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ET338FS\m312787$\Local Accounts project\Final publication versions\"/>
    </mc:Choice>
  </mc:AlternateContent>
  <xr:revisionPtr revIDLastSave="0" documentId="13_ncr:1_{96824190-4F61-4CE5-BCD4-5567957DF8F2}" xr6:coauthVersionLast="45" xr6:coauthVersionMax="45" xr10:uidLastSave="{00000000-0000-0000-0000-000000000000}"/>
  <bookViews>
    <workbookView xWindow="-120" yWindow="-120" windowWidth="20730" windowHeight="11160" tabRatio="698" xr2:uid="{00000000-000D-0000-FFFF-FFFF00000000}"/>
  </bookViews>
  <sheets>
    <sheet name="Cover" sheetId="8" r:id="rId1"/>
    <sheet name="HOME" sheetId="1" r:id="rId2"/>
    <sheet name="5.1.4 Current emissions" sheetId="5" r:id="rId3"/>
    <sheet name="7. Case study scenarios"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d">'[1]Model Settings'!$C$4</definedName>
    <definedName name="AdditionalPolicyCost_Domestic">'[2]Policy billing'!$D$4</definedName>
    <definedName name="AutoGen_Capacity1">[2]Autogeneration!$C$12</definedName>
    <definedName name="AutoGen_Capacity2">[2]Autogeneration!$D$12</definedName>
    <definedName name="AutoGen_Capacity3">[2]Autogeneration!$E$12</definedName>
    <definedName name="AutoGen_Capacity4">[2]Autogeneration!$F$12</definedName>
    <definedName name="AutoGen_LoadFactor1">[3]Autogeneration!$C$8</definedName>
    <definedName name="AutoGen_LoadFactor2">[3]Autogeneration!$D$8</definedName>
    <definedName name="AutoGen_LoadFactor3">[4]Autogeneration!$E$8</definedName>
    <definedName name="AutoGen_LoadFactor4">[2]Autogeneration!$F$8</definedName>
    <definedName name="AvSiteCapacity">'[5]IRR Calc'!$F$19</definedName>
    <definedName name="B_Regs">'[6]Source Numbers for Master Lists'!$J$13:$J$17</definedName>
    <definedName name="C_T">'[6]Source Numbers for Master Lists'!$J$42:$J$43</definedName>
    <definedName name="CapPay1_AnnualMaxCapacity">'[2]Capacity Payment 1'!$C$11</definedName>
    <definedName name="CapPay1_ChargeBack">'[2]Capacity Payment 1'!$C$9</definedName>
    <definedName name="CapPay1_HurdleRateAdjustment">'[2]Capacity Payment 1'!$D$17</definedName>
    <definedName name="CapPay1_Index">'[2]Capacity Payment 1'!$C$17</definedName>
    <definedName name="CapPay1_Payment_Matrix">'[2]Capacity Payment 1'!$G$6</definedName>
    <definedName name="CapPay1_Switch_String">'[2]Capacity Payment 1'!$B$4</definedName>
    <definedName name="CapPay1_Tech">'[2]Capacity Payment 1'!$B$17</definedName>
    <definedName name="CarbonEmissions">#REF!</definedName>
    <definedName name="CarbonPrice_ChargeBack">#REF!</definedName>
    <definedName name="CBA_end">'[7]CBA control'!$C$19</definedName>
    <definedName name="CBA_start">'[7]CBA control'!$C$18</definedName>
    <definedName name="CBWorkbookPriority" hidden="1">-717821871</definedName>
    <definedName name="ccl">'[6]Source Numbers for Master Lists'!$J$21:$J$22</definedName>
    <definedName name="CfD1_AnnualMaxCapacity">'[2]CfD 1'!$C$15</definedName>
    <definedName name="CfD1_ChargeBack">'[2]CfD 1'!$C$13</definedName>
    <definedName name="CfD1_HurdleRateAdjustment">'[2]CfD 1'!$D$23</definedName>
    <definedName name="CfD1_Index">'[2]CfD 1'!$C$23</definedName>
    <definedName name="CfD1_Payment_Matrix">'[2]CfD 1'!$G$6</definedName>
    <definedName name="CfD1_PaymentType_String">'[2]CfD 1'!$C$9</definedName>
    <definedName name="CfD1_Switch_String">'[2]CfD 1'!$B$4</definedName>
    <definedName name="CfD1_Tech">'[2]CfD 1'!$B$23</definedName>
    <definedName name="CfD1_UpsideOption">'[2]CfD 1'!$C$11</definedName>
    <definedName name="CfD11_AllowForDistortion">#REF!</definedName>
    <definedName name="CfD11_AnnualMaxCapacity">#REF!</definedName>
    <definedName name="CfD11_ChargeBack">#REF!</definedName>
    <definedName name="CfD11_HurdleRateAdjustment">#REF!</definedName>
    <definedName name="CfD11_Index">#REF!</definedName>
    <definedName name="CfD11_Name_String">#REF!</definedName>
    <definedName name="CfD11_Payment_Matrix">#REF!</definedName>
    <definedName name="CfD11_PaymentType_String">#REF!</definedName>
    <definedName name="CfD11_ReferencePriceType">#REF!</definedName>
    <definedName name="CfD11_Switch_String">#REF!</definedName>
    <definedName name="CfD11_Tech">#REF!</definedName>
    <definedName name="CfD11_UpsideOption">#REF!</definedName>
    <definedName name="CfD19_AllowForDistortion">#REF!</definedName>
    <definedName name="CfD19_AnnualMaxCapacity">#REF!</definedName>
    <definedName name="CfD19_ChargeBack">#REF!</definedName>
    <definedName name="CfD19_HurdleRateAdjustment">#REF!</definedName>
    <definedName name="CfD19_Index">#REF!</definedName>
    <definedName name="CfD19_MerchantPPA_Matrix">#REF!</definedName>
    <definedName name="CfD19_Name_String">#REF!</definedName>
    <definedName name="CfD19_Payment_Matrix">#REF!</definedName>
    <definedName name="CfD19_PaymentType_String">#REF!</definedName>
    <definedName name="CfD19_ReferencePriceType">#REF!</definedName>
    <definedName name="CfD19_Switch_String">#REF!</definedName>
    <definedName name="CfD19_Tech">#REF!</definedName>
    <definedName name="CfD19_UpsideOption">#REF!</definedName>
    <definedName name="CfD19_VIUPPA_Matrix">#REF!</definedName>
    <definedName name="CfDcosts">#REF!</definedName>
    <definedName name="CO2limit1_ChargeBack">'[2]CO2 limits 1'!$C$15</definedName>
    <definedName name="CO2limit1_Index">'[2]CO2 limits 1'!$C$21</definedName>
    <definedName name="CO2limit1_Payment_Matrix">'[2]CO2 limits 1'!$G$6</definedName>
    <definedName name="CO2limit1_Switch_String">'[2]CO2 limits 1'!$B$4</definedName>
    <definedName name="CO2limit1_Tech">'[2]CO2 limits 1'!$B$21</definedName>
    <definedName name="CO2limit1_Type_String">'[2]CO2 limits 1'!$C$10</definedName>
    <definedName name="Comm_Calibrate">'[6]Source Numbers for Master Lists'!$E$85:$E$88</definedName>
    <definedName name="ConstructionDelays_Matrix">'[2]Outage rates (new and existing)'!$N$5</definedName>
    <definedName name="Convert_km_to_miles">[8]Conversions!$F$52</definedName>
    <definedName name="D_Premia">'[6]Source Numbers for Master Lists'!$E$51:$E$54</definedName>
    <definedName name="DailyLoadCurve_Matrix">#REF!</definedName>
    <definedName name="DarkSpreadEfficiency">'[2]Spark and Dark Spreads'!$C$5</definedName>
    <definedName name="DataFileLocation">[2]SheetManager!$C$20</definedName>
    <definedName name="DataFileName">[2]SheetManager!$C$21</definedName>
    <definedName name="DECC_DATA">[3]DATA!$L$7:$AW$424</definedName>
    <definedName name="DECC_PARAMETERS">[3]DATA!$G$7:$G$424</definedName>
    <definedName name="DECC_TECHS">[3]DATA!$L$6:$AW$6</definedName>
    <definedName name="Demand_Domestic">'[2]Demand Projections'!$C$5</definedName>
    <definedName name="Demand_NonDomestic">'[2]Demand Projections'!$D$5</definedName>
    <definedName name="Demand_Total">'[2]Demand Projections'!$E$5</definedName>
    <definedName name="DeRating_Index1">'[2]Capacity Margin Derating'!$C$5</definedName>
    <definedName name="DeRating_Index2">'[2]Capacity Margin Derating'!$D$5</definedName>
    <definedName name="DeRating_Tech">'[2]Capacity Margin Derating'!$B$5</definedName>
    <definedName name="DME_LocalFile" hidden="1">"True"</definedName>
    <definedName name="EDF_Biofuel">'[2]EDF Pricing Assumptions'!$G$6</definedName>
    <definedName name="EDF_CarbonHigh">'[2]EDF Pricing Assumptions'!$J$6</definedName>
    <definedName name="EDF_CarbonLow">'[2]EDF Pricing Assumptions'!$H$6</definedName>
    <definedName name="EDF_CarbonMedium">'[2]EDF Pricing Assumptions'!$I$6</definedName>
    <definedName name="EDF_Coal">'[2]EDF Pricing Assumptions'!$C$6</definedName>
    <definedName name="EDF_Gas">'[2]EDF Pricing Assumptions'!$D$6</definedName>
    <definedName name="EDF_Oil">'[2]EDF Pricing Assumptions'!$E$6</definedName>
    <definedName name="EDF_SeasonAdj_Biofuel">'[2]EDF Pricing Assumptions'!$P$6</definedName>
    <definedName name="EDF_SeasonAdj_Carbon">'[2]EDF Pricing Assumptions'!$Q$6</definedName>
    <definedName name="EDF_SeasonAdj_Coal">'[2]EDF Pricing Assumptions'!$M$6</definedName>
    <definedName name="EDF_SeasonAdj_Gas">'[2]EDF Pricing Assumptions'!$N$6</definedName>
    <definedName name="EDF_SeasonAdj_Season">'[2]EDF Pricing Assumptions'!$L$6</definedName>
    <definedName name="EDF_SeasonAdj_Uranium">'[2]EDF Pricing Assumptions'!$O$6</definedName>
    <definedName name="EDF_Uranium">'[2]EDF Pricing Assumptions'!$F$6</definedName>
    <definedName name="EDF_Year">'[2]EDF Pricing Assumptions'!$B$6</definedName>
    <definedName name="EDF_Year1">'[9]Model Settings'!$C$4</definedName>
    <definedName name="elas">'[6]Source Numbers for Master Lists'!$A$16:$A$18</definedName>
    <definedName name="EndogenousBuild">#REF!</definedName>
    <definedName name="EndogenousRetirement_String">'[2]Model Settings'!$C$25</definedName>
    <definedName name="ExistingPlant_Name">'[2]Existing Plant'!$B$5</definedName>
    <definedName name="ExternalPolicyCost_Domestic">'[2]Policy billing'!$E$4</definedName>
    <definedName name="ExternalPolicyCost_NonDomestic">'[2]Policy billing'!$F$4</definedName>
    <definedName name="FF_Price_Scenario">'[10]Constants &amp; Parameters'!$C$16</definedName>
    <definedName name="finance_yn">'[11]CBA control'!$C$28</definedName>
    <definedName name="FIT_Number">'[2]Policy Overview'!$E$14</definedName>
    <definedName name="FIT1_AnnualMaxCapacity">'[2]Feed-in tariff 1'!$C$14</definedName>
    <definedName name="FIT1_ChargeBack">'[2]Feed-in tariff 1'!$C$15</definedName>
    <definedName name="FIT1_HurdleRateAdjustment">'[2]Feed-in tariff 1'!$D$20</definedName>
    <definedName name="FIT1_Index">'[2]Feed-in tariff 1'!$C$20</definedName>
    <definedName name="FIT1_Payment_Matrix">'[2]Feed-in tariff 1'!$G$6</definedName>
    <definedName name="FIT1_PaymentIndex_String">'[2]Feed-in tariff 1'!$C$11</definedName>
    <definedName name="FIT1_PaymentType_String">'[2]Feed-in tariff 1'!$C$10</definedName>
    <definedName name="FIT1_Switch_String">'[2]Feed-in tariff 1'!$B$4</definedName>
    <definedName name="FIT1_Tech">'[2]Feed-in tariff 1'!$B$20</definedName>
    <definedName name="FIT8_AnnualMaxCapacity">#REF!</definedName>
    <definedName name="FIT8_ChargeBack">#REF!</definedName>
    <definedName name="FIT8_HurdleRateAdjustment">#REF!</definedName>
    <definedName name="FIT8_Index">#REF!</definedName>
    <definedName name="FIT8_Name_String">#REF!</definedName>
    <definedName name="FIT8_Payment_Matrix">#REF!</definedName>
    <definedName name="FIT8_PaymentIndex_String">#REF!</definedName>
    <definedName name="FIT8_PaymentType_String">#REF!</definedName>
    <definedName name="FIT8_Switch_String">#REF!</definedName>
    <definedName name="FIT8_Tech">#REF!</definedName>
    <definedName name="Fossil_fuel">'[6]Source Numbers for Master Lists'!$A$6:$A$8</definedName>
    <definedName name="FuelAssumptions_CalorificValue">'[2]Fuel Assumptions'!$D$5</definedName>
    <definedName name="FuelAssumptions_CarbonRate">'[2]Fuel Assumptions'!$F$5</definedName>
    <definedName name="FuelAssumptions_Fuel">'[2]Fuel Assumptions'!$B$5</definedName>
    <definedName name="FuelAssumptions_NonFuelCost">'[2]Fuel Assumptions'!$E$5</definedName>
    <definedName name="FuelAssumptions_Units">'[2]Fuel Assumptions'!$C$5</definedName>
    <definedName name="FuelPriceWeights">OFFSET('[12]Fuel price weights'!$D4,0,0,1,'[12]Fuel price weights'!$C$5)</definedName>
    <definedName name="GD">'[6]Source Numbers for Master Lists'!$J$25:$J$26</definedName>
    <definedName name="Generation_Techs">[7]Generation!$A$3:$A$78</definedName>
    <definedName name="GenerationSummary">#REF!</definedName>
    <definedName name="HalfyearCfD">#REF!</definedName>
    <definedName name="HalfyearGeneration">#REF!</definedName>
    <definedName name="HalfyearRO">#REF!</definedName>
    <definedName name="HHReached">'[6]Source Numbers for Master Lists'!$A$34:$A$34</definedName>
    <definedName name="HR_adjust">'[7]CBA control'!$D$36</definedName>
    <definedName name="HR_Adjust_end">'[7]CBA control'!$F$36</definedName>
    <definedName name="HR_adjust_start">'[7]CBA control'!$E$36</definedName>
    <definedName name="Include_NI_yn">'[3]Model Settings'!$C$25</definedName>
    <definedName name="Include_predev">'[13]Model Settings'!$C$27</definedName>
    <definedName name="Ind_Calibrate">'[6]Source Numbers for Master Lists'!$E$91:$E$93</definedName>
    <definedName name="indelec">[6]Consumption!$P$8:$P$11</definedName>
    <definedName name="indgas">[6]Consumption!$W$8:$W$10</definedName>
    <definedName name="InstalledCapacityPivot">#REF!</definedName>
    <definedName name="InstalledCapacityPivot_OtherResBuild">#REF!</definedName>
    <definedName name="Interconnector_Capacity">[2]Interconnectors!$E$5</definedName>
    <definedName name="Interconnector_Included">[2]Interconnectors!$C$5</definedName>
    <definedName name="Interconnector_SRMC_Matrix">[2]Interconnectors!$G$5</definedName>
    <definedName name="Interconnector_StartDate">[2]Interconnectors!$D$5</definedName>
    <definedName name="InterconnectorFixedFlow2_Capacity">#REF!</definedName>
    <definedName name="InterconnectorFixedFlow2_IntraDayFlowRate_Matrix">#REF!</definedName>
    <definedName name="InterconnectorFixedFlow2_Name_String">#REF!</definedName>
    <definedName name="InterconnectorFixedFlow2_OnOff_String">#REF!</definedName>
    <definedName name="IntraDayCalculationRange">#REF!</definedName>
    <definedName name="IntraDayOutput">#REF!</definedName>
    <definedName name="IntraDayOutputHeadings">#REF!</definedName>
    <definedName name="IntraDaySeason">#REF!</definedName>
    <definedName name="IntraDaySeasonEnd">#REF!</definedName>
    <definedName name="IntraDaySeasonStart">#REF!</definedName>
    <definedName name="IntraDayType">#REF!</definedName>
    <definedName name="IntraDayTypeEnd">#REF!</definedName>
    <definedName name="IntraDayTypeStart">#REF!</definedName>
    <definedName name="IntraDayWindLevel">#REF!</definedName>
    <definedName name="IntraDayWindLevelEnd">#REF!</definedName>
    <definedName name="IntraDayWindLevelStart">#REF!</definedName>
    <definedName name="IntraDayYear">#REF!</definedName>
    <definedName name="IntraDayYearEnd">#REF!</definedName>
    <definedName name="IntraDayYearStart">#REF!</definedName>
    <definedName name="listFuels">OFFSET([12]Lists!$C$2, 1, 0, COUNTA([12]Lists!$C$1:$C$65536)-1, 1)</definedName>
    <definedName name="listPolicyCategories">OFFSET([12]Lists!$E$2, 1, 0, COUNTA([12]Lists!$E$1:$E$65536)-1, 1)</definedName>
    <definedName name="Lists_DDMNames">[7]Lists!$B$11:$B$85</definedName>
    <definedName name="Lists_TechNames">[7]Lists!$C$11:$C$85</definedName>
    <definedName name="Lists_TechNames2">[7]Lists!$D$11:$D$85</definedName>
    <definedName name="listScenarioLevels">OFFSET([12]Lists!$D$2, 1, 0, COUNTA([12]Lists!$D$1:$D$65536)-1, 1)</definedName>
    <definedName name="listSectors">OFFSET([12]Lists!$B$2, 1, 0, COUNTA([12]Lists!$B$1:$B$65536)-1, 1)</definedName>
    <definedName name="listTechnologies">OFFSET([12]Lists!$A$2, 1, 0, COUNTA([12]Lists!$A$1:$A$65536)-1, 1)</definedName>
    <definedName name="LoadCurve_Winter_Matrix">'[2]Daily Load Curves'!$B$5</definedName>
    <definedName name="Losses_Distribution">[2]Losses!$C$6</definedName>
    <definedName name="Losses_Transmission">[2]Losses!$C$5</definedName>
    <definedName name="Merchant_ContractedPrice">'[14]Merchant Assumptions'!$C$9</definedName>
    <definedName name="Merchant_ContractedProportion">'[14]Merchant Assumptions'!$C$8</definedName>
    <definedName name="Merchant_CostDebt">'[14]Merchant Assumptions'!$C$5</definedName>
    <definedName name="Merchant_CostEquity">'[14]Merchant Assumptions'!$C$6</definedName>
    <definedName name="Merchant_Gearing">'[14]Merchant Assumptions'!$C$7</definedName>
    <definedName name="Merchant_HurdleRatePremium_NoPolicy">'[14]Merchant Assumptions'!$C$13</definedName>
    <definedName name="Merchant_HurdleRatePremium_Tech">'[14]Merchant Assumptions'!$B$13</definedName>
    <definedName name="ModelName">[15]QA_Index!$C$6</definedName>
    <definedName name="Mothballing_AnnualLimit">'[2]Model Settings'!$C$29</definedName>
    <definedName name="Mothballing_TestPeriod1">'[2]Model Settings'!$C$26</definedName>
    <definedName name="Mothballing_TestPeriod2">'[2]Model Settings'!$C$27</definedName>
    <definedName name="Mothballing_YearsPreRetirement">'[2]Model Settings'!$C$28</definedName>
    <definedName name="NDWS">'[6]Source Numbers for Master Lists'!$E$81:$E$82</definedName>
    <definedName name="NetworkLosses">[7]Lists!$O$3</definedName>
    <definedName name="NewBuild_InflationIndex">'[2]Model Settings'!$D$15</definedName>
    <definedName name="NewBuild_PricingYear">'[2]Model Settings'!$D$7</definedName>
    <definedName name="NewBuild_UtilisationYear">'[2]Model Settings'!$C$7</definedName>
    <definedName name="NewBuildScenario">#REF!</definedName>
    <definedName name="NewBuildScenarion">#REF!</definedName>
    <definedName name="NewPlant_Capacity">'[2]New Plant'!$BX$7</definedName>
    <definedName name="NewPlant_ConstructionPeriod">'[2]New Plant'!$BU$7</definedName>
    <definedName name="NewPlant_Lifetime">'[2]New Plant'!$BV$7</definedName>
    <definedName name="NewPlant_MaxLifetime">'[2]New Plant'!$BW$7</definedName>
    <definedName name="NewPlant_Type">'[2]New Plant'!$BT$7</definedName>
    <definedName name="NewPlantAvailable_Merchant">'[2]Plant Available for New Build'!$D$6</definedName>
    <definedName name="NewPlantAvailable_Tech">'[2]Plant Available for New Build'!$B$6</definedName>
    <definedName name="NewPlantAvailable_VIU">'[2]Plant Available for New Build'!$C$6</definedName>
    <definedName name="NewPlantCAPEX_Matrix">'[2]New Plant'!$B$7</definedName>
    <definedName name="NewPlantInfrastructureCost">'[2]New Plant'!$BF$7</definedName>
    <definedName name="NewPlantInfrastructureCost_Matrix">'[2]New Plant'!$BG$7</definedName>
    <definedName name="NewPlantPaymentPhasing_Matrix">'[2]New Plant'!$AS$7</definedName>
    <definedName name="NumberSites">'[5]IRR Calc'!$F$2</definedName>
    <definedName name="OutageRates_PFMSheet">'[14]Outage rates (new and existing)'!#REF!</definedName>
    <definedName name="OutageRates_PlannedDuration">'[2]Outage rates (new and existing)'!$F$5</definedName>
    <definedName name="OutageRates_PlannedFrequency">'[2]Outage rates (new and existing)'!$E$5</definedName>
    <definedName name="OutageRates_Tech">'[2]Outage rates (new and existing)'!$B$5</definedName>
    <definedName name="OutageRates_UnplannedDuration">'[2]Outage rates (new and existing)'!$H$5</definedName>
    <definedName name="OutageRates_UnplannedFrequency">#REF!</definedName>
    <definedName name="P_T">'[6]Source Numbers for Master Lists'!$A$20:$A$24</definedName>
    <definedName name="PolicyDemandSavings_Domestic">'[2]Policy Demand Reduction'!$C$5</definedName>
    <definedName name="PolicyDemandSavings_NonDomestic">'[2]Policy Demand Reduction'!$D$5</definedName>
    <definedName name="RAB1_AnnualMaxCapacity">'[2]Regulated Asset Base 1'!$C$11</definedName>
    <definedName name="RAB1_ChargeBack">'[2]Regulated Asset Base 1'!$C$9</definedName>
    <definedName name="RAB1_HurdleRateAdjustment">'[2]Regulated Asset Base 1'!$D$14</definedName>
    <definedName name="RAB1_Index">'[2]Regulated Asset Base 1'!$C$14</definedName>
    <definedName name="RAB1_Switch_String">'[2]Regulated Asset Base 1'!$B$4</definedName>
    <definedName name="RAB1_Tech">'[2]Regulated Asset Base 1'!$B$14</definedName>
    <definedName name="ReserveAdj_LargePlant">[2]Reserve!$C$6</definedName>
    <definedName name="ReserveAdj_WindGeneration">[2]Reserve!$D$6</definedName>
    <definedName name="Retail_Price">'[6]Source Numbers for Master Lists'!$E$57:$E$60</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ng.Emission.Generators_Parent">[16]Emission.Generators_data_C!$B:$B</definedName>
    <definedName name="rng.Emission.Generators_Property">[16]Emission.Generators_data_C!$F:$F</definedName>
    <definedName name="rng.Emission.Generators_Region">[16]Emission.Generators_data_C!$A:$A</definedName>
    <definedName name="rng.Generator_Category">[16]Generator_data_C!$E:$E</definedName>
    <definedName name="rng.Generator_Child">[16]Generator_data_C!$D:$D</definedName>
    <definedName name="rng.Generator_Property">[16]Generator_data_C!$F:$F</definedName>
    <definedName name="rng.Generator_Region">[16]Generator_data_C!$A:$A</definedName>
    <definedName name="rng.Generator_Units">[16]Generator_data_C!$H:$H</definedName>
    <definedName name="rng.GeneratorUC_Category">[16]Generator_data_UC!$E:$E</definedName>
    <definedName name="rng.GeneratorUC_Child">[16]Generator_data_UC!$D:$D</definedName>
    <definedName name="rng.GeneratorUC_Property">[16]Generator_data_UC!$F:$F</definedName>
    <definedName name="rng.GeneratorUC_Region">[16]Generator_data_UC!$A:$A</definedName>
    <definedName name="rng.LineUC_Child">[16]Line_data_UC!$D:$D</definedName>
    <definedName name="rng.LineUC_Property">[16]Line_data_UC!$F:$F</definedName>
    <definedName name="rng.LineUC_Units">[16]Line_data_UC!$H:$H</definedName>
    <definedName name="rng.Node_Child">[16]Node_data_C!$D:$D</definedName>
    <definedName name="rng.Node_Property">[16]Node_data_C!$F:$F</definedName>
    <definedName name="rng.Node_Units">[16]Node_data_C!$H:$H</definedName>
    <definedName name="rng.RegionUC_Child">[16]Region_data_UC!$D:$D</definedName>
    <definedName name="rng.RegionUC_Property">[16]Region_data_UC!$F:$F</definedName>
    <definedName name="rng.RegionUC_Units">[16]Region_data_UC!$H:$H</definedName>
    <definedName name="rng_CapitalCost">'[5]IRR Calc'!$B$48</definedName>
    <definedName name="rng_detinput">'[11]CBA control'!#REF!</definedName>
    <definedName name="rng_Efficiency">'[5]IRR Calc'!$B$47</definedName>
    <definedName name="rng_elec_offset">[5]CONTROL!$T$16</definedName>
    <definedName name="rng_Elec_Output">'[5]IRR Calc'!$F$8</definedName>
    <definedName name="rng_Fuel_Offset">[5]CONTROL!$S$31</definedName>
    <definedName name="rng_FuelType">[5]CONTROL!$B$15</definedName>
    <definedName name="rng_gas_offset">[5]CONTROL!$S$16</definedName>
    <definedName name="rng_Heat_Output">'[5]IRR Calc'!$F$9</definedName>
    <definedName name="rng_HeatOffset">[5]CONTROL!$V$16</definedName>
    <definedName name="rng_inputfile">'[11]CBA control'!#REF!</definedName>
    <definedName name="rng_MaintenanceCost">'[5]IRR Calc'!$B$49</definedName>
    <definedName name="rng_outdist_mw">'[5]IRR Calc'!$F$6</definedName>
    <definedName name="rng_Outputs_Clear">'[5]Capacity Summary'!$B$4:$J$11,'[5]Capacity Summary'!$C$17:$J$24</definedName>
    <definedName name="rng_Outputs_Clear2">'[5]Heat&amp;Elec Output'!$B$4:$J$11,'[5]Heat&amp;Elec Output'!$C$17:$J$24,'[5]Heat&amp;Elec Output'!$C$47:$J$54,'[5]Heat&amp;Elec Output'!$C$60:$J$67</definedName>
    <definedName name="rng_Outputs_Clear3">'[5]Fuel Use Output'!$B$4:$J$11,'[5]Fuel Use Output'!$C$17:$J$24,'[5]Fuel Use Output'!$C$47:$J$54,'[5]Fuel Use Output'!$C$60:$J$67</definedName>
    <definedName name="rng_Outputs_Clear4">[5]Probabilities!$B$6:$AY$42,[5]Probabilities!$D$49:$AY$85</definedName>
    <definedName name="rng_Outputs_Clear5">'[5]Capacity By Sector'!$B$6:$AY$42,'[5]Capacity By Sector'!$D$49:$AY$85</definedName>
    <definedName name="rng_Outputs_Clear6">'[5]Heat Output By Sector'!$B$6:$AY$42,'[5]Heat Output By Sector'!$D$49:$AY$85</definedName>
    <definedName name="rng_Outputs_Clear7">'[5]Power Output By Sector'!$B$6:$AY$42,'[5]Power Output By Sector'!$D$49:$AY$85</definedName>
    <definedName name="rng_Outputs_Clear8">'[5]Heat Fuel By Sector'!$B$6:$AY$42,'[5]Heat Fuel By Sector'!$D$49:$AY$85</definedName>
    <definedName name="rng_Outputs_Clear9">'[5]Power Fuel By Sector'!$B$6:$AY$42,'[5]Power Fuel By Sector'!$D$49:$AY$85</definedName>
    <definedName name="rng_sector">[5]CONTROL!$P$33</definedName>
    <definedName name="rng_Site_Type">[5]CONTROL!$B$13</definedName>
    <definedName name="rng_subsector">[5]CONTROL!$P$34</definedName>
    <definedName name="rng_year">[5]CONTROL!$B$11</definedName>
    <definedName name="rng_year_offset">[5]CONTROL!$S$25</definedName>
    <definedName name="ROCcosts">#REF!</definedName>
    <definedName name="SA">'[6]Source Numbers for Master Lists'!$A$11:$A$13</definedName>
    <definedName name="sc2dom_CfD11_AllowForDistortion">#REF!</definedName>
    <definedName name="Scenario">#REF!</definedName>
    <definedName name="ScenarioList" localSheetId="3">OFFSET(FIRSTSCENARIO,0,0,COUNTA(OFFSET(FIRSTSCENARIO,0,0,6,1)),1)</definedName>
    <definedName name="ScenarioList">OFFSET(FIRSTSCENARIO,0,0,COUNTA(OFFSET(FIRSTSCENARIO,0,0,6,1)),1)</definedName>
    <definedName name="scenarioParameters">OFFSET([17]Scenarios!$C$1, 0, 0, 1, COUNTA([17]Scenarios!$A$1:$IV$1)-1)</definedName>
    <definedName name="Season">#REF!</definedName>
    <definedName name="Sector">#REF!</definedName>
    <definedName name="size">[6]Consumption!$AQ$7:$AQ$9</definedName>
    <definedName name="SparkSpreadEfficiency">'[2]Spark and Dark Spreads'!$C$6</definedName>
    <definedName name="Status_Overall">[15]Lookups!$D$7:$D$18</definedName>
    <definedName name="StrategicReserve_Capacity">'[2]Strategic Reserve'!$C$9</definedName>
    <definedName name="StrategicReserve_Price">'[2]Strategic Reserve'!$D$9</definedName>
    <definedName name="StrategicReserve_Year">'[2]Strategic Reserve'!$B$9</definedName>
    <definedName name="SummaryAssumptions_EfWRes">[7]Lists!$O$5</definedName>
    <definedName name="Supplier_Margin">'[6]Source Numbers for Master Lists'!$E$26:$E$32</definedName>
    <definedName name="Supplier_Margin_Industrial">'[6]Source Numbers for Master Lists'!$E$35:$E$38</definedName>
    <definedName name="SupplyBarrierCost_T">'[12]Supply Barriers'!$B$9:$T$9</definedName>
    <definedName name="SupplyBarrierCost_TL">'[12]Supply Barriers'!$A$9</definedName>
    <definedName name="T_D_M">'[6]Source Numbers for Master Lists'!$E$41:$E$43</definedName>
    <definedName name="Targeting">'[6]Source Numbers for Master Lists'!$E$22:$E$23</definedName>
    <definedName name="Team">[15]Lookups!$B$7:$B$18</definedName>
    <definedName name="TechAssumptions_AuxPowerDeductions">'[2]Technology Assumptions'!$L$5</definedName>
    <definedName name="TechAssumptions_CarbonCaptured">'[2]Technology Assumptions'!$M$5</definedName>
    <definedName name="TechAssumptions_CO2transport">'[2]Technology Assumptions'!$R$5</definedName>
    <definedName name="TechAssumptions_EligibleForReservePayments">'[2]Technology Assumptions'!$N$5</definedName>
    <definedName name="TechAssumptions_Fuel1">'[2]Technology Assumptions'!$F$5</definedName>
    <definedName name="TechAssumptions_Fuel2">'[2]Technology Assumptions'!$G$5</definedName>
    <definedName name="TechAssumptions_GrossEfficiency">'[2]Technology Assumptions'!$J$5</definedName>
    <definedName name="TechAssumptions_GrossToNetEfficiency">'[2]Technology Assumptions'!$K$5</definedName>
    <definedName name="TechAssumptions_MaintenanceCost">'[2]Technology Assumptions'!$I$5</definedName>
    <definedName name="TechAssumptions_NonFuelCosts">'[2]Technology Assumptions'!$P$5</definedName>
    <definedName name="TechAssumptions_Opex">'[2]Technology Assumptions'!$Q$5</definedName>
    <definedName name="TechAssumptions_ProportionFuel1">'[2]Technology Assumptions'!$H$5</definedName>
    <definedName name="TechAssumptions_Tech">'[2]Technology Assumptions'!$B$5</definedName>
    <definedName name="UEM_ModelStartDate_String">'[3]UEM inputs'!$C$2</definedName>
    <definedName name="UpdateYear">[18]Introduction!$E$6</definedName>
    <definedName name="Var_WS_Elec">'[6]Source Numbers for Master Lists'!$A$27:$A$28</definedName>
    <definedName name="Variable_Fixed">'[6]Source Numbers for Master Lists'!$E$77:$E$78</definedName>
    <definedName name="VIU_ContractedPrice">'[14]VIU Assumptions'!$C$9</definedName>
    <definedName name="VIU_ContractedProportion">'[14]VIU Assumptions'!$C$8</definedName>
    <definedName name="VIU_CostDebt">'[14]VIU Assumptions'!$C$5</definedName>
    <definedName name="VIU_CostEquity">'[14]VIU Assumptions'!$C$6</definedName>
    <definedName name="VIU_Gearing">'[14]VIU Assumptions'!$C$7</definedName>
    <definedName name="VIU_HurdleRatePremium_NoPolicy">'[14]VIU Assumptions'!$C$13</definedName>
    <definedName name="VIU_HurdleRatePremium_Tech">'[14]VIU Assumptions'!$B$13</definedName>
    <definedName name="VIU_InvestmentLimit_Amount">'[2]VIU limit'!$C$5</definedName>
    <definedName name="Water_Capacity">'[2]Hydro and Pumped Storage'!$F$5</definedName>
    <definedName name="Water_DecommissionDate">'[2]Hydro and Pumped Storage'!$E$5</definedName>
    <definedName name="Water_Efficiency">'[2]Hydro and Pumped Storage'!$G$5</definedName>
    <definedName name="Water_GeneratingHoursPerDay">'[2]Hydro and Pumped Storage'!$I$5</definedName>
    <definedName name="Water_Included">'[2]Hydro and Pumped Storage'!$C$5</definedName>
    <definedName name="Water_PumpToGenerateRatio">'[2]Hydro and Pumped Storage'!$H$5</definedName>
    <definedName name="Water_StartDate">'[2]Hydro and Pumped Storage'!$D$5</definedName>
    <definedName name="WBLIM">10000</definedName>
    <definedName name="WBREPOPEN">"ErrorOnly"</definedName>
    <definedName name="WBSTIMLIM">120</definedName>
    <definedName name="Wholesale">'[6]Source Numbers for Master Lists'!$E$46:$E$48</definedName>
    <definedName name="WholesaleMarkUp_Capacity_Index">'[2]Pricing Mark-up'!$B$9</definedName>
    <definedName name="WholesaleMarkUp_Capacity_Percentage">'[2]Pricing Mark-up'!$C$9</definedName>
    <definedName name="Wind_Offshore">[2]Wind!$C$7</definedName>
    <definedName name="Wind_Onshore">[2]Wind!$C$6</definedName>
    <definedName name="WTT_CFs">[19]Calc3_WTT_Fuels!$B$60:$M$92</definedName>
    <definedName name="WTT_Fuels_names">[19]Calc3_WTT_Fuels!$B$60:$B$92</definedName>
    <definedName name="WTT_labels">[19]Calc3_WTT_Fuels!$B$60:$M$60</definedName>
    <definedName name="Year">[7]Control!$C$4</definedName>
    <definedName name="YearAheadCfDenabled">#REF!</definedName>
    <definedName name="YearOptions">#REF!</definedName>
    <definedName name="Yes_No">'[6]Policy Master &amp; Summary Impacts'!$D$1:$D$2</definedName>
    <definedName name="YesNo">[15]Lookups!$C$7:$C$18</definedName>
    <definedName name="yn">'[20]CBA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7" l="1"/>
  <c r="T7" i="7"/>
  <c r="S115" i="7"/>
  <c r="S114"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X5" i="5"/>
  <c r="L16" i="7" l="1"/>
  <c r="P16" i="7" s="1"/>
  <c r="W107" i="7"/>
  <c r="W105" i="7"/>
  <c r="W101"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G115" i="7"/>
  <c r="G114" i="7"/>
  <c r="W114" i="7" s="1"/>
  <c r="G113" i="7"/>
  <c r="W113" i="7" s="1"/>
  <c r="G112" i="7"/>
  <c r="W112" i="7" s="1"/>
  <c r="G111" i="7"/>
  <c r="G110" i="7"/>
  <c r="G109" i="7"/>
  <c r="W109" i="7" s="1"/>
  <c r="G108" i="7"/>
  <c r="G107" i="7"/>
  <c r="G106" i="7"/>
  <c r="G105" i="7"/>
  <c r="G104" i="7"/>
  <c r="G103" i="7"/>
  <c r="G102" i="7"/>
  <c r="G101" i="7"/>
  <c r="G100" i="7"/>
  <c r="W100" i="7" s="1"/>
  <c r="G99" i="7"/>
  <c r="G98" i="7"/>
  <c r="G97" i="7"/>
  <c r="S37" i="7"/>
  <c r="W37" i="7" s="1"/>
  <c r="S36" i="7"/>
  <c r="S15" i="7"/>
  <c r="T9" i="7"/>
  <c r="AC15" i="7"/>
  <c r="AC16" i="7" s="1"/>
  <c r="AC17" i="7" s="1"/>
  <c r="AC18" i="7" s="1"/>
  <c r="AC19" i="7" s="1"/>
  <c r="AC20" i="7" s="1"/>
  <c r="AC21" i="7" s="1"/>
  <c r="AC22" i="7" s="1"/>
  <c r="AC23" i="7" s="1"/>
  <c r="AC24" i="7" s="1"/>
  <c r="AC25" i="7" s="1"/>
  <c r="AC26" i="7" s="1"/>
  <c r="AC27" i="7" s="1"/>
  <c r="AC28" i="7" s="1"/>
  <c r="AC29" i="7" s="1"/>
  <c r="AC30" i="7" s="1"/>
  <c r="AC31" i="7" s="1"/>
  <c r="AC32" i="7" s="1"/>
  <c r="AC33" i="7" s="1"/>
  <c r="AC34" i="7" s="1"/>
  <c r="AC35" i="7" s="1"/>
  <c r="AC36" i="7" s="1"/>
  <c r="AC37" i="7" s="1"/>
  <c r="V15" i="7"/>
  <c r="V16" i="7" s="1"/>
  <c r="V17" i="7" s="1"/>
  <c r="V18" i="7" s="1"/>
  <c r="V19" i="7" s="1"/>
  <c r="V20" i="7" s="1"/>
  <c r="V21" i="7" s="1"/>
  <c r="V22" i="7" s="1"/>
  <c r="V23" i="7" s="1"/>
  <c r="V24" i="7" s="1"/>
  <c r="V25" i="7" s="1"/>
  <c r="V26" i="7" s="1"/>
  <c r="V27" i="7" s="1"/>
  <c r="V28" i="7" s="1"/>
  <c r="V29" i="7" s="1"/>
  <c r="V30" i="7" s="1"/>
  <c r="V31" i="7" s="1"/>
  <c r="V32" i="7" s="1"/>
  <c r="V33" i="7" s="1"/>
  <c r="V34" i="7" s="1"/>
  <c r="V35" i="7" s="1"/>
  <c r="V36" i="7" s="1"/>
  <c r="V37" i="7" s="1"/>
  <c r="O15" i="7"/>
  <c r="O16" i="7" s="1"/>
  <c r="L17" i="7" l="1"/>
  <c r="S16" i="7"/>
  <c r="W16" i="7" s="1"/>
  <c r="X16" i="7" s="1"/>
  <c r="Z15" i="7"/>
  <c r="AD15" i="7" s="1"/>
  <c r="AE15" i="7" s="1"/>
  <c r="P15" i="7"/>
  <c r="Q15" i="7" s="1"/>
  <c r="W15" i="7"/>
  <c r="X15" i="7" s="1"/>
  <c r="W36" i="7"/>
  <c r="X36" i="7" s="1"/>
  <c r="W108" i="7"/>
  <c r="W115" i="7"/>
  <c r="X37" i="7"/>
  <c r="W102" i="7"/>
  <c r="W97" i="7"/>
  <c r="W103" i="7"/>
  <c r="W110" i="7"/>
  <c r="W98" i="7"/>
  <c r="W104" i="7"/>
  <c r="W111" i="7"/>
  <c r="W99" i="7"/>
  <c r="W106" i="7"/>
  <c r="AC38" i="7"/>
  <c r="V38" i="7"/>
  <c r="V39" i="7" s="1"/>
  <c r="V40" i="7" s="1"/>
  <c r="V41" i="7" s="1"/>
  <c r="X41" i="7" s="1"/>
  <c r="Q16" i="7"/>
  <c r="O17" i="7"/>
  <c r="O18" i="7" s="1"/>
  <c r="O19" i="7" s="1"/>
  <c r="Z16" i="7" l="1"/>
  <c r="AD16" i="7" s="1"/>
  <c r="AE16" i="7" s="1"/>
  <c r="S17" i="7"/>
  <c r="W17" i="7" s="1"/>
  <c r="X17" i="7" s="1"/>
  <c r="L18" i="7"/>
  <c r="P17" i="7"/>
  <c r="Q17" i="7" s="1"/>
  <c r="X39" i="7"/>
  <c r="X40" i="7"/>
  <c r="X38" i="7"/>
  <c r="AC39" i="7"/>
  <c r="V42" i="7"/>
  <c r="X42" i="7" s="1"/>
  <c r="O20" i="7"/>
  <c r="S18" i="7" l="1"/>
  <c r="Z18" i="7" s="1"/>
  <c r="AD18" i="7" s="1"/>
  <c r="AE18" i="7" s="1"/>
  <c r="Z17" i="7"/>
  <c r="AD17" i="7" s="1"/>
  <c r="AE17" i="7" s="1"/>
  <c r="L19" i="7"/>
  <c r="P18" i="7"/>
  <c r="Q18" i="7" s="1"/>
  <c r="AC40" i="7"/>
  <c r="V43" i="7"/>
  <c r="X43" i="7" s="1"/>
  <c r="O21" i="7"/>
  <c r="W18" i="7" l="1"/>
  <c r="X18" i="7" s="1"/>
  <c r="S19" i="7"/>
  <c r="S20" i="7" s="1"/>
  <c r="P19" i="7"/>
  <c r="Q19" i="7" s="1"/>
  <c r="L20" i="7"/>
  <c r="AC41" i="7"/>
  <c r="O22" i="7"/>
  <c r="V44" i="7"/>
  <c r="X44" i="7" s="1"/>
  <c r="W19" i="7" l="1"/>
  <c r="X19" i="7" s="1"/>
  <c r="Z19" i="7"/>
  <c r="AD19" i="7" s="1"/>
  <c r="AE19" i="7" s="1"/>
  <c r="P20" i="7"/>
  <c r="Q20" i="7" s="1"/>
  <c r="L21" i="7"/>
  <c r="S21" i="7"/>
  <c r="W20" i="7"/>
  <c r="X20" i="7" s="1"/>
  <c r="Z20" i="7"/>
  <c r="AD20" i="7" s="1"/>
  <c r="AE20" i="7" s="1"/>
  <c r="AC42" i="7"/>
  <c r="V45" i="7"/>
  <c r="X45" i="7" s="1"/>
  <c r="O23" i="7"/>
  <c r="P21" i="7" l="1"/>
  <c r="Q21" i="7" s="1"/>
  <c r="L22" i="7"/>
  <c r="S22" i="7"/>
  <c r="W21" i="7"/>
  <c r="X21" i="7" s="1"/>
  <c r="Z21" i="7"/>
  <c r="AD21" i="7" s="1"/>
  <c r="AE21" i="7" s="1"/>
  <c r="AC43" i="7"/>
  <c r="O24" i="7"/>
  <c r="V46" i="7"/>
  <c r="X46" i="7" s="1"/>
  <c r="L23" i="7" l="1"/>
  <c r="P22" i="7"/>
  <c r="Q22" i="7" s="1"/>
  <c r="S23" i="7"/>
  <c r="W22" i="7"/>
  <c r="X22" i="7" s="1"/>
  <c r="Z22" i="7"/>
  <c r="AD22" i="7" s="1"/>
  <c r="AE22" i="7" s="1"/>
  <c r="AC44" i="7"/>
  <c r="V47" i="7"/>
  <c r="X47" i="7" s="1"/>
  <c r="O25" i="7"/>
  <c r="P23" i="7" l="1"/>
  <c r="Q23" i="7" s="1"/>
  <c r="L24" i="7"/>
  <c r="S24" i="7"/>
  <c r="W23" i="7"/>
  <c r="X23" i="7" s="1"/>
  <c r="Z23" i="7"/>
  <c r="AD23" i="7" s="1"/>
  <c r="AE23" i="7" s="1"/>
  <c r="AC45" i="7"/>
  <c r="V48" i="7"/>
  <c r="X48" i="7" s="1"/>
  <c r="O26" i="7"/>
  <c r="L25" i="7" l="1"/>
  <c r="P24" i="7"/>
  <c r="Q24" i="7" s="1"/>
  <c r="S25" i="7"/>
  <c r="Z24" i="7"/>
  <c r="AD24" i="7" s="1"/>
  <c r="AE24" i="7" s="1"/>
  <c r="W24" i="7"/>
  <c r="X24" i="7" s="1"/>
  <c r="AC46" i="7"/>
  <c r="V49" i="7"/>
  <c r="X49" i="7" s="1"/>
  <c r="O27" i="7"/>
  <c r="L26" i="7" l="1"/>
  <c r="P25" i="7"/>
  <c r="Q25" i="7" s="1"/>
  <c r="S26" i="7"/>
  <c r="Z25" i="7"/>
  <c r="AD25" i="7" s="1"/>
  <c r="AE25" i="7" s="1"/>
  <c r="W25" i="7"/>
  <c r="X25" i="7" s="1"/>
  <c r="AC47" i="7"/>
  <c r="O28" i="7"/>
  <c r="V50" i="7"/>
  <c r="X50" i="7" s="1"/>
  <c r="L27" i="7" l="1"/>
  <c r="P26" i="7"/>
  <c r="Q26" i="7" s="1"/>
  <c r="S27" i="7"/>
  <c r="Z26" i="7"/>
  <c r="AD26" i="7" s="1"/>
  <c r="AE26" i="7" s="1"/>
  <c r="W26" i="7"/>
  <c r="X26" i="7" s="1"/>
  <c r="AC48" i="7"/>
  <c r="V51" i="7"/>
  <c r="X51" i="7" s="1"/>
  <c r="O29" i="7"/>
  <c r="P27" i="7" l="1"/>
  <c r="Q27" i="7" s="1"/>
  <c r="L28" i="7"/>
  <c r="S28" i="7"/>
  <c r="Z27" i="7"/>
  <c r="AD27" i="7" s="1"/>
  <c r="AE27" i="7" s="1"/>
  <c r="W27" i="7"/>
  <c r="X27" i="7" s="1"/>
  <c r="AC49" i="7"/>
  <c r="O30" i="7"/>
  <c r="V52" i="7"/>
  <c r="X52" i="7" s="1"/>
  <c r="L29" i="7" l="1"/>
  <c r="P28" i="7"/>
  <c r="Q28" i="7" s="1"/>
  <c r="S29" i="7"/>
  <c r="W28" i="7"/>
  <c r="X28" i="7" s="1"/>
  <c r="Z28" i="7"/>
  <c r="AD28" i="7" s="1"/>
  <c r="AE28" i="7" s="1"/>
  <c r="AC50" i="7"/>
  <c r="V53" i="7"/>
  <c r="X53" i="7" s="1"/>
  <c r="O31" i="7"/>
  <c r="P29" i="7" l="1"/>
  <c r="Q29" i="7" s="1"/>
  <c r="L30" i="7"/>
  <c r="S30" i="7"/>
  <c r="W29" i="7"/>
  <c r="X29" i="7" s="1"/>
  <c r="Z29" i="7"/>
  <c r="AD29" i="7" s="1"/>
  <c r="AE29" i="7" s="1"/>
  <c r="AC51" i="7"/>
  <c r="O32" i="7"/>
  <c r="V54" i="7"/>
  <c r="X54" i="7" s="1"/>
  <c r="L31" i="7" l="1"/>
  <c r="P30" i="7"/>
  <c r="Q30" i="7" s="1"/>
  <c r="S31" i="7"/>
  <c r="W30" i="7"/>
  <c r="X30" i="7" s="1"/>
  <c r="Z30" i="7"/>
  <c r="AD30" i="7" s="1"/>
  <c r="AE30" i="7" s="1"/>
  <c r="AC52" i="7"/>
  <c r="V55" i="7"/>
  <c r="X55" i="7" s="1"/>
  <c r="O33" i="7"/>
  <c r="L32" i="7" l="1"/>
  <c r="P31" i="7"/>
  <c r="Q31" i="7" s="1"/>
  <c r="S32" i="7"/>
  <c r="Z31" i="7"/>
  <c r="AD31" i="7" s="1"/>
  <c r="AE31" i="7" s="1"/>
  <c r="W31" i="7"/>
  <c r="X31" i="7" s="1"/>
  <c r="AC53" i="7"/>
  <c r="O34" i="7"/>
  <c r="V56" i="7"/>
  <c r="X56" i="7" s="1"/>
  <c r="L33" i="7" l="1"/>
  <c r="P32" i="7"/>
  <c r="Q32" i="7" s="1"/>
  <c r="S33" i="7"/>
  <c r="Z32" i="7"/>
  <c r="AD32" i="7" s="1"/>
  <c r="AE32" i="7" s="1"/>
  <c r="W32" i="7"/>
  <c r="X32" i="7" s="1"/>
  <c r="AC54" i="7"/>
  <c r="V57" i="7"/>
  <c r="X57" i="7" s="1"/>
  <c r="O35" i="7"/>
  <c r="L34" i="7" l="1"/>
  <c r="P33" i="7"/>
  <c r="Q33" i="7" s="1"/>
  <c r="S34" i="7"/>
  <c r="Z33" i="7"/>
  <c r="AD33" i="7" s="1"/>
  <c r="AE33" i="7" s="1"/>
  <c r="W33" i="7"/>
  <c r="X33" i="7" s="1"/>
  <c r="AC55" i="7"/>
  <c r="O36" i="7"/>
  <c r="V58" i="7"/>
  <c r="X58" i="7" s="1"/>
  <c r="L35" i="7" l="1"/>
  <c r="P34" i="7"/>
  <c r="Q34" i="7" s="1"/>
  <c r="S35" i="7"/>
  <c r="Z34" i="7"/>
  <c r="AD34" i="7" s="1"/>
  <c r="AE34" i="7" s="1"/>
  <c r="W34" i="7"/>
  <c r="X34" i="7" s="1"/>
  <c r="AC56" i="7"/>
  <c r="V59" i="7"/>
  <c r="X59" i="7" s="1"/>
  <c r="O37" i="7"/>
  <c r="P35" i="7" l="1"/>
  <c r="Q35" i="7" s="1"/>
  <c r="L36" i="7"/>
  <c r="W35" i="7"/>
  <c r="X35" i="7" s="1"/>
  <c r="Z35" i="7"/>
  <c r="AD35" i="7" s="1"/>
  <c r="AE35" i="7" s="1"/>
  <c r="AC57" i="7"/>
  <c r="O38" i="7"/>
  <c r="V60" i="7"/>
  <c r="X60" i="7" s="1"/>
  <c r="Z36" i="7" l="1"/>
  <c r="AD36" i="7" s="1"/>
  <c r="AE36" i="7" s="1"/>
  <c r="P36" i="7"/>
  <c r="Q36" i="7" s="1"/>
  <c r="L37" i="7"/>
  <c r="AC58" i="7"/>
  <c r="V61" i="7"/>
  <c r="X61" i="7" s="1"/>
  <c r="O39" i="7"/>
  <c r="S115" i="5"/>
  <c r="S114" i="5"/>
  <c r="S107" i="5"/>
  <c r="S106" i="5"/>
  <c r="S99" i="5"/>
  <c r="S98"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M112"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X15" i="5"/>
  <c r="X16" i="5" s="1"/>
  <c r="X17" i="5" s="1"/>
  <c r="X18" i="5" s="1"/>
  <c r="X19" i="5" s="1"/>
  <c r="R15" i="5"/>
  <c r="R16" i="5" s="1"/>
  <c r="G115" i="5"/>
  <c r="M115" i="5" s="1"/>
  <c r="G114" i="5"/>
  <c r="Y114" i="5" s="1"/>
  <c r="G113" i="5"/>
  <c r="S113" i="5" s="1"/>
  <c r="G112" i="5"/>
  <c r="S112" i="5" s="1"/>
  <c r="G111" i="5"/>
  <c r="M111" i="5" s="1"/>
  <c r="G110" i="5"/>
  <c r="M110" i="5" s="1"/>
  <c r="G109" i="5"/>
  <c r="M109" i="5" s="1"/>
  <c r="G108" i="5"/>
  <c r="M108" i="5" s="1"/>
  <c r="G107" i="5"/>
  <c r="M107" i="5" s="1"/>
  <c r="G106" i="5"/>
  <c r="M106" i="5" s="1"/>
  <c r="G105" i="5"/>
  <c r="S105" i="5" s="1"/>
  <c r="G104" i="5"/>
  <c r="S104" i="5" s="1"/>
  <c r="G103" i="5"/>
  <c r="S103" i="5" s="1"/>
  <c r="G102" i="5"/>
  <c r="M102" i="5" s="1"/>
  <c r="G101" i="5"/>
  <c r="M101" i="5" s="1"/>
  <c r="G100" i="5"/>
  <c r="M100" i="5" s="1"/>
  <c r="G99" i="5"/>
  <c r="M99" i="5" s="1"/>
  <c r="G98" i="5"/>
  <c r="M98" i="5" s="1"/>
  <c r="G97" i="5"/>
  <c r="S97" i="5" s="1"/>
  <c r="L15" i="5"/>
  <c r="M103" i="5" l="1"/>
  <c r="M97" i="5"/>
  <c r="M105" i="5"/>
  <c r="M113" i="5"/>
  <c r="S100" i="5"/>
  <c r="S108" i="5"/>
  <c r="M104" i="5"/>
  <c r="M114" i="5"/>
  <c r="S101" i="5"/>
  <c r="S109" i="5"/>
  <c r="S102" i="5"/>
  <c r="S110" i="5"/>
  <c r="S111" i="5"/>
  <c r="L38" i="7"/>
  <c r="Z37" i="7"/>
  <c r="AD37" i="7" s="1"/>
  <c r="AE37" i="7" s="1"/>
  <c r="P37" i="7"/>
  <c r="Q37" i="7" s="1"/>
  <c r="Y43" i="5"/>
  <c r="Y19" i="5"/>
  <c r="Z19" i="5" s="1"/>
  <c r="Y27" i="5"/>
  <c r="Y35" i="5"/>
  <c r="Y51" i="5"/>
  <c r="Y59" i="5"/>
  <c r="Y67" i="5"/>
  <c r="Y75" i="5"/>
  <c r="Y83" i="5"/>
  <c r="Y91" i="5"/>
  <c r="Y99" i="5"/>
  <c r="Y107" i="5"/>
  <c r="Y115" i="5"/>
  <c r="Y20" i="5"/>
  <c r="Y28" i="5"/>
  <c r="Y36" i="5"/>
  <c r="Y44" i="5"/>
  <c r="Y52" i="5"/>
  <c r="Y60" i="5"/>
  <c r="Y68" i="5"/>
  <c r="Y76" i="5"/>
  <c r="Y84" i="5"/>
  <c r="Y92" i="5"/>
  <c r="Y100" i="5"/>
  <c r="Y108" i="5"/>
  <c r="Y21" i="5"/>
  <c r="Y29" i="5"/>
  <c r="Y37" i="5"/>
  <c r="Y45" i="5"/>
  <c r="Y53" i="5"/>
  <c r="Y61" i="5"/>
  <c r="Y69" i="5"/>
  <c r="Y77" i="5"/>
  <c r="Y85" i="5"/>
  <c r="Y93" i="5"/>
  <c r="Y101" i="5"/>
  <c r="Y109" i="5"/>
  <c r="Y22" i="5"/>
  <c r="Y30" i="5"/>
  <c r="Y38" i="5"/>
  <c r="Y46" i="5"/>
  <c r="Y54" i="5"/>
  <c r="Y62" i="5"/>
  <c r="Y70" i="5"/>
  <c r="Y78" i="5"/>
  <c r="Y86" i="5"/>
  <c r="Y94" i="5"/>
  <c r="Y102" i="5"/>
  <c r="Y110" i="5"/>
  <c r="Y15" i="5"/>
  <c r="Z15" i="5" s="1"/>
  <c r="Y23" i="5"/>
  <c r="Y31" i="5"/>
  <c r="Y39" i="5"/>
  <c r="Y47" i="5"/>
  <c r="Y55" i="5"/>
  <c r="Y63" i="5"/>
  <c r="Y71" i="5"/>
  <c r="Y79" i="5"/>
  <c r="Y87" i="5"/>
  <c r="Y95" i="5"/>
  <c r="Y103" i="5"/>
  <c r="Y111" i="5"/>
  <c r="Y16" i="5"/>
  <c r="Z16" i="5" s="1"/>
  <c r="Y24" i="5"/>
  <c r="Y32" i="5"/>
  <c r="Y40" i="5"/>
  <c r="Y48" i="5"/>
  <c r="Y56" i="5"/>
  <c r="Y64" i="5"/>
  <c r="Y72" i="5"/>
  <c r="Y80" i="5"/>
  <c r="Y88" i="5"/>
  <c r="Y96" i="5"/>
  <c r="Y104" i="5"/>
  <c r="Y112" i="5"/>
  <c r="Y17" i="5"/>
  <c r="Z17" i="5" s="1"/>
  <c r="Y25" i="5"/>
  <c r="Y33" i="5"/>
  <c r="Y41" i="5"/>
  <c r="Y49" i="5"/>
  <c r="Y57" i="5"/>
  <c r="Y65" i="5"/>
  <c r="Y73" i="5"/>
  <c r="Y81" i="5"/>
  <c r="Y89" i="5"/>
  <c r="Y97" i="5"/>
  <c r="Y105" i="5"/>
  <c r="Y113" i="5"/>
  <c r="Y18" i="5"/>
  <c r="Z18" i="5" s="1"/>
  <c r="Y26" i="5"/>
  <c r="Y34" i="5"/>
  <c r="Y42" i="5"/>
  <c r="Y50" i="5"/>
  <c r="Y58" i="5"/>
  <c r="Y66" i="5"/>
  <c r="Y74" i="5"/>
  <c r="Y82" i="5"/>
  <c r="Y90" i="5"/>
  <c r="Y98" i="5"/>
  <c r="Y106" i="5"/>
  <c r="AC59" i="7"/>
  <c r="O40" i="7"/>
  <c r="V62" i="7"/>
  <c r="X62" i="7" s="1"/>
  <c r="X20" i="5"/>
  <c r="R17" i="5"/>
  <c r="R18" i="5" s="1"/>
  <c r="R19" i="5" s="1"/>
  <c r="R20" i="5" s="1"/>
  <c r="T16" i="5"/>
  <c r="T15" i="5"/>
  <c r="L16" i="5"/>
  <c r="L17" i="5" s="1"/>
  <c r="L18" i="5" s="1"/>
  <c r="L19" i="5" s="1"/>
  <c r="L20" i="5" s="1"/>
  <c r="L21" i="5" s="1"/>
  <c r="L22" i="5" s="1"/>
  <c r="L23" i="5" s="1"/>
  <c r="L24" i="5" s="1"/>
  <c r="L25" i="5" s="1"/>
  <c r="L26" i="5" s="1"/>
  <c r="L27" i="5" s="1"/>
  <c r="L28" i="5" s="1"/>
  <c r="L29" i="5" s="1"/>
  <c r="L30" i="5" s="1"/>
  <c r="L31" i="5" s="1"/>
  <c r="L32" i="5" s="1"/>
  <c r="L33" i="5" s="1"/>
  <c r="L34" i="5" s="1"/>
  <c r="L35" i="5" s="1"/>
  <c r="L36" i="5" s="1"/>
  <c r="L37" i="5" s="1"/>
  <c r="L38" i="5" s="1"/>
  <c r="L39" i="5" s="1"/>
  <c r="L40" i="5" s="1"/>
  <c r="L41" i="5" s="1"/>
  <c r="L42" i="5" s="1"/>
  <c r="L43" i="5" s="1"/>
  <c r="L44" i="5" s="1"/>
  <c r="L45" i="5" s="1"/>
  <c r="L46" i="5" s="1"/>
  <c r="L47" i="5" s="1"/>
  <c r="L48" i="5" s="1"/>
  <c r="L49" i="5" s="1"/>
  <c r="L50" i="5" s="1"/>
  <c r="L51" i="5" s="1"/>
  <c r="L52" i="5" s="1"/>
  <c r="L53" i="5" s="1"/>
  <c r="L54" i="5" s="1"/>
  <c r="L55" i="5" s="1"/>
  <c r="L56" i="5" s="1"/>
  <c r="L57" i="5" s="1"/>
  <c r="L58" i="5" s="1"/>
  <c r="L59" i="5" s="1"/>
  <c r="L60" i="5" s="1"/>
  <c r="L61" i="5" s="1"/>
  <c r="L62" i="5" s="1"/>
  <c r="L63" i="5" s="1"/>
  <c r="L64" i="5" s="1"/>
  <c r="L65" i="5" s="1"/>
  <c r="L66" i="5" s="1"/>
  <c r="L67" i="5" s="1"/>
  <c r="L68" i="5" s="1"/>
  <c r="L69" i="5" s="1"/>
  <c r="L70" i="5" s="1"/>
  <c r="L71" i="5" s="1"/>
  <c r="L72" i="5" s="1"/>
  <c r="L73" i="5" s="1"/>
  <c r="L74" i="5" s="1"/>
  <c r="L75" i="5" s="1"/>
  <c r="L76" i="5" s="1"/>
  <c r="L77" i="5" s="1"/>
  <c r="L78" i="5" s="1"/>
  <c r="L79" i="5" s="1"/>
  <c r="L80" i="5" s="1"/>
  <c r="L81" i="5" s="1"/>
  <c r="L82" i="5" s="1"/>
  <c r="L83" i="5" s="1"/>
  <c r="L84" i="5" s="1"/>
  <c r="L85" i="5" s="1"/>
  <c r="L86" i="5" s="1"/>
  <c r="L87" i="5" s="1"/>
  <c r="L88" i="5" s="1"/>
  <c r="L89" i="5" s="1"/>
  <c r="L90" i="5" s="1"/>
  <c r="L91" i="5" s="1"/>
  <c r="L92" i="5" s="1"/>
  <c r="L93" i="5" s="1"/>
  <c r="L94" i="5" s="1"/>
  <c r="L95" i="5" s="1"/>
  <c r="L96" i="5" s="1"/>
  <c r="L97" i="5" s="1"/>
  <c r="L98" i="5" s="1"/>
  <c r="L99" i="5" s="1"/>
  <c r="L100" i="5" s="1"/>
  <c r="L101" i="5" s="1"/>
  <c r="L102" i="5" s="1"/>
  <c r="L103" i="5" s="1"/>
  <c r="L104" i="5" s="1"/>
  <c r="L105" i="5" s="1"/>
  <c r="L106" i="5" s="1"/>
  <c r="L107" i="5" s="1"/>
  <c r="L108" i="5" s="1"/>
  <c r="L109" i="5" s="1"/>
  <c r="L110" i="5" s="1"/>
  <c r="L111" i="5" s="1"/>
  <c r="L112" i="5" s="1"/>
  <c r="L113" i="5" s="1"/>
  <c r="L114" i="5" s="1"/>
  <c r="P38" i="7" l="1"/>
  <c r="Q38" i="7" s="1"/>
  <c r="Z38" i="7"/>
  <c r="AD38" i="7" s="1"/>
  <c r="AE38" i="7" s="1"/>
  <c r="L39" i="7"/>
  <c r="T19" i="5"/>
  <c r="T18" i="5"/>
  <c r="T17" i="5"/>
  <c r="AC60" i="7"/>
  <c r="V63" i="7"/>
  <c r="X63" i="7" s="1"/>
  <c r="O41" i="7"/>
  <c r="X21" i="5"/>
  <c r="Z20" i="5"/>
  <c r="R21" i="5"/>
  <c r="T20" i="5"/>
  <c r="Z39" i="7" l="1"/>
  <c r="AD39" i="7" s="1"/>
  <c r="AE39" i="7" s="1"/>
  <c r="L40" i="7"/>
  <c r="P39" i="7"/>
  <c r="Q39" i="7" s="1"/>
  <c r="AC61" i="7"/>
  <c r="O42" i="7"/>
  <c r="V64" i="7"/>
  <c r="X64" i="7" s="1"/>
  <c r="X22" i="5"/>
  <c r="Z21" i="5"/>
  <c r="T21" i="5"/>
  <c r="R22" i="5"/>
  <c r="L41" i="7" l="1"/>
  <c r="P40" i="7"/>
  <c r="Q40" i="7" s="1"/>
  <c r="Z40" i="7"/>
  <c r="AD40" i="7" s="1"/>
  <c r="AE40" i="7" s="1"/>
  <c r="AC62" i="7"/>
  <c r="O43" i="7"/>
  <c r="V65" i="7"/>
  <c r="X65" i="7" s="1"/>
  <c r="X23" i="5"/>
  <c r="Z22" i="5"/>
  <c r="R23" i="5"/>
  <c r="T22" i="5"/>
  <c r="L115" i="5"/>
  <c r="P41" i="7" l="1"/>
  <c r="Q41" i="7" s="1"/>
  <c r="Z41" i="7"/>
  <c r="AD41" i="7" s="1"/>
  <c r="AE41" i="7" s="1"/>
  <c r="L42" i="7"/>
  <c r="AC63" i="7"/>
  <c r="V66" i="7"/>
  <c r="X66" i="7" s="1"/>
  <c r="O44" i="7"/>
  <c r="X24" i="5"/>
  <c r="Z23" i="5"/>
  <c r="R24" i="5"/>
  <c r="T23" i="5"/>
  <c r="N16" i="5"/>
  <c r="N17" i="5"/>
  <c r="N24" i="5"/>
  <c r="N26" i="5"/>
  <c r="N33" i="5"/>
  <c r="N34" i="5"/>
  <c r="N50" i="5"/>
  <c r="N73" i="5"/>
  <c r="N89" i="5"/>
  <c r="N80" i="5"/>
  <c r="N69" i="5"/>
  <c r="N45" i="5"/>
  <c r="N43" i="5"/>
  <c r="N40" i="5"/>
  <c r="N29" i="5"/>
  <c r="N21" i="5"/>
  <c r="P42" i="7" l="1"/>
  <c r="Q42" i="7" s="1"/>
  <c r="L43" i="7"/>
  <c r="Z42" i="7"/>
  <c r="AD42" i="7" s="1"/>
  <c r="AE42" i="7" s="1"/>
  <c r="AC64" i="7"/>
  <c r="O45" i="7"/>
  <c r="V67" i="7"/>
  <c r="X67" i="7" s="1"/>
  <c r="Z24" i="5"/>
  <c r="X25" i="5"/>
  <c r="R25" i="5"/>
  <c r="T24" i="5"/>
  <c r="N95" i="5"/>
  <c r="N87" i="5"/>
  <c r="N79" i="5"/>
  <c r="N71" i="5"/>
  <c r="N55" i="5"/>
  <c r="N102" i="5"/>
  <c r="N48" i="5"/>
  <c r="N94" i="5"/>
  <c r="N46" i="5"/>
  <c r="N113" i="5"/>
  <c r="N93" i="5"/>
  <c r="N85" i="5"/>
  <c r="N77" i="5"/>
  <c r="N61" i="5"/>
  <c r="N53" i="5"/>
  <c r="N105" i="5"/>
  <c r="N52" i="5"/>
  <c r="N44" i="5"/>
  <c r="N32" i="5"/>
  <c r="N91" i="5"/>
  <c r="N57" i="5"/>
  <c r="N65" i="5"/>
  <c r="N51" i="5"/>
  <c r="N37" i="5"/>
  <c r="N18" i="5"/>
  <c r="N25" i="5"/>
  <c r="N41" i="5"/>
  <c r="N49" i="5"/>
  <c r="N67" i="5"/>
  <c r="N19" i="5"/>
  <c r="N59" i="5"/>
  <c r="N20" i="5"/>
  <c r="N75" i="5"/>
  <c r="N82" i="5"/>
  <c r="N90" i="5"/>
  <c r="N27" i="5"/>
  <c r="N83" i="5"/>
  <c r="N28" i="5"/>
  <c r="N35" i="5"/>
  <c r="N42" i="5"/>
  <c r="N92" i="5"/>
  <c r="N36" i="5"/>
  <c r="N86" i="5"/>
  <c r="N109" i="5"/>
  <c r="N101" i="5"/>
  <c r="N97" i="5"/>
  <c r="N108" i="5"/>
  <c r="N100" i="5"/>
  <c r="N115" i="5"/>
  <c r="N107" i="5"/>
  <c r="N99" i="5"/>
  <c r="N15" i="5"/>
  <c r="N114" i="5"/>
  <c r="N98" i="5"/>
  <c r="N63" i="5"/>
  <c r="N47" i="5"/>
  <c r="N39" i="5"/>
  <c r="N31" i="5"/>
  <c r="N23" i="5"/>
  <c r="N112" i="5"/>
  <c r="N104" i="5"/>
  <c r="N78" i="5"/>
  <c r="N38" i="5"/>
  <c r="N30" i="5"/>
  <c r="N22" i="5"/>
  <c r="N111" i="5"/>
  <c r="N103" i="5"/>
  <c r="N110" i="5"/>
  <c r="N106" i="5"/>
  <c r="N54" i="5"/>
  <c r="N56" i="5"/>
  <c r="N58" i="5"/>
  <c r="N60" i="5"/>
  <c r="N62" i="5"/>
  <c r="N64" i="5"/>
  <c r="N66" i="5"/>
  <c r="N68" i="5"/>
  <c r="N70" i="5"/>
  <c r="N72" i="5"/>
  <c r="N74" i="5"/>
  <c r="N76" i="5"/>
  <c r="N81" i="5"/>
  <c r="N84" i="5"/>
  <c r="N88" i="5"/>
  <c r="N96" i="5"/>
  <c r="P43" i="7" l="1"/>
  <c r="Q43" i="7" s="1"/>
  <c r="L44" i="7"/>
  <c r="Z43" i="7"/>
  <c r="AD43" i="7" s="1"/>
  <c r="AE43" i="7" s="1"/>
  <c r="AC65" i="7"/>
  <c r="V68" i="7"/>
  <c r="X68" i="7" s="1"/>
  <c r="O46" i="7"/>
  <c r="X26" i="5"/>
  <c r="Z25" i="5"/>
  <c r="R26" i="5"/>
  <c r="T25" i="5"/>
  <c r="N10" i="5"/>
  <c r="L45" i="7" l="1"/>
  <c r="Z44" i="7"/>
  <c r="AD44" i="7" s="1"/>
  <c r="AE44" i="7" s="1"/>
  <c r="P44" i="7"/>
  <c r="Q44" i="7" s="1"/>
  <c r="AC66" i="7"/>
  <c r="O47" i="7"/>
  <c r="V69" i="7"/>
  <c r="X69" i="7" s="1"/>
  <c r="X27" i="5"/>
  <c r="Z26" i="5"/>
  <c r="R27" i="5"/>
  <c r="T26" i="5"/>
  <c r="P45" i="7" l="1"/>
  <c r="Q45" i="7" s="1"/>
  <c r="L46" i="7"/>
  <c r="Z45" i="7"/>
  <c r="AD45" i="7" s="1"/>
  <c r="AE45" i="7" s="1"/>
  <c r="AC67" i="7"/>
  <c r="V70" i="7"/>
  <c r="X70" i="7" s="1"/>
  <c r="O48" i="7"/>
  <c r="X28" i="5"/>
  <c r="Z27" i="5"/>
  <c r="R28" i="5"/>
  <c r="T27" i="5"/>
  <c r="P46" i="7" l="1"/>
  <c r="Q46" i="7" s="1"/>
  <c r="L47" i="7"/>
  <c r="Z46" i="7"/>
  <c r="AD46" i="7" s="1"/>
  <c r="AE46" i="7" s="1"/>
  <c r="AC68" i="7"/>
  <c r="O49" i="7"/>
  <c r="V71" i="7"/>
  <c r="X71" i="7" s="1"/>
  <c r="X29" i="5"/>
  <c r="Z28" i="5"/>
  <c r="R29" i="5"/>
  <c r="T28" i="5"/>
  <c r="L48" i="7" l="1"/>
  <c r="P47" i="7"/>
  <c r="Q47" i="7" s="1"/>
  <c r="Z47" i="7"/>
  <c r="AD47" i="7" s="1"/>
  <c r="AE47" i="7" s="1"/>
  <c r="AC69" i="7"/>
  <c r="V72" i="7"/>
  <c r="X72" i="7" s="1"/>
  <c r="O50" i="7"/>
  <c r="X30" i="5"/>
  <c r="Z29" i="5"/>
  <c r="R30" i="5"/>
  <c r="T29" i="5"/>
  <c r="Z48" i="7" l="1"/>
  <c r="AD48" i="7" s="1"/>
  <c r="AE48" i="7" s="1"/>
  <c r="L49" i="7"/>
  <c r="P48" i="7"/>
  <c r="Q48" i="7" s="1"/>
  <c r="AC70" i="7"/>
  <c r="O51" i="7"/>
  <c r="V73" i="7"/>
  <c r="X73" i="7" s="1"/>
  <c r="X31" i="5"/>
  <c r="Z30" i="5"/>
  <c r="T30" i="5"/>
  <c r="R31" i="5"/>
  <c r="L50" i="7" l="1"/>
  <c r="P49" i="7"/>
  <c r="Q49" i="7" s="1"/>
  <c r="Z49" i="7"/>
  <c r="AD49" i="7" s="1"/>
  <c r="AE49" i="7" s="1"/>
  <c r="AC71" i="7"/>
  <c r="V74" i="7"/>
  <c r="X74" i="7" s="1"/>
  <c r="O52" i="7"/>
  <c r="X32" i="5"/>
  <c r="Z31" i="5"/>
  <c r="R32" i="5"/>
  <c r="T31" i="5"/>
  <c r="Z50" i="7" l="1"/>
  <c r="AD50" i="7" s="1"/>
  <c r="AE50" i="7" s="1"/>
  <c r="L51" i="7"/>
  <c r="P50" i="7"/>
  <c r="Q50" i="7" s="1"/>
  <c r="AC72" i="7"/>
  <c r="O53" i="7"/>
  <c r="V75" i="7"/>
  <c r="X75" i="7" s="1"/>
  <c r="Z32" i="5"/>
  <c r="X33" i="5"/>
  <c r="R33" i="5"/>
  <c r="T32" i="5"/>
  <c r="L52" i="7" l="1"/>
  <c r="Z51" i="7"/>
  <c r="AD51" i="7" s="1"/>
  <c r="AE51" i="7" s="1"/>
  <c r="P51" i="7"/>
  <c r="Q51" i="7" s="1"/>
  <c r="AC73" i="7"/>
  <c r="O54" i="7"/>
  <c r="V76" i="7"/>
  <c r="X76" i="7" s="1"/>
  <c r="X34" i="5"/>
  <c r="Z33" i="5"/>
  <c r="R34" i="5"/>
  <c r="T33" i="5"/>
  <c r="Z52" i="7" l="1"/>
  <c r="AD52" i="7" s="1"/>
  <c r="AE52" i="7" s="1"/>
  <c r="L53" i="7"/>
  <c r="P52" i="7"/>
  <c r="Q52" i="7" s="1"/>
  <c r="AC74" i="7"/>
  <c r="V77" i="7"/>
  <c r="X77" i="7" s="1"/>
  <c r="O55" i="7"/>
  <c r="X35" i="5"/>
  <c r="Z34" i="5"/>
  <c r="R35" i="5"/>
  <c r="T34" i="5"/>
  <c r="L54" i="7" l="1"/>
  <c r="Z53" i="7"/>
  <c r="AD53" i="7" s="1"/>
  <c r="AE53" i="7" s="1"/>
  <c r="P53" i="7"/>
  <c r="Q53" i="7" s="1"/>
  <c r="AC75" i="7"/>
  <c r="O56" i="7"/>
  <c r="V78" i="7"/>
  <c r="X78" i="7" s="1"/>
  <c r="X36" i="5"/>
  <c r="Z35" i="5"/>
  <c r="R36" i="5"/>
  <c r="T35" i="5"/>
  <c r="P54" i="7" l="1"/>
  <c r="Q54" i="7" s="1"/>
  <c r="Z54" i="7"/>
  <c r="AD54" i="7" s="1"/>
  <c r="AE54" i="7" s="1"/>
  <c r="L55" i="7"/>
  <c r="AC76" i="7"/>
  <c r="V79" i="7"/>
  <c r="X79" i="7" s="1"/>
  <c r="O57" i="7"/>
  <c r="X37" i="5"/>
  <c r="Z36" i="5"/>
  <c r="R37" i="5"/>
  <c r="T36" i="5"/>
  <c r="L56" i="7" l="1"/>
  <c r="P55" i="7"/>
  <c r="Q55" i="7" s="1"/>
  <c r="Z55" i="7"/>
  <c r="AD55" i="7" s="1"/>
  <c r="AE55" i="7" s="1"/>
  <c r="AC77" i="7"/>
  <c r="O58" i="7"/>
  <c r="V80" i="7"/>
  <c r="X80" i="7" s="1"/>
  <c r="X38" i="5"/>
  <c r="Z37" i="5"/>
  <c r="T37" i="5"/>
  <c r="R38" i="5"/>
  <c r="L57" i="7" l="1"/>
  <c r="Z56" i="7"/>
  <c r="AD56" i="7" s="1"/>
  <c r="AE56" i="7" s="1"/>
  <c r="P56" i="7"/>
  <c r="Q56" i="7" s="1"/>
  <c r="AC78" i="7"/>
  <c r="O59" i="7"/>
  <c r="V81" i="7"/>
  <c r="X81" i="7" s="1"/>
  <c r="X39" i="5"/>
  <c r="Z38" i="5"/>
  <c r="T38" i="5"/>
  <c r="R39" i="5"/>
  <c r="Z57" i="7" l="1"/>
  <c r="AD57" i="7" s="1"/>
  <c r="AE57" i="7" s="1"/>
  <c r="P57" i="7"/>
  <c r="Q57" i="7" s="1"/>
  <c r="L58" i="7"/>
  <c r="AC79" i="7"/>
  <c r="V82" i="7"/>
  <c r="X82" i="7" s="1"/>
  <c r="O60" i="7"/>
  <c r="X40" i="5"/>
  <c r="Z39" i="5"/>
  <c r="R40" i="5"/>
  <c r="T39" i="5"/>
  <c r="L59" i="7" l="1"/>
  <c r="Z58" i="7"/>
  <c r="AD58" i="7" s="1"/>
  <c r="AE58" i="7" s="1"/>
  <c r="P58" i="7"/>
  <c r="Q58" i="7" s="1"/>
  <c r="AC80" i="7"/>
  <c r="O61" i="7"/>
  <c r="V83" i="7"/>
  <c r="X83" i="7" s="1"/>
  <c r="Z40" i="5"/>
  <c r="X41" i="5"/>
  <c r="R41" i="5"/>
  <c r="T40" i="5"/>
  <c r="Z59" i="7" l="1"/>
  <c r="AD59" i="7" s="1"/>
  <c r="AE59" i="7" s="1"/>
  <c r="P59" i="7"/>
  <c r="Q59" i="7" s="1"/>
  <c r="L60" i="7"/>
  <c r="AC81" i="7"/>
  <c r="V84" i="7"/>
  <c r="X84" i="7" s="1"/>
  <c r="O62" i="7"/>
  <c r="X42" i="5"/>
  <c r="Z41" i="5"/>
  <c r="R42" i="5"/>
  <c r="T41" i="5"/>
  <c r="L61" i="7" l="1"/>
  <c r="Z60" i="7"/>
  <c r="AD60" i="7" s="1"/>
  <c r="AE60" i="7" s="1"/>
  <c r="P60" i="7"/>
  <c r="Q60" i="7" s="1"/>
  <c r="AC82" i="7"/>
  <c r="O63" i="7"/>
  <c r="V85" i="7"/>
  <c r="X85" i="7" s="1"/>
  <c r="X43" i="5"/>
  <c r="Z42" i="5"/>
  <c r="R43" i="5"/>
  <c r="T42" i="5"/>
  <c r="P61" i="7" l="1"/>
  <c r="Q61" i="7" s="1"/>
  <c r="Z61" i="7"/>
  <c r="AD61" i="7" s="1"/>
  <c r="AE61" i="7" s="1"/>
  <c r="L62" i="7"/>
  <c r="AC83" i="7"/>
  <c r="V86" i="7"/>
  <c r="X86" i="7" s="1"/>
  <c r="O64" i="7"/>
  <c r="Z43" i="5"/>
  <c r="X44" i="5"/>
  <c r="R44" i="5"/>
  <c r="T43" i="5"/>
  <c r="Z62" i="7" l="1"/>
  <c r="AD62" i="7" s="1"/>
  <c r="AE62" i="7" s="1"/>
  <c r="P62" i="7"/>
  <c r="Q62" i="7" s="1"/>
  <c r="L63" i="7"/>
  <c r="AC84" i="7"/>
  <c r="O65" i="7"/>
  <c r="V87" i="7"/>
  <c r="X87" i="7" s="1"/>
  <c r="X45" i="5"/>
  <c r="Z44" i="5"/>
  <c r="R45" i="5"/>
  <c r="T44" i="5"/>
  <c r="Z63" i="7" l="1"/>
  <c r="AD63" i="7" s="1"/>
  <c r="AE63" i="7" s="1"/>
  <c r="L64" i="7"/>
  <c r="P63" i="7"/>
  <c r="Q63" i="7" s="1"/>
  <c r="AC85" i="7"/>
  <c r="V88" i="7"/>
  <c r="X88" i="7" s="1"/>
  <c r="O66" i="7"/>
  <c r="X46" i="5"/>
  <c r="Z45" i="5"/>
  <c r="T45" i="5"/>
  <c r="R46" i="5"/>
  <c r="L65" i="7" l="1"/>
  <c r="P64" i="7"/>
  <c r="Q64" i="7" s="1"/>
  <c r="Z64" i="7"/>
  <c r="AD64" i="7" s="1"/>
  <c r="AE64" i="7" s="1"/>
  <c r="AC86" i="7"/>
  <c r="O67" i="7"/>
  <c r="V89" i="7"/>
  <c r="X89" i="7" s="1"/>
  <c r="X47" i="5"/>
  <c r="Z46" i="5"/>
  <c r="T46" i="5"/>
  <c r="R47" i="5"/>
  <c r="P65" i="7" l="1"/>
  <c r="Q65" i="7" s="1"/>
  <c r="L66" i="7"/>
  <c r="Z65" i="7"/>
  <c r="AD65" i="7" s="1"/>
  <c r="AE65" i="7" s="1"/>
  <c r="AC87" i="7"/>
  <c r="V90" i="7"/>
  <c r="X90" i="7" s="1"/>
  <c r="O68" i="7"/>
  <c r="X48" i="5"/>
  <c r="Z47" i="5"/>
  <c r="R48" i="5"/>
  <c r="T47" i="5"/>
  <c r="P66" i="7" l="1"/>
  <c r="Q66" i="7" s="1"/>
  <c r="Z66" i="7"/>
  <c r="AD66" i="7" s="1"/>
  <c r="AE66" i="7" s="1"/>
  <c r="L67" i="7"/>
  <c r="AC88" i="7"/>
  <c r="O69" i="7"/>
  <c r="V91" i="7"/>
  <c r="X91" i="7" s="1"/>
  <c r="Z48" i="5"/>
  <c r="X49" i="5"/>
  <c r="R49" i="5"/>
  <c r="T48" i="5"/>
  <c r="Z67" i="7" l="1"/>
  <c r="AD67" i="7" s="1"/>
  <c r="AE67" i="7" s="1"/>
  <c r="P67" i="7"/>
  <c r="Q67" i="7" s="1"/>
  <c r="L68" i="7"/>
  <c r="AC89" i="7"/>
  <c r="V92" i="7"/>
  <c r="X92" i="7" s="1"/>
  <c r="O70" i="7"/>
  <c r="X50" i="5"/>
  <c r="Z49" i="5"/>
  <c r="R50" i="5"/>
  <c r="T49" i="5"/>
  <c r="L69" i="7" l="1"/>
  <c r="Z68" i="7"/>
  <c r="AD68" i="7" s="1"/>
  <c r="AE68" i="7" s="1"/>
  <c r="P68" i="7"/>
  <c r="Q68" i="7" s="1"/>
  <c r="AC90" i="7"/>
  <c r="O71" i="7"/>
  <c r="V93" i="7"/>
  <c r="X93" i="7" s="1"/>
  <c r="X51" i="5"/>
  <c r="Z50" i="5"/>
  <c r="R51" i="5"/>
  <c r="T50" i="5"/>
  <c r="P69" i="7" l="1"/>
  <c r="Q69" i="7" s="1"/>
  <c r="L70" i="7"/>
  <c r="Z69" i="7"/>
  <c r="AD69" i="7" s="1"/>
  <c r="AE69" i="7" s="1"/>
  <c r="AC91" i="7"/>
  <c r="V94" i="7"/>
  <c r="X94" i="7" s="1"/>
  <c r="O72" i="7"/>
  <c r="Z51" i="5"/>
  <c r="X52" i="5"/>
  <c r="R52" i="5"/>
  <c r="T51" i="5"/>
  <c r="L71" i="7" l="1"/>
  <c r="P70" i="7"/>
  <c r="Q70" i="7" s="1"/>
  <c r="Z70" i="7"/>
  <c r="AD70" i="7" s="1"/>
  <c r="AE70" i="7" s="1"/>
  <c r="AC92" i="7"/>
  <c r="O73" i="7"/>
  <c r="V95" i="7"/>
  <c r="X95" i="7" s="1"/>
  <c r="X53" i="5"/>
  <c r="Z52" i="5"/>
  <c r="R53" i="5"/>
  <c r="T52" i="5"/>
  <c r="L72" i="7" l="1"/>
  <c r="P71" i="7"/>
  <c r="Q71" i="7" s="1"/>
  <c r="Z71" i="7"/>
  <c r="AD71" i="7" s="1"/>
  <c r="AE71" i="7" s="1"/>
  <c r="AC93" i="7"/>
  <c r="V96" i="7"/>
  <c r="X96" i="7" s="1"/>
  <c r="O74" i="7"/>
  <c r="X54" i="5"/>
  <c r="Z53" i="5"/>
  <c r="T53" i="5"/>
  <c r="R54" i="5"/>
  <c r="L73" i="7" l="1"/>
  <c r="Z72" i="7"/>
  <c r="AD72" i="7" s="1"/>
  <c r="AE72" i="7" s="1"/>
  <c r="P72" i="7"/>
  <c r="Q72" i="7" s="1"/>
  <c r="AC94" i="7"/>
  <c r="O75" i="7"/>
  <c r="V97" i="7"/>
  <c r="X97" i="7" s="1"/>
  <c r="X55" i="5"/>
  <c r="Z54" i="5"/>
  <c r="R55" i="5"/>
  <c r="T54" i="5"/>
  <c r="L74" i="7" l="1"/>
  <c r="P73" i="7"/>
  <c r="Q73" i="7" s="1"/>
  <c r="Z73" i="7"/>
  <c r="AD73" i="7" s="1"/>
  <c r="AE73" i="7" s="1"/>
  <c r="AC95" i="7"/>
  <c r="V98" i="7"/>
  <c r="X98" i="7" s="1"/>
  <c r="O76" i="7"/>
  <c r="X56" i="5"/>
  <c r="Z55" i="5"/>
  <c r="R56" i="5"/>
  <c r="T55" i="5"/>
  <c r="L75" i="7" l="1"/>
  <c r="P74" i="7"/>
  <c r="Q74" i="7" s="1"/>
  <c r="Z74" i="7"/>
  <c r="AD74" i="7" s="1"/>
  <c r="AE74" i="7" s="1"/>
  <c r="AC96" i="7"/>
  <c r="O77" i="7"/>
  <c r="V99" i="7"/>
  <c r="X99" i="7" s="1"/>
  <c r="X57" i="5"/>
  <c r="Z56" i="5"/>
  <c r="R57" i="5"/>
  <c r="T56" i="5"/>
  <c r="P75" i="7" l="1"/>
  <c r="Q75" i="7" s="1"/>
  <c r="L76" i="7"/>
  <c r="Z75" i="7"/>
  <c r="AD75" i="7" s="1"/>
  <c r="AE75" i="7" s="1"/>
  <c r="AC97" i="7"/>
  <c r="V100" i="7"/>
  <c r="X100" i="7" s="1"/>
  <c r="O78" i="7"/>
  <c r="X58" i="5"/>
  <c r="Z57" i="5"/>
  <c r="R58" i="5"/>
  <c r="T57" i="5"/>
  <c r="P76" i="7" l="1"/>
  <c r="Q76" i="7" s="1"/>
  <c r="L77" i="7"/>
  <c r="Z76" i="7"/>
  <c r="AD76" i="7" s="1"/>
  <c r="AE76" i="7" s="1"/>
  <c r="AC98" i="7"/>
  <c r="O79" i="7"/>
  <c r="V101" i="7"/>
  <c r="X101" i="7" s="1"/>
  <c r="X59" i="5"/>
  <c r="Z58" i="5"/>
  <c r="R59" i="5"/>
  <c r="T58" i="5"/>
  <c r="P77" i="7" l="1"/>
  <c r="Q77" i="7" s="1"/>
  <c r="L78" i="7"/>
  <c r="Z77" i="7"/>
  <c r="AD77" i="7" s="1"/>
  <c r="AE77" i="7" s="1"/>
  <c r="AC99" i="7"/>
  <c r="V102" i="7"/>
  <c r="X102" i="7" s="1"/>
  <c r="O80" i="7"/>
  <c r="Z59" i="5"/>
  <c r="X60" i="5"/>
  <c r="R60" i="5"/>
  <c r="T59" i="5"/>
  <c r="Z78" i="7" l="1"/>
  <c r="AD78" i="7" s="1"/>
  <c r="AE78" i="7" s="1"/>
  <c r="P78" i="7"/>
  <c r="Q78" i="7" s="1"/>
  <c r="L79" i="7"/>
  <c r="AC100" i="7"/>
  <c r="V103" i="7"/>
  <c r="X103" i="7" s="1"/>
  <c r="O81" i="7"/>
  <c r="X61" i="5"/>
  <c r="Z60" i="5"/>
  <c r="R61" i="5"/>
  <c r="T60" i="5"/>
  <c r="L80" i="7" l="1"/>
  <c r="Z79" i="7"/>
  <c r="AD79" i="7" s="1"/>
  <c r="AE79" i="7" s="1"/>
  <c r="P79" i="7"/>
  <c r="Q79" i="7" s="1"/>
  <c r="AC101" i="7"/>
  <c r="O82" i="7"/>
  <c r="V104" i="7"/>
  <c r="X104" i="7" s="1"/>
  <c r="X62" i="5"/>
  <c r="Z61" i="5"/>
  <c r="R62" i="5"/>
  <c r="T61" i="5"/>
  <c r="Z80" i="7" l="1"/>
  <c r="AD80" i="7" s="1"/>
  <c r="AE80" i="7" s="1"/>
  <c r="P80" i="7"/>
  <c r="Q80" i="7" s="1"/>
  <c r="L81" i="7"/>
  <c r="AC102" i="7"/>
  <c r="O83" i="7"/>
  <c r="V105" i="7"/>
  <c r="X105" i="7" s="1"/>
  <c r="X63" i="5"/>
  <c r="Z62" i="5"/>
  <c r="T62" i="5"/>
  <c r="R63" i="5"/>
  <c r="L82" i="7" l="1"/>
  <c r="Z81" i="7"/>
  <c r="AD81" i="7" s="1"/>
  <c r="AE81" i="7" s="1"/>
  <c r="P81" i="7"/>
  <c r="Q81" i="7" s="1"/>
  <c r="AC103" i="7"/>
  <c r="V106" i="7"/>
  <c r="X106" i="7" s="1"/>
  <c r="O84" i="7"/>
  <c r="X64" i="5"/>
  <c r="Z63" i="5"/>
  <c r="R64" i="5"/>
  <c r="T63" i="5"/>
  <c r="L83" i="7" l="1"/>
  <c r="Z82" i="7"/>
  <c r="AD82" i="7" s="1"/>
  <c r="AE82" i="7" s="1"/>
  <c r="P82" i="7"/>
  <c r="Q82" i="7" s="1"/>
  <c r="AC104" i="7"/>
  <c r="O85" i="7"/>
  <c r="V107" i="7"/>
  <c r="X107" i="7" s="1"/>
  <c r="Z64" i="5"/>
  <c r="X65" i="5"/>
  <c r="R65" i="5"/>
  <c r="T64" i="5"/>
  <c r="L84" i="7" l="1"/>
  <c r="P83" i="7"/>
  <c r="Q83" i="7" s="1"/>
  <c r="Z83" i="7"/>
  <c r="AD83" i="7" s="1"/>
  <c r="AE83" i="7" s="1"/>
  <c r="AC105" i="7"/>
  <c r="V108" i="7"/>
  <c r="X108" i="7" s="1"/>
  <c r="O86" i="7"/>
  <c r="X66" i="5"/>
  <c r="Z65" i="5"/>
  <c r="R66" i="5"/>
  <c r="T65" i="5"/>
  <c r="Z84" i="7" l="1"/>
  <c r="AD84" i="7" s="1"/>
  <c r="AE84" i="7" s="1"/>
  <c r="L85" i="7"/>
  <c r="P84" i="7"/>
  <c r="Q84" i="7" s="1"/>
  <c r="AC106" i="7"/>
  <c r="O87" i="7"/>
  <c r="V109" i="7"/>
  <c r="X109" i="7" s="1"/>
  <c r="X67" i="5"/>
  <c r="Z66" i="5"/>
  <c r="R67" i="5"/>
  <c r="T66" i="5"/>
  <c r="L86" i="7" l="1"/>
  <c r="Z85" i="7"/>
  <c r="AD85" i="7" s="1"/>
  <c r="AE85" i="7" s="1"/>
  <c r="P85" i="7"/>
  <c r="Q85" i="7" s="1"/>
  <c r="AC107" i="7"/>
  <c r="V110" i="7"/>
  <c r="X110" i="7" s="1"/>
  <c r="O88" i="7"/>
  <c r="Z67" i="5"/>
  <c r="X68" i="5"/>
  <c r="R68" i="5"/>
  <c r="T67" i="5"/>
  <c r="Z86" i="7" l="1"/>
  <c r="AD86" i="7" s="1"/>
  <c r="AE86" i="7" s="1"/>
  <c r="P86" i="7"/>
  <c r="Q86" i="7" s="1"/>
  <c r="L87" i="7"/>
  <c r="AC108" i="7"/>
  <c r="O89" i="7"/>
  <c r="V111" i="7"/>
  <c r="X111" i="7" s="1"/>
  <c r="Z68" i="5"/>
  <c r="X69" i="5"/>
  <c r="R69" i="5"/>
  <c r="T68" i="5"/>
  <c r="L88" i="7" l="1"/>
  <c r="Z87" i="7"/>
  <c r="AD87" i="7" s="1"/>
  <c r="AE87" i="7" s="1"/>
  <c r="P87" i="7"/>
  <c r="Q87" i="7" s="1"/>
  <c r="AC109" i="7"/>
  <c r="V112" i="7"/>
  <c r="X112" i="7" s="1"/>
  <c r="O90" i="7"/>
  <c r="X70" i="5"/>
  <c r="Z69" i="5"/>
  <c r="T69" i="5"/>
  <c r="R70" i="5"/>
  <c r="L89" i="7" l="1"/>
  <c r="P88" i="7"/>
  <c r="Q88" i="7" s="1"/>
  <c r="Z88" i="7"/>
  <c r="AD88" i="7" s="1"/>
  <c r="AE88" i="7" s="1"/>
  <c r="AC110" i="7"/>
  <c r="O91" i="7"/>
  <c r="V113" i="7"/>
  <c r="X113" i="7" s="1"/>
  <c r="X71" i="5"/>
  <c r="Z70" i="5"/>
  <c r="T70" i="5"/>
  <c r="R71" i="5"/>
  <c r="Z89" i="7" l="1"/>
  <c r="AD89" i="7" s="1"/>
  <c r="AE89" i="7" s="1"/>
  <c r="P89" i="7"/>
  <c r="Q89" i="7" s="1"/>
  <c r="L90" i="7"/>
  <c r="AC111" i="7"/>
  <c r="V114" i="7"/>
  <c r="X114" i="7" s="1"/>
  <c r="O92" i="7"/>
  <c r="X72" i="5"/>
  <c r="Z71" i="5"/>
  <c r="R72" i="5"/>
  <c r="T71" i="5"/>
  <c r="L91" i="7" l="1"/>
  <c r="P90" i="7"/>
  <c r="Q90" i="7" s="1"/>
  <c r="Z90" i="7"/>
  <c r="AD90" i="7" s="1"/>
  <c r="AE90" i="7" s="1"/>
  <c r="AC112" i="7"/>
  <c r="O93" i="7"/>
  <c r="V115" i="7"/>
  <c r="Z72" i="5"/>
  <c r="X73" i="5"/>
  <c r="R73" i="5"/>
  <c r="T72" i="5"/>
  <c r="L92" i="7" l="1"/>
  <c r="Z91" i="7"/>
  <c r="AD91" i="7" s="1"/>
  <c r="AE91" i="7" s="1"/>
  <c r="P91" i="7"/>
  <c r="Q91" i="7" s="1"/>
  <c r="X10" i="7"/>
  <c r="X115" i="7"/>
  <c r="AC113" i="7"/>
  <c r="O94" i="7"/>
  <c r="X74" i="5"/>
  <c r="Z73" i="5"/>
  <c r="R74" i="5"/>
  <c r="T73" i="5"/>
  <c r="Z92" i="7" l="1"/>
  <c r="AD92" i="7" s="1"/>
  <c r="AE92" i="7" s="1"/>
  <c r="L93" i="7"/>
  <c r="P92" i="7"/>
  <c r="Q92" i="7" s="1"/>
  <c r="AC114" i="7"/>
  <c r="O95" i="7"/>
  <c r="X75" i="5"/>
  <c r="Z74" i="5"/>
  <c r="R75" i="5"/>
  <c r="T74" i="5"/>
  <c r="L94" i="7" l="1"/>
  <c r="Z93" i="7"/>
  <c r="AD93" i="7" s="1"/>
  <c r="AE93" i="7" s="1"/>
  <c r="P93" i="7"/>
  <c r="Q93" i="7" s="1"/>
  <c r="AC115" i="7"/>
  <c r="O96" i="7"/>
  <c r="Z75" i="5"/>
  <c r="X76" i="5"/>
  <c r="R76" i="5"/>
  <c r="T75" i="5"/>
  <c r="L95" i="7" l="1"/>
  <c r="P94" i="7"/>
  <c r="Q94" i="7" s="1"/>
  <c r="Z94" i="7"/>
  <c r="AD94" i="7" s="1"/>
  <c r="AE94" i="7" s="1"/>
  <c r="O97" i="7"/>
  <c r="X77" i="5"/>
  <c r="Z76" i="5"/>
  <c r="R77" i="5"/>
  <c r="T76" i="5"/>
  <c r="L96" i="7" l="1"/>
  <c r="P95" i="7"/>
  <c r="Q95" i="7" s="1"/>
  <c r="Z95" i="7"/>
  <c r="AD95" i="7" s="1"/>
  <c r="AE95" i="7" s="1"/>
  <c r="O98" i="7"/>
  <c r="X78" i="5"/>
  <c r="Z77" i="5"/>
  <c r="R78" i="5"/>
  <c r="T77" i="5"/>
  <c r="Z96" i="7" l="1"/>
  <c r="AD96" i="7" s="1"/>
  <c r="AE96" i="7" s="1"/>
  <c r="P96" i="7"/>
  <c r="Q96" i="7" s="1"/>
  <c r="L97" i="7"/>
  <c r="O99" i="7"/>
  <c r="X79" i="5"/>
  <c r="Z78" i="5"/>
  <c r="T78" i="5"/>
  <c r="R79" i="5"/>
  <c r="L98" i="7" l="1"/>
  <c r="Z97" i="7"/>
  <c r="AD97" i="7" s="1"/>
  <c r="AE97" i="7" s="1"/>
  <c r="P97" i="7"/>
  <c r="Q97" i="7" s="1"/>
  <c r="O100" i="7"/>
  <c r="X80" i="5"/>
  <c r="Z79" i="5"/>
  <c r="R80" i="5"/>
  <c r="T79" i="5"/>
  <c r="Z98" i="7" l="1"/>
  <c r="AD98" i="7" s="1"/>
  <c r="AE98" i="7" s="1"/>
  <c r="L99" i="7"/>
  <c r="P98" i="7"/>
  <c r="Q98" i="7" s="1"/>
  <c r="O101" i="7"/>
  <c r="Z80" i="5"/>
  <c r="X81" i="5"/>
  <c r="R81" i="5"/>
  <c r="T80" i="5"/>
  <c r="L100" i="7" l="1"/>
  <c r="Z99" i="7"/>
  <c r="AD99" i="7" s="1"/>
  <c r="AE99" i="7" s="1"/>
  <c r="P99" i="7"/>
  <c r="Q99" i="7" s="1"/>
  <c r="O102" i="7"/>
  <c r="X82" i="5"/>
  <c r="Z81" i="5"/>
  <c r="R82" i="5"/>
  <c r="T81" i="5"/>
  <c r="L101" i="7" l="1"/>
  <c r="Z100" i="7"/>
  <c r="AD100" i="7" s="1"/>
  <c r="AE100" i="7" s="1"/>
  <c r="P100" i="7"/>
  <c r="Q100" i="7" s="1"/>
  <c r="O103" i="7"/>
  <c r="X83" i="5"/>
  <c r="Z82" i="5"/>
  <c r="R83" i="5"/>
  <c r="T82" i="5"/>
  <c r="L102" i="7" l="1"/>
  <c r="Z101" i="7"/>
  <c r="AD101" i="7" s="1"/>
  <c r="AE101" i="7" s="1"/>
  <c r="P101" i="7"/>
  <c r="Q101" i="7" s="1"/>
  <c r="O104" i="7"/>
  <c r="X84" i="5"/>
  <c r="Z83" i="5"/>
  <c r="R84" i="5"/>
  <c r="T83" i="5"/>
  <c r="P102" i="7" l="1"/>
  <c r="Q102" i="7" s="1"/>
  <c r="L103" i="7"/>
  <c r="Z102" i="7"/>
  <c r="AD102" i="7" s="1"/>
  <c r="AE102" i="7" s="1"/>
  <c r="O105" i="7"/>
  <c r="X85" i="5"/>
  <c r="Z84" i="5"/>
  <c r="R85" i="5"/>
  <c r="T84" i="5"/>
  <c r="L104" i="7" l="1"/>
  <c r="P103" i="7"/>
  <c r="Q103" i="7" s="1"/>
  <c r="Z103" i="7"/>
  <c r="AD103" i="7" s="1"/>
  <c r="AE103" i="7" s="1"/>
  <c r="O106" i="7"/>
  <c r="X86" i="5"/>
  <c r="Z85" i="5"/>
  <c r="R86" i="5"/>
  <c r="T85" i="5"/>
  <c r="P104" i="7" l="1"/>
  <c r="Q104" i="7" s="1"/>
  <c r="Z104" i="7"/>
  <c r="AD104" i="7" s="1"/>
  <c r="AE104" i="7" s="1"/>
  <c r="L105" i="7"/>
  <c r="O107" i="7"/>
  <c r="X87" i="5"/>
  <c r="Z86" i="5"/>
  <c r="R87" i="5"/>
  <c r="T86" i="5"/>
  <c r="Z105" i="7" l="1"/>
  <c r="AD105" i="7" s="1"/>
  <c r="AE105" i="7" s="1"/>
  <c r="L106" i="7"/>
  <c r="P105" i="7"/>
  <c r="Q105" i="7" s="1"/>
  <c r="O108" i="7"/>
  <c r="X88" i="5"/>
  <c r="Z87" i="5"/>
  <c r="R88" i="5"/>
  <c r="T87" i="5"/>
  <c r="L107" i="7" l="1"/>
  <c r="P106" i="7"/>
  <c r="Q106" i="7" s="1"/>
  <c r="Z106" i="7"/>
  <c r="AD106" i="7" s="1"/>
  <c r="AE106" i="7" s="1"/>
  <c r="O109" i="7"/>
  <c r="Z88" i="5"/>
  <c r="X89" i="5"/>
  <c r="R89" i="5"/>
  <c r="T88" i="5"/>
  <c r="L108" i="7" l="1"/>
  <c r="P107" i="7"/>
  <c r="Q107" i="7" s="1"/>
  <c r="Z107" i="7"/>
  <c r="AD107" i="7" s="1"/>
  <c r="AE107" i="7" s="1"/>
  <c r="O110" i="7"/>
  <c r="X90" i="5"/>
  <c r="Z89" i="5"/>
  <c r="R90" i="5"/>
  <c r="T89" i="5"/>
  <c r="P108" i="7" l="1"/>
  <c r="Q108" i="7" s="1"/>
  <c r="Z108" i="7"/>
  <c r="AD108" i="7" s="1"/>
  <c r="AE108" i="7" s="1"/>
  <c r="L109" i="7"/>
  <c r="O111" i="7"/>
  <c r="X91" i="5"/>
  <c r="Z90" i="5"/>
  <c r="R91" i="5"/>
  <c r="T90" i="5"/>
  <c r="L110" i="7" l="1"/>
  <c r="Z109" i="7"/>
  <c r="AD109" i="7" s="1"/>
  <c r="AE109" i="7" s="1"/>
  <c r="P109" i="7"/>
  <c r="Q109" i="7" s="1"/>
  <c r="O112" i="7"/>
  <c r="Z91" i="5"/>
  <c r="X92" i="5"/>
  <c r="R92" i="5"/>
  <c r="T91" i="5"/>
  <c r="L111" i="7" l="1"/>
  <c r="Z110" i="7"/>
  <c r="AD110" i="7" s="1"/>
  <c r="AE110" i="7" s="1"/>
  <c r="P110" i="7"/>
  <c r="Q110" i="7" s="1"/>
  <c r="O113" i="7"/>
  <c r="X93" i="5"/>
  <c r="Z92" i="5"/>
  <c r="R93" i="5"/>
  <c r="T92" i="5"/>
  <c r="Z111" i="7" l="1"/>
  <c r="AD111" i="7" s="1"/>
  <c r="AE111" i="7" s="1"/>
  <c r="L112" i="7"/>
  <c r="P111" i="7"/>
  <c r="Q111" i="7" s="1"/>
  <c r="O114" i="7"/>
  <c r="X94" i="5"/>
  <c r="Z93" i="5"/>
  <c r="R94" i="5"/>
  <c r="T93" i="5"/>
  <c r="Z112" i="7" l="1"/>
  <c r="AD112" i="7" s="1"/>
  <c r="AE112" i="7" s="1"/>
  <c r="L113" i="7"/>
  <c r="P112" i="7"/>
  <c r="Q112" i="7" s="1"/>
  <c r="O115" i="7"/>
  <c r="X95" i="5"/>
  <c r="Z94" i="5"/>
  <c r="T94" i="5"/>
  <c r="R95" i="5"/>
  <c r="P113" i="7" l="1"/>
  <c r="Q113" i="7" s="1"/>
  <c r="Z113" i="7"/>
  <c r="AD113" i="7" s="1"/>
  <c r="AE113" i="7" s="1"/>
  <c r="L114" i="7"/>
  <c r="X96" i="5"/>
  <c r="Z95" i="5"/>
  <c r="R96" i="5"/>
  <c r="T95" i="5"/>
  <c r="Z114" i="7" l="1"/>
  <c r="AD114" i="7" s="1"/>
  <c r="AE114" i="7" s="1"/>
  <c r="L115" i="7"/>
  <c r="P114" i="7"/>
  <c r="Q114" i="7" s="1"/>
  <c r="Z96" i="5"/>
  <c r="X97" i="5"/>
  <c r="R97" i="5"/>
  <c r="T96" i="5"/>
  <c r="Z115" i="7" l="1"/>
  <c r="AD115" i="7" s="1"/>
  <c r="AE115" i="7" s="1"/>
  <c r="AE10" i="7" s="1"/>
  <c r="P115" i="7"/>
  <c r="Q115" i="7" s="1"/>
  <c r="Q10" i="7" s="1"/>
  <c r="X98" i="5"/>
  <c r="Z97" i="5"/>
  <c r="R98" i="5"/>
  <c r="T97" i="5"/>
  <c r="X99" i="5" l="1"/>
  <c r="Z98" i="5"/>
  <c r="R99" i="5"/>
  <c r="T98" i="5"/>
  <c r="Z99" i="5" l="1"/>
  <c r="X100" i="5"/>
  <c r="R100" i="5"/>
  <c r="T99" i="5"/>
  <c r="X101" i="5" l="1"/>
  <c r="Z100" i="5"/>
  <c r="R101" i="5"/>
  <c r="T100" i="5"/>
  <c r="X102" i="5" l="1"/>
  <c r="Z101" i="5"/>
  <c r="R102" i="5"/>
  <c r="T101" i="5"/>
  <c r="X103" i="5" l="1"/>
  <c r="Z102" i="5"/>
  <c r="T102" i="5"/>
  <c r="R103" i="5"/>
  <c r="X104" i="5" l="1"/>
  <c r="Z103" i="5"/>
  <c r="R104" i="5"/>
  <c r="T103" i="5"/>
  <c r="Z104" i="5" l="1"/>
  <c r="X105" i="5"/>
  <c r="R105" i="5"/>
  <c r="T104" i="5"/>
  <c r="X106" i="5" l="1"/>
  <c r="Z105" i="5"/>
  <c r="R106" i="5"/>
  <c r="T105" i="5"/>
  <c r="X107" i="5" l="1"/>
  <c r="Z106" i="5"/>
  <c r="R107" i="5"/>
  <c r="T106" i="5"/>
  <c r="Z107" i="5" l="1"/>
  <c r="X108" i="5"/>
  <c r="R108" i="5"/>
  <c r="T107" i="5"/>
  <c r="X109" i="5" l="1"/>
  <c r="Z108" i="5"/>
  <c r="R109" i="5"/>
  <c r="T108" i="5"/>
  <c r="X110" i="5" l="1"/>
  <c r="Z109" i="5"/>
  <c r="R110" i="5"/>
  <c r="T109" i="5"/>
  <c r="X111" i="5" l="1"/>
  <c r="Z110" i="5"/>
  <c r="T110" i="5"/>
  <c r="R111" i="5"/>
  <c r="X112" i="5" l="1"/>
  <c r="Z111" i="5"/>
  <c r="R112" i="5"/>
  <c r="T111" i="5"/>
  <c r="Z112" i="5" l="1"/>
  <c r="X113" i="5"/>
  <c r="R113" i="5"/>
  <c r="T112" i="5"/>
  <c r="X114" i="5" l="1"/>
  <c r="Z113" i="5"/>
  <c r="R114" i="5"/>
  <c r="T113" i="5"/>
  <c r="X115" i="5" l="1"/>
  <c r="Z115" i="5" s="1"/>
  <c r="Z114" i="5"/>
  <c r="R115" i="5"/>
  <c r="T115" i="5" s="1"/>
  <c r="T10" i="5" s="1"/>
  <c r="T114" i="5"/>
  <c r="Z10" i="5" l="1"/>
</calcChain>
</file>

<file path=xl/sharedStrings.xml><?xml version="1.0" encoding="utf-8"?>
<sst xmlns="http://schemas.openxmlformats.org/spreadsheetml/2006/main" count="125" uniqueCount="50">
  <si>
    <t>Contents</t>
  </si>
  <si>
    <t>https://www.gov.uk/government/publications/valuation-of-energy-use-and-greenhouse-gas-emissions-for-appraisal</t>
  </si>
  <si>
    <r>
      <t>Source:</t>
    </r>
    <r>
      <rPr>
        <sz val="10"/>
        <rFont val="Arial"/>
        <family val="2"/>
      </rPr>
      <t xml:space="preserve"> BEIS and Department for Transport modelling</t>
    </r>
  </si>
  <si>
    <t>Year</t>
  </si>
  <si>
    <r>
      <t>Table 3: Carbon prices and sensitivities 2010-2100 for appraisal, 2018 £/tCO</t>
    </r>
    <r>
      <rPr>
        <b/>
        <vertAlign val="subscript"/>
        <sz val="12"/>
        <rFont val="Arial"/>
        <family val="2"/>
      </rPr>
      <t>2</t>
    </r>
    <r>
      <rPr>
        <b/>
        <sz val="12"/>
        <rFont val="Arial"/>
        <family val="2"/>
      </rPr>
      <t>e</t>
    </r>
  </si>
  <si>
    <t>Traded</t>
  </si>
  <si>
    <t>Non-traded</t>
  </si>
  <si>
    <t>Low</t>
  </si>
  <si>
    <t>Central</t>
  </si>
  <si>
    <t>High</t>
  </si>
  <si>
    <r>
      <rPr>
        <b/>
        <sz val="10"/>
        <color indexed="8"/>
        <rFont val="Arial"/>
        <family val="2"/>
      </rPr>
      <t>Source:</t>
    </r>
    <r>
      <rPr>
        <sz val="10"/>
        <color theme="1"/>
        <rFont val="Arial"/>
        <family val="2"/>
      </rPr>
      <t xml:space="preserve"> BEIS</t>
    </r>
    <r>
      <rPr>
        <i/>
        <sz val="10"/>
        <color indexed="8"/>
        <rFont val="Arial"/>
        <family val="2"/>
      </rPr>
      <t xml:space="preserve"> modelling</t>
    </r>
  </si>
  <si>
    <t>Data tables 1 to 19: supporting the toolkit and the guidance</t>
  </si>
  <si>
    <t>tonnes CO2/yr</t>
  </si>
  <si>
    <t>Price assumed to remain at value for 2100</t>
  </si>
  <si>
    <t>Discount</t>
  </si>
  <si>
    <t>Rate</t>
  </si>
  <si>
    <t>Factor</t>
  </si>
  <si>
    <t>Value in</t>
  </si>
  <si>
    <t>Gross sequestration</t>
  </si>
  <si>
    <t>Gross emissions</t>
  </si>
  <si>
    <t>Net sequestration</t>
  </si>
  <si>
    <t>Annual change</t>
  </si>
  <si>
    <t>Emissions</t>
  </si>
  <si>
    <t>Difference between BAU and ER Scenarios</t>
  </si>
  <si>
    <t>Worksheets:</t>
  </si>
  <si>
    <t>'7. Case study scenarios' provides the calculations to compare the business-as-usual scenario with the emissions reduction scenario used in the case study (section 7).</t>
  </si>
  <si>
    <t>This spreadsheet provides detailed calculations for carbon prices included in this Natural Capital Account.</t>
  </si>
  <si>
    <t>'5.1.4 Current emissions' - this worksheet provides the calculations for carbon values included in the main extended balance sheet (section 5.1.4).</t>
  </si>
  <si>
    <t>Source:</t>
  </si>
  <si>
    <t>Department of Business Energy and Industrial Strategy, 'Valuation of Energy Use and Greenhouse Gas, Supplementary Guidance to the HM Treasury Green Book on Appraisal and Evaluation in Central Government'. Available online at:</t>
  </si>
  <si>
    <r>
      <t>Carbon prices taken from 'Table 3: Carbon prices and sensitivities 2010-2100, 2018 £/tCO</t>
    </r>
    <r>
      <rPr>
        <vertAlign val="subscript"/>
        <sz val="10"/>
        <rFont val="Arial"/>
        <family val="2"/>
      </rPr>
      <t>2</t>
    </r>
    <r>
      <rPr>
        <sz val="10"/>
        <rFont val="Arial"/>
        <family val="2"/>
      </rPr>
      <t>e', downloaded on 6/12/19, available online at:</t>
    </r>
  </si>
  <si>
    <t>Year (£m)</t>
  </si>
  <si>
    <t>NPV (£m)</t>
  </si>
  <si>
    <t>Carbon sequestration and emissions figures taken from section 4.1.5 of main report (rounded to nearest '000)</t>
  </si>
  <si>
    <t>[=cell O5 - cell U5]</t>
  </si>
  <si>
    <t>PV in</t>
  </si>
  <si>
    <t>Change in</t>
  </si>
  <si>
    <t>(tCO2e/yr)</t>
  </si>
  <si>
    <t>emissions (tCO2e/yr)</t>
  </si>
  <si>
    <t>Business-As-Usual (BAU) Scenario</t>
  </si>
  <si>
    <t>Emissions Reduction (ER) Scenario</t>
  </si>
  <si>
    <t>Carbon sequestration estimates taken from Section 7 of the main report</t>
  </si>
  <si>
    <t>tCO2e/yr</t>
  </si>
  <si>
    <t>Report title:</t>
  </si>
  <si>
    <t>NERR096 - A Natural Capital Account for the Tees Valley</t>
  </si>
  <si>
    <t>Appendix:</t>
  </si>
  <si>
    <t>ISBN:</t>
  </si>
  <si>
    <t>Description:</t>
  </si>
  <si>
    <t>Appendix F - Carbon price calculations</t>
  </si>
  <si>
    <t>978-1-78354-805-7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</si>
</sst>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
    <numFmt numFmtId="168" formatCode="#,##0_);\(#,##0\);&quot;-&quot;_)"/>
    <numFmt numFmtId="169" formatCode="_-[$€-2]* #,##0.000_-;\-[$€-2]* #,##0.000_-;_-[$€-2]* &quot;-&quot;??_-"/>
    <numFmt numFmtId="170" formatCode="General_)"/>
    <numFmt numFmtId="171" formatCode="_(* #,##0_);_(* \(#,##0\);_(* &quot; - &quot;_);_(@_)"/>
    <numFmt numFmtId="172" formatCode="_-[$€-2]* #,##0.00_-;\-[$€-2]* #,##0.00_-;_-[$€-2]* &quot;-&quot;??_-"/>
    <numFmt numFmtId="173" formatCode="&quot;$&quot;#,##0.0;[Red]\-&quot;$&quot;#,##0.0"/>
    <numFmt numFmtId="174" formatCode="#,##0;\-#,##0;\-"/>
    <numFmt numFmtId="175" formatCode="_-[$€-2]* #,##0.0_-;\-[$€-2]* #,##0.0_-;_-[$€-2]* &quot;-&quot;??_-"/>
    <numFmt numFmtId="176" formatCode="#,##0.0_-;\(#,##0.0\);_-* &quot;-&quot;??_-"/>
    <numFmt numFmtId="177" formatCode="&quot;$&quot;#,##0_);\(&quot;$&quot;#,##0\)"/>
    <numFmt numFmtId="178" formatCode="#,##0_);[Red]\(#,##0\);&quot;-&quot;_);[Blue]&quot;Error-&quot;@"/>
    <numFmt numFmtId="179" formatCode="#,##0.0_);[Red]\(#,##0.0\);&quot;-&quot;_);[Blue]&quot;Error-&quot;@"/>
    <numFmt numFmtId="180" formatCode="#,##0.00_);[Red]\(#,##0.00\);&quot;-&quot;_);[Blue]&quot;Error-&quot;@"/>
    <numFmt numFmtId="181" formatCode="&quot;£&quot;* #,##0_);[Red]&quot;£&quot;* \(#,##0\);&quot;£&quot;* &quot;-&quot;_);[Blue]&quot;Error-&quot;@"/>
    <numFmt numFmtId="182" formatCode="&quot;£&quot;* #,##0.0_);[Red]&quot;£&quot;* \(#,##0.0\);&quot;£&quot;* &quot;-&quot;_);[Blue]&quot;Error-&quot;@"/>
    <numFmt numFmtId="183" formatCode="&quot;£&quot;* #,##0.00_);[Red]&quot;£&quot;* \(#,##0.00\);&quot;£&quot;* &quot;-&quot;_);[Blue]&quot;Error-&quot;@"/>
    <numFmt numFmtId="184" formatCode="dd\ mmm\ yyyy_)"/>
    <numFmt numFmtId="185" formatCode="dd/mm/yy_)"/>
    <numFmt numFmtId="186" formatCode="0%_);[Red]\-0%_);0%_);[Blue]&quot;Error-&quot;@"/>
    <numFmt numFmtId="187" formatCode="0.0%_);[Red]\-0.0%_);0.0%_);[Blue]&quot;Error-&quot;@"/>
    <numFmt numFmtId="188" formatCode="0.00%_);[Red]\-0.00%_);0.00%_);[Blue]&quot;Error-&quot;@"/>
    <numFmt numFmtId="189" formatCode="0;0;\-"/>
    <numFmt numFmtId="190" formatCode="[Red]&quot;Err&quot;;[Red]&quot;Err&quot;;&quot;OK&quot;"/>
    <numFmt numFmtId="191" formatCode="&quot;to &quot;0.0000;&quot;to &quot;\-0.0000;&quot;to 0&quot;"/>
    <numFmt numFmtId="192" formatCode="#,##0;\(#,##0\)"/>
    <numFmt numFmtId="193" formatCode="_(* #,##0_);_(* \(#,##0\);_(* &quot;-&quot;_);_(@_)"/>
    <numFmt numFmtId="194" formatCode="#,##0.0;\(#,##0.0\)"/>
    <numFmt numFmtId="195" formatCode="#,##0.00;\(#,##0.00\)"/>
    <numFmt numFmtId="196" formatCode="#,##0.000;[Red]\(#,##0.000\)"/>
    <numFmt numFmtId="197" formatCode="#,##0_%_);\(#,##0\)_%;**;@_%_)"/>
    <numFmt numFmtId="198" formatCode="#,##0_%_);\(#,##0\)_%;#,##0_%_);@_%_)"/>
    <numFmt numFmtId="199" formatCode="_(* #,##0.00_);_(* \(#,##0.00\);_(* &quot;-&quot;??_);_(@_)"/>
    <numFmt numFmtId="200" formatCode="#,##0.00_%_);\(#,##0.00\)_%;**;@_%_)"/>
    <numFmt numFmtId="201" formatCode="#,##0.00_%_);\(#,##0.00\)_%;#,##0.00_%_);@_%_)"/>
    <numFmt numFmtId="202" formatCode="#,##0.000_%_);\(#,##0.000\)_%;**;@_%_)"/>
    <numFmt numFmtId="203" formatCode="#,##0.0_%_);\(#,##0.0\)_%;**;@_%_)"/>
    <numFmt numFmtId="204" formatCode="#,##0.0"/>
    <numFmt numFmtId="205" formatCode="&quot;$&quot;#,##0_);[Red]\(&quot;$&quot;#,##0\)"/>
    <numFmt numFmtId="206" formatCode="_(&quot;£&quot;* #,##0.00_);_(&quot;£&quot;* \(#,##0.00\);_(&quot;£&quot;* &quot;-&quot;??_);_(@_)"/>
    <numFmt numFmtId="207" formatCode="[$¥-411]#,##0"/>
    <numFmt numFmtId="208" formatCode="_(&quot;$&quot;* #,##0.00_);_(&quot;$&quot;* \(#,##0.00\);_(&quot;$&quot;* &quot;-&quot;??_);_(@_)"/>
    <numFmt numFmtId="209" formatCode="&quot;$&quot;#,##0.00_%_);\(&quot;$&quot;#,##0.00\)_%;**;@_%_)"/>
    <numFmt numFmtId="210" formatCode="&quot;$&quot;#,##0.000_%_);\(&quot;$&quot;#,##0.000\)_%;**;@_%_)"/>
    <numFmt numFmtId="211" formatCode="&quot;$&quot;#,##0.0_%_);\(&quot;$&quot;#,##0.0\)_%;**;@_%_)"/>
    <numFmt numFmtId="212" formatCode="#,##0_);\(#,##0.0\)"/>
    <numFmt numFmtId="213" formatCode="0_ ;\-0\ "/>
    <numFmt numFmtId="214" formatCode="###0.00_)"/>
    <numFmt numFmtId="215" formatCode="000"/>
    <numFmt numFmtId="216" formatCode="m/d/yy_%_);;**"/>
    <numFmt numFmtId="217" formatCode="m/d/yy_%_)"/>
    <numFmt numFmtId="218" formatCode="m/d/yy\ h:mm"/>
    <numFmt numFmtId="219" formatCode="#,###.00;\-#,##0.00;\-"/>
    <numFmt numFmtId="220" formatCode="000.00"/>
    <numFmt numFmtId="221" formatCode="_(* #,##0_);_(* \(#,##0\);_(* &quot;&quot;\ \-\ &quot;&quot;_);_(@_)"/>
    <numFmt numFmtId="222" formatCode="_-* #,##0\ _D_M_-;\-* #,##0\ _D_M_-;_-* &quot;-&quot;\ _D_M_-;_-@_-"/>
    <numFmt numFmtId="223" formatCode="_-* #,##0.00\ _D_M_-;\-* #,##0.00\ _D_M_-;_-* &quot;-&quot;??\ _D_M_-;_-@_-"/>
    <numFmt numFmtId="224" formatCode="_([$€]* #,##0.00_);_([$€]* \(#,##0.00\);_([$€]* &quot;-&quot;??_);_(@_)"/>
    <numFmt numFmtId="225" formatCode="[Magenta]&quot;Err&quot;;[Magenta]&quot;Err&quot;;[Blue]&quot;OK&quot;"/>
    <numFmt numFmtId="226" formatCode="[Blue]&quot;P&quot;;;[Red]&quot;O&quot;"/>
    <numFmt numFmtId="227" formatCode="General\ &quot;.&quot;"/>
    <numFmt numFmtId="228" formatCode="#,##0_);[Red]\(#,##0\);\-_)"/>
    <numFmt numFmtId="229" formatCode="0.0_)%;[Red]\(0.0%\);0.0_)%"/>
    <numFmt numFmtId="230" formatCode="[Red][&gt;1]&quot;&gt;100 %&quot;;[Red]\(0.0%\);0.0_)%"/>
    <numFmt numFmtId="231" formatCode="[&gt;0.5]#,##0;[&lt;-0.5]\-#,##0;\-"/>
    <numFmt numFmtId="232" formatCode="_-[$$-409]* #,##0.0_ ;_-[$$-409]* \-#,##0.0\ ;_-[$$-409]* &quot;-&quot;??_ ;_-@_ "/>
    <numFmt numFmtId="233" formatCode="#,##0.0_);\(#,##0.0\)"/>
    <numFmt numFmtId="234" formatCode="0.00000"/>
    <numFmt numFmtId="235" formatCode="0.0;\(0.0\)"/>
    <numFmt numFmtId="236" formatCode="0.0;;&quot;TBD&quot;"/>
    <numFmt numFmtId="237" formatCode="_-* #,##0\ _F_-;\-* #,##0\ _F_-;_-* &quot;-&quot;\ _F_-;_-@_-"/>
    <numFmt numFmtId="238" formatCode="_-* #,##0.00\ _F_-;\-* #,##0.00\ _F_-;_-* &quot;-&quot;??\ _F_-;_-@_-"/>
    <numFmt numFmtId="239" formatCode="_(&quot;$&quot;* #,##0_);_(&quot;$&quot;* \(#,##0\);_(&quot;$&quot;* &quot;-&quot;_);_(@_)"/>
    <numFmt numFmtId="240" formatCode="_-* #,##0\ &quot;F&quot;_-;\-* #,##0\ &quot;F&quot;_-;_-* &quot;-&quot;\ &quot;F&quot;_-;_-@_-"/>
    <numFmt numFmtId="241" formatCode="_-* #,##0.00\ &quot;F&quot;_-;\-* #,##0.00\ &quot;F&quot;_-;_-* &quot;-&quot;??\ &quot;F&quot;_-;_-@_-"/>
    <numFmt numFmtId="242" formatCode="#,##0.0_x_)_);&quot;NM&quot;_x_)_);#,##0.0_x_)_);@_x_)_)"/>
    <numFmt numFmtId="243" formatCode="#,##0.0000\ ;[Red]\(#,##0.0000\)"/>
    <numFmt numFmtId="244" formatCode="[$$-C09]#,##0.0"/>
    <numFmt numFmtId="245" formatCode="#,##0.0_ ;\-#,##0.0\ "/>
    <numFmt numFmtId="246" formatCode="#,##0.0,,_);\(#,##0.0,,\);\-_)"/>
    <numFmt numFmtId="247" formatCode="#,##0_);\(#,##0\);\-_)"/>
    <numFmt numFmtId="248" formatCode="#,##0.0,_);\(#,##0.0,\);\-_)"/>
    <numFmt numFmtId="249" formatCode="#,##0.00_);\(#,##0.00\);\-_)"/>
    <numFmt numFmtId="250" formatCode="#,##0_);\(#,##0\)"/>
    <numFmt numFmtId="251" formatCode="_(#,##0.0_);\(#,##0.0\);_(&quot;-&quot;_)"/>
    <numFmt numFmtId="252" formatCode="#,##0.0_);\(#,##0.0\);&quot;-&quot;;@"/>
    <numFmt numFmtId="253" formatCode="[&lt;0.0001]&quot;&lt;0.0001&quot;;0.0000"/>
    <numFmt numFmtId="254" formatCode="#,##0.0000"/>
    <numFmt numFmtId="255" formatCode="0.0%_);\(0.0%\);**;@_%_)"/>
    <numFmt numFmtId="256" formatCode="%#."/>
    <numFmt numFmtId="257" formatCode="##0.0"/>
    <numFmt numFmtId="258" formatCode="##0.0\ \e"/>
    <numFmt numFmtId="259" formatCode="###.0"/>
    <numFmt numFmtId="260" formatCode="##.0"/>
    <numFmt numFmtId="261" formatCode="mmm\ dd\,\ yyyy"/>
    <numFmt numFmtId="262" formatCode="mmm\-yyyy"/>
    <numFmt numFmtId="263" formatCode="yyyy"/>
    <numFmt numFmtId="264" formatCode="&quot;$&quot;#,##0.00_);[Red]\(&quot;$&quot;#,##0.00\)"/>
    <numFmt numFmtId="265" formatCode="\+#,##0.00;[Red]\-#,##0.00"/>
    <numFmt numFmtId="266" formatCode="_-* #,##0.000_-;\-* #,##0.000_-;_-* &quot;-&quot;???_-;_-@_-"/>
    <numFmt numFmtId="267" formatCode="_-* #,##0.00000_-;\-* #,##0.00000_-;_-* &quot;-&quot;?????_-;_-@_-"/>
    <numFmt numFmtId="268" formatCode="00000"/>
    <numFmt numFmtId="269" formatCode="#,##0.000"/>
    <numFmt numFmtId="270" formatCode="#,##0.0,,;\-#,##0.0,,;\-"/>
    <numFmt numFmtId="271" formatCode="#,##0,;\-#,##0,;\-"/>
    <numFmt numFmtId="272" formatCode="0.0%;\-0.0%;\-"/>
    <numFmt numFmtId="273" formatCode="#,##0.0,,;\-#,##0.0,,"/>
    <numFmt numFmtId="274" formatCode="#,##0,;\-#,##0,"/>
    <numFmt numFmtId="275" formatCode="0.0%;\-0.0%"/>
    <numFmt numFmtId="276" formatCode="&quot;$&quot;#,##0.0_);\(&quot;$&quot;#,##0.00\)"/>
    <numFmt numFmtId="277" formatCode="&quot;£&quot;#,##0.00"/>
    <numFmt numFmtId="278" formatCode="dd\ mmm\ yy"/>
    <numFmt numFmtId="279" formatCode="#,###,##0"/>
    <numFmt numFmtId="280" formatCode="_-&quot;€&quot;\ * #,##0.00_-;\-&quot;€&quot;\ * #,##0.00_-;_-&quot;€&quot;\ * &quot;-&quot;??_-;_-@_-"/>
    <numFmt numFmtId="281" formatCode="_-* #,##0\ &quot;DM&quot;_-;\-* #,##0\ &quot;DM&quot;_-;_-* &quot;-&quot;\ &quot;DM&quot;_-;_-@_-"/>
    <numFmt numFmtId="282" formatCode="_-* #,##0.00\ &quot;DM&quot;_-;\-* #,##0.00\ &quot;DM&quot;_-;_-* &quot;-&quot;??\ &quot;DM&quot;_-;_-@_-"/>
    <numFmt numFmtId="283" formatCode="####_)"/>
    <numFmt numFmtId="284" formatCode="_-* #,##0_-;\-* #,##0_-;_-* &quot;-&quot;??_-;_-@_-"/>
  </numFmts>
  <fonts count="315">
    <font>
      <sz val="10"/>
      <color theme="1"/>
      <name val="Arial"/>
      <family val="2"/>
    </font>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b/>
      <sz val="16"/>
      <color theme="3" tint="-0.249977111117893"/>
      <name val="Arial"/>
      <family val="2"/>
    </font>
    <font>
      <u/>
      <sz val="10"/>
      <color theme="10"/>
      <name val="Arial"/>
      <family val="2"/>
    </font>
    <font>
      <u/>
      <sz val="10"/>
      <color indexed="12"/>
      <name val="Arial"/>
      <family val="2"/>
    </font>
    <font>
      <sz val="10"/>
      <name val="Arial"/>
      <family val="2"/>
    </font>
    <font>
      <b/>
      <sz val="10"/>
      <color indexed="8"/>
      <name val="Arial"/>
      <family val="2"/>
    </font>
    <font>
      <i/>
      <sz val="10"/>
      <color indexed="8"/>
      <name val="Arial"/>
      <family val="2"/>
    </font>
    <font>
      <b/>
      <sz val="10"/>
      <name val="Arial"/>
      <family val="2"/>
    </font>
    <font>
      <i/>
      <sz val="10"/>
      <name val="Arial"/>
      <family val="2"/>
    </font>
    <font>
      <b/>
      <sz val="10"/>
      <color theme="0"/>
      <name val="Arial"/>
      <family val="2"/>
    </font>
    <font>
      <sz val="10"/>
      <color rgb="FF000000"/>
      <name val="Arial"/>
      <family val="2"/>
    </font>
    <font>
      <b/>
      <sz val="10"/>
      <color theme="1"/>
      <name val="Arial"/>
      <family val="2"/>
    </font>
    <font>
      <sz val="10"/>
      <name val="Times New Roman"/>
      <family val="1"/>
    </font>
    <font>
      <sz val="10"/>
      <color rgb="FF000000"/>
      <name val="Segoe UI"/>
      <family val="2"/>
    </font>
    <font>
      <sz val="10"/>
      <color rgb="FFFF0000"/>
      <name val="Arial"/>
      <family val="2"/>
    </font>
    <font>
      <sz val="12"/>
      <name val="Arial"/>
      <family val="2"/>
    </font>
    <font>
      <b/>
      <i/>
      <sz val="10"/>
      <name val="Arial"/>
      <family val="2"/>
    </font>
    <font>
      <sz val="8"/>
      <color indexed="12"/>
      <name val="Arial"/>
      <family val="2"/>
    </font>
    <font>
      <sz val="10"/>
      <color indexed="8"/>
      <name val="Arial"/>
      <family val="2"/>
    </font>
    <font>
      <sz val="10"/>
      <color indexed="8"/>
      <name val="MS Sans Serif"/>
      <family val="2"/>
    </font>
    <font>
      <sz val="10"/>
      <name val="Helv"/>
      <charset val="204"/>
    </font>
    <font>
      <b/>
      <sz val="10"/>
      <color indexed="18"/>
      <name val="Arial"/>
      <family val="2"/>
    </font>
    <font>
      <sz val="10"/>
      <name val="Courier"/>
      <family val="3"/>
    </font>
    <font>
      <sz val="9"/>
      <color indexed="8"/>
      <name val="Arial"/>
      <family val="2"/>
    </font>
    <font>
      <sz val="11"/>
      <color indexed="8"/>
      <name val="Calibri"/>
      <family val="2"/>
    </font>
    <font>
      <sz val="12"/>
      <color indexed="8"/>
      <name val="Arial"/>
      <family val="2"/>
    </font>
    <font>
      <sz val="11"/>
      <color indexed="63"/>
      <name val="Calibri"/>
      <family val="2"/>
    </font>
    <font>
      <sz val="10"/>
      <color theme="1"/>
      <name val="Gill Sans MT"/>
      <family val="2"/>
    </font>
    <font>
      <sz val="9"/>
      <color theme="1"/>
      <name val="Arial"/>
      <family val="2"/>
    </font>
    <font>
      <sz val="10"/>
      <name val="Arial Cyr"/>
      <charset val="204"/>
    </font>
    <font>
      <sz val="9"/>
      <name val="Times New Roman"/>
      <family val="1"/>
    </font>
    <font>
      <sz val="11"/>
      <color indexed="9"/>
      <name val="Calibri"/>
      <family val="2"/>
    </font>
    <font>
      <sz val="12"/>
      <color indexed="9"/>
      <name val="Arial"/>
      <family val="2"/>
    </font>
    <font>
      <sz val="10"/>
      <color theme="0"/>
      <name val="Gill Sans MT"/>
      <family val="2"/>
    </font>
    <font>
      <sz val="10"/>
      <color theme="0"/>
      <name val="Arial"/>
      <family val="2"/>
    </font>
    <font>
      <sz val="9"/>
      <color theme="0"/>
      <name val="Arial"/>
      <family val="2"/>
    </font>
    <font>
      <sz val="9"/>
      <name val="Arial"/>
      <family val="2"/>
    </font>
    <font>
      <sz val="8"/>
      <color indexed="12"/>
      <name val="Palatino"/>
      <family val="1"/>
    </font>
    <font>
      <sz val="10"/>
      <name val="Gill Sans MT"/>
      <family val="2"/>
    </font>
    <font>
      <sz val="7"/>
      <name val="Arial"/>
      <family val="2"/>
    </font>
    <font>
      <sz val="10"/>
      <color indexed="56"/>
      <name val="Arial"/>
      <family val="2"/>
    </font>
    <font>
      <sz val="8"/>
      <name val="Calibri"/>
      <family val="2"/>
      <scheme val="minor"/>
    </font>
    <font>
      <sz val="11"/>
      <color indexed="20"/>
      <name val="Calibri"/>
      <family val="2"/>
    </font>
    <font>
      <sz val="12"/>
      <color indexed="20"/>
      <name val="Arial"/>
      <family val="2"/>
    </font>
    <font>
      <sz val="10"/>
      <color indexed="63"/>
      <name val="Gill Sans MT"/>
      <family val="2"/>
    </font>
    <font>
      <sz val="10"/>
      <color rgb="FF9C0006"/>
      <name val="Arial"/>
      <family val="2"/>
    </font>
    <font>
      <sz val="9"/>
      <color rgb="FF9C0006"/>
      <name val="Arial"/>
      <family val="2"/>
    </font>
    <font>
      <sz val="12"/>
      <name val="Abadi MT Condensed"/>
    </font>
    <font>
      <u/>
      <sz val="10"/>
      <color indexed="20"/>
      <name val="Arial"/>
      <family val="2"/>
    </font>
    <font>
      <sz val="8"/>
      <name val="Arial"/>
      <family val="2"/>
    </font>
    <font>
      <sz val="8"/>
      <color indexed="18"/>
      <name val="Helv"/>
    </font>
    <font>
      <b/>
      <sz val="9"/>
      <name val="Times New Roman"/>
      <family val="1"/>
    </font>
    <font>
      <b/>
      <sz val="10"/>
      <name val="MS Sans Serif"/>
      <family val="2"/>
    </font>
    <font>
      <b/>
      <sz val="8"/>
      <color indexed="24"/>
      <name val="Arial"/>
      <family val="2"/>
    </font>
    <font>
      <b/>
      <sz val="9"/>
      <color indexed="24"/>
      <name val="Arial"/>
      <family val="2"/>
    </font>
    <font>
      <b/>
      <sz val="11"/>
      <color indexed="24"/>
      <name val="Arial"/>
      <family val="2"/>
    </font>
    <font>
      <b/>
      <sz val="11"/>
      <color indexed="28"/>
      <name val="Calibri"/>
      <family val="2"/>
    </font>
    <font>
      <b/>
      <sz val="11"/>
      <color indexed="52"/>
      <name val="Calibri"/>
      <family val="2"/>
    </font>
    <font>
      <b/>
      <sz val="12"/>
      <color indexed="52"/>
      <name val="Arial"/>
      <family val="2"/>
    </font>
    <font>
      <b/>
      <sz val="11"/>
      <color indexed="29"/>
      <name val="Calibri"/>
      <family val="2"/>
    </font>
    <font>
      <b/>
      <sz val="10"/>
      <color rgb="FFFA7D00"/>
      <name val="Gill Sans MT"/>
      <family val="2"/>
    </font>
    <font>
      <b/>
      <sz val="11"/>
      <color indexed="10"/>
      <name val="Calibri"/>
      <family val="2"/>
    </font>
    <font>
      <b/>
      <sz val="10"/>
      <color rgb="FFFA7D00"/>
      <name val="Arial"/>
      <family val="2"/>
    </font>
    <font>
      <b/>
      <sz val="9"/>
      <color rgb="FFFA7D00"/>
      <name val="Arial"/>
      <family val="2"/>
    </font>
    <font>
      <sz val="8"/>
      <name val="Tahoma"/>
      <family val="2"/>
    </font>
    <font>
      <sz val="11"/>
      <color indexed="28"/>
      <name val="Calibri"/>
      <family val="2"/>
    </font>
    <font>
      <b/>
      <sz val="11"/>
      <color indexed="9"/>
      <name val="Calibri"/>
      <family val="2"/>
    </font>
    <font>
      <b/>
      <sz val="12"/>
      <color indexed="9"/>
      <name val="Arial"/>
      <family val="2"/>
    </font>
    <font>
      <b/>
      <sz val="11"/>
      <color theme="0"/>
      <name val="Calibri"/>
      <family val="2"/>
    </font>
    <font>
      <b/>
      <sz val="10"/>
      <color theme="0"/>
      <name val="Gill Sans MT"/>
      <family val="2"/>
    </font>
    <font>
      <b/>
      <sz val="9"/>
      <color theme="0"/>
      <name val="Arial"/>
      <family val="2"/>
    </font>
    <font>
      <b/>
      <sz val="10"/>
      <color indexed="22"/>
      <name val="Tahoma"/>
      <family val="2"/>
    </font>
    <font>
      <b/>
      <i/>
      <sz val="10"/>
      <color theme="0"/>
      <name val="Gill Sans MT"/>
      <family val="2"/>
    </font>
    <font>
      <b/>
      <i/>
      <sz val="10"/>
      <name val="Gill Sans MT"/>
      <family val="2"/>
    </font>
    <font>
      <sz val="11"/>
      <name val="Tms Rmn"/>
    </font>
    <font>
      <sz val="13"/>
      <name val="Tms Rmn"/>
    </font>
    <font>
      <sz val="13"/>
      <name val="Tms Rmn"/>
      <family val="2"/>
    </font>
    <font>
      <b/>
      <i/>
      <sz val="12"/>
      <color indexed="12"/>
      <name val="Arial"/>
      <family val="2"/>
    </font>
    <font>
      <sz val="12"/>
      <name val="Tms Rmn"/>
    </font>
    <font>
      <sz val="12"/>
      <name val="Tms Rmn"/>
      <family val="2"/>
    </font>
    <font>
      <sz val="8"/>
      <name val="Palatino"/>
      <family val="1"/>
    </font>
    <font>
      <sz val="12"/>
      <color theme="1"/>
      <name val="Arial"/>
      <family val="2"/>
    </font>
    <font>
      <sz val="8"/>
      <color theme="1"/>
      <name val="Arial"/>
      <family val="2"/>
    </font>
    <font>
      <sz val="10"/>
      <color indexed="24"/>
      <name val="Arial"/>
      <family val="2"/>
    </font>
    <font>
      <sz val="10"/>
      <name val="BERNHARD"/>
    </font>
    <font>
      <sz val="10"/>
      <name val="Helv"/>
    </font>
    <font>
      <sz val="8"/>
      <name val="BERNHARD"/>
    </font>
    <font>
      <sz val="12"/>
      <color indexed="14"/>
      <name val="Arial"/>
      <family val="2"/>
    </font>
    <font>
      <sz val="10"/>
      <name val="MS Sans Serif"/>
      <family val="2"/>
    </font>
    <font>
      <sz val="8"/>
      <color indexed="16"/>
      <name val="Palatino"/>
      <family val="1"/>
    </font>
    <font>
      <b/>
      <sz val="9"/>
      <color indexed="9"/>
      <name val="Arial"/>
      <family val="2"/>
    </font>
    <font>
      <sz val="10"/>
      <color theme="1"/>
      <name val="Calibri"/>
      <family val="1"/>
      <scheme val="minor"/>
    </font>
    <font>
      <sz val="10"/>
      <color theme="1"/>
      <name val="Calibri"/>
      <family val="2"/>
    </font>
    <font>
      <sz val="10"/>
      <color indexed="62"/>
      <name val="Book Antiqua"/>
      <family val="1"/>
    </font>
    <font>
      <sz val="10"/>
      <name val="Tms Rmn"/>
    </font>
    <font>
      <sz val="11"/>
      <name val="??"/>
      <family val="3"/>
      <charset val="129"/>
    </font>
    <font>
      <sz val="10"/>
      <name val="Tahoma"/>
      <family val="2"/>
    </font>
    <font>
      <b/>
      <sz val="11"/>
      <color indexed="55"/>
      <name val="Arial"/>
      <family val="2"/>
    </font>
    <font>
      <sz val="10"/>
      <color indexed="18"/>
      <name val="Arial"/>
      <family val="2"/>
    </font>
    <font>
      <sz val="11"/>
      <name val="Arial"/>
      <family val="2"/>
    </font>
    <font>
      <b/>
      <u val="double"/>
      <sz val="9"/>
      <name val="Arial"/>
      <family val="2"/>
    </font>
    <font>
      <sz val="11"/>
      <color rgb="FF002F5F"/>
      <name val="Calibri"/>
      <family val="2"/>
    </font>
    <font>
      <b/>
      <i/>
      <sz val="11"/>
      <color theme="0"/>
      <name val="Calibri"/>
      <family val="2"/>
    </font>
    <font>
      <i/>
      <sz val="28"/>
      <color rgb="FF002F5F"/>
      <name val="Arial"/>
      <family val="2"/>
    </font>
    <font>
      <i/>
      <sz val="14"/>
      <color rgb="FF002F5F"/>
      <name val="Arial"/>
      <family val="2"/>
    </font>
    <font>
      <i/>
      <sz val="28"/>
      <color theme="3"/>
      <name val="Arial"/>
      <family val="2"/>
    </font>
    <font>
      <i/>
      <sz val="11"/>
      <color indexed="23"/>
      <name val="Calibri"/>
      <family val="2"/>
    </font>
    <font>
      <i/>
      <sz val="12"/>
      <color indexed="23"/>
      <name val="Arial"/>
      <family val="2"/>
    </font>
    <font>
      <i/>
      <sz val="10"/>
      <color rgb="FF7F7F7F"/>
      <name val="Gill Sans MT"/>
      <family val="2"/>
    </font>
    <font>
      <i/>
      <sz val="10"/>
      <color rgb="FF7F7F7F"/>
      <name val="Arial"/>
      <family val="2"/>
    </font>
    <font>
      <i/>
      <sz val="9"/>
      <color rgb="FF7F7F7F"/>
      <name val="Arial"/>
      <family val="2"/>
    </font>
    <font>
      <sz val="12"/>
      <name val="Times New Roman"/>
      <family val="1"/>
    </font>
    <font>
      <sz val="9"/>
      <color indexed="12"/>
      <name val="Arial"/>
      <family val="2"/>
    </font>
    <font>
      <b/>
      <sz val="8"/>
      <color indexed="12"/>
      <name val="Arial"/>
      <family val="2"/>
    </font>
    <font>
      <b/>
      <sz val="10"/>
      <color indexed="8"/>
      <name val="Wingdings 2"/>
      <family val="1"/>
    </font>
    <font>
      <b/>
      <sz val="12"/>
      <color indexed="8"/>
      <name val="Arial"/>
      <family val="2"/>
    </font>
    <font>
      <sz val="10"/>
      <color indexed="12"/>
      <name val="Arial"/>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0"/>
      <color rgb="FF006100"/>
      <name val="Gill Sans MT"/>
      <family val="2"/>
    </font>
    <font>
      <sz val="10"/>
      <color rgb="FF006100"/>
      <name val="Arial"/>
      <family val="2"/>
    </font>
    <font>
      <sz val="9"/>
      <color rgb="FF006100"/>
      <name val="Arial"/>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sz val="14"/>
      <name val="Arial"/>
      <family val="2"/>
    </font>
    <font>
      <b/>
      <sz val="15"/>
      <color indexed="56"/>
      <name val="Calibri"/>
      <family val="2"/>
    </font>
    <font>
      <b/>
      <sz val="15"/>
      <color theme="3"/>
      <name val="Arial"/>
      <family val="2"/>
    </font>
    <font>
      <b/>
      <sz val="15"/>
      <color indexed="56"/>
      <name val="Arial"/>
      <family val="2"/>
    </font>
    <font>
      <b/>
      <sz val="15"/>
      <name val="Arial"/>
      <family val="2"/>
    </font>
    <font>
      <b/>
      <sz val="12"/>
      <color indexed="12"/>
      <name val="Arial"/>
      <family val="2"/>
    </font>
    <font>
      <b/>
      <sz val="15"/>
      <color indexed="62"/>
      <name val="Gill Sans MT"/>
      <family val="2"/>
    </font>
    <font>
      <sz val="10"/>
      <name val="Helvetica-Black"/>
    </font>
    <font>
      <b/>
      <sz val="10"/>
      <name val="Cambria"/>
      <family val="2"/>
      <scheme val="major"/>
    </font>
    <font>
      <b/>
      <i/>
      <sz val="13"/>
      <color indexed="9"/>
      <name val="IQE Garamond I Cd"/>
      <family val="2"/>
    </font>
    <font>
      <b/>
      <sz val="13"/>
      <color indexed="56"/>
      <name val="Calibri"/>
      <family val="2"/>
    </font>
    <font>
      <b/>
      <sz val="13"/>
      <color theme="3"/>
      <name val="Arial"/>
      <family val="2"/>
    </font>
    <font>
      <b/>
      <sz val="13"/>
      <color indexed="56"/>
      <name val="Arial"/>
      <family val="2"/>
    </font>
    <font>
      <sz val="11"/>
      <color indexed="8"/>
      <name val="Arial"/>
      <family val="2"/>
    </font>
    <font>
      <b/>
      <sz val="13"/>
      <color indexed="62"/>
      <name val="Gill Sans MT"/>
      <family val="2"/>
    </font>
    <font>
      <sz val="10"/>
      <name val="Palatino"/>
    </font>
    <font>
      <b/>
      <sz val="9"/>
      <name val="Cambria"/>
      <family val="2"/>
      <scheme val="major"/>
    </font>
    <font>
      <b/>
      <sz val="11"/>
      <color indexed="56"/>
      <name val="Calibri"/>
      <family val="2"/>
    </font>
    <font>
      <b/>
      <sz val="11"/>
      <color theme="3"/>
      <name val="Arial"/>
      <family val="2"/>
    </font>
    <font>
      <b/>
      <sz val="11"/>
      <color indexed="56"/>
      <name val="Arial"/>
      <family val="2"/>
    </font>
    <font>
      <b/>
      <sz val="9"/>
      <name val="Arial"/>
      <family val="2"/>
    </font>
    <font>
      <b/>
      <i/>
      <sz val="12"/>
      <name val="Arial"/>
      <family val="2"/>
    </font>
    <font>
      <b/>
      <sz val="11"/>
      <color indexed="62"/>
      <name val="Gill Sans MT"/>
      <family val="2"/>
    </font>
    <font>
      <b/>
      <sz val="8"/>
      <name val="Cambria"/>
      <family val="2"/>
      <scheme val="major"/>
    </font>
    <font>
      <i/>
      <sz val="14"/>
      <name val="Palatino"/>
      <family val="1"/>
    </font>
    <font>
      <b/>
      <sz val="11"/>
      <color indexed="48"/>
      <name val="Calibri"/>
      <family val="2"/>
    </font>
    <font>
      <sz val="8"/>
      <name val="Cambria"/>
      <family val="2"/>
      <scheme val="major"/>
    </font>
    <font>
      <b/>
      <sz val="14"/>
      <name val="Arial"/>
      <family val="2"/>
    </font>
    <font>
      <b/>
      <sz val="18"/>
      <name val="Arial"/>
      <family val="2"/>
    </font>
    <font>
      <b/>
      <sz val="12"/>
      <name val="Times New Roman"/>
      <family val="1"/>
    </font>
    <font>
      <u/>
      <sz val="9"/>
      <color indexed="12"/>
      <name val="Geneva"/>
    </font>
    <font>
      <u/>
      <sz val="12"/>
      <color indexed="12"/>
      <name val="Arial"/>
      <family val="2"/>
    </font>
    <font>
      <u/>
      <sz val="12"/>
      <color theme="10"/>
      <name val="Arial"/>
      <family val="2"/>
    </font>
    <font>
      <u/>
      <sz val="11"/>
      <color indexed="12"/>
      <name val="Calibri"/>
      <family val="2"/>
    </font>
    <font>
      <i/>
      <u/>
      <sz val="9"/>
      <color indexed="12"/>
      <name val="Arial"/>
      <family val="2"/>
    </font>
    <font>
      <u/>
      <sz val="11"/>
      <color theme="10"/>
      <name val="Calibri"/>
      <family val="2"/>
    </font>
    <font>
      <u/>
      <sz val="7.5"/>
      <color indexed="12"/>
      <name val="Courier"/>
      <family val="3"/>
    </font>
    <font>
      <u/>
      <sz val="11"/>
      <color theme="10"/>
      <name val="Calibri"/>
      <family val="2"/>
      <scheme val="minor"/>
    </font>
    <font>
      <u/>
      <sz val="7.5"/>
      <color indexed="12"/>
      <name val="Arial"/>
      <family val="2"/>
    </font>
    <font>
      <u/>
      <sz val="8.5"/>
      <color indexed="12"/>
      <name val="Arial"/>
      <family val="2"/>
    </font>
    <font>
      <b/>
      <sz val="10"/>
      <color indexed="56"/>
      <name val="Wingdings"/>
      <charset val="2"/>
    </font>
    <font>
      <b/>
      <u/>
      <sz val="8"/>
      <color indexed="56"/>
      <name val="Calibri"/>
      <family val="2"/>
      <scheme val="minor"/>
    </font>
    <font>
      <sz val="11"/>
      <color indexed="62"/>
      <name val="Calibri"/>
      <family val="2"/>
    </font>
    <font>
      <sz val="12"/>
      <color indexed="62"/>
      <name val="Arial"/>
      <family val="2"/>
    </font>
    <font>
      <sz val="11"/>
      <color indexed="48"/>
      <name val="Calibri"/>
      <family val="2"/>
    </font>
    <font>
      <sz val="10"/>
      <color rgb="FF3F3F76"/>
      <name val="Gill Sans MT"/>
      <family val="2"/>
    </font>
    <font>
      <sz val="10"/>
      <color rgb="FF3F3F76"/>
      <name val="Arial"/>
      <family val="2"/>
    </font>
    <font>
      <sz val="9"/>
      <color rgb="FF3F3F76"/>
      <name val="Arial"/>
      <family val="2"/>
    </font>
    <font>
      <b/>
      <sz val="10"/>
      <color indexed="12"/>
      <name val="Arial"/>
      <family val="2"/>
    </font>
    <font>
      <sz val="9"/>
      <name val="Arial MT"/>
    </font>
    <font>
      <i/>
      <sz val="8"/>
      <color indexed="18"/>
      <name val="Arial"/>
      <family val="2"/>
    </font>
    <font>
      <sz val="9"/>
      <color indexed="20"/>
      <name val="Arial MT"/>
    </font>
    <font>
      <sz val="9"/>
      <color indexed="20"/>
      <name val="Arial MT"/>
      <family val="2"/>
    </font>
    <font>
      <sz val="11"/>
      <color indexed="52"/>
      <name val="Calibri"/>
      <family val="2"/>
    </font>
    <font>
      <sz val="12"/>
      <color indexed="52"/>
      <name val="Arial"/>
      <family val="2"/>
    </font>
    <font>
      <sz val="11"/>
      <color indexed="10"/>
      <name val="Calibri"/>
      <family val="2"/>
    </font>
    <font>
      <sz val="10"/>
      <color rgb="FFFA7D00"/>
      <name val="Gill Sans MT"/>
      <family val="2"/>
    </font>
    <font>
      <sz val="10"/>
      <color rgb="FFFA7D00"/>
      <name val="Arial"/>
      <family val="2"/>
    </font>
    <font>
      <sz val="9"/>
      <color rgb="FFFA7D00"/>
      <name val="Arial"/>
      <family val="2"/>
    </font>
    <font>
      <i/>
      <sz val="10"/>
      <color theme="0"/>
      <name val="Gill Sans MT"/>
      <family val="2"/>
    </font>
    <font>
      <i/>
      <sz val="10"/>
      <color indexed="40"/>
      <name val="Arial"/>
      <family val="2"/>
    </font>
    <font>
      <b/>
      <sz val="12"/>
      <name val="Cambria"/>
      <family val="2"/>
      <scheme val="major"/>
    </font>
    <font>
      <b/>
      <u val="singleAccounting"/>
      <sz val="9"/>
      <color indexed="9"/>
      <name val="Arial"/>
      <family val="2"/>
    </font>
    <font>
      <sz val="11"/>
      <color indexed="60"/>
      <name val="Calibri"/>
      <family val="2"/>
    </font>
    <font>
      <sz val="12"/>
      <color indexed="60"/>
      <name val="Arial"/>
      <family val="2"/>
    </font>
    <font>
      <sz val="11"/>
      <color indexed="19"/>
      <name val="Calibri"/>
      <family val="2"/>
    </font>
    <font>
      <sz val="10"/>
      <color rgb="FF9C6500"/>
      <name val="Gill Sans MT"/>
      <family val="2"/>
    </font>
    <font>
      <sz val="10"/>
      <color rgb="FF9C6500"/>
      <name val="Arial"/>
      <family val="2"/>
    </font>
    <font>
      <sz val="9"/>
      <color rgb="FF9C6500"/>
      <name val="Arial"/>
      <family val="2"/>
    </font>
    <font>
      <sz val="7"/>
      <name val="Small Fonts"/>
      <family val="2"/>
    </font>
    <font>
      <sz val="12"/>
      <color indexed="10"/>
      <name val="Arial"/>
      <family val="2"/>
    </font>
    <font>
      <sz val="10"/>
      <name val="Tms Rmn"/>
      <family val="2"/>
    </font>
    <font>
      <sz val="12"/>
      <name val="Helv"/>
    </font>
    <font>
      <b/>
      <i/>
      <sz val="16"/>
      <name val="Helv"/>
    </font>
    <font>
      <sz val="11"/>
      <color indexed="8"/>
      <name val="宋体"/>
      <charset val="134"/>
    </font>
    <font>
      <sz val="11"/>
      <color theme="1"/>
      <name val="Arial"/>
      <family val="2"/>
    </font>
    <font>
      <sz val="8"/>
      <name val="Helvetica"/>
      <family val="2"/>
    </font>
    <font>
      <sz val="10"/>
      <color indexed="8"/>
      <name val="Gill Sans MT"/>
      <family val="2"/>
    </font>
    <font>
      <sz val="8"/>
      <name val="Number"/>
    </font>
    <font>
      <sz val="8"/>
      <name val="Calibri"/>
      <family val="1"/>
      <scheme val="minor"/>
    </font>
    <font>
      <sz val="9"/>
      <name val="Geneva"/>
    </font>
    <font>
      <sz val="9"/>
      <name val="Geneva"/>
      <family val="2"/>
    </font>
    <font>
      <b/>
      <sz val="11"/>
      <color indexed="63"/>
      <name val="Calibri"/>
      <family val="2"/>
    </font>
    <font>
      <b/>
      <sz val="12"/>
      <color indexed="63"/>
      <name val="Arial"/>
      <family val="2"/>
    </font>
    <font>
      <b/>
      <sz val="10"/>
      <color indexed="8"/>
      <name val="Gill Sans MT"/>
      <family val="2"/>
    </font>
    <font>
      <b/>
      <sz val="10"/>
      <color rgb="FF3F3F3F"/>
      <name val="Arial"/>
      <family val="2"/>
    </font>
    <font>
      <b/>
      <sz val="9"/>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1"/>
      <color indexed="8"/>
      <name val="Courier"/>
      <family val="3"/>
    </font>
    <font>
      <b/>
      <sz val="6"/>
      <name val="Frutiger sc65 bold"/>
      <family val="2"/>
    </font>
    <font>
      <b/>
      <sz val="8"/>
      <name val="Frutiger sc65 bold"/>
      <family val="2"/>
    </font>
    <font>
      <sz val="8"/>
      <color indexed="52"/>
      <name val="Arial"/>
      <family val="2"/>
    </font>
    <font>
      <sz val="8"/>
      <color indexed="51"/>
      <name val="Arial"/>
      <family val="2"/>
    </font>
    <font>
      <b/>
      <sz val="10"/>
      <color indexed="58"/>
      <name val="Arial"/>
      <family val="2"/>
    </font>
    <font>
      <sz val="8"/>
      <color indexed="8"/>
      <name val="Arial"/>
      <family val="2"/>
    </font>
    <font>
      <sz val="10"/>
      <color indexed="6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4"/>
      <name val="Cambria"/>
      <family val="2"/>
      <scheme val="major"/>
    </font>
    <font>
      <u/>
      <sz val="9"/>
      <name val="Arial"/>
      <family val="2"/>
    </font>
    <font>
      <i/>
      <sz val="12"/>
      <name val="Times New Roman"/>
      <family val="1"/>
    </font>
    <font>
      <sz val="8"/>
      <name val="Helv"/>
    </font>
    <font>
      <sz val="10"/>
      <name val="Frutiger sc75 Black"/>
      <family val="2"/>
    </font>
    <font>
      <sz val="8"/>
      <color indexed="9"/>
      <name val="Arial"/>
      <family val="2"/>
    </font>
    <font>
      <b/>
      <sz val="8"/>
      <name val="Arial"/>
      <family val="2"/>
    </font>
    <font>
      <b/>
      <sz val="10"/>
      <name val="Tahoma"/>
      <family val="2"/>
    </font>
    <font>
      <b/>
      <sz val="10"/>
      <color indexed="9"/>
      <name val="Verdana"/>
      <family val="2"/>
    </font>
    <font>
      <sz val="10"/>
      <color indexed="8"/>
      <name val="Verdana"/>
      <family val="2"/>
    </font>
    <font>
      <b/>
      <sz val="12"/>
      <color theme="4" tint="-0.499984740745262"/>
      <name val="Calibri"/>
      <family val="1"/>
      <scheme val="minor"/>
    </font>
    <font>
      <sz val="9"/>
      <name val="SwitzerlandNarrow"/>
      <family val="2"/>
    </font>
    <font>
      <sz val="9"/>
      <color indexed="12"/>
      <name val="SwitzerlandNarrow"/>
      <family val="2"/>
    </font>
    <font>
      <i/>
      <sz val="7"/>
      <name val="Arial"/>
      <family val="2"/>
    </font>
    <font>
      <b/>
      <sz val="10"/>
      <color indexed="9"/>
      <name val="Frutiger sc75 Black"/>
      <family val="2"/>
    </font>
    <font>
      <b/>
      <sz val="9"/>
      <name val="Palatino"/>
      <family val="1"/>
    </font>
    <font>
      <sz val="9"/>
      <color indexed="21"/>
      <name val="Helvetica-Black"/>
    </font>
    <font>
      <b/>
      <sz val="10"/>
      <name val="Palatino"/>
      <family val="1"/>
    </font>
    <font>
      <b/>
      <sz val="9"/>
      <color theme="1"/>
      <name val="Cambria"/>
      <family val="1"/>
      <scheme val="major"/>
    </font>
    <font>
      <i/>
      <sz val="8"/>
      <color indexed="12"/>
      <name val="Arial"/>
      <family val="2"/>
    </font>
    <font>
      <sz val="9"/>
      <name val="Frutiger SC45 Light"/>
      <family val="2"/>
    </font>
    <font>
      <sz val="9"/>
      <color indexed="10"/>
      <name val="Frutiger SC45 Light"/>
      <family val="2"/>
    </font>
    <font>
      <b/>
      <sz val="9"/>
      <name val="Frutiger sc65 bold"/>
      <family val="2"/>
    </font>
    <font>
      <sz val="9"/>
      <color indexed="8"/>
      <name val="Frutiger SC45 Light"/>
      <family val="2"/>
    </font>
    <font>
      <sz val="9"/>
      <name val="Frutiger sc65 bold"/>
      <family val="2"/>
    </font>
    <font>
      <i/>
      <sz val="8"/>
      <name val="Arial"/>
      <family val="2"/>
    </font>
    <font>
      <sz val="11"/>
      <color indexed="16"/>
      <name val="Calibri"/>
      <family val="2"/>
    </font>
    <font>
      <i/>
      <sz val="11"/>
      <color indexed="38"/>
      <name val="Calibri"/>
      <family val="2"/>
    </font>
    <font>
      <i/>
      <sz val="8"/>
      <name val="Tms Rmn"/>
    </font>
    <font>
      <sz val="12"/>
      <name val="Palatino"/>
      <family val="1"/>
    </font>
    <font>
      <b/>
      <sz val="8"/>
      <color indexed="10"/>
      <name val="Arial"/>
      <family val="2"/>
    </font>
    <font>
      <sz val="10"/>
      <color indexed="9"/>
      <name val="Arial"/>
      <family val="2"/>
    </font>
    <font>
      <b/>
      <sz val="11"/>
      <name val="Times New Roman"/>
      <family val="1"/>
    </font>
    <font>
      <b/>
      <sz val="12"/>
      <color indexed="20"/>
      <name val="Arial"/>
      <family val="2"/>
    </font>
    <font>
      <b/>
      <sz val="18"/>
      <color indexed="56"/>
      <name val="Cambria"/>
      <family val="1"/>
    </font>
    <font>
      <b/>
      <sz val="18"/>
      <color indexed="56"/>
      <name val="Cambria"/>
      <family val="2"/>
    </font>
    <font>
      <b/>
      <sz val="18"/>
      <color indexed="48"/>
      <name val="Cambria"/>
      <family val="2"/>
    </font>
    <font>
      <b/>
      <sz val="18"/>
      <color indexed="62"/>
      <name val="Cambria"/>
      <family val="1"/>
    </font>
    <font>
      <b/>
      <sz val="18"/>
      <color theme="3"/>
      <name val="Cambria"/>
      <family val="1"/>
      <scheme val="major"/>
    </font>
    <font>
      <b/>
      <sz val="14"/>
      <name val="Helv"/>
    </font>
    <font>
      <b/>
      <sz val="12"/>
      <name val="Helv"/>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name val="Tms Rmn"/>
    </font>
    <font>
      <sz val="11"/>
      <name val="Calibri"/>
      <family val="2"/>
      <scheme val="minor"/>
    </font>
    <font>
      <b/>
      <sz val="11"/>
      <color indexed="8"/>
      <name val="Calibri"/>
      <family val="2"/>
    </font>
    <font>
      <b/>
      <sz val="10"/>
      <color theme="1"/>
      <name val="Gill Sans MT"/>
      <family val="2"/>
    </font>
    <font>
      <b/>
      <sz val="9"/>
      <color theme="1"/>
      <name val="Arial"/>
      <family val="2"/>
    </font>
    <font>
      <b/>
      <sz val="8"/>
      <name val="Palatino"/>
      <family val="1"/>
    </font>
    <font>
      <sz val="11"/>
      <color indexed="59"/>
      <name val="Calibri"/>
      <family val="2"/>
    </font>
    <font>
      <sz val="11"/>
      <color rgb="FFFF0000"/>
      <name val="Calibri"/>
      <family val="2"/>
    </font>
    <font>
      <sz val="10"/>
      <color rgb="FFFF0000"/>
      <name val="Gill Sans MT"/>
      <family val="2"/>
    </font>
    <font>
      <sz val="9"/>
      <color rgb="FFFF0000"/>
      <name val="Arial"/>
      <family val="2"/>
    </font>
    <font>
      <sz val="12"/>
      <name val="宋体"/>
      <charset val="134"/>
    </font>
    <font>
      <b/>
      <vertAlign val="subscript"/>
      <sz val="12"/>
      <name val="Arial"/>
      <family val="2"/>
    </font>
    <font>
      <vertAlign val="subscript"/>
      <sz val="10"/>
      <name val="Arial"/>
      <family val="2"/>
    </font>
    <font>
      <b/>
      <i/>
      <sz val="10"/>
      <color rgb="FF000000"/>
      <name val="Arial"/>
      <family val="2"/>
    </font>
  </fonts>
  <fills count="1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31"/>
        <bgColor indexed="64"/>
      </patternFill>
    </fill>
    <fill>
      <patternFill patternType="solid">
        <fgColor indexed="31"/>
      </patternFill>
    </fill>
    <fill>
      <patternFill patternType="solid">
        <fgColor theme="4" tint="0.79985961485641044"/>
        <bgColor indexed="64"/>
      </patternFill>
    </fill>
    <fill>
      <patternFill patternType="solid">
        <fgColor indexed="26"/>
      </patternFill>
    </fill>
    <fill>
      <patternFill patternType="solid">
        <fgColor indexed="44"/>
      </patternFill>
    </fill>
    <fill>
      <patternFill patternType="solid">
        <fgColor indexed="9"/>
        <bgColor indexed="64"/>
      </patternFill>
    </fill>
    <fill>
      <patternFill patternType="solid">
        <fgColor indexed="45"/>
        <bgColor indexed="64"/>
      </patternFill>
    </fill>
    <fill>
      <patternFill patternType="solid">
        <fgColor indexed="45"/>
      </patternFill>
    </fill>
    <fill>
      <patternFill patternType="solid">
        <fgColor theme="5" tint="0.79985961485641044"/>
        <bgColor indexed="64"/>
      </patternFill>
    </fill>
    <fill>
      <patternFill patternType="solid">
        <fgColor indexed="53"/>
      </patternFill>
    </fill>
    <fill>
      <patternFill patternType="solid">
        <fgColor indexed="29"/>
      </patternFill>
    </fill>
    <fill>
      <patternFill patternType="solid">
        <fgColor indexed="47"/>
        <bgColor indexed="64"/>
      </patternFill>
    </fill>
    <fill>
      <patternFill patternType="solid">
        <fgColor indexed="42"/>
        <bgColor indexed="64"/>
      </patternFill>
    </fill>
    <fill>
      <patternFill patternType="solid">
        <fgColor indexed="42"/>
      </patternFill>
    </fill>
    <fill>
      <patternFill patternType="solid">
        <fgColor theme="6" tint="0.79985961485641044"/>
        <bgColor indexed="64"/>
      </patternFill>
    </fill>
    <fill>
      <patternFill patternType="solid">
        <fgColor indexed="22"/>
      </patternFill>
    </fill>
    <fill>
      <patternFill patternType="solid">
        <fgColor indexed="26"/>
        <bgColor indexed="64"/>
      </patternFill>
    </fill>
    <fill>
      <patternFill patternType="solid">
        <fgColor indexed="46"/>
        <bgColor indexed="64"/>
      </patternFill>
    </fill>
    <fill>
      <patternFill patternType="solid">
        <fgColor indexed="46"/>
      </patternFill>
    </fill>
    <fill>
      <patternFill patternType="solid">
        <fgColor theme="7" tint="0.79985961485641044"/>
        <bgColor indexed="64"/>
      </patternFill>
    </fill>
    <fill>
      <patternFill patternType="solid">
        <fgColor indexed="23"/>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theme="8" tint="0.79985961485641044"/>
        <bgColor indexed="64"/>
      </patternFill>
    </fill>
    <fill>
      <patternFill patternType="solid">
        <fgColor indexed="15"/>
      </patternFill>
    </fill>
    <fill>
      <patternFill patternType="solid">
        <fgColor theme="9" tint="0.79985961485641044"/>
        <bgColor indexed="64"/>
      </patternFill>
    </fill>
    <fill>
      <patternFill patternType="solid">
        <fgColor indexed="43"/>
      </patternFill>
    </fill>
    <fill>
      <patternFill patternType="solid">
        <fgColor indexed="41"/>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theme="4" tint="0.59974974822229687"/>
        <bgColor indexed="64"/>
      </patternFill>
    </fill>
    <fill>
      <patternFill patternType="solid">
        <fgColor indexed="29"/>
        <bgColor indexed="64"/>
      </patternFill>
    </fill>
    <fill>
      <patternFill patternType="solid">
        <fgColor theme="5" tint="0.59974974822229687"/>
        <bgColor indexed="64"/>
      </patternFill>
    </fill>
    <fill>
      <patternFill patternType="solid">
        <fgColor indexed="11"/>
        <bgColor indexed="64"/>
      </patternFill>
    </fill>
    <fill>
      <patternFill patternType="solid">
        <fgColor indexed="11"/>
      </patternFill>
    </fill>
    <fill>
      <patternFill patternType="solid">
        <fgColor theme="6" tint="0.59974974822229687"/>
        <bgColor indexed="64"/>
      </patternFill>
    </fill>
    <fill>
      <patternFill patternType="solid">
        <fgColor indexed="43"/>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bgColor indexed="64"/>
      </patternFill>
    </fill>
    <fill>
      <patternFill patternType="solid">
        <fgColor indexed="51"/>
      </patternFill>
    </fill>
    <fill>
      <patternFill patternType="solid">
        <fgColor theme="9" tint="0.59974974822229687"/>
        <bgColor indexed="64"/>
      </patternFill>
    </fill>
    <fill>
      <patternFill patternType="solid">
        <fgColor indexed="15"/>
        <bgColor indexed="64"/>
      </patternFill>
    </fill>
    <fill>
      <patternFill patternType="solid">
        <fgColor indexed="30"/>
        <bgColor indexed="64"/>
      </patternFill>
    </fill>
    <fill>
      <patternFill patternType="solid">
        <fgColor indexed="30"/>
      </patternFill>
    </fill>
    <fill>
      <patternFill patternType="solid">
        <fgColor theme="4" tint="0.39997558519241921"/>
        <bgColor indexed="64"/>
      </patternFill>
    </fill>
    <fill>
      <patternFill patternType="solid">
        <fgColor indexed="4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indexed="36"/>
      </patternFill>
    </fill>
    <fill>
      <patternFill patternType="solid">
        <fgColor theme="7" tint="0.39997558519241921"/>
        <bgColor indexed="64"/>
      </patternFill>
    </fill>
    <fill>
      <patternFill patternType="solid">
        <fgColor indexed="20"/>
        <bgColor indexed="64"/>
      </patternFill>
    </fill>
    <fill>
      <patternFill patternType="solid">
        <fgColor indexed="49"/>
      </patternFill>
    </fill>
    <fill>
      <patternFill patternType="solid">
        <fgColor theme="8" tint="0.39997558519241921"/>
        <bgColor indexed="64"/>
      </patternFill>
    </fill>
    <fill>
      <patternFill patternType="solid">
        <fgColor indexed="52"/>
        <bgColor indexed="64"/>
      </patternFill>
    </fill>
    <fill>
      <patternFill patternType="solid">
        <fgColor indexed="52"/>
      </patternFill>
    </fill>
    <fill>
      <patternFill patternType="solid">
        <fgColor theme="9" tint="0.39997558519241921"/>
        <bgColor indexed="64"/>
      </patternFill>
    </fill>
    <fill>
      <patternFill patternType="solid">
        <fgColor indexed="25"/>
      </patternFill>
    </fill>
    <fill>
      <patternFill patternType="solid">
        <fgColor indexed="25"/>
        <bgColor indexed="64"/>
      </patternFill>
    </fill>
    <fill>
      <patternFill patternType="solid">
        <fgColor indexed="10"/>
      </patternFill>
    </fill>
    <fill>
      <patternFill patternType="solid">
        <fgColor indexed="10"/>
        <bgColor indexed="64"/>
      </patternFill>
    </fill>
    <fill>
      <patternFill patternType="solid">
        <fgColor indexed="62"/>
        <bgColor indexed="64"/>
      </patternFill>
    </fill>
    <fill>
      <patternFill patternType="solid">
        <fgColor indexed="62"/>
      </patternFill>
    </fill>
    <fill>
      <patternFill patternType="solid">
        <fgColor theme="4"/>
        <bgColor indexed="64"/>
      </patternFill>
    </fill>
    <fill>
      <patternFill patternType="solid">
        <fgColor indexed="48"/>
      </patternFill>
    </fill>
    <fill>
      <patternFill patternType="solid">
        <fgColor indexed="56"/>
      </patternFill>
    </fill>
    <fill>
      <patternFill patternType="solid">
        <fgColor theme="5"/>
        <bgColor indexed="64"/>
      </patternFill>
    </fill>
    <fill>
      <patternFill patternType="solid">
        <fgColor indexed="57"/>
        <bgColor indexed="64"/>
      </patternFill>
    </fill>
    <fill>
      <patternFill patternType="solid">
        <fgColor indexed="57"/>
      </patternFill>
    </fill>
    <fill>
      <patternFill patternType="solid">
        <fgColor theme="6"/>
        <bgColor indexed="64"/>
      </patternFill>
    </fill>
    <fill>
      <patternFill patternType="solid">
        <fgColor theme="7"/>
        <bgColor indexed="64"/>
      </patternFill>
    </fill>
    <fill>
      <patternFill patternType="solid">
        <fgColor indexed="54"/>
      </patternFill>
    </fill>
    <fill>
      <patternFill patternType="solid">
        <fgColor indexed="54"/>
        <bgColor indexed="64"/>
      </patternFill>
    </fill>
    <fill>
      <patternFill patternType="solid">
        <fgColor theme="8"/>
        <bgColor indexed="64"/>
      </patternFill>
    </fill>
    <fill>
      <patternFill patternType="solid">
        <fgColor indexed="28"/>
      </patternFill>
    </fill>
    <fill>
      <patternFill patternType="solid">
        <fgColor indexed="53"/>
        <bgColor indexed="64"/>
      </patternFill>
    </fill>
    <fill>
      <patternFill patternType="solid">
        <fgColor theme="9"/>
        <bgColor indexed="64"/>
      </patternFill>
    </fill>
    <fill>
      <patternFill patternType="solid">
        <fgColor indexed="17"/>
        <bgColor indexed="64"/>
      </patternFill>
    </fill>
    <fill>
      <patternFill patternType="solid">
        <fgColor theme="9" tint="0.59996337778862885"/>
        <bgColor indexed="64"/>
      </patternFill>
    </fill>
    <fill>
      <patternFill patternType="solid">
        <fgColor indexed="18"/>
        <bgColor indexed="64"/>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bgColor indexed="64"/>
      </patternFill>
    </fill>
    <fill>
      <patternFill patternType="solid">
        <fgColor indexed="55"/>
      </patternFill>
    </fill>
    <fill>
      <patternFill patternType="solid">
        <fgColor rgb="FFA5A5A5"/>
        <bgColor indexed="64"/>
      </patternFill>
    </fill>
    <fill>
      <patternFill patternType="solid">
        <fgColor theme="1"/>
        <bgColor indexed="64"/>
      </patternFill>
    </fill>
    <fill>
      <patternFill patternType="solid">
        <fgColor indexed="14"/>
      </patternFill>
    </fill>
    <fill>
      <patternFill patternType="solid">
        <fgColor indexed="14"/>
        <bgColor indexed="64"/>
      </patternFill>
    </fill>
    <fill>
      <patternFill patternType="solid">
        <fgColor indexed="38"/>
      </patternFill>
    </fill>
    <fill>
      <patternFill patternType="solid">
        <fgColor indexed="38"/>
        <bgColor indexed="64"/>
      </patternFill>
    </fill>
    <fill>
      <patternFill patternType="solid">
        <fgColor rgb="FFC00000"/>
        <bgColor indexed="64"/>
      </patternFill>
    </fill>
    <fill>
      <patternFill patternType="solid">
        <fgColor indexed="23"/>
        <bgColor indexed="64"/>
      </patternFill>
    </fill>
    <fill>
      <patternFill patternType="solid">
        <fgColor rgb="FF7BD0E2"/>
        <bgColor indexed="64"/>
      </patternFill>
    </fill>
    <fill>
      <patternFill patternType="solid">
        <fgColor rgb="FF00A3C7"/>
        <bgColor indexed="64"/>
      </patternFill>
    </fill>
    <fill>
      <patternFill patternType="solid">
        <fgColor indexed="40"/>
      </patternFill>
    </fill>
    <fill>
      <patternFill patternType="solid">
        <fgColor theme="3" tint="0.59974974822229687"/>
        <bgColor indexed="64"/>
      </patternFill>
    </fill>
    <fill>
      <patternFill patternType="solid">
        <fgColor rgb="FFC6EFCE"/>
        <bgColor indexed="64"/>
      </patternFill>
    </fill>
    <fill>
      <patternFill patternType="solid">
        <fgColor rgb="FF33CCCC"/>
        <bgColor indexed="64"/>
      </patternFill>
    </fill>
    <fill>
      <patternFill patternType="solid">
        <fgColor indexed="8"/>
        <bgColor indexed="64"/>
      </patternFill>
    </fill>
    <fill>
      <patternFill patternType="solid">
        <fgColor rgb="FFFFCC99"/>
        <bgColor indexed="64"/>
      </patternFill>
    </fill>
    <fill>
      <patternFill patternType="solid">
        <fgColor theme="8" tint="0.39994506668294322"/>
        <bgColor indexed="64"/>
      </patternFill>
    </fill>
    <fill>
      <patternFill patternType="solid">
        <fgColor rgb="FFFFFF99"/>
        <bgColor indexed="64"/>
      </patternFill>
    </fill>
    <fill>
      <patternFill patternType="solid">
        <fgColor theme="5" tint="0.39994506668294322"/>
        <bgColor indexed="64"/>
      </patternFill>
    </fill>
    <fill>
      <patternFill patternType="solid">
        <fgColor indexed="8"/>
      </patternFill>
    </fill>
    <fill>
      <patternFill patternType="solid">
        <fgColor rgb="FFFFEB9C"/>
        <bgColor indexed="64"/>
      </patternFill>
    </fill>
    <fill>
      <patternFill patternType="solid">
        <fgColor indexed="13"/>
        <bgColor indexed="64"/>
      </patternFill>
    </fill>
    <fill>
      <patternFill patternType="solid">
        <fgColor rgb="FFFFFFCC"/>
        <bgColor indexed="64"/>
      </patternFill>
    </fill>
    <fill>
      <patternFill patternType="darkTrellis"/>
    </fill>
    <fill>
      <patternFill patternType="solid">
        <fgColor indexed="22"/>
        <bgColor indexed="22"/>
      </patternFill>
    </fill>
    <fill>
      <patternFill patternType="solid">
        <fgColor theme="0" tint="-0.3480941190832239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theme="6" tint="0.39994506668294322"/>
        <bgColor indexed="64"/>
      </patternFill>
    </fill>
    <fill>
      <patternFill patternType="solid">
        <fgColor indexed="31"/>
        <bgColor indexed="8"/>
      </patternFill>
    </fill>
    <fill>
      <patternFill patternType="solid">
        <fgColor indexed="63"/>
        <bgColor indexed="64"/>
      </patternFill>
    </fill>
    <fill>
      <patternFill patternType="solid">
        <fgColor indexed="43"/>
        <bgColor indexed="8"/>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24"/>
        <bgColor indexed="64"/>
      </patternFill>
    </fill>
    <fill>
      <patternFill patternType="lightGray">
        <fgColor indexed="9"/>
      </patternFill>
    </fill>
    <fill>
      <patternFill patternType="solid">
        <fgColor rgb="FFFFCC66"/>
        <bgColor indexed="64"/>
      </patternFill>
    </fill>
    <fill>
      <patternFill patternType="gray0625">
        <fgColor indexed="9"/>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s>
  <borders count="1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medium">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24"/>
      </bottom>
      <diagonal/>
    </border>
    <border>
      <left style="thin">
        <color indexed="38"/>
      </left>
      <right style="thin">
        <color indexed="38"/>
      </right>
      <top style="thin">
        <color indexed="38"/>
      </top>
      <bottom style="thin">
        <color indexed="38"/>
      </bottom>
      <diagonal/>
    </border>
    <border>
      <left style="thin">
        <color indexed="23"/>
      </left>
      <right style="thin">
        <color indexed="23"/>
      </right>
      <top style="thin">
        <color indexed="23"/>
      </top>
      <bottom style="thin">
        <color indexed="23"/>
      </bottom>
      <diagonal/>
    </border>
    <border>
      <left/>
      <right/>
      <top/>
      <bottom style="double">
        <color indexed="2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theme="0" tint="-0.14807580797753839"/>
      </left>
      <right style="thin">
        <color theme="0" tint="-0.14807580797753839"/>
      </right>
      <top style="thin">
        <color theme="0" tint="-0.14807580797753839"/>
      </top>
      <bottom style="thin">
        <color theme="0" tint="-0.14807580797753839"/>
      </bottom>
      <diagonal/>
    </border>
    <border>
      <left style="thin">
        <color theme="0" tint="-0.14807580797753839"/>
      </left>
      <right style="thin">
        <color theme="0" tint="-0.14807580797753839"/>
      </right>
      <top/>
      <bottom style="thick">
        <color theme="0"/>
      </bottom>
      <diagonal/>
    </border>
    <border>
      <left/>
      <right/>
      <top style="thin">
        <color indexed="64"/>
      </top>
      <bottom style="medium">
        <color indexed="64"/>
      </bottom>
      <diagonal/>
    </border>
    <border>
      <left/>
      <right/>
      <top style="medium">
        <color theme="1"/>
      </top>
      <bottom style="thin">
        <color theme="1"/>
      </bottom>
      <diagonal/>
    </border>
    <border>
      <left/>
      <right/>
      <top/>
      <bottom style="thin">
        <color indexed="22"/>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diagonal/>
    </border>
    <border>
      <left/>
      <right/>
      <top/>
      <bottom style="dotted">
        <color indexed="64"/>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22"/>
      </left>
      <right style="thin">
        <color indexed="22"/>
      </right>
      <top style="thin">
        <color indexed="64"/>
      </top>
      <bottom style="thin">
        <color indexed="64"/>
      </bottom>
      <diagonal/>
    </border>
    <border>
      <left/>
      <right/>
      <top/>
      <bottom style="thin">
        <color indexed="64"/>
      </bottom>
      <diagonal/>
    </border>
    <border>
      <left/>
      <right style="medium">
        <color indexed="8"/>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theme="4" tint="0.49967955565050204"/>
      </bottom>
      <diagonal/>
    </border>
    <border>
      <left/>
      <right/>
      <top/>
      <bottom style="medium">
        <color indexed="30"/>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31"/>
      </left>
      <right style="thin">
        <color indexed="31"/>
      </right>
      <top style="thin">
        <color indexed="31"/>
      </top>
      <bottom style="thin">
        <color indexed="31"/>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48"/>
      </bottom>
      <diagonal/>
    </border>
    <border>
      <left/>
      <right/>
      <top style="thick">
        <color indexed="48"/>
      </top>
      <bottom/>
      <diagonal/>
    </border>
    <border>
      <left/>
      <right/>
      <top/>
      <bottom style="thick">
        <color auto="1"/>
      </bottom>
      <diagonal/>
    </border>
    <border>
      <left/>
      <right/>
      <top style="medium">
        <color indexed="39"/>
      </top>
      <bottom/>
      <diagonal/>
    </border>
    <border>
      <left style="medium">
        <color indexed="39"/>
      </left>
      <right/>
      <top style="medium">
        <color indexed="39"/>
      </top>
      <bottom/>
      <diagonal/>
    </border>
    <border>
      <left style="dotted">
        <color auto="1"/>
      </left>
      <right style="dotted">
        <color auto="1"/>
      </right>
      <top style="dotted">
        <color auto="1"/>
      </top>
      <bottom style="dotted">
        <color auto="1"/>
      </bottom>
      <diagonal/>
    </border>
    <border>
      <left style="double">
        <color auto="1"/>
      </left>
      <right style="double">
        <color auto="1"/>
      </right>
      <top style="hair">
        <color auto="1"/>
      </top>
      <bottom style="hair">
        <color auto="1"/>
      </bottom>
      <diagonal/>
    </border>
    <border>
      <left/>
      <right/>
      <top style="medium">
        <color indexed="64"/>
      </top>
      <bottom style="thin">
        <color indexed="64"/>
      </bottom>
      <diagonal/>
    </border>
    <border>
      <left/>
      <right/>
      <top/>
      <bottom style="hair">
        <color auto="1"/>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bottom style="thick">
        <color indexed="25"/>
      </bottom>
      <diagonal/>
    </border>
    <border>
      <left/>
      <right/>
      <top/>
      <bottom style="thick">
        <color indexed="15"/>
      </bottom>
      <diagonal/>
    </border>
    <border>
      <left/>
      <right/>
      <top/>
      <bottom style="medium">
        <color indexed="25"/>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32"/>
      </top>
      <bottom style="double">
        <color indexed="32"/>
      </bottom>
      <diagonal/>
    </border>
    <border>
      <left/>
      <right/>
      <top style="thin">
        <color indexed="49"/>
      </top>
      <bottom style="double">
        <color indexed="49"/>
      </bottom>
      <diagonal/>
    </border>
    <border>
      <left/>
      <right/>
      <top style="thin">
        <color indexed="25"/>
      </top>
      <bottom style="double">
        <color indexed="25"/>
      </bottom>
      <diagonal/>
    </border>
    <border>
      <left style="medium">
        <color indexed="64"/>
      </left>
      <right style="medium">
        <color indexed="64"/>
      </right>
      <top/>
      <bottom style="medium">
        <color indexed="64"/>
      </bottom>
      <diagonal/>
    </border>
  </borders>
  <cellStyleXfs count="37846">
    <xf numFmtId="0" fontId="0" fillId="0" borderId="0"/>
    <xf numFmtId="9" fontId="1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16" fillId="0" borderId="0"/>
    <xf numFmtId="9" fontId="29" fillId="0" borderId="0">
      <alignment horizontal="right"/>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xf numFmtId="0" fontId="16" fillId="0" borderId="0"/>
    <xf numFmtId="169" fontId="16" fillId="0" borderId="0"/>
    <xf numFmtId="0" fontId="16" fillId="0" borderId="0"/>
    <xf numFmtId="169"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1" fillId="0" borderId="0"/>
    <xf numFmtId="0" fontId="32"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16" fillId="0" borderId="0">
      <alignment horizontal="left" wrapText="1"/>
    </xf>
    <xf numFmtId="0" fontId="32" fillId="0" borderId="0"/>
    <xf numFmtId="0" fontId="16" fillId="0" borderId="0"/>
    <xf numFmtId="0" fontId="16" fillId="0" borderId="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16" fillId="0" borderId="0"/>
    <xf numFmtId="0" fontId="16" fillId="0" borderId="0"/>
    <xf numFmtId="0" fontId="33" fillId="0" borderId="24" applyNumberFormat="0" applyFill="0" applyProtection="0">
      <alignment horizontal="center"/>
    </xf>
    <xf numFmtId="0" fontId="16" fillId="0" borderId="0"/>
    <xf numFmtId="0" fontId="31" fillId="0" borderId="0"/>
    <xf numFmtId="0" fontId="16" fillId="0" borderId="0"/>
    <xf numFmtId="0" fontId="16" fillId="0" borderId="0"/>
    <xf numFmtId="170" fontId="34"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0" fontId="16" fillId="0" borderId="0"/>
    <xf numFmtId="0" fontId="16" fillId="0" borderId="0"/>
    <xf numFmtId="169" fontId="16" fillId="0" borderId="0"/>
    <xf numFmtId="0" fontId="16" fillId="0" borderId="0"/>
    <xf numFmtId="169" fontId="16" fillId="0" borderId="0"/>
    <xf numFmtId="0" fontId="16" fillId="0" borderId="0"/>
    <xf numFmtId="169" fontId="16" fillId="0" borderId="0"/>
    <xf numFmtId="0" fontId="16" fillId="0" borderId="0"/>
    <xf numFmtId="169" fontId="16" fillId="0" borderId="0"/>
    <xf numFmtId="169" fontId="16" fillId="0" borderId="0"/>
    <xf numFmtId="0" fontId="16" fillId="0" borderId="0"/>
    <xf numFmtId="0" fontId="16" fillId="0" borderId="0"/>
    <xf numFmtId="171" fontId="35" fillId="0" borderId="0">
      <alignment horizontal="right" vertical="top"/>
    </xf>
    <xf numFmtId="166" fontId="16" fillId="0" borderId="0" applyFont="0" applyFill="0" applyBorder="0" applyProtection="0">
      <alignment horizontal="right"/>
    </xf>
    <xf numFmtId="166" fontId="16" fillId="0" borderId="0" applyFont="0" applyFill="0" applyBorder="0" applyProtection="0">
      <alignment horizontal="right"/>
    </xf>
    <xf numFmtId="166" fontId="16" fillId="0" borderId="0" applyFont="0" applyFill="0" applyBorder="0" applyProtection="0">
      <alignment horizontal="right"/>
    </xf>
    <xf numFmtId="166" fontId="16" fillId="0" borderId="0" applyFont="0" applyFill="0" applyBorder="0" applyProtection="0">
      <alignment horizontal="right"/>
    </xf>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7" fillId="40" borderId="0" applyNumberFormat="0" applyBorder="0" applyAlignment="0" applyProtection="0"/>
    <xf numFmtId="0" fontId="36" fillId="40"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2" fillId="41" borderId="0"/>
    <xf numFmtId="0" fontId="2" fillId="41" borderId="0"/>
    <xf numFmtId="0" fontId="2" fillId="41" borderId="0"/>
    <xf numFmtId="0" fontId="2" fillId="41" borderId="0"/>
    <xf numFmtId="0" fontId="2" fillId="41" borderId="0"/>
    <xf numFmtId="0" fontId="36" fillId="39" borderId="0"/>
    <xf numFmtId="0" fontId="36" fillId="40" borderId="0" applyNumberFormat="0" applyBorder="0" applyAlignment="0" applyProtection="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40" borderId="0" applyNumberFormat="0" applyBorder="0" applyAlignment="0" applyProtection="0"/>
    <xf numFmtId="0" fontId="38" fillId="42" borderId="0" applyNumberFormat="0" applyBorder="0" applyAlignment="0" applyProtection="0"/>
    <xf numFmtId="0" fontId="36" fillId="43" borderId="0" applyNumberFormat="0" applyBorder="0" applyAlignment="0" applyProtection="0"/>
    <xf numFmtId="0" fontId="36" fillId="39" borderId="0"/>
    <xf numFmtId="0" fontId="36" fillId="39" borderId="0"/>
    <xf numFmtId="0" fontId="36" fillId="39" borderId="0"/>
    <xf numFmtId="0" fontId="36" fillId="39" borderId="0"/>
    <xf numFmtId="0" fontId="36" fillId="39" borderId="0"/>
    <xf numFmtId="0" fontId="39" fillId="44" borderId="0"/>
    <xf numFmtId="0" fontId="36" fillId="39" borderId="0"/>
    <xf numFmtId="0" fontId="39" fillId="44" borderId="0"/>
    <xf numFmtId="0" fontId="36" fillId="39" borderId="0"/>
    <xf numFmtId="0" fontId="39" fillId="44" borderId="0"/>
    <xf numFmtId="0" fontId="36" fillId="39" borderId="0"/>
    <xf numFmtId="0" fontId="39" fillId="44" borderId="0"/>
    <xf numFmtId="0" fontId="39" fillId="44" borderId="0"/>
    <xf numFmtId="0" fontId="36" fillId="39" borderId="0"/>
    <xf numFmtId="0" fontId="36" fillId="39" borderId="0"/>
    <xf numFmtId="0" fontId="36" fillId="39" borderId="0"/>
    <xf numFmtId="0" fontId="36" fillId="39" borderId="0"/>
    <xf numFmtId="0" fontId="36" fillId="39" borderId="0"/>
    <xf numFmtId="0" fontId="36" fillId="40" borderId="0" applyNumberFormat="0" applyBorder="0" applyAlignment="0" applyProtection="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6" fillId="39" borderId="0"/>
    <xf numFmtId="0" fontId="39" fillId="44" borderId="0"/>
    <xf numFmtId="0" fontId="36" fillId="39" borderId="0"/>
    <xf numFmtId="0" fontId="39" fillId="44" borderId="0"/>
    <xf numFmtId="0" fontId="36" fillId="39" borderId="0"/>
    <xf numFmtId="0" fontId="39" fillId="44" borderId="0"/>
    <xf numFmtId="0" fontId="39" fillId="44" borderId="0"/>
    <xf numFmtId="0" fontId="36" fillId="39" borderId="0"/>
    <xf numFmtId="0" fontId="36" fillId="39" borderId="0"/>
    <xf numFmtId="0" fontId="12" fillId="41" borderId="0"/>
    <xf numFmtId="0" fontId="36" fillId="39" borderId="0"/>
    <xf numFmtId="0" fontId="40" fillId="10" borderId="0" applyNumberFormat="0" applyBorder="0" applyAlignment="0" applyProtection="0"/>
    <xf numFmtId="0" fontId="36" fillId="39" borderId="0"/>
    <xf numFmtId="0" fontId="36" fillId="39" borderId="0"/>
    <xf numFmtId="0" fontId="36" fillId="39"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7" fillId="46" borderId="0" applyNumberFormat="0" applyBorder="0" applyAlignment="0" applyProtection="0"/>
    <xf numFmtId="0" fontId="36" fillId="4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2" fillId="47" borderId="0"/>
    <xf numFmtId="0" fontId="2" fillId="47" borderId="0"/>
    <xf numFmtId="0" fontId="2" fillId="47" borderId="0"/>
    <xf numFmtId="0" fontId="2" fillId="47" borderId="0"/>
    <xf numFmtId="0" fontId="2" fillId="47" borderId="0"/>
    <xf numFmtId="0" fontId="36" fillId="45" borderId="0"/>
    <xf numFmtId="0" fontId="36" fillId="46" borderId="0" applyNumberFormat="0" applyBorder="0" applyAlignment="0" applyProtection="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6" borderId="0" applyNumberFormat="0" applyBorder="0" applyAlignment="0" applyProtection="0"/>
    <xf numFmtId="0" fontId="38" fillId="48" borderId="0" applyNumberFormat="0" applyBorder="0" applyAlignment="0" applyProtection="0"/>
    <xf numFmtId="0" fontId="36" fillId="49" borderId="0" applyNumberFormat="0" applyBorder="0" applyAlignment="0" applyProtection="0"/>
    <xf numFmtId="0" fontId="36" fillId="45" borderId="0"/>
    <xf numFmtId="0" fontId="36" fillId="45" borderId="0"/>
    <xf numFmtId="0" fontId="36" fillId="45" borderId="0"/>
    <xf numFmtId="0" fontId="36" fillId="45" borderId="0"/>
    <xf numFmtId="0" fontId="36" fillId="45" borderId="0"/>
    <xf numFmtId="0" fontId="39" fillId="50" borderId="0"/>
    <xf numFmtId="0" fontId="36" fillId="45" borderId="0"/>
    <xf numFmtId="0" fontId="39" fillId="50" borderId="0"/>
    <xf numFmtId="0" fontId="36" fillId="45" borderId="0"/>
    <xf numFmtId="0" fontId="39" fillId="50" borderId="0"/>
    <xf numFmtId="0" fontId="36" fillId="45" borderId="0"/>
    <xf numFmtId="0" fontId="39" fillId="50" borderId="0"/>
    <xf numFmtId="0" fontId="39" fillId="50" borderId="0"/>
    <xf numFmtId="0" fontId="36" fillId="45" borderId="0"/>
    <xf numFmtId="0" fontId="36" fillId="45" borderId="0"/>
    <xf numFmtId="0" fontId="36" fillId="45" borderId="0"/>
    <xf numFmtId="0" fontId="36" fillId="45" borderId="0"/>
    <xf numFmtId="0" fontId="36" fillId="45" borderId="0"/>
    <xf numFmtId="0" fontId="36" fillId="46" borderId="0" applyNumberFormat="0" applyBorder="0" applyAlignment="0" applyProtection="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6" fillId="45" borderId="0"/>
    <xf numFmtId="0" fontId="39" fillId="50" borderId="0"/>
    <xf numFmtId="0" fontId="36" fillId="45" borderId="0"/>
    <xf numFmtId="0" fontId="39" fillId="50" borderId="0"/>
    <xf numFmtId="0" fontId="36" fillId="45" borderId="0"/>
    <xf numFmtId="0" fontId="39" fillId="50" borderId="0"/>
    <xf numFmtId="0" fontId="39" fillId="50" borderId="0"/>
    <xf numFmtId="0" fontId="36" fillId="45" borderId="0"/>
    <xf numFmtId="0" fontId="36" fillId="45" borderId="0"/>
    <xf numFmtId="0" fontId="12" fillId="47" borderId="0"/>
    <xf numFmtId="0" fontId="36" fillId="45" borderId="0"/>
    <xf numFmtId="0" fontId="40" fillId="14" borderId="0" applyNumberFormat="0" applyBorder="0" applyAlignment="0" applyProtection="0"/>
    <xf numFmtId="0" fontId="36" fillId="45" borderId="0"/>
    <xf numFmtId="0" fontId="36" fillId="45" borderId="0"/>
    <xf numFmtId="0" fontId="36" fillId="45"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7" fillId="52" borderId="0" applyNumberFormat="0" applyBorder="0" applyAlignment="0" applyProtection="0"/>
    <xf numFmtId="0" fontId="36"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2" fillId="53" borderId="0"/>
    <xf numFmtId="0" fontId="2" fillId="53" borderId="0"/>
    <xf numFmtId="0" fontId="2" fillId="53" borderId="0"/>
    <xf numFmtId="0" fontId="2" fillId="53" borderId="0"/>
    <xf numFmtId="0" fontId="2" fillId="53" borderId="0"/>
    <xf numFmtId="0" fontId="36" fillId="51" borderId="0"/>
    <xf numFmtId="0" fontId="36" fillId="52" borderId="0" applyNumberFormat="0" applyBorder="0" applyAlignment="0" applyProtection="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2" borderId="0" applyNumberFormat="0" applyBorder="0" applyAlignment="0" applyProtection="0"/>
    <xf numFmtId="0" fontId="38" fillId="54" borderId="0" applyNumberFormat="0" applyBorder="0" applyAlignment="0" applyProtection="0"/>
    <xf numFmtId="0" fontId="36" fillId="42" borderId="0" applyNumberFormat="0" applyBorder="0" applyAlignment="0" applyProtection="0"/>
    <xf numFmtId="0" fontId="36" fillId="51" borderId="0"/>
    <xf numFmtId="0" fontId="36" fillId="51" borderId="0"/>
    <xf numFmtId="0" fontId="36" fillId="51" borderId="0"/>
    <xf numFmtId="0" fontId="36" fillId="51" borderId="0"/>
    <xf numFmtId="0" fontId="36" fillId="51" borderId="0"/>
    <xf numFmtId="0" fontId="39" fillId="55" borderId="0"/>
    <xf numFmtId="0" fontId="36" fillId="51" borderId="0"/>
    <xf numFmtId="0" fontId="39" fillId="55" borderId="0"/>
    <xf numFmtId="0" fontId="36" fillId="51" borderId="0"/>
    <xf numFmtId="0" fontId="39" fillId="55" borderId="0"/>
    <xf numFmtId="0" fontId="36" fillId="51" borderId="0"/>
    <xf numFmtId="0" fontId="39" fillId="55" borderId="0"/>
    <xf numFmtId="0" fontId="39" fillId="55" borderId="0"/>
    <xf numFmtId="0" fontId="36" fillId="51" borderId="0"/>
    <xf numFmtId="0" fontId="36" fillId="51" borderId="0"/>
    <xf numFmtId="0" fontId="36" fillId="51" borderId="0"/>
    <xf numFmtId="0" fontId="36" fillId="51" borderId="0"/>
    <xf numFmtId="0" fontId="36" fillId="51" borderId="0"/>
    <xf numFmtId="0" fontId="36" fillId="52" borderId="0" applyNumberFormat="0" applyBorder="0" applyAlignment="0" applyProtection="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6" fillId="51" borderId="0"/>
    <xf numFmtId="0" fontId="39" fillId="55" borderId="0"/>
    <xf numFmtId="0" fontId="36" fillId="51" borderId="0"/>
    <xf numFmtId="0" fontId="39" fillId="55" borderId="0"/>
    <xf numFmtId="0" fontId="36" fillId="51" borderId="0"/>
    <xf numFmtId="0" fontId="39" fillId="55" borderId="0"/>
    <xf numFmtId="0" fontId="39" fillId="55" borderId="0"/>
    <xf numFmtId="0" fontId="36" fillId="51" borderId="0"/>
    <xf numFmtId="0" fontId="36" fillId="51" borderId="0"/>
    <xf numFmtId="0" fontId="12" fillId="53" borderId="0"/>
    <xf numFmtId="0" fontId="36" fillId="51" borderId="0"/>
    <xf numFmtId="0" fontId="40" fillId="18" borderId="0" applyNumberFormat="0" applyBorder="0" applyAlignment="0" applyProtection="0"/>
    <xf numFmtId="0" fontId="36" fillId="51" borderId="0"/>
    <xf numFmtId="0" fontId="36" fillId="51" borderId="0"/>
    <xf numFmtId="0" fontId="36" fillId="51"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7" fillId="57" borderId="0" applyNumberFormat="0" applyBorder="0" applyAlignment="0" applyProtection="0"/>
    <xf numFmtId="0" fontId="36" fillId="5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2" fillId="58" borderId="0"/>
    <xf numFmtId="0" fontId="2" fillId="58" borderId="0"/>
    <xf numFmtId="0" fontId="2" fillId="58" borderId="0"/>
    <xf numFmtId="0" fontId="2" fillId="58" borderId="0"/>
    <xf numFmtId="0" fontId="2" fillId="58" borderId="0"/>
    <xf numFmtId="0" fontId="36" fillId="56" borderId="0"/>
    <xf numFmtId="0" fontId="36" fillId="57"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7" borderId="0" applyNumberFormat="0" applyBorder="0" applyAlignment="0" applyProtection="0"/>
    <xf numFmtId="0" fontId="38" fillId="59" borderId="0" applyNumberFormat="0" applyBorder="0" applyAlignment="0" applyProtection="0"/>
    <xf numFmtId="0" fontId="36" fillId="60"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9" fillId="44" borderId="0"/>
    <xf numFmtId="0" fontId="36" fillId="56" borderId="0"/>
    <xf numFmtId="0" fontId="39" fillId="44" borderId="0"/>
    <xf numFmtId="0" fontId="36" fillId="56" borderId="0"/>
    <xf numFmtId="0" fontId="39" fillId="44" borderId="0"/>
    <xf numFmtId="0" fontId="36" fillId="56" borderId="0"/>
    <xf numFmtId="0" fontId="39" fillId="44" borderId="0"/>
    <xf numFmtId="0" fontId="39" fillId="44" borderId="0"/>
    <xf numFmtId="0" fontId="36" fillId="56" borderId="0"/>
    <xf numFmtId="0" fontId="36" fillId="56" borderId="0"/>
    <xf numFmtId="0" fontId="36" fillId="56" borderId="0"/>
    <xf numFmtId="0" fontId="36" fillId="56" borderId="0"/>
    <xf numFmtId="0" fontId="36" fillId="56" borderId="0"/>
    <xf numFmtId="0" fontId="36" fillId="57"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9" fillId="44" borderId="0"/>
    <xf numFmtId="0" fontId="36" fillId="56" borderId="0"/>
    <xf numFmtId="0" fontId="39" fillId="44" borderId="0"/>
    <xf numFmtId="0" fontId="36" fillId="56" borderId="0"/>
    <xf numFmtId="0" fontId="39" fillId="44" borderId="0"/>
    <xf numFmtId="0" fontId="39" fillId="44" borderId="0"/>
    <xf numFmtId="0" fontId="36" fillId="56" borderId="0"/>
    <xf numFmtId="0" fontId="36" fillId="56" borderId="0"/>
    <xf numFmtId="0" fontId="12" fillId="58" borderId="0"/>
    <xf numFmtId="0" fontId="36" fillId="56" borderId="0"/>
    <xf numFmtId="0" fontId="40" fillId="22" borderId="0" applyNumberFormat="0" applyBorder="0" applyAlignment="0" applyProtection="0"/>
    <xf numFmtId="0" fontId="36" fillId="56" borderId="0"/>
    <xf numFmtId="0" fontId="36" fillId="56" borderId="0"/>
    <xf numFmtId="0" fontId="36" fillId="56"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7" fillId="62" borderId="0" applyNumberFormat="0" applyBorder="0" applyAlignment="0" applyProtection="0"/>
    <xf numFmtId="0" fontId="36"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 fillId="63" borderId="0"/>
    <xf numFmtId="0" fontId="2" fillId="63" borderId="0"/>
    <xf numFmtId="0" fontId="2" fillId="63" borderId="0"/>
    <xf numFmtId="0" fontId="2" fillId="63" borderId="0"/>
    <xf numFmtId="0" fontId="2" fillId="63" borderId="0"/>
    <xf numFmtId="0" fontId="36" fillId="61" borderId="0"/>
    <xf numFmtId="0" fontId="36" fillId="62" borderId="0" applyNumberFormat="0" applyBorder="0" applyAlignment="0" applyProtection="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2" borderId="0" applyNumberFormat="0" applyBorder="0" applyAlignment="0" applyProtection="0"/>
    <xf numFmtId="0" fontId="38" fillId="64" borderId="0" applyNumberFormat="0" applyBorder="0" applyAlignment="0" applyProtection="0"/>
    <xf numFmtId="0" fontId="36" fillId="61" borderId="0"/>
    <xf numFmtId="0" fontId="36" fillId="61" borderId="0"/>
    <xf numFmtId="0" fontId="36" fillId="61" borderId="0"/>
    <xf numFmtId="0" fontId="36" fillId="61" borderId="0"/>
    <xf numFmtId="0" fontId="36" fillId="61" borderId="0"/>
    <xf numFmtId="0" fontId="39" fillId="63" borderId="0"/>
    <xf numFmtId="0" fontId="36" fillId="61" borderId="0"/>
    <xf numFmtId="0" fontId="39" fillId="63" borderId="0"/>
    <xf numFmtId="0" fontId="36" fillId="61" borderId="0"/>
    <xf numFmtId="0" fontId="39" fillId="63" borderId="0"/>
    <xf numFmtId="0" fontId="36" fillId="61" borderId="0"/>
    <xf numFmtId="0" fontId="39" fillId="63" borderId="0"/>
    <xf numFmtId="0" fontId="39" fillId="63" borderId="0"/>
    <xf numFmtId="0" fontId="36" fillId="61" borderId="0"/>
    <xf numFmtId="0" fontId="36" fillId="61" borderId="0"/>
    <xf numFmtId="0" fontId="36" fillId="61" borderId="0"/>
    <xf numFmtId="0" fontId="36" fillId="61" borderId="0"/>
    <xf numFmtId="0" fontId="36" fillId="61" borderId="0"/>
    <xf numFmtId="0" fontId="36" fillId="62" borderId="0" applyNumberFormat="0" applyBorder="0" applyAlignment="0" applyProtection="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6" fillId="61" borderId="0"/>
    <xf numFmtId="0" fontId="39" fillId="63" borderId="0"/>
    <xf numFmtId="0" fontId="36" fillId="61" borderId="0"/>
    <xf numFmtId="0" fontId="36" fillId="61" borderId="0"/>
    <xf numFmtId="0" fontId="39" fillId="63" borderId="0"/>
    <xf numFmtId="0" fontId="39" fillId="63" borderId="0"/>
    <xf numFmtId="0" fontId="36" fillId="61" borderId="0"/>
    <xf numFmtId="0" fontId="36" fillId="61" borderId="0"/>
    <xf numFmtId="0" fontId="12" fillId="63" borderId="0"/>
    <xf numFmtId="0" fontId="36" fillId="61" borderId="0"/>
    <xf numFmtId="0" fontId="40" fillId="26" borderId="0" applyNumberFormat="0" applyBorder="0" applyAlignment="0" applyProtection="0"/>
    <xf numFmtId="0" fontId="36" fillId="61" borderId="0"/>
    <xf numFmtId="0" fontId="36" fillId="61" borderId="0"/>
    <xf numFmtId="0" fontId="36" fillId="61"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7" fillId="60" borderId="0" applyNumberFormat="0" applyBorder="0" applyAlignment="0" applyProtection="0"/>
    <xf numFmtId="0" fontId="36" fillId="6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 fillId="65" borderId="0"/>
    <xf numFmtId="0" fontId="2" fillId="65" borderId="0"/>
    <xf numFmtId="0" fontId="2" fillId="65" borderId="0"/>
    <xf numFmtId="0" fontId="2" fillId="65" borderId="0"/>
    <xf numFmtId="0" fontId="2" fillId="65" borderId="0"/>
    <xf numFmtId="0" fontId="36" fillId="50" borderId="0"/>
    <xf numFmtId="0" fontId="36" fillId="60" borderId="0" applyNumberFormat="0" applyBorder="0" applyAlignment="0" applyProtection="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60" borderId="0" applyNumberFormat="0" applyBorder="0" applyAlignment="0" applyProtection="0"/>
    <xf numFmtId="0" fontId="38" fillId="66" borderId="0" applyNumberFormat="0" applyBorder="0" applyAlignment="0" applyProtection="0"/>
    <xf numFmtId="0" fontId="36" fillId="42" borderId="0" applyNumberFormat="0" applyBorder="0" applyAlignment="0" applyProtection="0"/>
    <xf numFmtId="0" fontId="36" fillId="50" borderId="0"/>
    <xf numFmtId="0" fontId="36" fillId="50" borderId="0"/>
    <xf numFmtId="0" fontId="36" fillId="50" borderId="0"/>
    <xf numFmtId="0" fontId="36" fillId="50" borderId="0"/>
    <xf numFmtId="0" fontId="36" fillId="50" borderId="0"/>
    <xf numFmtId="0" fontId="39" fillId="65" borderId="0"/>
    <xf numFmtId="0" fontId="36" fillId="50" borderId="0"/>
    <xf numFmtId="0" fontId="39" fillId="65" borderId="0"/>
    <xf numFmtId="0" fontId="36" fillId="50" borderId="0"/>
    <xf numFmtId="0" fontId="39" fillId="65" borderId="0"/>
    <xf numFmtId="0" fontId="36" fillId="50" borderId="0"/>
    <xf numFmtId="0" fontId="39" fillId="65" borderId="0"/>
    <xf numFmtId="0" fontId="39" fillId="65" borderId="0"/>
    <xf numFmtId="0" fontId="36" fillId="50" borderId="0"/>
    <xf numFmtId="0" fontId="36" fillId="50" borderId="0"/>
    <xf numFmtId="0" fontId="36" fillId="50" borderId="0"/>
    <xf numFmtId="0" fontId="36" fillId="50" borderId="0"/>
    <xf numFmtId="0" fontId="36" fillId="50" borderId="0"/>
    <xf numFmtId="0" fontId="36" fillId="60" borderId="0" applyNumberFormat="0" applyBorder="0" applyAlignment="0" applyProtection="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6" fillId="50" borderId="0"/>
    <xf numFmtId="0" fontId="39" fillId="65" borderId="0"/>
    <xf numFmtId="0" fontId="36" fillId="50" borderId="0"/>
    <xf numFmtId="0" fontId="36" fillId="50" borderId="0"/>
    <xf numFmtId="0" fontId="39" fillId="65" borderId="0"/>
    <xf numFmtId="0" fontId="39" fillId="65" borderId="0"/>
    <xf numFmtId="0" fontId="36" fillId="50" borderId="0"/>
    <xf numFmtId="0" fontId="36" fillId="50" borderId="0"/>
    <xf numFmtId="0" fontId="12" fillId="65" borderId="0"/>
    <xf numFmtId="0" fontId="36" fillId="50" borderId="0"/>
    <xf numFmtId="0" fontId="40" fillId="30" borderId="0" applyNumberFormat="0" applyBorder="0" applyAlignment="0" applyProtection="0"/>
    <xf numFmtId="0" fontId="36" fillId="50" borderId="0"/>
    <xf numFmtId="0" fontId="36" fillId="50" borderId="0"/>
    <xf numFmtId="0" fontId="36" fillId="50" borderId="0"/>
    <xf numFmtId="0" fontId="36" fillId="67" borderId="0" applyNumberFormat="0" applyBorder="0" applyAlignment="0" applyProtection="0"/>
    <xf numFmtId="0" fontId="36" fillId="68" borderId="0"/>
    <xf numFmtId="0" fontId="36" fillId="60" borderId="0" applyNumberFormat="0" applyBorder="0" applyAlignment="0" applyProtection="0"/>
    <xf numFmtId="0" fontId="36" fillId="50" borderId="0"/>
    <xf numFmtId="0" fontId="36" fillId="52" borderId="0" applyNumberFormat="0" applyBorder="0" applyAlignment="0" applyProtection="0"/>
    <xf numFmtId="0" fontId="36" fillId="51" borderId="0"/>
    <xf numFmtId="0" fontId="36" fillId="54" borderId="0" applyNumberFormat="0" applyBorder="0" applyAlignment="0" applyProtection="0"/>
    <xf numFmtId="0" fontId="36" fillId="69" borderId="0"/>
    <xf numFmtId="0" fontId="36" fillId="67" borderId="0" applyNumberFormat="0" applyBorder="0" applyAlignment="0" applyProtection="0"/>
    <xf numFmtId="0" fontId="36" fillId="68" borderId="0"/>
    <xf numFmtId="0" fontId="36" fillId="60" borderId="0" applyNumberFormat="0" applyBorder="0" applyAlignment="0" applyProtection="0"/>
    <xf numFmtId="0" fontId="36" fillId="50" borderId="0"/>
    <xf numFmtId="165" fontId="16" fillId="0" borderId="0" applyFont="0" applyFill="0" applyBorder="0" applyProtection="0">
      <alignment horizontal="right"/>
    </xf>
    <xf numFmtId="165" fontId="16" fillId="0" borderId="0" applyFont="0" applyFill="0" applyBorder="0" applyProtection="0">
      <alignment horizontal="right"/>
    </xf>
    <xf numFmtId="165" fontId="16" fillId="0" borderId="0" applyFont="0" applyFill="0" applyBorder="0" applyProtection="0">
      <alignment horizontal="right"/>
    </xf>
    <xf numFmtId="165" fontId="16" fillId="0" borderId="0" applyFont="0" applyFill="0" applyBorder="0" applyProtection="0">
      <alignment horizontal="right"/>
    </xf>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7" fillId="43" borderId="0" applyNumberFormat="0" applyBorder="0" applyAlignment="0" applyProtection="0"/>
    <xf numFmtId="0" fontId="36" fillId="43"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2" fillId="71" borderId="0"/>
    <xf numFmtId="0" fontId="2" fillId="71" borderId="0"/>
    <xf numFmtId="0" fontId="2" fillId="71" borderId="0"/>
    <xf numFmtId="0" fontId="2" fillId="71" borderId="0"/>
    <xf numFmtId="0" fontId="2" fillId="71" borderId="0"/>
    <xf numFmtId="0" fontId="36" fillId="70" borderId="0"/>
    <xf numFmtId="0" fontId="36" fillId="43"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43" borderId="0" applyNumberFormat="0" applyBorder="0" applyAlignment="0" applyProtection="0"/>
    <xf numFmtId="0" fontId="38" fillId="42" borderId="0" applyNumberFormat="0" applyBorder="0" applyAlignment="0" applyProtection="0"/>
    <xf numFmtId="0" fontId="36" fillId="62"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9" fillId="69" borderId="0"/>
    <xf numFmtId="0" fontId="36" fillId="70" borderId="0"/>
    <xf numFmtId="0" fontId="39" fillId="69" borderId="0"/>
    <xf numFmtId="0" fontId="36" fillId="70" borderId="0"/>
    <xf numFmtId="0" fontId="39" fillId="69" borderId="0"/>
    <xf numFmtId="0" fontId="36" fillId="70" borderId="0"/>
    <xf numFmtId="0" fontId="39" fillId="69" borderId="0"/>
    <xf numFmtId="0" fontId="39" fillId="69" borderId="0"/>
    <xf numFmtId="0" fontId="36" fillId="70" borderId="0"/>
    <xf numFmtId="0" fontId="36" fillId="70" borderId="0"/>
    <xf numFmtId="0" fontId="36" fillId="70" borderId="0"/>
    <xf numFmtId="0" fontId="36" fillId="70" borderId="0"/>
    <xf numFmtId="0" fontId="36" fillId="70" borderId="0"/>
    <xf numFmtId="0" fontId="36" fillId="43"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9" fillId="69" borderId="0"/>
    <xf numFmtId="0" fontId="36" fillId="70" borderId="0"/>
    <xf numFmtId="0" fontId="39" fillId="69" borderId="0"/>
    <xf numFmtId="0" fontId="36" fillId="70" borderId="0"/>
    <xf numFmtId="0" fontId="39" fillId="69" borderId="0"/>
    <xf numFmtId="0" fontId="39" fillId="69" borderId="0"/>
    <xf numFmtId="0" fontId="36" fillId="70" borderId="0"/>
    <xf numFmtId="0" fontId="36" fillId="70" borderId="0"/>
    <xf numFmtId="0" fontId="12" fillId="71" borderId="0"/>
    <xf numFmtId="0" fontId="36" fillId="70" borderId="0"/>
    <xf numFmtId="0" fontId="40" fillId="11" borderId="0" applyNumberFormat="0" applyBorder="0" applyAlignment="0" applyProtection="0"/>
    <xf numFmtId="0" fontId="36" fillId="70" borderId="0"/>
    <xf numFmtId="0" fontId="36" fillId="70" borderId="0"/>
    <xf numFmtId="0" fontId="36" fillId="70"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7" fillId="49" borderId="0" applyNumberFormat="0" applyBorder="0" applyAlignment="0" applyProtection="0"/>
    <xf numFmtId="0" fontId="36" fillId="49"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2" fillId="73" borderId="0"/>
    <xf numFmtId="0" fontId="2" fillId="73" borderId="0"/>
    <xf numFmtId="0" fontId="2" fillId="73" borderId="0"/>
    <xf numFmtId="0" fontId="2" fillId="73" borderId="0"/>
    <xf numFmtId="0" fontId="2" fillId="73" borderId="0"/>
    <xf numFmtId="0" fontId="36" fillId="72" borderId="0"/>
    <xf numFmtId="0" fontId="36" fillId="49" borderId="0" applyNumberFormat="0" applyBorder="0" applyAlignment="0" applyProtection="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49" borderId="0" applyNumberFormat="0" applyBorder="0" applyAlignment="0" applyProtection="0"/>
    <xf numFmtId="0" fontId="38" fillId="48" borderId="0" applyNumberFormat="0" applyBorder="0" applyAlignment="0" applyProtection="0"/>
    <xf numFmtId="0" fontId="36" fillId="72" borderId="0"/>
    <xf numFmtId="0" fontId="36" fillId="72" borderId="0"/>
    <xf numFmtId="0" fontId="36" fillId="72" borderId="0"/>
    <xf numFmtId="0" fontId="36" fillId="72" borderId="0"/>
    <xf numFmtId="0" fontId="36" fillId="72" borderId="0"/>
    <xf numFmtId="0" fontId="39" fillId="73" borderId="0"/>
    <xf numFmtId="0" fontId="36" fillId="72" borderId="0"/>
    <xf numFmtId="0" fontId="39" fillId="73" borderId="0"/>
    <xf numFmtId="0" fontId="36" fillId="72" borderId="0"/>
    <xf numFmtId="0" fontId="39" fillId="73" borderId="0"/>
    <xf numFmtId="0" fontId="36" fillId="72" borderId="0"/>
    <xf numFmtId="0" fontId="39" fillId="73" borderId="0"/>
    <xf numFmtId="0" fontId="39" fillId="73" borderId="0"/>
    <xf numFmtId="0" fontId="36" fillId="72" borderId="0"/>
    <xf numFmtId="0" fontId="36" fillId="72" borderId="0"/>
    <xf numFmtId="0" fontId="36" fillId="72" borderId="0"/>
    <xf numFmtId="0" fontId="36" fillId="72" borderId="0"/>
    <xf numFmtId="0" fontId="36" fillId="72" borderId="0"/>
    <xf numFmtId="0" fontId="36" fillId="49" borderId="0" applyNumberFormat="0" applyBorder="0" applyAlignment="0" applyProtection="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6" fillId="72" borderId="0"/>
    <xf numFmtId="0" fontId="39" fillId="73" borderId="0"/>
    <xf numFmtId="0" fontId="36" fillId="72" borderId="0"/>
    <xf numFmtId="0" fontId="36" fillId="72" borderId="0"/>
    <xf numFmtId="0" fontId="39" fillId="73" borderId="0"/>
    <xf numFmtId="0" fontId="39" fillId="73" borderId="0"/>
    <xf numFmtId="0" fontId="36" fillId="72" borderId="0"/>
    <xf numFmtId="0" fontId="36" fillId="72" borderId="0"/>
    <xf numFmtId="0" fontId="12" fillId="73" borderId="0"/>
    <xf numFmtId="0" fontId="36" fillId="72" borderId="0"/>
    <xf numFmtId="0" fontId="40" fillId="15" borderId="0" applyNumberFormat="0" applyBorder="0" applyAlignment="0" applyProtection="0"/>
    <xf numFmtId="0" fontId="36" fillId="72" borderId="0"/>
    <xf numFmtId="0" fontId="36" fillId="72" borderId="0"/>
    <xf numFmtId="0" fontId="36" fillId="72"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7" fillId="75" borderId="0" applyNumberFormat="0" applyBorder="0" applyAlignment="0" applyProtection="0"/>
    <xf numFmtId="0" fontId="36" fillId="75"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2" fillId="76" borderId="0"/>
    <xf numFmtId="0" fontId="2" fillId="76" borderId="0"/>
    <xf numFmtId="0" fontId="2" fillId="76" borderId="0"/>
    <xf numFmtId="0" fontId="2" fillId="76" borderId="0"/>
    <xf numFmtId="0" fontId="2" fillId="76" borderId="0"/>
    <xf numFmtId="0" fontId="36" fillId="74" borderId="0"/>
    <xf numFmtId="0" fontId="36" fillId="75" borderId="0" applyNumberFormat="0" applyBorder="0" applyAlignment="0" applyProtection="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5" borderId="0" applyNumberFormat="0" applyBorder="0" applyAlignment="0" applyProtection="0"/>
    <xf numFmtId="0" fontId="38" fillId="54" borderId="0" applyNumberFormat="0" applyBorder="0" applyAlignment="0" applyProtection="0"/>
    <xf numFmtId="0" fontId="36" fillId="66" borderId="0" applyNumberFormat="0" applyBorder="0" applyAlignment="0" applyProtection="0"/>
    <xf numFmtId="0" fontId="36" fillId="74" borderId="0"/>
    <xf numFmtId="0" fontId="36" fillId="74" borderId="0"/>
    <xf numFmtId="0" fontId="36" fillId="74" borderId="0"/>
    <xf numFmtId="0" fontId="36" fillId="74" borderId="0"/>
    <xf numFmtId="0" fontId="36" fillId="74" borderId="0"/>
    <xf numFmtId="0" fontId="39" fillId="77" borderId="0"/>
    <xf numFmtId="0" fontId="36" fillId="74" borderId="0"/>
    <xf numFmtId="0" fontId="39" fillId="77" borderId="0"/>
    <xf numFmtId="0" fontId="36" fillId="74" borderId="0"/>
    <xf numFmtId="0" fontId="39" fillId="77" borderId="0"/>
    <xf numFmtId="0" fontId="36" fillId="74" borderId="0"/>
    <xf numFmtId="0" fontId="39" fillId="77" borderId="0"/>
    <xf numFmtId="0" fontId="39" fillId="77" borderId="0"/>
    <xf numFmtId="0" fontId="36" fillId="74" borderId="0"/>
    <xf numFmtId="0" fontId="36" fillId="74" borderId="0"/>
    <xf numFmtId="0" fontId="36" fillId="74" borderId="0"/>
    <xf numFmtId="0" fontId="36" fillId="74" borderId="0"/>
    <xf numFmtId="0" fontId="36" fillId="74" borderId="0"/>
    <xf numFmtId="0" fontId="36" fillId="75" borderId="0" applyNumberFormat="0" applyBorder="0" applyAlignment="0" applyProtection="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6" fillId="74" borderId="0"/>
    <xf numFmtId="0" fontId="39" fillId="77" borderId="0"/>
    <xf numFmtId="0" fontId="36" fillId="74" borderId="0"/>
    <xf numFmtId="0" fontId="39" fillId="77" borderId="0"/>
    <xf numFmtId="0" fontId="36" fillId="74" borderId="0"/>
    <xf numFmtId="0" fontId="39" fillId="77" borderId="0"/>
    <xf numFmtId="0" fontId="39" fillId="77" borderId="0"/>
    <xf numFmtId="0" fontId="36" fillId="74" borderId="0"/>
    <xf numFmtId="0" fontId="36" fillId="74" borderId="0"/>
    <xf numFmtId="0" fontId="12" fillId="76" borderId="0"/>
    <xf numFmtId="0" fontId="36" fillId="74" borderId="0"/>
    <xf numFmtId="0" fontId="40" fillId="19" borderId="0" applyNumberFormat="0" applyBorder="0" applyAlignment="0" applyProtection="0"/>
    <xf numFmtId="0" fontId="36" fillId="74" borderId="0"/>
    <xf numFmtId="0" fontId="36" fillId="74" borderId="0"/>
    <xf numFmtId="0" fontId="36" fillId="74"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7" fillId="57" borderId="0" applyNumberFormat="0" applyBorder="0" applyAlignment="0" applyProtection="0"/>
    <xf numFmtId="0" fontId="36" fillId="5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2" fillId="78" borderId="0"/>
    <xf numFmtId="0" fontId="2" fillId="78" borderId="0"/>
    <xf numFmtId="0" fontId="2" fillId="78" borderId="0"/>
    <xf numFmtId="0" fontId="2" fillId="78" borderId="0"/>
    <xf numFmtId="0" fontId="2" fillId="78" borderId="0"/>
    <xf numFmtId="0" fontId="36" fillId="56" borderId="0"/>
    <xf numFmtId="0" fontId="36" fillId="57"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7" borderId="0" applyNumberFormat="0" applyBorder="0" applyAlignment="0" applyProtection="0"/>
    <xf numFmtId="0" fontId="38" fillId="59" borderId="0" applyNumberFormat="0" applyBorder="0" applyAlignment="0" applyProtection="0"/>
    <xf numFmtId="0" fontId="36" fillId="46"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9" fillId="69" borderId="0"/>
    <xf numFmtId="0" fontId="36" fillId="56" borderId="0"/>
    <xf numFmtId="0" fontId="39" fillId="69" borderId="0"/>
    <xf numFmtId="0" fontId="36" fillId="56" borderId="0"/>
    <xf numFmtId="0" fontId="39" fillId="69" borderId="0"/>
    <xf numFmtId="0" fontId="36" fillId="56" borderId="0"/>
    <xf numFmtId="0" fontId="39" fillId="69" borderId="0"/>
    <xf numFmtId="0" fontId="39" fillId="69" borderId="0"/>
    <xf numFmtId="0" fontId="36" fillId="56" borderId="0"/>
    <xf numFmtId="0" fontId="36" fillId="56" borderId="0"/>
    <xf numFmtId="0" fontId="36" fillId="56" borderId="0"/>
    <xf numFmtId="0" fontId="36" fillId="56" borderId="0"/>
    <xf numFmtId="0" fontId="36" fillId="56" borderId="0"/>
    <xf numFmtId="0" fontId="36" fillId="57" borderId="0" applyNumberFormat="0" applyBorder="0" applyAlignment="0" applyProtection="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6" fillId="56" borderId="0"/>
    <xf numFmtId="0" fontId="39" fillId="69" borderId="0"/>
    <xf numFmtId="0" fontId="36" fillId="56" borderId="0"/>
    <xf numFmtId="0" fontId="39" fillId="69" borderId="0"/>
    <xf numFmtId="0" fontId="36" fillId="56" borderId="0"/>
    <xf numFmtId="0" fontId="39" fillId="69" borderId="0"/>
    <xf numFmtId="0" fontId="39" fillId="69" borderId="0"/>
    <xf numFmtId="0" fontId="36" fillId="56" borderId="0"/>
    <xf numFmtId="0" fontId="36" fillId="56" borderId="0"/>
    <xf numFmtId="0" fontId="12" fillId="78" borderId="0"/>
    <xf numFmtId="0" fontId="36" fillId="56" borderId="0"/>
    <xf numFmtId="0" fontId="40" fillId="23" borderId="0" applyNumberFormat="0" applyBorder="0" applyAlignment="0" applyProtection="0"/>
    <xf numFmtId="0" fontId="36" fillId="56" borderId="0"/>
    <xf numFmtId="0" fontId="36" fillId="56" borderId="0"/>
    <xf numFmtId="0" fontId="36" fillId="56"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7" fillId="43" borderId="0" applyNumberFormat="0" applyBorder="0" applyAlignment="0" applyProtection="0"/>
    <xf numFmtId="0" fontId="36" fillId="43"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2" fillId="79" borderId="0"/>
    <xf numFmtId="0" fontId="2" fillId="79" borderId="0"/>
    <xf numFmtId="0" fontId="2" fillId="79" borderId="0"/>
    <xf numFmtId="0" fontId="2" fillId="79" borderId="0"/>
    <xf numFmtId="0" fontId="2" fillId="79" borderId="0"/>
    <xf numFmtId="0" fontId="36" fillId="70" borderId="0"/>
    <xf numFmtId="0" fontId="36" fillId="43"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43" borderId="0" applyNumberFormat="0" applyBorder="0" applyAlignment="0" applyProtection="0"/>
    <xf numFmtId="0" fontId="38" fillId="64" borderId="0" applyNumberFormat="0" applyBorder="0" applyAlignment="0" applyProtection="0"/>
    <xf numFmtId="0" fontId="36" fillId="62"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9" fillId="79" borderId="0"/>
    <xf numFmtId="0" fontId="36" fillId="70" borderId="0"/>
    <xf numFmtId="0" fontId="39" fillId="79" borderId="0"/>
    <xf numFmtId="0" fontId="36" fillId="70" borderId="0"/>
    <xf numFmtId="0" fontId="39" fillId="79" borderId="0"/>
    <xf numFmtId="0" fontId="36" fillId="70" borderId="0"/>
    <xf numFmtId="0" fontId="39" fillId="79" borderId="0"/>
    <xf numFmtId="0" fontId="39" fillId="79" borderId="0"/>
    <xf numFmtId="0" fontId="36" fillId="70" borderId="0"/>
    <xf numFmtId="0" fontId="36" fillId="70" borderId="0"/>
    <xf numFmtId="0" fontId="36" fillId="70" borderId="0"/>
    <xf numFmtId="0" fontId="36" fillId="70" borderId="0"/>
    <xf numFmtId="0" fontId="36" fillId="70" borderId="0"/>
    <xf numFmtId="0" fontId="36" fillId="43" borderId="0" applyNumberFormat="0" applyBorder="0" applyAlignment="0" applyProtection="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6" fillId="70" borderId="0"/>
    <xf numFmtId="0" fontId="39" fillId="79" borderId="0"/>
    <xf numFmtId="0" fontId="36" fillId="70" borderId="0"/>
    <xf numFmtId="0" fontId="36" fillId="70" borderId="0"/>
    <xf numFmtId="0" fontId="39" fillId="79" borderId="0"/>
    <xf numFmtId="0" fontId="39" fillId="79" borderId="0"/>
    <xf numFmtId="0" fontId="36" fillId="70" borderId="0"/>
    <xf numFmtId="0" fontId="36" fillId="70" borderId="0"/>
    <xf numFmtId="0" fontId="12" fillId="79" borderId="0"/>
    <xf numFmtId="0" fontId="36" fillId="70" borderId="0"/>
    <xf numFmtId="0" fontId="40" fillId="27" borderId="0" applyNumberFormat="0" applyBorder="0" applyAlignment="0" applyProtection="0"/>
    <xf numFmtId="0" fontId="36" fillId="70" borderId="0"/>
    <xf numFmtId="0" fontId="36" fillId="70" borderId="0"/>
    <xf numFmtId="0" fontId="36" fillId="7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7" fillId="81" borderId="0" applyNumberFormat="0" applyBorder="0" applyAlignment="0" applyProtection="0"/>
    <xf numFmtId="0" fontId="36" fillId="81"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2" fillId="82" borderId="0"/>
    <xf numFmtId="0" fontId="2" fillId="82" borderId="0"/>
    <xf numFmtId="0" fontId="2" fillId="82" borderId="0"/>
    <xf numFmtId="0" fontId="2" fillId="82" borderId="0"/>
    <xf numFmtId="0" fontId="2" fillId="82" borderId="0"/>
    <xf numFmtId="0" fontId="36" fillId="80" borderId="0"/>
    <xf numFmtId="0" fontId="36" fillId="81" borderId="0" applyNumberFormat="0" applyBorder="0" applyAlignment="0" applyProtection="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1" borderId="0" applyNumberFormat="0" applyBorder="0" applyAlignment="0" applyProtection="0"/>
    <xf numFmtId="0" fontId="38" fillId="66" borderId="0" applyNumberFormat="0" applyBorder="0" applyAlignment="0" applyProtection="0"/>
    <xf numFmtId="0" fontId="36" fillId="42" borderId="0" applyNumberFormat="0" applyBorder="0" applyAlignment="0" applyProtection="0"/>
    <xf numFmtId="0" fontId="36" fillId="80" borderId="0"/>
    <xf numFmtId="0" fontId="36" fillId="80" borderId="0"/>
    <xf numFmtId="0" fontId="36" fillId="80" borderId="0"/>
    <xf numFmtId="0" fontId="36" fillId="80" borderId="0"/>
    <xf numFmtId="0" fontId="36" fillId="80" borderId="0"/>
    <xf numFmtId="0" fontId="39" fillId="50" borderId="0"/>
    <xf numFmtId="0" fontId="36" fillId="80" borderId="0"/>
    <xf numFmtId="0" fontId="39" fillId="50" borderId="0"/>
    <xf numFmtId="0" fontId="36" fillId="80" borderId="0"/>
    <xf numFmtId="0" fontId="39" fillId="50" borderId="0"/>
    <xf numFmtId="0" fontId="36" fillId="80" borderId="0"/>
    <xf numFmtId="0" fontId="39" fillId="50" borderId="0"/>
    <xf numFmtId="0" fontId="39" fillId="50" borderId="0"/>
    <xf numFmtId="0" fontId="36" fillId="80" borderId="0"/>
    <xf numFmtId="0" fontId="36" fillId="80" borderId="0"/>
    <xf numFmtId="0" fontId="36" fillId="80" borderId="0"/>
    <xf numFmtId="0" fontId="36" fillId="80" borderId="0"/>
    <xf numFmtId="0" fontId="36" fillId="80" borderId="0"/>
    <xf numFmtId="0" fontId="36" fillId="81" borderId="0" applyNumberFormat="0" applyBorder="0" applyAlignment="0" applyProtection="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6" fillId="80" borderId="0"/>
    <xf numFmtId="0" fontId="39" fillId="50" borderId="0"/>
    <xf numFmtId="0" fontId="36" fillId="80" borderId="0"/>
    <xf numFmtId="0" fontId="39" fillId="50" borderId="0"/>
    <xf numFmtId="0" fontId="36" fillId="80" borderId="0"/>
    <xf numFmtId="0" fontId="39" fillId="50" borderId="0"/>
    <xf numFmtId="0" fontId="39" fillId="50" borderId="0"/>
    <xf numFmtId="0" fontId="36" fillId="80" borderId="0"/>
    <xf numFmtId="0" fontId="36" fillId="80" borderId="0"/>
    <xf numFmtId="0" fontId="12" fillId="82" borderId="0"/>
    <xf numFmtId="0" fontId="36" fillId="80" borderId="0"/>
    <xf numFmtId="0" fontId="40" fillId="31" borderId="0" applyNumberFormat="0" applyBorder="0" applyAlignment="0" applyProtection="0"/>
    <xf numFmtId="0" fontId="36" fillId="80" borderId="0"/>
    <xf numFmtId="0" fontId="36" fillId="80" borderId="0"/>
    <xf numFmtId="0" fontId="36" fillId="80" borderId="0"/>
    <xf numFmtId="0" fontId="36" fillId="64" borderId="0" applyNumberFormat="0" applyBorder="0" applyAlignment="0" applyProtection="0"/>
    <xf numFmtId="0" fontId="36" fillId="83" borderId="0"/>
    <xf numFmtId="0" fontId="36" fillId="60" borderId="0" applyNumberFormat="0" applyBorder="0" applyAlignment="0" applyProtection="0"/>
    <xf numFmtId="0" fontId="36" fillId="50" borderId="0"/>
    <xf numFmtId="0" fontId="36" fillId="52" borderId="0" applyNumberFormat="0" applyBorder="0" applyAlignment="0" applyProtection="0"/>
    <xf numFmtId="0" fontId="36" fillId="51" borderId="0"/>
    <xf numFmtId="0" fontId="36" fillId="54" borderId="0" applyNumberFormat="0" applyBorder="0" applyAlignment="0" applyProtection="0"/>
    <xf numFmtId="0" fontId="36" fillId="69" borderId="0"/>
    <xf numFmtId="0" fontId="36" fillId="64" borderId="0" applyNumberFormat="0" applyBorder="0" applyAlignment="0" applyProtection="0"/>
    <xf numFmtId="0" fontId="36" fillId="83" borderId="0"/>
    <xf numFmtId="0" fontId="36" fillId="60" borderId="0" applyNumberFormat="0" applyBorder="0" applyAlignment="0" applyProtection="0"/>
    <xf numFmtId="0" fontId="36" fillId="50" borderId="0"/>
    <xf numFmtId="164" fontId="16" fillId="0" borderId="0" applyFont="0" applyFill="0" applyBorder="0" applyProtection="0">
      <alignment horizontal="right"/>
    </xf>
    <xf numFmtId="164" fontId="16" fillId="0" borderId="0" applyFont="0" applyFill="0" applyBorder="0" applyProtection="0">
      <alignment horizontal="right"/>
    </xf>
    <xf numFmtId="164" fontId="16" fillId="0" borderId="0" applyFont="0" applyFill="0" applyBorder="0" applyProtection="0">
      <alignment horizontal="right"/>
    </xf>
    <xf numFmtId="164" fontId="16" fillId="0" borderId="0" applyFont="0" applyFill="0" applyBorder="0" applyProtection="0">
      <alignment horizontal="right"/>
    </xf>
    <xf numFmtId="0" fontId="41" fillId="0" borderId="0" applyNumberFormat="0" applyFont="0" applyFill="0" applyBorder="0" applyProtection="0">
      <alignment horizontal="left" vertical="center" indent="5"/>
    </xf>
    <xf numFmtId="0" fontId="41" fillId="0" borderId="0" applyNumberFormat="0" applyFont="0" applyFill="0" applyBorder="0" applyProtection="0">
      <alignment horizontal="left" vertical="center" indent="5"/>
    </xf>
    <xf numFmtId="49" fontId="42" fillId="0" borderId="25">
      <alignment horizontal="left" vertical="center" indent="5"/>
    </xf>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4" fillId="85" borderId="0" applyNumberFormat="0" applyBorder="0" applyAlignment="0" applyProtection="0"/>
    <xf numFmtId="0" fontId="43" fillId="85" borderId="0" applyNumberFormat="0" applyBorder="0" applyAlignment="0" applyProtection="0"/>
    <xf numFmtId="0" fontId="44" fillId="84" borderId="0" applyNumberFormat="0" applyBorder="0" applyAlignment="0" applyProtection="0"/>
    <xf numFmtId="0" fontId="44" fillId="84" borderId="0" applyNumberFormat="0" applyBorder="0" applyAlignment="0" applyProtection="0"/>
    <xf numFmtId="0" fontId="11" fillId="86" borderId="0"/>
    <xf numFmtId="0" fontId="43" fillId="84" borderId="0"/>
    <xf numFmtId="0" fontId="43" fillId="85" borderId="0" applyNumberFormat="0" applyBorder="0" applyAlignment="0" applyProtection="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5" borderId="0" applyNumberFormat="0" applyBorder="0" applyAlignment="0" applyProtection="0"/>
    <xf numFmtId="0" fontId="43" fillId="42" borderId="0" applyNumberFormat="0" applyBorder="0" applyAlignment="0" applyProtection="0"/>
    <xf numFmtId="0" fontId="43" fillId="62" borderId="0" applyNumberFormat="0" applyBorder="0" applyAlignment="0" applyProtection="0"/>
    <xf numFmtId="0" fontId="43" fillId="84" borderId="0"/>
    <xf numFmtId="0" fontId="43" fillId="84" borderId="0"/>
    <xf numFmtId="0" fontId="43" fillId="84" borderId="0"/>
    <xf numFmtId="0" fontId="43" fillId="84" borderId="0"/>
    <xf numFmtId="0" fontId="43" fillId="84" borderId="0"/>
    <xf numFmtId="0" fontId="45" fillId="87" borderId="0"/>
    <xf numFmtId="0" fontId="43" fillId="84" borderId="0"/>
    <xf numFmtId="0" fontId="45" fillId="87" borderId="0"/>
    <xf numFmtId="0" fontId="43" fillId="84" borderId="0"/>
    <xf numFmtId="0" fontId="43" fillId="84" borderId="0"/>
    <xf numFmtId="0" fontId="45" fillId="87" borderId="0"/>
    <xf numFmtId="0" fontId="43" fillId="84" borderId="0"/>
    <xf numFmtId="0" fontId="43" fillId="84" borderId="0"/>
    <xf numFmtId="0" fontId="43" fillId="84" borderId="0"/>
    <xf numFmtId="0" fontId="43" fillId="84" borderId="0"/>
    <xf numFmtId="0" fontId="43" fillId="84" borderId="0"/>
    <xf numFmtId="0" fontId="43" fillId="85" borderId="0" applyNumberFormat="0" applyBorder="0" applyAlignment="0" applyProtection="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3" fillId="84" borderId="0"/>
    <xf numFmtId="0" fontId="45" fillId="87" borderId="0"/>
    <xf numFmtId="0" fontId="43" fillId="84" borderId="0"/>
    <xf numFmtId="0" fontId="45" fillId="87" borderId="0"/>
    <xf numFmtId="0" fontId="43" fillId="84" borderId="0"/>
    <xf numFmtId="0" fontId="45" fillId="87" borderId="0"/>
    <xf numFmtId="0" fontId="43" fillId="84" borderId="0"/>
    <xf numFmtId="0" fontId="43" fillId="84" borderId="0"/>
    <xf numFmtId="0" fontId="46" fillId="86" borderId="0"/>
    <xf numFmtId="0" fontId="43" fillId="84" borderId="0"/>
    <xf numFmtId="0" fontId="47" fillId="12" borderId="0" applyNumberFormat="0" applyBorder="0" applyAlignment="0" applyProtection="0"/>
    <xf numFmtId="0" fontId="43" fillId="84" borderId="0"/>
    <xf numFmtId="0" fontId="43" fillId="84" borderId="0"/>
    <xf numFmtId="0" fontId="43" fillId="84"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4" fillId="49" borderId="0" applyNumberFormat="0" applyBorder="0" applyAlignment="0" applyProtection="0"/>
    <xf numFmtId="0" fontId="43" fillId="49" borderId="0" applyNumberFormat="0" applyBorder="0" applyAlignment="0" applyProtection="0"/>
    <xf numFmtId="0" fontId="44" fillId="72" borderId="0" applyNumberFormat="0" applyBorder="0" applyAlignment="0" applyProtection="0"/>
    <xf numFmtId="0" fontId="44" fillId="72" borderId="0" applyNumberFormat="0" applyBorder="0" applyAlignment="0" applyProtection="0"/>
    <xf numFmtId="0" fontId="11" fillId="88" borderId="0"/>
    <xf numFmtId="0" fontId="43" fillId="72" borderId="0"/>
    <xf numFmtId="0" fontId="43" fillId="49" borderId="0" applyNumberFormat="0" applyBorder="0" applyAlignment="0" applyProtection="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49" borderId="0" applyNumberFormat="0" applyBorder="0" applyAlignment="0" applyProtection="0"/>
    <xf numFmtId="0" fontId="43" fillId="48" borderId="0" applyNumberFormat="0" applyBorder="0" applyAlignment="0" applyProtection="0"/>
    <xf numFmtId="0" fontId="43" fillId="72" borderId="0"/>
    <xf numFmtId="0" fontId="43" fillId="72" borderId="0"/>
    <xf numFmtId="0" fontId="43" fillId="72" borderId="0"/>
    <xf numFmtId="0" fontId="43" fillId="72" borderId="0"/>
    <xf numFmtId="0" fontId="43" fillId="72" borderId="0"/>
    <xf numFmtId="0" fontId="45" fillId="88" borderId="0"/>
    <xf numFmtId="0" fontId="43" fillId="72" borderId="0"/>
    <xf numFmtId="0" fontId="45" fillId="88" borderId="0"/>
    <xf numFmtId="0" fontId="43" fillId="72" borderId="0"/>
    <xf numFmtId="0" fontId="43" fillId="72" borderId="0"/>
    <xf numFmtId="0" fontId="45" fillId="88" borderId="0"/>
    <xf numFmtId="0" fontId="43" fillId="72" borderId="0"/>
    <xf numFmtId="0" fontId="43" fillId="72" borderId="0"/>
    <xf numFmtId="0" fontId="43" fillId="72" borderId="0"/>
    <xf numFmtId="0" fontId="43" fillId="72" borderId="0"/>
    <xf numFmtId="0" fontId="43" fillId="72" borderId="0"/>
    <xf numFmtId="0" fontId="43" fillId="49" borderId="0" applyNumberFormat="0" applyBorder="0" applyAlignment="0" applyProtection="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3" fillId="72" borderId="0"/>
    <xf numFmtId="0" fontId="45" fillId="88" borderId="0"/>
    <xf numFmtId="0" fontId="43" fillId="72" borderId="0"/>
    <xf numFmtId="0" fontId="43" fillId="72" borderId="0"/>
    <xf numFmtId="0" fontId="45" fillId="88" borderId="0"/>
    <xf numFmtId="0" fontId="43" fillId="72" borderId="0"/>
    <xf numFmtId="0" fontId="43" fillId="72" borderId="0"/>
    <xf numFmtId="0" fontId="46" fillId="88" borderId="0"/>
    <xf numFmtId="0" fontId="43" fillId="72" borderId="0"/>
    <xf numFmtId="0" fontId="47" fillId="16" borderId="0" applyNumberFormat="0" applyBorder="0" applyAlignment="0" applyProtection="0"/>
    <xf numFmtId="0" fontId="43" fillId="72" borderId="0"/>
    <xf numFmtId="0" fontId="43" fillId="72" borderId="0"/>
    <xf numFmtId="0" fontId="43" fillId="72"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4" fillId="75" borderId="0" applyNumberFormat="0" applyBorder="0" applyAlignment="0" applyProtection="0"/>
    <xf numFmtId="0" fontId="43" fillId="75" borderId="0" applyNumberFormat="0" applyBorder="0" applyAlignment="0" applyProtection="0"/>
    <xf numFmtId="0" fontId="44" fillId="74" borderId="0" applyNumberFormat="0" applyBorder="0" applyAlignment="0" applyProtection="0"/>
    <xf numFmtId="0" fontId="44" fillId="74" borderId="0" applyNumberFormat="0" applyBorder="0" applyAlignment="0" applyProtection="0"/>
    <xf numFmtId="0" fontId="11" fillId="89" borderId="0"/>
    <xf numFmtId="0" fontId="43" fillId="74" borderId="0"/>
    <xf numFmtId="0" fontId="43" fillId="75" borderId="0" applyNumberFormat="0" applyBorder="0" applyAlignment="0" applyProtection="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5" borderId="0" applyNumberFormat="0" applyBorder="0" applyAlignment="0" applyProtection="0"/>
    <xf numFmtId="0" fontId="43" fillId="75" borderId="0" applyNumberFormat="0" applyBorder="0" applyAlignment="0" applyProtection="0"/>
    <xf numFmtId="0" fontId="43" fillId="81" borderId="0" applyNumberFormat="0" applyBorder="0" applyAlignment="0" applyProtection="0"/>
    <xf numFmtId="0" fontId="43" fillId="74" borderId="0"/>
    <xf numFmtId="0" fontId="43" fillId="74" borderId="0"/>
    <xf numFmtId="0" fontId="43" fillId="74" borderId="0"/>
    <xf numFmtId="0" fontId="43" fillId="74" borderId="0"/>
    <xf numFmtId="0" fontId="43" fillId="74" borderId="0"/>
    <xf numFmtId="0" fontId="45" fillId="77" borderId="0"/>
    <xf numFmtId="0" fontId="43" fillId="74" borderId="0"/>
    <xf numFmtId="0" fontId="45" fillId="77" borderId="0"/>
    <xf numFmtId="0" fontId="43" fillId="74" borderId="0"/>
    <xf numFmtId="0" fontId="43" fillId="74" borderId="0"/>
    <xf numFmtId="0" fontId="45" fillId="77"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3" fillId="74" borderId="0"/>
    <xf numFmtId="0" fontId="45" fillId="77" borderId="0"/>
    <xf numFmtId="0" fontId="43" fillId="74" borderId="0"/>
    <xf numFmtId="0" fontId="45" fillId="77" borderId="0"/>
    <xf numFmtId="0" fontId="43" fillId="74" borderId="0"/>
    <xf numFmtId="0" fontId="45" fillId="77" borderId="0"/>
    <xf numFmtId="0" fontId="43" fillId="74" borderId="0"/>
    <xf numFmtId="0" fontId="43" fillId="74" borderId="0"/>
    <xf numFmtId="0" fontId="46" fillId="89" borderId="0"/>
    <xf numFmtId="0" fontId="43" fillId="74" borderId="0"/>
    <xf numFmtId="0" fontId="47" fillId="20" borderId="0" applyNumberFormat="0" applyBorder="0" applyAlignment="0" applyProtection="0"/>
    <xf numFmtId="0" fontId="43" fillId="74" borderId="0"/>
    <xf numFmtId="0" fontId="43" fillId="74" borderId="0"/>
    <xf numFmtId="0" fontId="43" fillId="74"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4" fillId="91" borderId="0" applyNumberFormat="0" applyBorder="0" applyAlignment="0" applyProtection="0"/>
    <xf numFmtId="0" fontId="43" fillId="91" borderId="0" applyNumberFormat="0" applyBorder="0" applyAlignment="0" applyProtection="0"/>
    <xf numFmtId="0" fontId="44" fillId="90" borderId="0" applyNumberFormat="0" applyBorder="0" applyAlignment="0" applyProtection="0"/>
    <xf numFmtId="0" fontId="44" fillId="90" borderId="0" applyNumberFormat="0" applyBorder="0" applyAlignment="0" applyProtection="0"/>
    <xf numFmtId="0" fontId="11" fillId="92" borderId="0"/>
    <xf numFmtId="0" fontId="43" fillId="93" borderId="0"/>
    <xf numFmtId="0" fontId="43" fillId="91"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1" borderId="0" applyNumberFormat="0" applyBorder="0" applyAlignment="0" applyProtection="0"/>
    <xf numFmtId="0" fontId="43" fillId="85" borderId="0" applyNumberFormat="0" applyBorder="0" applyAlignment="0" applyProtection="0"/>
    <xf numFmtId="0" fontId="43" fillId="46"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5" fillId="69" borderId="0"/>
    <xf numFmtId="0" fontId="43" fillId="90" borderId="0"/>
    <xf numFmtId="0" fontId="45" fillId="69" borderId="0"/>
    <xf numFmtId="0" fontId="43" fillId="90" borderId="0"/>
    <xf numFmtId="0" fontId="43" fillId="90" borderId="0"/>
    <xf numFmtId="0" fontId="45" fillId="69" borderId="0"/>
    <xf numFmtId="0" fontId="43" fillId="90" borderId="0"/>
    <xf numFmtId="0" fontId="43" fillId="90" borderId="0"/>
    <xf numFmtId="0" fontId="43" fillId="90" borderId="0"/>
    <xf numFmtId="0" fontId="43" fillId="90" borderId="0"/>
    <xf numFmtId="0" fontId="43" fillId="90" borderId="0"/>
    <xf numFmtId="0" fontId="43" fillId="91"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5" fillId="69" borderId="0"/>
    <xf numFmtId="0" fontId="43" fillId="90" borderId="0"/>
    <xf numFmtId="0" fontId="45" fillId="69" borderId="0"/>
    <xf numFmtId="0" fontId="43" fillId="90" borderId="0"/>
    <xf numFmtId="0" fontId="45" fillId="69" borderId="0"/>
    <xf numFmtId="0" fontId="43" fillId="90" borderId="0"/>
    <xf numFmtId="0" fontId="43" fillId="90" borderId="0"/>
    <xf numFmtId="0" fontId="46" fillId="92" borderId="0"/>
    <xf numFmtId="0" fontId="43" fillId="90" borderId="0"/>
    <xf numFmtId="0" fontId="47" fillId="24" borderId="0" applyNumberFormat="0" applyBorder="0" applyAlignment="0" applyProtection="0"/>
    <xf numFmtId="0" fontId="43" fillId="90" borderId="0"/>
    <xf numFmtId="0" fontId="43" fillId="90" borderId="0"/>
    <xf numFmtId="0" fontId="43" fillId="90"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4" fillId="94" borderId="0" applyNumberFormat="0" applyBorder="0" applyAlignment="0" applyProtection="0"/>
    <xf numFmtId="0" fontId="43" fillId="94"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11" fillId="95" borderId="0"/>
    <xf numFmtId="0" fontId="43" fillId="87" borderId="0"/>
    <xf numFmtId="0" fontId="43" fillId="94"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94" borderId="0" applyNumberFormat="0" applyBorder="0" applyAlignment="0" applyProtection="0"/>
    <xf numFmtId="0" fontId="43" fillId="64" borderId="0" applyNumberFormat="0" applyBorder="0" applyAlignment="0" applyProtection="0"/>
    <xf numFmtId="0" fontId="43" fillId="62"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5" fillId="95" borderId="0"/>
    <xf numFmtId="0" fontId="43" fillId="87" borderId="0"/>
    <xf numFmtId="0" fontId="45" fillId="95" borderId="0"/>
    <xf numFmtId="0" fontId="43" fillId="87" borderId="0"/>
    <xf numFmtId="0" fontId="43" fillId="87" borderId="0"/>
    <xf numFmtId="0" fontId="45" fillId="95" borderId="0"/>
    <xf numFmtId="0" fontId="43" fillId="87" borderId="0"/>
    <xf numFmtId="0" fontId="43" fillId="87" borderId="0"/>
    <xf numFmtId="0" fontId="43" fillId="87" borderId="0"/>
    <xf numFmtId="0" fontId="43" fillId="87" borderId="0"/>
    <xf numFmtId="0" fontId="43" fillId="87" borderId="0"/>
    <xf numFmtId="0" fontId="43" fillId="94"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5" fillId="95" borderId="0"/>
    <xf numFmtId="0" fontId="43" fillId="87" borderId="0"/>
    <xf numFmtId="0" fontId="43" fillId="87" borderId="0"/>
    <xf numFmtId="0" fontId="45" fillId="95" borderId="0"/>
    <xf numFmtId="0" fontId="43" fillId="87" borderId="0"/>
    <xf numFmtId="0" fontId="43" fillId="87" borderId="0"/>
    <xf numFmtId="0" fontId="46" fillId="95" borderId="0"/>
    <xf numFmtId="0" fontId="43" fillId="87" borderId="0"/>
    <xf numFmtId="0" fontId="47" fillId="28" borderId="0" applyNumberFormat="0" applyBorder="0" applyAlignment="0" applyProtection="0"/>
    <xf numFmtId="0" fontId="43" fillId="87" borderId="0"/>
    <xf numFmtId="0" fontId="43" fillId="87" borderId="0"/>
    <xf numFmtId="0" fontId="43" fillId="87"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4" fillId="97" borderId="0" applyNumberFormat="0" applyBorder="0" applyAlignment="0" applyProtection="0"/>
    <xf numFmtId="0" fontId="43" fillId="97" borderId="0" applyNumberFormat="0" applyBorder="0" applyAlignment="0" applyProtection="0"/>
    <xf numFmtId="0" fontId="44" fillId="96" borderId="0" applyNumberFormat="0" applyBorder="0" applyAlignment="0" applyProtection="0"/>
    <xf numFmtId="0" fontId="44" fillId="96" borderId="0" applyNumberFormat="0" applyBorder="0" applyAlignment="0" applyProtection="0"/>
    <xf numFmtId="0" fontId="11" fillId="98" borderId="0"/>
    <xf numFmtId="0" fontId="43" fillId="96" borderId="0"/>
    <xf numFmtId="0" fontId="43" fillId="97" borderId="0" applyNumberFormat="0" applyBorder="0" applyAlignment="0" applyProtection="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7" borderId="0" applyNumberFormat="0" applyBorder="0" applyAlignment="0" applyProtection="0"/>
    <xf numFmtId="0" fontId="43" fillId="52" borderId="0" applyNumberFormat="0" applyBorder="0" applyAlignment="0" applyProtection="0"/>
    <xf numFmtId="0" fontId="43" fillId="49" borderId="0" applyNumberFormat="0" applyBorder="0" applyAlignment="0" applyProtection="0"/>
    <xf numFmtId="0" fontId="43" fillId="96" borderId="0"/>
    <xf numFmtId="0" fontId="43" fillId="96" borderId="0"/>
    <xf numFmtId="0" fontId="43" fillId="96" borderId="0"/>
    <xf numFmtId="0" fontId="43" fillId="96" borderId="0"/>
    <xf numFmtId="0" fontId="43" fillId="96" borderId="0"/>
    <xf numFmtId="0" fontId="45" fillId="50" borderId="0"/>
    <xf numFmtId="0" fontId="43" fillId="96" borderId="0"/>
    <xf numFmtId="0" fontId="45" fillId="50" borderId="0"/>
    <xf numFmtId="0" fontId="43" fillId="96" borderId="0"/>
    <xf numFmtId="0" fontId="43" fillId="96" borderId="0"/>
    <xf numFmtId="0" fontId="45" fillId="50" borderId="0"/>
    <xf numFmtId="0" fontId="43" fillId="96" borderId="0"/>
    <xf numFmtId="0" fontId="43" fillId="96" borderId="0"/>
    <xf numFmtId="0" fontId="43" fillId="96" borderId="0"/>
    <xf numFmtId="0" fontId="43" fillId="96" borderId="0"/>
    <xf numFmtId="0" fontId="43" fillId="96" borderId="0"/>
    <xf numFmtId="0" fontId="43" fillId="97" borderId="0" applyNumberFormat="0" applyBorder="0" applyAlignment="0" applyProtection="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3" fillId="96" borderId="0"/>
    <xf numFmtId="0" fontId="45" fillId="50" borderId="0"/>
    <xf numFmtId="0" fontId="43" fillId="96" borderId="0"/>
    <xf numFmtId="0" fontId="45" fillId="50" borderId="0"/>
    <xf numFmtId="0" fontId="43" fillId="96" borderId="0"/>
    <xf numFmtId="0" fontId="45" fillId="50" borderId="0"/>
    <xf numFmtId="0" fontId="43" fillId="96" borderId="0"/>
    <xf numFmtId="0" fontId="43" fillId="96" borderId="0"/>
    <xf numFmtId="0" fontId="46" fillId="98" borderId="0"/>
    <xf numFmtId="0" fontId="43" fillId="96" borderId="0"/>
    <xf numFmtId="0" fontId="47" fillId="32" borderId="0" applyNumberFormat="0" applyBorder="0" applyAlignment="0" applyProtection="0"/>
    <xf numFmtId="0" fontId="43" fillId="96" borderId="0"/>
    <xf numFmtId="0" fontId="43" fillId="96" borderId="0"/>
    <xf numFmtId="0" fontId="43" fillId="96" borderId="0"/>
    <xf numFmtId="0" fontId="43" fillId="99" borderId="0" applyNumberFormat="0" applyBorder="0" applyAlignment="0" applyProtection="0"/>
    <xf numFmtId="0" fontId="43" fillId="100" borderId="0"/>
    <xf numFmtId="0" fontId="43" fillId="101" borderId="0" applyNumberFormat="0" applyBorder="0" applyAlignment="0" applyProtection="0"/>
    <xf numFmtId="0" fontId="43" fillId="102" borderId="0"/>
    <xf numFmtId="0" fontId="43" fillId="46" borderId="0" applyNumberFormat="0" applyBorder="0" applyAlignment="0" applyProtection="0"/>
    <xf numFmtId="0" fontId="43" fillId="45" borderId="0"/>
    <xf numFmtId="0" fontId="43" fillId="40" borderId="0" applyNumberFormat="0" applyBorder="0" applyAlignment="0" applyProtection="0"/>
    <xf numFmtId="0" fontId="43" fillId="39" borderId="0"/>
    <xf numFmtId="0" fontId="43" fillId="99" borderId="0" applyNumberFormat="0" applyBorder="0" applyAlignment="0" applyProtection="0"/>
    <xf numFmtId="0" fontId="43" fillId="100" borderId="0"/>
    <xf numFmtId="0" fontId="43" fillId="60" borderId="0" applyNumberFormat="0" applyBorder="0" applyAlignment="0" applyProtection="0"/>
    <xf numFmtId="0" fontId="43" fillId="50" borderId="0"/>
    <xf numFmtId="169" fontId="48" fillId="0" borderId="0"/>
    <xf numFmtId="169" fontId="48" fillId="0" borderId="0"/>
    <xf numFmtId="169" fontId="48" fillId="0" borderId="0"/>
    <xf numFmtId="169" fontId="48" fillId="0" borderId="0"/>
    <xf numFmtId="169" fontId="48" fillId="0" borderId="0"/>
    <xf numFmtId="169" fontId="48" fillId="0" borderId="0"/>
    <xf numFmtId="169" fontId="48" fillId="0" borderId="0"/>
    <xf numFmtId="169" fontId="48" fillId="0" borderId="0"/>
    <xf numFmtId="172" fontId="48" fillId="0"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4" fillId="104" borderId="0" applyNumberFormat="0" applyBorder="0" applyAlignment="0" applyProtection="0"/>
    <xf numFmtId="0" fontId="43" fillId="104" borderId="0" applyNumberFormat="0" applyBorder="0" applyAlignment="0" applyProtection="0"/>
    <xf numFmtId="0" fontId="44" fillId="103" borderId="0" applyNumberFormat="0" applyBorder="0" applyAlignment="0" applyProtection="0"/>
    <xf numFmtId="0" fontId="44" fillId="103" borderId="0" applyNumberFormat="0" applyBorder="0" applyAlignment="0" applyProtection="0"/>
    <xf numFmtId="0" fontId="11" fillId="105" borderId="0"/>
    <xf numFmtId="0" fontId="43" fillId="103" borderId="0"/>
    <xf numFmtId="0" fontId="43" fillId="104" borderId="0" applyNumberFormat="0" applyBorder="0" applyAlignment="0" applyProtection="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4" borderId="0" applyNumberFormat="0" applyBorder="0" applyAlignment="0" applyProtection="0"/>
    <xf numFmtId="0" fontId="43" fillId="106" borderId="0" applyNumberFormat="0" applyBorder="0" applyAlignment="0" applyProtection="0"/>
    <xf numFmtId="0" fontId="43" fillId="107" borderId="0" applyNumberFormat="0" applyBorder="0" applyAlignment="0" applyProtection="0"/>
    <xf numFmtId="0" fontId="43" fillId="103" borderId="0"/>
    <xf numFmtId="0" fontId="43" fillId="103" borderId="0"/>
    <xf numFmtId="0" fontId="43" fillId="103" borderId="0"/>
    <xf numFmtId="0" fontId="43" fillId="103" borderId="0"/>
    <xf numFmtId="0" fontId="43" fillId="103" borderId="0"/>
    <xf numFmtId="0" fontId="45" fillId="87" borderId="0"/>
    <xf numFmtId="0" fontId="43" fillId="103" borderId="0"/>
    <xf numFmtId="0" fontId="45" fillId="87" borderId="0"/>
    <xf numFmtId="0" fontId="43" fillId="103" borderId="0"/>
    <xf numFmtId="0" fontId="43" fillId="103" borderId="0"/>
    <xf numFmtId="0" fontId="45" fillId="87" borderId="0"/>
    <xf numFmtId="0" fontId="43" fillId="103" borderId="0"/>
    <xf numFmtId="0" fontId="43" fillId="103" borderId="0"/>
    <xf numFmtId="0" fontId="43" fillId="103" borderId="0"/>
    <xf numFmtId="0" fontId="43" fillId="103" borderId="0"/>
    <xf numFmtId="0" fontId="43" fillId="103" borderId="0"/>
    <xf numFmtId="0" fontId="43" fillId="104" borderId="0" applyNumberFormat="0" applyBorder="0" applyAlignment="0" applyProtection="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3" fillId="103" borderId="0"/>
    <xf numFmtId="0" fontId="45" fillId="87" borderId="0"/>
    <xf numFmtId="0" fontId="43" fillId="103" borderId="0"/>
    <xf numFmtId="0" fontId="45" fillId="87" borderId="0"/>
    <xf numFmtId="0" fontId="43" fillId="103" borderId="0"/>
    <xf numFmtId="0" fontId="45" fillId="87" borderId="0"/>
    <xf numFmtId="0" fontId="43" fillId="103" borderId="0"/>
    <xf numFmtId="0" fontId="43" fillId="103" borderId="0"/>
    <xf numFmtId="0" fontId="46" fillId="105" borderId="0"/>
    <xf numFmtId="0" fontId="43" fillId="103" borderId="0"/>
    <xf numFmtId="0" fontId="47" fillId="9" borderId="0" applyNumberFormat="0" applyBorder="0" applyAlignment="0" applyProtection="0"/>
    <xf numFmtId="0" fontId="43" fillId="103" borderId="0"/>
    <xf numFmtId="0" fontId="43" fillId="103" borderId="0"/>
    <xf numFmtId="0" fontId="43" fillId="103"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4" fillId="101" borderId="0" applyNumberFormat="0" applyBorder="0" applyAlignment="0" applyProtection="0"/>
    <xf numFmtId="0" fontId="43" fillId="101" borderId="0" applyNumberFormat="0" applyBorder="0" applyAlignment="0" applyProtection="0"/>
    <xf numFmtId="0" fontId="44" fillId="102" borderId="0" applyNumberFormat="0" applyBorder="0" applyAlignment="0" applyProtection="0"/>
    <xf numFmtId="0" fontId="44" fillId="102" borderId="0" applyNumberFormat="0" applyBorder="0" applyAlignment="0" applyProtection="0"/>
    <xf numFmtId="0" fontId="11" fillId="108" borderId="0"/>
    <xf numFmtId="0" fontId="43" fillId="102" borderId="0"/>
    <xf numFmtId="0" fontId="43" fillId="101" borderId="0" applyNumberFormat="0" applyBorder="0" applyAlignment="0" applyProtection="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1" borderId="0" applyNumberFormat="0" applyBorder="0" applyAlignment="0" applyProtection="0"/>
    <xf numFmtId="0" fontId="43" fillId="62" borderId="0" applyNumberFormat="0" applyBorder="0" applyAlignment="0" applyProtection="0"/>
    <xf numFmtId="0" fontId="43" fillId="48" borderId="0" applyNumberFormat="0" applyBorder="0" applyAlignment="0" applyProtection="0"/>
    <xf numFmtId="0" fontId="43" fillId="102" borderId="0"/>
    <xf numFmtId="0" fontId="43" fillId="102" borderId="0"/>
    <xf numFmtId="0" fontId="43" fillId="102" borderId="0"/>
    <xf numFmtId="0" fontId="43" fillId="102" borderId="0"/>
    <xf numFmtId="0" fontId="43" fillId="102" borderId="0"/>
    <xf numFmtId="0" fontId="45" fillId="108" borderId="0"/>
    <xf numFmtId="0" fontId="43" fillId="102" borderId="0"/>
    <xf numFmtId="0" fontId="45" fillId="108" borderId="0"/>
    <xf numFmtId="0" fontId="43" fillId="102" borderId="0"/>
    <xf numFmtId="0" fontId="43" fillId="102" borderId="0"/>
    <xf numFmtId="0" fontId="45" fillId="108" borderId="0"/>
    <xf numFmtId="0" fontId="43" fillId="102" borderId="0"/>
    <xf numFmtId="0" fontId="43" fillId="102" borderId="0"/>
    <xf numFmtId="0" fontId="43" fillId="102" borderId="0"/>
    <xf numFmtId="0" fontId="43" fillId="102" borderId="0"/>
    <xf numFmtId="0" fontId="43" fillId="102" borderId="0"/>
    <xf numFmtId="0" fontId="43" fillId="101" borderId="0" applyNumberFormat="0" applyBorder="0" applyAlignment="0" applyProtection="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3" fillId="102" borderId="0"/>
    <xf numFmtId="0" fontId="45" fillId="108" borderId="0"/>
    <xf numFmtId="0" fontId="43" fillId="102" borderId="0"/>
    <xf numFmtId="0" fontId="43" fillId="102" borderId="0"/>
    <xf numFmtId="0" fontId="45" fillId="108" borderId="0"/>
    <xf numFmtId="0" fontId="43" fillId="102" borderId="0"/>
    <xf numFmtId="0" fontId="43" fillId="102" borderId="0"/>
    <xf numFmtId="0" fontId="46" fillId="108" borderId="0"/>
    <xf numFmtId="0" fontId="43" fillId="102" borderId="0"/>
    <xf numFmtId="0" fontId="47" fillId="13" borderId="0" applyNumberFormat="0" applyBorder="0" applyAlignment="0" applyProtection="0"/>
    <xf numFmtId="0" fontId="43" fillId="102" borderId="0"/>
    <xf numFmtId="0" fontId="43" fillId="102" borderId="0"/>
    <xf numFmtId="0" fontId="43" fillId="102"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4" fillId="110" borderId="0" applyNumberFormat="0" applyBorder="0" applyAlignment="0" applyProtection="0"/>
    <xf numFmtId="0" fontId="43" fillId="110" borderId="0" applyNumberFormat="0" applyBorder="0" applyAlignment="0" applyProtection="0"/>
    <xf numFmtId="0" fontId="44" fillId="109" borderId="0" applyNumberFormat="0" applyBorder="0" applyAlignment="0" applyProtection="0"/>
    <xf numFmtId="0" fontId="44" fillId="109" borderId="0" applyNumberFormat="0" applyBorder="0" applyAlignment="0" applyProtection="0"/>
    <xf numFmtId="0" fontId="11" fillId="111" borderId="0"/>
    <xf numFmtId="0" fontId="43" fillId="109" borderId="0"/>
    <xf numFmtId="0" fontId="43" fillId="110" borderId="0" applyNumberFormat="0" applyBorder="0" applyAlignment="0" applyProtection="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10" borderId="0" applyNumberFormat="0" applyBorder="0" applyAlignment="0" applyProtection="0"/>
    <xf numFmtId="0" fontId="43" fillId="75" borderId="0" applyNumberFormat="0" applyBorder="0" applyAlignment="0" applyProtection="0"/>
    <xf numFmtId="0" fontId="43" fillId="81" borderId="0" applyNumberFormat="0" applyBorder="0" applyAlignment="0" applyProtection="0"/>
    <xf numFmtId="0" fontId="43" fillId="109" borderId="0"/>
    <xf numFmtId="0" fontId="43" fillId="109" borderId="0"/>
    <xf numFmtId="0" fontId="43" fillId="109" borderId="0"/>
    <xf numFmtId="0" fontId="43" fillId="109" borderId="0"/>
    <xf numFmtId="0" fontId="43" fillId="109" borderId="0"/>
    <xf numFmtId="0" fontId="45" fillId="111" borderId="0"/>
    <xf numFmtId="0" fontId="43" fillId="109" borderId="0"/>
    <xf numFmtId="0" fontId="45" fillId="111" borderId="0"/>
    <xf numFmtId="0" fontId="43" fillId="109" borderId="0"/>
    <xf numFmtId="0" fontId="43" fillId="109" borderId="0"/>
    <xf numFmtId="0" fontId="45" fillId="111" borderId="0"/>
    <xf numFmtId="0" fontId="43" fillId="109" borderId="0"/>
    <xf numFmtId="0" fontId="43" fillId="109" borderId="0"/>
    <xf numFmtId="0" fontId="43" fillId="109" borderId="0"/>
    <xf numFmtId="0" fontId="43" fillId="109" borderId="0"/>
    <xf numFmtId="0" fontId="43" fillId="109" borderId="0"/>
    <xf numFmtId="0" fontId="43" fillId="110" borderId="0" applyNumberFormat="0" applyBorder="0" applyAlignment="0" applyProtection="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3" fillId="109" borderId="0"/>
    <xf numFmtId="0" fontId="45" fillId="111" borderId="0"/>
    <xf numFmtId="0" fontId="43" fillId="109" borderId="0"/>
    <xf numFmtId="0" fontId="43" fillId="109" borderId="0"/>
    <xf numFmtId="0" fontId="45" fillId="111" borderId="0"/>
    <xf numFmtId="0" fontId="43" fillId="109" borderId="0"/>
    <xf numFmtId="0" fontId="43" fillId="109" borderId="0"/>
    <xf numFmtId="0" fontId="46" fillId="111" borderId="0"/>
    <xf numFmtId="0" fontId="43" fillId="109" borderId="0"/>
    <xf numFmtId="0" fontId="47" fillId="17" borderId="0" applyNumberFormat="0" applyBorder="0" applyAlignment="0" applyProtection="0"/>
    <xf numFmtId="0" fontId="43" fillId="109" borderId="0"/>
    <xf numFmtId="0" fontId="43" fillId="109" borderId="0"/>
    <xf numFmtId="0" fontId="43" fillId="109"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4" fillId="91" borderId="0" applyNumberFormat="0" applyBorder="0" applyAlignment="0" applyProtection="0"/>
    <xf numFmtId="0" fontId="43" fillId="91" borderId="0" applyNumberFormat="0" applyBorder="0" applyAlignment="0" applyProtection="0"/>
    <xf numFmtId="0" fontId="44" fillId="90" borderId="0" applyNumberFormat="0" applyBorder="0" applyAlignment="0" applyProtection="0"/>
    <xf numFmtId="0" fontId="44" fillId="90" borderId="0" applyNumberFormat="0" applyBorder="0" applyAlignment="0" applyProtection="0"/>
    <xf numFmtId="0" fontId="11" fillId="112" borderId="0"/>
    <xf numFmtId="0" fontId="43" fillId="93" borderId="0"/>
    <xf numFmtId="0" fontId="43" fillId="91"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1" borderId="0" applyNumberFormat="0" applyBorder="0" applyAlignment="0" applyProtection="0"/>
    <xf numFmtId="0" fontId="43" fillId="85" borderId="0" applyNumberFormat="0" applyBorder="0" applyAlignment="0" applyProtection="0"/>
    <xf numFmtId="0" fontId="43" fillId="113"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5" fillId="114" borderId="0"/>
    <xf numFmtId="0" fontId="43" fillId="90" borderId="0"/>
    <xf numFmtId="0" fontId="45" fillId="114" borderId="0"/>
    <xf numFmtId="0" fontId="43" fillId="90" borderId="0"/>
    <xf numFmtId="0" fontId="43" fillId="90" borderId="0"/>
    <xf numFmtId="0" fontId="45" fillId="114" borderId="0"/>
    <xf numFmtId="0" fontId="43" fillId="90" borderId="0"/>
    <xf numFmtId="0" fontId="43" fillId="90" borderId="0"/>
    <xf numFmtId="0" fontId="43" fillId="90" borderId="0"/>
    <xf numFmtId="0" fontId="43" fillId="90" borderId="0"/>
    <xf numFmtId="0" fontId="43" fillId="90" borderId="0"/>
    <xf numFmtId="0" fontId="43" fillId="91" borderId="0" applyNumberFormat="0" applyBorder="0" applyAlignment="0" applyProtection="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3" fillId="90" borderId="0"/>
    <xf numFmtId="0" fontId="45" fillId="114" borderId="0"/>
    <xf numFmtId="0" fontId="43" fillId="90" borderId="0"/>
    <xf numFmtId="0" fontId="45" fillId="114" borderId="0"/>
    <xf numFmtId="0" fontId="43" fillId="90" borderId="0"/>
    <xf numFmtId="0" fontId="45" fillId="114" borderId="0"/>
    <xf numFmtId="0" fontId="43" fillId="90" borderId="0"/>
    <xf numFmtId="0" fontId="43" fillId="90" borderId="0"/>
    <xf numFmtId="0" fontId="46" fillId="112" borderId="0"/>
    <xf numFmtId="0" fontId="43" fillId="90" borderId="0"/>
    <xf numFmtId="0" fontId="47" fillId="21" borderId="0" applyNumberFormat="0" applyBorder="0" applyAlignment="0" applyProtection="0"/>
    <xf numFmtId="0" fontId="43" fillId="90" borderId="0"/>
    <xf numFmtId="0" fontId="43" fillId="90" borderId="0"/>
    <xf numFmtId="0" fontId="43" fillId="90"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4" fillId="94" borderId="0" applyNumberFormat="0" applyBorder="0" applyAlignment="0" applyProtection="0"/>
    <xf numFmtId="0" fontId="43" fillId="94"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11" fillId="115" borderId="0"/>
    <xf numFmtId="0" fontId="43" fillId="87" borderId="0"/>
    <xf numFmtId="0" fontId="43" fillId="94"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94" borderId="0" applyNumberFormat="0" applyBorder="0" applyAlignment="0" applyProtection="0"/>
    <xf numFmtId="0" fontId="43" fillId="116"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5" fillId="115" borderId="0"/>
    <xf numFmtId="0" fontId="43" fillId="87" borderId="0"/>
    <xf numFmtId="0" fontId="45" fillId="115" borderId="0"/>
    <xf numFmtId="0" fontId="43" fillId="87" borderId="0"/>
    <xf numFmtId="0" fontId="43" fillId="87" borderId="0"/>
    <xf numFmtId="0" fontId="45" fillId="115" borderId="0"/>
    <xf numFmtId="0" fontId="43" fillId="87" borderId="0"/>
    <xf numFmtId="0" fontId="43" fillId="87" borderId="0"/>
    <xf numFmtId="0" fontId="43" fillId="87" borderId="0"/>
    <xf numFmtId="0" fontId="43" fillId="87" borderId="0"/>
    <xf numFmtId="0" fontId="43" fillId="87" borderId="0"/>
    <xf numFmtId="0" fontId="43" fillId="94" borderId="0" applyNumberFormat="0" applyBorder="0" applyAlignment="0" applyProtection="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3" fillId="87" borderId="0"/>
    <xf numFmtId="0" fontId="45" fillId="115" borderId="0"/>
    <xf numFmtId="0" fontId="43" fillId="87" borderId="0"/>
    <xf numFmtId="0" fontId="43" fillId="87" borderId="0"/>
    <xf numFmtId="0" fontId="45" fillId="115" borderId="0"/>
    <xf numFmtId="0" fontId="43" fillId="87" borderId="0"/>
    <xf numFmtId="0" fontId="43" fillId="87" borderId="0"/>
    <xf numFmtId="0" fontId="46" fillId="115" borderId="0"/>
    <xf numFmtId="0" fontId="43" fillId="87" borderId="0"/>
    <xf numFmtId="0" fontId="47" fillId="25" borderId="0" applyNumberFormat="0" applyBorder="0" applyAlignment="0" applyProtection="0"/>
    <xf numFmtId="0" fontId="43" fillId="87" borderId="0"/>
    <xf numFmtId="0" fontId="43" fillId="87" borderId="0"/>
    <xf numFmtId="0" fontId="43" fillId="8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4" fillId="48" borderId="0" applyNumberFormat="0" applyBorder="0" applyAlignment="0" applyProtection="0"/>
    <xf numFmtId="0" fontId="43" fillId="48" borderId="0" applyNumberFormat="0" applyBorder="0" applyAlignment="0" applyProtection="0"/>
    <xf numFmtId="0" fontId="44" fillId="117" borderId="0" applyNumberFormat="0" applyBorder="0" applyAlignment="0" applyProtection="0"/>
    <xf numFmtId="0" fontId="44" fillId="117" borderId="0" applyNumberFormat="0" applyBorder="0" applyAlignment="0" applyProtection="0"/>
    <xf numFmtId="0" fontId="11" fillId="118" borderId="0"/>
    <xf numFmtId="0" fontId="43" fillId="117" borderId="0"/>
    <xf numFmtId="0" fontId="43" fillId="48" borderId="0" applyNumberFormat="0" applyBorder="0" applyAlignment="0" applyProtection="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48" borderId="0" applyNumberFormat="0" applyBorder="0" applyAlignment="0" applyProtection="0"/>
    <xf numFmtId="0" fontId="43" fillId="49" borderId="0" applyNumberFormat="0" applyBorder="0" applyAlignment="0" applyProtection="0"/>
    <xf numFmtId="0" fontId="43" fillId="101" borderId="0" applyNumberFormat="0" applyBorder="0" applyAlignment="0" applyProtection="0"/>
    <xf numFmtId="0" fontId="43" fillId="117" borderId="0"/>
    <xf numFmtId="0" fontId="43" fillId="117" borderId="0"/>
    <xf numFmtId="0" fontId="43" fillId="117" borderId="0"/>
    <xf numFmtId="0" fontId="43" fillId="117" borderId="0"/>
    <xf numFmtId="0" fontId="43" fillId="117" borderId="0"/>
    <xf numFmtId="0" fontId="45" fillId="118" borderId="0"/>
    <xf numFmtId="0" fontId="43" fillId="117" borderId="0"/>
    <xf numFmtId="0" fontId="45" fillId="118" borderId="0"/>
    <xf numFmtId="0" fontId="43" fillId="117" borderId="0"/>
    <xf numFmtId="0" fontId="43" fillId="117" borderId="0"/>
    <xf numFmtId="0" fontId="45" fillId="118" borderId="0"/>
    <xf numFmtId="0" fontId="43" fillId="117" borderId="0"/>
    <xf numFmtId="0" fontId="43" fillId="117" borderId="0"/>
    <xf numFmtId="0" fontId="43" fillId="117" borderId="0"/>
    <xf numFmtId="0" fontId="43" fillId="117" borderId="0"/>
    <xf numFmtId="0" fontId="43" fillId="117" borderId="0"/>
    <xf numFmtId="0" fontId="43" fillId="48" borderId="0" applyNumberFormat="0" applyBorder="0" applyAlignment="0" applyProtection="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3" fillId="117" borderId="0"/>
    <xf numFmtId="0" fontId="45" fillId="118" borderId="0"/>
    <xf numFmtId="0" fontId="43" fillId="117" borderId="0"/>
    <xf numFmtId="0" fontId="43" fillId="117" borderId="0"/>
    <xf numFmtId="0" fontId="45" fillId="118" borderId="0"/>
    <xf numFmtId="0" fontId="43" fillId="117" borderId="0"/>
    <xf numFmtId="0" fontId="43" fillId="117" borderId="0"/>
    <xf numFmtId="0" fontId="46" fillId="118" borderId="0"/>
    <xf numFmtId="0" fontId="43" fillId="117" borderId="0"/>
    <xf numFmtId="0" fontId="47" fillId="29" borderId="0" applyNumberFormat="0" applyBorder="0" applyAlignment="0" applyProtection="0"/>
    <xf numFmtId="0" fontId="43" fillId="117" borderId="0"/>
    <xf numFmtId="0" fontId="43" fillId="117" borderId="0"/>
    <xf numFmtId="0" fontId="43" fillId="117" borderId="0"/>
    <xf numFmtId="173" fontId="24" fillId="70" borderId="26">
      <alignment horizontal="center" vertical="center"/>
    </xf>
    <xf numFmtId="0" fontId="49" fillId="0" borderId="0" applyNumberFormat="0" applyFill="0" applyBorder="0" applyAlignment="0">
      <protection locked="0"/>
    </xf>
    <xf numFmtId="0" fontId="50" fillId="0" borderId="0"/>
    <xf numFmtId="4" fontId="42" fillId="61" borderId="27">
      <alignment horizontal="right" vertical="center"/>
    </xf>
    <xf numFmtId="0" fontId="19" fillId="77" borderId="0" applyNumberFormat="0" applyFont="0" applyAlignment="0">
      <alignment vertical="top"/>
    </xf>
    <xf numFmtId="0" fontId="16" fillId="77" borderId="0" applyNumberFormat="0" applyFont="0" applyAlignment="0">
      <alignment vertical="top" wrapText="1"/>
    </xf>
    <xf numFmtId="0" fontId="16" fillId="77" borderId="0" applyNumberFormat="0" applyFont="0" applyAlignment="0">
      <alignment vertical="top" wrapText="1"/>
    </xf>
    <xf numFmtId="0" fontId="16" fillId="77" borderId="0" applyNumberFormat="0" applyFont="0" applyAlignment="0">
      <alignment vertical="top" wrapText="1"/>
    </xf>
    <xf numFmtId="0" fontId="16" fillId="77" borderId="0" applyNumberFormat="0" applyFont="0" applyAlignment="0">
      <alignment vertical="top" wrapText="1"/>
    </xf>
    <xf numFmtId="0" fontId="16" fillId="77" borderId="0" applyNumberFormat="0" applyFont="0" applyAlignment="0">
      <alignment vertical="top"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24" fillId="0" borderId="28">
      <alignment horizontal="center" vertical="center"/>
    </xf>
    <xf numFmtId="166" fontId="27" fillId="119" borderId="0"/>
    <xf numFmtId="174" fontId="52" fillId="120" borderId="29" applyNumberFormat="0" applyFont="0" applyAlignment="0" applyProtection="0">
      <protection locked="0"/>
    </xf>
    <xf numFmtId="0" fontId="53" fillId="0" borderId="30">
      <alignment vertical="center"/>
      <protection locked="0"/>
    </xf>
    <xf numFmtId="169" fontId="48" fillId="0" borderId="0"/>
    <xf numFmtId="0" fontId="48" fillId="0" borderId="0"/>
    <xf numFmtId="169" fontId="48" fillId="0" borderId="0"/>
    <xf numFmtId="169" fontId="48" fillId="0" borderId="0"/>
    <xf numFmtId="172" fontId="48" fillId="0" borderId="0"/>
    <xf numFmtId="169" fontId="48" fillId="0" borderId="0"/>
    <xf numFmtId="169" fontId="48" fillId="0" borderId="0"/>
    <xf numFmtId="169" fontId="48" fillId="0" borderId="0"/>
    <xf numFmtId="169" fontId="48" fillId="0" borderId="0"/>
    <xf numFmtId="169" fontId="48" fillId="0" borderId="0"/>
    <xf numFmtId="169" fontId="48" fillId="0" borderId="0"/>
    <xf numFmtId="169" fontId="48" fillId="0" borderId="0"/>
    <xf numFmtId="169" fontId="48" fillId="0" borderId="0"/>
    <xf numFmtId="1" fontId="16" fillId="121"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5" fillId="46" borderId="0" applyNumberFormat="0" applyBorder="0" applyAlignment="0" applyProtection="0"/>
    <xf numFmtId="0" fontId="54" fillId="46"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6" fillId="122" borderId="0"/>
    <xf numFmtId="0" fontId="54" fillId="45" borderId="0"/>
    <xf numFmtId="0" fontId="54" fillId="46" borderId="0" applyNumberFormat="0" applyBorder="0" applyAlignment="0" applyProtection="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6" borderId="0" applyNumberFormat="0" applyBorder="0" applyAlignment="0" applyProtection="0"/>
    <xf numFmtId="0" fontId="54" fillId="46" borderId="0" applyNumberFormat="0" applyBorder="0" applyAlignment="0" applyProtection="0"/>
    <xf numFmtId="0" fontId="54" fillId="57" borderId="0" applyNumberFormat="0" applyBorder="0" applyAlignment="0" applyProtection="0"/>
    <xf numFmtId="0" fontId="54" fillId="45" borderId="0"/>
    <xf numFmtId="0" fontId="54" fillId="45" borderId="0"/>
    <xf numFmtId="0" fontId="54" fillId="45" borderId="0"/>
    <xf numFmtId="0" fontId="54" fillId="45" borderId="0"/>
    <xf numFmtId="0" fontId="54" fillId="45" borderId="0"/>
    <xf numFmtId="0" fontId="56" fillId="122" borderId="0"/>
    <xf numFmtId="0" fontId="54" fillId="45" borderId="0"/>
    <xf numFmtId="0" fontId="56" fillId="122" borderId="0"/>
    <xf numFmtId="0" fontId="54" fillId="45" borderId="0"/>
    <xf numFmtId="0" fontId="54" fillId="45" borderId="0"/>
    <xf numFmtId="0" fontId="56" fillId="122"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4" fillId="45" borderId="0"/>
    <xf numFmtId="0" fontId="56" fillId="122" borderId="0"/>
    <xf numFmtId="0" fontId="54" fillId="45" borderId="0"/>
    <xf numFmtId="0" fontId="56" fillId="122" borderId="0"/>
    <xf numFmtId="0" fontId="54" fillId="45" borderId="0"/>
    <xf numFmtId="0" fontId="56" fillId="122" borderId="0"/>
    <xf numFmtId="0" fontId="54" fillId="45" borderId="0"/>
    <xf numFmtId="0" fontId="54" fillId="45" borderId="0"/>
    <xf numFmtId="0" fontId="57" fillId="122" borderId="0"/>
    <xf numFmtId="0" fontId="54" fillId="45" borderId="0"/>
    <xf numFmtId="0" fontId="58" fillId="3" borderId="0" applyNumberFormat="0" applyBorder="0" applyAlignment="0" applyProtection="0"/>
    <xf numFmtId="0" fontId="54" fillId="45" borderId="0"/>
    <xf numFmtId="0" fontId="54" fillId="45" borderId="0"/>
    <xf numFmtId="0" fontId="54" fillId="45" borderId="0"/>
    <xf numFmtId="175" fontId="59" fillId="43" borderId="0" applyNumberFormat="0" applyBorder="0" applyAlignment="0">
      <protection locked="0"/>
    </xf>
    <xf numFmtId="0" fontId="60" fillId="0" borderId="0">
      <alignment vertical="top"/>
      <protection locked="0"/>
    </xf>
    <xf numFmtId="176" fontId="16" fillId="0" borderId="0" applyBorder="0"/>
    <xf numFmtId="176" fontId="16" fillId="0" borderId="0" applyBorder="0"/>
    <xf numFmtId="0" fontId="61" fillId="87" borderId="0">
      <alignment vertical="top"/>
    </xf>
    <xf numFmtId="0" fontId="62" fillId="0" borderId="0" applyNumberFormat="0" applyAlignment="0">
      <alignment horizontal="left"/>
    </xf>
    <xf numFmtId="4" fontId="63" fillId="0" borderId="31" applyFill="0" applyBorder="0" applyProtection="0">
      <alignment horizontal="right" vertical="center"/>
    </xf>
    <xf numFmtId="4" fontId="63" fillId="0" borderId="31">
      <alignment horizontal="right" vertical="center"/>
    </xf>
    <xf numFmtId="177" fontId="64" fillId="0" borderId="32" applyAlignment="0" applyProtection="0"/>
    <xf numFmtId="49" fontId="65" fillId="0" borderId="0" applyFont="0" applyFill="0" applyBorder="0" applyAlignment="0" applyProtection="0">
      <alignment horizontal="left"/>
    </xf>
    <xf numFmtId="3" fontId="48" fillId="0" borderId="0" applyAlignment="0" applyProtection="0"/>
    <xf numFmtId="167" fontId="61" fillId="0" borderId="0" applyFill="0" applyBorder="0" applyAlignment="0" applyProtection="0"/>
    <xf numFmtId="49" fontId="61" fillId="0" borderId="0" applyNumberFormat="0" applyAlignment="0" applyProtection="0">
      <alignment horizontal="left"/>
    </xf>
    <xf numFmtId="49" fontId="66" fillId="0" borderId="33" applyNumberFormat="0" applyAlignment="0" applyProtection="0">
      <alignment horizontal="left" wrapText="1"/>
    </xf>
    <xf numFmtId="49" fontId="66" fillId="0" borderId="0" applyNumberFormat="0" applyAlignment="0" applyProtection="0">
      <alignment horizontal="left" wrapText="1"/>
    </xf>
    <xf numFmtId="49" fontId="67" fillId="0" borderId="0" applyAlignment="0" applyProtection="0">
      <alignment horizontal="left"/>
    </xf>
    <xf numFmtId="178"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80" fontId="48" fillId="0" borderId="0"/>
    <xf numFmtId="178" fontId="48" fillId="0" borderId="0"/>
    <xf numFmtId="178" fontId="48" fillId="0" borderId="0"/>
    <xf numFmtId="178" fontId="48" fillId="0" borderId="0"/>
    <xf numFmtId="178" fontId="48" fillId="0" borderId="0"/>
    <xf numFmtId="178" fontId="48" fillId="0" borderId="0"/>
    <xf numFmtId="178" fontId="48" fillId="0" borderId="0"/>
    <xf numFmtId="178" fontId="48" fillId="0" borderId="0"/>
    <xf numFmtId="178"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79"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80"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78" fontId="48" fillId="0" borderId="32"/>
    <xf numFmtId="181"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1" fontId="48" fillId="0" borderId="0"/>
    <xf numFmtId="181" fontId="48" fillId="0" borderId="0"/>
    <xf numFmtId="181" fontId="48" fillId="0" borderId="0"/>
    <xf numFmtId="181" fontId="48" fillId="0" borderId="0"/>
    <xf numFmtId="181" fontId="48" fillId="0" borderId="0"/>
    <xf numFmtId="181" fontId="48" fillId="0" borderId="0"/>
    <xf numFmtId="181" fontId="48" fillId="0" borderId="0"/>
    <xf numFmtId="181"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2"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3"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1" fontId="48" fillId="0" borderId="32"/>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4"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5" fontId="48" fillId="0" borderId="0">
      <alignment horizontal="right"/>
      <protection locked="0"/>
    </xf>
    <xf numFmtId="186" fontId="48" fillId="0" borderId="0"/>
    <xf numFmtId="187" fontId="48" fillId="0" borderId="0"/>
    <xf numFmtId="187" fontId="48" fillId="0" borderId="0"/>
    <xf numFmtId="187" fontId="48" fillId="0" borderId="0"/>
    <xf numFmtId="187" fontId="48" fillId="0" borderId="0"/>
    <xf numFmtId="187" fontId="48" fillId="0" borderId="0"/>
    <xf numFmtId="187" fontId="48" fillId="0" borderId="0"/>
    <xf numFmtId="187" fontId="48" fillId="0" borderId="0"/>
    <xf numFmtId="187" fontId="48" fillId="0" borderId="0"/>
    <xf numFmtId="188" fontId="48" fillId="0" borderId="0"/>
    <xf numFmtId="188" fontId="48" fillId="0" borderId="0"/>
    <xf numFmtId="188" fontId="48" fillId="0" borderId="0"/>
    <xf numFmtId="188" fontId="48" fillId="0" borderId="0"/>
    <xf numFmtId="188" fontId="48" fillId="0" borderId="0"/>
    <xf numFmtId="188" fontId="48" fillId="0" borderId="0"/>
    <xf numFmtId="188" fontId="48" fillId="0" borderId="0"/>
    <xf numFmtId="188" fontId="48" fillId="0" borderId="0"/>
    <xf numFmtId="186" fontId="48" fillId="0" borderId="0"/>
    <xf numFmtId="186" fontId="48" fillId="0" borderId="0"/>
    <xf numFmtId="186" fontId="48" fillId="0" borderId="0"/>
    <xf numFmtId="186" fontId="48" fillId="0" borderId="0"/>
    <xf numFmtId="186" fontId="48" fillId="0" borderId="0"/>
    <xf numFmtId="186" fontId="48" fillId="0" borderId="0"/>
    <xf numFmtId="186" fontId="48" fillId="0" borderId="0"/>
    <xf numFmtId="186"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7"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8"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186" fontId="48" fillId="0" borderId="32"/>
    <xf numFmtId="0" fontId="68" fillId="123" borderId="34" applyNumberFormat="0" applyAlignment="0" applyProtection="0"/>
    <xf numFmtId="0" fontId="68" fillId="123" borderId="34" applyNumberFormat="0" applyAlignment="0" applyProtection="0"/>
    <xf numFmtId="0" fontId="68" fillId="123" borderId="34" applyNumberFormat="0" applyAlignment="0" applyProtection="0"/>
    <xf numFmtId="0" fontId="68" fillId="123" borderId="34" applyNumberFormat="0" applyAlignment="0" applyProtection="0"/>
    <xf numFmtId="174" fontId="52" fillId="35" borderId="29" applyNumberFormat="0" applyFont="0" applyAlignment="0" applyProtection="0">
      <protection locked="0"/>
    </xf>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70" fillId="54" borderId="35" applyNumberFormat="0" applyAlignment="0" applyProtection="0"/>
    <xf numFmtId="0" fontId="69" fillId="69" borderId="35"/>
    <xf numFmtId="0" fontId="69" fillId="54" borderId="35" applyNumberFormat="0" applyAlignment="0" applyProtection="0"/>
    <xf numFmtId="0" fontId="69" fillId="54" borderId="35" applyNumberFormat="0" applyAlignment="0" applyProtection="0"/>
    <xf numFmtId="0" fontId="70" fillId="69" borderId="35" applyNumberFormat="0" applyAlignment="0" applyProtection="0"/>
    <xf numFmtId="169" fontId="69" fillId="59" borderId="35" applyNumberFormat="0" applyAlignment="0" applyProtection="0"/>
    <xf numFmtId="0" fontId="69" fillId="69" borderId="35"/>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69" fillId="54" borderId="35" applyNumberFormat="0" applyAlignment="0" applyProtection="0"/>
    <xf numFmtId="0" fontId="69" fillId="54" borderId="35" applyNumberFormat="0" applyAlignment="0" applyProtection="0"/>
    <xf numFmtId="0" fontId="69" fillId="54" borderId="35" applyNumberFormat="0" applyAlignment="0" applyProtection="0"/>
    <xf numFmtId="0" fontId="70" fillId="69" borderId="35" applyNumberFormat="0" applyAlignment="0" applyProtection="0"/>
    <xf numFmtId="0" fontId="70" fillId="69" borderId="35" applyNumberFormat="0" applyAlignment="0" applyProtection="0"/>
    <xf numFmtId="169" fontId="69" fillId="5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169" fontId="69" fillId="5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0" fontId="70" fillId="69" borderId="35" applyNumberFormat="0" applyAlignment="0" applyProtection="0"/>
    <xf numFmtId="169" fontId="69" fillId="59" borderId="35" applyNumberFormat="0" applyAlignment="0" applyProtection="0"/>
    <xf numFmtId="169" fontId="69" fillId="59" borderId="35" applyNumberFormat="0" applyAlignment="0" applyProtection="0"/>
    <xf numFmtId="169" fontId="69" fillId="59" borderId="35" applyNumberFormat="0" applyAlignment="0" applyProtection="0"/>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54" borderId="35" applyNumberFormat="0" applyAlignment="0" applyProtection="0"/>
    <xf numFmtId="0" fontId="69" fillId="59" borderId="35" applyNumberFormat="0" applyAlignment="0" applyProtection="0"/>
    <xf numFmtId="0" fontId="69" fillId="54" borderId="35" applyNumberFormat="0" applyAlignment="0" applyProtection="0"/>
    <xf numFmtId="169" fontId="71" fillId="123" borderId="35" applyNumberFormat="0" applyAlignment="0" applyProtection="0"/>
    <xf numFmtId="169" fontId="71" fillId="123" borderId="35" applyNumberFormat="0" applyAlignment="0" applyProtection="0"/>
    <xf numFmtId="169" fontId="71" fillId="123" borderId="35" applyNumberFormat="0" applyAlignment="0" applyProtection="0"/>
    <xf numFmtId="169" fontId="71" fillId="123" borderId="35" applyNumberFormat="0" applyAlignment="0" applyProtection="0"/>
    <xf numFmtId="169" fontId="71" fillId="123" borderId="35" applyNumberFormat="0" applyAlignment="0" applyProtection="0"/>
    <xf numFmtId="169" fontId="71" fillId="123" borderId="35" applyNumberFormat="0" applyAlignment="0" applyProtection="0"/>
    <xf numFmtId="0" fontId="69" fillId="59" borderId="35" applyNumberFormat="0" applyAlignment="0" applyProtection="0"/>
    <xf numFmtId="0" fontId="69" fillId="59" borderId="35" applyNumberFormat="0" applyAlignment="0" applyProtection="0"/>
    <xf numFmtId="0" fontId="69" fillId="69" borderId="35"/>
    <xf numFmtId="0" fontId="69" fillId="69" borderId="35"/>
    <xf numFmtId="0" fontId="69" fillId="69" borderId="35"/>
    <xf numFmtId="0" fontId="69" fillId="69" borderId="35"/>
    <xf numFmtId="0" fontId="69" fillId="69" borderId="35"/>
    <xf numFmtId="0" fontId="72" fillId="44" borderId="4"/>
    <xf numFmtId="0" fontId="69" fillId="69" borderId="35"/>
    <xf numFmtId="0" fontId="72" fillId="44" borderId="4"/>
    <xf numFmtId="0" fontId="69" fillId="69" borderId="35"/>
    <xf numFmtId="0" fontId="69" fillId="69" borderId="35"/>
    <xf numFmtId="0" fontId="72" fillId="44" borderId="4"/>
    <xf numFmtId="0" fontId="69" fillId="69" borderId="35"/>
    <xf numFmtId="0" fontId="69" fillId="69" borderId="35"/>
    <xf numFmtId="0" fontId="69" fillId="69" borderId="35"/>
    <xf numFmtId="0" fontId="69" fillId="69" borderId="35"/>
    <xf numFmtId="0" fontId="69" fillId="54" borderId="35" applyNumberFormat="0" applyAlignment="0" applyProtection="0"/>
    <xf numFmtId="0" fontId="69" fillId="54" borderId="35" applyNumberFormat="0" applyAlignment="0" applyProtection="0"/>
    <xf numFmtId="0" fontId="69" fillId="54" borderId="35" applyNumberFormat="0" applyAlignment="0" applyProtection="0"/>
    <xf numFmtId="0" fontId="69" fillId="54" borderId="35" applyNumberFormat="0" applyAlignment="0" applyProtection="0"/>
    <xf numFmtId="0" fontId="73" fillId="123" borderId="35" applyNumberFormat="0" applyAlignment="0" applyProtection="0"/>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74" fillId="124" borderId="4"/>
    <xf numFmtId="0" fontId="74" fillId="6" borderId="4" applyNumberFormat="0" applyAlignment="0" applyProtection="0"/>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69" fillId="69" borderId="35"/>
    <xf numFmtId="0" fontId="72" fillId="44" borderId="4"/>
    <xf numFmtId="0" fontId="69" fillId="69" borderId="35"/>
    <xf numFmtId="0" fontId="72" fillId="44" borderId="4"/>
    <xf numFmtId="0" fontId="69" fillId="69" borderId="35"/>
    <xf numFmtId="0" fontId="72" fillId="44" borderId="4"/>
    <xf numFmtId="0" fontId="69" fillId="69" borderId="35"/>
    <xf numFmtId="0" fontId="69" fillId="69" borderId="35"/>
    <xf numFmtId="0" fontId="74" fillId="124" borderId="4"/>
    <xf numFmtId="0" fontId="69" fillId="69" borderId="35"/>
    <xf numFmtId="0" fontId="69" fillId="69" borderId="35"/>
    <xf numFmtId="0" fontId="69" fillId="69" borderId="35" applyNumberFormat="0" applyAlignment="0" applyProtection="0"/>
    <xf numFmtId="0" fontId="8" fillId="124" borderId="4" applyNumberFormat="0" applyAlignment="0" applyProtection="0"/>
    <xf numFmtId="0" fontId="8" fillId="124" borderId="4" applyNumberFormat="0" applyAlignment="0" applyProtection="0"/>
    <xf numFmtId="0" fontId="69" fillId="54" borderId="35" applyNumberFormat="0" applyAlignment="0" applyProtection="0"/>
    <xf numFmtId="0" fontId="8" fillId="6" borderId="4" applyNumberFormat="0" applyAlignment="0" applyProtection="0"/>
    <xf numFmtId="0" fontId="69" fillId="69" borderId="35"/>
    <xf numFmtId="0" fontId="75" fillId="6" borderId="4" applyNumberFormat="0" applyAlignment="0" applyProtection="0"/>
    <xf numFmtId="0" fontId="69" fillId="69" borderId="35"/>
    <xf numFmtId="0" fontId="69" fillId="69" borderId="35"/>
    <xf numFmtId="0" fontId="76" fillId="0" borderId="0" applyNumberFormat="0" applyFont="0" applyFill="0" applyBorder="0">
      <alignment horizontal="center" vertical="center"/>
      <protection locked="0"/>
    </xf>
    <xf numFmtId="0" fontId="77" fillId="0" borderId="36" applyNumberFormat="0" applyFill="0" applyAlignment="0" applyProtection="0"/>
    <xf numFmtId="0" fontId="77" fillId="0" borderId="36"/>
    <xf numFmtId="0" fontId="78" fillId="40" borderId="37" applyNumberFormat="0" applyAlignment="0" applyProtection="0"/>
    <xf numFmtId="0" fontId="78" fillId="39" borderId="37"/>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9" fillId="126" borderId="37" applyNumberFormat="0" applyAlignment="0" applyProtection="0"/>
    <xf numFmtId="0" fontId="78" fillId="126" borderId="37" applyNumberFormat="0" applyAlignment="0" applyProtection="0"/>
    <xf numFmtId="0" fontId="79" fillId="125" borderId="37" applyNumberFormat="0" applyAlignment="0" applyProtection="0"/>
    <xf numFmtId="0" fontId="79" fillId="125" borderId="37" applyNumberFormat="0" applyAlignment="0" applyProtection="0"/>
    <xf numFmtId="0" fontId="80" fillId="127" borderId="7"/>
    <xf numFmtId="0" fontId="78" fillId="125" borderId="37"/>
    <xf numFmtId="0" fontId="78" fillId="126" borderId="37" applyNumberFormat="0" applyAlignment="0" applyProtection="0"/>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6" borderId="37" applyNumberFormat="0" applyAlignment="0" applyProtection="0"/>
    <xf numFmtId="0" fontId="78" fillId="59" borderId="37" applyNumberFormat="0" applyAlignment="0" applyProtection="0"/>
    <xf numFmtId="0" fontId="78" fillId="125" borderId="37"/>
    <xf numFmtId="0" fontId="78" fillId="125" borderId="37"/>
    <xf numFmtId="0" fontId="78" fillId="125" borderId="37"/>
    <xf numFmtId="0" fontId="78" fillId="125" borderId="37"/>
    <xf numFmtId="0" fontId="78" fillId="125" borderId="37"/>
    <xf numFmtId="0" fontId="81" fillId="127" borderId="38"/>
    <xf numFmtId="0" fontId="78" fillId="125" borderId="37"/>
    <xf numFmtId="0" fontId="81" fillId="127" borderId="38"/>
    <xf numFmtId="0" fontId="78" fillId="125" borderId="37"/>
    <xf numFmtId="0" fontId="78" fillId="125" borderId="37"/>
    <xf numFmtId="0" fontId="81" fillId="127" borderId="38"/>
    <xf numFmtId="0" fontId="78" fillId="125" borderId="37"/>
    <xf numFmtId="0" fontId="78" fillId="125" borderId="37"/>
    <xf numFmtId="0" fontId="78" fillId="125" borderId="37"/>
    <xf numFmtId="0" fontId="78" fillId="125" borderId="37"/>
    <xf numFmtId="0" fontId="78" fillId="125" borderId="37"/>
    <xf numFmtId="0" fontId="78" fillId="126" borderId="37" applyNumberFormat="0" applyAlignment="0" applyProtection="0"/>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78" fillId="125" borderId="37"/>
    <xf numFmtId="0" fontId="81" fillId="127" borderId="38"/>
    <xf numFmtId="0" fontId="78" fillId="125" borderId="37"/>
    <xf numFmtId="0" fontId="81" fillId="127" borderId="38"/>
    <xf numFmtId="0" fontId="78" fillId="125" borderId="37"/>
    <xf numFmtId="0" fontId="81" fillId="127" borderId="38"/>
    <xf numFmtId="0" fontId="78" fillId="125" borderId="37"/>
    <xf numFmtId="0" fontId="78" fillId="125" borderId="37"/>
    <xf numFmtId="0" fontId="21" fillId="127" borderId="7"/>
    <xf numFmtId="0" fontId="78" fillId="125" borderId="37"/>
    <xf numFmtId="0" fontId="82" fillId="7" borderId="7" applyNumberFormat="0" applyAlignment="0" applyProtection="0"/>
    <xf numFmtId="0" fontId="78" fillId="125" borderId="37"/>
    <xf numFmtId="0" fontId="78" fillId="125" borderId="37"/>
    <xf numFmtId="0" fontId="78" fillId="125" borderId="37"/>
    <xf numFmtId="189" fontId="30" fillId="74" borderId="35">
      <alignment horizontal="center" vertical="center" shrinkToFit="1"/>
    </xf>
    <xf numFmtId="189" fontId="30" fillId="96" borderId="35">
      <alignment horizontal="center" vertical="center" shrinkToFit="1"/>
    </xf>
    <xf numFmtId="189" fontId="30" fillId="102" borderId="35">
      <alignment horizontal="center" vertical="center" shrinkToFit="1"/>
    </xf>
    <xf numFmtId="190" fontId="83" fillId="0" borderId="29"/>
    <xf numFmtId="0" fontId="45" fillId="128" borderId="39"/>
    <xf numFmtId="0" fontId="84" fillId="128" borderId="39"/>
    <xf numFmtId="164" fontId="48" fillId="0" borderId="0" applyFont="0" applyFill="0" applyBorder="0" applyProtection="0">
      <alignment horizontal="right"/>
    </xf>
    <xf numFmtId="191" fontId="48" fillId="0" borderId="0" applyFont="0" applyFill="0" applyBorder="0" applyProtection="0">
      <alignment horizontal="left"/>
    </xf>
    <xf numFmtId="0" fontId="85" fillId="77" borderId="39"/>
    <xf numFmtId="0" fontId="43" fillId="99" borderId="0" applyNumberFormat="0" applyBorder="0" applyAlignment="0" applyProtection="0"/>
    <xf numFmtId="0" fontId="43" fillId="100" borderId="0"/>
    <xf numFmtId="0" fontId="43" fillId="49" borderId="0" applyNumberFormat="0" applyBorder="0" applyAlignment="0" applyProtection="0"/>
    <xf numFmtId="0" fontId="43" fillId="72" borderId="0"/>
    <xf numFmtId="0" fontId="43" fillId="129" borderId="0" applyNumberFormat="0" applyBorder="0" applyAlignment="0" applyProtection="0"/>
    <xf numFmtId="0" fontId="43" fillId="130" borderId="0"/>
    <xf numFmtId="0" fontId="43" fillId="131" borderId="0" applyNumberFormat="0" applyBorder="0" applyAlignment="0" applyProtection="0"/>
    <xf numFmtId="0" fontId="43" fillId="132" borderId="0"/>
    <xf numFmtId="0" fontId="43" fillId="110" borderId="0" applyNumberFormat="0" applyBorder="0" applyAlignment="0" applyProtection="0"/>
    <xf numFmtId="0" fontId="43" fillId="109" borderId="0"/>
    <xf numFmtId="0" fontId="43" fillId="49" borderId="0" applyNumberFormat="0" applyBorder="0" applyAlignment="0" applyProtection="0"/>
    <xf numFmtId="0" fontId="43" fillId="72" borderId="0"/>
    <xf numFmtId="0" fontId="84" fillId="133" borderId="40">
      <alignment horizontal="center" vertical="center"/>
    </xf>
    <xf numFmtId="192" fontId="17" fillId="70" borderId="41"/>
    <xf numFmtId="3" fontId="86" fillId="0" borderId="0"/>
    <xf numFmtId="3" fontId="86" fillId="0" borderId="0"/>
    <xf numFmtId="3" fontId="86" fillId="0" borderId="0"/>
    <xf numFmtId="3" fontId="86" fillId="0" borderId="0"/>
    <xf numFmtId="3" fontId="86" fillId="0" borderId="0"/>
    <xf numFmtId="3" fontId="86" fillId="0" borderId="0"/>
    <xf numFmtId="3" fontId="86" fillId="0" borderId="0"/>
    <xf numFmtId="3" fontId="86" fillId="0" borderId="0"/>
    <xf numFmtId="41" fontId="16" fillId="0" borderId="0"/>
    <xf numFmtId="193" fontId="30" fillId="0" borderId="0" applyFont="0" applyFill="0" applyBorder="0" applyAlignment="0" applyProtection="0"/>
    <xf numFmtId="194" fontId="87" fillId="0" borderId="0" applyFont="0" applyFill="0" applyBorder="0" applyAlignment="0" applyProtection="0"/>
    <xf numFmtId="194" fontId="88" fillId="0" borderId="0"/>
    <xf numFmtId="195" fontId="87" fillId="0" borderId="0" applyFont="0" applyFill="0" applyBorder="0" applyAlignment="0" applyProtection="0"/>
    <xf numFmtId="4" fontId="89" fillId="0" borderId="32" applyFont="0" applyFill="0" applyBorder="0" applyAlignment="0">
      <alignment horizontal="center" vertical="center"/>
    </xf>
    <xf numFmtId="196" fontId="90" fillId="0" borderId="0" applyFont="0" applyFill="0" applyBorder="0" applyAlignment="0" applyProtection="0"/>
    <xf numFmtId="196" fontId="91" fillId="0" borderId="0"/>
    <xf numFmtId="0" fontId="92" fillId="0" borderId="0" applyFont="0" applyFill="0" applyBorder="0" applyAlignment="0" applyProtection="0">
      <alignment horizontal="right"/>
    </xf>
    <xf numFmtId="197" fontId="92" fillId="0" borderId="0" applyFont="0" applyFill="0" applyBorder="0" applyAlignment="0" applyProtection="0"/>
    <xf numFmtId="198" fontId="92" fillId="0" borderId="0" applyFont="0" applyFill="0" applyBorder="0" applyAlignment="0" applyProtection="0">
      <alignment horizontal="right"/>
    </xf>
    <xf numFmtId="43" fontId="39" fillId="0" borderId="0"/>
    <xf numFmtId="43" fontId="16" fillId="0" borderId="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43" fontId="36" fillId="0" borderId="0"/>
    <xf numFmtId="199" fontId="36" fillId="0" borderId="0"/>
    <xf numFmtId="43" fontId="36" fillId="0" borderId="0"/>
    <xf numFmtId="199" fontId="36" fillId="0" borderId="0"/>
    <xf numFmtId="43" fontId="36" fillId="0" borderId="0"/>
    <xf numFmtId="199" fontId="36" fillId="0" borderId="0"/>
    <xf numFmtId="43" fontId="36" fillId="0" borderId="0"/>
    <xf numFmtId="199" fontId="36" fillId="0" borderId="0"/>
    <xf numFmtId="43" fontId="50" fillId="0" borderId="0"/>
    <xf numFmtId="199" fontId="36" fillId="0" borderId="0"/>
    <xf numFmtId="43" fontId="50" fillId="0" borderId="0"/>
    <xf numFmtId="199" fontId="36" fillId="0" borderId="0"/>
    <xf numFmtId="43" fontId="50" fillId="0" borderId="0"/>
    <xf numFmtId="199" fontId="36" fillId="0" borderId="0"/>
    <xf numFmtId="43" fontId="50" fillId="0" borderId="0"/>
    <xf numFmtId="199" fontId="36" fillId="0" borderId="0"/>
    <xf numFmtId="199" fontId="36" fillId="0" borderId="0"/>
    <xf numFmtId="199" fontId="36" fillId="0" borderId="0"/>
    <xf numFmtId="43" fontId="16" fillId="0" borderId="0" applyFont="0" applyFill="0" applyBorder="0" applyAlignment="0" applyProtection="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43" fontId="2" fillId="0" borderId="0" applyFont="0" applyFill="0" applyBorder="0" applyAlignment="0" applyProtection="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36" fillId="0" borderId="0"/>
    <xf numFmtId="199" fontId="16" fillId="0" borderId="0"/>
    <xf numFmtId="199" fontId="3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3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16" fillId="0" borderId="0"/>
    <xf numFmtId="199" fontId="36" fillId="0" borderId="0"/>
    <xf numFmtId="199" fontId="16" fillId="0" borderId="0"/>
    <xf numFmtId="199" fontId="36" fillId="0" borderId="0"/>
    <xf numFmtId="199" fontId="36" fillId="0" borderId="0"/>
    <xf numFmtId="199" fontId="36" fillId="0" borderId="0"/>
    <xf numFmtId="199" fontId="16" fillId="0" borderId="0"/>
    <xf numFmtId="43" fontId="16" fillId="0" borderId="0" applyFont="0" applyFill="0" applyBorder="0" applyAlignment="0" applyProtection="0"/>
    <xf numFmtId="43" fontId="2" fillId="0" borderId="0" applyFont="0" applyFill="0" applyBorder="0" applyAlignment="0" applyProtection="0"/>
    <xf numFmtId="199" fontId="16" fillId="0" borderId="0"/>
    <xf numFmtId="199" fontId="36" fillId="0" borderId="0"/>
    <xf numFmtId="199" fontId="1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43" fontId="2" fillId="0" borderId="0" applyFont="0" applyFill="0" applyBorder="0" applyAlignment="0" applyProtection="0"/>
    <xf numFmtId="199" fontId="16" fillId="0" borderId="0"/>
    <xf numFmtId="199" fontId="16" fillId="0" borderId="0"/>
    <xf numFmtId="199" fontId="16" fillId="0" borderId="0"/>
    <xf numFmtId="199" fontId="16" fillId="0" borderId="0"/>
    <xf numFmtId="199" fontId="16" fillId="0" borderId="0"/>
    <xf numFmtId="199" fontId="16" fillId="0" borderId="0"/>
    <xf numFmtId="199" fontId="36" fillId="0" borderId="0"/>
    <xf numFmtId="199" fontId="36" fillId="0" borderId="0"/>
    <xf numFmtId="199" fontId="16" fillId="0" borderId="0"/>
    <xf numFmtId="199" fontId="36" fillId="0" borderId="0"/>
    <xf numFmtId="199" fontId="16" fillId="0" borderId="0"/>
    <xf numFmtId="199" fontId="16" fillId="0" borderId="0"/>
    <xf numFmtId="199" fontId="16" fillId="0" borderId="0"/>
    <xf numFmtId="199" fontId="16" fillId="0" borderId="0"/>
    <xf numFmtId="43" fontId="2" fillId="0" borderId="0" applyFont="0" applyFill="0" applyBorder="0" applyAlignment="0" applyProtection="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43" fontId="2" fillId="0" borderId="0" applyFont="0" applyFill="0" applyBorder="0" applyAlignment="0" applyProtection="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199" fontId="16" fillId="0" borderId="0"/>
    <xf numFmtId="43" fontId="2" fillId="0" borderId="0" applyFont="0" applyFill="0" applyBorder="0" applyAlignment="0" applyProtection="0"/>
    <xf numFmtId="199" fontId="16" fillId="0" borderId="0"/>
    <xf numFmtId="199" fontId="16" fillId="0" borderId="0"/>
    <xf numFmtId="199" fontId="36" fillId="0" borderId="0"/>
    <xf numFmtId="199" fontId="16" fillId="0" borderId="0"/>
    <xf numFmtId="199" fontId="16" fillId="0" borderId="0"/>
    <xf numFmtId="199" fontId="16" fillId="0" borderId="0"/>
    <xf numFmtId="199" fontId="16" fillId="0" borderId="0"/>
    <xf numFmtId="199"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9" fontId="1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43" fontId="16"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16" fillId="0" borderId="0" applyFont="0" applyFill="0" applyBorder="0" applyAlignment="0" applyProtection="0"/>
    <xf numFmtId="199" fontId="16" fillId="0" borderId="0"/>
    <xf numFmtId="199" fontId="16" fillId="0" borderId="0"/>
    <xf numFmtId="43" fontId="16" fillId="0" borderId="0" applyFont="0" applyFill="0" applyBorder="0" applyAlignment="0" applyProtection="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43" fontId="16" fillId="0" borderId="0" applyFont="0" applyFill="0" applyBorder="0" applyAlignment="0" applyProtection="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43" fontId="2" fillId="0" borderId="0" applyFont="0" applyFill="0" applyBorder="0" applyAlignment="0" applyProtection="0"/>
    <xf numFmtId="199" fontId="36" fillId="0" borderId="0"/>
    <xf numFmtId="199" fontId="36" fillId="0" borderId="0"/>
    <xf numFmtId="199" fontId="36" fillId="0" borderId="0"/>
    <xf numFmtId="199" fontId="36" fillId="0" borderId="0"/>
    <xf numFmtId="199" fontId="36" fillId="0" borderId="0"/>
    <xf numFmtId="199" fontId="36" fillId="0" borderId="0"/>
    <xf numFmtId="199" fontId="36" fillId="0" borderId="0"/>
    <xf numFmtId="43" fontId="2" fillId="0" borderId="0"/>
    <xf numFmtId="43" fontId="2" fillId="0" borderId="0"/>
    <xf numFmtId="43" fontId="2" fillId="0" borderId="0"/>
    <xf numFmtId="43" fontId="2" fillId="0" borderId="0"/>
    <xf numFmtId="43" fontId="2" fillId="0" borderId="0"/>
    <xf numFmtId="199" fontId="36" fillId="0" borderId="0"/>
    <xf numFmtId="43" fontId="16" fillId="0" borderId="0">
      <alignment vertical="center"/>
    </xf>
    <xf numFmtId="43" fontId="2" fillId="0" borderId="0" applyFont="0" applyFill="0" applyBorder="0" applyAlignment="0" applyProtection="0"/>
    <xf numFmtId="199" fontId="36" fillId="0" borderId="0"/>
    <xf numFmtId="43" fontId="2" fillId="0" borderId="0" applyFont="0" applyFill="0" applyBorder="0" applyAlignment="0" applyProtection="0"/>
    <xf numFmtId="199" fontId="36" fillId="0" borderId="0"/>
    <xf numFmtId="43" fontId="2" fillId="0" borderId="0" applyFont="0" applyFill="0" applyBorder="0" applyAlignment="0" applyProtection="0"/>
    <xf numFmtId="199" fontId="36" fillId="0" borderId="0"/>
    <xf numFmtId="200" fontId="92" fillId="0" borderId="0" applyFont="0" applyFill="0" applyBorder="0" applyAlignment="0" applyProtection="0"/>
    <xf numFmtId="201" fontId="92" fillId="0" borderId="0" applyFont="0" applyFill="0" applyBorder="0" applyAlignment="0" applyProtection="0">
      <alignment horizontal="right"/>
    </xf>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lignment vertical="center"/>
    </xf>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02" fontId="92" fillId="0" borderId="0" applyFont="0" applyFill="0" applyBorder="0" applyAlignment="0" applyProtection="0"/>
    <xf numFmtId="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94" fillId="0" borderId="0" applyFont="0" applyFill="0" applyBorder="0" applyAlignment="0" applyProtection="0"/>
    <xf numFmtId="43" fontId="30" fillId="0" borderId="0" applyFont="0" applyFill="0" applyBorder="0" applyAlignment="0" applyProtection="0"/>
    <xf numFmtId="43" fontId="50" fillId="0" borderId="0"/>
    <xf numFmtId="43" fontId="50" fillId="0" borderId="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xf numFmtId="43" fontId="2" fillId="0" borderId="0"/>
    <xf numFmtId="43" fontId="2" fillId="0" borderId="0"/>
    <xf numFmtId="43" fontId="2" fillId="0" borderId="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27" fillId="0" borderId="0" applyFont="0" applyFill="0" applyBorder="0" applyAlignment="0" applyProtection="0"/>
    <xf numFmtId="43" fontId="16" fillId="0" borderId="0"/>
    <xf numFmtId="203" fontId="92" fillId="0" borderId="0" applyFont="0" applyFill="0" applyBorder="0" applyAlignment="0" applyProtection="0"/>
    <xf numFmtId="3" fontId="95" fillId="0" borderId="0" applyFont="0" applyFill="0" applyBorder="0" applyAlignment="0" applyProtection="0"/>
    <xf numFmtId="0" fontId="96" fillId="0" borderId="0"/>
    <xf numFmtId="0" fontId="97" fillId="0" borderId="0"/>
    <xf numFmtId="0" fontId="98" fillId="0" borderId="0"/>
    <xf numFmtId="3" fontId="16" fillId="0" borderId="0" applyFont="0" applyFill="0" applyBorder="0" applyAlignment="0" applyProtection="0"/>
    <xf numFmtId="204" fontId="24" fillId="0" borderId="0" applyFont="0" applyFill="0" applyBorder="0" applyAlignment="0" applyProtection="0"/>
    <xf numFmtId="0" fontId="96" fillId="0" borderId="0"/>
    <xf numFmtId="0" fontId="97" fillId="0" borderId="0"/>
    <xf numFmtId="204"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16" fillId="0" borderId="0"/>
    <xf numFmtId="0" fontId="16" fillId="0" borderId="0"/>
    <xf numFmtId="166" fontId="99" fillId="0" borderId="0"/>
    <xf numFmtId="0" fontId="85" fillId="69" borderId="39"/>
    <xf numFmtId="0" fontId="16" fillId="0" borderId="0"/>
    <xf numFmtId="0" fontId="19" fillId="0" borderId="0">
      <alignment horizontal="left" indent="3"/>
    </xf>
    <xf numFmtId="0" fontId="19" fillId="0" borderId="0">
      <alignment horizontal="left" indent="5"/>
    </xf>
    <xf numFmtId="0" fontId="16" fillId="77" borderId="0" applyNumberFormat="0" applyFont="0" applyBorder="0" applyAlignment="0"/>
    <xf numFmtId="0" fontId="16" fillId="77" borderId="0" applyNumberFormat="0" applyFont="0" applyBorder="0" applyAlignment="0"/>
    <xf numFmtId="0" fontId="16" fillId="0" borderId="0">
      <alignment horizontal="left"/>
    </xf>
    <xf numFmtId="0" fontId="16" fillId="0" borderId="0"/>
    <xf numFmtId="0" fontId="16" fillId="0" borderId="0">
      <alignment horizontal="left"/>
    </xf>
    <xf numFmtId="205" fontId="100" fillId="0" borderId="0" applyFont="0" applyFill="0" applyBorder="0" applyAlignment="0" applyProtection="0"/>
    <xf numFmtId="205" fontId="100" fillId="0" borderId="0"/>
    <xf numFmtId="42" fontId="16" fillId="0" borderId="0"/>
    <xf numFmtId="0" fontId="92" fillId="0" borderId="0" applyFont="0" applyFill="0" applyBorder="0" applyAlignment="0" applyProtection="0">
      <alignment horizontal="right"/>
    </xf>
    <xf numFmtId="44" fontId="16" fillId="0" borderId="0"/>
    <xf numFmtId="206" fontId="16" fillId="0" borderId="0"/>
    <xf numFmtId="44" fontId="16" fillId="0" borderId="0"/>
    <xf numFmtId="44" fontId="16" fillId="0" borderId="0"/>
    <xf numFmtId="44" fontId="16" fillId="0" borderId="0"/>
    <xf numFmtId="44" fontId="16" fillId="0" borderId="0"/>
    <xf numFmtId="44" fontId="16" fillId="0" borderId="0" applyFont="0" applyFill="0" applyBorder="0" applyAlignment="0" applyProtection="0"/>
    <xf numFmtId="44" fontId="2" fillId="0" borderId="0" applyFont="0" applyFill="0" applyBorder="0" applyAlignment="0" applyProtection="0"/>
    <xf numFmtId="207" fontId="16" fillId="0" borderId="0" applyFont="0" applyFill="0" applyBorder="0" applyAlignment="0" applyProtection="0"/>
    <xf numFmtId="44" fontId="2" fillId="0" borderId="0" applyFont="0" applyFill="0" applyBorder="0" applyAlignment="0" applyProtection="0"/>
    <xf numFmtId="208" fontId="16"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xf numFmtId="209" fontId="101" fillId="0" borderId="0" applyFont="0" applyFill="0" applyBorder="0" applyAlignment="0" applyProtection="0"/>
    <xf numFmtId="0" fontId="92" fillId="0" borderId="0" applyFill="0" applyBorder="0" applyProtection="0"/>
    <xf numFmtId="44" fontId="2" fillId="0" borderId="0" applyFont="0" applyFill="0" applyBorder="0" applyAlignment="0" applyProtection="0"/>
    <xf numFmtId="44" fontId="16" fillId="0" borderId="0"/>
    <xf numFmtId="208" fontId="16" fillId="0" borderId="0" applyFont="0" applyFill="0" applyBorder="0" applyAlignment="0" applyProtection="0"/>
    <xf numFmtId="210" fontId="101" fillId="0" borderId="0" applyFont="0" applyFill="0" applyBorder="0" applyAlignment="0" applyProtection="0"/>
    <xf numFmtId="44" fontId="12" fillId="0" borderId="0" applyFont="0" applyFill="0" applyBorder="0" applyAlignment="0" applyProtection="0"/>
    <xf numFmtId="208" fontId="16" fillId="0" borderId="0" applyFont="0" applyFill="0" applyBorder="0" applyAlignment="0" applyProtection="0"/>
    <xf numFmtId="7" fontId="27" fillId="0" borderId="0" applyFont="0" applyFill="0" applyBorder="0" applyAlignment="0" applyProtection="0"/>
    <xf numFmtId="211" fontId="92" fillId="0" borderId="0" applyFont="0" applyFill="0" applyBorder="0" applyAlignment="0" applyProtection="0"/>
    <xf numFmtId="212" fontId="92" fillId="0" borderId="0" applyFont="0" applyFill="0" applyBorder="0" applyAlignment="0" applyProtection="0"/>
    <xf numFmtId="49" fontId="102" fillId="106" borderId="0">
      <alignment vertical="center"/>
    </xf>
    <xf numFmtId="213" fontId="103" fillId="0" borderId="17" applyFill="0" applyProtection="0">
      <alignment horizontal="left"/>
    </xf>
    <xf numFmtId="1" fontId="104" fillId="0" borderId="42" applyProtection="0">
      <alignment horizontal="left"/>
    </xf>
    <xf numFmtId="1" fontId="103" fillId="0" borderId="0" applyFill="0" applyBorder="0" applyProtection="0">
      <alignment horizontal="left"/>
    </xf>
    <xf numFmtId="214" fontId="97" fillId="0" borderId="43" applyNumberFormat="0" applyFill="0">
      <alignment horizontal="right"/>
    </xf>
    <xf numFmtId="178"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79"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80"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29">
      <protection locked="0"/>
    </xf>
    <xf numFmtId="178" fontId="48" fillId="77" borderId="44">
      <protection locked="0"/>
    </xf>
    <xf numFmtId="181"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2"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3"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29">
      <protection locked="0"/>
    </xf>
    <xf numFmtId="181" fontId="48" fillId="77" borderId="44">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4"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85" fontId="48" fillId="77" borderId="29">
      <alignment horizontal="right"/>
      <protection locked="0"/>
    </xf>
    <xf numFmtId="169" fontId="48" fillId="77" borderId="29">
      <alignment horizontal="left"/>
      <protection locked="0"/>
    </xf>
    <xf numFmtId="0" fontId="48" fillId="77" borderId="29">
      <alignment horizontal="left"/>
      <protection locked="0"/>
    </xf>
    <xf numFmtId="0" fontId="48" fillId="77" borderId="29">
      <alignment horizontal="left"/>
      <protection locked="0"/>
    </xf>
    <xf numFmtId="0" fontId="48" fillId="77" borderId="29">
      <alignment horizontal="left"/>
      <protection locked="0"/>
    </xf>
    <xf numFmtId="0"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72" fontId="48" fillId="77" borderId="29">
      <alignment horizontal="left"/>
      <protection locked="0"/>
    </xf>
    <xf numFmtId="169" fontId="48" fillId="77" borderId="29">
      <alignment horizontal="left"/>
      <protection locked="0"/>
    </xf>
    <xf numFmtId="0"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169" fontId="48" fillId="77" borderId="29">
      <alignment horizontal="left"/>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49" fontId="48" fillId="51" borderId="44">
      <alignment horizontal="left" vertical="top" wrapText="1"/>
      <protection locked="0"/>
    </xf>
    <xf numFmtId="186"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7"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8"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29">
      <protection locked="0"/>
    </xf>
    <xf numFmtId="186" fontId="48" fillId="77" borderId="44">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49" fontId="48" fillId="77" borderId="29">
      <alignment horizontal="left"/>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15" fontId="48" fillId="77" borderId="44">
      <alignment horizontal="left" indent="1"/>
      <protection locked="0"/>
    </xf>
    <xf numFmtId="2" fontId="105" fillId="77" borderId="45">
      <protection locked="0"/>
    </xf>
    <xf numFmtId="14" fontId="106" fillId="0" borderId="0">
      <alignment horizontal="right"/>
    </xf>
    <xf numFmtId="0" fontId="95" fillId="0" borderId="0" applyFont="0" applyFill="0" applyBorder="0" applyAlignment="0" applyProtection="0"/>
    <xf numFmtId="0" fontId="92" fillId="0" borderId="0" applyFont="0" applyFill="0" applyBorder="0" applyAlignment="0" applyProtection="0"/>
    <xf numFmtId="216" fontId="92" fillId="0" borderId="0" applyFont="0" applyFill="0" applyBorder="0" applyAlignment="0" applyProtection="0"/>
    <xf numFmtId="217" fontId="92" fillId="0" borderId="0" applyFont="0" applyFill="0" applyBorder="0" applyAlignment="0" applyProtection="0"/>
    <xf numFmtId="16" fontId="30" fillId="0" borderId="0" applyFont="0" applyFill="0" applyBorder="0" applyAlignment="0" applyProtection="0"/>
    <xf numFmtId="15" fontId="30" fillId="0" borderId="0" applyFont="0" applyFill="0" applyBorder="0" applyAlignment="0" applyProtection="0"/>
    <xf numFmtId="17" fontId="30" fillId="0" borderId="0" applyFont="0" applyFill="0" applyBorder="0" applyAlignment="0" applyProtection="0"/>
    <xf numFmtId="205" fontId="107" fillId="0" borderId="0">
      <protection locked="0"/>
    </xf>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218" fontId="16" fillId="0" borderId="0" applyFont="0" applyFill="0" applyBorder="0" applyAlignment="0" applyProtection="0">
      <alignment wrapText="1"/>
    </xf>
    <xf numFmtId="219" fontId="108" fillId="0" borderId="0"/>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220"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221" fontId="61" fillId="59" borderId="0">
      <alignment horizontal="right"/>
    </xf>
    <xf numFmtId="0" fontId="109" fillId="0" borderId="46" applyNumberFormat="0" applyBorder="0" applyAlignment="0" applyProtection="0">
      <alignment horizontal="right" vertical="center"/>
    </xf>
    <xf numFmtId="15" fontId="110" fillId="130" borderId="0" applyNumberFormat="0" applyFont="0" applyBorder="0" applyAlignment="0" applyProtection="0"/>
    <xf numFmtId="222" fontId="111" fillId="0" borderId="0" applyFont="0" applyFill="0" applyBorder="0" applyAlignment="0" applyProtection="0"/>
    <xf numFmtId="223" fontId="111" fillId="0" borderId="0" applyFont="0" applyFill="0" applyBorder="0" applyAlignment="0" applyProtection="0"/>
    <xf numFmtId="0" fontId="16" fillId="0" borderId="0">
      <protection locked="0"/>
    </xf>
    <xf numFmtId="0" fontId="16" fillId="0" borderId="0"/>
    <xf numFmtId="166" fontId="24" fillId="0" borderId="0" applyBorder="0"/>
    <xf numFmtId="166" fontId="24" fillId="0" borderId="47"/>
    <xf numFmtId="0" fontId="92" fillId="0" borderId="48" applyNumberFormat="0" applyFont="0" applyFill="0" applyAlignment="0" applyProtection="0"/>
    <xf numFmtId="171" fontId="112" fillId="134" borderId="0">
      <alignment horizontal="right"/>
    </xf>
    <xf numFmtId="0" fontId="16" fillId="0" borderId="0">
      <protection locked="0"/>
    </xf>
    <xf numFmtId="0" fontId="16" fillId="0" borderId="0">
      <protection locked="0"/>
    </xf>
    <xf numFmtId="0" fontId="113" fillId="135" borderId="49"/>
    <xf numFmtId="0" fontId="113" fillId="135" borderId="49"/>
    <xf numFmtId="0" fontId="114" fillId="136" borderId="49">
      <alignment horizontal="center" vertical="center"/>
    </xf>
    <xf numFmtId="0" fontId="114" fillId="136" borderId="49">
      <alignment horizontal="center" vertical="center"/>
    </xf>
    <xf numFmtId="0" fontId="115" fillId="0" borderId="0">
      <alignment horizontal="left" vertical="center"/>
    </xf>
    <xf numFmtId="0" fontId="116" fillId="0" borderId="0"/>
    <xf numFmtId="0" fontId="114" fillId="136" borderId="35" applyFont="0" applyFill="0" applyAlignment="0">
      <alignment horizontal="center" vertical="center"/>
    </xf>
    <xf numFmtId="0" fontId="114" fillId="136" borderId="35" applyFont="0" applyFill="0" applyAlignment="0">
      <alignment horizontal="center" vertical="center"/>
    </xf>
    <xf numFmtId="0" fontId="114" fillId="136" borderId="35" applyFont="0" applyFill="0" applyAlignment="0">
      <alignment horizontal="center" vertical="center"/>
    </xf>
    <xf numFmtId="0" fontId="114" fillId="136" borderId="35" applyFont="0" applyFill="0" applyAlignment="0">
      <alignment horizontal="center" vertical="center"/>
    </xf>
    <xf numFmtId="9" fontId="113" fillId="135" borderId="35" applyNumberFormat="0" applyAlignment="0" applyProtection="0"/>
    <xf numFmtId="9" fontId="113" fillId="135" borderId="35"/>
    <xf numFmtId="9" fontId="113" fillId="135" borderId="35"/>
    <xf numFmtId="0" fontId="113" fillId="135" borderId="35" applyNumberFormat="0" applyAlignment="0" applyProtection="0"/>
    <xf numFmtId="9" fontId="113" fillId="135" borderId="35" applyNumberFormat="0" applyAlignment="0" applyProtection="0"/>
    <xf numFmtId="9" fontId="113" fillId="135" borderId="35" applyNumberFormat="0" applyAlignment="0" applyProtection="0"/>
    <xf numFmtId="9" fontId="113" fillId="135" borderId="35" applyNumberFormat="0" applyAlignment="0" applyProtection="0"/>
    <xf numFmtId="9" fontId="113" fillId="135" borderId="35"/>
    <xf numFmtId="0" fontId="114" fillId="136" borderId="35" applyNumberFormat="0" applyProtection="0">
      <alignment horizontal="center" vertical="center" wrapText="1"/>
    </xf>
    <xf numFmtId="0" fontId="114" fillId="136" borderId="35">
      <alignment horizontal="center" vertical="center" wrapText="1"/>
    </xf>
    <xf numFmtId="0" fontId="114" fillId="136" borderId="35" applyNumberFormat="0" applyProtection="0">
      <alignment horizontal="center" vertical="center" wrapText="1"/>
    </xf>
    <xf numFmtId="0" fontId="114" fillId="136" borderId="35" applyNumberFormat="0" applyProtection="0">
      <alignment horizontal="center" vertical="center" wrapText="1"/>
    </xf>
    <xf numFmtId="0" fontId="114" fillId="136" borderId="35" applyNumberFormat="0" applyProtection="0">
      <alignment horizontal="center" vertical="center" wrapText="1"/>
    </xf>
    <xf numFmtId="0" fontId="114" fillId="136" borderId="35" applyNumberFormat="0" applyProtection="0">
      <alignment horizontal="center" vertical="center" wrapText="1"/>
    </xf>
    <xf numFmtId="0" fontId="114" fillId="136" borderId="35" applyNumberFormat="0" applyProtection="0">
      <alignment horizontal="center" vertical="center" wrapText="1"/>
    </xf>
    <xf numFmtId="0" fontId="117" fillId="0" borderId="0" applyNumberFormat="0" applyFill="0" applyBorder="0" applyProtection="0"/>
    <xf numFmtId="0" fontId="117" fillId="0" borderId="0"/>
    <xf numFmtId="0" fontId="117" fillId="0" borderId="0" applyNumberFormat="0" applyFill="0" applyBorder="0" applyProtection="0"/>
    <xf numFmtId="0" fontId="117" fillId="0" borderId="0"/>
    <xf numFmtId="172"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224" fontId="16" fillId="0" borderId="0" applyFont="0" applyFill="0" applyBorder="0" applyAlignment="0" applyProtection="0"/>
    <xf numFmtId="172"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9" fillId="0" borderId="0" applyNumberFormat="0" applyFill="0" applyBorder="0" applyAlignment="0" applyProtection="0"/>
    <xf numFmtId="0" fontId="118" fillId="0" borderId="0" applyNumberFormat="0" applyFill="0" applyBorder="0" applyAlignment="0" applyProtection="0"/>
    <xf numFmtId="0" fontId="118" fillId="0" borderId="0"/>
    <xf numFmtId="0" fontId="10" fillId="0" borderId="0"/>
    <xf numFmtId="0" fontId="118" fillId="0" borderId="0"/>
    <xf numFmtId="0" fontId="118" fillId="0" borderId="0" applyNumberForma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applyNumberFormat="0" applyFill="0" applyBorder="0" applyAlignment="0" applyProtection="0"/>
    <xf numFmtId="0" fontId="118" fillId="0" borderId="0" applyNumberForma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20" fillId="0" borderId="0"/>
    <xf numFmtId="0" fontId="118" fillId="0" borderId="0"/>
    <xf numFmtId="0" fontId="120" fillId="0" borderId="0"/>
    <xf numFmtId="0" fontId="118" fillId="0" borderId="0"/>
    <xf numFmtId="0" fontId="118"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20" fillId="0" borderId="0"/>
    <xf numFmtId="0" fontId="118" fillId="0" borderId="0"/>
    <xf numFmtId="0" fontId="118" fillId="0" borderId="0"/>
    <xf numFmtId="0" fontId="120" fillId="0" borderId="0"/>
    <xf numFmtId="0" fontId="118" fillId="0" borderId="0"/>
    <xf numFmtId="0" fontId="118" fillId="0" borderId="0"/>
    <xf numFmtId="0" fontId="121" fillId="0" borderId="0"/>
    <xf numFmtId="0" fontId="118" fillId="0" borderId="0"/>
    <xf numFmtId="0" fontId="122" fillId="0" borderId="0" applyNumberFormat="0" applyFill="0" applyBorder="0" applyAlignment="0" applyProtection="0"/>
    <xf numFmtId="0" fontId="118" fillId="0" borderId="0"/>
    <xf numFmtId="0" fontId="118" fillId="0" borderId="0"/>
    <xf numFmtId="0" fontId="118" fillId="0" borderId="0"/>
    <xf numFmtId="0" fontId="123" fillId="125" borderId="0"/>
    <xf numFmtId="0" fontId="124" fillId="0" borderId="0"/>
    <xf numFmtId="225" fontId="125" fillId="0" borderId="0"/>
    <xf numFmtId="15" fontId="30" fillId="0" borderId="0" applyFill="0" applyBorder="0" applyProtection="0">
      <alignment horizontal="center"/>
    </xf>
    <xf numFmtId="0" fontId="123" fillId="45" borderId="0"/>
    <xf numFmtId="226" fontId="126" fillId="0" borderId="0"/>
    <xf numFmtId="227" fontId="127" fillId="69" borderId="50"/>
    <xf numFmtId="228" fontId="17" fillId="0" borderId="0"/>
    <xf numFmtId="228" fontId="18" fillId="0" borderId="0"/>
    <xf numFmtId="15" fontId="128" fillId="77" borderId="44">
      <alignment horizontal="center"/>
      <protection locked="0"/>
    </xf>
    <xf numFmtId="229" fontId="128" fillId="77" borderId="44">
      <protection locked="0"/>
    </xf>
    <xf numFmtId="228" fontId="128" fillId="77" borderId="44">
      <protection locked="0"/>
    </xf>
    <xf numFmtId="228" fontId="30" fillId="0" borderId="0"/>
    <xf numFmtId="229" fontId="30" fillId="0" borderId="0"/>
    <xf numFmtId="230" fontId="30" fillId="0" borderId="0"/>
    <xf numFmtId="0" fontId="123" fillId="0" borderId="51"/>
    <xf numFmtId="0" fontId="123" fillId="0" borderId="52"/>
    <xf numFmtId="0" fontId="123" fillId="74"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7" fillId="69" borderId="0"/>
    <xf numFmtId="0" fontId="27" fillId="69" borderId="0"/>
    <xf numFmtId="0" fontId="27" fillId="69" borderId="0"/>
    <xf numFmtId="0" fontId="27" fillId="69" borderId="0"/>
    <xf numFmtId="0" fontId="27" fillId="69" borderId="0"/>
    <xf numFmtId="0" fontId="27" fillId="69" borderId="0"/>
    <xf numFmtId="0" fontId="16" fillId="0" borderId="0">
      <protection locked="0"/>
    </xf>
    <xf numFmtId="2" fontId="27" fillId="0" borderId="0" applyFill="0" applyBorder="0" applyAlignment="0" applyProtection="0"/>
    <xf numFmtId="2" fontId="95" fillId="0" borderId="0" applyFont="0" applyFill="0" applyBorder="0" applyAlignment="0" applyProtection="0"/>
    <xf numFmtId="0" fontId="97" fillId="0" borderId="0"/>
    <xf numFmtId="0" fontId="129" fillId="0" borderId="0"/>
    <xf numFmtId="0" fontId="130" fillId="0" borderId="0">
      <alignment horizontal="right"/>
      <protection locked="0"/>
    </xf>
    <xf numFmtId="0" fontId="16" fillId="0" borderId="10"/>
    <xf numFmtId="0" fontId="16" fillId="0" borderId="0">
      <alignment horizontal="left"/>
    </xf>
    <xf numFmtId="0" fontId="131" fillId="0" borderId="0">
      <alignment horizontal="left"/>
    </xf>
    <xf numFmtId="0" fontId="132" fillId="0" borderId="0" applyFill="0" applyBorder="0" applyProtection="0">
      <alignment horizontal="left"/>
    </xf>
    <xf numFmtId="0" fontId="132" fillId="0" borderId="0">
      <alignment horizontal="left"/>
    </xf>
    <xf numFmtId="0" fontId="133" fillId="0" borderId="0" applyNumberFormat="0" applyFill="0" applyBorder="0" applyProtection="0">
      <alignment horizontal="left"/>
    </xf>
    <xf numFmtId="0" fontId="134" fillId="0" borderId="0">
      <alignment horizontal="left"/>
    </xf>
    <xf numFmtId="0" fontId="133" fillId="0" borderId="0">
      <alignment horizontal="left"/>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69" fontId="102" fillId="137" borderId="0">
      <alignment horizontal="right" vertical="center"/>
    </xf>
    <xf numFmtId="172" fontId="102" fillId="137" borderId="0">
      <alignment horizontal="right" vertical="center"/>
    </xf>
    <xf numFmtId="0" fontId="39" fillId="138" borderId="39"/>
    <xf numFmtId="0" fontId="85" fillId="138" borderId="39"/>
    <xf numFmtId="0" fontId="16" fillId="0" borderId="0" applyFont="0" applyFill="0" applyBorder="0" applyProtection="0">
      <alignment horizontal="right"/>
    </xf>
    <xf numFmtId="0" fontId="16" fillId="0" borderId="0" applyFont="0" applyFill="0" applyBorder="0" applyProtection="0">
      <alignment horizontal="right"/>
    </xf>
    <xf numFmtId="0" fontId="16" fillId="0" borderId="0" applyFont="0" applyFill="0" applyBorder="0" applyProtection="0">
      <alignment horizontal="right"/>
    </xf>
    <xf numFmtId="0" fontId="16" fillId="0" borderId="0" applyFont="0" applyFill="0" applyBorder="0" applyProtection="0">
      <alignment horizontal="right"/>
    </xf>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6" fillId="52" borderId="0" applyNumberFormat="0" applyBorder="0" applyAlignment="0" applyProtection="0"/>
    <xf numFmtId="0" fontId="135" fillId="52" borderId="0" applyNumberFormat="0" applyBorder="0" applyAlignment="0" applyProtection="0"/>
    <xf numFmtId="0" fontId="136" fillId="51" borderId="0" applyNumberFormat="0" applyBorder="0" applyAlignment="0" applyProtection="0"/>
    <xf numFmtId="0" fontId="136" fillId="51" borderId="0" applyNumberFormat="0" applyBorder="0" applyAlignment="0" applyProtection="0"/>
    <xf numFmtId="0" fontId="5" fillId="139" borderId="0"/>
    <xf numFmtId="0" fontId="135" fillId="51" borderId="0"/>
    <xf numFmtId="0" fontId="135" fillId="52" borderId="0" applyNumberFormat="0" applyBorder="0" applyAlignment="0" applyProtection="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2" borderId="0" applyNumberFormat="0" applyBorder="0" applyAlignment="0" applyProtection="0"/>
    <xf numFmtId="0" fontId="135" fillId="64" borderId="0" applyNumberFormat="0" applyBorder="0" applyAlignment="0" applyProtection="0"/>
    <xf numFmtId="0" fontId="135" fillId="62" borderId="0" applyNumberFormat="0" applyBorder="0" applyAlignment="0" applyProtection="0"/>
    <xf numFmtId="0" fontId="135" fillId="51" borderId="0"/>
    <xf numFmtId="0" fontId="135" fillId="51" borderId="0"/>
    <xf numFmtId="0" fontId="135" fillId="51" borderId="0"/>
    <xf numFmtId="0" fontId="135" fillId="51" borderId="0"/>
    <xf numFmtId="0" fontId="135" fillId="51" borderId="0"/>
    <xf numFmtId="0" fontId="137" fillId="139" borderId="0"/>
    <xf numFmtId="0" fontId="135" fillId="51" borderId="0"/>
    <xf numFmtId="0" fontId="137" fillId="139" borderId="0"/>
    <xf numFmtId="0" fontId="135" fillId="51" borderId="0"/>
    <xf numFmtId="0" fontId="135" fillId="51" borderId="0"/>
    <xf numFmtId="0" fontId="137" fillId="139" borderId="0"/>
    <xf numFmtId="0" fontId="135" fillId="51" borderId="0"/>
    <xf numFmtId="0" fontId="135" fillId="51" borderId="0"/>
    <xf numFmtId="0" fontId="135" fillId="51" borderId="0"/>
    <xf numFmtId="0" fontId="135" fillId="51" borderId="0"/>
    <xf numFmtId="0" fontId="135" fillId="51" borderId="0"/>
    <xf numFmtId="0" fontId="135" fillId="52" borderId="0" applyNumberFormat="0" applyBorder="0" applyAlignment="0" applyProtection="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5" fillId="51" borderId="0"/>
    <xf numFmtId="0" fontId="137" fillId="139" borderId="0"/>
    <xf numFmtId="0" fontId="135" fillId="51" borderId="0"/>
    <xf numFmtId="0" fontId="135" fillId="51" borderId="0"/>
    <xf numFmtId="0" fontId="137" fillId="139" borderId="0"/>
    <xf numFmtId="0" fontId="135" fillId="51" borderId="0"/>
    <xf numFmtId="0" fontId="135" fillId="51" borderId="0"/>
    <xf numFmtId="0" fontId="138" fillId="139" borderId="0"/>
    <xf numFmtId="0" fontId="135" fillId="51" borderId="0"/>
    <xf numFmtId="0" fontId="139" fillId="2" borderId="0" applyNumberFormat="0" applyBorder="0" applyAlignment="0" applyProtection="0"/>
    <xf numFmtId="0" fontId="135" fillId="51" borderId="0"/>
    <xf numFmtId="0" fontId="135" fillId="51" borderId="0"/>
    <xf numFmtId="0" fontId="135" fillId="51" borderId="0"/>
    <xf numFmtId="38" fontId="61" fillId="69" borderId="0" applyNumberFormat="0" applyBorder="0" applyAlignment="0" applyProtection="0"/>
    <xf numFmtId="38" fontId="61" fillId="69" borderId="0" applyNumberFormat="0" applyBorder="0" applyAlignment="0" applyProtection="0"/>
    <xf numFmtId="0" fontId="16" fillId="0" borderId="0"/>
    <xf numFmtId="0" fontId="16" fillId="0" borderId="0"/>
    <xf numFmtId="0" fontId="92" fillId="0" borderId="0" applyFont="0" applyFill="0" applyBorder="0" applyAlignment="0" applyProtection="0">
      <alignment horizontal="right"/>
    </xf>
    <xf numFmtId="0" fontId="30" fillId="101" borderId="53"/>
    <xf numFmtId="0" fontId="140" fillId="0" borderId="54">
      <alignment horizontal="left"/>
    </xf>
    <xf numFmtId="0" fontId="141" fillId="0" borderId="0">
      <alignment horizontal="right"/>
    </xf>
    <xf numFmtId="37" fontId="142" fillId="0" borderId="0">
      <alignment horizontal="right"/>
    </xf>
    <xf numFmtId="0" fontId="143" fillId="0" borderId="0">
      <alignment horizontal="left"/>
    </xf>
    <xf numFmtId="37" fontId="144" fillId="0" borderId="0">
      <alignment horizontal="right"/>
    </xf>
    <xf numFmtId="174" fontId="19" fillId="140" borderId="29" applyNumberFormat="0" applyAlignment="0" applyProtection="0">
      <protection locked="0"/>
    </xf>
    <xf numFmtId="0" fontId="145" fillId="0" borderId="0" applyProtection="0">
      <alignment horizontal="right"/>
    </xf>
    <xf numFmtId="0" fontId="146" fillId="0" borderId="0">
      <alignment horizontal="left"/>
    </xf>
    <xf numFmtId="0" fontId="146" fillId="0" borderId="0">
      <alignment horizontal="left"/>
    </xf>
    <xf numFmtId="0" fontId="147" fillId="0" borderId="20" applyNumberFormat="0" applyAlignment="0" applyProtection="0">
      <alignment horizontal="left" vertical="center"/>
    </xf>
    <xf numFmtId="0" fontId="147" fillId="0" borderId="50">
      <alignment horizontal="left" vertical="center"/>
    </xf>
    <xf numFmtId="0" fontId="148" fillId="119" borderId="55" applyProtection="0">
      <alignment horizontal="right"/>
    </xf>
    <xf numFmtId="0" fontId="149" fillId="119" borderId="0" applyProtection="0">
      <alignment horizontal="left"/>
    </xf>
    <xf numFmtId="231" fontId="150" fillId="0" borderId="0">
      <alignment horizontal="left" vertical="center"/>
    </xf>
    <xf numFmtId="0" fontId="151" fillId="0" borderId="56"/>
    <xf numFmtId="0" fontId="152" fillId="0" borderId="1" applyNumberFormat="0" applyFill="0" applyAlignment="0" applyProtection="0"/>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3" fillId="0" borderId="56" applyNumberFormat="0" applyFill="0" applyAlignment="0" applyProtection="0"/>
    <xf numFmtId="232" fontId="44" fillId="107" borderId="0">
      <alignment vertical="center"/>
    </xf>
    <xf numFmtId="0" fontId="151" fillId="0" borderId="56"/>
    <xf numFmtId="0" fontId="151" fillId="0" borderId="56"/>
    <xf numFmtId="0" fontId="151" fillId="0" borderId="56"/>
    <xf numFmtId="0" fontId="151" fillId="0" borderId="56"/>
    <xf numFmtId="0" fontId="151" fillId="0" borderId="56"/>
    <xf numFmtId="0" fontId="154" fillId="0" borderId="1" applyNumberFormat="0" applyFill="0" applyAlignment="0" applyProtection="0"/>
    <xf numFmtId="0" fontId="153" fillId="0" borderId="56" applyNumberFormat="0" applyFill="0" applyAlignment="0" applyProtection="0"/>
    <xf numFmtId="0" fontId="153" fillId="0" borderId="56" applyNumberFormat="0" applyFill="0" applyAlignment="0" applyProtection="0"/>
    <xf numFmtId="0" fontId="151" fillId="0" borderId="56" applyNumberFormat="0" applyFill="0" applyAlignment="0" applyProtection="0"/>
    <xf numFmtId="0" fontId="155" fillId="0" borderId="0">
      <alignment vertical="top" wrapText="1"/>
    </xf>
    <xf numFmtId="0" fontId="151" fillId="0" borderId="56"/>
    <xf numFmtId="0" fontId="151" fillId="0" borderId="56" applyNumberFormat="0" applyFill="0" applyAlignment="0" applyProtection="0"/>
    <xf numFmtId="0" fontId="151" fillId="0" borderId="56"/>
    <xf numFmtId="0" fontId="151" fillId="0" borderId="56" applyNumberFormat="0" applyFill="0" applyAlignment="0" applyProtection="0"/>
    <xf numFmtId="0" fontId="151" fillId="0" borderId="56"/>
    <xf numFmtId="0" fontId="151" fillId="0" borderId="56" applyNumberFormat="0" applyFill="0" applyAlignment="0" applyProtection="0"/>
    <xf numFmtId="0" fontId="151" fillId="0" borderId="56"/>
    <xf numFmtId="0" fontId="151" fillId="0" borderId="56" applyNumberFormat="0" applyFill="0" applyAlignment="0" applyProtection="0"/>
    <xf numFmtId="0" fontId="151" fillId="0" borderId="56"/>
    <xf numFmtId="232" fontId="44" fillId="107" borderId="0">
      <alignment vertical="center"/>
    </xf>
    <xf numFmtId="232" fontId="44" fillId="107" borderId="0">
      <alignment vertical="center"/>
    </xf>
    <xf numFmtId="232" fontId="44" fillId="107" borderId="0">
      <alignment vertical="center"/>
    </xf>
    <xf numFmtId="0" fontId="155" fillId="0" borderId="0">
      <alignment vertical="top" wrapText="1"/>
    </xf>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5" fillId="0" borderId="0">
      <alignment vertical="top" wrapText="1"/>
    </xf>
    <xf numFmtId="0" fontId="44" fillId="107" borderId="0">
      <alignment vertical="center"/>
    </xf>
    <xf numFmtId="0" fontId="151" fillId="0" borderId="56"/>
    <xf numFmtId="0" fontId="151" fillId="0" borderId="56"/>
    <xf numFmtId="0" fontId="151" fillId="0" borderId="56"/>
    <xf numFmtId="0" fontId="151" fillId="0" borderId="56"/>
    <xf numFmtId="0" fontId="151" fillId="0" borderId="56"/>
    <xf numFmtId="0" fontId="156" fillId="0" borderId="57"/>
    <xf numFmtId="0" fontId="151" fillId="0" borderId="56"/>
    <xf numFmtId="0" fontId="156" fillId="0" borderId="57"/>
    <xf numFmtId="0" fontId="151" fillId="0" borderId="56"/>
    <xf numFmtId="0" fontId="151" fillId="0" borderId="56"/>
    <xf numFmtId="0" fontId="156" fillId="0" borderId="57"/>
    <xf numFmtId="0" fontId="151" fillId="0" borderId="56"/>
    <xf numFmtId="0" fontId="151" fillId="0" borderId="56"/>
    <xf numFmtId="0" fontId="151" fillId="0" borderId="56"/>
    <xf numFmtId="0" fontId="151" fillId="0" borderId="56"/>
    <xf numFmtId="0" fontId="155" fillId="0" borderId="0">
      <alignment vertical="top" wrapText="1"/>
    </xf>
    <xf numFmtId="172" fontId="44" fillId="107" borderId="0">
      <alignment vertical="center"/>
    </xf>
    <xf numFmtId="0" fontId="44" fillId="107" borderId="0">
      <alignment vertical="center"/>
    </xf>
    <xf numFmtId="0" fontId="44" fillId="107" borderId="0">
      <alignment vertical="center"/>
    </xf>
    <xf numFmtId="0" fontId="44" fillId="107" borderId="0">
      <alignment vertical="center"/>
    </xf>
    <xf numFmtId="0" fontId="44" fillId="107" borderId="0">
      <alignment vertical="center"/>
    </xf>
    <xf numFmtId="0" fontId="44" fillId="107" borderId="0">
      <alignment vertical="center"/>
    </xf>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applyNumberFormat="0" applyFill="0" applyAlignment="0" applyProtection="0"/>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1" fillId="0" borderId="56"/>
    <xf numFmtId="0" fontId="156" fillId="0" borderId="57"/>
    <xf numFmtId="0" fontId="151" fillId="0" borderId="56"/>
    <xf numFmtId="0" fontId="156" fillId="0" borderId="57"/>
    <xf numFmtId="0" fontId="151" fillId="0" borderId="56"/>
    <xf numFmtId="0" fontId="156" fillId="0" borderId="57"/>
    <xf numFmtId="0" fontId="151" fillId="0" borderId="56"/>
    <xf numFmtId="0" fontId="151" fillId="0" borderId="56"/>
    <xf numFmtId="0" fontId="152" fillId="0" borderId="1"/>
    <xf numFmtId="0" fontId="151" fillId="0" borderId="56"/>
    <xf numFmtId="0" fontId="44" fillId="107" borderId="0">
      <alignment vertical="center"/>
    </xf>
    <xf numFmtId="0" fontId="151" fillId="0" borderId="56"/>
    <xf numFmtId="0" fontId="151" fillId="0" borderId="56"/>
    <xf numFmtId="0" fontId="151" fillId="0" borderId="56"/>
    <xf numFmtId="0" fontId="157" fillId="0" borderId="0">
      <alignment horizontal="left"/>
    </xf>
    <xf numFmtId="0" fontId="158" fillId="0" borderId="0" applyFill="0" applyBorder="0">
      <alignment vertical="center"/>
    </xf>
    <xf numFmtId="0" fontId="16" fillId="0" borderId="47">
      <alignment horizontal="left" vertical="top"/>
    </xf>
    <xf numFmtId="0" fontId="159" fillId="141" borderId="0"/>
    <xf numFmtId="0" fontId="160" fillId="0" borderId="58"/>
    <xf numFmtId="0" fontId="161" fillId="0" borderId="2" applyNumberFormat="0" applyFill="0" applyAlignment="0" applyProtection="0"/>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2" fillId="0" borderId="58" applyNumberFormat="0" applyFill="0" applyAlignment="0" applyProtection="0"/>
    <xf numFmtId="232" fontId="163" fillId="69" borderId="0">
      <alignment vertical="center"/>
    </xf>
    <xf numFmtId="0" fontId="160" fillId="0" borderId="58"/>
    <xf numFmtId="0" fontId="160" fillId="0" borderId="58"/>
    <xf numFmtId="0" fontId="160" fillId="0" borderId="58"/>
    <xf numFmtId="0" fontId="160" fillId="0" borderId="58"/>
    <xf numFmtId="0" fontId="160" fillId="0" borderId="58"/>
    <xf numFmtId="0" fontId="162" fillId="0" borderId="58" applyNumberFormat="0" applyFill="0" applyAlignment="0" applyProtection="0"/>
    <xf numFmtId="0" fontId="162" fillId="0" borderId="58" applyNumberFormat="0" applyFill="0" applyAlignment="0" applyProtection="0"/>
    <xf numFmtId="0" fontId="160" fillId="0" borderId="58" applyNumberFormat="0" applyFill="0" applyAlignment="0" applyProtection="0"/>
    <xf numFmtId="0" fontId="160" fillId="0" borderId="58" applyNumberFormat="0" applyFill="0" applyAlignment="0" applyProtection="0"/>
    <xf numFmtId="0" fontId="160" fillId="0" borderId="58"/>
    <xf numFmtId="0" fontId="3" fillId="0" borderId="59"/>
    <xf numFmtId="232" fontId="163" fillId="69" borderId="0">
      <alignment vertical="center"/>
    </xf>
    <xf numFmtId="232" fontId="163" fillId="69" borderId="0">
      <alignment vertical="center"/>
    </xf>
    <xf numFmtId="232" fontId="163" fillId="69" borderId="0">
      <alignment vertical="center"/>
    </xf>
    <xf numFmtId="232" fontId="163" fillId="69" borderId="0">
      <alignment vertical="center"/>
    </xf>
    <xf numFmtId="232" fontId="163" fillId="69" borderId="0">
      <alignment vertical="center"/>
    </xf>
    <xf numFmtId="232" fontId="163" fillId="69" borderId="0">
      <alignment vertical="center"/>
    </xf>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174" fontId="147" fillId="0" borderId="0" applyNumberFormat="0" applyFill="0" applyAlignment="0" applyProtection="0"/>
    <xf numFmtId="0" fontId="163" fillId="69" borderId="0">
      <alignment vertical="center"/>
    </xf>
    <xf numFmtId="0" fontId="160" fillId="0" borderId="58"/>
    <xf numFmtId="0" fontId="160" fillId="0" borderId="58"/>
    <xf numFmtId="0" fontId="160" fillId="0" borderId="58"/>
    <xf numFmtId="0" fontId="160" fillId="0" borderId="58"/>
    <xf numFmtId="0" fontId="160" fillId="0" borderId="58"/>
    <xf numFmtId="0" fontId="164" fillId="0" borderId="59"/>
    <xf numFmtId="0" fontId="160" fillId="0" borderId="58"/>
    <xf numFmtId="0" fontId="164" fillId="0" borderId="59"/>
    <xf numFmtId="0" fontId="160" fillId="0" borderId="58"/>
    <xf numFmtId="0" fontId="160" fillId="0" borderId="58"/>
    <xf numFmtId="0" fontId="164" fillId="0" borderId="59"/>
    <xf numFmtId="0" fontId="160" fillId="0" borderId="58"/>
    <xf numFmtId="0" fontId="160" fillId="0" borderId="58"/>
    <xf numFmtId="0" fontId="160" fillId="0" borderId="58"/>
    <xf numFmtId="0" fontId="160" fillId="0" borderId="58"/>
    <xf numFmtId="0" fontId="160" fillId="0" borderId="58" applyNumberFormat="0" applyFill="0" applyAlignment="0" applyProtection="0"/>
    <xf numFmtId="172" fontId="163" fillId="69" borderId="0">
      <alignment vertical="center"/>
    </xf>
    <xf numFmtId="0" fontId="163" fillId="69" borderId="0">
      <alignment vertical="center"/>
    </xf>
    <xf numFmtId="0" fontId="163" fillId="69" borderId="0">
      <alignment vertical="center"/>
    </xf>
    <xf numFmtId="0" fontId="163" fillId="69" borderId="0">
      <alignment vertical="center"/>
    </xf>
    <xf numFmtId="0" fontId="163" fillId="69" borderId="0">
      <alignment vertical="center"/>
    </xf>
    <xf numFmtId="0" fontId="163" fillId="69" borderId="0">
      <alignment vertical="center"/>
    </xf>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3" fillId="69" borderId="0">
      <alignment vertical="center"/>
    </xf>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0" fillId="0" borderId="58"/>
    <xf numFmtId="0" fontId="164" fillId="0" borderId="59"/>
    <xf numFmtId="0" fontId="160" fillId="0" borderId="58"/>
    <xf numFmtId="0" fontId="164" fillId="0" borderId="59"/>
    <xf numFmtId="0" fontId="160" fillId="0" borderId="58"/>
    <xf numFmtId="0" fontId="164" fillId="0" borderId="59"/>
    <xf numFmtId="0" fontId="160" fillId="0" borderId="58"/>
    <xf numFmtId="0" fontId="160" fillId="0" borderId="58"/>
    <xf numFmtId="0" fontId="161" fillId="0" borderId="59"/>
    <xf numFmtId="0" fontId="160" fillId="0" borderId="58"/>
    <xf numFmtId="0" fontId="163" fillId="69" borderId="0">
      <alignment vertical="center"/>
    </xf>
    <xf numFmtId="0" fontId="160" fillId="0" borderId="58"/>
    <xf numFmtId="0" fontId="160" fillId="0" borderId="58"/>
    <xf numFmtId="0" fontId="160" fillId="0" borderId="58"/>
    <xf numFmtId="0" fontId="165" fillId="0" borderId="0">
      <alignment horizontal="left"/>
    </xf>
    <xf numFmtId="0" fontId="166" fillId="0" borderId="0" applyFill="0" applyBorder="0">
      <alignment vertical="center"/>
    </xf>
    <xf numFmtId="0" fontId="16" fillId="0" borderId="47">
      <alignment horizontal="left" vertical="top"/>
    </xf>
    <xf numFmtId="0" fontId="167" fillId="0" borderId="60"/>
    <xf numFmtId="0" fontId="168" fillId="0" borderId="3" applyNumberFormat="0" applyFill="0" applyAlignment="0" applyProtection="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9" fillId="0" borderId="60" applyNumberFormat="0" applyFill="0" applyAlignment="0" applyProtection="0"/>
    <xf numFmtId="232" fontId="170" fillId="0" borderId="0"/>
    <xf numFmtId="0" fontId="167" fillId="0" borderId="60"/>
    <xf numFmtId="0" fontId="167" fillId="0" borderId="60"/>
    <xf numFmtId="0" fontId="167" fillId="0" borderId="60"/>
    <xf numFmtId="0" fontId="167" fillId="0" borderId="60"/>
    <xf numFmtId="0" fontId="167" fillId="0" borderId="60"/>
    <xf numFmtId="0" fontId="169" fillId="0" borderId="60" applyNumberFormat="0" applyFill="0" applyAlignment="0" applyProtection="0"/>
    <xf numFmtId="0" fontId="169" fillId="0" borderId="60" applyNumberFormat="0" applyFill="0" applyAlignment="0" applyProtection="0"/>
    <xf numFmtId="0" fontId="167" fillId="0" borderId="60" applyNumberFormat="0" applyFill="0" applyAlignment="0" applyProtection="0"/>
    <xf numFmtId="169" fontId="170" fillId="0" borderId="0"/>
    <xf numFmtId="0" fontId="167" fillId="0" borderId="60" applyNumberFormat="0" applyFill="0" applyAlignment="0" applyProtection="0"/>
    <xf numFmtId="0" fontId="167" fillId="0" borderId="60" applyNumberFormat="0" applyFill="0" applyAlignment="0" applyProtection="0"/>
    <xf numFmtId="0" fontId="167" fillId="0" borderId="60"/>
    <xf numFmtId="0" fontId="167" fillId="0" borderId="60" applyNumberFormat="0" applyFill="0" applyAlignment="0" applyProtection="0"/>
    <xf numFmtId="0" fontId="167" fillId="0" borderId="60"/>
    <xf numFmtId="0" fontId="167" fillId="0" borderId="60" applyNumberFormat="0" applyFill="0" applyAlignment="0" applyProtection="0"/>
    <xf numFmtId="0" fontId="167" fillId="0" borderId="60"/>
    <xf numFmtId="0" fontId="167" fillId="0" borderId="60" applyNumberFormat="0" applyFill="0" applyAlignment="0" applyProtection="0"/>
    <xf numFmtId="0" fontId="167" fillId="0" borderId="60"/>
    <xf numFmtId="232" fontId="170" fillId="0" borderId="0"/>
    <xf numFmtId="232" fontId="170" fillId="0" borderId="0"/>
    <xf numFmtId="232" fontId="170" fillId="0" borderId="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174" fontId="171" fillId="0" borderId="0" applyNumberFormat="0" applyFill="0" applyAlignment="0" applyProtection="0"/>
    <xf numFmtId="169" fontId="170" fillId="0" borderId="0"/>
    <xf numFmtId="0" fontId="170" fillId="0" borderId="0"/>
    <xf numFmtId="0" fontId="170" fillId="0" borderId="0"/>
    <xf numFmtId="0" fontId="170" fillId="0" borderId="0"/>
    <xf numFmtId="0" fontId="170" fillId="0" borderId="0"/>
    <xf numFmtId="0" fontId="170" fillId="0" borderId="0"/>
    <xf numFmtId="0" fontId="167" fillId="0" borderId="60"/>
    <xf numFmtId="0" fontId="167" fillId="0" borderId="60"/>
    <xf numFmtId="0" fontId="167" fillId="0" borderId="60"/>
    <xf numFmtId="0" fontId="167" fillId="0" borderId="60"/>
    <xf numFmtId="0" fontId="167" fillId="0" borderId="60"/>
    <xf numFmtId="0" fontId="172" fillId="0" borderId="61"/>
    <xf numFmtId="0" fontId="167" fillId="0" borderId="60"/>
    <xf numFmtId="0" fontId="172" fillId="0" borderId="61"/>
    <xf numFmtId="0" fontId="167" fillId="0" borderId="60"/>
    <xf numFmtId="0" fontId="167" fillId="0" borderId="60"/>
    <xf numFmtId="0" fontId="172" fillId="0" borderId="61"/>
    <xf numFmtId="0" fontId="167" fillId="0" borderId="60"/>
    <xf numFmtId="0" fontId="167" fillId="0" borderId="60"/>
    <xf numFmtId="0" fontId="167" fillId="0" borderId="60"/>
    <xf numFmtId="0" fontId="167" fillId="0" borderId="60"/>
    <xf numFmtId="0" fontId="167" fillId="0" borderId="60" applyNumberFormat="0" applyFill="0" applyAlignment="0" applyProtection="0"/>
    <xf numFmtId="172" fontId="170" fillId="0" borderId="0"/>
    <xf numFmtId="0" fontId="170" fillId="0" borderId="0"/>
    <xf numFmtId="0" fontId="170" fillId="0" borderId="0"/>
    <xf numFmtId="0" fontId="170" fillId="0" borderId="0"/>
    <xf numFmtId="0" fontId="170" fillId="0" borderId="0"/>
    <xf numFmtId="0" fontId="170" fillId="0" borderId="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70" fillId="0" borderId="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67" fillId="0" borderId="60"/>
    <xf numFmtId="0" fontId="172" fillId="0" borderId="61"/>
    <xf numFmtId="0" fontId="167" fillId="0" borderId="60"/>
    <xf numFmtId="0" fontId="172" fillId="0" borderId="61"/>
    <xf numFmtId="0" fontId="167" fillId="0" borderId="60"/>
    <xf numFmtId="0" fontId="172" fillId="0" borderId="61"/>
    <xf numFmtId="0" fontId="167" fillId="0" borderId="60"/>
    <xf numFmtId="0" fontId="167" fillId="0" borderId="60"/>
    <xf numFmtId="0" fontId="168" fillId="0" borderId="3"/>
    <xf numFmtId="0" fontId="167" fillId="0" borderId="60"/>
    <xf numFmtId="0" fontId="170" fillId="0" borderId="0"/>
    <xf numFmtId="0" fontId="167" fillId="0" borderId="60"/>
    <xf numFmtId="0" fontId="167" fillId="0" borderId="60"/>
    <xf numFmtId="0" fontId="167" fillId="0" borderId="60"/>
    <xf numFmtId="0" fontId="173" fillId="0" borderId="0" applyFill="0" applyBorder="0">
      <alignment vertical="center"/>
    </xf>
    <xf numFmtId="0" fontId="174" fillId="0" borderId="0">
      <alignment horizontal="left"/>
    </xf>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9" fillId="0" borderId="0" applyNumberFormat="0" applyFill="0" applyBorder="0" applyAlignment="0" applyProtection="0"/>
    <xf numFmtId="0" fontId="167" fillId="0" borderId="0" applyNumberFormat="0" applyFill="0" applyBorder="0" applyAlignment="0" applyProtection="0"/>
    <xf numFmtId="0" fontId="167" fillId="0" borderId="0"/>
    <xf numFmtId="0" fontId="4" fillId="0" borderId="0"/>
    <xf numFmtId="0" fontId="167" fillId="0" borderId="0"/>
    <xf numFmtId="0" fontId="167" fillId="0" borderId="0" applyNumberFormat="0" applyFill="0" applyBorder="0" applyAlignment="0" applyProtection="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174" fontId="19" fillId="0" borderId="0" applyNumberFormat="0" applyFill="0" applyAlignment="0" applyProtection="0"/>
    <xf numFmtId="0" fontId="175" fillId="0" borderId="0" applyNumberFormat="0" applyFill="0" applyBorder="0" applyAlignment="0" applyProtection="0"/>
    <xf numFmtId="0" fontId="167" fillId="0" borderId="0"/>
    <xf numFmtId="0" fontId="167" fillId="0" borderId="0"/>
    <xf numFmtId="0" fontId="167" fillId="0" borderId="0"/>
    <xf numFmtId="0" fontId="167" fillId="0" borderId="0"/>
    <xf numFmtId="0" fontId="167" fillId="0" borderId="0"/>
    <xf numFmtId="0" fontId="172" fillId="0" borderId="0"/>
    <xf numFmtId="0" fontId="167" fillId="0" borderId="0"/>
    <xf numFmtId="0" fontId="172" fillId="0" borderId="0"/>
    <xf numFmtId="0" fontId="167" fillId="0" borderId="0"/>
    <xf numFmtId="0" fontId="167" fillId="0" borderId="0"/>
    <xf numFmtId="0" fontId="172" fillId="0" borderId="0"/>
    <xf numFmtId="0" fontId="167" fillId="0" borderId="0"/>
    <xf numFmtId="0" fontId="167" fillId="0" borderId="0"/>
    <xf numFmtId="0" fontId="167" fillId="0" borderId="0"/>
    <xf numFmtId="0" fontId="167" fillId="0" borderId="0"/>
    <xf numFmtId="0" fontId="167" fillId="0" borderId="0" applyNumberFormat="0" applyFill="0" applyBorder="0" applyAlignment="0" applyProtection="0"/>
    <xf numFmtId="0" fontId="167" fillId="0" borderId="0" applyNumberFormat="0" applyFill="0" applyBorder="0" applyAlignment="0" applyProtection="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72" fillId="0" borderId="0"/>
    <xf numFmtId="0" fontId="167" fillId="0" borderId="0"/>
    <xf numFmtId="0" fontId="172" fillId="0" borderId="0"/>
    <xf numFmtId="0" fontId="167" fillId="0" borderId="0"/>
    <xf numFmtId="0" fontId="172" fillId="0" borderId="0"/>
    <xf numFmtId="0" fontId="167" fillId="0" borderId="0"/>
    <xf numFmtId="0" fontId="167" fillId="0" borderId="0"/>
    <xf numFmtId="0" fontId="168" fillId="0" borderId="0"/>
    <xf numFmtId="0" fontId="167" fillId="0" borderId="0"/>
    <xf numFmtId="0" fontId="168" fillId="0" borderId="0" applyNumberFormat="0" applyFill="0" applyBorder="0" applyAlignment="0" applyProtection="0"/>
    <xf numFmtId="0" fontId="167" fillId="0" borderId="0"/>
    <xf numFmtId="0" fontId="167" fillId="0" borderId="0"/>
    <xf numFmtId="0" fontId="167" fillId="0" borderId="0"/>
    <xf numFmtId="0" fontId="176" fillId="0" borderId="0" applyFill="0" applyBorder="0">
      <alignment vertical="center"/>
    </xf>
    <xf numFmtId="174" fontId="28" fillId="0" borderId="0" applyNumberFormat="0" applyFill="0" applyAlignment="0" applyProtection="0"/>
    <xf numFmtId="174" fontId="20" fillId="0" borderId="0" applyNumberFormat="0" applyFill="0" applyAlignment="0" applyProtection="0"/>
    <xf numFmtId="174" fontId="20" fillId="0" borderId="0" applyNumberFormat="0" applyFont="0" applyFill="0" applyBorder="0" applyAlignment="0" applyProtection="0"/>
    <xf numFmtId="174" fontId="20" fillId="0" borderId="0" applyNumberFormat="0" applyFont="0" applyFill="0" applyBorder="0" applyAlignment="0" applyProtection="0"/>
    <xf numFmtId="0" fontId="177" fillId="0" borderId="0" applyNumberFormat="0" applyFill="0" applyBorder="0" applyAlignment="0" applyProtection="0"/>
    <xf numFmtId="233" fontId="61" fillId="0" borderId="54">
      <alignment horizontal="right" vertical="center"/>
    </xf>
    <xf numFmtId="0" fontId="147" fillId="0" borderId="0"/>
    <xf numFmtId="0" fontId="178" fillId="0" borderId="0" applyNumberFormat="0" applyFill="0" applyBorder="0" applyAlignment="0" applyProtection="0"/>
    <xf numFmtId="0" fontId="129" fillId="0" borderId="0"/>
    <xf numFmtId="0" fontId="147" fillId="0" borderId="0" applyNumberFormat="0" applyFill="0" applyBorder="0" applyAlignment="0" applyProtection="0"/>
    <xf numFmtId="0" fontId="129" fillId="0" borderId="0"/>
    <xf numFmtId="0" fontId="129" fillId="0" borderId="0"/>
    <xf numFmtId="0" fontId="129" fillId="0" borderId="0"/>
    <xf numFmtId="0" fontId="129" fillId="0" borderId="0"/>
    <xf numFmtId="0" fontId="19" fillId="0" borderId="0"/>
    <xf numFmtId="0" fontId="19" fillId="0" borderId="0"/>
    <xf numFmtId="0" fontId="179" fillId="0" borderId="0"/>
    <xf numFmtId="0" fontId="128" fillId="0" borderId="62" applyNumberFormat="0" applyFill="0" applyAlignment="0" applyProtection="0"/>
    <xf numFmtId="0" fontId="16" fillId="0" borderId="0">
      <alignment horizontal="center"/>
    </xf>
    <xf numFmtId="172"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169" fontId="184" fillId="0" borderId="0" applyNumberFormat="0" applyFill="0" applyBorder="0" applyAlignment="0" applyProtection="0">
      <alignment vertical="top"/>
      <protection locked="0"/>
    </xf>
    <xf numFmtId="169" fontId="184" fillId="0" borderId="0" applyNumberFormat="0" applyFill="0" applyBorder="0" applyAlignment="0" applyProtection="0">
      <alignment vertical="top"/>
      <protection locked="0"/>
    </xf>
    <xf numFmtId="172" fontId="18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7" fillId="0" borderId="0" applyNumberFormat="0" applyFill="0" applyBorder="0" applyAlignment="0" applyProtection="0"/>
    <xf numFmtId="0" fontId="15"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4" fillId="0" borderId="0" applyNumberFormat="0" applyFill="0" applyBorder="0" applyAlignment="0" applyProtection="0"/>
    <xf numFmtId="0" fontId="188" fillId="0" borderId="0" applyNumberFormat="0" applyFill="0" applyBorder="0" applyAlignment="0" applyProtection="0">
      <alignment vertical="top"/>
      <protection locked="0"/>
    </xf>
    <xf numFmtId="0" fontId="187" fillId="0" borderId="0" applyNumberFormat="0" applyFill="0" applyBorder="0" applyAlignment="0" applyProtection="0"/>
    <xf numFmtId="0" fontId="14" fillId="0" borderId="0" applyNumberFormat="0" applyFill="0" applyBorder="0" applyProtection="0"/>
    <xf numFmtId="0" fontId="189" fillId="0" borderId="0" applyNumberFormat="0" applyFill="0" applyBorder="0" applyAlignment="0" applyProtection="0">
      <alignment vertical="top"/>
      <protection locked="0"/>
    </xf>
    <xf numFmtId="0" fontId="14" fillId="0" borderId="0" applyNumberFormat="0" applyFill="0" applyBorder="0" applyProtection="0"/>
    <xf numFmtId="0" fontId="15" fillId="0" borderId="0" applyNumberFormat="0" applyFill="0" applyBorder="0">
      <protection locked="0"/>
    </xf>
    <xf numFmtId="0" fontId="15" fillId="0" borderId="0" applyNumberFormat="0" applyFill="0" applyBorder="0">
      <protection locked="0"/>
    </xf>
    <xf numFmtId="232" fontId="180" fillId="0" borderId="0" applyNumberFormat="0" applyFill="0" applyBorder="0" applyAlignment="0" applyProtection="0">
      <alignment vertical="top"/>
      <protection locked="0"/>
    </xf>
    <xf numFmtId="0" fontId="190" fillId="0" borderId="0" applyFill="0" applyBorder="0">
      <alignment horizontal="center" vertical="center"/>
    </xf>
    <xf numFmtId="0" fontId="190" fillId="0" borderId="0" applyFill="0" applyBorder="0">
      <alignment horizontal="center" vertical="center"/>
    </xf>
    <xf numFmtId="0" fontId="191" fillId="0" borderId="0" applyFill="0" applyBorder="0">
      <alignment vertical="center"/>
    </xf>
    <xf numFmtId="0" fontId="51" fillId="0" borderId="0" applyFill="0" applyBorder="0" applyProtection="0">
      <alignment horizontal="left"/>
    </xf>
    <xf numFmtId="10" fontId="61" fillId="55" borderId="27" applyNumberFormat="0" applyBorder="0" applyAlignment="0" applyProtection="0"/>
    <xf numFmtId="10" fontId="61" fillId="55" borderId="27" applyNumberFormat="0" applyBorder="0" applyAlignment="0" applyProtection="0"/>
    <xf numFmtId="10" fontId="61" fillId="55" borderId="27" applyNumberFormat="0" applyBorder="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3" fillId="60" borderId="35" applyNumberFormat="0" applyAlignment="0" applyProtection="0"/>
    <xf numFmtId="0" fontId="192" fillId="50" borderId="35"/>
    <xf numFmtId="0" fontId="192" fillId="60" borderId="35" applyNumberFormat="0" applyAlignment="0" applyProtection="0"/>
    <xf numFmtId="0" fontId="192" fillId="60" borderId="35" applyNumberFormat="0" applyAlignment="0" applyProtection="0"/>
    <xf numFmtId="0" fontId="193" fillId="50" borderId="35" applyNumberFormat="0" applyAlignment="0" applyProtection="0"/>
    <xf numFmtId="169" fontId="194" fillId="52" borderId="35" applyNumberFormat="0" applyAlignment="0" applyProtection="0"/>
    <xf numFmtId="0" fontId="192" fillId="6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2" fillId="60" borderId="35" applyNumberFormat="0" applyAlignment="0" applyProtection="0"/>
    <xf numFmtId="0" fontId="192" fillId="60" borderId="35" applyNumberFormat="0" applyAlignment="0" applyProtection="0"/>
    <xf numFmtId="0" fontId="193" fillId="50" borderId="35" applyNumberFormat="0" applyAlignment="0" applyProtection="0"/>
    <xf numFmtId="0" fontId="193" fillId="50" borderId="35" applyNumberFormat="0" applyAlignment="0" applyProtection="0"/>
    <xf numFmtId="169" fontId="194" fillId="52"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169" fontId="194" fillId="52"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0" fontId="193" fillId="50" borderId="35" applyNumberFormat="0" applyAlignment="0" applyProtection="0"/>
    <xf numFmtId="169" fontId="194" fillId="52" borderId="35" applyNumberFormat="0" applyAlignment="0" applyProtection="0"/>
    <xf numFmtId="169" fontId="194" fillId="52" borderId="35" applyNumberFormat="0" applyAlignment="0" applyProtection="0"/>
    <xf numFmtId="169" fontId="194" fillId="52" borderId="35" applyNumberFormat="0" applyAlignment="0" applyProtection="0"/>
    <xf numFmtId="0" fontId="192" fillId="50" borderId="35"/>
    <xf numFmtId="0" fontId="192" fillId="50" borderId="35"/>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50" borderId="35"/>
    <xf numFmtId="0" fontId="192" fillId="50" borderId="35"/>
    <xf numFmtId="0" fontId="192" fillId="60" borderId="35" applyNumberFormat="0" applyAlignment="0" applyProtection="0"/>
    <xf numFmtId="0" fontId="194" fillId="52" borderId="35" applyNumberFormat="0" applyAlignment="0" applyProtection="0"/>
    <xf numFmtId="0" fontId="194" fillId="52" borderId="35" applyNumberFormat="0" applyAlignment="0" applyProtection="0"/>
    <xf numFmtId="0" fontId="194" fillId="52" borderId="35" applyNumberFormat="0" applyAlignment="0" applyProtection="0"/>
    <xf numFmtId="0" fontId="192" fillId="60" borderId="35" applyNumberFormat="0" applyAlignment="0" applyProtection="0"/>
    <xf numFmtId="0" fontId="192" fillId="50" borderId="35"/>
    <xf numFmtId="0" fontId="192" fillId="50" borderId="35"/>
    <xf numFmtId="0" fontId="192" fillId="50" borderId="35"/>
    <xf numFmtId="0" fontId="192" fillId="50" borderId="35"/>
    <xf numFmtId="0" fontId="192" fillId="50" borderId="35"/>
    <xf numFmtId="0" fontId="195" fillId="142" borderId="4"/>
    <xf numFmtId="0" fontId="192" fillId="50" borderId="35"/>
    <xf numFmtId="0" fontId="195" fillId="142" borderId="4"/>
    <xf numFmtId="0" fontId="192" fillId="50" borderId="35"/>
    <xf numFmtId="0" fontId="192" fillId="50" borderId="35"/>
    <xf numFmtId="0" fontId="195" fillId="142" borderId="4"/>
    <xf numFmtId="0" fontId="192" fillId="50" borderId="35"/>
    <xf numFmtId="0" fontId="192" fillId="50" borderId="35"/>
    <xf numFmtId="0" fontId="192" fillId="50" borderId="35"/>
    <xf numFmtId="0" fontId="192" fillId="50" borderId="35"/>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60" borderId="35" applyNumberFormat="0" applyAlignment="0" applyProtection="0"/>
    <xf numFmtId="0" fontId="192" fillId="60" borderId="35" applyNumberFormat="0" applyAlignment="0" applyProtection="0"/>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50" borderId="35"/>
    <xf numFmtId="0" fontId="192" fillId="60" borderId="35" applyNumberFormat="0" applyAlignment="0" applyProtection="0"/>
    <xf numFmtId="0" fontId="192" fillId="60" borderId="35" applyNumberFormat="0" applyAlignment="0" applyProtection="0"/>
    <xf numFmtId="0" fontId="195" fillId="142" borderId="4"/>
    <xf numFmtId="0" fontId="192" fillId="50" borderId="35"/>
    <xf numFmtId="0" fontId="192" fillId="50" borderId="35"/>
    <xf numFmtId="0" fontId="195" fillId="142" borderId="4"/>
    <xf numFmtId="0" fontId="192" fillId="50" borderId="35"/>
    <xf numFmtId="0" fontId="192" fillId="50" borderId="35"/>
    <xf numFmtId="0" fontId="196" fillId="142" borderId="4"/>
    <xf numFmtId="0" fontId="192" fillId="50" borderId="35"/>
    <xf numFmtId="0" fontId="192" fillId="60" borderId="35" applyNumberFormat="0" applyAlignment="0" applyProtection="0"/>
    <xf numFmtId="0" fontId="197" fillId="5" borderId="4" applyNumberFormat="0" applyAlignment="0" applyProtection="0"/>
    <xf numFmtId="0" fontId="197" fillId="5" borderId="4"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92" fillId="60" borderId="35" applyNumberFormat="0" applyAlignment="0" applyProtection="0"/>
    <xf numFmtId="0" fontId="101" fillId="0" borderId="0" applyFill="0" applyBorder="0" applyProtection="0"/>
    <xf numFmtId="0" fontId="101" fillId="0" borderId="0" applyFill="0" applyBorder="0" applyProtection="0"/>
    <xf numFmtId="174" fontId="30" fillId="51" borderId="29" applyNumberFormat="0" applyAlignment="0" applyProtection="0"/>
    <xf numFmtId="0" fontId="101" fillId="0" borderId="0" applyFill="0" applyBorder="0" applyProtection="0"/>
    <xf numFmtId="0" fontId="101" fillId="0" borderId="0" applyFill="0" applyBorder="0" applyProtection="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198" fillId="0" borderId="0" applyNumberFormat="0" applyFill="0" applyBorder="0" applyAlignment="0" applyProtection="0"/>
    <xf numFmtId="0" fontId="198" fillId="0" borderId="0"/>
    <xf numFmtId="4" fontId="42" fillId="0" borderId="63">
      <alignment horizontal="right" vertical="center"/>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5" fontId="16" fillId="77" borderId="44">
      <protection locked="0"/>
    </xf>
    <xf numFmtId="174" fontId="108" fillId="0" borderId="0"/>
    <xf numFmtId="0" fontId="39" fillId="143" borderId="0"/>
    <xf numFmtId="0" fontId="16" fillId="0" borderId="0" applyNumberFormat="0" applyFont="0" applyFill="0" applyBorder="0" applyAlignment="0"/>
    <xf numFmtId="169" fontId="199" fillId="0" borderId="0">
      <alignment horizontal="left" indent="1"/>
    </xf>
    <xf numFmtId="169" fontId="199" fillId="0" borderId="0">
      <alignment horizontal="left" indent="1"/>
    </xf>
    <xf numFmtId="172" fontId="199" fillId="0" borderId="0">
      <alignment horizontal="left" indent="1"/>
    </xf>
    <xf numFmtId="0" fontId="199" fillId="0" borderId="0">
      <alignment horizontal="left" indent="1"/>
    </xf>
    <xf numFmtId="169" fontId="200" fillId="0" borderId="0"/>
    <xf numFmtId="0" fontId="200" fillId="0" borderId="0"/>
    <xf numFmtId="169" fontId="201" fillId="0" borderId="0">
      <alignment horizontal="center"/>
    </xf>
    <xf numFmtId="169" fontId="201" fillId="0" borderId="0">
      <alignment horizontal="center"/>
    </xf>
    <xf numFmtId="172" fontId="201" fillId="0" borderId="0">
      <alignment horizontal="center"/>
    </xf>
    <xf numFmtId="0" fontId="201" fillId="0" borderId="0">
      <alignment horizontal="center"/>
    </xf>
    <xf numFmtId="0" fontId="202" fillId="0" borderId="0">
      <alignment horizontal="center"/>
    </xf>
    <xf numFmtId="0" fontId="202" fillId="0" borderId="0">
      <alignment horizontal="center"/>
    </xf>
    <xf numFmtId="0" fontId="50" fillId="144" borderId="0"/>
    <xf numFmtId="0" fontId="148" fillId="0" borderId="64" applyProtection="0">
      <alignment horizontal="right"/>
    </xf>
    <xf numFmtId="0" fontId="148" fillId="0" borderId="55" applyProtection="0">
      <alignment horizontal="right"/>
    </xf>
    <xf numFmtId="0" fontId="148" fillId="0" borderId="65" applyProtection="0">
      <alignment horizontal="center"/>
      <protection locked="0"/>
    </xf>
    <xf numFmtId="0" fontId="16" fillId="0" borderId="0"/>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4" fillId="0" borderId="66" applyNumberFormat="0" applyFill="0" applyAlignment="0" applyProtection="0"/>
    <xf numFmtId="0" fontId="203" fillId="0" borderId="66" applyNumberFormat="0" applyFill="0" applyAlignment="0" applyProtection="0"/>
    <xf numFmtId="0" fontId="203" fillId="0" borderId="66"/>
    <xf numFmtId="0" fontId="9" fillId="0" borderId="6"/>
    <xf numFmtId="0" fontId="203" fillId="0" borderId="66"/>
    <xf numFmtId="0" fontId="203" fillId="0" borderId="66" applyNumberFormat="0" applyFill="0" applyAlignment="0" applyProtection="0"/>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applyNumberFormat="0" applyFill="0" applyAlignment="0" applyProtection="0"/>
    <xf numFmtId="0" fontId="203" fillId="0" borderId="66" applyNumberFormat="0" applyFill="0" applyAlignment="0" applyProtection="0"/>
    <xf numFmtId="0" fontId="205" fillId="0" borderId="67" applyNumberFormat="0" applyFill="0" applyAlignment="0" applyProtection="0"/>
    <xf numFmtId="0" fontId="203" fillId="0" borderId="66"/>
    <xf numFmtId="0" fontId="203" fillId="0" borderId="66"/>
    <xf numFmtId="0" fontId="203" fillId="0" borderId="66"/>
    <xf numFmtId="0" fontId="203" fillId="0" borderId="66"/>
    <xf numFmtId="0" fontId="203" fillId="0" borderId="66"/>
    <xf numFmtId="0" fontId="206" fillId="0" borderId="6"/>
    <xf numFmtId="0" fontId="203" fillId="0" borderId="66"/>
    <xf numFmtId="0" fontId="206" fillId="0" borderId="6"/>
    <xf numFmtId="0" fontId="203" fillId="0" borderId="66"/>
    <xf numFmtId="0" fontId="203" fillId="0" borderId="66"/>
    <xf numFmtId="0" fontId="206" fillId="0" borderId="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3" fillId="0" borderId="66"/>
    <xf numFmtId="0" fontId="206" fillId="0" borderId="6"/>
    <xf numFmtId="0" fontId="203" fillId="0" borderId="66"/>
    <xf numFmtId="0" fontId="203" fillId="0" borderId="66"/>
    <xf numFmtId="0" fontId="206" fillId="0" borderId="6"/>
    <xf numFmtId="0" fontId="203" fillId="0" borderId="66"/>
    <xf numFmtId="0" fontId="203" fillId="0" borderId="66"/>
    <xf numFmtId="0" fontId="207" fillId="0" borderId="6"/>
    <xf numFmtId="0" fontId="203" fillId="0" borderId="66"/>
    <xf numFmtId="0" fontId="208" fillId="0" borderId="6" applyNumberFormat="0" applyFill="0" applyAlignment="0" applyProtection="0"/>
    <xf numFmtId="0" fontId="203" fillId="0" borderId="66"/>
    <xf numFmtId="0" fontId="203" fillId="0" borderId="66"/>
    <xf numFmtId="0" fontId="203" fillId="0" borderId="66"/>
    <xf numFmtId="0" fontId="39" fillId="145" borderId="0"/>
    <xf numFmtId="0" fontId="209" fillId="102" borderId="0"/>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69" fontId="102" fillId="146" borderId="0">
      <alignment horizontal="right" vertical="center"/>
    </xf>
    <xf numFmtId="172" fontId="102" fillId="146" borderId="0">
      <alignment horizontal="right" vertical="center"/>
    </xf>
    <xf numFmtId="0" fontId="16" fillId="50" borderId="0" applyNumberFormat="0" applyFont="0" applyBorder="0" applyAlignment="0"/>
    <xf numFmtId="0" fontId="16" fillId="50" borderId="0" applyNumberFormat="0" applyFont="0" applyBorder="0" applyAlignment="0"/>
    <xf numFmtId="234" fontId="210" fillId="0" borderId="0" applyNumberFormat="0" applyBorder="0" applyAlignment="0" applyProtection="0"/>
    <xf numFmtId="43" fontId="16" fillId="0" borderId="0" applyFont="0" applyFill="0" applyBorder="0" applyAlignment="0" applyProtection="0"/>
    <xf numFmtId="43" fontId="16" fillId="0" borderId="0"/>
    <xf numFmtId="0" fontId="16" fillId="0" borderId="0"/>
    <xf numFmtId="0" fontId="16" fillId="0" borderId="0"/>
    <xf numFmtId="0" fontId="16" fillId="0" borderId="0"/>
    <xf numFmtId="0" fontId="16" fillId="0" borderId="0"/>
    <xf numFmtId="0" fontId="16" fillId="0" borderId="0"/>
    <xf numFmtId="235" fontId="92" fillId="0" borderId="0" applyFont="0" applyFill="0" applyBorder="0" applyAlignment="0" applyProtection="0"/>
    <xf numFmtId="236" fontId="92" fillId="0" borderId="0" applyFont="0" applyFill="0" applyBorder="0" applyAlignment="0" applyProtection="0"/>
    <xf numFmtId="237" fontId="16" fillId="0" borderId="0" applyFont="0" applyFill="0" applyBorder="0" applyAlignment="0" applyProtection="0"/>
    <xf numFmtId="238" fontId="16" fillId="0" borderId="0" applyFont="0" applyFill="0" applyBorder="0" applyAlignment="0" applyProtection="0"/>
    <xf numFmtId="0" fontId="211" fillId="0" borderId="0" applyFill="0" applyBorder="0">
      <alignment vertical="center"/>
    </xf>
    <xf numFmtId="239" fontId="30" fillId="0" borderId="0" applyFont="0" applyFill="0" applyBorder="0" applyAlignment="0" applyProtection="0"/>
    <xf numFmtId="208" fontId="30" fillId="0" borderId="0" applyFont="0" applyFill="0" applyBorder="0" applyAlignment="0" applyProtection="0"/>
    <xf numFmtId="240" fontId="16" fillId="0" borderId="0" applyFont="0" applyFill="0" applyBorder="0" applyAlignment="0" applyProtection="0"/>
    <xf numFmtId="241" fontId="16" fillId="0" borderId="0" applyFont="0" applyFill="0" applyBorder="0" applyAlignment="0" applyProtection="0"/>
    <xf numFmtId="0" fontId="100" fillId="0" borderId="0" applyNumberFormat="0">
      <alignment horizontal="left"/>
    </xf>
    <xf numFmtId="0" fontId="92" fillId="0" borderId="0" applyFont="0" applyFill="0" applyBorder="0" applyAlignment="0" applyProtection="0">
      <alignment horizontal="right"/>
    </xf>
    <xf numFmtId="49" fontId="212" fillId="106" borderId="0">
      <alignment horizontal="centerContinuous" vertical="center"/>
    </xf>
    <xf numFmtId="242" fontId="92" fillId="0" borderId="0" applyFont="0" applyFill="0" applyBorder="0" applyAlignment="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4" fillId="66" borderId="0" applyNumberFormat="0" applyBorder="0" applyAlignment="0" applyProtection="0"/>
    <xf numFmtId="0" fontId="213" fillId="66" borderId="0" applyNumberFormat="0" applyBorder="0" applyAlignment="0" applyProtection="0"/>
    <xf numFmtId="0" fontId="214" fillId="77" borderId="0" applyNumberFormat="0" applyBorder="0" applyAlignment="0" applyProtection="0"/>
    <xf numFmtId="0" fontId="214" fillId="77" borderId="0" applyNumberFormat="0" applyBorder="0" applyAlignment="0" applyProtection="0"/>
    <xf numFmtId="0" fontId="7" fillId="147" borderId="0"/>
    <xf numFmtId="0" fontId="213" fillId="77" borderId="0"/>
    <xf numFmtId="0" fontId="213" fillId="66" borderId="0" applyNumberFormat="0" applyBorder="0" applyAlignment="0" applyProtection="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66" borderId="0" applyNumberFormat="0" applyBorder="0" applyAlignment="0" applyProtection="0"/>
    <xf numFmtId="0" fontId="205" fillId="66" borderId="0" applyNumberFormat="0" applyBorder="0" applyAlignment="0" applyProtection="0"/>
    <xf numFmtId="0" fontId="215" fillId="66" borderId="0" applyNumberFormat="0" applyBorder="0" applyAlignment="0" applyProtection="0"/>
    <xf numFmtId="0" fontId="213" fillId="77" borderId="0"/>
    <xf numFmtId="0" fontId="213" fillId="77" borderId="0"/>
    <xf numFmtId="0" fontId="213" fillId="77" borderId="0"/>
    <xf numFmtId="0" fontId="213" fillId="77" borderId="0"/>
    <xf numFmtId="0" fontId="213" fillId="77" borderId="0"/>
    <xf numFmtId="0" fontId="216" fillId="147" borderId="0"/>
    <xf numFmtId="0" fontId="213" fillId="77" borderId="0"/>
    <xf numFmtId="0" fontId="216" fillId="147" borderId="0"/>
    <xf numFmtId="0" fontId="213" fillId="77" borderId="0"/>
    <xf numFmtId="0" fontId="213" fillId="77" borderId="0"/>
    <xf numFmtId="0" fontId="216" fillId="147" borderId="0"/>
    <xf numFmtId="0" fontId="213" fillId="77" borderId="0"/>
    <xf numFmtId="0" fontId="213" fillId="77" borderId="0"/>
    <xf numFmtId="0" fontId="213" fillId="77" borderId="0"/>
    <xf numFmtId="0" fontId="213" fillId="77" borderId="0"/>
    <xf numFmtId="0" fontId="213" fillId="77" borderId="0"/>
    <xf numFmtId="0" fontId="213" fillId="66" borderId="0" applyNumberFormat="0" applyBorder="0" applyAlignment="0" applyProtection="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3" fillId="77" borderId="0"/>
    <xf numFmtId="0" fontId="216" fillId="147" borderId="0"/>
    <xf numFmtId="0" fontId="213" fillId="77" borderId="0"/>
    <xf numFmtId="0" fontId="213" fillId="77" borderId="0"/>
    <xf numFmtId="0" fontId="216" fillId="147" borderId="0"/>
    <xf numFmtId="0" fontId="213" fillId="77" borderId="0"/>
    <xf numFmtId="0" fontId="213" fillId="77" borderId="0"/>
    <xf numFmtId="0" fontId="217" fillId="147" borderId="0"/>
    <xf numFmtId="0" fontId="213" fillId="77" borderId="0"/>
    <xf numFmtId="0" fontId="218" fillId="4" borderId="0" applyNumberFormat="0" applyBorder="0" applyAlignment="0" applyProtection="0"/>
    <xf numFmtId="0" fontId="213" fillId="77" borderId="0"/>
    <xf numFmtId="0" fontId="213" fillId="77" borderId="0"/>
    <xf numFmtId="0" fontId="213" fillId="77" borderId="0"/>
    <xf numFmtId="0" fontId="213" fillId="62" borderId="0" applyNumberFormat="0" applyBorder="0" applyAlignment="0" applyProtection="0"/>
    <xf numFmtId="0" fontId="213" fillId="61" borderId="0"/>
    <xf numFmtId="37" fontId="219" fillId="0" borderId="0"/>
    <xf numFmtId="166" fontId="220" fillId="0" borderId="0"/>
    <xf numFmtId="166" fontId="147" fillId="148" borderId="0"/>
    <xf numFmtId="3" fontId="106" fillId="0" borderId="0" applyFont="0" applyFill="0" applyBorder="0" applyAlignment="0" applyProtection="0"/>
    <xf numFmtId="3" fontId="221" fillId="0" borderId="0"/>
    <xf numFmtId="0" fontId="222" fillId="0" borderId="0"/>
    <xf numFmtId="3" fontId="223" fillId="0" borderId="0"/>
    <xf numFmtId="243" fontId="24" fillId="0" borderId="0"/>
    <xf numFmtId="0" fontId="222" fillId="0" borderId="0"/>
    <xf numFmtId="0" fontId="222" fillId="0" borderId="0"/>
    <xf numFmtId="0" fontId="222" fillId="0" borderId="0"/>
    <xf numFmtId="0" fontId="222" fillId="0" borderId="0"/>
    <xf numFmtId="0" fontId="92" fillId="0" borderId="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48" fillId="0" borderId="0" applyFont="0" applyFill="0" applyBorder="0" applyAlignment="0" applyProtection="0"/>
    <xf numFmtId="0" fontId="1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6" fillId="0" borderId="0"/>
    <xf numFmtId="0" fontId="16" fillId="0" borderId="0">
      <alignment vertical="top"/>
    </xf>
    <xf numFmtId="0" fontId="16" fillId="0" borderId="0">
      <alignment vertical="top"/>
    </xf>
    <xf numFmtId="0" fontId="2" fillId="0" borderId="0"/>
    <xf numFmtId="0" fontId="2" fillId="0" borderId="0"/>
    <xf numFmtId="0" fontId="48" fillId="0" borderId="0" applyFont="0" applyFill="0" applyBorder="0" applyAlignment="0" applyProtection="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2" fillId="0" borderId="0"/>
    <xf numFmtId="0" fontId="2" fillId="0" borderId="0"/>
    <xf numFmtId="0" fontId="2" fillId="0" borderId="0"/>
    <xf numFmtId="0" fontId="2" fillId="0" borderId="0"/>
    <xf numFmtId="0" fontId="36" fillId="0" borderId="0"/>
    <xf numFmtId="172" fontId="48" fillId="0" borderId="0" applyFont="0" applyFill="0" applyBorder="0" applyAlignment="0" applyProtection="0"/>
    <xf numFmtId="232" fontId="12" fillId="0" borderId="0"/>
    <xf numFmtId="0" fontId="16" fillId="0" borderId="0">
      <alignment vertical="top"/>
    </xf>
    <xf numFmtId="0" fontId="16" fillId="0" borderId="0">
      <alignment vertical="top"/>
    </xf>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36" fillId="0" borderId="0"/>
    <xf numFmtId="0" fontId="16" fillId="0" borderId="0">
      <alignment vertical="top"/>
    </xf>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4" fontId="1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36" fillId="0" borderId="0"/>
    <xf numFmtId="0" fontId="16" fillId="0" borderId="0">
      <alignment vertical="top"/>
    </xf>
    <xf numFmtId="0" fontId="16" fillId="0" borderId="0">
      <alignment vertical="top"/>
    </xf>
    <xf numFmtId="0" fontId="2" fillId="0" borderId="0"/>
    <xf numFmtId="0" fontId="16" fillId="0" borderId="0"/>
    <xf numFmtId="0" fontId="2" fillId="0" borderId="0"/>
    <xf numFmtId="0" fontId="2" fillId="0" borderId="0"/>
    <xf numFmtId="0" fontId="2" fillId="0" borderId="0"/>
    <xf numFmtId="0" fontId="16" fillId="0" borderId="0"/>
    <xf numFmtId="0" fontId="2" fillId="0" borderId="0"/>
    <xf numFmtId="0" fontId="16"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6" fillId="0" borderId="0"/>
    <xf numFmtId="0" fontId="16" fillId="0" borderId="0">
      <alignment vertical="top"/>
    </xf>
    <xf numFmtId="0" fontId="16" fillId="0" borderId="0">
      <alignment vertical="top"/>
    </xf>
    <xf numFmtId="0" fontId="2" fillId="0" borderId="0"/>
    <xf numFmtId="0" fontId="2" fillId="0" borderId="0"/>
    <xf numFmtId="0" fontId="2" fillId="0" borderId="0"/>
    <xf numFmtId="0" fontId="16" fillId="0" borderId="0"/>
    <xf numFmtId="0" fontId="2"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2" fillId="0" borderId="0"/>
    <xf numFmtId="0" fontId="2" fillId="0" borderId="0"/>
    <xf numFmtId="0" fontId="2" fillId="0" borderId="0"/>
    <xf numFmtId="0" fontId="2" fillId="0" borderId="0"/>
    <xf numFmtId="0" fontId="2" fillId="0" borderId="0"/>
    <xf numFmtId="0" fontId="16" fillId="0" borderId="0"/>
    <xf numFmtId="0" fontId="16" fillId="0" borderId="0">
      <alignment vertical="top"/>
    </xf>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16"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12" fillId="0" borderId="0"/>
    <xf numFmtId="0" fontId="2" fillId="0" borderId="0"/>
    <xf numFmtId="0" fontId="2" fillId="0" borderId="0"/>
    <xf numFmtId="0" fontId="2" fillId="0" borderId="0"/>
    <xf numFmtId="0" fontId="16"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12" fillId="0" borderId="0"/>
    <xf numFmtId="0" fontId="2" fillId="0" borderId="0"/>
    <xf numFmtId="0" fontId="16"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16" fillId="0" borderId="0"/>
    <xf numFmtId="0" fontId="16" fillId="0" borderId="0">
      <alignment vertical="top"/>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6" fillId="0" borderId="0"/>
    <xf numFmtId="0" fontId="16" fillId="0" borderId="0"/>
    <xf numFmtId="0" fontId="39" fillId="0" borderId="0"/>
    <xf numFmtId="169" fontId="16" fillId="0" borderId="0">
      <alignment vertical="center"/>
    </xf>
    <xf numFmtId="0" fontId="16" fillId="0" borderId="0">
      <alignment vertical="center"/>
    </xf>
    <xf numFmtId="172" fontId="16" fillId="0" borderId="0">
      <alignment vertical="center"/>
    </xf>
    <xf numFmtId="0" fontId="16" fillId="0" borderId="0"/>
    <xf numFmtId="245" fontId="27" fillId="0" borderId="0" applyProtection="0"/>
    <xf numFmtId="0" fontId="2" fillId="0" borderId="0"/>
    <xf numFmtId="0" fontId="2" fillId="0" borderId="0"/>
    <xf numFmtId="0" fontId="16" fillId="0" borderId="0"/>
    <xf numFmtId="0" fontId="36"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3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1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0" fontId="2"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1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36"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16"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0" fontId="1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172" fontId="27" fillId="0" borderId="0"/>
    <xf numFmtId="0" fontId="27" fillId="0" borderId="0"/>
    <xf numFmtId="172" fontId="27" fillId="0" borderId="0"/>
    <xf numFmtId="0" fontId="16" fillId="0" borderId="0"/>
    <xf numFmtId="172" fontId="27" fillId="0" borderId="0"/>
    <xf numFmtId="172" fontId="27" fillId="0" borderId="0"/>
    <xf numFmtId="172" fontId="27" fillId="0" borderId="0"/>
    <xf numFmtId="172" fontId="27" fillId="0" borderId="0"/>
    <xf numFmtId="0" fontId="36" fillId="0" borderId="0"/>
    <xf numFmtId="0" fontId="27" fillId="0" borderId="0"/>
    <xf numFmtId="172" fontId="27"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36" fillId="0" borderId="0"/>
    <xf numFmtId="172" fontId="27" fillId="0" borderId="0"/>
    <xf numFmtId="0" fontId="27" fillId="0" borderId="0"/>
    <xf numFmtId="172" fontId="27" fillId="0" borderId="0"/>
    <xf numFmtId="0" fontId="36" fillId="0" borderId="0"/>
    <xf numFmtId="0" fontId="1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36" fillId="0" borderId="0"/>
    <xf numFmtId="172" fontId="27" fillId="0" borderId="0"/>
    <xf numFmtId="0" fontId="36"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0" fontId="36" fillId="0" borderId="0"/>
    <xf numFmtId="0" fontId="16" fillId="0" borderId="0"/>
    <xf numFmtId="0" fontId="36" fillId="0" borderId="0"/>
    <xf numFmtId="0" fontId="36" fillId="0" borderId="0"/>
    <xf numFmtId="0" fontId="1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 fillId="0" borderId="0"/>
    <xf numFmtId="0" fontId="2" fillId="0" borderId="0"/>
    <xf numFmtId="0" fontId="2" fillId="0" borderId="0"/>
    <xf numFmtId="0" fontId="2" fillId="0" borderId="0"/>
    <xf numFmtId="0" fontId="16" fillId="0" borderId="0"/>
    <xf numFmtId="0" fontId="3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169" fontId="2" fillId="0" borderId="0"/>
    <xf numFmtId="0" fontId="27" fillId="0" borderId="0"/>
    <xf numFmtId="0" fontId="16" fillId="0" borderId="0"/>
    <xf numFmtId="0" fontId="224" fillId="0" borderId="0">
      <alignment vertical="center"/>
    </xf>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36" fillId="0" borderId="0"/>
    <xf numFmtId="0" fontId="27" fillId="0" borderId="0"/>
    <xf numFmtId="0" fontId="16" fillId="0" borderId="0"/>
    <xf numFmtId="0" fontId="36" fillId="0" borderId="0"/>
    <xf numFmtId="0" fontId="16" fillId="0" borderId="0"/>
    <xf numFmtId="0" fontId="16" fillId="0" borderId="0"/>
    <xf numFmtId="0" fontId="36" fillId="0" borderId="0"/>
    <xf numFmtId="0" fontId="27" fillId="0" borderId="0"/>
    <xf numFmtId="0" fontId="1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1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69" fontId="2"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69" fontId="2"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169" fontId="2" fillId="0" borderId="0"/>
    <xf numFmtId="0" fontId="16" fillId="0" borderId="0"/>
    <xf numFmtId="0" fontId="27" fillId="0" borderId="0"/>
    <xf numFmtId="0" fontId="16" fillId="0" borderId="0"/>
    <xf numFmtId="0" fontId="27" fillId="0" borderId="0"/>
    <xf numFmtId="0" fontId="16" fillId="0" borderId="0"/>
    <xf numFmtId="0" fontId="27" fillId="0" borderId="0"/>
    <xf numFmtId="0" fontId="16" fillId="0" borderId="0"/>
    <xf numFmtId="0" fontId="36" fillId="0" borderId="0"/>
    <xf numFmtId="0" fontId="27" fillId="0" borderId="0"/>
    <xf numFmtId="0" fontId="16" fillId="0" borderId="0"/>
    <xf numFmtId="0" fontId="27" fillId="0" borderId="0"/>
    <xf numFmtId="0" fontId="16"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169" fontId="2"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0" fontId="27" fillId="0" borderId="0"/>
    <xf numFmtId="169" fontId="2"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16" fillId="0" borderId="0"/>
    <xf numFmtId="0" fontId="27" fillId="0" borderId="0"/>
    <xf numFmtId="0" fontId="2"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xf numFmtId="0" fontId="50" fillId="0" borderId="0"/>
    <xf numFmtId="0" fontId="50" fillId="0" borderId="0"/>
    <xf numFmtId="0" fontId="27" fillId="0" borderId="0"/>
    <xf numFmtId="0" fontId="2" fillId="0" borderId="0"/>
    <xf numFmtId="0" fontId="36" fillId="0" borderId="0"/>
    <xf numFmtId="0" fontId="224" fillId="0" borderId="0">
      <alignment vertical="center"/>
    </xf>
    <xf numFmtId="0" fontId="5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36" fillId="0" borderId="0"/>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16" fillId="0" borderId="0">
      <alignment vertical="center"/>
    </xf>
    <xf numFmtId="0" fontId="2" fillId="0" borderId="0"/>
    <xf numFmtId="0" fontId="27" fillId="0" borderId="0"/>
    <xf numFmtId="0" fontId="36" fillId="0" borderId="0"/>
    <xf numFmtId="0" fontId="224" fillId="0" borderId="0">
      <alignment vertical="center"/>
    </xf>
    <xf numFmtId="0" fontId="2" fillId="0" borderId="0"/>
    <xf numFmtId="0" fontId="2" fillId="0" borderId="0"/>
    <xf numFmtId="0" fontId="22" fillId="0" borderId="0" applyNumberFormat="0" applyFont="0" applyBorder="0" applyProtection="0"/>
    <xf numFmtId="0" fontId="2" fillId="0" borderId="0"/>
    <xf numFmtId="0" fontId="2" fillId="0" borderId="0"/>
    <xf numFmtId="0" fontId="27" fillId="0" borderId="0"/>
    <xf numFmtId="0" fontId="27" fillId="0" borderId="0"/>
    <xf numFmtId="0" fontId="36" fillId="0" borderId="0"/>
    <xf numFmtId="0" fontId="224" fillId="0" borderId="0">
      <alignment vertical="center"/>
    </xf>
    <xf numFmtId="0" fontId="27" fillId="0" borderId="0"/>
    <xf numFmtId="0" fontId="36" fillId="0" borderId="0"/>
    <xf numFmtId="0" fontId="224" fillId="0" borderId="0">
      <alignment vertical="center"/>
    </xf>
    <xf numFmtId="0" fontId="50" fillId="0" borderId="0"/>
    <xf numFmtId="0" fontId="27" fillId="0" borderId="0"/>
    <xf numFmtId="0" fontId="36" fillId="0" borderId="0"/>
    <xf numFmtId="0" fontId="224" fillId="0" borderId="0">
      <alignment vertical="center"/>
    </xf>
    <xf numFmtId="172" fontId="2" fillId="0" borderId="0"/>
    <xf numFmtId="0" fontId="27" fillId="0" borderId="0"/>
    <xf numFmtId="0" fontId="36" fillId="0" borderId="0"/>
    <xf numFmtId="0" fontId="224" fillId="0" borderId="0">
      <alignment vertical="center"/>
    </xf>
    <xf numFmtId="0" fontId="27" fillId="0" borderId="0"/>
    <xf numFmtId="0" fontId="2" fillId="0" borderId="0"/>
    <xf numFmtId="0" fontId="36" fillId="0" borderId="0"/>
    <xf numFmtId="0" fontId="16" fillId="0" borderId="0"/>
    <xf numFmtId="0" fontId="16" fillId="0" borderId="0"/>
    <xf numFmtId="169" fontId="12" fillId="0" borderId="0"/>
    <xf numFmtId="169" fontId="12" fillId="0" borderId="0"/>
    <xf numFmtId="169" fontId="12" fillId="0" borderId="0"/>
    <xf numFmtId="169" fontId="12" fillId="0" borderId="0"/>
    <xf numFmtId="0" fontId="12" fillId="0" borderId="0"/>
    <xf numFmtId="0" fontId="2" fillId="0" borderId="0"/>
    <xf numFmtId="0" fontId="2" fillId="0" borderId="0"/>
    <xf numFmtId="169" fontId="1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169" fontId="1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16"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69" fontId="48"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172" fontId="2" fillId="0" borderId="0"/>
    <xf numFmtId="172" fontId="2" fillId="0" borderId="0"/>
    <xf numFmtId="0" fontId="27" fillId="0" borderId="0"/>
    <xf numFmtId="172"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172"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172" fontId="2"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7" fillId="0" borderId="0"/>
    <xf numFmtId="172"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172"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0" fontId="27" fillId="0" borderId="0"/>
    <xf numFmtId="172" fontId="2" fillId="0" borderId="0"/>
    <xf numFmtId="0" fontId="27" fillId="0" borderId="0"/>
    <xf numFmtId="172"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172" fontId="2"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172" fontId="2" fillId="0" borderId="0"/>
    <xf numFmtId="169"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69"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69" fontId="48"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16" fillId="0" borderId="0"/>
    <xf numFmtId="172" fontId="48" fillId="0" borderId="0"/>
    <xf numFmtId="0" fontId="224" fillId="0" borderId="0">
      <alignment vertical="center"/>
    </xf>
    <xf numFmtId="169" fontId="48" fillId="0" borderId="0"/>
    <xf numFmtId="0" fontId="27" fillId="0" borderId="0"/>
    <xf numFmtId="0" fontId="27" fillId="0" borderId="0"/>
    <xf numFmtId="0" fontId="27" fillId="0" borderId="0"/>
    <xf numFmtId="0" fontId="27" fillId="0" borderId="0"/>
    <xf numFmtId="0" fontId="27" fillId="0" borderId="0"/>
    <xf numFmtId="169" fontId="48"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169"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1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169" fontId="1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16" fillId="0" borderId="0"/>
    <xf numFmtId="16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169" fontId="12" fillId="0" borderId="0"/>
    <xf numFmtId="0" fontId="1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169" fontId="12" fillId="0" borderId="0"/>
    <xf numFmtId="169" fontId="1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169"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16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12" fillId="0" borderId="0"/>
    <xf numFmtId="169" fontId="1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69" fontId="12" fillId="0" borderId="0"/>
    <xf numFmtId="169" fontId="12" fillId="0" borderId="0"/>
    <xf numFmtId="0" fontId="2" fillId="0" borderId="0"/>
    <xf numFmtId="0" fontId="2" fillId="0" borderId="0"/>
    <xf numFmtId="0" fontId="2" fillId="0" borderId="0"/>
    <xf numFmtId="0" fontId="2" fillId="0" borderId="0"/>
    <xf numFmtId="172" fontId="27" fillId="0" borderId="0"/>
    <xf numFmtId="172"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69" fontId="1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169" fontId="1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12" fillId="0" borderId="0"/>
    <xf numFmtId="169" fontId="1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36" fillId="0" borderId="0"/>
    <xf numFmtId="0" fontId="27" fillId="0" borderId="0"/>
    <xf numFmtId="0" fontId="36" fillId="0" borderId="0"/>
    <xf numFmtId="0" fontId="27" fillId="0" borderId="0"/>
    <xf numFmtId="0" fontId="36" fillId="0" borderId="0"/>
    <xf numFmtId="0" fontId="27" fillId="0" borderId="0"/>
    <xf numFmtId="0" fontId="2" fillId="0" borderId="0"/>
    <xf numFmtId="0" fontId="36"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36" fillId="0" borderId="0"/>
    <xf numFmtId="0" fontId="27" fillId="0" borderId="0"/>
    <xf numFmtId="0" fontId="36" fillId="0" borderId="0"/>
    <xf numFmtId="0" fontId="27" fillId="0" borderId="0"/>
    <xf numFmtId="0" fontId="2" fillId="0" borderId="0"/>
    <xf numFmtId="0" fontId="2" fillId="0" borderId="0"/>
    <xf numFmtId="0" fontId="2" fillId="0" borderId="0"/>
    <xf numFmtId="0" fontId="36"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36" fillId="0" borderId="0"/>
    <xf numFmtId="0" fontId="27" fillId="0" borderId="0"/>
    <xf numFmtId="0" fontId="16" fillId="0" borderId="0"/>
    <xf numFmtId="0" fontId="27" fillId="0" borderId="0"/>
    <xf numFmtId="0" fontId="16" fillId="0" borderId="0"/>
    <xf numFmtId="0" fontId="2" fillId="0" borderId="0"/>
    <xf numFmtId="0" fontId="36"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36" fillId="0" borderId="0"/>
    <xf numFmtId="0" fontId="2" fillId="0" borderId="0"/>
    <xf numFmtId="0" fontId="2" fillId="0" borderId="0"/>
    <xf numFmtId="0" fontId="2" fillId="0" borderId="0"/>
    <xf numFmtId="0" fontId="2"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16"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0" fontId="16" fillId="0" borderId="0"/>
    <xf numFmtId="0" fontId="36" fillId="0" borderId="0"/>
    <xf numFmtId="0" fontId="224" fillId="0" borderId="0">
      <alignment vertical="center"/>
    </xf>
    <xf numFmtId="0" fontId="24"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36"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 fillId="0" borderId="0"/>
    <xf numFmtId="0" fontId="36"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36" fillId="0" borderId="0"/>
    <xf numFmtId="0" fontId="27" fillId="0" borderId="0"/>
    <xf numFmtId="0" fontId="2" fillId="0" borderId="0"/>
    <xf numFmtId="0" fontId="36" fillId="0" borderId="0"/>
    <xf numFmtId="0" fontId="27" fillId="0" borderId="0"/>
    <xf numFmtId="0" fontId="2" fillId="0" borderId="0"/>
    <xf numFmtId="0" fontId="36" fillId="0" borderId="0"/>
    <xf numFmtId="0" fontId="27" fillId="0" borderId="0"/>
    <xf numFmtId="0" fontId="2" fillId="0" borderId="0"/>
    <xf numFmtId="0" fontId="36" fillId="0" borderId="0"/>
    <xf numFmtId="0" fontId="27" fillId="0" borderId="0"/>
    <xf numFmtId="0" fontId="36" fillId="0" borderId="0"/>
    <xf numFmtId="0" fontId="27" fillId="0" borderId="0"/>
    <xf numFmtId="0" fontId="36" fillId="0" borderId="0"/>
    <xf numFmtId="0" fontId="16" fillId="0" borderId="0"/>
    <xf numFmtId="0" fontId="27" fillId="0" borderId="0"/>
    <xf numFmtId="0" fontId="36" fillId="0" borderId="0"/>
    <xf numFmtId="0" fontId="36" fillId="0" borderId="0"/>
    <xf numFmtId="0" fontId="16" fillId="0" borderId="0"/>
    <xf numFmtId="0" fontId="224" fillId="0" borderId="0">
      <alignment vertical="center"/>
    </xf>
    <xf numFmtId="0" fontId="27" fillId="0" borderId="0"/>
    <xf numFmtId="0" fontId="36" fillId="0" borderId="0"/>
    <xf numFmtId="0" fontId="27" fillId="0" borderId="0"/>
    <xf numFmtId="0" fontId="36" fillId="0" borderId="0"/>
    <xf numFmtId="17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0" fontId="2"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12" fillId="0" borderId="0"/>
    <xf numFmtId="0" fontId="36" fillId="0" borderId="0"/>
    <xf numFmtId="0" fontId="224" fillId="0" borderId="0">
      <alignment vertical="center"/>
    </xf>
    <xf numFmtId="0" fontId="93"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27" fillId="0" borderId="0"/>
    <xf numFmtId="0" fontId="36" fillId="0" borderId="0"/>
    <xf numFmtId="0" fontId="16" fillId="0" borderId="0"/>
    <xf numFmtId="0" fontId="27" fillId="0" borderId="0"/>
    <xf numFmtId="0" fontId="36" fillId="0" borderId="0"/>
    <xf numFmtId="0" fontId="27" fillId="0" borderId="0"/>
    <xf numFmtId="0" fontId="36" fillId="0" borderId="0"/>
    <xf numFmtId="0" fontId="27" fillId="0" borderId="0"/>
    <xf numFmtId="172" fontId="27" fillId="0" borderId="0"/>
    <xf numFmtId="0" fontId="27" fillId="0" borderId="0"/>
    <xf numFmtId="172" fontId="27" fillId="0" borderId="0"/>
    <xf numFmtId="0" fontId="2" fillId="0" borderId="0"/>
    <xf numFmtId="172" fontId="27" fillId="0" borderId="0"/>
    <xf numFmtId="0" fontId="2" fillId="0" borderId="0"/>
    <xf numFmtId="172" fontId="27" fillId="0" borderId="0"/>
    <xf numFmtId="0" fontId="2" fillId="0" borderId="0"/>
    <xf numFmtId="172" fontId="27" fillId="0" borderId="0"/>
    <xf numFmtId="172" fontId="27" fillId="0" borderId="0"/>
    <xf numFmtId="0" fontId="2" fillId="0" borderId="0"/>
    <xf numFmtId="0" fontId="2" fillId="0" borderId="0"/>
    <xf numFmtId="0" fontId="2" fillId="0" borderId="0"/>
    <xf numFmtId="0" fontId="27" fillId="0" borderId="0"/>
    <xf numFmtId="172" fontId="27" fillId="0" borderId="0"/>
    <xf numFmtId="0" fontId="27" fillId="0" borderId="0"/>
    <xf numFmtId="0" fontId="27" fillId="0" borderId="0"/>
    <xf numFmtId="169" fontId="2" fillId="0" borderId="0"/>
    <xf numFmtId="0" fontId="36" fillId="0" borderId="0"/>
    <xf numFmtId="172" fontId="16" fillId="0" borderId="0">
      <alignment vertical="center"/>
    </xf>
    <xf numFmtId="0" fontId="22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0" fontId="16" fillId="0" borderId="0">
      <alignment vertical="center"/>
    </xf>
    <xf numFmtId="0" fontId="16" fillId="0" borderId="0"/>
    <xf numFmtId="0" fontId="224" fillId="0" borderId="0">
      <alignment vertical="center"/>
    </xf>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169" fontId="2" fillId="0" borderId="0"/>
    <xf numFmtId="0" fontId="36" fillId="0" borderId="0"/>
    <xf numFmtId="0" fontId="224" fillId="0" borderId="0">
      <alignment vertical="center"/>
    </xf>
    <xf numFmtId="0" fontId="27" fillId="0" borderId="0"/>
    <xf numFmtId="172" fontId="2" fillId="0" borderId="0"/>
    <xf numFmtId="172" fontId="2" fillId="0" borderId="0"/>
    <xf numFmtId="172" fontId="2"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172" fontId="2" fillId="0" borderId="0"/>
    <xf numFmtId="172" fontId="2" fillId="0" borderId="0"/>
    <xf numFmtId="172" fontId="2"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0" fontId="27" fillId="0" borderId="0"/>
    <xf numFmtId="0" fontId="27" fillId="0" borderId="0"/>
    <xf numFmtId="0" fontId="27" fillId="0" borderId="0"/>
    <xf numFmtId="0" fontId="27" fillId="0" borderId="0"/>
    <xf numFmtId="0" fontId="27" fillId="0" borderId="0"/>
    <xf numFmtId="0" fontId="27" fillId="0" borderId="0"/>
    <xf numFmtId="172" fontId="2" fillId="0" borderId="0"/>
    <xf numFmtId="172" fontId="2" fillId="0" borderId="0"/>
    <xf numFmtId="172" fontId="2" fillId="0" borderId="0"/>
    <xf numFmtId="172" fontId="2" fillId="0" borderId="0"/>
    <xf numFmtId="0" fontId="36"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16" fillId="0" borderId="0"/>
    <xf numFmtId="0" fontId="16" fillId="0" borderId="0">
      <alignment vertical="top"/>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16"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7" fillId="0" borderId="0"/>
    <xf numFmtId="0" fontId="22" fillId="0" borderId="0"/>
    <xf numFmtId="0" fontId="36" fillId="0" borderId="0"/>
    <xf numFmtId="0" fontId="36" fillId="0" borderId="0"/>
    <xf numFmtId="0" fontId="16" fillId="0" borderId="0"/>
    <xf numFmtId="0" fontId="16" fillId="0" borderId="0"/>
    <xf numFmtId="0" fontId="2" fillId="0" borderId="0"/>
    <xf numFmtId="0" fontId="2" fillId="0" borderId="0"/>
    <xf numFmtId="0" fontId="9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16"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2" fillId="0" borderId="0"/>
    <xf numFmtId="0" fontId="2" fillId="0" borderId="0"/>
    <xf numFmtId="0" fontId="12" fillId="0" borderId="0"/>
    <xf numFmtId="0" fontId="2" fillId="0" borderId="0"/>
    <xf numFmtId="0" fontId="2" fillId="0" borderId="0"/>
    <xf numFmtId="0" fontId="16"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6"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16" fillId="0" borderId="0"/>
    <xf numFmtId="168" fontId="16" fillId="0" borderId="0" applyFill="0" applyBorder="0" applyAlignment="0" applyProtection="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6"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169" fontId="12" fillId="0" borderId="0"/>
    <xf numFmtId="169" fontId="12" fillId="0" borderId="0"/>
    <xf numFmtId="0" fontId="36" fillId="0" borderId="0"/>
    <xf numFmtId="0" fontId="224" fillId="0" borderId="0">
      <alignment vertical="center"/>
    </xf>
    <xf numFmtId="169" fontId="12" fillId="0" borderId="0"/>
    <xf numFmtId="0" fontId="2" fillId="0" borderId="0"/>
    <xf numFmtId="0" fontId="36" fillId="0" borderId="0"/>
    <xf numFmtId="0" fontId="16" fillId="0" borderId="0"/>
    <xf numFmtId="169" fontId="12" fillId="0" borderId="0"/>
    <xf numFmtId="0" fontId="2" fillId="0" borderId="0"/>
    <xf numFmtId="0" fontId="36"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12" fillId="0" borderId="0"/>
    <xf numFmtId="0" fontId="2" fillId="0" borderId="0"/>
    <xf numFmtId="0" fontId="36" fillId="0" borderId="0"/>
    <xf numFmtId="172" fontId="2" fillId="0" borderId="0"/>
    <xf numFmtId="0" fontId="2" fillId="0" borderId="0"/>
    <xf numFmtId="0" fontId="36" fillId="0" borderId="0"/>
    <xf numFmtId="172" fontId="2" fillId="0" borderId="0"/>
    <xf numFmtId="0" fontId="2" fillId="0" borderId="0"/>
    <xf numFmtId="0" fontId="36" fillId="0" borderId="0"/>
    <xf numFmtId="172" fontId="2" fillId="0" borderId="0"/>
    <xf numFmtId="0" fontId="2" fillId="0" borderId="0"/>
    <xf numFmtId="0" fontId="36" fillId="0" borderId="0"/>
    <xf numFmtId="172" fontId="2" fillId="0" borderId="0"/>
    <xf numFmtId="0" fontId="36" fillId="0" borderId="0"/>
    <xf numFmtId="172" fontId="2" fillId="0" borderId="0"/>
    <xf numFmtId="0" fontId="36" fillId="0" borderId="0"/>
    <xf numFmtId="172" fontId="2" fillId="0" borderId="0"/>
    <xf numFmtId="0" fontId="36" fillId="0" borderId="0"/>
    <xf numFmtId="0" fontId="225" fillId="0" borderId="0"/>
    <xf numFmtId="169" fontId="48" fillId="0" borderId="0" applyFont="0" applyFill="0" applyBorder="0" applyAlignment="0" applyProtection="0"/>
    <xf numFmtId="172" fontId="12" fillId="0" borderId="0"/>
    <xf numFmtId="172" fontId="12" fillId="0" borderId="0"/>
    <xf numFmtId="172" fontId="48"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0" fontId="16" fillId="0" borderId="0"/>
    <xf numFmtId="0" fontId="16"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0" fontId="36"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0" fontId="1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0" fontId="36" fillId="0" borderId="0"/>
    <xf numFmtId="0" fontId="224" fillId="0" borderId="0">
      <alignment vertical="center"/>
    </xf>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0" fontId="36"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1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69"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172" fontId="12" fillId="0" borderId="0"/>
    <xf numFmtId="172" fontId="12" fillId="0" borderId="0"/>
    <xf numFmtId="172" fontId="12" fillId="0" borderId="0"/>
    <xf numFmtId="172" fontId="12" fillId="0" borderId="0"/>
    <xf numFmtId="172" fontId="12" fillId="0" borderId="0"/>
    <xf numFmtId="172" fontId="12" fillId="0" borderId="0"/>
    <xf numFmtId="0" fontId="36"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36" fillId="0" borderId="0"/>
    <xf numFmtId="172" fontId="2" fillId="0" borderId="0"/>
    <xf numFmtId="0" fontId="36" fillId="0" borderId="0"/>
    <xf numFmtId="172" fontId="2" fillId="0" borderId="0"/>
    <xf numFmtId="0" fontId="36" fillId="0" borderId="0"/>
    <xf numFmtId="172" fontId="2" fillId="0" borderId="0"/>
    <xf numFmtId="0" fontId="36" fillId="0" borderId="0"/>
    <xf numFmtId="172" fontId="2" fillId="0" borderId="0"/>
    <xf numFmtId="0" fontId="36" fillId="0" borderId="0"/>
    <xf numFmtId="172" fontId="2" fillId="0" borderId="0"/>
    <xf numFmtId="0" fontId="36" fillId="0" borderId="0"/>
    <xf numFmtId="172" fontId="12" fillId="0" borderId="0"/>
    <xf numFmtId="0" fontId="36" fillId="0" borderId="0"/>
    <xf numFmtId="172" fontId="12" fillId="0" borderId="0"/>
    <xf numFmtId="0" fontId="36" fillId="0" borderId="0"/>
    <xf numFmtId="0" fontId="16" fillId="0" borderId="0"/>
    <xf numFmtId="172" fontId="12" fillId="0" borderId="0"/>
    <xf numFmtId="0" fontId="36" fillId="0" borderId="0"/>
    <xf numFmtId="0" fontId="225"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2" fillId="0" borderId="0"/>
    <xf numFmtId="0" fontId="2" fillId="0" borderId="0"/>
    <xf numFmtId="169" fontId="48" fillId="0" borderId="0" applyFont="0" applyFill="0" applyBorder="0" applyAlignment="0" applyProtection="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36" fillId="0" borderId="0"/>
    <xf numFmtId="0" fontId="224" fillId="0" borderId="0">
      <alignment vertical="center"/>
    </xf>
    <xf numFmtId="0" fontId="30" fillId="0" borderId="0"/>
    <xf numFmtId="169" fontId="48"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48"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36" fillId="0" borderId="0"/>
    <xf numFmtId="172" fontId="12" fillId="0" borderId="0"/>
    <xf numFmtId="0" fontId="12" fillId="0" borderId="0"/>
    <xf numFmtId="172" fontId="12" fillId="0" borderId="0"/>
    <xf numFmtId="172" fontId="12" fillId="0" borderId="0"/>
    <xf numFmtId="172" fontId="12" fillId="0" borderId="0"/>
    <xf numFmtId="172" fontId="1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36" fillId="0" borderId="0"/>
    <xf numFmtId="0" fontId="224" fillId="0" borderId="0">
      <alignment vertical="center"/>
    </xf>
    <xf numFmtId="0" fontId="16" fillId="0" borderId="0"/>
    <xf numFmtId="0" fontId="2" fillId="0" borderId="0"/>
    <xf numFmtId="172" fontId="12" fillId="0" borderId="0"/>
    <xf numFmtId="0" fontId="36" fillId="0" borderId="0"/>
    <xf numFmtId="0" fontId="2" fillId="0" borderId="0"/>
    <xf numFmtId="0" fontId="2" fillId="0" borderId="0"/>
    <xf numFmtId="0" fontId="100" fillId="0" borderId="0"/>
    <xf numFmtId="0" fontId="27" fillId="0" borderId="0"/>
    <xf numFmtId="169" fontId="16" fillId="0" borderId="0"/>
    <xf numFmtId="0" fontId="2" fillId="0" borderId="0"/>
    <xf numFmtId="0" fontId="2" fillId="0" borderId="0"/>
    <xf numFmtId="0" fontId="2" fillId="0" borderId="0"/>
    <xf numFmtId="0" fontId="2" fillId="0" borderId="0"/>
    <xf numFmtId="0" fontId="2" fillId="0" borderId="0"/>
    <xf numFmtId="0" fontId="36" fillId="0" borderId="0"/>
    <xf numFmtId="0" fontId="224" fillId="0" borderId="0">
      <alignment vertical="center"/>
    </xf>
    <xf numFmtId="169"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24" fillId="0" borderId="0">
      <alignment vertical="center"/>
    </xf>
    <xf numFmtId="169"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36" fillId="0" borderId="0"/>
    <xf numFmtId="0" fontId="224" fillId="0" borderId="0">
      <alignment vertical="center"/>
    </xf>
    <xf numFmtId="169" fontId="2" fillId="0" borderId="0"/>
    <xf numFmtId="0" fontId="12" fillId="0" borderId="0"/>
    <xf numFmtId="0" fontId="2" fillId="0" borderId="0"/>
    <xf numFmtId="0" fontId="36" fillId="0" borderId="0"/>
    <xf numFmtId="0" fontId="224" fillId="0" borderId="0">
      <alignment vertical="center"/>
    </xf>
    <xf numFmtId="169" fontId="2" fillId="0" borderId="0"/>
    <xf numFmtId="0" fontId="2" fillId="0" borderId="0"/>
    <xf numFmtId="0" fontId="36" fillId="0" borderId="0"/>
    <xf numFmtId="0" fontId="12" fillId="0" borderId="0"/>
    <xf numFmtId="0" fontId="224" fillId="0" borderId="0">
      <alignment vertical="center"/>
    </xf>
    <xf numFmtId="0" fontId="224" fillId="0" borderId="0">
      <alignment vertical="center"/>
    </xf>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6" fillId="0" borderId="0"/>
    <xf numFmtId="0" fontId="16" fillId="0" borderId="0"/>
    <xf numFmtId="0" fontId="16" fillId="0" borderId="0"/>
    <xf numFmtId="0" fontId="16" fillId="0" borderId="0"/>
    <xf numFmtId="0" fontId="50" fillId="0" borderId="0"/>
    <xf numFmtId="0" fontId="50" fillId="0" borderId="0"/>
    <xf numFmtId="0" fontId="2" fillId="0" borderId="0"/>
    <xf numFmtId="0" fontId="12" fillId="0" borderId="0"/>
    <xf numFmtId="0" fontId="12" fillId="0" borderId="0"/>
    <xf numFmtId="0" fontId="12" fillId="0" borderId="0"/>
    <xf numFmtId="0" fontId="12" fillId="0" borderId="0"/>
    <xf numFmtId="0" fontId="12" fillId="0" borderId="0"/>
    <xf numFmtId="0" fontId="16"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0" fontId="2"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16"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7" fillId="0" borderId="0"/>
    <xf numFmtId="0" fontId="2" fillId="0" borderId="0"/>
    <xf numFmtId="0" fontId="2" fillId="0" borderId="0"/>
    <xf numFmtId="0" fontId="3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0" fontId="2"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172"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172" fontId="2" fillId="0" borderId="0"/>
    <xf numFmtId="0" fontId="2" fillId="0" borderId="0"/>
    <xf numFmtId="0" fontId="2" fillId="0" borderId="0"/>
    <xf numFmtId="0" fontId="2" fillId="0" borderId="0"/>
    <xf numFmtId="0" fontId="2" fillId="0" borderId="0"/>
    <xf numFmtId="0" fontId="2" fillId="0" borderId="0"/>
    <xf numFmtId="0" fontId="16" fillId="0" borderId="0"/>
    <xf numFmtId="172" fontId="2" fillId="0" borderId="0"/>
    <xf numFmtId="0" fontId="2" fillId="0" borderId="0"/>
    <xf numFmtId="0" fontId="2" fillId="0" borderId="0"/>
    <xf numFmtId="0" fontId="2" fillId="0" borderId="0"/>
    <xf numFmtId="0" fontId="2" fillId="0" borderId="0"/>
    <xf numFmtId="0" fontId="2" fillId="0" borderId="0"/>
    <xf numFmtId="0" fontId="224" fillId="0" borderId="0">
      <alignment vertical="center"/>
    </xf>
    <xf numFmtId="0" fontId="94"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6"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5" fontId="16" fillId="0" borderId="0"/>
    <xf numFmtId="0" fontId="224" fillId="0" borderId="0">
      <alignment vertical="center"/>
    </xf>
    <xf numFmtId="165" fontId="16" fillId="0" borderId="0"/>
    <xf numFmtId="0" fontId="36" fillId="0" borderId="0"/>
    <xf numFmtId="0" fontId="36" fillId="0" borderId="0"/>
    <xf numFmtId="0" fontId="22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 fillId="0" borderId="0"/>
    <xf numFmtId="169" fontId="12" fillId="0" borderId="0"/>
    <xf numFmtId="0" fontId="16" fillId="0" borderId="0">
      <alignment vertical="center"/>
    </xf>
    <xf numFmtId="0" fontId="224" fillId="0" borderId="0">
      <alignment vertical="center"/>
    </xf>
    <xf numFmtId="0" fontId="2" fillId="0" borderId="0"/>
    <xf numFmtId="0" fontId="16" fillId="0" borderId="0"/>
    <xf numFmtId="0" fontId="16" fillId="0" borderId="0">
      <alignment vertical="center"/>
    </xf>
    <xf numFmtId="0" fontId="2" fillId="0" borderId="0"/>
    <xf numFmtId="0" fontId="12" fillId="0" borderId="0"/>
    <xf numFmtId="0" fontId="16" fillId="0" borderId="0">
      <alignment vertical="top"/>
    </xf>
    <xf numFmtId="169" fontId="12" fillId="0" borderId="0"/>
    <xf numFmtId="169" fontId="12" fillId="0" borderId="0"/>
    <xf numFmtId="0" fontId="224" fillId="0" borderId="0">
      <alignment vertical="center"/>
    </xf>
    <xf numFmtId="169" fontId="12" fillId="0" borderId="0"/>
    <xf numFmtId="169" fontId="12" fillId="0" borderId="0"/>
    <xf numFmtId="0" fontId="224" fillId="0" borderId="0">
      <alignment vertical="center"/>
    </xf>
    <xf numFmtId="169" fontId="12" fillId="0" borderId="0"/>
    <xf numFmtId="169" fontId="12" fillId="0" borderId="0"/>
    <xf numFmtId="0" fontId="36" fillId="0" borderId="0"/>
    <xf numFmtId="0" fontId="2" fillId="0" borderId="0"/>
    <xf numFmtId="0" fontId="2" fillId="0" borderId="0"/>
    <xf numFmtId="0" fontId="2" fillId="0" borderId="0"/>
    <xf numFmtId="0" fontId="224" fillId="0" borderId="0">
      <alignment vertical="center"/>
    </xf>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16" fillId="0" borderId="0"/>
    <xf numFmtId="0" fontId="224" fillId="0" borderId="0">
      <alignment vertical="center"/>
    </xf>
    <xf numFmtId="0" fontId="36" fillId="0" borderId="0"/>
    <xf numFmtId="0" fontId="22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center"/>
    </xf>
    <xf numFmtId="0" fontId="224" fillId="0" borderId="0">
      <alignment vertical="center"/>
    </xf>
    <xf numFmtId="0" fontId="2" fillId="0" borderId="0"/>
    <xf numFmtId="0" fontId="16" fillId="0" borderId="0"/>
    <xf numFmtId="0" fontId="16" fillId="0" borderId="0">
      <alignment vertical="top"/>
    </xf>
    <xf numFmtId="0" fontId="16" fillId="0" borderId="0">
      <alignment vertical="top"/>
    </xf>
    <xf numFmtId="0" fontId="2" fillId="0" borderId="0"/>
    <xf numFmtId="0" fontId="224" fillId="0" borderId="0">
      <alignment vertical="center"/>
    </xf>
    <xf numFmtId="0" fontId="2" fillId="0" borderId="0"/>
    <xf numFmtId="0" fontId="224" fillId="0" borderId="0">
      <alignment vertical="center"/>
    </xf>
    <xf numFmtId="0" fontId="2" fillId="0" borderId="0"/>
    <xf numFmtId="0" fontId="16" fillId="0" borderId="0"/>
    <xf numFmtId="0" fontId="2" fillId="0" borderId="0"/>
    <xf numFmtId="0" fontId="2" fillId="0" borderId="0"/>
    <xf numFmtId="0" fontId="2" fillId="0" borderId="0"/>
    <xf numFmtId="0" fontId="224" fillId="0" borderId="0">
      <alignment vertical="center"/>
    </xf>
    <xf numFmtId="0" fontId="2" fillId="0" borderId="0"/>
    <xf numFmtId="0" fontId="2" fillId="0" borderId="0"/>
    <xf numFmtId="0" fontId="16" fillId="0" borderId="0"/>
    <xf numFmtId="0" fontId="2" fillId="0" borderId="0"/>
    <xf numFmtId="172" fontId="2" fillId="0" borderId="0"/>
    <xf numFmtId="0" fontId="2" fillId="0" borderId="0"/>
    <xf numFmtId="0" fontId="16"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165" fontId="36" fillId="0" borderId="0"/>
    <xf numFmtId="0" fontId="36" fillId="0" borderId="0"/>
    <xf numFmtId="0" fontId="16" fillId="0" borderId="0">
      <alignment vertical="top"/>
    </xf>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 fillId="0" borderId="0"/>
    <xf numFmtId="169" fontId="16" fillId="0" borderId="0">
      <alignment vertical="center"/>
    </xf>
    <xf numFmtId="0" fontId="16"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36" fillId="0" borderId="0"/>
    <xf numFmtId="0" fontId="36" fillId="0" borderId="0"/>
    <xf numFmtId="0" fontId="16" fillId="0" borderId="0">
      <alignment vertical="top"/>
    </xf>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2" fillId="0" borderId="0"/>
    <xf numFmtId="0" fontId="36" fillId="0" borderId="0"/>
    <xf numFmtId="16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165" fontId="36" fillId="0" borderId="0"/>
    <xf numFmtId="0" fontId="36" fillId="0" borderId="0"/>
    <xf numFmtId="0" fontId="34" fillId="0" borderId="0"/>
    <xf numFmtId="0" fontId="16" fillId="0" borderId="0">
      <alignment vertical="top"/>
    </xf>
    <xf numFmtId="0" fontId="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42" fillId="0" borderId="45">
      <alignment horizontal="right" vertical="center"/>
    </xf>
    <xf numFmtId="0" fontId="42" fillId="0" borderId="45"/>
    <xf numFmtId="0" fontId="41" fillId="125" borderId="0" applyNumberFormat="0" applyFont="0" applyBorder="0" applyAlignment="0" applyProtection="0"/>
    <xf numFmtId="0" fontId="41" fillId="125" borderId="0" applyNumberFormat="0" applyFont="0" applyBorder="0" applyAlignment="0" applyProtection="0"/>
    <xf numFmtId="0" fontId="226" fillId="69" borderId="0"/>
    <xf numFmtId="246" fontId="30" fillId="0" borderId="0" applyFont="0" applyFill="0" applyBorder="0" applyAlignment="0" applyProtection="0"/>
    <xf numFmtId="247" fontId="30" fillId="0" borderId="0" applyFont="0" applyFill="0" applyBorder="0" applyAlignment="0" applyProtection="0"/>
    <xf numFmtId="248" fontId="30" fillId="0" borderId="0" applyFont="0" applyFill="0" applyBorder="0" applyAlignment="0" applyProtection="0"/>
    <xf numFmtId="249" fontId="30" fillId="0" borderId="0" applyFont="0" applyFill="0" applyBorder="0" applyAlignment="0" applyProtection="0"/>
    <xf numFmtId="0" fontId="16" fillId="0" borderId="0"/>
    <xf numFmtId="0" fontId="16" fillId="0" borderId="0"/>
    <xf numFmtId="0" fontId="16" fillId="62" borderId="68" applyNumberFormat="0" applyFont="0" applyAlignment="0" applyProtection="0"/>
    <xf numFmtId="0" fontId="16" fillId="62" borderId="68" applyNumberFormat="0" applyFont="0" applyAlignment="0" applyProtection="0"/>
    <xf numFmtId="0" fontId="16" fillId="62" borderId="68" applyNumberFormat="0" applyFont="0" applyAlignment="0" applyProtection="0"/>
    <xf numFmtId="0" fontId="16" fillId="62" borderId="68" applyNumberFormat="0" applyFont="0" applyAlignment="0" applyProtection="0"/>
    <xf numFmtId="0" fontId="27" fillId="55" borderId="29"/>
    <xf numFmtId="0" fontId="12" fillId="149" borderId="8"/>
    <xf numFmtId="0" fontId="27" fillId="55" borderId="29"/>
    <xf numFmtId="0" fontId="12" fillId="149" borderId="8"/>
    <xf numFmtId="0" fontId="27" fillId="55" borderId="29"/>
    <xf numFmtId="0" fontId="12" fillId="149" borderId="8"/>
    <xf numFmtId="0" fontId="27" fillId="55" borderId="29"/>
    <xf numFmtId="0" fontId="12" fillId="149" borderId="8"/>
    <xf numFmtId="0" fontId="27" fillId="55" borderId="29"/>
    <xf numFmtId="0" fontId="2" fillId="149" borderId="8"/>
    <xf numFmtId="0" fontId="2" fillId="149" borderId="8"/>
    <xf numFmtId="0" fontId="2" fillId="149" borderId="8"/>
    <xf numFmtId="0" fontId="2" fillId="149" borderId="8"/>
    <xf numFmtId="0" fontId="2" fillId="149" borderId="8"/>
    <xf numFmtId="0" fontId="27" fillId="55" borderId="29"/>
    <xf numFmtId="0" fontId="12" fillId="149" borderId="8"/>
    <xf numFmtId="0" fontId="27" fillId="55" borderId="29"/>
    <xf numFmtId="0" fontId="12" fillId="149" borderId="8"/>
    <xf numFmtId="0" fontId="27" fillId="55" borderId="29"/>
    <xf numFmtId="0" fontId="12" fillId="149" borderId="8"/>
    <xf numFmtId="0" fontId="27" fillId="55" borderId="29"/>
    <xf numFmtId="0" fontId="27" fillId="55" borderId="29"/>
    <xf numFmtId="0" fontId="37" fillId="42" borderId="29" applyNumberFormat="0" applyFont="0" applyAlignment="0" applyProtection="0"/>
    <xf numFmtId="0" fontId="48" fillId="42" borderId="29" applyNumberFormat="0" applyFont="0" applyAlignment="0" applyProtection="0"/>
    <xf numFmtId="0" fontId="48" fillId="42" borderId="29" applyNumberFormat="0" applyFont="0" applyAlignment="0" applyProtection="0"/>
    <xf numFmtId="0" fontId="16" fillId="42" borderId="29" applyNumberFormat="0" applyFont="0" applyAlignment="0" applyProtection="0"/>
    <xf numFmtId="0" fontId="16" fillId="42" borderId="29" applyNumberFormat="0" applyFont="0" applyAlignment="0" applyProtection="0"/>
    <xf numFmtId="0" fontId="37" fillId="55" borderId="29" applyNumberFormat="0" applyFont="0" applyAlignment="0" applyProtection="0"/>
    <xf numFmtId="169" fontId="48" fillId="66" borderId="35" applyNumberFormat="0" applyFont="0" applyAlignment="0" applyProtection="0"/>
    <xf numFmtId="0" fontId="123" fillId="42"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123" fillId="42" borderId="29" applyNumberFormat="0" applyFont="0" applyAlignment="0" applyProtection="0"/>
    <xf numFmtId="0" fontId="123" fillId="42"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169" fontId="48" fillId="66" borderId="35"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0" fontId="37" fillId="55" borderId="29" applyNumberFormat="0" applyFont="0" applyAlignment="0" applyProtection="0"/>
    <xf numFmtId="169" fontId="48" fillId="66" borderId="35" applyNumberFormat="0" applyFont="0" applyAlignment="0" applyProtection="0"/>
    <xf numFmtId="169" fontId="48" fillId="66" borderId="35" applyNumberFormat="0" applyFont="0" applyAlignment="0" applyProtection="0"/>
    <xf numFmtId="169" fontId="48" fillId="66" borderId="35" applyNumberFormat="0" applyFont="0" applyAlignment="0" applyProtection="0"/>
    <xf numFmtId="169" fontId="48" fillId="66" borderId="35" applyNumberFormat="0" applyFont="0" applyAlignment="0" applyProtection="0"/>
    <xf numFmtId="169" fontId="48" fillId="66" borderId="35" applyNumberFormat="0" applyFont="0" applyAlignment="0" applyProtection="0"/>
    <xf numFmtId="0" fontId="48" fillId="42" borderId="29" applyNumberFormat="0" applyFont="0" applyAlignment="0" applyProtection="0"/>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36" fillId="42" borderId="29" applyNumberFormat="0" applyFont="0" applyAlignment="0" applyProtection="0"/>
    <xf numFmtId="0" fontId="16" fillId="55" borderId="29"/>
    <xf numFmtId="169" fontId="16" fillId="66" borderId="69" applyNumberFormat="0" applyFont="0" applyAlignment="0" applyProtection="0"/>
    <xf numFmtId="0" fontId="48" fillId="66" borderId="35" applyNumberFormat="0" applyFont="0" applyAlignment="0" applyProtection="0"/>
    <xf numFmtId="0" fontId="48" fillId="66" borderId="35" applyNumberFormat="0" applyFont="0" applyAlignment="0" applyProtection="0"/>
    <xf numFmtId="0" fontId="48" fillId="66" borderId="35" applyNumberFormat="0" applyFont="0" applyAlignment="0" applyProtection="0"/>
    <xf numFmtId="169" fontId="16" fillId="66" borderId="69" applyNumberFormat="0" applyFont="0" applyAlignment="0" applyProtection="0"/>
    <xf numFmtId="169" fontId="16" fillId="66" borderId="69" applyNumberFormat="0" applyFont="0" applyAlignment="0" applyProtection="0"/>
    <xf numFmtId="169" fontId="16" fillId="66" borderId="69" applyNumberFormat="0" applyFont="0" applyAlignment="0" applyProtection="0"/>
    <xf numFmtId="169" fontId="16" fillId="66" borderId="69" applyNumberFormat="0" applyFont="0" applyAlignment="0" applyProtection="0"/>
    <xf numFmtId="169" fontId="16" fillId="66" borderId="69" applyNumberFormat="0" applyFont="0" applyAlignment="0" applyProtection="0"/>
    <xf numFmtId="0" fontId="16" fillId="55" borderId="29"/>
    <xf numFmtId="0" fontId="16" fillId="55" borderId="29"/>
    <xf numFmtId="0" fontId="27" fillId="55" borderId="29"/>
    <xf numFmtId="0" fontId="27" fillId="55" borderId="29"/>
    <xf numFmtId="0" fontId="27" fillId="55" borderId="29"/>
    <xf numFmtId="0" fontId="27" fillId="55" borderId="29"/>
    <xf numFmtId="0" fontId="27" fillId="55" borderId="29"/>
    <xf numFmtId="0" fontId="227" fillId="149" borderId="8"/>
    <xf numFmtId="0" fontId="27" fillId="55" borderId="29"/>
    <xf numFmtId="0" fontId="227" fillId="149" borderId="8"/>
    <xf numFmtId="0" fontId="27" fillId="55" borderId="29"/>
    <xf numFmtId="0" fontId="27" fillId="55" borderId="29"/>
    <xf numFmtId="0" fontId="227" fillId="149" borderId="8"/>
    <xf numFmtId="0" fontId="27" fillId="55" borderId="29"/>
    <xf numFmtId="0" fontId="27" fillId="55" borderId="29"/>
    <xf numFmtId="0" fontId="27" fillId="55" borderId="29"/>
    <xf numFmtId="0" fontId="27" fillId="55" borderId="29"/>
    <xf numFmtId="0" fontId="36" fillId="55" borderId="29"/>
    <xf numFmtId="0" fontId="12" fillId="149" borderId="8"/>
    <xf numFmtId="0" fontId="48" fillId="42" borderId="29" applyNumberFormat="0" applyFont="0" applyAlignment="0" applyProtection="0"/>
    <xf numFmtId="0" fontId="48" fillId="42" borderId="29" applyNumberFormat="0" applyFont="0" applyAlignment="0" applyProtection="0"/>
    <xf numFmtId="0" fontId="48" fillId="42" borderId="29" applyNumberFormat="0" applyFont="0" applyAlignment="0" applyProtection="0"/>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12" fillId="149" borderId="8"/>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27" fillId="55" borderId="29"/>
    <xf numFmtId="0" fontId="12" fillId="149" borderId="8"/>
    <xf numFmtId="0" fontId="227" fillId="149" borderId="8"/>
    <xf numFmtId="0" fontId="27" fillId="55" borderId="29"/>
    <xf numFmtId="0" fontId="227" fillId="149" borderId="8"/>
    <xf numFmtId="0" fontId="27" fillId="55" borderId="29"/>
    <xf numFmtId="0" fontId="227" fillId="149" borderId="8"/>
    <xf numFmtId="0" fontId="27" fillId="55" borderId="29"/>
    <xf numFmtId="0" fontId="27" fillId="55" borderId="29"/>
    <xf numFmtId="0" fontId="27" fillId="55" borderId="29"/>
    <xf numFmtId="0" fontId="48" fillId="42" borderId="29" applyNumberFormat="0" applyFont="0" applyAlignment="0" applyProtection="0"/>
    <xf numFmtId="0" fontId="40" fillId="8" borderId="8" applyNumberFormat="0" applyFont="0" applyAlignment="0" applyProtection="0"/>
    <xf numFmtId="0" fontId="27" fillId="55" borderId="29"/>
    <xf numFmtId="0" fontId="12" fillId="149" borderId="8"/>
    <xf numFmtId="0" fontId="27" fillId="55" borderId="29"/>
    <xf numFmtId="0" fontId="12" fillId="149" borderId="8"/>
    <xf numFmtId="0" fontId="27" fillId="55" borderId="29"/>
    <xf numFmtId="0" fontId="12" fillId="149" borderId="8"/>
    <xf numFmtId="0" fontId="42" fillId="0" borderId="0">
      <alignment horizontal="left"/>
    </xf>
    <xf numFmtId="250" fontId="228" fillId="55" borderId="47" applyFill="0" applyBorder="0" applyProtection="0"/>
    <xf numFmtId="251" fontId="53" fillId="0" borderId="0" applyFill="0" applyBorder="0">
      <alignment vertical="center"/>
    </xf>
    <xf numFmtId="252" fontId="229" fillId="0" borderId="0" applyNumberFormat="0" applyFill="0" applyBorder="0" applyAlignment="0" applyProtection="0"/>
    <xf numFmtId="166" fontId="230" fillId="0" borderId="0" applyFont="0" applyFill="0" applyBorder="0" applyAlignment="0" applyProtection="0"/>
    <xf numFmtId="166" fontId="231" fillId="0" borderId="0"/>
    <xf numFmtId="0" fontId="76" fillId="0" borderId="0"/>
    <xf numFmtId="0" fontId="129" fillId="0" borderId="0"/>
    <xf numFmtId="0" fontId="129" fillId="0" borderId="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3" fillId="54" borderId="70" applyNumberFormat="0" applyAlignment="0" applyProtection="0"/>
    <xf numFmtId="0" fontId="232" fillId="69" borderId="70"/>
    <xf numFmtId="0" fontId="232" fillId="54" borderId="70" applyNumberFormat="0" applyAlignment="0" applyProtection="0"/>
    <xf numFmtId="0" fontId="232" fillId="54" borderId="70" applyNumberFormat="0" applyAlignment="0" applyProtection="0"/>
    <xf numFmtId="169" fontId="232" fillId="59" borderId="70" applyNumberFormat="0" applyAlignment="0" applyProtection="0"/>
    <xf numFmtId="0" fontId="232" fillId="54"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2" fillId="54" borderId="70" applyNumberFormat="0" applyAlignment="0" applyProtection="0"/>
    <xf numFmtId="0" fontId="232" fillId="54" borderId="70" applyNumberFormat="0" applyAlignment="0" applyProtection="0"/>
    <xf numFmtId="0" fontId="233" fillId="69" borderId="70" applyNumberFormat="0" applyAlignment="0" applyProtection="0"/>
    <xf numFmtId="169" fontId="232" fillId="5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0" fontId="233" fillId="69" borderId="70" applyNumberFormat="0" applyAlignment="0" applyProtection="0"/>
    <xf numFmtId="169" fontId="232" fillId="59" borderId="70" applyNumberFormat="0" applyAlignment="0" applyProtection="0"/>
    <xf numFmtId="169" fontId="232" fillId="59" borderId="70" applyNumberFormat="0" applyAlignment="0" applyProtection="0"/>
    <xf numFmtId="169" fontId="232" fillId="59" borderId="70" applyNumberFormat="0" applyAlignment="0" applyProtection="0"/>
    <xf numFmtId="169" fontId="232" fillId="59" borderId="70" applyNumberFormat="0" applyAlignment="0" applyProtection="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54" borderId="70" applyNumberFormat="0" applyAlignment="0" applyProtection="0"/>
    <xf numFmtId="0" fontId="232" fillId="59" borderId="70" applyNumberFormat="0" applyAlignment="0" applyProtection="0"/>
    <xf numFmtId="0" fontId="232" fillId="123" borderId="70" applyNumberFormat="0" applyAlignment="0" applyProtection="0"/>
    <xf numFmtId="169" fontId="232" fillId="123" borderId="70" applyNumberFormat="0" applyAlignment="0" applyProtection="0"/>
    <xf numFmtId="169" fontId="232" fillId="123" borderId="70" applyNumberFormat="0" applyAlignment="0" applyProtection="0"/>
    <xf numFmtId="169" fontId="232" fillId="123" borderId="70" applyNumberFormat="0" applyAlignment="0" applyProtection="0"/>
    <xf numFmtId="169" fontId="232" fillId="123" borderId="70" applyNumberFormat="0" applyAlignment="0" applyProtection="0"/>
    <xf numFmtId="169" fontId="232" fillId="123" borderId="70" applyNumberFormat="0" applyAlignment="0" applyProtection="0"/>
    <xf numFmtId="169" fontId="232" fillId="123" borderId="70" applyNumberFormat="0" applyAlignment="0" applyProtection="0"/>
    <xf numFmtId="0" fontId="232" fillId="59" borderId="70" applyNumberFormat="0" applyAlignment="0" applyProtection="0"/>
    <xf numFmtId="0" fontId="232" fillId="59" borderId="70" applyNumberFormat="0" applyAlignment="0" applyProtection="0"/>
    <xf numFmtId="0" fontId="232" fillId="69" borderId="70"/>
    <xf numFmtId="0" fontId="232" fillId="69" borderId="70"/>
    <xf numFmtId="0" fontId="232" fillId="69" borderId="70"/>
    <xf numFmtId="0" fontId="232" fillId="69" borderId="70"/>
    <xf numFmtId="0" fontId="232" fillId="69" borderId="70"/>
    <xf numFmtId="0" fontId="234" fillId="44" borderId="71"/>
    <xf numFmtId="0" fontId="232" fillId="69" borderId="70"/>
    <xf numFmtId="0" fontId="234" fillId="44" borderId="71"/>
    <xf numFmtId="0" fontId="232" fillId="69" borderId="70"/>
    <xf numFmtId="0" fontId="232" fillId="69" borderId="70"/>
    <xf numFmtId="0" fontId="234" fillId="44" borderId="71"/>
    <xf numFmtId="0" fontId="232" fillId="69" borderId="70"/>
    <xf numFmtId="0" fontId="232" fillId="69" borderId="70"/>
    <xf numFmtId="0" fontId="232" fillId="69" borderId="70"/>
    <xf numFmtId="0" fontId="232" fillId="69" borderId="70"/>
    <xf numFmtId="0" fontId="232" fillId="69" borderId="70"/>
    <xf numFmtId="0" fontId="232" fillId="54" borderId="70" applyNumberFormat="0" applyAlignment="0" applyProtection="0"/>
    <xf numFmtId="0" fontId="232" fillId="54" borderId="70" applyNumberFormat="0" applyAlignment="0" applyProtection="0"/>
    <xf numFmtId="0" fontId="232" fillId="54" borderId="70" applyNumberFormat="0" applyAlignment="0" applyProtection="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2" fillId="69" borderId="70"/>
    <xf numFmtId="0" fontId="234" fillId="44" borderId="71"/>
    <xf numFmtId="0" fontId="232" fillId="69" borderId="70"/>
    <xf numFmtId="0" fontId="234" fillId="44" borderId="71"/>
    <xf numFmtId="0" fontId="232" fillId="69" borderId="70"/>
    <xf numFmtId="0" fontId="234" fillId="44" borderId="71"/>
    <xf numFmtId="0" fontId="232" fillId="69" borderId="70"/>
    <xf numFmtId="0" fontId="232" fillId="69" borderId="70"/>
    <xf numFmtId="0" fontId="235" fillId="124" borderId="5"/>
    <xf numFmtId="0" fontId="232" fillId="69" borderId="70"/>
    <xf numFmtId="0" fontId="232" fillId="54" borderId="70" applyNumberFormat="0" applyAlignment="0" applyProtection="0"/>
    <xf numFmtId="0" fontId="236" fillId="6" borderId="5" applyNumberFormat="0" applyAlignment="0" applyProtection="0"/>
    <xf numFmtId="0" fontId="232" fillId="69" borderId="70"/>
    <xf numFmtId="0" fontId="232" fillId="69" borderId="70"/>
    <xf numFmtId="0" fontId="232" fillId="69" borderId="70"/>
    <xf numFmtId="40" fontId="237" fillId="44" borderId="0">
      <alignment horizontal="right"/>
    </xf>
    <xf numFmtId="0" fontId="238" fillId="44" borderId="0">
      <alignment horizontal="right"/>
    </xf>
    <xf numFmtId="0" fontId="239" fillId="44" borderId="72"/>
    <xf numFmtId="0" fontId="239" fillId="0" borderId="0" applyBorder="0">
      <alignment horizontal="centerContinuous"/>
    </xf>
    <xf numFmtId="0" fontId="240" fillId="0" borderId="0" applyBorder="0">
      <alignment horizontal="centerContinuous"/>
    </xf>
    <xf numFmtId="0" fontId="85" fillId="143" borderId="39"/>
    <xf numFmtId="253" fontId="16" fillId="0" borderId="0" applyFont="0" applyFill="0" applyBorder="0" applyProtection="0">
      <alignment horizontal="right"/>
    </xf>
    <xf numFmtId="253" fontId="16" fillId="0" borderId="0" applyFont="0" applyFill="0" applyBorder="0" applyProtection="0">
      <alignment horizontal="right"/>
    </xf>
    <xf numFmtId="253" fontId="16" fillId="0" borderId="0" applyFont="0" applyFill="0" applyBorder="0" applyProtection="0">
      <alignment horizontal="right"/>
    </xf>
    <xf numFmtId="253" fontId="16" fillId="0" borderId="0" applyFont="0" applyFill="0" applyBorder="0" applyProtection="0">
      <alignment horizontal="right"/>
    </xf>
    <xf numFmtId="1" fontId="241" fillId="0" borderId="0" applyProtection="0">
      <alignment horizontal="right" vertical="center"/>
    </xf>
    <xf numFmtId="254" fontId="42" fillId="150" borderId="45">
      <alignment horizontal="right" vertical="center"/>
    </xf>
    <xf numFmtId="9" fontId="87" fillId="0" borderId="0" applyFont="0" applyFill="0" applyBorder="0" applyAlignment="0" applyProtection="0"/>
    <xf numFmtId="9" fontId="242" fillId="0" borderId="0" applyFont="0" applyFill="0" applyBorder="0" applyAlignment="0" applyProtection="0"/>
    <xf numFmtId="167" fontId="87" fillId="0" borderId="0" applyFont="0" applyFill="0" applyBorder="0" applyAlignment="0" applyProtection="0"/>
    <xf numFmtId="167" fontId="88" fillId="0" borderId="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6" fillId="0" borderId="0"/>
    <xf numFmtId="9" fontId="12" fillId="0" borderId="0" applyFont="0" applyFill="0" applyBorder="0" applyAlignment="0" applyProtection="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xf numFmtId="9" fontId="16" fillId="0" borderId="0"/>
    <xf numFmtId="9" fontId="16" fillId="0" borderId="0" applyFont="0" applyFill="0" applyBorder="0" applyAlignment="0" applyProtection="0"/>
    <xf numFmtId="9" fontId="243" fillId="0" borderId="0" applyFont="0" applyFill="0" applyBorder="0" applyAlignment="0" applyProtection="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16" fillId="0" borderId="0"/>
    <xf numFmtId="9" fontId="36" fillId="0" borderId="0"/>
    <xf numFmtId="9" fontId="16" fillId="0" borderId="0"/>
    <xf numFmtId="9" fontId="36" fillId="0" borderId="0"/>
    <xf numFmtId="9" fontId="36" fillId="0" borderId="0"/>
    <xf numFmtId="9" fontId="36"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36"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36" fillId="0" borderId="0"/>
    <xf numFmtId="9" fontId="36" fillId="0" borderId="0"/>
    <xf numFmtId="9" fontId="36" fillId="0" borderId="0"/>
    <xf numFmtId="9" fontId="16" fillId="0" borderId="0"/>
    <xf numFmtId="9" fontId="36" fillId="0" borderId="0"/>
    <xf numFmtId="9" fontId="36" fillId="0" borderId="0"/>
    <xf numFmtId="9" fontId="36" fillId="0" borderId="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xf numFmtId="9" fontId="16" fillId="0" borderId="0"/>
    <xf numFmtId="9" fontId="16" fillId="0" borderId="0"/>
    <xf numFmtId="9" fontId="16"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36" fillId="0" borderId="0" applyFont="0" applyFill="0" applyBorder="0" applyAlignment="0" applyProtection="0"/>
    <xf numFmtId="9" fontId="225"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2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43" fillId="0" borderId="0" applyFont="0" applyFill="0" applyBorder="0" applyAlignment="0" applyProtection="0"/>
    <xf numFmtId="9" fontId="27"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93"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25"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9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3"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3"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25" fillId="0" borderId="0" applyFont="0" applyFill="0" applyBorder="0" applyAlignment="0" applyProtection="0"/>
    <xf numFmtId="9" fontId="16" fillId="0" borderId="0"/>
    <xf numFmtId="9" fontId="16" fillId="0" borderId="0" applyFont="0" applyFill="0" applyBorder="0" applyAlignment="0" applyProtection="0"/>
    <xf numFmtId="9" fontId="16" fillId="0" borderId="0" applyFont="0" applyFill="0" applyBorder="0" applyAlignment="0" applyProtection="0"/>
    <xf numFmtId="9" fontId="225"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2" fillId="0" borderId="0" applyFont="0" applyFill="0" applyBorder="0" applyAlignment="0" applyProtection="0"/>
    <xf numFmtId="9" fontId="16"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16"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13" fontId="16" fillId="0" borderId="0" applyFont="0" applyFill="0" applyProtection="0"/>
    <xf numFmtId="9" fontId="50" fillId="0" borderId="0"/>
    <xf numFmtId="9" fontId="50" fillId="0" borderId="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25" fillId="0" borderId="0" applyFont="0" applyFill="0" applyBorder="0" applyAlignment="0" applyProtection="0"/>
    <xf numFmtId="9" fontId="2" fillId="0" borderId="0"/>
    <xf numFmtId="9" fontId="2" fillId="0" borderId="0"/>
    <xf numFmtId="9" fontId="2" fillId="0" borderId="0"/>
    <xf numFmtId="9" fontId="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xf numFmtId="9" fontId="12" fillId="0" borderId="0"/>
    <xf numFmtId="9" fontId="12" fillId="0" borderId="0" applyFont="0" applyFill="0" applyBorder="0" applyAlignment="0" applyProtection="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255" fontId="101" fillId="0" borderId="0" applyFont="0" applyFill="0" applyBorder="0" applyAlignment="0" applyProtection="0"/>
    <xf numFmtId="3" fontId="61" fillId="151" borderId="73"/>
    <xf numFmtId="3" fontId="61" fillId="0" borderId="73" applyFont="0" applyFill="0" applyBorder="0" applyAlignment="0" applyProtection="0">
      <protection locked="0"/>
    </xf>
    <xf numFmtId="256" fontId="244" fillId="0" borderId="0">
      <protection locked="0"/>
    </xf>
    <xf numFmtId="10" fontId="90" fillId="0" borderId="0" applyFont="0" applyFill="0" applyBorder="0" applyAlignment="0" applyProtection="0"/>
    <xf numFmtId="10" fontId="91" fillId="0" borderId="0"/>
    <xf numFmtId="9" fontId="16" fillId="0" borderId="0" applyFont="0" applyFill="0" applyBorder="0" applyAlignment="0" applyProtection="0"/>
    <xf numFmtId="9" fontId="16" fillId="0" borderId="0"/>
    <xf numFmtId="0" fontId="245" fillId="0" borderId="0">
      <alignment horizontal="left"/>
    </xf>
    <xf numFmtId="0" fontId="246" fillId="0" borderId="0">
      <alignment horizontal="left"/>
    </xf>
    <xf numFmtId="0" fontId="76" fillId="0" borderId="0"/>
    <xf numFmtId="166" fontId="79" fillId="102" borderId="0"/>
    <xf numFmtId="0" fontId="16" fillId="0" borderId="0"/>
    <xf numFmtId="0" fontId="61" fillId="0" borderId="0"/>
    <xf numFmtId="0" fontId="39" fillId="152" borderId="0"/>
    <xf numFmtId="231" fontId="24" fillId="0" borderId="0" applyFill="0" applyBorder="0" applyAlignment="0" applyProtection="0"/>
    <xf numFmtId="233" fontId="226" fillId="0" borderId="0"/>
    <xf numFmtId="0" fontId="16" fillId="0" borderId="0"/>
    <xf numFmtId="0" fontId="16" fillId="0" borderId="0"/>
    <xf numFmtId="0" fontId="16" fillId="0" borderId="0"/>
    <xf numFmtId="2" fontId="247" fillId="50" borderId="74" applyAlignment="0" applyProtection="0">
      <protection locked="0"/>
    </xf>
    <xf numFmtId="0" fontId="248" fillId="55" borderId="74" applyNumberFormat="0" applyAlignment="0" applyProtection="0"/>
    <xf numFmtId="0" fontId="249" fillId="125" borderId="27" applyNumberFormat="0" applyAlignment="0" applyProtection="0">
      <alignment horizontal="center" vertical="center"/>
    </xf>
    <xf numFmtId="0" fontId="249" fillId="125" borderId="27" applyNumberFormat="0" applyAlignment="0" applyProtection="0">
      <alignment horizontal="center" vertical="center"/>
    </xf>
    <xf numFmtId="3" fontId="250" fillId="0" borderId="75" applyBorder="0">
      <alignment horizontal="right" wrapText="1"/>
    </xf>
    <xf numFmtId="4" fontId="250" fillId="0" borderId="76" applyBorder="0">
      <alignment horizontal="right" wrapText="1"/>
    </xf>
    <xf numFmtId="0" fontId="6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7"/>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0" borderId="71"/>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0" fontId="30" fillId="0" borderId="0"/>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0" fillId="0" borderId="0">
      <alignment horizontal="left"/>
    </xf>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44"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51"/>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178" fontId="251" fillId="0" borderId="0">
      <alignment horizontal="right"/>
    </xf>
    <xf numFmtId="0" fontId="16" fillId="0" borderId="0">
      <alignment textRotation="90"/>
    </xf>
    <xf numFmtId="0" fontId="16" fillId="0" borderId="0"/>
    <xf numFmtId="4" fontId="30" fillId="77" borderId="70" applyNumberFormat="0" applyProtection="0">
      <alignment vertical="center"/>
    </xf>
    <xf numFmtId="4" fontId="30" fillId="77" borderId="70" applyNumberFormat="0" applyProtection="0">
      <alignment vertical="center"/>
    </xf>
    <xf numFmtId="4" fontId="252" fillId="77" borderId="70" applyNumberFormat="0" applyProtection="0">
      <alignment vertical="center"/>
    </xf>
    <xf numFmtId="4" fontId="252" fillId="77" borderId="70" applyNumberFormat="0" applyProtection="0">
      <alignment vertical="center"/>
    </xf>
    <xf numFmtId="4" fontId="30" fillId="77" borderId="70" applyNumberFormat="0" applyProtection="0">
      <alignment horizontal="left" vertical="center" indent="1"/>
    </xf>
    <xf numFmtId="4" fontId="30" fillId="77" borderId="70" applyNumberFormat="0" applyProtection="0">
      <alignment horizontal="left" vertical="center" indent="1"/>
    </xf>
    <xf numFmtId="4" fontId="30" fillId="77" borderId="70" applyNumberFormat="0" applyProtection="0">
      <alignment horizontal="left" vertical="center" indent="1"/>
    </xf>
    <xf numFmtId="4" fontId="30" fillId="77" borderId="70" applyNumberFormat="0" applyProtection="0">
      <alignment horizontal="left" vertical="center" indent="1"/>
    </xf>
    <xf numFmtId="0" fontId="16" fillId="39" borderId="70" applyNumberFormat="0" applyProtection="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pplyNumberFormat="0" applyProtection="0">
      <alignment horizontal="left" vertical="center" indent="1"/>
    </xf>
    <xf numFmtId="4" fontId="30" fillId="45" borderId="70" applyNumberFormat="0" applyProtection="0">
      <alignment horizontal="right" vertical="center"/>
    </xf>
    <xf numFmtId="4" fontId="30" fillId="45" borderId="70" applyNumberFormat="0" applyProtection="0">
      <alignment horizontal="right" vertical="center"/>
    </xf>
    <xf numFmtId="4" fontId="30" fillId="72" borderId="70" applyNumberFormat="0" applyProtection="0">
      <alignment horizontal="right" vertical="center"/>
    </xf>
    <xf numFmtId="4" fontId="30" fillId="72" borderId="70" applyNumberFormat="0" applyProtection="0">
      <alignment horizontal="right" vertical="center"/>
    </xf>
    <xf numFmtId="4" fontId="30" fillId="102" borderId="70" applyNumberFormat="0" applyProtection="0">
      <alignment horizontal="right" vertical="center"/>
    </xf>
    <xf numFmtId="4" fontId="30" fillId="102" borderId="70" applyNumberFormat="0" applyProtection="0">
      <alignment horizontal="right" vertical="center"/>
    </xf>
    <xf numFmtId="4" fontId="30" fillId="80" borderId="70" applyNumberFormat="0" applyProtection="0">
      <alignment horizontal="right" vertical="center"/>
    </xf>
    <xf numFmtId="4" fontId="30" fillId="80" borderId="70" applyNumberFormat="0" applyProtection="0">
      <alignment horizontal="right" vertical="center"/>
    </xf>
    <xf numFmtId="4" fontId="30" fillId="96" borderId="70" applyNumberFormat="0" applyProtection="0">
      <alignment horizontal="right" vertical="center"/>
    </xf>
    <xf numFmtId="4" fontId="30" fillId="96" borderId="70" applyNumberFormat="0" applyProtection="0">
      <alignment horizontal="right" vertical="center"/>
    </xf>
    <xf numFmtId="4" fontId="30" fillId="117" borderId="70" applyNumberFormat="0" applyProtection="0">
      <alignment horizontal="right" vertical="center"/>
    </xf>
    <xf numFmtId="4" fontId="30" fillId="117" borderId="70" applyNumberFormat="0" applyProtection="0">
      <alignment horizontal="right" vertical="center"/>
    </xf>
    <xf numFmtId="4" fontId="30" fillId="109" borderId="70" applyNumberFormat="0" applyProtection="0">
      <alignment horizontal="right" vertical="center"/>
    </xf>
    <xf numFmtId="4" fontId="30" fillId="109" borderId="70" applyNumberFormat="0" applyProtection="0">
      <alignment horizontal="right" vertical="center"/>
    </xf>
    <xf numFmtId="4" fontId="30" fillId="153" borderId="70" applyNumberFormat="0" applyProtection="0">
      <alignment horizontal="right" vertical="center"/>
    </xf>
    <xf numFmtId="4" fontId="30" fillId="153" borderId="70" applyNumberFormat="0" applyProtection="0">
      <alignment horizontal="right" vertical="center"/>
    </xf>
    <xf numFmtId="4" fontId="30" fillId="74" borderId="70" applyNumberFormat="0" applyProtection="0">
      <alignment horizontal="right" vertical="center"/>
    </xf>
    <xf numFmtId="4" fontId="30" fillId="74" borderId="70" applyNumberFormat="0" applyProtection="0">
      <alignment horizontal="right" vertical="center"/>
    </xf>
    <xf numFmtId="4" fontId="17" fillId="154" borderId="70" applyNumberFormat="0" applyProtection="0">
      <alignment horizontal="left" vertical="center" indent="1"/>
    </xf>
    <xf numFmtId="4" fontId="17" fillId="154" borderId="70">
      <alignment horizontal="left" vertical="center" indent="1"/>
    </xf>
    <xf numFmtId="4" fontId="17" fillId="154" borderId="70">
      <alignment horizontal="left" vertical="center" indent="1"/>
    </xf>
    <xf numFmtId="4" fontId="17" fillId="154" borderId="70">
      <alignment horizontal="left" vertical="center" indent="1"/>
    </xf>
    <xf numFmtId="4" fontId="17" fillId="154" borderId="70">
      <alignment horizontal="left" vertical="center" indent="1"/>
    </xf>
    <xf numFmtId="4" fontId="17" fillId="154" borderId="70">
      <alignment horizontal="left" vertical="center" indent="1"/>
    </xf>
    <xf numFmtId="4" fontId="17" fillId="154" borderId="70" applyNumberFormat="0" applyProtection="0">
      <alignment horizontal="left" vertical="center" indent="1"/>
    </xf>
    <xf numFmtId="4" fontId="30" fillId="155" borderId="92" applyNumberFormat="0" applyProtection="0">
      <alignment horizontal="left" vertical="center" indent="1"/>
    </xf>
    <xf numFmtId="4" fontId="127" fillId="114" borderId="0" applyNumberFormat="0" applyProtection="0">
      <alignment horizontal="left" vertical="center" indent="1"/>
    </xf>
    <xf numFmtId="4" fontId="127" fillId="114" borderId="0">
      <alignment horizontal="left" vertical="center" indent="1"/>
    </xf>
    <xf numFmtId="4" fontId="127" fillId="114" borderId="0">
      <alignment horizontal="left" vertical="center" indent="1"/>
    </xf>
    <xf numFmtId="4" fontId="127" fillId="114" borderId="0">
      <alignment horizontal="left" vertical="center" indent="1"/>
    </xf>
    <xf numFmtId="4" fontId="127" fillId="114" borderId="0">
      <alignment horizontal="left" vertical="center" indent="1"/>
    </xf>
    <xf numFmtId="4" fontId="127" fillId="114" borderId="0">
      <alignment horizontal="left" vertical="center" indent="1"/>
    </xf>
    <xf numFmtId="0" fontId="16" fillId="39" borderId="70" applyNumberFormat="0" applyProtection="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pplyNumberFormat="0" applyProtection="0">
      <alignment horizontal="left" vertical="center" indent="1"/>
    </xf>
    <xf numFmtId="4" fontId="30" fillId="155" borderId="70" applyNumberFormat="0" applyProtection="0">
      <alignment horizontal="left" vertical="center" indent="1"/>
    </xf>
    <xf numFmtId="4" fontId="30" fillId="155" borderId="70">
      <alignment horizontal="left" vertical="center" indent="1"/>
    </xf>
    <xf numFmtId="4" fontId="30" fillId="155" borderId="70">
      <alignment horizontal="left" vertical="center" indent="1"/>
    </xf>
    <xf numFmtId="4" fontId="30" fillId="155" borderId="70">
      <alignment horizontal="left" vertical="center" indent="1"/>
    </xf>
    <xf numFmtId="4" fontId="30" fillId="155" borderId="70">
      <alignment horizontal="left" vertical="center" indent="1"/>
    </xf>
    <xf numFmtId="4" fontId="30" fillId="155" borderId="70">
      <alignment horizontal="left" vertical="center" indent="1"/>
    </xf>
    <xf numFmtId="4" fontId="30" fillId="155" borderId="70" applyNumberFormat="0" applyProtection="0">
      <alignment horizontal="left" vertical="center" indent="1"/>
    </xf>
    <xf numFmtId="4" fontId="30" fillId="134" borderId="70" applyNumberFormat="0" applyProtection="0">
      <alignment horizontal="left" vertical="center" indent="1"/>
    </xf>
    <xf numFmtId="4" fontId="30" fillId="134" borderId="70">
      <alignment horizontal="left" vertical="center" indent="1"/>
    </xf>
    <xf numFmtId="4" fontId="30" fillId="134" borderId="70">
      <alignment horizontal="left" vertical="center" indent="1"/>
    </xf>
    <xf numFmtId="4" fontId="30" fillId="134" borderId="70">
      <alignment horizontal="left" vertical="center" indent="1"/>
    </xf>
    <xf numFmtId="4" fontId="30" fillId="134" borderId="70">
      <alignment horizontal="left" vertical="center" indent="1"/>
    </xf>
    <xf numFmtId="4" fontId="30" fillId="134" borderId="70">
      <alignment horizontal="left" vertical="center" indent="1"/>
    </xf>
    <xf numFmtId="4" fontId="30" fillId="134" borderId="70" applyNumberFormat="0" applyProtection="0">
      <alignment horizontal="left" vertical="center" indent="1"/>
    </xf>
    <xf numFmtId="0" fontId="16" fillId="134" borderId="70" applyNumberFormat="0" applyProtection="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pplyNumberFormat="0" applyProtection="0">
      <alignment horizontal="left" vertical="center" indent="1"/>
    </xf>
    <xf numFmtId="0" fontId="16" fillId="134" borderId="70" applyNumberFormat="0" applyProtection="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lignment horizontal="left" vertical="center" indent="1"/>
    </xf>
    <xf numFmtId="0" fontId="16" fillId="134" borderId="70" applyNumberFormat="0" applyProtection="0">
      <alignment horizontal="left" vertical="center" indent="1"/>
    </xf>
    <xf numFmtId="0" fontId="16" fillId="125" borderId="70" applyNumberFormat="0" applyProtection="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pplyNumberFormat="0" applyProtection="0">
      <alignment horizontal="left" vertical="center" indent="1"/>
    </xf>
    <xf numFmtId="0" fontId="16" fillId="125" borderId="70" applyNumberFormat="0" applyProtection="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lignment horizontal="left" vertical="center" indent="1"/>
    </xf>
    <xf numFmtId="0" fontId="16" fillId="125" borderId="70" applyNumberFormat="0" applyProtection="0">
      <alignment horizontal="left" vertical="center" indent="1"/>
    </xf>
    <xf numFmtId="0" fontId="16" fillId="69" borderId="70" applyNumberFormat="0" applyProtection="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pplyNumberFormat="0" applyProtection="0">
      <alignment horizontal="left" vertical="center" indent="1"/>
    </xf>
    <xf numFmtId="0" fontId="16" fillId="69" borderId="70" applyNumberFormat="0" applyProtection="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lignment horizontal="left" vertical="center" indent="1"/>
    </xf>
    <xf numFmtId="0" fontId="16" fillId="69" borderId="70" applyNumberFormat="0" applyProtection="0">
      <alignment horizontal="left" vertical="center" indent="1"/>
    </xf>
    <xf numFmtId="0" fontId="16" fillId="39" borderId="70" applyNumberFormat="0" applyProtection="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pplyNumberFormat="0" applyProtection="0">
      <alignment horizontal="left" vertical="center" indent="1"/>
    </xf>
    <xf numFmtId="0" fontId="16" fillId="39" borderId="70" applyNumberFormat="0" applyProtection="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pplyNumberFormat="0" applyProtection="0">
      <alignment horizontal="left" vertical="center" indent="1"/>
    </xf>
    <xf numFmtId="4" fontId="30" fillId="55" borderId="70" applyNumberFormat="0" applyProtection="0">
      <alignment vertical="center"/>
    </xf>
    <xf numFmtId="4" fontId="30" fillId="55" borderId="70" applyNumberFormat="0" applyProtection="0">
      <alignment vertical="center"/>
    </xf>
    <xf numFmtId="4" fontId="252" fillId="55" borderId="70" applyNumberFormat="0" applyProtection="0">
      <alignment vertical="center"/>
    </xf>
    <xf numFmtId="4" fontId="252" fillId="55" borderId="70" applyNumberFormat="0" applyProtection="0">
      <alignment vertical="center"/>
    </xf>
    <xf numFmtId="4" fontId="30" fillId="55" borderId="70" applyNumberFormat="0" applyProtection="0">
      <alignment horizontal="left" vertical="center" indent="1"/>
    </xf>
    <xf numFmtId="4" fontId="30" fillId="55" borderId="70" applyNumberFormat="0" applyProtection="0">
      <alignment horizontal="left" vertical="center" indent="1"/>
    </xf>
    <xf numFmtId="4" fontId="30" fillId="55" borderId="70" applyNumberFormat="0" applyProtection="0">
      <alignment horizontal="left" vertical="center" indent="1"/>
    </xf>
    <xf numFmtId="4" fontId="30" fillId="55" borderId="70" applyNumberFormat="0" applyProtection="0">
      <alignment horizontal="left" vertical="center" indent="1"/>
    </xf>
    <xf numFmtId="4" fontId="30" fillId="155" borderId="70" applyNumberFormat="0" applyProtection="0">
      <alignment horizontal="right" vertical="center"/>
    </xf>
    <xf numFmtId="4" fontId="30" fillId="155" borderId="70" applyNumberFormat="0" applyProtection="0">
      <alignment horizontal="right" vertical="center"/>
    </xf>
    <xf numFmtId="4" fontId="252" fillId="155" borderId="70" applyNumberFormat="0" applyProtection="0">
      <alignment horizontal="right" vertical="center"/>
    </xf>
    <xf numFmtId="4" fontId="252" fillId="155" borderId="70" applyNumberFormat="0" applyProtection="0">
      <alignment horizontal="right" vertical="center"/>
    </xf>
    <xf numFmtId="0" fontId="16" fillId="39" borderId="70" applyNumberFormat="0" applyProtection="0">
      <alignment horizontal="left" vertical="center" indent="1"/>
    </xf>
    <xf numFmtId="4" fontId="127" fillId="70" borderId="93">
      <alignment horizontal="left" vertical="center" indent="1"/>
    </xf>
    <xf numFmtId="4" fontId="127" fillId="70" borderId="93">
      <alignment horizontal="left" vertical="center" indent="1"/>
    </xf>
    <xf numFmtId="4" fontId="127" fillId="70" borderId="93">
      <alignment horizontal="left" vertical="center" indent="1"/>
    </xf>
    <xf numFmtId="4" fontId="127" fillId="70" borderId="93">
      <alignment horizontal="left" vertical="center" indent="1"/>
    </xf>
    <xf numFmtId="4" fontId="127" fillId="70" borderId="93">
      <alignment horizontal="left" vertical="center" indent="1"/>
    </xf>
    <xf numFmtId="0" fontId="16" fillId="39" borderId="70" applyNumberFormat="0" applyProtection="0">
      <alignment horizontal="left" vertical="center" indent="1"/>
    </xf>
    <xf numFmtId="0" fontId="16" fillId="39" borderId="70" applyNumberFormat="0" applyProtection="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lignment horizontal="left" vertical="center" indent="1"/>
    </xf>
    <xf numFmtId="0" fontId="16" fillId="39" borderId="70" applyNumberFormat="0" applyProtection="0">
      <alignment horizontal="left" vertical="center" indent="1"/>
    </xf>
    <xf numFmtId="0" fontId="253" fillId="0" borderId="0"/>
    <xf numFmtId="4" fontId="254" fillId="155" borderId="70" applyNumberFormat="0" applyProtection="0">
      <alignment horizontal="right" vertical="center"/>
    </xf>
    <xf numFmtId="4" fontId="254" fillId="155" borderId="70" applyNumberFormat="0" applyProtection="0">
      <alignment horizontal="right" vertical="center"/>
    </xf>
    <xf numFmtId="175" fontId="150" fillId="0" borderId="0" applyNumberFormat="0" applyFill="0" applyBorder="0" applyProtection="0">
      <alignment horizontal="left"/>
    </xf>
    <xf numFmtId="0" fontId="24" fillId="0" borderId="54">
      <alignment horizontal="center" vertical="center"/>
    </xf>
    <xf numFmtId="0" fontId="42" fillId="125" borderId="27"/>
    <xf numFmtId="0" fontId="42" fillId="125" borderId="27"/>
    <xf numFmtId="0" fontId="42" fillId="125" borderId="27"/>
    <xf numFmtId="0" fontId="42" fillId="125" borderId="27"/>
    <xf numFmtId="0" fontId="42" fillId="125" borderId="27"/>
    <xf numFmtId="0" fontId="42" fillId="125" borderId="27"/>
    <xf numFmtId="0" fontId="42" fillId="125" borderId="27"/>
    <xf numFmtId="0" fontId="42" fillId="125" borderId="27"/>
    <xf numFmtId="0" fontId="42" fillId="125" borderId="27"/>
    <xf numFmtId="0" fontId="42" fillId="125" borderId="27"/>
    <xf numFmtId="0" fontId="255" fillId="156" borderId="0" applyNumberFormat="0" applyFill="0" applyBorder="0">
      <alignment vertical="center"/>
    </xf>
    <xf numFmtId="0" fontId="256" fillId="0" borderId="0" applyFill="0" applyBorder="0">
      <alignment vertical="center"/>
    </xf>
    <xf numFmtId="171" fontId="257" fillId="134" borderId="0">
      <alignment horizontal="right"/>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69" fontId="102" fillId="106" borderId="0">
      <alignment horizontal="right" vertical="center"/>
    </xf>
    <xf numFmtId="172" fontId="102" fillId="106" borderId="0">
      <alignment horizontal="right" vertical="center"/>
    </xf>
    <xf numFmtId="0" fontId="16" fillId="0" borderId="10"/>
    <xf numFmtId="0" fontId="258" fillId="0" borderId="0"/>
    <xf numFmtId="0" fontId="16" fillId="0" borderId="0"/>
    <xf numFmtId="0" fontId="16" fillId="0" borderId="0"/>
    <xf numFmtId="0" fontId="259" fillId="0" borderId="0">
      <alignment horizontal="right"/>
    </xf>
    <xf numFmtId="0" fontId="259" fillId="0" borderId="0">
      <alignment horizontal="right"/>
    </xf>
    <xf numFmtId="0" fontId="259" fillId="0" borderId="0">
      <alignment horizontal="left"/>
    </xf>
    <xf numFmtId="0" fontId="259" fillId="0" borderId="0">
      <alignment horizontal="left"/>
    </xf>
    <xf numFmtId="0" fontId="16" fillId="70" borderId="0" applyNumberFormat="0" applyFont="0" applyBorder="0" applyProtection="0">
      <alignment horizontal="left" vertical="center"/>
    </xf>
    <xf numFmtId="0" fontId="16" fillId="0" borderId="90" applyNumberFormat="0" applyFill="0" applyProtection="0">
      <alignment horizontal="left" vertical="center" wrapText="1" indent="1"/>
    </xf>
    <xf numFmtId="257" fontId="16" fillId="0" borderId="90" applyFill="0" applyProtection="0">
      <alignment horizontal="right" vertical="center" wrapText="1"/>
    </xf>
    <xf numFmtId="258" fontId="16" fillId="0" borderId="90"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257" fontId="16" fillId="0" borderId="0" applyFill="0" applyBorder="0" applyProtection="0">
      <alignment horizontal="right" vertical="center" wrapText="1"/>
    </xf>
    <xf numFmtId="258" fontId="16" fillId="0" borderId="0" applyFill="0" applyBorder="0" applyProtection="0">
      <alignment horizontal="right" vertical="center" wrapText="1"/>
    </xf>
    <xf numFmtId="0" fontId="16" fillId="0" borderId="94" applyNumberFormat="0" applyFill="0" applyProtection="0">
      <alignment horizontal="left" vertical="center" wrapText="1"/>
    </xf>
    <xf numFmtId="0" fontId="16" fillId="0" borderId="94" applyNumberFormat="0" applyFill="0" applyProtection="0">
      <alignment horizontal="left" vertical="center" wrapText="1" indent="1"/>
    </xf>
    <xf numFmtId="257" fontId="16" fillId="0" borderId="94" applyFill="0" applyProtection="0">
      <alignment horizontal="right" vertical="center" wrapText="1"/>
    </xf>
    <xf numFmtId="0" fontId="16" fillId="0" borderId="0" applyNumberFormat="0" applyFill="0" applyBorder="0" applyAlignment="0" applyProtection="0"/>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6" fillId="0" borderId="0" applyNumberFormat="0" applyFont="0" applyFill="0" applyBorder="0" applyProtection="0">
      <alignment horizontal="left" vertical="center"/>
    </xf>
    <xf numFmtId="0" fontId="147" fillId="0" borderId="0" applyNumberFormat="0" applyFill="0" applyBorder="0" applyProtection="0">
      <alignment horizontal="left" vertical="center" wrapText="1"/>
    </xf>
    <xf numFmtId="0" fontId="147"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6" fillId="0" borderId="95" applyNumberFormat="0" applyFont="0" applyFill="0" applyProtection="0">
      <alignment horizontal="center" vertical="center" wrapText="1"/>
    </xf>
    <xf numFmtId="0" fontId="147" fillId="0" borderId="95" applyNumberFormat="0" applyFill="0" applyProtection="0">
      <alignment horizontal="center" vertical="center" wrapText="1"/>
    </xf>
    <xf numFmtId="0" fontId="147" fillId="0" borderId="95" applyNumberFormat="0" applyFill="0" applyProtection="0">
      <alignment horizontal="center" vertical="center" wrapText="1"/>
    </xf>
    <xf numFmtId="0" fontId="16" fillId="0" borderId="90" applyNumberFormat="0" applyFill="0" applyProtection="0">
      <alignment horizontal="left" vertical="center" wrapText="1"/>
    </xf>
    <xf numFmtId="0" fontId="260" fillId="0" borderId="96"/>
    <xf numFmtId="0" fontId="16" fillId="0" borderId="0"/>
    <xf numFmtId="0" fontId="111" fillId="0" borderId="0"/>
    <xf numFmtId="0" fontId="16" fillId="0" borderId="0"/>
    <xf numFmtId="0" fontId="16" fillId="0" borderId="0">
      <alignment horizontal="left" wrapText="1"/>
    </xf>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0" fontId="32" fillId="0" borderId="0"/>
    <xf numFmtId="169" fontId="16" fillId="0" borderId="0"/>
    <xf numFmtId="169" fontId="48" fillId="0" borderId="0"/>
    <xf numFmtId="169" fontId="48" fillId="0" borderId="0"/>
    <xf numFmtId="169" fontId="48" fillId="0" borderId="0"/>
    <xf numFmtId="169" fontId="48" fillId="0" borderId="0"/>
    <xf numFmtId="0" fontId="48" fillId="0" borderId="0"/>
    <xf numFmtId="0" fontId="16" fillId="0" borderId="0">
      <alignment vertical="top"/>
    </xf>
    <xf numFmtId="259" fontId="16" fillId="0" borderId="0" applyFont="0" applyFill="0" applyBorder="0" applyAlignment="0" applyProtection="0">
      <alignment horizontal="left"/>
    </xf>
    <xf numFmtId="0" fontId="16" fillId="0" borderId="45" applyNumberFormat="0" applyFill="0" applyProtection="0">
      <alignment horizontal="right"/>
    </xf>
    <xf numFmtId="0" fontId="19" fillId="157" borderId="97" applyNumberFormat="0" applyProtection="0">
      <alignment horizontal="center" wrapText="1"/>
    </xf>
    <xf numFmtId="259" fontId="16" fillId="0" borderId="0" applyFont="0" applyFill="0" applyBorder="0" applyAlignment="0" applyProtection="0">
      <alignment horizontal="left"/>
    </xf>
    <xf numFmtId="0" fontId="19" fillId="157" borderId="97" applyNumberFormat="0" applyProtection="0">
      <alignment horizontal="center" wrapText="1"/>
    </xf>
    <xf numFmtId="0" fontId="19" fillId="157" borderId="97" applyNumberFormat="0" applyProtection="0">
      <alignment horizontal="center" wrapText="1"/>
    </xf>
    <xf numFmtId="0" fontId="19" fillId="157" borderId="97" applyNumberFormat="0" applyProtection="0">
      <alignment horizontal="center" wrapText="1"/>
    </xf>
    <xf numFmtId="0" fontId="16" fillId="0" borderId="45" applyNumberFormat="0" applyFill="0" applyProtection="0">
      <alignment horizontal="right"/>
    </xf>
    <xf numFmtId="165" fontId="16" fillId="0" borderId="0" applyFont="0" applyFill="0" applyBorder="0" applyAlignment="0" applyProtection="0">
      <alignment horizontal="left"/>
    </xf>
    <xf numFmtId="0" fontId="19" fillId="158" borderId="45" applyNumberFormat="0" applyProtection="0">
      <alignment horizontal="right"/>
    </xf>
    <xf numFmtId="0" fontId="19" fillId="157" borderId="98" applyNumberFormat="0" applyAlignment="0" applyProtection="0">
      <alignment wrapText="1"/>
    </xf>
    <xf numFmtId="165" fontId="16" fillId="0" borderId="0" applyFont="0" applyFill="0" applyBorder="0" applyAlignment="0" applyProtection="0">
      <alignment horizontal="left"/>
    </xf>
    <xf numFmtId="0" fontId="19" fillId="157" borderId="98" applyNumberFormat="0" applyAlignment="0" applyProtection="0">
      <alignment wrapText="1"/>
    </xf>
    <xf numFmtId="0" fontId="19" fillId="157" borderId="98" applyNumberFormat="0" applyAlignment="0" applyProtection="0">
      <alignment wrapText="1"/>
    </xf>
    <xf numFmtId="0" fontId="19" fillId="157" borderId="98" applyNumberFormat="0" applyAlignment="0" applyProtection="0">
      <alignment wrapText="1"/>
    </xf>
    <xf numFmtId="0" fontId="19" fillId="158" borderId="45" applyNumberFormat="0" applyProtection="0">
      <alignment horizontal="right"/>
    </xf>
    <xf numFmtId="260" fontId="16" fillId="0" borderId="0" applyFont="0" applyFill="0" applyBorder="0" applyAlignment="0" applyProtection="0">
      <alignment horizontal="left"/>
    </xf>
    <xf numFmtId="0" fontId="16" fillId="159" borderId="0" applyNumberFormat="0" applyBorder="0">
      <alignment horizontal="center" wrapText="1"/>
    </xf>
    <xf numFmtId="260" fontId="16" fillId="0" borderId="0" applyFont="0" applyFill="0" applyBorder="0" applyAlignment="0" applyProtection="0">
      <alignment horizontal="left"/>
    </xf>
    <xf numFmtId="0" fontId="147" fillId="158" borderId="0" applyNumberFormat="0" applyBorder="0" applyProtection="0">
      <alignment horizontal="left"/>
    </xf>
    <xf numFmtId="49" fontId="16" fillId="0" borderId="0" applyFill="0" applyBorder="0" applyProtection="0">
      <alignment horizontal="left"/>
    </xf>
    <xf numFmtId="0" fontId="19" fillId="158" borderId="45" applyNumberFormat="0" applyProtection="0">
      <alignment horizontal="left"/>
    </xf>
    <xf numFmtId="49" fontId="16" fillId="0" borderId="0" applyFill="0" applyBorder="0" applyProtection="0">
      <alignment horizontal="left"/>
    </xf>
    <xf numFmtId="0" fontId="16" fillId="159" borderId="0" applyNumberFormat="0" applyBorder="0">
      <alignment wrapText="1"/>
    </xf>
    <xf numFmtId="0" fontId="19" fillId="158" borderId="45" applyNumberFormat="0" applyProtection="0">
      <alignment horizontal="left"/>
    </xf>
    <xf numFmtId="0" fontId="16" fillId="0" borderId="45" applyNumberFormat="0" applyFill="0" applyProtection="0">
      <alignment horizontal="right"/>
    </xf>
    <xf numFmtId="0" fontId="16" fillId="0" borderId="45" applyNumberFormat="0" applyFill="0" applyProtection="0">
      <alignment horizontal="right"/>
    </xf>
    <xf numFmtId="0" fontId="16" fillId="0" borderId="0" applyNumberFormat="0" applyFill="0" applyBorder="0" applyProtection="0">
      <alignment horizontal="right" wrapText="1"/>
    </xf>
    <xf numFmtId="0" fontId="261" fillId="103" borderId="0" applyNumberFormat="0" applyBorder="0" applyProtection="0">
      <alignment horizontal="left"/>
    </xf>
    <xf numFmtId="261" fontId="16" fillId="0" borderId="0" applyFill="0" applyBorder="0" applyAlignment="0" applyProtection="0">
      <alignment wrapText="1"/>
    </xf>
    <xf numFmtId="262" fontId="16" fillId="0" borderId="0" applyFill="0" applyBorder="0" applyAlignment="0" applyProtection="0">
      <alignment wrapText="1"/>
    </xf>
    <xf numFmtId="263" fontId="16" fillId="0" borderId="0" applyFill="0" applyBorder="0" applyAlignment="0" applyProtection="0">
      <alignment wrapText="1"/>
    </xf>
    <xf numFmtId="259" fontId="16" fillId="0" borderId="0" applyFont="0" applyFill="0" applyBorder="0" applyAlignment="0" applyProtection="0">
      <alignment horizontal="left"/>
    </xf>
    <xf numFmtId="259" fontId="16" fillId="0" borderId="0" applyFont="0" applyFill="0" applyBorder="0" applyAlignment="0" applyProtection="0">
      <alignment horizontal="left"/>
    </xf>
    <xf numFmtId="0" fontId="16" fillId="0" borderId="0" applyNumberFormat="0" applyFill="0" applyBorder="0" applyProtection="0">
      <alignment horizontal="right" wrapText="1"/>
    </xf>
    <xf numFmtId="165" fontId="16" fillId="0" borderId="0" applyFont="0" applyFill="0" applyBorder="0" applyAlignment="0" applyProtection="0">
      <alignment horizontal="left"/>
    </xf>
    <xf numFmtId="165" fontId="16" fillId="0" borderId="0" applyFont="0" applyFill="0" applyBorder="0" applyAlignment="0" applyProtection="0">
      <alignment horizontal="left"/>
    </xf>
    <xf numFmtId="0" fontId="16" fillId="0" borderId="0" applyNumberFormat="0" applyFill="0" applyBorder="0">
      <alignment horizontal="right" wrapText="1"/>
    </xf>
    <xf numFmtId="260" fontId="16" fillId="0" borderId="0" applyFont="0" applyFill="0" applyBorder="0" applyAlignment="0" applyProtection="0">
      <alignment horizontal="left"/>
    </xf>
    <xf numFmtId="260" fontId="16" fillId="0" borderId="0" applyFont="0" applyFill="0" applyBorder="0" applyAlignment="0" applyProtection="0">
      <alignment horizontal="left"/>
    </xf>
    <xf numFmtId="17" fontId="16" fillId="0" borderId="0" applyFill="0" applyBorder="0">
      <alignment horizontal="right" wrapText="1"/>
    </xf>
    <xf numFmtId="49" fontId="16" fillId="0" borderId="0" applyFill="0" applyBorder="0" applyProtection="0">
      <alignment horizontal="left"/>
    </xf>
    <xf numFmtId="49" fontId="16" fillId="0" borderId="0" applyFill="0" applyBorder="0" applyProtection="0">
      <alignment horizontal="left"/>
    </xf>
    <xf numFmtId="264" fontId="16" fillId="0" borderId="0" applyFill="0" applyBorder="0" applyAlignment="0" applyProtection="0">
      <alignment wrapText="1"/>
    </xf>
    <xf numFmtId="0" fontId="147" fillId="0" borderId="0" applyNumberFormat="0" applyFill="0" applyBorder="0">
      <alignment horizontal="left"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0" fontId="19" fillId="0" borderId="0" applyNumberFormat="0" applyFill="0" applyBorder="0">
      <alignment horizontal="center" wrapText="1"/>
    </xf>
    <xf numFmtId="49" fontId="16" fillId="0" borderId="45" applyFill="0" applyProtection="0">
      <alignment horizontal="right"/>
    </xf>
    <xf numFmtId="49" fontId="16" fillId="0" borderId="45" applyFill="0" applyProtection="0">
      <alignment horizontal="right"/>
    </xf>
    <xf numFmtId="0" fontId="19" fillId="158" borderId="45" applyNumberFormat="0" applyProtection="0">
      <alignment horizontal="right"/>
    </xf>
    <xf numFmtId="0" fontId="19" fillId="158" borderId="45" applyNumberFormat="0" applyProtection="0">
      <alignment horizontal="right"/>
    </xf>
    <xf numFmtId="0" fontId="147" fillId="158" borderId="0" applyNumberFormat="0" applyBorder="0" applyProtection="0">
      <alignment horizontal="left"/>
    </xf>
    <xf numFmtId="0" fontId="147" fillId="158" borderId="0">
      <alignment horizontal="left"/>
    </xf>
    <xf numFmtId="0" fontId="261" fillId="103" borderId="0" applyNumberFormat="0" applyBorder="0" applyProtection="0">
      <alignment horizontal="left"/>
    </xf>
    <xf numFmtId="0" fontId="261" fillId="103" borderId="0">
      <alignment horizontal="left"/>
    </xf>
    <xf numFmtId="0" fontId="262" fillId="160" borderId="0" applyNumberFormat="0" applyBorder="0" applyProtection="0">
      <alignment horizontal="left"/>
    </xf>
    <xf numFmtId="0" fontId="262" fillId="160" borderId="0">
      <alignment horizontal="left"/>
    </xf>
    <xf numFmtId="0" fontId="263" fillId="44" borderId="17">
      <alignment horizontal="center"/>
    </xf>
    <xf numFmtId="3" fontId="108" fillId="44" borderId="0"/>
    <xf numFmtId="3" fontId="263" fillId="44" borderId="0"/>
    <xf numFmtId="0" fontId="108" fillId="44" borderId="0"/>
    <xf numFmtId="0" fontId="263" fillId="44" borderId="0"/>
    <xf numFmtId="0" fontId="108" fillId="44" borderId="0">
      <alignment horizontal="center"/>
    </xf>
    <xf numFmtId="2" fontId="264" fillId="103" borderId="23" applyProtection="0"/>
    <xf numFmtId="2" fontId="264" fillId="103" borderId="23" applyProtection="0"/>
    <xf numFmtId="2" fontId="265" fillId="0" borderId="0" applyFill="0" applyBorder="0" applyProtection="0"/>
    <xf numFmtId="0" fontId="16" fillId="0" borderId="14"/>
    <xf numFmtId="2" fontId="265" fillId="160" borderId="23" applyProtection="0"/>
    <xf numFmtId="2" fontId="265" fillId="158" borderId="23" applyProtection="0"/>
    <xf numFmtId="2" fontId="265" fillId="161" borderId="23" applyProtection="0"/>
    <xf numFmtId="2" fontId="265" fillId="158" borderId="23" applyProtection="0">
      <alignment horizontal="center"/>
    </xf>
    <xf numFmtId="1" fontId="266" fillId="0" borderId="0">
      <alignment horizontal="left"/>
    </xf>
    <xf numFmtId="3" fontId="267" fillId="0" borderId="0"/>
    <xf numFmtId="3" fontId="268" fillId="0" borderId="99"/>
    <xf numFmtId="3" fontId="268" fillId="0" borderId="44"/>
    <xf numFmtId="3" fontId="268" fillId="0" borderId="100"/>
    <xf numFmtId="3" fontId="267" fillId="0" borderId="0"/>
    <xf numFmtId="169" fontId="35" fillId="69" borderId="45"/>
    <xf numFmtId="0" fontId="35" fillId="69" borderId="45"/>
    <xf numFmtId="0" fontId="35" fillId="69" borderId="45"/>
    <xf numFmtId="0" fontId="245" fillId="0" borderId="0">
      <alignment horizontal="centerContinuous"/>
    </xf>
    <xf numFmtId="0" fontId="246" fillId="0" borderId="0">
      <alignment horizontal="centerContinuous"/>
    </xf>
    <xf numFmtId="0" fontId="245" fillId="0" borderId="0">
      <alignment horizontal="centerContinuous"/>
    </xf>
    <xf numFmtId="0" fontId="246" fillId="0" borderId="0">
      <alignment horizontal="centerContinuous"/>
    </xf>
    <xf numFmtId="0" fontId="269" fillId="0" borderId="0">
      <alignment wrapText="1"/>
    </xf>
    <xf numFmtId="0" fontId="269" fillId="0" borderId="0">
      <alignment wrapText="1"/>
    </xf>
    <xf numFmtId="0" fontId="269" fillId="0" borderId="0">
      <alignment wrapText="1"/>
    </xf>
    <xf numFmtId="0" fontId="269" fillId="0" borderId="0">
      <alignment wrapText="1"/>
    </xf>
    <xf numFmtId="165" fontId="270" fillId="141" borderId="0">
      <alignment horizontal="left"/>
    </xf>
    <xf numFmtId="0" fontId="271" fillId="0" borderId="0" applyBorder="0" applyProtection="0">
      <alignment vertical="center"/>
    </xf>
    <xf numFmtId="0" fontId="271" fillId="0" borderId="54" applyBorder="0" applyProtection="0">
      <alignment horizontal="right" vertical="center"/>
    </xf>
    <xf numFmtId="0" fontId="272" fillId="162" borderId="0" applyBorder="0" applyProtection="0">
      <alignment horizontal="centerContinuous" vertical="center"/>
    </xf>
    <xf numFmtId="0" fontId="272" fillId="141" borderId="54" applyBorder="0" applyProtection="0">
      <alignment horizontal="centerContinuous" vertical="center"/>
    </xf>
    <xf numFmtId="0" fontId="273" fillId="0" borderId="0" applyNumberFormat="0" applyFill="0" applyBorder="0" applyProtection="0">
      <alignment horizontal="left"/>
    </xf>
    <xf numFmtId="0" fontId="262" fillId="163" borderId="0">
      <alignment horizontal="right" vertical="top" wrapText="1"/>
    </xf>
    <xf numFmtId="0" fontId="262" fillId="163" borderId="0">
      <alignment horizontal="right" vertical="top" wrapText="1"/>
    </xf>
    <xf numFmtId="0" fontId="262" fillId="163" borderId="0">
      <alignment horizontal="right" vertical="top" wrapText="1"/>
    </xf>
    <xf numFmtId="0" fontId="262" fillId="163" borderId="0">
      <alignment horizontal="right" vertical="top" wrapText="1"/>
    </xf>
    <xf numFmtId="0" fontId="274" fillId="0" borderId="101" applyNumberFormat="0" applyFill="0">
      <alignment horizontal="right" vertical="center" wrapText="1"/>
    </xf>
    <xf numFmtId="0" fontId="125" fillId="0" borderId="0"/>
    <xf numFmtId="0" fontId="125" fillId="0" borderId="0"/>
    <xf numFmtId="0" fontId="125" fillId="0" borderId="0"/>
    <xf numFmtId="0" fontId="125" fillId="0" borderId="0"/>
    <xf numFmtId="0" fontId="275" fillId="0" borderId="0"/>
    <xf numFmtId="0" fontId="275" fillId="0" borderId="0"/>
    <xf numFmtId="0" fontId="275" fillId="0" borderId="0"/>
    <xf numFmtId="0" fontId="262" fillId="0" borderId="0" applyBorder="0" applyProtection="0">
      <alignment horizontal="left"/>
    </xf>
    <xf numFmtId="0" fontId="276" fillId="0" borderId="102">
      <alignment horizontal="center" vertical="center"/>
    </xf>
    <xf numFmtId="265" fontId="277" fillId="0" borderId="54">
      <alignment horizontal="center" vertical="center"/>
    </xf>
    <xf numFmtId="43" fontId="276" fillId="0" borderId="102">
      <alignment horizontal="right" vertical="center"/>
    </xf>
    <xf numFmtId="266" fontId="276" fillId="0" borderId="54">
      <alignment horizontal="left" vertical="center"/>
    </xf>
    <xf numFmtId="266" fontId="276" fillId="0" borderId="17">
      <alignment horizontal="left" vertical="center"/>
    </xf>
    <xf numFmtId="267" fontId="276" fillId="0" borderId="54">
      <alignment horizontal="left" vertical="center"/>
    </xf>
    <xf numFmtId="267" fontId="276" fillId="0" borderId="17">
      <alignment horizontal="left" vertical="center"/>
    </xf>
    <xf numFmtId="265" fontId="276" fillId="0" borderId="54">
      <alignment horizontal="center" vertical="center"/>
    </xf>
    <xf numFmtId="43" fontId="277" fillId="0" borderId="54">
      <alignment horizontal="center" vertical="center"/>
    </xf>
    <xf numFmtId="265" fontId="277" fillId="0" borderId="54">
      <alignment horizontal="center" vertical="center"/>
    </xf>
    <xf numFmtId="265" fontId="276" fillId="0" borderId="54">
      <alignment horizontal="center" vertical="center"/>
    </xf>
    <xf numFmtId="0" fontId="278" fillId="0" borderId="54">
      <alignment vertical="center"/>
    </xf>
    <xf numFmtId="43" fontId="278" fillId="0" borderId="102">
      <alignment vertical="center"/>
    </xf>
    <xf numFmtId="266" fontId="278" fillId="0" borderId="54">
      <alignment vertical="center"/>
    </xf>
    <xf numFmtId="266" fontId="278" fillId="0" borderId="17">
      <alignment horizontal="left" vertical="center"/>
    </xf>
    <xf numFmtId="267" fontId="278" fillId="0" borderId="17">
      <alignment horizontal="left" vertical="center"/>
    </xf>
    <xf numFmtId="0" fontId="276" fillId="0" borderId="54">
      <alignment horizontal="center" vertical="center"/>
    </xf>
    <xf numFmtId="43" fontId="276" fillId="0" borderId="54">
      <alignment horizontal="right" vertical="center"/>
    </xf>
    <xf numFmtId="268" fontId="278" fillId="0" borderId="17">
      <alignment horizontal="center" vertical="center"/>
    </xf>
    <xf numFmtId="43" fontId="278" fillId="0" borderId="17">
      <alignment horizontal="center" vertical="center"/>
    </xf>
    <xf numFmtId="2" fontId="278" fillId="0" borderId="17">
      <alignment horizontal="center" vertical="center"/>
    </xf>
    <xf numFmtId="2" fontId="278" fillId="0" borderId="17">
      <alignment horizontal="right" vertical="center"/>
    </xf>
    <xf numFmtId="2" fontId="276" fillId="0" borderId="17">
      <alignment horizontal="center" vertical="center"/>
    </xf>
    <xf numFmtId="2" fontId="276" fillId="0" borderId="17">
      <alignment horizontal="right" vertical="center"/>
    </xf>
    <xf numFmtId="265" fontId="279" fillId="0" borderId="102">
      <alignment horizontal="center" vertical="center"/>
    </xf>
    <xf numFmtId="269" fontId="277" fillId="0" borderId="54">
      <alignment horizontal="center" vertical="center"/>
    </xf>
    <xf numFmtId="269" fontId="277" fillId="0" borderId="17">
      <alignment horizontal="center" vertical="center"/>
    </xf>
    <xf numFmtId="265" fontId="279" fillId="0" borderId="54">
      <alignment horizontal="center" vertical="center"/>
    </xf>
    <xf numFmtId="265" fontId="277" fillId="0" borderId="17">
      <alignment horizontal="center" vertical="center"/>
    </xf>
    <xf numFmtId="0" fontId="276" fillId="0" borderId="0">
      <alignment horizontal="left"/>
    </xf>
    <xf numFmtId="2" fontId="276" fillId="0" borderId="102">
      <alignment horizontal="center" vertical="center"/>
    </xf>
    <xf numFmtId="2" fontId="278" fillId="0" borderId="102">
      <alignment horizontal="center" vertical="center"/>
    </xf>
    <xf numFmtId="2" fontId="276" fillId="0" borderId="54">
      <alignment horizontal="center" vertical="center"/>
    </xf>
    <xf numFmtId="2" fontId="278" fillId="0" borderId="54">
      <alignment horizontal="center" vertical="center"/>
    </xf>
    <xf numFmtId="4" fontId="276" fillId="0" borderId="102">
      <alignment horizontal="right" vertical="center"/>
    </xf>
    <xf numFmtId="4" fontId="278" fillId="0" borderId="102">
      <alignment horizontal="right" vertical="center"/>
    </xf>
    <xf numFmtId="4" fontId="280" fillId="0" borderId="54">
      <alignment horizontal="right" vertical="center"/>
    </xf>
    <xf numFmtId="4" fontId="276" fillId="0" borderId="54">
      <alignment horizontal="right" vertical="center"/>
    </xf>
    <xf numFmtId="2" fontId="276" fillId="0" borderId="54">
      <alignment horizontal="right" vertical="center"/>
    </xf>
    <xf numFmtId="0" fontId="276" fillId="0" borderId="102">
      <alignment horizontal="left" vertical="center"/>
    </xf>
    <xf numFmtId="0" fontId="276" fillId="0" borderId="54">
      <alignment horizontal="left" vertical="center"/>
    </xf>
    <xf numFmtId="0" fontId="278" fillId="0" borderId="54">
      <alignment horizontal="left" vertical="center"/>
    </xf>
    <xf numFmtId="0" fontId="276" fillId="0" borderId="54">
      <alignment horizontal="left" vertical="center"/>
    </xf>
    <xf numFmtId="0" fontId="276" fillId="0" borderId="0">
      <alignment horizontal="right"/>
    </xf>
    <xf numFmtId="0" fontId="281" fillId="0" borderId="0"/>
    <xf numFmtId="0" fontId="281" fillId="0" borderId="0"/>
    <xf numFmtId="0" fontId="281" fillId="0" borderId="0"/>
    <xf numFmtId="270" fontId="61" fillId="0" borderId="0">
      <alignment wrapText="1"/>
      <protection locked="0"/>
    </xf>
    <xf numFmtId="270" fontId="61" fillId="0" borderId="0">
      <alignment wrapText="1"/>
      <protection locked="0"/>
    </xf>
    <xf numFmtId="270" fontId="262" fillId="148" borderId="0">
      <alignment wrapText="1"/>
      <protection locked="0"/>
    </xf>
    <xf numFmtId="270" fontId="262" fillId="148" borderId="0">
      <alignment wrapText="1"/>
      <protection locked="0"/>
    </xf>
    <xf numFmtId="270" fontId="262" fillId="148" borderId="0">
      <alignment wrapText="1"/>
      <protection locked="0"/>
    </xf>
    <xf numFmtId="270" fontId="262" fillId="148" borderId="0">
      <alignment wrapText="1"/>
      <protection locked="0"/>
    </xf>
    <xf numFmtId="270" fontId="61" fillId="0" borderId="0">
      <alignment wrapText="1"/>
      <protection locked="0"/>
    </xf>
    <xf numFmtId="271" fontId="61" fillId="0" borderId="0">
      <alignment wrapText="1"/>
      <protection locked="0"/>
    </xf>
    <xf numFmtId="271" fontId="61" fillId="0" borderId="0">
      <alignment wrapText="1"/>
      <protection locked="0"/>
    </xf>
    <xf numFmtId="271" fontId="61" fillId="0" borderId="0">
      <alignment wrapText="1"/>
      <protection locked="0"/>
    </xf>
    <xf numFmtId="271" fontId="262" fillId="148" borderId="0">
      <alignment wrapText="1"/>
      <protection locked="0"/>
    </xf>
    <xf numFmtId="271" fontId="262" fillId="148" borderId="0">
      <alignment wrapText="1"/>
      <protection locked="0"/>
    </xf>
    <xf numFmtId="271" fontId="262" fillId="148" borderId="0">
      <alignment wrapText="1"/>
      <protection locked="0"/>
    </xf>
    <xf numFmtId="271" fontId="262" fillId="148" borderId="0">
      <alignment wrapText="1"/>
      <protection locked="0"/>
    </xf>
    <xf numFmtId="271" fontId="262" fillId="148" borderId="0">
      <alignment wrapText="1"/>
      <protection locked="0"/>
    </xf>
    <xf numFmtId="271" fontId="61" fillId="0" borderId="0">
      <alignment wrapText="1"/>
      <protection locked="0"/>
    </xf>
    <xf numFmtId="272" fontId="61" fillId="0" borderId="0">
      <alignment wrapText="1"/>
      <protection locked="0"/>
    </xf>
    <xf numFmtId="272" fontId="61" fillId="0" borderId="0">
      <alignment wrapText="1"/>
      <protection locked="0"/>
    </xf>
    <xf numFmtId="272" fontId="262" fillId="148" borderId="0">
      <alignment wrapText="1"/>
      <protection locked="0"/>
    </xf>
    <xf numFmtId="272" fontId="262" fillId="148" borderId="0">
      <alignment wrapText="1"/>
      <protection locked="0"/>
    </xf>
    <xf numFmtId="272" fontId="262" fillId="148" borderId="0">
      <alignment wrapText="1"/>
      <protection locked="0"/>
    </xf>
    <xf numFmtId="272" fontId="262" fillId="148" borderId="0">
      <alignment wrapText="1"/>
      <protection locked="0"/>
    </xf>
    <xf numFmtId="272" fontId="61" fillId="0" borderId="0">
      <alignment wrapText="1"/>
      <protection locked="0"/>
    </xf>
    <xf numFmtId="0" fontId="276" fillId="0" borderId="0">
      <alignment horizontal="center"/>
    </xf>
    <xf numFmtId="0" fontId="133" fillId="0" borderId="0" applyNumberFormat="0" applyFill="0" applyBorder="0" applyProtection="0">
      <alignment horizontal="left"/>
    </xf>
    <xf numFmtId="0" fontId="165" fillId="0" borderId="0" applyNumberFormat="0" applyFill="0" applyBorder="0" applyProtection="0"/>
    <xf numFmtId="0" fontId="170" fillId="0" borderId="0" applyFill="0" applyBorder="0" applyProtection="0">
      <alignment horizontal="left"/>
    </xf>
    <xf numFmtId="273" fontId="262" fillId="163" borderId="103">
      <alignment wrapText="1"/>
    </xf>
    <xf numFmtId="273" fontId="262" fillId="163" borderId="103">
      <alignment wrapText="1"/>
    </xf>
    <xf numFmtId="273" fontId="262" fillId="163" borderId="103">
      <alignment wrapText="1"/>
    </xf>
    <xf numFmtId="273" fontId="262" fillId="163" borderId="103">
      <alignment wrapText="1"/>
    </xf>
    <xf numFmtId="273" fontId="262" fillId="163" borderId="103">
      <alignment wrapText="1"/>
    </xf>
    <xf numFmtId="274" fontId="262" fillId="163" borderId="103">
      <alignment wrapText="1"/>
    </xf>
    <xf numFmtId="274" fontId="262" fillId="163" borderId="103">
      <alignment wrapText="1"/>
    </xf>
    <xf numFmtId="274" fontId="262" fillId="163" borderId="103">
      <alignment wrapText="1"/>
    </xf>
    <xf numFmtId="274" fontId="262" fillId="163" borderId="103">
      <alignment wrapText="1"/>
    </xf>
    <xf numFmtId="274" fontId="262" fillId="163" borderId="103">
      <alignment wrapText="1"/>
    </xf>
    <xf numFmtId="274" fontId="262" fillId="163" borderId="103">
      <alignment wrapText="1"/>
    </xf>
    <xf numFmtId="274" fontId="262" fillId="163" borderId="103">
      <alignment wrapText="1"/>
    </xf>
    <xf numFmtId="275" fontId="262" fillId="163" borderId="103">
      <alignment wrapText="1"/>
    </xf>
    <xf numFmtId="275" fontId="262" fillId="163" borderId="103">
      <alignment wrapText="1"/>
    </xf>
    <xf numFmtId="275" fontId="262" fillId="163" borderId="103">
      <alignment wrapText="1"/>
    </xf>
    <xf numFmtId="275" fontId="262" fillId="163" borderId="103">
      <alignment wrapText="1"/>
    </xf>
    <xf numFmtId="275" fontId="262" fillId="163" borderId="103">
      <alignment wrapText="1"/>
    </xf>
    <xf numFmtId="0" fontId="125" fillId="0" borderId="104">
      <alignment horizontal="right"/>
    </xf>
    <xf numFmtId="0" fontId="125" fillId="0" borderId="104">
      <alignment horizontal="right"/>
    </xf>
    <xf numFmtId="0" fontId="125" fillId="0" borderId="104">
      <alignment horizontal="right"/>
    </xf>
    <xf numFmtId="0" fontId="61" fillId="0" borderId="47" applyFill="0" applyBorder="0" applyProtection="0">
      <alignment horizontal="left" vertical="top"/>
    </xf>
    <xf numFmtId="0" fontId="125" fillId="0" borderId="104">
      <alignment horizontal="right"/>
    </xf>
    <xf numFmtId="166" fontId="19" fillId="0" borderId="0" applyFont="0">
      <alignment horizontal="center"/>
    </xf>
    <xf numFmtId="276" fontId="16" fillId="0" borderId="0" applyNumberFormat="0" applyFill="0" applyBorder="0">
      <alignment horizontal="left"/>
    </xf>
    <xf numFmtId="276" fontId="16" fillId="0" borderId="0" applyNumberFormat="0" applyFill="0" applyBorder="0">
      <alignment horizontal="right"/>
    </xf>
    <xf numFmtId="0" fontId="16" fillId="0" borderId="0"/>
    <xf numFmtId="277" fontId="16" fillId="0" borderId="0" applyAlignment="0">
      <alignment horizontal="left"/>
    </xf>
    <xf numFmtId="277" fontId="16" fillId="0" borderId="0" applyAlignment="0">
      <alignment horizontal="left"/>
    </xf>
    <xf numFmtId="15" fontId="16" fillId="0" borderId="0"/>
    <xf numFmtId="15" fontId="16" fillId="0" borderId="0"/>
    <xf numFmtId="15" fontId="16" fillId="0" borderId="0"/>
    <xf numFmtId="15" fontId="16" fillId="0" borderId="0"/>
    <xf numFmtId="277" fontId="16" fillId="0" borderId="0" applyAlignment="0">
      <alignment horizontal="left"/>
    </xf>
    <xf numFmtId="277" fontId="16" fillId="0" borderId="0" applyAlignment="0">
      <alignment horizontal="left"/>
    </xf>
    <xf numFmtId="277" fontId="16" fillId="0" borderId="0" applyAlignment="0">
      <alignment horizontal="left"/>
    </xf>
    <xf numFmtId="277" fontId="16" fillId="0" borderId="0" applyAlignment="0">
      <alignment horizontal="left"/>
    </xf>
    <xf numFmtId="277" fontId="16" fillId="0" borderId="0" applyAlignment="0">
      <alignment horizontal="left"/>
    </xf>
    <xf numFmtId="277" fontId="16" fillId="0" borderId="0" applyAlignment="0">
      <alignment horizontal="left"/>
    </xf>
    <xf numFmtId="0" fontId="282" fillId="0" borderId="0" applyNumberFormat="0" applyFill="0" applyBorder="0" applyAlignment="0" applyProtection="0"/>
    <xf numFmtId="0" fontId="282" fillId="0" borderId="0"/>
    <xf numFmtId="0" fontId="283" fillId="0" borderId="0" applyNumberFormat="0" applyFill="0" applyBorder="0" applyAlignment="0" applyProtection="0"/>
    <xf numFmtId="0" fontId="283" fillId="0" borderId="0"/>
    <xf numFmtId="0" fontId="284" fillId="0" borderId="0"/>
    <xf numFmtId="49" fontId="30" fillId="0" borderId="0" applyFont="0" applyFill="0" applyBorder="0" applyAlignment="0" applyProtection="0"/>
    <xf numFmtId="0" fontId="285" fillId="0" borderId="0" applyNumberFormat="0" applyFill="0" applyBorder="0" applyProtection="0"/>
    <xf numFmtId="0" fontId="285" fillId="0" borderId="0" applyNumberFormat="0" applyFill="0" applyBorder="0" applyProtection="0"/>
    <xf numFmtId="0" fontId="16" fillId="0" borderId="0" applyNumberFormat="0" applyFill="0" applyBorder="0" applyProtection="0"/>
    <xf numFmtId="0" fontId="16" fillId="0" borderId="0" applyNumberFormat="0" applyFill="0" applyBorder="0" applyProtection="0"/>
    <xf numFmtId="0" fontId="285" fillId="0" borderId="0" applyNumberFormat="0" applyFill="0" applyBorder="0" applyProtection="0"/>
    <xf numFmtId="0" fontId="285" fillId="0" borderId="0"/>
    <xf numFmtId="169" fontId="262" fillId="59" borderId="0"/>
    <xf numFmtId="172" fontId="262" fillId="59" borderId="0"/>
    <xf numFmtId="169" fontId="61" fillId="59" borderId="0">
      <alignment horizontal="left"/>
    </xf>
    <xf numFmtId="172" fontId="61" fillId="59" borderId="0">
      <alignment horizontal="left"/>
    </xf>
    <xf numFmtId="169" fontId="61" fillId="59" borderId="0">
      <alignment horizontal="left" indent="1"/>
    </xf>
    <xf numFmtId="172" fontId="61" fillId="59" borderId="0">
      <alignment horizontal="left" indent="1"/>
    </xf>
    <xf numFmtId="169" fontId="61" fillId="59" borderId="0">
      <alignment horizontal="left" vertical="center" indent="2"/>
    </xf>
    <xf numFmtId="172" fontId="61" fillId="59" borderId="0">
      <alignment horizontal="left" vertical="center" indent="2"/>
    </xf>
    <xf numFmtId="49" fontId="286" fillId="0" borderId="0" applyFill="0" applyBorder="0" applyProtection="0">
      <alignment horizontal="center" vertical="top"/>
    </xf>
    <xf numFmtId="169" fontId="51" fillId="0" borderId="0">
      <alignment horizontal="center"/>
    </xf>
    <xf numFmtId="0" fontId="51" fillId="0" borderId="0">
      <alignment horizontal="center"/>
    </xf>
    <xf numFmtId="15" fontId="51" fillId="0" borderId="0">
      <alignment horizontal="center"/>
    </xf>
    <xf numFmtId="278" fontId="287" fillId="103" borderId="29">
      <alignment horizontal="center" vertical="center"/>
    </xf>
    <xf numFmtId="40" fontId="288" fillId="0" borderId="0"/>
    <xf numFmtId="0" fontId="289" fillId="0" borderId="0">
      <alignment vertical="center"/>
    </xf>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1" fillId="0" borderId="0" applyNumberFormat="0" applyFill="0" applyBorder="0" applyAlignment="0" applyProtection="0"/>
    <xf numFmtId="0" fontId="291" fillId="0" borderId="0" applyNumberFormat="0" applyFill="0" applyBorder="0" applyAlignment="0" applyProtection="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178" fillId="0" borderId="0" applyNumberFormat="0" applyFill="0" applyBorder="0" applyProtection="0">
      <alignment horizontal="left" vertical="center" indent="10"/>
    </xf>
    <xf numFmtId="0" fontId="292" fillId="0" borderId="0" applyNumberFormat="0" applyFill="0" applyBorder="0" applyAlignment="0" applyProtection="0"/>
    <xf numFmtId="0" fontId="290" fillId="0" borderId="0"/>
    <xf numFmtId="0" fontId="290" fillId="0" borderId="0"/>
    <xf numFmtId="0" fontId="290" fillId="0" borderId="0"/>
    <xf numFmtId="0" fontId="290" fillId="0" borderId="0"/>
    <xf numFmtId="0" fontId="290" fillId="0" borderId="0"/>
    <xf numFmtId="0" fontId="293" fillId="0" borderId="0"/>
    <xf numFmtId="0" fontId="290" fillId="0" borderId="0"/>
    <xf numFmtId="0" fontId="293" fillId="0" borderId="0"/>
    <xf numFmtId="0" fontId="290" fillId="0" borderId="0"/>
    <xf numFmtId="0" fontId="290" fillId="0" borderId="0"/>
    <xf numFmtId="0" fontId="293" fillId="0" borderId="0"/>
    <xf numFmtId="0" fontId="290" fillId="0" borderId="0"/>
    <xf numFmtId="0" fontId="290" fillId="0" borderId="0"/>
    <xf numFmtId="0" fontId="290" fillId="0" borderId="0"/>
    <xf numFmtId="0" fontId="290" fillId="0" borderId="0"/>
    <xf numFmtId="0" fontId="178" fillId="0" borderId="0" applyNumberFormat="0" applyFill="0" applyBorder="0" applyProtection="0">
      <alignment horizontal="left" vertical="center" indent="10"/>
    </xf>
    <xf numFmtId="0" fontId="291" fillId="0" borderId="0" applyNumberFormat="0" applyFill="0" applyBorder="0" applyAlignment="0" applyProtection="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1" fillId="0" borderId="0" applyNumberFormat="0" applyFill="0" applyBorder="0" applyAlignment="0" applyProtection="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0" fillId="0" borderId="0"/>
    <xf numFmtId="0" fontId="293" fillId="0" borderId="0"/>
    <xf numFmtId="0" fontId="290" fillId="0" borderId="0"/>
    <xf numFmtId="0" fontId="293" fillId="0" borderId="0"/>
    <xf numFmtId="0" fontId="290" fillId="0" borderId="0"/>
    <xf numFmtId="0" fontId="293" fillId="0" borderId="0"/>
    <xf numFmtId="0" fontId="293" fillId="0" borderId="0"/>
    <xf numFmtId="0" fontId="290" fillId="0" borderId="0"/>
    <xf numFmtId="0" fontId="290" fillId="0" borderId="0"/>
    <xf numFmtId="0" fontId="294" fillId="0" borderId="0"/>
    <xf numFmtId="0" fontId="290" fillId="0" borderId="0"/>
    <xf numFmtId="0" fontId="290" fillId="0" borderId="0"/>
    <xf numFmtId="0" fontId="290" fillId="0" borderId="0"/>
    <xf numFmtId="0" fontId="290" fillId="0" borderId="0"/>
    <xf numFmtId="169" fontId="44" fillId="121" borderId="105"/>
    <xf numFmtId="0" fontId="295" fillId="0" borderId="0">
      <alignment horizontal="left" vertical="top"/>
    </xf>
    <xf numFmtId="0" fontId="44" fillId="121" borderId="105"/>
    <xf numFmtId="169" fontId="44" fillId="121" borderId="105"/>
    <xf numFmtId="0" fontId="295" fillId="0" borderId="0">
      <alignment horizontal="left" vertical="top"/>
    </xf>
    <xf numFmtId="169" fontId="44" fillId="121" borderId="105"/>
    <xf numFmtId="172" fontId="44" fillId="121" borderId="105"/>
    <xf numFmtId="169" fontId="44" fillId="121" borderId="105"/>
    <xf numFmtId="0" fontId="295" fillId="0" borderId="0">
      <alignment horizontal="left" vertical="top"/>
    </xf>
    <xf numFmtId="169" fontId="44" fillId="121" borderId="105"/>
    <xf numFmtId="0" fontId="295" fillId="0" borderId="0">
      <alignment horizontal="left" vertical="top"/>
    </xf>
    <xf numFmtId="169" fontId="44" fillId="121" borderId="105"/>
    <xf numFmtId="169" fontId="44" fillId="121" borderId="105"/>
    <xf numFmtId="169" fontId="44" fillId="121" borderId="105"/>
    <xf numFmtId="169" fontId="44" fillId="121" borderId="105"/>
    <xf numFmtId="169" fontId="44" fillId="121" borderId="105"/>
    <xf numFmtId="169" fontId="79" fillId="121" borderId="106">
      <alignment horizontal="left"/>
    </xf>
    <xf numFmtId="0" fontId="296" fillId="0" borderId="0">
      <alignment horizontal="left"/>
    </xf>
    <xf numFmtId="169" fontId="79" fillId="121" borderId="106">
      <alignment horizontal="left"/>
    </xf>
    <xf numFmtId="0" fontId="296" fillId="0" borderId="0">
      <alignment horizontal="left"/>
    </xf>
    <xf numFmtId="172" fontId="79" fillId="121" borderId="106">
      <alignment horizontal="left"/>
    </xf>
    <xf numFmtId="0" fontId="79" fillId="121" borderId="106">
      <alignment horizontal="left"/>
    </xf>
    <xf numFmtId="0" fontId="296" fillId="0" borderId="0">
      <alignment horizontal="left"/>
    </xf>
    <xf numFmtId="0" fontId="296" fillId="0" borderId="0">
      <alignment horizontal="left"/>
    </xf>
    <xf numFmtId="22" fontId="48" fillId="69" borderId="106">
      <alignment vertical="center"/>
    </xf>
    <xf numFmtId="22" fontId="48" fillId="69" borderId="106">
      <alignment vertical="center"/>
    </xf>
    <xf numFmtId="22" fontId="48" fillId="69" borderId="106">
      <alignment vertical="center"/>
    </xf>
    <xf numFmtId="22" fontId="48" fillId="69" borderId="106">
      <alignment vertical="center"/>
    </xf>
    <xf numFmtId="22" fontId="48" fillId="69" borderId="106">
      <alignment vertical="center"/>
    </xf>
    <xf numFmtId="22" fontId="48" fillId="69" borderId="106">
      <alignment vertical="center"/>
    </xf>
    <xf numFmtId="22" fontId="48" fillId="69" borderId="106">
      <alignment vertical="center"/>
    </xf>
    <xf numFmtId="22" fontId="48" fillId="69" borderId="106">
      <alignment vertical="center"/>
    </xf>
    <xf numFmtId="169" fontId="48" fillId="69" borderId="106">
      <alignment horizontal="left" vertical="top" wrapText="1"/>
    </xf>
    <xf numFmtId="0"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72"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6">
      <alignment horizontal="left" vertical="top" wrapText="1"/>
    </xf>
    <xf numFmtId="169" fontId="48" fillId="69" borderId="107"/>
    <xf numFmtId="0" fontId="48" fillId="69" borderId="107"/>
    <xf numFmtId="0" fontId="48" fillId="69" borderId="107"/>
    <xf numFmtId="169" fontId="48" fillId="69" borderId="107"/>
    <xf numFmtId="169" fontId="48" fillId="69" borderId="107"/>
    <xf numFmtId="172"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0" fontId="48" fillId="69" borderId="107"/>
    <xf numFmtId="0" fontId="48" fillId="69" borderId="107"/>
    <xf numFmtId="169" fontId="48" fillId="69" borderId="107"/>
    <xf numFmtId="169" fontId="48" fillId="69" borderId="107"/>
    <xf numFmtId="172"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169" fontId="48" fillId="69" borderId="107"/>
    <xf numFmtId="0" fontId="297" fillId="0" borderId="0" applyNumberFormat="0" applyFill="0" applyBorder="0" applyAlignment="0" applyProtection="0"/>
    <xf numFmtId="0" fontId="298" fillId="0" borderId="108" applyNumberFormat="0" applyFill="0" applyAlignment="0" applyProtection="0"/>
    <xf numFmtId="0" fontId="298" fillId="0" borderId="108"/>
    <xf numFmtId="0" fontId="299" fillId="0" borderId="109" applyNumberFormat="0" applyFill="0" applyAlignment="0" applyProtection="0"/>
    <xf numFmtId="0" fontId="299" fillId="0" borderId="109"/>
    <xf numFmtId="0" fontId="300" fillId="0" borderId="110" applyNumberFormat="0" applyFill="0" applyAlignment="0" applyProtection="0"/>
    <xf numFmtId="0" fontId="300" fillId="0" borderId="110"/>
    <xf numFmtId="0" fontId="300" fillId="0" borderId="0" applyNumberFormat="0" applyFill="0" applyBorder="0" applyAlignment="0" applyProtection="0"/>
    <xf numFmtId="0" fontId="300" fillId="0" borderId="0"/>
    <xf numFmtId="0" fontId="293" fillId="0" borderId="0"/>
    <xf numFmtId="0" fontId="291" fillId="0" borderId="0" applyNumberFormat="0" applyFill="0" applyBorder="0" applyAlignment="0" applyProtection="0"/>
    <xf numFmtId="0" fontId="301" fillId="0" borderId="0"/>
    <xf numFmtId="279" fontId="33" fillId="164" borderId="0" applyNumberFormat="0" applyBorder="0">
      <protection locked="0"/>
    </xf>
    <xf numFmtId="0" fontId="302" fillId="165" borderId="0">
      <alignment horizontal="center" vertical="center" wrapText="1"/>
    </xf>
    <xf numFmtId="0" fontId="16" fillId="0" borderId="0"/>
    <xf numFmtId="0" fontId="285" fillId="0" borderId="0"/>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127" fillId="0" borderId="111" applyNumberFormat="0" applyFill="0" applyAlignment="0" applyProtection="0"/>
    <xf numFmtId="0" fontId="303" fillId="0" borderId="111"/>
    <xf numFmtId="0" fontId="303" fillId="0" borderId="111" applyNumberFormat="0" applyFill="0" applyAlignment="0" applyProtection="0"/>
    <xf numFmtId="0" fontId="303" fillId="0" borderId="111" applyNumberFormat="0" applyFill="0" applyAlignment="0" applyProtection="0"/>
    <xf numFmtId="169" fontId="232" fillId="0" borderId="112" applyNumberFormat="0" applyFill="0" applyAlignment="0" applyProtection="0"/>
    <xf numFmtId="0" fontId="303" fillId="0" borderId="111" applyNumberFormat="0" applyFill="0" applyAlignment="0" applyProtection="0"/>
    <xf numFmtId="0" fontId="303" fillId="0" borderId="111" applyNumberFormat="0" applyFill="0" applyAlignment="0" applyProtection="0"/>
    <xf numFmtId="0" fontId="303" fillId="0" borderId="111" applyNumberFormat="0" applyFill="0" applyAlignment="0" applyProtection="0"/>
    <xf numFmtId="0" fontId="127" fillId="0" borderId="111" applyNumberFormat="0" applyFill="0" applyAlignment="0" applyProtection="0"/>
    <xf numFmtId="169" fontId="232" fillId="0" borderId="112" applyNumberFormat="0" applyFill="0" applyAlignment="0" applyProtection="0"/>
    <xf numFmtId="169" fontId="232" fillId="0" borderId="112" applyNumberFormat="0" applyFill="0" applyAlignment="0" applyProtection="0"/>
    <xf numFmtId="169" fontId="232" fillId="0" borderId="112" applyNumberFormat="0" applyFill="0" applyAlignment="0" applyProtection="0"/>
    <xf numFmtId="169" fontId="232" fillId="0" borderId="112" applyNumberFormat="0" applyFill="0" applyAlignment="0" applyProtection="0"/>
    <xf numFmtId="169" fontId="232" fillId="0" borderId="112" applyNumberFormat="0" applyFill="0" applyAlignment="0" applyProtection="0"/>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applyNumberFormat="0" applyFill="0" applyAlignment="0" applyProtection="0"/>
    <xf numFmtId="0" fontId="232" fillId="0" borderId="112" applyNumberFormat="0" applyFill="0" applyAlignment="0" applyProtection="0"/>
    <xf numFmtId="169" fontId="303" fillId="0" borderId="113" applyNumberFormat="0" applyFill="0" applyAlignment="0" applyProtection="0"/>
    <xf numFmtId="169" fontId="303" fillId="0" borderId="113" applyNumberFormat="0" applyFill="0" applyAlignment="0" applyProtection="0"/>
    <xf numFmtId="169" fontId="303" fillId="0" borderId="113" applyNumberFormat="0" applyFill="0" applyAlignment="0" applyProtection="0"/>
    <xf numFmtId="169" fontId="303" fillId="0" borderId="113" applyNumberFormat="0" applyFill="0" applyAlignment="0" applyProtection="0"/>
    <xf numFmtId="169" fontId="303" fillId="0" borderId="113" applyNumberFormat="0" applyFill="0" applyAlignment="0" applyProtection="0"/>
    <xf numFmtId="169" fontId="303" fillId="0" borderId="113" applyNumberFormat="0" applyFill="0" applyAlignment="0" applyProtection="0"/>
    <xf numFmtId="0" fontId="232" fillId="0" borderId="112" applyNumberFormat="0" applyFill="0" applyAlignment="0" applyProtection="0"/>
    <xf numFmtId="0" fontId="232" fillId="0" borderId="112" applyNumberFormat="0" applyFill="0" applyAlignment="0" applyProtection="0"/>
    <xf numFmtId="0" fontId="303" fillId="0" borderId="111"/>
    <xf numFmtId="0" fontId="303" fillId="0" borderId="111"/>
    <xf numFmtId="0" fontId="303" fillId="0" borderId="111"/>
    <xf numFmtId="0" fontId="303" fillId="0" borderId="111"/>
    <xf numFmtId="0" fontId="303" fillId="0" borderId="111"/>
    <xf numFmtId="0" fontId="304" fillId="0" borderId="114"/>
    <xf numFmtId="0" fontId="303" fillId="0" borderId="111"/>
    <xf numFmtId="0" fontId="304" fillId="0" borderId="114"/>
    <xf numFmtId="0" fontId="303" fillId="0" borderId="111"/>
    <xf numFmtId="0" fontId="303" fillId="0" borderId="111"/>
    <xf numFmtId="0" fontId="304" fillId="0" borderId="114"/>
    <xf numFmtId="0" fontId="303" fillId="0" borderId="111"/>
    <xf numFmtId="0" fontId="303" fillId="0" borderId="111"/>
    <xf numFmtId="0" fontId="303" fillId="0" borderId="111"/>
    <xf numFmtId="0" fontId="303" fillId="0" borderId="111"/>
    <xf numFmtId="0" fontId="303" fillId="0" borderId="111"/>
    <xf numFmtId="0" fontId="303" fillId="0" borderId="111" applyNumberFormat="0" applyFill="0" applyAlignment="0" applyProtection="0"/>
    <xf numFmtId="0" fontId="303" fillId="0" borderId="111" applyNumberFormat="0" applyFill="0" applyAlignment="0" applyProtection="0"/>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3" fillId="0" borderId="111"/>
    <xf numFmtId="0" fontId="304" fillId="0" borderId="114"/>
    <xf numFmtId="0" fontId="303" fillId="0" borderId="111"/>
    <xf numFmtId="0" fontId="304" fillId="0" borderId="114"/>
    <xf numFmtId="0" fontId="303" fillId="0" borderId="111"/>
    <xf numFmtId="0" fontId="304" fillId="0" borderId="114"/>
    <xf numFmtId="0" fontId="303" fillId="0" borderId="111"/>
    <xf numFmtId="0" fontId="303" fillId="0" borderId="111"/>
    <xf numFmtId="0" fontId="23" fillId="0" borderId="9"/>
    <xf numFmtId="0" fontId="303" fillId="0" borderId="111"/>
    <xf numFmtId="0" fontId="303" fillId="0" borderId="111" applyNumberFormat="0" applyFill="0" applyAlignment="0" applyProtection="0"/>
    <xf numFmtId="0" fontId="305" fillId="0" borderId="9" applyNumberFormat="0" applyFill="0" applyAlignment="0" applyProtection="0"/>
    <xf numFmtId="0" fontId="303" fillId="0" borderId="111"/>
    <xf numFmtId="0" fontId="303" fillId="0" borderId="111"/>
    <xf numFmtId="0" fontId="303" fillId="0" borderId="111"/>
    <xf numFmtId="0" fontId="306" fillId="0" borderId="0" applyFill="0" applyBorder="0" applyProtection="0"/>
    <xf numFmtId="279" fontId="17" fillId="166" borderId="0" applyNumberFormat="0" applyBorder="0">
      <protection locked="0"/>
    </xf>
    <xf numFmtId="0" fontId="306" fillId="0" borderId="0" applyFill="0" applyBorder="0" applyProtection="0"/>
    <xf numFmtId="0" fontId="303" fillId="0" borderId="115" applyNumberFormat="0" applyFill="0" applyAlignment="0" applyProtection="0"/>
    <xf numFmtId="0" fontId="303" fillId="0" borderId="115" applyNumberFormat="0" applyFill="0" applyAlignment="0" applyProtection="0"/>
    <xf numFmtId="0" fontId="303" fillId="0" borderId="115" applyNumberFormat="0" applyFill="0" applyAlignment="0" applyProtection="0"/>
    <xf numFmtId="0" fontId="303" fillId="0" borderId="115" applyNumberFormat="0" applyFill="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76" fillId="0" borderId="0"/>
    <xf numFmtId="0" fontId="16" fillId="0" borderId="0"/>
    <xf numFmtId="37" fontId="61" fillId="77" borderId="0" applyNumberFormat="0" applyBorder="0" applyAlignment="0" applyProtection="0"/>
    <xf numFmtId="37" fontId="61" fillId="77" borderId="0" applyNumberFormat="0" applyBorder="0" applyAlignment="0" applyProtection="0"/>
    <xf numFmtId="37" fontId="61" fillId="0" borderId="0"/>
    <xf numFmtId="37" fontId="61" fillId="0" borderId="0"/>
    <xf numFmtId="37" fontId="61" fillId="0" borderId="0"/>
    <xf numFmtId="37" fontId="61" fillId="77" borderId="0" applyNumberFormat="0" applyBorder="0" applyAlignment="0" applyProtection="0"/>
    <xf numFmtId="3" fontId="29" fillId="0" borderId="62" applyProtection="0"/>
    <xf numFmtId="10" fontId="52" fillId="38" borderId="29" applyNumberFormat="0" applyFont="0" applyAlignment="0" applyProtection="0">
      <protection locked="0"/>
    </xf>
    <xf numFmtId="0" fontId="307" fillId="66" borderId="0" applyNumberFormat="0" applyBorder="0" applyAlignment="0" applyProtection="0"/>
    <xf numFmtId="0" fontId="307" fillId="77" borderId="0"/>
    <xf numFmtId="0" fontId="135" fillId="52" borderId="0" applyNumberFormat="0" applyBorder="0" applyAlignment="0" applyProtection="0"/>
    <xf numFmtId="0" fontId="135" fillId="51" borderId="0"/>
    <xf numFmtId="0" fontId="16" fillId="0" borderId="0"/>
    <xf numFmtId="42" fontId="16" fillId="0" borderId="0" applyFont="0" applyFill="0" applyBorder="0" applyAlignment="0" applyProtection="0"/>
    <xf numFmtId="280" fontId="16" fillId="0" borderId="0" applyFont="0" applyFill="0" applyBorder="0" applyAlignment="0" applyProtection="0"/>
    <xf numFmtId="0" fontId="16" fillId="0" borderId="0">
      <alignment horizontal="center" textRotation="180"/>
    </xf>
    <xf numFmtId="281" fontId="111" fillId="0" borderId="0" applyFont="0" applyFill="0" applyBorder="0" applyAlignment="0" applyProtection="0"/>
    <xf numFmtId="282" fontId="111" fillId="0" borderId="0" applyFont="0" applyFill="0" applyBorder="0" applyAlignment="0" applyProtection="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20" fillId="0" borderId="0" applyNumberFormat="0" applyFill="0" applyBorder="0" applyAlignment="0" applyProtection="0"/>
    <xf numFmtId="0" fontId="205" fillId="0" borderId="0" applyNumberFormat="0" applyFill="0" applyBorder="0" applyAlignment="0" applyProtection="0"/>
    <xf numFmtId="0" fontId="205" fillId="0" borderId="0"/>
    <xf numFmtId="0" fontId="308" fillId="0" borderId="0"/>
    <xf numFmtId="0" fontId="205" fillId="0" borderId="0"/>
    <xf numFmtId="0" fontId="205" fillId="0" borderId="0" applyNumberFormat="0" applyFill="0" applyBorder="0" applyAlignment="0" applyProtection="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applyNumberFormat="0" applyFill="0" applyBorder="0" applyAlignment="0" applyProtection="0"/>
    <xf numFmtId="0" fontId="205" fillId="0" borderId="0" applyNumberFormat="0" applyFill="0" applyBorder="0" applyAlignment="0" applyProtection="0"/>
    <xf numFmtId="0" fontId="205" fillId="0" borderId="0"/>
    <xf numFmtId="0" fontId="205" fillId="0" borderId="0"/>
    <xf numFmtId="0" fontId="205" fillId="0" borderId="0"/>
    <xf numFmtId="0" fontId="205" fillId="0" borderId="0"/>
    <xf numFmtId="0" fontId="205" fillId="0" borderId="0"/>
    <xf numFmtId="0" fontId="309" fillId="0" borderId="0"/>
    <xf numFmtId="0" fontId="205" fillId="0" borderId="0"/>
    <xf numFmtId="0" fontId="309" fillId="0" borderId="0"/>
    <xf numFmtId="0" fontId="205" fillId="0" borderId="0"/>
    <xf numFmtId="0" fontId="205" fillId="0" borderId="0"/>
    <xf numFmtId="0" fontId="309"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309" fillId="0" borderId="0"/>
    <xf numFmtId="0" fontId="205" fillId="0" borderId="0"/>
    <xf numFmtId="0" fontId="205" fillId="0" borderId="0"/>
    <xf numFmtId="0" fontId="309" fillId="0" borderId="0"/>
    <xf numFmtId="0" fontId="205" fillId="0" borderId="0"/>
    <xf numFmtId="0" fontId="205" fillId="0" borderId="0"/>
    <xf numFmtId="0" fontId="26" fillId="0" borderId="0"/>
    <xf numFmtId="0" fontId="205" fillId="0" borderId="0"/>
    <xf numFmtId="0" fontId="310" fillId="0" borderId="0" applyNumberFormat="0" applyFill="0" applyBorder="0" applyAlignment="0" applyProtection="0"/>
    <xf numFmtId="0" fontId="205" fillId="0" borderId="0"/>
    <xf numFmtId="0" fontId="205" fillId="0" borderId="0"/>
    <xf numFmtId="0" fontId="205" fillId="0" borderId="0"/>
    <xf numFmtId="0" fontId="16" fillId="0" borderId="0"/>
    <xf numFmtId="0" fontId="16" fillId="0" borderId="0"/>
    <xf numFmtId="0" fontId="61" fillId="0" borderId="0"/>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49" fontId="286" fillId="75" borderId="0" applyNumberFormat="0" applyFont="0" applyBorder="0" applyAlignment="0" applyProtection="0">
      <alignment horizontal="center"/>
    </xf>
    <xf numFmtId="10" fontId="16" fillId="74" borderId="27" applyNumberFormat="0" applyFont="0" applyBorder="0" applyAlignment="0" applyProtection="0">
      <protection locked="0"/>
    </xf>
    <xf numFmtId="10" fontId="16" fillId="74" borderId="27" applyNumberFormat="0" applyFont="0" applyBorder="0" applyAlignment="0" applyProtection="0">
      <protection locked="0"/>
    </xf>
    <xf numFmtId="0" fontId="155" fillId="77" borderId="0">
      <alignment horizontal="left" vertical="center" indent="1"/>
    </xf>
    <xf numFmtId="0" fontId="155" fillId="77" borderId="0">
      <alignment horizontal="left" vertical="center" indent="1"/>
    </xf>
    <xf numFmtId="283" fontId="110" fillId="0" borderId="0" applyFont="0" applyFill="0" applyBorder="0" applyAlignment="0" applyProtection="0"/>
    <xf numFmtId="4" fontId="42" fillId="0" borderId="0"/>
    <xf numFmtId="0" fontId="311" fillId="0" borderId="0"/>
    <xf numFmtId="0" fontId="1" fillId="0" borderId="0"/>
    <xf numFmtId="43" fontId="12" fillId="0" borderId="0" applyFont="0" applyFill="0" applyBorder="0" applyAlignment="0" applyProtection="0"/>
  </cellStyleXfs>
  <cellXfs count="83">
    <xf numFmtId="0" fontId="0" fillId="0" borderId="0" xfId="0"/>
    <xf numFmtId="0" fontId="0" fillId="33" borderId="0" xfId="0" applyFill="1"/>
    <xf numFmtId="0" fontId="13" fillId="33" borderId="0" xfId="0" applyFont="1" applyFill="1"/>
    <xf numFmtId="0" fontId="14" fillId="33" borderId="0" xfId="2" applyFill="1" applyAlignment="1" applyProtection="1"/>
    <xf numFmtId="0" fontId="0" fillId="33" borderId="0" xfId="0" applyFill="1" applyAlignment="1">
      <alignment wrapText="1"/>
    </xf>
    <xf numFmtId="0" fontId="14" fillId="33" borderId="0" xfId="2" applyFill="1" applyAlignment="1" applyProtection="1">
      <alignment wrapText="1"/>
    </xf>
    <xf numFmtId="0" fontId="19" fillId="33" borderId="0" xfId="0" applyFont="1" applyFill="1"/>
    <xf numFmtId="0" fontId="21" fillId="34" borderId="16" xfId="0" applyFont="1" applyFill="1" applyBorder="1" applyAlignment="1">
      <alignment horizontal="center"/>
    </xf>
    <xf numFmtId="0" fontId="19" fillId="34" borderId="11" xfId="0" applyFont="1" applyFill="1" applyBorder="1" applyAlignment="1">
      <alignment horizontal="center"/>
    </xf>
    <xf numFmtId="0" fontId="19" fillId="34" borderId="12" xfId="0" applyFont="1" applyFill="1" applyBorder="1" applyAlignment="1">
      <alignment horizontal="center"/>
    </xf>
    <xf numFmtId="0" fontId="19" fillId="34" borderId="13" xfId="0" applyFont="1" applyFill="1" applyBorder="1" applyAlignment="1">
      <alignment horizontal="center"/>
    </xf>
    <xf numFmtId="0" fontId="19" fillId="34" borderId="0" xfId="0" applyFont="1" applyFill="1" applyAlignment="1">
      <alignment horizontal="center"/>
    </xf>
    <xf numFmtId="0" fontId="19" fillId="34" borderId="22" xfId="0" applyFont="1" applyFill="1" applyBorder="1" applyAlignment="1">
      <alignment horizontal="center"/>
    </xf>
    <xf numFmtId="0" fontId="23" fillId="37" borderId="15" xfId="0" applyFont="1" applyFill="1" applyBorder="1" applyAlignment="1">
      <alignment horizontal="center" vertical="top" wrapText="1"/>
    </xf>
    <xf numFmtId="1" fontId="0" fillId="33" borderId="11" xfId="0" applyNumberFormat="1" applyFill="1" applyBorder="1" applyAlignment="1">
      <alignment horizontal="center" wrapText="1"/>
    </xf>
    <xf numFmtId="1" fontId="0" fillId="33" borderId="12" xfId="0" applyNumberFormat="1" applyFill="1" applyBorder="1" applyAlignment="1">
      <alignment horizontal="center" wrapText="1"/>
    </xf>
    <xf numFmtId="1" fontId="0" fillId="33" borderId="11" xfId="0" applyNumberFormat="1" applyFill="1" applyBorder="1" applyAlignment="1">
      <alignment horizontal="center" vertical="center"/>
    </xf>
    <xf numFmtId="1" fontId="0" fillId="33" borderId="12" xfId="0" applyNumberFormat="1" applyFill="1" applyBorder="1" applyAlignment="1">
      <alignment horizontal="center" vertical="center"/>
    </xf>
    <xf numFmtId="1" fontId="0" fillId="33" borderId="13" xfId="0" applyNumberFormat="1" applyFill="1" applyBorder="1" applyAlignment="1">
      <alignment horizontal="center" vertical="center"/>
    </xf>
    <xf numFmtId="0" fontId="22" fillId="33" borderId="0" xfId="0" applyFont="1" applyFill="1" applyAlignment="1">
      <alignment horizontal="right"/>
    </xf>
    <xf numFmtId="1" fontId="0" fillId="33" borderId="15" xfId="0" applyNumberFormat="1" applyFill="1" applyBorder="1" applyAlignment="1">
      <alignment horizontal="center" wrapText="1"/>
    </xf>
    <xf numFmtId="1" fontId="0" fillId="33" borderId="0" xfId="0" applyNumberFormat="1" applyFill="1" applyAlignment="1">
      <alignment horizontal="center" wrapText="1"/>
    </xf>
    <xf numFmtId="1" fontId="0" fillId="33" borderId="15" xfId="0" applyNumberFormat="1" applyFill="1" applyBorder="1" applyAlignment="1">
      <alignment horizontal="center" vertical="center"/>
    </xf>
    <xf numFmtId="1" fontId="0" fillId="33" borderId="0" xfId="0" applyNumberFormat="1" applyFill="1" applyAlignment="1">
      <alignment horizontal="center" vertical="center"/>
    </xf>
    <xf numFmtId="1" fontId="0" fillId="33" borderId="22" xfId="0" applyNumberFormat="1" applyFill="1" applyBorder="1" applyAlignment="1">
      <alignment horizontal="center" vertical="center"/>
    </xf>
    <xf numFmtId="1" fontId="25" fillId="33" borderId="0" xfId="0" applyNumberFormat="1" applyFont="1" applyFill="1" applyAlignment="1">
      <alignment horizontal="center"/>
    </xf>
    <xf numFmtId="0" fontId="23" fillId="37" borderId="15" xfId="0" applyFont="1" applyFill="1" applyBorder="1" applyAlignment="1">
      <alignment horizontal="center" wrapText="1"/>
    </xf>
    <xf numFmtId="0" fontId="23" fillId="37" borderId="16" xfId="0" applyFont="1" applyFill="1" applyBorder="1" applyAlignment="1">
      <alignment horizontal="center" wrapText="1"/>
    </xf>
    <xf numFmtId="1" fontId="0" fillId="33" borderId="16" xfId="0" applyNumberFormat="1" applyFill="1" applyBorder="1" applyAlignment="1">
      <alignment horizontal="center" vertical="center"/>
    </xf>
    <xf numFmtId="1" fontId="0" fillId="33" borderId="17" xfId="0" applyNumberFormat="1" applyFill="1" applyBorder="1" applyAlignment="1">
      <alignment horizontal="center" vertical="center"/>
    </xf>
    <xf numFmtId="1" fontId="0" fillId="33" borderId="18" xfId="0" applyNumberFormat="1" applyFill="1" applyBorder="1" applyAlignment="1">
      <alignment horizontal="center" vertical="center"/>
    </xf>
    <xf numFmtId="0" fontId="21" fillId="36" borderId="19" xfId="0" applyFont="1" applyFill="1" applyBorder="1" applyAlignment="1">
      <alignment horizontal="center"/>
    </xf>
    <xf numFmtId="1" fontId="0" fillId="33" borderId="0" xfId="0" applyNumberFormat="1" applyFill="1" applyBorder="1" applyAlignment="1">
      <alignment horizontal="center" vertical="center"/>
    </xf>
    <xf numFmtId="2" fontId="0" fillId="0" borderId="0" xfId="0" applyNumberFormat="1"/>
    <xf numFmtId="1" fontId="0" fillId="168" borderId="0" xfId="0" applyNumberFormat="1" applyFill="1" applyBorder="1" applyAlignment="1">
      <alignment horizontal="center" vertical="center"/>
    </xf>
    <xf numFmtId="1" fontId="0" fillId="169" borderId="0" xfId="0" applyNumberFormat="1" applyFill="1" applyBorder="1" applyAlignment="1">
      <alignment horizontal="center" vertical="center"/>
    </xf>
    <xf numFmtId="284" fontId="23" fillId="167" borderId="0" xfId="37845" applyNumberFormat="1" applyFont="1" applyFill="1"/>
    <xf numFmtId="0" fontId="23" fillId="38" borderId="0" xfId="0" applyFont="1" applyFill="1"/>
    <xf numFmtId="2" fontId="23" fillId="38" borderId="0" xfId="0" applyNumberFormat="1" applyFont="1" applyFill="1"/>
    <xf numFmtId="0" fontId="26" fillId="33" borderId="0" xfId="0" applyFont="1" applyFill="1" applyAlignment="1">
      <alignment horizontal="left" vertical="top" wrapText="1"/>
    </xf>
    <xf numFmtId="0" fontId="147" fillId="33" borderId="0" xfId="0" applyFont="1" applyFill="1" applyAlignment="1">
      <alignment horizontal="left" wrapText="1"/>
    </xf>
    <xf numFmtId="0" fontId="21" fillId="36" borderId="19" xfId="0" applyFont="1" applyFill="1" applyBorder="1" applyAlignment="1">
      <alignment horizontal="center"/>
    </xf>
    <xf numFmtId="0" fontId="0" fillId="33" borderId="0" xfId="0" applyFill="1" applyAlignment="1">
      <alignment horizontal="left" wrapText="1"/>
    </xf>
    <xf numFmtId="0" fontId="14" fillId="0" borderId="0" xfId="2" applyAlignment="1" applyProtection="1">
      <alignment vertical="center" wrapText="1"/>
    </xf>
    <xf numFmtId="0" fontId="0" fillId="33" borderId="0" xfId="0" applyFill="1" applyAlignment="1">
      <alignment horizontal="left" wrapText="1"/>
    </xf>
    <xf numFmtId="0" fontId="16" fillId="33" borderId="0" xfId="0" applyFont="1" applyFill="1" applyAlignment="1">
      <alignment wrapText="1"/>
    </xf>
    <xf numFmtId="1" fontId="94" fillId="168" borderId="0" xfId="0" applyNumberFormat="1" applyFont="1" applyFill="1" applyBorder="1" applyAlignment="1">
      <alignment vertical="center" wrapText="1"/>
    </xf>
    <xf numFmtId="0" fontId="94" fillId="0" borderId="0" xfId="0" applyFont="1" applyFill="1" applyAlignment="1">
      <alignment vertical="center" wrapText="1"/>
    </xf>
    <xf numFmtId="2" fontId="0" fillId="33" borderId="0" xfId="0" applyNumberFormat="1" applyFill="1"/>
    <xf numFmtId="0" fontId="23" fillId="33" borderId="0" xfId="0" applyFont="1" applyFill="1"/>
    <xf numFmtId="1" fontId="0" fillId="0" borderId="0" xfId="0" applyNumberFormat="1" applyFill="1" applyAlignment="1">
      <alignment horizontal="center" vertical="center"/>
    </xf>
    <xf numFmtId="0" fontId="23" fillId="0" borderId="15" xfId="0" applyFont="1" applyFill="1" applyBorder="1" applyAlignment="1">
      <alignment horizontal="center" vertical="top" wrapText="1"/>
    </xf>
    <xf numFmtId="1" fontId="0" fillId="0" borderId="15" xfId="0" applyNumberFormat="1" applyFill="1" applyBorder="1" applyAlignment="1">
      <alignment horizontal="center" wrapText="1"/>
    </xf>
    <xf numFmtId="1" fontId="0" fillId="0" borderId="0" xfId="0" applyNumberFormat="1" applyFill="1" applyAlignment="1">
      <alignment horizontal="center" wrapText="1"/>
    </xf>
    <xf numFmtId="1" fontId="0" fillId="0" borderId="15"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0" fillId="0" borderId="0" xfId="0" applyFill="1"/>
    <xf numFmtId="0" fontId="0" fillId="33" borderId="0" xfId="0" quotePrefix="1" applyFill="1" applyAlignment="1">
      <alignment wrapText="1"/>
    </xf>
    <xf numFmtId="0" fontId="16" fillId="0" borderId="0" xfId="0" applyFont="1" applyFill="1" applyAlignment="1">
      <alignment wrapText="1"/>
    </xf>
    <xf numFmtId="0" fontId="23" fillId="33" borderId="0" xfId="0" applyFont="1" applyFill="1" applyAlignment="1">
      <alignment wrapText="1"/>
    </xf>
    <xf numFmtId="0" fontId="0" fillId="33" borderId="0" xfId="0" applyFill="1" applyAlignment="1"/>
    <xf numFmtId="167" fontId="0" fillId="0" borderId="0" xfId="1" applyNumberFormat="1" applyFont="1"/>
    <xf numFmtId="0" fontId="22" fillId="33" borderId="0" xfId="0" applyFont="1" applyFill="1" applyAlignment="1">
      <alignment horizontal="left"/>
    </xf>
    <xf numFmtId="284" fontId="22" fillId="167" borderId="0" xfId="37845" applyNumberFormat="1" applyFont="1" applyFill="1" applyAlignment="1">
      <alignment horizontal="right"/>
    </xf>
    <xf numFmtId="284" fontId="22" fillId="38" borderId="0" xfId="37845" applyNumberFormat="1" applyFont="1" applyFill="1" applyAlignment="1">
      <alignment horizontal="right"/>
    </xf>
    <xf numFmtId="0" fontId="22" fillId="33" borderId="0" xfId="0" quotePrefix="1" applyFont="1" applyFill="1" applyAlignment="1">
      <alignment horizontal="left"/>
    </xf>
    <xf numFmtId="0" fontId="314" fillId="33" borderId="0" xfId="0" applyFont="1" applyFill="1" applyAlignment="1">
      <alignment horizontal="left"/>
    </xf>
    <xf numFmtId="0" fontId="23" fillId="37" borderId="10" xfId="0" applyFont="1" applyFill="1" applyBorder="1" applyAlignment="1">
      <alignment horizontal="center" wrapText="1"/>
    </xf>
    <xf numFmtId="0" fontId="23" fillId="37" borderId="14" xfId="0" applyFont="1" applyFill="1" applyBorder="1" applyAlignment="1">
      <alignment horizontal="center" wrapText="1"/>
    </xf>
    <xf numFmtId="0" fontId="23" fillId="37" borderId="116" xfId="0" applyFont="1" applyFill="1" applyBorder="1" applyAlignment="1">
      <alignment horizontal="center" wrapText="1"/>
    </xf>
    <xf numFmtId="284" fontId="0" fillId="0" borderId="0" xfId="37845" applyNumberFormat="1" applyFont="1"/>
    <xf numFmtId="0" fontId="0" fillId="169" borderId="0" xfId="0" applyFill="1" applyAlignment="1">
      <alignment horizontal="center"/>
    </xf>
    <xf numFmtId="1" fontId="0" fillId="169" borderId="0" xfId="0" applyNumberFormat="1" applyFill="1" applyAlignment="1">
      <alignment vertical="center"/>
    </xf>
    <xf numFmtId="0" fontId="0" fillId="169" borderId="0" xfId="0" applyFill="1" applyAlignment="1"/>
    <xf numFmtId="1" fontId="0" fillId="169" borderId="0" xfId="0" applyNumberFormat="1" applyFill="1" applyBorder="1" applyAlignment="1">
      <alignment vertical="center"/>
    </xf>
    <xf numFmtId="0" fontId="0" fillId="0" borderId="0" xfId="0" applyAlignment="1">
      <alignment wrapText="1"/>
    </xf>
    <xf numFmtId="284" fontId="0" fillId="38" borderId="0" xfId="37845" applyNumberFormat="1" applyFont="1" applyFill="1"/>
    <xf numFmtId="0" fontId="147" fillId="33" borderId="0" xfId="0" applyFont="1" applyFill="1" applyAlignment="1">
      <alignment horizontal="left" wrapText="1"/>
    </xf>
    <xf numFmtId="0" fontId="21" fillId="36" borderId="19" xfId="0" applyFont="1" applyFill="1" applyBorder="1" applyAlignment="1">
      <alignment horizontal="center"/>
    </xf>
    <xf numFmtId="0" fontId="21" fillId="36" borderId="20" xfId="0" applyFont="1" applyFill="1" applyBorder="1" applyAlignment="1">
      <alignment horizontal="center"/>
    </xf>
    <xf numFmtId="0" fontId="21" fillId="36" borderId="21" xfId="0" applyFont="1" applyFill="1" applyBorder="1" applyAlignment="1">
      <alignment horizontal="center"/>
    </xf>
    <xf numFmtId="0" fontId="19" fillId="0" borderId="0" xfId="0" applyFont="1" applyAlignment="1">
      <alignment vertical="top"/>
    </xf>
    <xf numFmtId="0" fontId="16" fillId="0" borderId="0" xfId="0" applyFont="1"/>
  </cellXfs>
  <cellStyles count="37846">
    <cellStyle name="-" xfId="5" xr:uid="{00000000-0005-0000-0000-000000000000}"/>
    <cellStyle name=" 1" xfId="6" xr:uid="{00000000-0005-0000-0000-000001000000}"/>
    <cellStyle name=" 1 2" xfId="7" xr:uid="{00000000-0005-0000-0000-000002000000}"/>
    <cellStyle name=" 1 2 2" xfId="8" xr:uid="{00000000-0005-0000-0000-000003000000}"/>
    <cellStyle name=" 1 3" xfId="9" xr:uid="{00000000-0005-0000-0000-000004000000}"/>
    <cellStyle name=" 1 4" xfId="10" xr:uid="{00000000-0005-0000-0000-000005000000}"/>
    <cellStyle name=" 1 5" xfId="11" xr:uid="{00000000-0005-0000-0000-000006000000}"/>
    <cellStyle name=" 1 6" xfId="12" xr:uid="{00000000-0005-0000-0000-000007000000}"/>
    <cellStyle name=" Writer Import]_x000d__x000a_Display Dialog=No_x000d__x000a__x000d__x000a_[Horizontal Arrange]_x000d__x000a_Dimensions Interlocking=Yes_x000d__x000a_Sum Hierarchy=Yes_x000d__x000a_Generate" xfId="13" xr:uid="{00000000-0005-0000-0000-000008000000}"/>
    <cellStyle name=" Writer Import]_x000d__x000a_Display Dialog=No_x000d__x000a__x000d__x000a_[Horizontal Arrange]_x000d__x000a_Dimensions Interlocking=Yes_x000d__x000a_Sum Hierarchy=Yes_x000d__x000a_Generate 2" xfId="14" xr:uid="{00000000-0005-0000-0000-000009000000}"/>
    <cellStyle name=" Writer Import]_x000d__x000a_Display Dialog=No_x000d__x000a__x000d__x000a_[Horizontal Arrange]_x000d__x000a_Dimensions Interlocking=Yes_x000d__x000a_Sum Hierarchy=Yes_x000d__x000a_Generate 2 2" xfId="15" xr:uid="{00000000-0005-0000-0000-00000A000000}"/>
    <cellStyle name=" Writer Import]_x000d__x000a_Display Dialog=No_x000d__x000a__x000d__x000a_[Horizontal Arrange]_x000d__x000a_Dimensions Interlocking=Yes_x000d__x000a_Sum Hierarchy=Yes_x000d__x000a_Generate 2 3" xfId="16" xr:uid="{00000000-0005-0000-0000-00000B000000}"/>
    <cellStyle name=" Writer Import]_x000d__x000a_Display Dialog=No_x000d__x000a__x000d__x000a_[Horizontal Arrange]_x000d__x000a_Dimensions Interlocking=Yes_x000d__x000a_Sum Hierarchy=Yes_x000d__x000a_Generate 3" xfId="17" xr:uid="{00000000-0005-0000-0000-00000C000000}"/>
    <cellStyle name=" Writer Import]_x000d__x000a_Display Dialog=No_x000d__x000a__x000d__x000a_[Horizontal Arrange]_x000d__x000a_Dimensions Interlocking=Yes_x000d__x000a_Sum Hierarchy=Yes_x000d__x000a_Generate 4" xfId="18" xr:uid="{00000000-0005-0000-0000-00000D000000}"/>
    <cellStyle name="_x000a_386grabber=M" xfId="19" xr:uid="{00000000-0005-0000-0000-00000E000000}"/>
    <cellStyle name="%" xfId="20" xr:uid="{00000000-0005-0000-0000-00000F000000}"/>
    <cellStyle name="% 2" xfId="21" xr:uid="{00000000-0005-0000-0000-000010000000}"/>
    <cellStyle name="% 2 2" xfId="22" xr:uid="{00000000-0005-0000-0000-000011000000}"/>
    <cellStyle name="% 3" xfId="23" xr:uid="{00000000-0005-0000-0000-000012000000}"/>
    <cellStyle name="% 3 2" xfId="24" xr:uid="{00000000-0005-0000-0000-000013000000}"/>
    <cellStyle name="% 4" xfId="25" xr:uid="{00000000-0005-0000-0000-000014000000}"/>
    <cellStyle name="% 4 2" xfId="26" xr:uid="{00000000-0005-0000-0000-000015000000}"/>
    <cellStyle name="% 5" xfId="27" xr:uid="{00000000-0005-0000-0000-000016000000}"/>
    <cellStyle name="% 5 2" xfId="28" xr:uid="{00000000-0005-0000-0000-000017000000}"/>
    <cellStyle name="% 6" xfId="29" xr:uid="{00000000-0005-0000-0000-000018000000}"/>
    <cellStyle name="% 6 2" xfId="30" xr:uid="{00000000-0005-0000-0000-000019000000}"/>
    <cellStyle name="% 7" xfId="31" xr:uid="{00000000-0005-0000-0000-00001A000000}"/>
    <cellStyle name="% 8" xfId="32" xr:uid="{00000000-0005-0000-0000-00001B000000}"/>
    <cellStyle name="% 9" xfId="33" xr:uid="{00000000-0005-0000-0000-00001C000000}"/>
    <cellStyle name="%_Additional charts" xfId="34" xr:uid="{00000000-0005-0000-0000-00001D000000}"/>
    <cellStyle name="%_Book2" xfId="35" xr:uid="{00000000-0005-0000-0000-00001E000000}"/>
    <cellStyle name="%_Book2 2" xfId="36" xr:uid="{00000000-0005-0000-0000-00001F000000}"/>
    <cellStyle name="%_Book6" xfId="37" xr:uid="{00000000-0005-0000-0000-000020000000}"/>
    <cellStyle name="%_Book6 2" xfId="38" xr:uid="{00000000-0005-0000-0000-000021000000}"/>
    <cellStyle name="%_charts tables TP" xfId="39" xr:uid="{00000000-0005-0000-0000-000022000000}"/>
    <cellStyle name="%_charts tables TP 070311" xfId="40" xr:uid="{00000000-0005-0000-0000-000023000000}"/>
    <cellStyle name="%_charts tables TP 070311 2" xfId="41" xr:uid="{00000000-0005-0000-0000-000024000000}"/>
    <cellStyle name="%_charts tables TP 2" xfId="42" xr:uid="{00000000-0005-0000-0000-000025000000}"/>
    <cellStyle name="%_charts tables TP 3" xfId="43" xr:uid="{00000000-0005-0000-0000-000026000000}"/>
    <cellStyle name="%_charts tables TP-formatted " xfId="44" xr:uid="{00000000-0005-0000-0000-000027000000}"/>
    <cellStyle name="%_charts tables TP-formatted  (2)" xfId="45" xr:uid="{00000000-0005-0000-0000-000028000000}"/>
    <cellStyle name="%_charts tables TP-formatted  (2) 2" xfId="46" xr:uid="{00000000-0005-0000-0000-000029000000}"/>
    <cellStyle name="%_charts tables TP-formatted  (3)" xfId="47" xr:uid="{00000000-0005-0000-0000-00002A000000}"/>
    <cellStyle name="%_charts tables TP-formatted  (3) 2" xfId="48" xr:uid="{00000000-0005-0000-0000-00002B000000}"/>
    <cellStyle name="%_charts tables TP-formatted  2" xfId="49" xr:uid="{00000000-0005-0000-0000-00002C000000}"/>
    <cellStyle name="%_charts tables TP-formatted  3" xfId="50" xr:uid="{00000000-0005-0000-0000-00002D000000}"/>
    <cellStyle name="%_charts_tables250111(1)" xfId="51" xr:uid="{00000000-0005-0000-0000-00002E000000}"/>
    <cellStyle name="%_charts_tables250111(1) 2" xfId="52" xr:uid="{00000000-0005-0000-0000-00002F000000}"/>
    <cellStyle name="%_DATA" xfId="53" xr:uid="{00000000-0005-0000-0000-000030000000}"/>
    <cellStyle name="%_DATA 2" xfId="54" xr:uid="{00000000-0005-0000-0000-000031000000}"/>
    <cellStyle name="%_Economy Fan Charts Sheet Master 20111121" xfId="55" xr:uid="{00000000-0005-0000-0000-000032000000}"/>
    <cellStyle name="%_Economy Fan Charts Sheet Master 20111121 2" xfId="56" xr:uid="{00000000-0005-0000-0000-000033000000}"/>
    <cellStyle name="%_Economy Fan Charts Sheet Master BUD12R3 links broken" xfId="57" xr:uid="{00000000-0005-0000-0000-000034000000}"/>
    <cellStyle name="%_Economy Fan Charts Sheet Master BUD12R3 links broken 2" xfId="58" xr:uid="{00000000-0005-0000-0000-000035000000}"/>
    <cellStyle name="%_Economy Tables" xfId="59" xr:uid="{00000000-0005-0000-0000-000036000000}"/>
    <cellStyle name="%_Economy Tables 2" xfId="60" xr:uid="{00000000-0005-0000-0000-000037000000}"/>
    <cellStyle name="%_FER_2012_(7Aug12)" xfId="61" xr:uid="{00000000-0005-0000-0000-000038000000}"/>
    <cellStyle name="%_Fiscal Tables" xfId="62" xr:uid="{00000000-0005-0000-0000-000039000000}"/>
    <cellStyle name="%_Health scenario chart (2)" xfId="63" xr:uid="{00000000-0005-0000-0000-00003A000000}"/>
    <cellStyle name="%_inc to ex AS12 EFOsupps" xfId="64" xr:uid="{00000000-0005-0000-0000-00003B000000}"/>
    <cellStyle name="%_March-2012-Fiscal-Supplementary-Tables1(1)" xfId="65" xr:uid="{00000000-0005-0000-0000-00003C000000}"/>
    <cellStyle name="%_My charts (TH AS12)" xfId="66" xr:uid="{00000000-0005-0000-0000-00003D000000}"/>
    <cellStyle name="%_My charts (TH AS12) 2" xfId="67" xr:uid="{00000000-0005-0000-0000-00003E000000}"/>
    <cellStyle name="%_PEF Autumn2011" xfId="68" xr:uid="{00000000-0005-0000-0000-00003F000000}"/>
    <cellStyle name="%_PEF FSBR2011" xfId="69" xr:uid="{00000000-0005-0000-0000-000040000000}"/>
    <cellStyle name="%_PEF FSBR2011 2" xfId="70" xr:uid="{00000000-0005-0000-0000-000041000000}"/>
    <cellStyle name="%_PEF FSBR2011 AA simplification" xfId="71" xr:uid="{00000000-0005-0000-0000-000042000000}"/>
    <cellStyle name="%_PEF FSBR2011 AA simplification 2" xfId="72" xr:uid="{00000000-0005-0000-0000-000043000000}"/>
    <cellStyle name="%_PEF FSBR2011 AA simplification 3" xfId="73" xr:uid="{00000000-0005-0000-0000-000044000000}"/>
    <cellStyle name="%_PSND health" xfId="74" xr:uid="{00000000-0005-0000-0000-000045000000}"/>
    <cellStyle name="%_Scorecard" xfId="75" xr:uid="{00000000-0005-0000-0000-000046000000}"/>
    <cellStyle name="%_TP - charts tables BUD12" xfId="76" xr:uid="{00000000-0005-0000-0000-000047000000}"/>
    <cellStyle name="%_TP - charts tables BUD12 2" xfId="77" xr:uid="{00000000-0005-0000-0000-000048000000}"/>
    <cellStyle name="%_TP - charts tables Nov11" xfId="78" xr:uid="{00000000-0005-0000-0000-000049000000}"/>
    <cellStyle name="%_TP - charts tables Nov11 2" xfId="79" xr:uid="{00000000-0005-0000-0000-00004A000000}"/>
    <cellStyle name="%_TREND_DEFLATE01#" xfId="80" xr:uid="{00000000-0005-0000-0000-00004B000000}"/>
    <cellStyle name="%_TREND_DEFLATE01# 2" xfId="81" xr:uid="{00000000-0005-0000-0000-00004C000000}"/>
    <cellStyle name="%_VAT refunds" xfId="82" xr:uid="{00000000-0005-0000-0000-00004D000000}"/>
    <cellStyle name="]_x000d__x000a_Zoomed=1_x000d__x000a_Row=0_x000d__x000a_Column=0_x000d__x000a_Height=0_x000d__x000a_Width=0_x000d__x000a_FontName=FoxFont_x000d__x000a_FontStyle=0_x000d__x000a_FontSize=9_x000d__x000a_PrtFontName=FoxPrin" xfId="83" xr:uid="{00000000-0005-0000-0000-00004E000000}"/>
    <cellStyle name="]_x000d__x000a_Zoomed=1_x000d__x000a_Row=0_x000d__x000a_Column=0_x000d__x000a_Height=0_x000d__x000a_Width=0_x000d__x000a_FontName=FoxFont_x000d__x000a_FontStyle=0_x000d__x000a_FontSize=9_x000d__x000a_PrtFontName=FoxPrin 2" xfId="84" xr:uid="{00000000-0005-0000-0000-00004F000000}"/>
    <cellStyle name="_110621 OBRoutput FSR transUpdate and tobacco jun25" xfId="85" xr:uid="{00000000-0005-0000-0000-000050000000}"/>
    <cellStyle name="_110621 OBRoutput FSR transUpdate and tobacco jun25 (2)" xfId="86" xr:uid="{00000000-0005-0000-0000-000051000000}"/>
    <cellStyle name="_111125 APDPassengerNumbers" xfId="87" xr:uid="{00000000-0005-0000-0000-000052000000}"/>
    <cellStyle name="_111125 APDPassengerNumbers 2" xfId="88" xr:uid="{00000000-0005-0000-0000-000053000000}"/>
    <cellStyle name="_111125 APDPassengerNumbers_inc to ex AS12 EFOsupps" xfId="89" xr:uid="{00000000-0005-0000-0000-000054000000}"/>
    <cellStyle name="_Apr 2010 IMBE Report" xfId="90" xr:uid="{00000000-0005-0000-0000-000055000000}"/>
    <cellStyle name="_Asset Co - 2014-40" xfId="91" xr:uid="{00000000-0005-0000-0000-000056000000}"/>
    <cellStyle name="_Autumn 2011 Audit Trail full template" xfId="92" xr:uid="{00000000-0005-0000-0000-000057000000}"/>
    <cellStyle name="_covered bonds" xfId="93" xr:uid="{00000000-0005-0000-0000-000058000000}"/>
    <cellStyle name="_covered bonds_20110317 Guarantee Data sheet with CDS Expected Losses" xfId="94" xr:uid="{00000000-0005-0000-0000-000059000000}"/>
    <cellStyle name="_Dpn Forecast 2008-2010 (14-Dec-07)" xfId="95" xr:uid="{00000000-0005-0000-0000-00005A000000}"/>
    <cellStyle name="_Dpn Forecast 2008-2010 (14-Dec-07)_20110317 Guarantee Data sheet with CDS Expected Losses" xfId="96" xr:uid="{00000000-0005-0000-0000-00005B000000}"/>
    <cellStyle name="_x0013__ECM 2.1.4 Gillian charts" xfId="97" xr:uid="{00000000-0005-0000-0000-00005C000000}"/>
    <cellStyle name="_x0013__ECM 2.1.4 Gillian charts_Conv Energy Prices" xfId="98" xr:uid="{00000000-0005-0000-0000-00005D000000}"/>
    <cellStyle name="_x0013__ECM 2.1.4 Gillian charts_Ren Energy Prices" xfId="99" xr:uid="{00000000-0005-0000-0000-00005E000000}"/>
    <cellStyle name="_Fair Value schedule" xfId="100" xr:uid="{00000000-0005-0000-0000-00005F000000}"/>
    <cellStyle name="_Fair Value schedule_20110317 Guarantee Data sheet with CDS Expected Losses" xfId="101" xr:uid="{00000000-0005-0000-0000-000060000000}"/>
    <cellStyle name="_FCAST" xfId="102" xr:uid="{00000000-0005-0000-0000-000061000000}"/>
    <cellStyle name="_FCAST 2" xfId="103" xr:uid="{00000000-0005-0000-0000-000062000000}"/>
    <cellStyle name="_FPS Options High Level Costing 23rd Aug 06" xfId="104" xr:uid="{00000000-0005-0000-0000-000063000000}"/>
    <cellStyle name="_Gas Condensate Fields" xfId="105" xr:uid="{00000000-0005-0000-0000-000064000000}"/>
    <cellStyle name="_Gas Condensate Fields 2" xfId="106" xr:uid="{00000000-0005-0000-0000-000065000000}"/>
    <cellStyle name="_HMT expl text summary Tables" xfId="107" xr:uid="{00000000-0005-0000-0000-000066000000}"/>
    <cellStyle name="_HOD Gosforth_current" xfId="108" xr:uid="{00000000-0005-0000-0000-000067000000}"/>
    <cellStyle name="_IMBE P0 10-11 profiles" xfId="109" xr:uid="{00000000-0005-0000-0000-000068000000}"/>
    <cellStyle name="_IT HOD Rainton - Tower Cost Update 5th April 2007 (Revised) V3" xfId="110" xr:uid="{00000000-0005-0000-0000-000069000000}"/>
    <cellStyle name="_IT HOD Rainton - Tower Cost Update 5th April 2007 (Revised) V3_20110317 Guarantee Data sheet with CDS Expected Losses" xfId="111" xr:uid="{00000000-0005-0000-0000-00006A000000}"/>
    <cellStyle name="_Oil Fields" xfId="112" xr:uid="{00000000-0005-0000-0000-00006B000000}"/>
    <cellStyle name="_Oil Fields 2" xfId="113" xr:uid="{00000000-0005-0000-0000-00006C000000}"/>
    <cellStyle name="_P11) Apr 10 IMBE workbook" xfId="114" xr:uid="{00000000-0005-0000-0000-00006D000000}"/>
    <cellStyle name="_P12) May 10 (prov outturn) IMBE workbook" xfId="115" xr:uid="{00000000-0005-0000-0000-00006E000000}"/>
    <cellStyle name="_Project Details Report Aug v0.12" xfId="116" xr:uid="{00000000-0005-0000-0000-00006F000000}"/>
    <cellStyle name="_RB_Update_current" xfId="117" xr:uid="{00000000-0005-0000-0000-000070000000}"/>
    <cellStyle name="_RB_Update_current (SCA draft)PH review" xfId="118" xr:uid="{00000000-0005-0000-0000-000071000000}"/>
    <cellStyle name="_RB_Update_current (SCA draft)PH review_20110317 Guarantee Data sheet with CDS Expected Losses" xfId="119" xr:uid="{00000000-0005-0000-0000-000072000000}"/>
    <cellStyle name="_RB_Update_current (SCA draft)revised" xfId="120" xr:uid="{00000000-0005-0000-0000-000073000000}"/>
    <cellStyle name="_RB_Update_current (SCA draft)revised_20110317 Guarantee Data sheet with CDS Expected Losses" xfId="121" xr:uid="{00000000-0005-0000-0000-000074000000}"/>
    <cellStyle name="_RB_Update_current_20110317 Guarantee Data sheet with CDS Expected Losses" xfId="122" xr:uid="{00000000-0005-0000-0000-000075000000}"/>
    <cellStyle name="_Sample change log v0 2" xfId="123" xr:uid="{00000000-0005-0000-0000-000076000000}"/>
    <cellStyle name="_Sample change log v0 2_20110317 Guarantee Data sheet with CDS Expected Losses" xfId="124" xr:uid="{00000000-0005-0000-0000-000077000000}"/>
    <cellStyle name="_Sheet2" xfId="125" xr:uid="{00000000-0005-0000-0000-000078000000}"/>
    <cellStyle name="_Sheet2 2" xfId="126" xr:uid="{00000000-0005-0000-0000-000079000000}"/>
    <cellStyle name="_Sheet3" xfId="127" xr:uid="{00000000-0005-0000-0000-00007A000000}"/>
    <cellStyle name="_Sheet3 2" xfId="128" xr:uid="{00000000-0005-0000-0000-00007B000000}"/>
    <cellStyle name="_Sheet4" xfId="129" xr:uid="{00000000-0005-0000-0000-00007C000000}"/>
    <cellStyle name="_Sheet4 2" xfId="130" xr:uid="{00000000-0005-0000-0000-00007D000000}"/>
    <cellStyle name="_Sub debt extension discount table 31 1 11 v2" xfId="131" xr:uid="{00000000-0005-0000-0000-00007E000000}"/>
    <cellStyle name="_sub debt int" xfId="132" xr:uid="{00000000-0005-0000-0000-00007F000000}"/>
    <cellStyle name="_sub debt int_20110317 Guarantee Data sheet with CDS Expected Losses" xfId="133" xr:uid="{00000000-0005-0000-0000-000080000000}"/>
    <cellStyle name="_TableHead" xfId="134" xr:uid="{00000000-0005-0000-0000-000081000000}"/>
    <cellStyle name="_Tailor Analysis 1.11 (1 Dec take up rates)" xfId="135" xr:uid="{00000000-0005-0000-0000-000082000000}"/>
    <cellStyle name="_Welfare cap - Current SPA" xfId="136" xr:uid="{00000000-0005-0000-0000-000083000000}"/>
    <cellStyle name="_Welfare cap workings v1" xfId="137" xr:uid="{00000000-0005-0000-0000-000084000000}"/>
    <cellStyle name="=C:\WINNT\SYSTEM32\COMMAND.COM" xfId="138" xr:uid="{00000000-0005-0000-0000-000085000000}"/>
    <cellStyle name="=C:\WINNT\SYSTEM32\COMMAND.COM 2" xfId="139" xr:uid="{00000000-0005-0000-0000-000086000000}"/>
    <cellStyle name="=C:\WINNT35\SYSTEM32\COMMAND.COM" xfId="140" xr:uid="{00000000-0005-0000-0000-000087000000}"/>
    <cellStyle name="=C:\WINNT35\SYSTEM32\COMMAND.COM 10" xfId="141" xr:uid="{00000000-0005-0000-0000-000088000000}"/>
    <cellStyle name="=C:\WINNT35\SYSTEM32\COMMAND.COM 11" xfId="142" xr:uid="{00000000-0005-0000-0000-000089000000}"/>
    <cellStyle name="=C:\WINNT35\SYSTEM32\COMMAND.COM 12" xfId="143" xr:uid="{00000000-0005-0000-0000-00008A000000}"/>
    <cellStyle name="=C:\WINNT35\SYSTEM32\COMMAND.COM 13" xfId="144" xr:uid="{00000000-0005-0000-0000-00008B000000}"/>
    <cellStyle name="=C:\WINNT35\SYSTEM32\COMMAND.COM 14" xfId="145" xr:uid="{00000000-0005-0000-0000-00008C000000}"/>
    <cellStyle name="=C:\WINNT35\SYSTEM32\COMMAND.COM 15" xfId="146" xr:uid="{00000000-0005-0000-0000-00008D000000}"/>
    <cellStyle name="=C:\WINNT35\SYSTEM32\COMMAND.COM 16" xfId="147" xr:uid="{00000000-0005-0000-0000-00008E000000}"/>
    <cellStyle name="=C:\WINNT35\SYSTEM32\COMMAND.COM 17" xfId="148" xr:uid="{00000000-0005-0000-0000-00008F000000}"/>
    <cellStyle name="=C:\WINNT35\SYSTEM32\COMMAND.COM 18" xfId="149" xr:uid="{00000000-0005-0000-0000-000090000000}"/>
    <cellStyle name="=C:\WINNT35\SYSTEM32\COMMAND.COM 19" xfId="150" xr:uid="{00000000-0005-0000-0000-000091000000}"/>
    <cellStyle name="=C:\WINNT35\SYSTEM32\COMMAND.COM 2" xfId="151" xr:uid="{00000000-0005-0000-0000-000092000000}"/>
    <cellStyle name="=C:\WINNT35\SYSTEM32\COMMAND.COM 2 2" xfId="152" xr:uid="{00000000-0005-0000-0000-000093000000}"/>
    <cellStyle name="=C:\WINNT35\SYSTEM32\COMMAND.COM 20" xfId="153" xr:uid="{00000000-0005-0000-0000-000094000000}"/>
    <cellStyle name="=C:\WINNT35\SYSTEM32\COMMAND.COM 21" xfId="154" xr:uid="{00000000-0005-0000-0000-000095000000}"/>
    <cellStyle name="=C:\WINNT35\SYSTEM32\COMMAND.COM 22" xfId="155" xr:uid="{00000000-0005-0000-0000-000096000000}"/>
    <cellStyle name="=C:\WINNT35\SYSTEM32\COMMAND.COM 23" xfId="156" xr:uid="{00000000-0005-0000-0000-000097000000}"/>
    <cellStyle name="=C:\WINNT35\SYSTEM32\COMMAND.COM 24" xfId="157" xr:uid="{00000000-0005-0000-0000-000098000000}"/>
    <cellStyle name="=C:\WINNT35\SYSTEM32\COMMAND.COM 25" xfId="158" xr:uid="{00000000-0005-0000-0000-000099000000}"/>
    <cellStyle name="=C:\WINNT35\SYSTEM32\COMMAND.COM 26" xfId="159" xr:uid="{00000000-0005-0000-0000-00009A000000}"/>
    <cellStyle name="=C:\WINNT35\SYSTEM32\COMMAND.COM 27" xfId="160" xr:uid="{00000000-0005-0000-0000-00009B000000}"/>
    <cellStyle name="=C:\WINNT35\SYSTEM32\COMMAND.COM 28" xfId="161" xr:uid="{00000000-0005-0000-0000-00009C000000}"/>
    <cellStyle name="=C:\WINNT35\SYSTEM32\COMMAND.COM 29" xfId="162" xr:uid="{00000000-0005-0000-0000-00009D000000}"/>
    <cellStyle name="=C:\WINNT35\SYSTEM32\COMMAND.COM 3" xfId="163" xr:uid="{00000000-0005-0000-0000-00009E000000}"/>
    <cellStyle name="=C:\WINNT35\SYSTEM32\COMMAND.COM 3 2" xfId="164" xr:uid="{00000000-0005-0000-0000-00009F000000}"/>
    <cellStyle name="=C:\WINNT35\SYSTEM32\COMMAND.COM 30" xfId="165" xr:uid="{00000000-0005-0000-0000-0000A0000000}"/>
    <cellStyle name="=C:\WINNT35\SYSTEM32\COMMAND.COM 4" xfId="166" xr:uid="{00000000-0005-0000-0000-0000A1000000}"/>
    <cellStyle name="=C:\WINNT35\SYSTEM32\COMMAND.COM 4 2" xfId="167" xr:uid="{00000000-0005-0000-0000-0000A2000000}"/>
    <cellStyle name="=C:\WINNT35\SYSTEM32\COMMAND.COM 5" xfId="168" xr:uid="{00000000-0005-0000-0000-0000A3000000}"/>
    <cellStyle name="=C:\WINNT35\SYSTEM32\COMMAND.COM 5 2" xfId="169" xr:uid="{00000000-0005-0000-0000-0000A4000000}"/>
    <cellStyle name="=C:\WINNT35\SYSTEM32\COMMAND.COM 6" xfId="170" xr:uid="{00000000-0005-0000-0000-0000A5000000}"/>
    <cellStyle name="=C:\WINNT35\SYSTEM32\COMMAND.COM 6 2" xfId="171" xr:uid="{00000000-0005-0000-0000-0000A6000000}"/>
    <cellStyle name="=C:\WINNT35\SYSTEM32\COMMAND.COM 7" xfId="172" xr:uid="{00000000-0005-0000-0000-0000A7000000}"/>
    <cellStyle name="=C:\WINNT35\SYSTEM32\COMMAND.COM 8" xfId="173" xr:uid="{00000000-0005-0000-0000-0000A8000000}"/>
    <cellStyle name="=C:\WINNT35\SYSTEM32\COMMAND.COM 9" xfId="174" xr:uid="{00000000-0005-0000-0000-0000A9000000}"/>
    <cellStyle name="=C:\WINNT35\SYSTEM32\COMMAND.COM_EE CCS assumptions for Redpoint V3_SL_20090818" xfId="175" xr:uid="{00000000-0005-0000-0000-0000AA000000}"/>
    <cellStyle name="0dp" xfId="176" xr:uid="{00000000-0005-0000-0000-0000AB000000}"/>
    <cellStyle name="1dp" xfId="177" xr:uid="{00000000-0005-0000-0000-0000AC000000}"/>
    <cellStyle name="1dp 2" xfId="178" xr:uid="{00000000-0005-0000-0000-0000AD000000}"/>
    <cellStyle name="1dp 2 2" xfId="179" xr:uid="{00000000-0005-0000-0000-0000AE000000}"/>
    <cellStyle name="1dp 3" xfId="180" xr:uid="{00000000-0005-0000-0000-0000AF000000}"/>
    <cellStyle name="20% - Accent1 10" xfId="181" xr:uid="{00000000-0005-0000-0000-0000B0000000}"/>
    <cellStyle name="20% - Accent1 11" xfId="182" xr:uid="{00000000-0005-0000-0000-0000B1000000}"/>
    <cellStyle name="20% - Accent1 12" xfId="183" xr:uid="{00000000-0005-0000-0000-0000B2000000}"/>
    <cellStyle name="20% - Accent1 13" xfId="184" xr:uid="{00000000-0005-0000-0000-0000B3000000}"/>
    <cellStyle name="20% - Accent1 14" xfId="185" xr:uid="{00000000-0005-0000-0000-0000B4000000}"/>
    <cellStyle name="20% - Accent1 15" xfId="186" xr:uid="{00000000-0005-0000-0000-0000B5000000}"/>
    <cellStyle name="20% - Accent1 16" xfId="187" xr:uid="{00000000-0005-0000-0000-0000B6000000}"/>
    <cellStyle name="20% - Accent1 17" xfId="188" xr:uid="{00000000-0005-0000-0000-0000B7000000}"/>
    <cellStyle name="20% - Accent1 18" xfId="189" xr:uid="{00000000-0005-0000-0000-0000B8000000}"/>
    <cellStyle name="20% - Accent1 19" xfId="190" xr:uid="{00000000-0005-0000-0000-0000B9000000}"/>
    <cellStyle name="20% - Accent1 2" xfId="191" xr:uid="{00000000-0005-0000-0000-0000BA000000}"/>
    <cellStyle name="20% - Accent1 2 2" xfId="192" xr:uid="{00000000-0005-0000-0000-0000BB000000}"/>
    <cellStyle name="20% - Accent1 2 2 2" xfId="193" xr:uid="{00000000-0005-0000-0000-0000BC000000}"/>
    <cellStyle name="20% - Accent1 2 2 3" xfId="194" xr:uid="{00000000-0005-0000-0000-0000BD000000}"/>
    <cellStyle name="20% - Accent1 2 3" xfId="195" xr:uid="{00000000-0005-0000-0000-0000BE000000}"/>
    <cellStyle name="20% - Accent1 2 3 2" xfId="196" xr:uid="{00000000-0005-0000-0000-0000BF000000}"/>
    <cellStyle name="20% - Accent1 2 3 2 2" xfId="197" xr:uid="{00000000-0005-0000-0000-0000C0000000}"/>
    <cellStyle name="20% - Accent1 2 3 3" xfId="198" xr:uid="{00000000-0005-0000-0000-0000C1000000}"/>
    <cellStyle name="20% - Accent1 2 3 4" xfId="199" xr:uid="{00000000-0005-0000-0000-0000C2000000}"/>
    <cellStyle name="20% - Accent1 2 4" xfId="200" xr:uid="{00000000-0005-0000-0000-0000C3000000}"/>
    <cellStyle name="20% - Accent1 2 5" xfId="201" xr:uid="{00000000-0005-0000-0000-0000C4000000}"/>
    <cellStyle name="20% - Accent1 20" xfId="202" xr:uid="{00000000-0005-0000-0000-0000C5000000}"/>
    <cellStyle name="20% - Accent1 21" xfId="203" xr:uid="{00000000-0005-0000-0000-0000C6000000}"/>
    <cellStyle name="20% - Accent1 22" xfId="204" xr:uid="{00000000-0005-0000-0000-0000C7000000}"/>
    <cellStyle name="20% - Accent1 23" xfId="205" xr:uid="{00000000-0005-0000-0000-0000C8000000}"/>
    <cellStyle name="20% - Accent1 24" xfId="206" xr:uid="{00000000-0005-0000-0000-0000C9000000}"/>
    <cellStyle name="20% - Accent1 25" xfId="207" xr:uid="{00000000-0005-0000-0000-0000CA000000}"/>
    <cellStyle name="20% - Accent1 26" xfId="208" xr:uid="{00000000-0005-0000-0000-0000CB000000}"/>
    <cellStyle name="20% - Accent1 27" xfId="209" xr:uid="{00000000-0005-0000-0000-0000CC000000}"/>
    <cellStyle name="20% - Accent1 28" xfId="210" xr:uid="{00000000-0005-0000-0000-0000CD000000}"/>
    <cellStyle name="20% - Accent1 29" xfId="211" xr:uid="{00000000-0005-0000-0000-0000CE000000}"/>
    <cellStyle name="20% - Accent1 3" xfId="212" xr:uid="{00000000-0005-0000-0000-0000CF000000}"/>
    <cellStyle name="20% - Accent1 3 2" xfId="213" xr:uid="{00000000-0005-0000-0000-0000D0000000}"/>
    <cellStyle name="20% - Accent1 3 3" xfId="214" xr:uid="{00000000-0005-0000-0000-0000D1000000}"/>
    <cellStyle name="20% - Accent1 30" xfId="215" xr:uid="{00000000-0005-0000-0000-0000D2000000}"/>
    <cellStyle name="20% - Accent1 31" xfId="216" xr:uid="{00000000-0005-0000-0000-0000D3000000}"/>
    <cellStyle name="20% - Accent1 32" xfId="217" xr:uid="{00000000-0005-0000-0000-0000D4000000}"/>
    <cellStyle name="20% - Accent1 33" xfId="218" xr:uid="{00000000-0005-0000-0000-0000D5000000}"/>
    <cellStyle name="20% - Accent1 34" xfId="219" xr:uid="{00000000-0005-0000-0000-0000D6000000}"/>
    <cellStyle name="20% - Accent1 35" xfId="220" xr:uid="{00000000-0005-0000-0000-0000D7000000}"/>
    <cellStyle name="20% - Accent1 35 2" xfId="221" xr:uid="{00000000-0005-0000-0000-0000D8000000}"/>
    <cellStyle name="20% - Accent1 35 2 2" xfId="222" xr:uid="{00000000-0005-0000-0000-0000D9000000}"/>
    <cellStyle name="20% - Accent1 35 2 2 2" xfId="223" xr:uid="{00000000-0005-0000-0000-0000DA000000}"/>
    <cellStyle name="20% - Accent1 35 2 2 3" xfId="224" xr:uid="{00000000-0005-0000-0000-0000DB000000}"/>
    <cellStyle name="20% - Accent1 35 3" xfId="225" xr:uid="{00000000-0005-0000-0000-0000DC000000}"/>
    <cellStyle name="20% - Accent1 35 4" xfId="226" xr:uid="{00000000-0005-0000-0000-0000DD000000}"/>
    <cellStyle name="20% - Accent1 35 5" xfId="227" xr:uid="{00000000-0005-0000-0000-0000DE000000}"/>
    <cellStyle name="20% - Accent1 36" xfId="228" xr:uid="{00000000-0005-0000-0000-0000DF000000}"/>
    <cellStyle name="20% - Accent1 37" xfId="229" xr:uid="{00000000-0005-0000-0000-0000E0000000}"/>
    <cellStyle name="20% - Accent1 38" xfId="230" xr:uid="{00000000-0005-0000-0000-0000E1000000}"/>
    <cellStyle name="20% - Accent1 39" xfId="231" xr:uid="{00000000-0005-0000-0000-0000E2000000}"/>
    <cellStyle name="20% - Accent1 4" xfId="232" xr:uid="{00000000-0005-0000-0000-0000E3000000}"/>
    <cellStyle name="20% - Accent1 4 2" xfId="233" xr:uid="{00000000-0005-0000-0000-0000E4000000}"/>
    <cellStyle name="20% - Accent1 40" xfId="234" xr:uid="{00000000-0005-0000-0000-0000E5000000}"/>
    <cellStyle name="20% - Accent1 41" xfId="235" xr:uid="{00000000-0005-0000-0000-0000E6000000}"/>
    <cellStyle name="20% - Accent1 42" xfId="236" xr:uid="{00000000-0005-0000-0000-0000E7000000}"/>
    <cellStyle name="20% - Accent1 43" xfId="237" xr:uid="{00000000-0005-0000-0000-0000E8000000}"/>
    <cellStyle name="20% - Accent1 44" xfId="238" xr:uid="{00000000-0005-0000-0000-0000E9000000}"/>
    <cellStyle name="20% - Accent1 45" xfId="239" xr:uid="{00000000-0005-0000-0000-0000EA000000}"/>
    <cellStyle name="20% - Accent1 46" xfId="240" xr:uid="{00000000-0005-0000-0000-0000EB000000}"/>
    <cellStyle name="20% - Accent1 47" xfId="241" xr:uid="{00000000-0005-0000-0000-0000EC000000}"/>
    <cellStyle name="20% - Accent1 48" xfId="242" xr:uid="{00000000-0005-0000-0000-0000ED000000}"/>
    <cellStyle name="20% - Accent1 49" xfId="243" xr:uid="{00000000-0005-0000-0000-0000EE000000}"/>
    <cellStyle name="20% - Accent1 5" xfId="244" xr:uid="{00000000-0005-0000-0000-0000EF000000}"/>
    <cellStyle name="20% - Accent1 50" xfId="245" xr:uid="{00000000-0005-0000-0000-0000F0000000}"/>
    <cellStyle name="20% - Accent1 51" xfId="246" xr:uid="{00000000-0005-0000-0000-0000F1000000}"/>
    <cellStyle name="20% - Accent1 52" xfId="247" xr:uid="{00000000-0005-0000-0000-0000F2000000}"/>
    <cellStyle name="20% - Accent1 53" xfId="248" xr:uid="{00000000-0005-0000-0000-0000F3000000}"/>
    <cellStyle name="20% - Accent1 54" xfId="249" xr:uid="{00000000-0005-0000-0000-0000F4000000}"/>
    <cellStyle name="20% - Accent1 55" xfId="250" xr:uid="{00000000-0005-0000-0000-0000F5000000}"/>
    <cellStyle name="20% - Accent1 56" xfId="251" xr:uid="{00000000-0005-0000-0000-0000F6000000}"/>
    <cellStyle name="20% - Accent1 57" xfId="252" xr:uid="{00000000-0005-0000-0000-0000F7000000}"/>
    <cellStyle name="20% - Accent1 58" xfId="253" xr:uid="{00000000-0005-0000-0000-0000F8000000}"/>
    <cellStyle name="20% - Accent1 59" xfId="254" xr:uid="{00000000-0005-0000-0000-0000F9000000}"/>
    <cellStyle name="20% - Accent1 6" xfId="255" xr:uid="{00000000-0005-0000-0000-0000FA000000}"/>
    <cellStyle name="20% - Accent1 60" xfId="256" xr:uid="{00000000-0005-0000-0000-0000FB000000}"/>
    <cellStyle name="20% - Accent1 60 2" xfId="257" xr:uid="{00000000-0005-0000-0000-0000FC000000}"/>
    <cellStyle name="20% - Accent1 60 2 2" xfId="258" xr:uid="{00000000-0005-0000-0000-0000FD000000}"/>
    <cellStyle name="20% - Accent1 60 2 2 2" xfId="259" xr:uid="{00000000-0005-0000-0000-0000FE000000}"/>
    <cellStyle name="20% - Accent1 60 2 3" xfId="260" xr:uid="{00000000-0005-0000-0000-0000FF000000}"/>
    <cellStyle name="20% - Accent1 60 3" xfId="261" xr:uid="{00000000-0005-0000-0000-000000010000}"/>
    <cellStyle name="20% - Accent1 61" xfId="262" xr:uid="{00000000-0005-0000-0000-000001010000}"/>
    <cellStyle name="20% - Accent1 62" xfId="263" xr:uid="{00000000-0005-0000-0000-000002010000}"/>
    <cellStyle name="20% - Accent1 63" xfId="264" xr:uid="{00000000-0005-0000-0000-000003010000}"/>
    <cellStyle name="20% - Accent1 64" xfId="265" xr:uid="{00000000-0005-0000-0000-000004010000}"/>
    <cellStyle name="20% - Accent1 65" xfId="266" xr:uid="{00000000-0005-0000-0000-000005010000}"/>
    <cellStyle name="20% - Accent1 7" xfId="267" xr:uid="{00000000-0005-0000-0000-000006010000}"/>
    <cellStyle name="20% - Accent1 8" xfId="268" xr:uid="{00000000-0005-0000-0000-000007010000}"/>
    <cellStyle name="20% - Accent1 9" xfId="269" xr:uid="{00000000-0005-0000-0000-000008010000}"/>
    <cellStyle name="20% - Accent2 10" xfId="270" xr:uid="{00000000-0005-0000-0000-000009010000}"/>
    <cellStyle name="20% - Accent2 11" xfId="271" xr:uid="{00000000-0005-0000-0000-00000A010000}"/>
    <cellStyle name="20% - Accent2 12" xfId="272" xr:uid="{00000000-0005-0000-0000-00000B010000}"/>
    <cellStyle name="20% - Accent2 13" xfId="273" xr:uid="{00000000-0005-0000-0000-00000C010000}"/>
    <cellStyle name="20% - Accent2 14" xfId="274" xr:uid="{00000000-0005-0000-0000-00000D010000}"/>
    <cellStyle name="20% - Accent2 15" xfId="275" xr:uid="{00000000-0005-0000-0000-00000E010000}"/>
    <cellStyle name="20% - Accent2 16" xfId="276" xr:uid="{00000000-0005-0000-0000-00000F010000}"/>
    <cellStyle name="20% - Accent2 17" xfId="277" xr:uid="{00000000-0005-0000-0000-000010010000}"/>
    <cellStyle name="20% - Accent2 18" xfId="278" xr:uid="{00000000-0005-0000-0000-000011010000}"/>
    <cellStyle name="20% - Accent2 19" xfId="279" xr:uid="{00000000-0005-0000-0000-000012010000}"/>
    <cellStyle name="20% - Accent2 2" xfId="280" xr:uid="{00000000-0005-0000-0000-000013010000}"/>
    <cellStyle name="20% - Accent2 2 2" xfId="281" xr:uid="{00000000-0005-0000-0000-000014010000}"/>
    <cellStyle name="20% - Accent2 2 2 2" xfId="282" xr:uid="{00000000-0005-0000-0000-000015010000}"/>
    <cellStyle name="20% - Accent2 2 2 3" xfId="283" xr:uid="{00000000-0005-0000-0000-000016010000}"/>
    <cellStyle name="20% - Accent2 2 3" xfId="284" xr:uid="{00000000-0005-0000-0000-000017010000}"/>
    <cellStyle name="20% - Accent2 2 3 2" xfId="285" xr:uid="{00000000-0005-0000-0000-000018010000}"/>
    <cellStyle name="20% - Accent2 2 3 2 2" xfId="286" xr:uid="{00000000-0005-0000-0000-000019010000}"/>
    <cellStyle name="20% - Accent2 2 3 3" xfId="287" xr:uid="{00000000-0005-0000-0000-00001A010000}"/>
    <cellStyle name="20% - Accent2 2 3 4" xfId="288" xr:uid="{00000000-0005-0000-0000-00001B010000}"/>
    <cellStyle name="20% - Accent2 2 4" xfId="289" xr:uid="{00000000-0005-0000-0000-00001C010000}"/>
    <cellStyle name="20% - Accent2 2 5" xfId="290" xr:uid="{00000000-0005-0000-0000-00001D010000}"/>
    <cellStyle name="20% - Accent2 20" xfId="291" xr:uid="{00000000-0005-0000-0000-00001E010000}"/>
    <cellStyle name="20% - Accent2 21" xfId="292" xr:uid="{00000000-0005-0000-0000-00001F010000}"/>
    <cellStyle name="20% - Accent2 22" xfId="293" xr:uid="{00000000-0005-0000-0000-000020010000}"/>
    <cellStyle name="20% - Accent2 23" xfId="294" xr:uid="{00000000-0005-0000-0000-000021010000}"/>
    <cellStyle name="20% - Accent2 24" xfId="295" xr:uid="{00000000-0005-0000-0000-000022010000}"/>
    <cellStyle name="20% - Accent2 25" xfId="296" xr:uid="{00000000-0005-0000-0000-000023010000}"/>
    <cellStyle name="20% - Accent2 26" xfId="297" xr:uid="{00000000-0005-0000-0000-000024010000}"/>
    <cellStyle name="20% - Accent2 27" xfId="298" xr:uid="{00000000-0005-0000-0000-000025010000}"/>
    <cellStyle name="20% - Accent2 28" xfId="299" xr:uid="{00000000-0005-0000-0000-000026010000}"/>
    <cellStyle name="20% - Accent2 29" xfId="300" xr:uid="{00000000-0005-0000-0000-000027010000}"/>
    <cellStyle name="20% - Accent2 3" xfId="301" xr:uid="{00000000-0005-0000-0000-000028010000}"/>
    <cellStyle name="20% - Accent2 3 2" xfId="302" xr:uid="{00000000-0005-0000-0000-000029010000}"/>
    <cellStyle name="20% - Accent2 3 3" xfId="303" xr:uid="{00000000-0005-0000-0000-00002A010000}"/>
    <cellStyle name="20% - Accent2 30" xfId="304" xr:uid="{00000000-0005-0000-0000-00002B010000}"/>
    <cellStyle name="20% - Accent2 31" xfId="305" xr:uid="{00000000-0005-0000-0000-00002C010000}"/>
    <cellStyle name="20% - Accent2 32" xfId="306" xr:uid="{00000000-0005-0000-0000-00002D010000}"/>
    <cellStyle name="20% - Accent2 33" xfId="307" xr:uid="{00000000-0005-0000-0000-00002E010000}"/>
    <cellStyle name="20% - Accent2 34" xfId="308" xr:uid="{00000000-0005-0000-0000-00002F010000}"/>
    <cellStyle name="20% - Accent2 35" xfId="309" xr:uid="{00000000-0005-0000-0000-000030010000}"/>
    <cellStyle name="20% - Accent2 35 2" xfId="310" xr:uid="{00000000-0005-0000-0000-000031010000}"/>
    <cellStyle name="20% - Accent2 35 2 2" xfId="311" xr:uid="{00000000-0005-0000-0000-000032010000}"/>
    <cellStyle name="20% - Accent2 35 2 2 2" xfId="312" xr:uid="{00000000-0005-0000-0000-000033010000}"/>
    <cellStyle name="20% - Accent2 35 2 2 3" xfId="313" xr:uid="{00000000-0005-0000-0000-000034010000}"/>
    <cellStyle name="20% - Accent2 35 3" xfId="314" xr:uid="{00000000-0005-0000-0000-000035010000}"/>
    <cellStyle name="20% - Accent2 35 4" xfId="315" xr:uid="{00000000-0005-0000-0000-000036010000}"/>
    <cellStyle name="20% - Accent2 35 5" xfId="316" xr:uid="{00000000-0005-0000-0000-000037010000}"/>
    <cellStyle name="20% - Accent2 36" xfId="317" xr:uid="{00000000-0005-0000-0000-000038010000}"/>
    <cellStyle name="20% - Accent2 37" xfId="318" xr:uid="{00000000-0005-0000-0000-000039010000}"/>
    <cellStyle name="20% - Accent2 38" xfId="319" xr:uid="{00000000-0005-0000-0000-00003A010000}"/>
    <cellStyle name="20% - Accent2 39" xfId="320" xr:uid="{00000000-0005-0000-0000-00003B010000}"/>
    <cellStyle name="20% - Accent2 4" xfId="321" xr:uid="{00000000-0005-0000-0000-00003C010000}"/>
    <cellStyle name="20% - Accent2 4 2" xfId="322" xr:uid="{00000000-0005-0000-0000-00003D010000}"/>
    <cellStyle name="20% - Accent2 40" xfId="323" xr:uid="{00000000-0005-0000-0000-00003E010000}"/>
    <cellStyle name="20% - Accent2 41" xfId="324" xr:uid="{00000000-0005-0000-0000-00003F010000}"/>
    <cellStyle name="20% - Accent2 42" xfId="325" xr:uid="{00000000-0005-0000-0000-000040010000}"/>
    <cellStyle name="20% - Accent2 43" xfId="326" xr:uid="{00000000-0005-0000-0000-000041010000}"/>
    <cellStyle name="20% - Accent2 44" xfId="327" xr:uid="{00000000-0005-0000-0000-000042010000}"/>
    <cellStyle name="20% - Accent2 45" xfId="328" xr:uid="{00000000-0005-0000-0000-000043010000}"/>
    <cellStyle name="20% - Accent2 46" xfId="329" xr:uid="{00000000-0005-0000-0000-000044010000}"/>
    <cellStyle name="20% - Accent2 47" xfId="330" xr:uid="{00000000-0005-0000-0000-000045010000}"/>
    <cellStyle name="20% - Accent2 48" xfId="331" xr:uid="{00000000-0005-0000-0000-000046010000}"/>
    <cellStyle name="20% - Accent2 49" xfId="332" xr:uid="{00000000-0005-0000-0000-000047010000}"/>
    <cellStyle name="20% - Accent2 5" xfId="333" xr:uid="{00000000-0005-0000-0000-000048010000}"/>
    <cellStyle name="20% - Accent2 50" xfId="334" xr:uid="{00000000-0005-0000-0000-000049010000}"/>
    <cellStyle name="20% - Accent2 51" xfId="335" xr:uid="{00000000-0005-0000-0000-00004A010000}"/>
    <cellStyle name="20% - Accent2 52" xfId="336" xr:uid="{00000000-0005-0000-0000-00004B010000}"/>
    <cellStyle name="20% - Accent2 53" xfId="337" xr:uid="{00000000-0005-0000-0000-00004C010000}"/>
    <cellStyle name="20% - Accent2 54" xfId="338" xr:uid="{00000000-0005-0000-0000-00004D010000}"/>
    <cellStyle name="20% - Accent2 55" xfId="339" xr:uid="{00000000-0005-0000-0000-00004E010000}"/>
    <cellStyle name="20% - Accent2 56" xfId="340" xr:uid="{00000000-0005-0000-0000-00004F010000}"/>
    <cellStyle name="20% - Accent2 57" xfId="341" xr:uid="{00000000-0005-0000-0000-000050010000}"/>
    <cellStyle name="20% - Accent2 58" xfId="342" xr:uid="{00000000-0005-0000-0000-000051010000}"/>
    <cellStyle name="20% - Accent2 59" xfId="343" xr:uid="{00000000-0005-0000-0000-000052010000}"/>
    <cellStyle name="20% - Accent2 6" xfId="344" xr:uid="{00000000-0005-0000-0000-000053010000}"/>
    <cellStyle name="20% - Accent2 60" xfId="345" xr:uid="{00000000-0005-0000-0000-000054010000}"/>
    <cellStyle name="20% - Accent2 60 2" xfId="346" xr:uid="{00000000-0005-0000-0000-000055010000}"/>
    <cellStyle name="20% - Accent2 60 2 2" xfId="347" xr:uid="{00000000-0005-0000-0000-000056010000}"/>
    <cellStyle name="20% - Accent2 60 2 2 2" xfId="348" xr:uid="{00000000-0005-0000-0000-000057010000}"/>
    <cellStyle name="20% - Accent2 60 2 3" xfId="349" xr:uid="{00000000-0005-0000-0000-000058010000}"/>
    <cellStyle name="20% - Accent2 60 3" xfId="350" xr:uid="{00000000-0005-0000-0000-000059010000}"/>
    <cellStyle name="20% - Accent2 61" xfId="351" xr:uid="{00000000-0005-0000-0000-00005A010000}"/>
    <cellStyle name="20% - Accent2 62" xfId="352" xr:uid="{00000000-0005-0000-0000-00005B010000}"/>
    <cellStyle name="20% - Accent2 63" xfId="353" xr:uid="{00000000-0005-0000-0000-00005C010000}"/>
    <cellStyle name="20% - Accent2 64" xfId="354" xr:uid="{00000000-0005-0000-0000-00005D010000}"/>
    <cellStyle name="20% - Accent2 65" xfId="355" xr:uid="{00000000-0005-0000-0000-00005E010000}"/>
    <cellStyle name="20% - Accent2 7" xfId="356" xr:uid="{00000000-0005-0000-0000-00005F010000}"/>
    <cellStyle name="20% - Accent2 8" xfId="357" xr:uid="{00000000-0005-0000-0000-000060010000}"/>
    <cellStyle name="20% - Accent2 9" xfId="358" xr:uid="{00000000-0005-0000-0000-000061010000}"/>
    <cellStyle name="20% - Accent3 10" xfId="359" xr:uid="{00000000-0005-0000-0000-000062010000}"/>
    <cellStyle name="20% - Accent3 11" xfId="360" xr:uid="{00000000-0005-0000-0000-000063010000}"/>
    <cellStyle name="20% - Accent3 12" xfId="361" xr:uid="{00000000-0005-0000-0000-000064010000}"/>
    <cellStyle name="20% - Accent3 13" xfId="362" xr:uid="{00000000-0005-0000-0000-000065010000}"/>
    <cellStyle name="20% - Accent3 14" xfId="363" xr:uid="{00000000-0005-0000-0000-000066010000}"/>
    <cellStyle name="20% - Accent3 15" xfId="364" xr:uid="{00000000-0005-0000-0000-000067010000}"/>
    <cellStyle name="20% - Accent3 16" xfId="365" xr:uid="{00000000-0005-0000-0000-000068010000}"/>
    <cellStyle name="20% - Accent3 17" xfId="366" xr:uid="{00000000-0005-0000-0000-000069010000}"/>
    <cellStyle name="20% - Accent3 18" xfId="367" xr:uid="{00000000-0005-0000-0000-00006A010000}"/>
    <cellStyle name="20% - Accent3 19" xfId="368" xr:uid="{00000000-0005-0000-0000-00006B010000}"/>
    <cellStyle name="20% - Accent3 2" xfId="369" xr:uid="{00000000-0005-0000-0000-00006C010000}"/>
    <cellStyle name="20% - Accent3 2 2" xfId="370" xr:uid="{00000000-0005-0000-0000-00006D010000}"/>
    <cellStyle name="20% - Accent3 2 2 2" xfId="371" xr:uid="{00000000-0005-0000-0000-00006E010000}"/>
    <cellStyle name="20% - Accent3 2 2 3" xfId="372" xr:uid="{00000000-0005-0000-0000-00006F010000}"/>
    <cellStyle name="20% - Accent3 2 3" xfId="373" xr:uid="{00000000-0005-0000-0000-000070010000}"/>
    <cellStyle name="20% - Accent3 2 3 2" xfId="374" xr:uid="{00000000-0005-0000-0000-000071010000}"/>
    <cellStyle name="20% - Accent3 2 3 2 2" xfId="375" xr:uid="{00000000-0005-0000-0000-000072010000}"/>
    <cellStyle name="20% - Accent3 2 3 3" xfId="376" xr:uid="{00000000-0005-0000-0000-000073010000}"/>
    <cellStyle name="20% - Accent3 2 3 4" xfId="377" xr:uid="{00000000-0005-0000-0000-000074010000}"/>
    <cellStyle name="20% - Accent3 2 4" xfId="378" xr:uid="{00000000-0005-0000-0000-000075010000}"/>
    <cellStyle name="20% - Accent3 2 5" xfId="379" xr:uid="{00000000-0005-0000-0000-000076010000}"/>
    <cellStyle name="20% - Accent3 20" xfId="380" xr:uid="{00000000-0005-0000-0000-000077010000}"/>
    <cellStyle name="20% - Accent3 21" xfId="381" xr:uid="{00000000-0005-0000-0000-000078010000}"/>
    <cellStyle name="20% - Accent3 22" xfId="382" xr:uid="{00000000-0005-0000-0000-000079010000}"/>
    <cellStyle name="20% - Accent3 23" xfId="383" xr:uid="{00000000-0005-0000-0000-00007A010000}"/>
    <cellStyle name="20% - Accent3 24" xfId="384" xr:uid="{00000000-0005-0000-0000-00007B010000}"/>
    <cellStyle name="20% - Accent3 25" xfId="385" xr:uid="{00000000-0005-0000-0000-00007C010000}"/>
    <cellStyle name="20% - Accent3 26" xfId="386" xr:uid="{00000000-0005-0000-0000-00007D010000}"/>
    <cellStyle name="20% - Accent3 27" xfId="387" xr:uid="{00000000-0005-0000-0000-00007E010000}"/>
    <cellStyle name="20% - Accent3 28" xfId="388" xr:uid="{00000000-0005-0000-0000-00007F010000}"/>
    <cellStyle name="20% - Accent3 29" xfId="389" xr:uid="{00000000-0005-0000-0000-000080010000}"/>
    <cellStyle name="20% - Accent3 3" xfId="390" xr:uid="{00000000-0005-0000-0000-000081010000}"/>
    <cellStyle name="20% - Accent3 3 2" xfId="391" xr:uid="{00000000-0005-0000-0000-000082010000}"/>
    <cellStyle name="20% - Accent3 3 3" xfId="392" xr:uid="{00000000-0005-0000-0000-000083010000}"/>
    <cellStyle name="20% - Accent3 30" xfId="393" xr:uid="{00000000-0005-0000-0000-000084010000}"/>
    <cellStyle name="20% - Accent3 31" xfId="394" xr:uid="{00000000-0005-0000-0000-000085010000}"/>
    <cellStyle name="20% - Accent3 32" xfId="395" xr:uid="{00000000-0005-0000-0000-000086010000}"/>
    <cellStyle name="20% - Accent3 33" xfId="396" xr:uid="{00000000-0005-0000-0000-000087010000}"/>
    <cellStyle name="20% - Accent3 34" xfId="397" xr:uid="{00000000-0005-0000-0000-000088010000}"/>
    <cellStyle name="20% - Accent3 35" xfId="398" xr:uid="{00000000-0005-0000-0000-000089010000}"/>
    <cellStyle name="20% - Accent3 35 2" xfId="399" xr:uid="{00000000-0005-0000-0000-00008A010000}"/>
    <cellStyle name="20% - Accent3 35 2 2" xfId="400" xr:uid="{00000000-0005-0000-0000-00008B010000}"/>
    <cellStyle name="20% - Accent3 35 2 2 2" xfId="401" xr:uid="{00000000-0005-0000-0000-00008C010000}"/>
    <cellStyle name="20% - Accent3 35 2 2 3" xfId="402" xr:uid="{00000000-0005-0000-0000-00008D010000}"/>
    <cellStyle name="20% - Accent3 35 3" xfId="403" xr:uid="{00000000-0005-0000-0000-00008E010000}"/>
    <cellStyle name="20% - Accent3 35 4" xfId="404" xr:uid="{00000000-0005-0000-0000-00008F010000}"/>
    <cellStyle name="20% - Accent3 35 5" xfId="405" xr:uid="{00000000-0005-0000-0000-000090010000}"/>
    <cellStyle name="20% - Accent3 36" xfId="406" xr:uid="{00000000-0005-0000-0000-000091010000}"/>
    <cellStyle name="20% - Accent3 37" xfId="407" xr:uid="{00000000-0005-0000-0000-000092010000}"/>
    <cellStyle name="20% - Accent3 38" xfId="408" xr:uid="{00000000-0005-0000-0000-000093010000}"/>
    <cellStyle name="20% - Accent3 39" xfId="409" xr:uid="{00000000-0005-0000-0000-000094010000}"/>
    <cellStyle name="20% - Accent3 4" xfId="410" xr:uid="{00000000-0005-0000-0000-000095010000}"/>
    <cellStyle name="20% - Accent3 4 2" xfId="411" xr:uid="{00000000-0005-0000-0000-000096010000}"/>
    <cellStyle name="20% - Accent3 40" xfId="412" xr:uid="{00000000-0005-0000-0000-000097010000}"/>
    <cellStyle name="20% - Accent3 41" xfId="413" xr:uid="{00000000-0005-0000-0000-000098010000}"/>
    <cellStyle name="20% - Accent3 42" xfId="414" xr:uid="{00000000-0005-0000-0000-000099010000}"/>
    <cellStyle name="20% - Accent3 43" xfId="415" xr:uid="{00000000-0005-0000-0000-00009A010000}"/>
    <cellStyle name="20% - Accent3 44" xfId="416" xr:uid="{00000000-0005-0000-0000-00009B010000}"/>
    <cellStyle name="20% - Accent3 45" xfId="417" xr:uid="{00000000-0005-0000-0000-00009C010000}"/>
    <cellStyle name="20% - Accent3 46" xfId="418" xr:uid="{00000000-0005-0000-0000-00009D010000}"/>
    <cellStyle name="20% - Accent3 47" xfId="419" xr:uid="{00000000-0005-0000-0000-00009E010000}"/>
    <cellStyle name="20% - Accent3 48" xfId="420" xr:uid="{00000000-0005-0000-0000-00009F010000}"/>
    <cellStyle name="20% - Accent3 49" xfId="421" xr:uid="{00000000-0005-0000-0000-0000A0010000}"/>
    <cellStyle name="20% - Accent3 5" xfId="422" xr:uid="{00000000-0005-0000-0000-0000A1010000}"/>
    <cellStyle name="20% - Accent3 50" xfId="423" xr:uid="{00000000-0005-0000-0000-0000A2010000}"/>
    <cellStyle name="20% - Accent3 51" xfId="424" xr:uid="{00000000-0005-0000-0000-0000A3010000}"/>
    <cellStyle name="20% - Accent3 52" xfId="425" xr:uid="{00000000-0005-0000-0000-0000A4010000}"/>
    <cellStyle name="20% - Accent3 53" xfId="426" xr:uid="{00000000-0005-0000-0000-0000A5010000}"/>
    <cellStyle name="20% - Accent3 54" xfId="427" xr:uid="{00000000-0005-0000-0000-0000A6010000}"/>
    <cellStyle name="20% - Accent3 55" xfId="428" xr:uid="{00000000-0005-0000-0000-0000A7010000}"/>
    <cellStyle name="20% - Accent3 56" xfId="429" xr:uid="{00000000-0005-0000-0000-0000A8010000}"/>
    <cellStyle name="20% - Accent3 57" xfId="430" xr:uid="{00000000-0005-0000-0000-0000A9010000}"/>
    <cellStyle name="20% - Accent3 58" xfId="431" xr:uid="{00000000-0005-0000-0000-0000AA010000}"/>
    <cellStyle name="20% - Accent3 59" xfId="432" xr:uid="{00000000-0005-0000-0000-0000AB010000}"/>
    <cellStyle name="20% - Accent3 6" xfId="433" xr:uid="{00000000-0005-0000-0000-0000AC010000}"/>
    <cellStyle name="20% - Accent3 60" xfId="434" xr:uid="{00000000-0005-0000-0000-0000AD010000}"/>
    <cellStyle name="20% - Accent3 60 2" xfId="435" xr:uid="{00000000-0005-0000-0000-0000AE010000}"/>
    <cellStyle name="20% - Accent3 60 2 2" xfId="436" xr:uid="{00000000-0005-0000-0000-0000AF010000}"/>
    <cellStyle name="20% - Accent3 60 2 2 2" xfId="437" xr:uid="{00000000-0005-0000-0000-0000B0010000}"/>
    <cellStyle name="20% - Accent3 60 2 3" xfId="438" xr:uid="{00000000-0005-0000-0000-0000B1010000}"/>
    <cellStyle name="20% - Accent3 60 3" xfId="439" xr:uid="{00000000-0005-0000-0000-0000B2010000}"/>
    <cellStyle name="20% - Accent3 61" xfId="440" xr:uid="{00000000-0005-0000-0000-0000B3010000}"/>
    <cellStyle name="20% - Accent3 62" xfId="441" xr:uid="{00000000-0005-0000-0000-0000B4010000}"/>
    <cellStyle name="20% - Accent3 63" xfId="442" xr:uid="{00000000-0005-0000-0000-0000B5010000}"/>
    <cellStyle name="20% - Accent3 64" xfId="443" xr:uid="{00000000-0005-0000-0000-0000B6010000}"/>
    <cellStyle name="20% - Accent3 65" xfId="444" xr:uid="{00000000-0005-0000-0000-0000B7010000}"/>
    <cellStyle name="20% - Accent3 7" xfId="445" xr:uid="{00000000-0005-0000-0000-0000B8010000}"/>
    <cellStyle name="20% - Accent3 8" xfId="446" xr:uid="{00000000-0005-0000-0000-0000B9010000}"/>
    <cellStyle name="20% - Accent3 9" xfId="447" xr:uid="{00000000-0005-0000-0000-0000BA010000}"/>
    <cellStyle name="20% - Accent4 10" xfId="448" xr:uid="{00000000-0005-0000-0000-0000BB010000}"/>
    <cellStyle name="20% - Accent4 11" xfId="449" xr:uid="{00000000-0005-0000-0000-0000BC010000}"/>
    <cellStyle name="20% - Accent4 12" xfId="450" xr:uid="{00000000-0005-0000-0000-0000BD010000}"/>
    <cellStyle name="20% - Accent4 13" xfId="451" xr:uid="{00000000-0005-0000-0000-0000BE010000}"/>
    <cellStyle name="20% - Accent4 14" xfId="452" xr:uid="{00000000-0005-0000-0000-0000BF010000}"/>
    <cellStyle name="20% - Accent4 15" xfId="453" xr:uid="{00000000-0005-0000-0000-0000C0010000}"/>
    <cellStyle name="20% - Accent4 16" xfId="454" xr:uid="{00000000-0005-0000-0000-0000C1010000}"/>
    <cellStyle name="20% - Accent4 17" xfId="455" xr:uid="{00000000-0005-0000-0000-0000C2010000}"/>
    <cellStyle name="20% - Accent4 18" xfId="456" xr:uid="{00000000-0005-0000-0000-0000C3010000}"/>
    <cellStyle name="20% - Accent4 19" xfId="457" xr:uid="{00000000-0005-0000-0000-0000C4010000}"/>
    <cellStyle name="20% - Accent4 2" xfId="458" xr:uid="{00000000-0005-0000-0000-0000C5010000}"/>
    <cellStyle name="20% - Accent4 2 2" xfId="459" xr:uid="{00000000-0005-0000-0000-0000C6010000}"/>
    <cellStyle name="20% - Accent4 2 2 2" xfId="460" xr:uid="{00000000-0005-0000-0000-0000C7010000}"/>
    <cellStyle name="20% - Accent4 2 2 3" xfId="461" xr:uid="{00000000-0005-0000-0000-0000C8010000}"/>
    <cellStyle name="20% - Accent4 2 3" xfId="462" xr:uid="{00000000-0005-0000-0000-0000C9010000}"/>
    <cellStyle name="20% - Accent4 2 3 2" xfId="463" xr:uid="{00000000-0005-0000-0000-0000CA010000}"/>
    <cellStyle name="20% - Accent4 2 3 2 2" xfId="464" xr:uid="{00000000-0005-0000-0000-0000CB010000}"/>
    <cellStyle name="20% - Accent4 2 3 3" xfId="465" xr:uid="{00000000-0005-0000-0000-0000CC010000}"/>
    <cellStyle name="20% - Accent4 2 3 4" xfId="466" xr:uid="{00000000-0005-0000-0000-0000CD010000}"/>
    <cellStyle name="20% - Accent4 2 4" xfId="467" xr:uid="{00000000-0005-0000-0000-0000CE010000}"/>
    <cellStyle name="20% - Accent4 2 5" xfId="468" xr:uid="{00000000-0005-0000-0000-0000CF010000}"/>
    <cellStyle name="20% - Accent4 20" xfId="469" xr:uid="{00000000-0005-0000-0000-0000D0010000}"/>
    <cellStyle name="20% - Accent4 21" xfId="470" xr:uid="{00000000-0005-0000-0000-0000D1010000}"/>
    <cellStyle name="20% - Accent4 22" xfId="471" xr:uid="{00000000-0005-0000-0000-0000D2010000}"/>
    <cellStyle name="20% - Accent4 23" xfId="472" xr:uid="{00000000-0005-0000-0000-0000D3010000}"/>
    <cellStyle name="20% - Accent4 24" xfId="473" xr:uid="{00000000-0005-0000-0000-0000D4010000}"/>
    <cellStyle name="20% - Accent4 25" xfId="474" xr:uid="{00000000-0005-0000-0000-0000D5010000}"/>
    <cellStyle name="20% - Accent4 26" xfId="475" xr:uid="{00000000-0005-0000-0000-0000D6010000}"/>
    <cellStyle name="20% - Accent4 27" xfId="476" xr:uid="{00000000-0005-0000-0000-0000D7010000}"/>
    <cellStyle name="20% - Accent4 28" xfId="477" xr:uid="{00000000-0005-0000-0000-0000D8010000}"/>
    <cellStyle name="20% - Accent4 29" xfId="478" xr:uid="{00000000-0005-0000-0000-0000D9010000}"/>
    <cellStyle name="20% - Accent4 3" xfId="479" xr:uid="{00000000-0005-0000-0000-0000DA010000}"/>
    <cellStyle name="20% - Accent4 3 2" xfId="480" xr:uid="{00000000-0005-0000-0000-0000DB010000}"/>
    <cellStyle name="20% - Accent4 3 3" xfId="481" xr:uid="{00000000-0005-0000-0000-0000DC010000}"/>
    <cellStyle name="20% - Accent4 30" xfId="482" xr:uid="{00000000-0005-0000-0000-0000DD010000}"/>
    <cellStyle name="20% - Accent4 31" xfId="483" xr:uid="{00000000-0005-0000-0000-0000DE010000}"/>
    <cellStyle name="20% - Accent4 32" xfId="484" xr:uid="{00000000-0005-0000-0000-0000DF010000}"/>
    <cellStyle name="20% - Accent4 33" xfId="485" xr:uid="{00000000-0005-0000-0000-0000E0010000}"/>
    <cellStyle name="20% - Accent4 34" xfId="486" xr:uid="{00000000-0005-0000-0000-0000E1010000}"/>
    <cellStyle name="20% - Accent4 35" xfId="487" xr:uid="{00000000-0005-0000-0000-0000E2010000}"/>
    <cellStyle name="20% - Accent4 35 2" xfId="488" xr:uid="{00000000-0005-0000-0000-0000E3010000}"/>
    <cellStyle name="20% - Accent4 35 2 2" xfId="489" xr:uid="{00000000-0005-0000-0000-0000E4010000}"/>
    <cellStyle name="20% - Accent4 35 2 2 2" xfId="490" xr:uid="{00000000-0005-0000-0000-0000E5010000}"/>
    <cellStyle name="20% - Accent4 35 2 2 3" xfId="491" xr:uid="{00000000-0005-0000-0000-0000E6010000}"/>
    <cellStyle name="20% - Accent4 35 3" xfId="492" xr:uid="{00000000-0005-0000-0000-0000E7010000}"/>
    <cellStyle name="20% - Accent4 35 4" xfId="493" xr:uid="{00000000-0005-0000-0000-0000E8010000}"/>
    <cellStyle name="20% - Accent4 35 5" xfId="494" xr:uid="{00000000-0005-0000-0000-0000E9010000}"/>
    <cellStyle name="20% - Accent4 36" xfId="495" xr:uid="{00000000-0005-0000-0000-0000EA010000}"/>
    <cellStyle name="20% - Accent4 37" xfId="496" xr:uid="{00000000-0005-0000-0000-0000EB010000}"/>
    <cellStyle name="20% - Accent4 38" xfId="497" xr:uid="{00000000-0005-0000-0000-0000EC010000}"/>
    <cellStyle name="20% - Accent4 39" xfId="498" xr:uid="{00000000-0005-0000-0000-0000ED010000}"/>
    <cellStyle name="20% - Accent4 4" xfId="499" xr:uid="{00000000-0005-0000-0000-0000EE010000}"/>
    <cellStyle name="20% - Accent4 4 2" xfId="500" xr:uid="{00000000-0005-0000-0000-0000EF010000}"/>
    <cellStyle name="20% - Accent4 40" xfId="501" xr:uid="{00000000-0005-0000-0000-0000F0010000}"/>
    <cellStyle name="20% - Accent4 41" xfId="502" xr:uid="{00000000-0005-0000-0000-0000F1010000}"/>
    <cellStyle name="20% - Accent4 42" xfId="503" xr:uid="{00000000-0005-0000-0000-0000F2010000}"/>
    <cellStyle name="20% - Accent4 43" xfId="504" xr:uid="{00000000-0005-0000-0000-0000F3010000}"/>
    <cellStyle name="20% - Accent4 44" xfId="505" xr:uid="{00000000-0005-0000-0000-0000F4010000}"/>
    <cellStyle name="20% - Accent4 45" xfId="506" xr:uid="{00000000-0005-0000-0000-0000F5010000}"/>
    <cellStyle name="20% - Accent4 46" xfId="507" xr:uid="{00000000-0005-0000-0000-0000F6010000}"/>
    <cellStyle name="20% - Accent4 47" xfId="508" xr:uid="{00000000-0005-0000-0000-0000F7010000}"/>
    <cellStyle name="20% - Accent4 48" xfId="509" xr:uid="{00000000-0005-0000-0000-0000F8010000}"/>
    <cellStyle name="20% - Accent4 49" xfId="510" xr:uid="{00000000-0005-0000-0000-0000F9010000}"/>
    <cellStyle name="20% - Accent4 5" xfId="511" xr:uid="{00000000-0005-0000-0000-0000FA010000}"/>
    <cellStyle name="20% - Accent4 50" xfId="512" xr:uid="{00000000-0005-0000-0000-0000FB010000}"/>
    <cellStyle name="20% - Accent4 51" xfId="513" xr:uid="{00000000-0005-0000-0000-0000FC010000}"/>
    <cellStyle name="20% - Accent4 52" xfId="514" xr:uid="{00000000-0005-0000-0000-0000FD010000}"/>
    <cellStyle name="20% - Accent4 53" xfId="515" xr:uid="{00000000-0005-0000-0000-0000FE010000}"/>
    <cellStyle name="20% - Accent4 54" xfId="516" xr:uid="{00000000-0005-0000-0000-0000FF010000}"/>
    <cellStyle name="20% - Accent4 55" xfId="517" xr:uid="{00000000-0005-0000-0000-000000020000}"/>
    <cellStyle name="20% - Accent4 56" xfId="518" xr:uid="{00000000-0005-0000-0000-000001020000}"/>
    <cellStyle name="20% - Accent4 57" xfId="519" xr:uid="{00000000-0005-0000-0000-000002020000}"/>
    <cellStyle name="20% - Accent4 58" xfId="520" xr:uid="{00000000-0005-0000-0000-000003020000}"/>
    <cellStyle name="20% - Accent4 59" xfId="521" xr:uid="{00000000-0005-0000-0000-000004020000}"/>
    <cellStyle name="20% - Accent4 6" xfId="522" xr:uid="{00000000-0005-0000-0000-000005020000}"/>
    <cellStyle name="20% - Accent4 60" xfId="523" xr:uid="{00000000-0005-0000-0000-000006020000}"/>
    <cellStyle name="20% - Accent4 60 2" xfId="524" xr:uid="{00000000-0005-0000-0000-000007020000}"/>
    <cellStyle name="20% - Accent4 60 2 2" xfId="525" xr:uid="{00000000-0005-0000-0000-000008020000}"/>
    <cellStyle name="20% - Accent4 60 2 2 2" xfId="526" xr:uid="{00000000-0005-0000-0000-000009020000}"/>
    <cellStyle name="20% - Accent4 60 2 3" xfId="527" xr:uid="{00000000-0005-0000-0000-00000A020000}"/>
    <cellStyle name="20% - Accent4 60 3" xfId="528" xr:uid="{00000000-0005-0000-0000-00000B020000}"/>
    <cellStyle name="20% - Accent4 61" xfId="529" xr:uid="{00000000-0005-0000-0000-00000C020000}"/>
    <cellStyle name="20% - Accent4 62" xfId="530" xr:uid="{00000000-0005-0000-0000-00000D020000}"/>
    <cellStyle name="20% - Accent4 63" xfId="531" xr:uid="{00000000-0005-0000-0000-00000E020000}"/>
    <cellStyle name="20% - Accent4 64" xfId="532" xr:uid="{00000000-0005-0000-0000-00000F020000}"/>
    <cellStyle name="20% - Accent4 65" xfId="533" xr:uid="{00000000-0005-0000-0000-000010020000}"/>
    <cellStyle name="20% - Accent4 7" xfId="534" xr:uid="{00000000-0005-0000-0000-000011020000}"/>
    <cellStyle name="20% - Accent4 8" xfId="535" xr:uid="{00000000-0005-0000-0000-000012020000}"/>
    <cellStyle name="20% - Accent4 9" xfId="536" xr:uid="{00000000-0005-0000-0000-000013020000}"/>
    <cellStyle name="20% - Accent5 10" xfId="537" xr:uid="{00000000-0005-0000-0000-000014020000}"/>
    <cellStyle name="20% - Accent5 11" xfId="538" xr:uid="{00000000-0005-0000-0000-000015020000}"/>
    <cellStyle name="20% - Accent5 12" xfId="539" xr:uid="{00000000-0005-0000-0000-000016020000}"/>
    <cellStyle name="20% - Accent5 13" xfId="540" xr:uid="{00000000-0005-0000-0000-000017020000}"/>
    <cellStyle name="20% - Accent5 14" xfId="541" xr:uid="{00000000-0005-0000-0000-000018020000}"/>
    <cellStyle name="20% - Accent5 15" xfId="542" xr:uid="{00000000-0005-0000-0000-000019020000}"/>
    <cellStyle name="20% - Accent5 16" xfId="543" xr:uid="{00000000-0005-0000-0000-00001A020000}"/>
    <cellStyle name="20% - Accent5 17" xfId="544" xr:uid="{00000000-0005-0000-0000-00001B020000}"/>
    <cellStyle name="20% - Accent5 18" xfId="545" xr:uid="{00000000-0005-0000-0000-00001C020000}"/>
    <cellStyle name="20% - Accent5 19" xfId="546" xr:uid="{00000000-0005-0000-0000-00001D020000}"/>
    <cellStyle name="20% - Accent5 2" xfId="547" xr:uid="{00000000-0005-0000-0000-00001E020000}"/>
    <cellStyle name="20% - Accent5 2 2" xfId="548" xr:uid="{00000000-0005-0000-0000-00001F020000}"/>
    <cellStyle name="20% - Accent5 2 2 2" xfId="549" xr:uid="{00000000-0005-0000-0000-000020020000}"/>
    <cellStyle name="20% - Accent5 2 2 3" xfId="550" xr:uid="{00000000-0005-0000-0000-000021020000}"/>
    <cellStyle name="20% - Accent5 2 3" xfId="551" xr:uid="{00000000-0005-0000-0000-000022020000}"/>
    <cellStyle name="20% - Accent5 2 3 2" xfId="552" xr:uid="{00000000-0005-0000-0000-000023020000}"/>
    <cellStyle name="20% - Accent5 2 3 2 2" xfId="553" xr:uid="{00000000-0005-0000-0000-000024020000}"/>
    <cellStyle name="20% - Accent5 2 3 3" xfId="554" xr:uid="{00000000-0005-0000-0000-000025020000}"/>
    <cellStyle name="20% - Accent5 2 3 4" xfId="555" xr:uid="{00000000-0005-0000-0000-000026020000}"/>
    <cellStyle name="20% - Accent5 2 4" xfId="556" xr:uid="{00000000-0005-0000-0000-000027020000}"/>
    <cellStyle name="20% - Accent5 2 5" xfId="557" xr:uid="{00000000-0005-0000-0000-000028020000}"/>
    <cellStyle name="20% - Accent5 20" xfId="558" xr:uid="{00000000-0005-0000-0000-000029020000}"/>
    <cellStyle name="20% - Accent5 21" xfId="559" xr:uid="{00000000-0005-0000-0000-00002A020000}"/>
    <cellStyle name="20% - Accent5 22" xfId="560" xr:uid="{00000000-0005-0000-0000-00002B020000}"/>
    <cellStyle name="20% - Accent5 23" xfId="561" xr:uid="{00000000-0005-0000-0000-00002C020000}"/>
    <cellStyle name="20% - Accent5 24" xfId="562" xr:uid="{00000000-0005-0000-0000-00002D020000}"/>
    <cellStyle name="20% - Accent5 25" xfId="563" xr:uid="{00000000-0005-0000-0000-00002E020000}"/>
    <cellStyle name="20% - Accent5 26" xfId="564" xr:uid="{00000000-0005-0000-0000-00002F020000}"/>
    <cellStyle name="20% - Accent5 27" xfId="565" xr:uid="{00000000-0005-0000-0000-000030020000}"/>
    <cellStyle name="20% - Accent5 28" xfId="566" xr:uid="{00000000-0005-0000-0000-000031020000}"/>
    <cellStyle name="20% - Accent5 29" xfId="567" xr:uid="{00000000-0005-0000-0000-000032020000}"/>
    <cellStyle name="20% - Accent5 3" xfId="568" xr:uid="{00000000-0005-0000-0000-000033020000}"/>
    <cellStyle name="20% - Accent5 3 2" xfId="569" xr:uid="{00000000-0005-0000-0000-000034020000}"/>
    <cellStyle name="20% - Accent5 30" xfId="570" xr:uid="{00000000-0005-0000-0000-000035020000}"/>
    <cellStyle name="20% - Accent5 31" xfId="571" xr:uid="{00000000-0005-0000-0000-000036020000}"/>
    <cellStyle name="20% - Accent5 32" xfId="572" xr:uid="{00000000-0005-0000-0000-000037020000}"/>
    <cellStyle name="20% - Accent5 33" xfId="573" xr:uid="{00000000-0005-0000-0000-000038020000}"/>
    <cellStyle name="20% - Accent5 34" xfId="574" xr:uid="{00000000-0005-0000-0000-000039020000}"/>
    <cellStyle name="20% - Accent5 35" xfId="575" xr:uid="{00000000-0005-0000-0000-00003A020000}"/>
    <cellStyle name="20% - Accent5 35 2" xfId="576" xr:uid="{00000000-0005-0000-0000-00003B020000}"/>
    <cellStyle name="20% - Accent5 35 2 2" xfId="577" xr:uid="{00000000-0005-0000-0000-00003C020000}"/>
    <cellStyle name="20% - Accent5 35 2 2 2" xfId="578" xr:uid="{00000000-0005-0000-0000-00003D020000}"/>
    <cellStyle name="20% - Accent5 35 2 2 3" xfId="579" xr:uid="{00000000-0005-0000-0000-00003E020000}"/>
    <cellStyle name="20% - Accent5 35 3" xfId="580" xr:uid="{00000000-0005-0000-0000-00003F020000}"/>
    <cellStyle name="20% - Accent5 35 4" xfId="581" xr:uid="{00000000-0005-0000-0000-000040020000}"/>
    <cellStyle name="20% - Accent5 35 5" xfId="582" xr:uid="{00000000-0005-0000-0000-000041020000}"/>
    <cellStyle name="20% - Accent5 36" xfId="583" xr:uid="{00000000-0005-0000-0000-000042020000}"/>
    <cellStyle name="20% - Accent5 37" xfId="584" xr:uid="{00000000-0005-0000-0000-000043020000}"/>
    <cellStyle name="20% - Accent5 38" xfId="585" xr:uid="{00000000-0005-0000-0000-000044020000}"/>
    <cellStyle name="20% - Accent5 39" xfId="586" xr:uid="{00000000-0005-0000-0000-000045020000}"/>
    <cellStyle name="20% - Accent5 4" xfId="587" xr:uid="{00000000-0005-0000-0000-000046020000}"/>
    <cellStyle name="20% - Accent5 4 2" xfId="588" xr:uid="{00000000-0005-0000-0000-000047020000}"/>
    <cellStyle name="20% - Accent5 40" xfId="589" xr:uid="{00000000-0005-0000-0000-000048020000}"/>
    <cellStyle name="20% - Accent5 41" xfId="590" xr:uid="{00000000-0005-0000-0000-000049020000}"/>
    <cellStyle name="20% - Accent5 42" xfId="591" xr:uid="{00000000-0005-0000-0000-00004A020000}"/>
    <cellStyle name="20% - Accent5 43" xfId="592" xr:uid="{00000000-0005-0000-0000-00004B020000}"/>
    <cellStyle name="20% - Accent5 44" xfId="593" xr:uid="{00000000-0005-0000-0000-00004C020000}"/>
    <cellStyle name="20% - Accent5 45" xfId="594" xr:uid="{00000000-0005-0000-0000-00004D020000}"/>
    <cellStyle name="20% - Accent5 46" xfId="595" xr:uid="{00000000-0005-0000-0000-00004E020000}"/>
    <cellStyle name="20% - Accent5 47" xfId="596" xr:uid="{00000000-0005-0000-0000-00004F020000}"/>
    <cellStyle name="20% - Accent5 48" xfId="597" xr:uid="{00000000-0005-0000-0000-000050020000}"/>
    <cellStyle name="20% - Accent5 49" xfId="598" xr:uid="{00000000-0005-0000-0000-000051020000}"/>
    <cellStyle name="20% - Accent5 5" xfId="599" xr:uid="{00000000-0005-0000-0000-000052020000}"/>
    <cellStyle name="20% - Accent5 50" xfId="600" xr:uid="{00000000-0005-0000-0000-000053020000}"/>
    <cellStyle name="20% - Accent5 51" xfId="601" xr:uid="{00000000-0005-0000-0000-000054020000}"/>
    <cellStyle name="20% - Accent5 52" xfId="602" xr:uid="{00000000-0005-0000-0000-000055020000}"/>
    <cellStyle name="20% - Accent5 53" xfId="603" xr:uid="{00000000-0005-0000-0000-000056020000}"/>
    <cellStyle name="20% - Accent5 54" xfId="604" xr:uid="{00000000-0005-0000-0000-000057020000}"/>
    <cellStyle name="20% - Accent5 55" xfId="605" xr:uid="{00000000-0005-0000-0000-000058020000}"/>
    <cellStyle name="20% - Accent5 56" xfId="606" xr:uid="{00000000-0005-0000-0000-000059020000}"/>
    <cellStyle name="20% - Accent5 57" xfId="607" xr:uid="{00000000-0005-0000-0000-00005A020000}"/>
    <cellStyle name="20% - Accent5 58" xfId="608" xr:uid="{00000000-0005-0000-0000-00005B020000}"/>
    <cellStyle name="20% - Accent5 59" xfId="609" xr:uid="{00000000-0005-0000-0000-00005C020000}"/>
    <cellStyle name="20% - Accent5 6" xfId="610" xr:uid="{00000000-0005-0000-0000-00005D020000}"/>
    <cellStyle name="20% - Accent5 60" xfId="611" xr:uid="{00000000-0005-0000-0000-00005E020000}"/>
    <cellStyle name="20% - Accent5 60 2" xfId="612" xr:uid="{00000000-0005-0000-0000-00005F020000}"/>
    <cellStyle name="20% - Accent5 60 2 2" xfId="613" xr:uid="{00000000-0005-0000-0000-000060020000}"/>
    <cellStyle name="20% - Accent5 60 2 3" xfId="614" xr:uid="{00000000-0005-0000-0000-000061020000}"/>
    <cellStyle name="20% - Accent5 60 3" xfId="615" xr:uid="{00000000-0005-0000-0000-000062020000}"/>
    <cellStyle name="20% - Accent5 61" xfId="616" xr:uid="{00000000-0005-0000-0000-000063020000}"/>
    <cellStyle name="20% - Accent5 62" xfId="617" xr:uid="{00000000-0005-0000-0000-000064020000}"/>
    <cellStyle name="20% - Accent5 63" xfId="618" xr:uid="{00000000-0005-0000-0000-000065020000}"/>
    <cellStyle name="20% - Accent5 64" xfId="619" xr:uid="{00000000-0005-0000-0000-000066020000}"/>
    <cellStyle name="20% - Accent5 65" xfId="620" xr:uid="{00000000-0005-0000-0000-000067020000}"/>
    <cellStyle name="20% - Accent5 7" xfId="621" xr:uid="{00000000-0005-0000-0000-000068020000}"/>
    <cellStyle name="20% - Accent5 8" xfId="622" xr:uid="{00000000-0005-0000-0000-000069020000}"/>
    <cellStyle name="20% - Accent5 9" xfId="623" xr:uid="{00000000-0005-0000-0000-00006A020000}"/>
    <cellStyle name="20% - Accent6 10" xfId="624" xr:uid="{00000000-0005-0000-0000-00006B020000}"/>
    <cellStyle name="20% - Accent6 11" xfId="625" xr:uid="{00000000-0005-0000-0000-00006C020000}"/>
    <cellStyle name="20% - Accent6 12" xfId="626" xr:uid="{00000000-0005-0000-0000-00006D020000}"/>
    <cellStyle name="20% - Accent6 13" xfId="627" xr:uid="{00000000-0005-0000-0000-00006E020000}"/>
    <cellStyle name="20% - Accent6 14" xfId="628" xr:uid="{00000000-0005-0000-0000-00006F020000}"/>
    <cellStyle name="20% - Accent6 15" xfId="629" xr:uid="{00000000-0005-0000-0000-000070020000}"/>
    <cellStyle name="20% - Accent6 16" xfId="630" xr:uid="{00000000-0005-0000-0000-000071020000}"/>
    <cellStyle name="20% - Accent6 17" xfId="631" xr:uid="{00000000-0005-0000-0000-000072020000}"/>
    <cellStyle name="20% - Accent6 18" xfId="632" xr:uid="{00000000-0005-0000-0000-000073020000}"/>
    <cellStyle name="20% - Accent6 19" xfId="633" xr:uid="{00000000-0005-0000-0000-000074020000}"/>
    <cellStyle name="20% - Accent6 2" xfId="634" xr:uid="{00000000-0005-0000-0000-000075020000}"/>
    <cellStyle name="20% - Accent6 2 2" xfId="635" xr:uid="{00000000-0005-0000-0000-000076020000}"/>
    <cellStyle name="20% - Accent6 2 2 2" xfId="636" xr:uid="{00000000-0005-0000-0000-000077020000}"/>
    <cellStyle name="20% - Accent6 2 2 3" xfId="637" xr:uid="{00000000-0005-0000-0000-000078020000}"/>
    <cellStyle name="20% - Accent6 2 3" xfId="638" xr:uid="{00000000-0005-0000-0000-000079020000}"/>
    <cellStyle name="20% - Accent6 2 3 2" xfId="639" xr:uid="{00000000-0005-0000-0000-00007A020000}"/>
    <cellStyle name="20% - Accent6 2 3 2 2" xfId="640" xr:uid="{00000000-0005-0000-0000-00007B020000}"/>
    <cellStyle name="20% - Accent6 2 3 3" xfId="641" xr:uid="{00000000-0005-0000-0000-00007C020000}"/>
    <cellStyle name="20% - Accent6 2 3 4" xfId="642" xr:uid="{00000000-0005-0000-0000-00007D020000}"/>
    <cellStyle name="20% - Accent6 2 4" xfId="643" xr:uid="{00000000-0005-0000-0000-00007E020000}"/>
    <cellStyle name="20% - Accent6 2 5" xfId="644" xr:uid="{00000000-0005-0000-0000-00007F020000}"/>
    <cellStyle name="20% - Accent6 20" xfId="645" xr:uid="{00000000-0005-0000-0000-000080020000}"/>
    <cellStyle name="20% - Accent6 21" xfId="646" xr:uid="{00000000-0005-0000-0000-000081020000}"/>
    <cellStyle name="20% - Accent6 22" xfId="647" xr:uid="{00000000-0005-0000-0000-000082020000}"/>
    <cellStyle name="20% - Accent6 23" xfId="648" xr:uid="{00000000-0005-0000-0000-000083020000}"/>
    <cellStyle name="20% - Accent6 24" xfId="649" xr:uid="{00000000-0005-0000-0000-000084020000}"/>
    <cellStyle name="20% - Accent6 25" xfId="650" xr:uid="{00000000-0005-0000-0000-000085020000}"/>
    <cellStyle name="20% - Accent6 26" xfId="651" xr:uid="{00000000-0005-0000-0000-000086020000}"/>
    <cellStyle name="20% - Accent6 27" xfId="652" xr:uid="{00000000-0005-0000-0000-000087020000}"/>
    <cellStyle name="20% - Accent6 28" xfId="653" xr:uid="{00000000-0005-0000-0000-000088020000}"/>
    <cellStyle name="20% - Accent6 29" xfId="654" xr:uid="{00000000-0005-0000-0000-000089020000}"/>
    <cellStyle name="20% - Accent6 3" xfId="655" xr:uid="{00000000-0005-0000-0000-00008A020000}"/>
    <cellStyle name="20% - Accent6 3 2" xfId="656" xr:uid="{00000000-0005-0000-0000-00008B020000}"/>
    <cellStyle name="20% - Accent6 3 3" xfId="657" xr:uid="{00000000-0005-0000-0000-00008C020000}"/>
    <cellStyle name="20% - Accent6 30" xfId="658" xr:uid="{00000000-0005-0000-0000-00008D020000}"/>
    <cellStyle name="20% - Accent6 31" xfId="659" xr:uid="{00000000-0005-0000-0000-00008E020000}"/>
    <cellStyle name="20% - Accent6 32" xfId="660" xr:uid="{00000000-0005-0000-0000-00008F020000}"/>
    <cellStyle name="20% - Accent6 33" xfId="661" xr:uid="{00000000-0005-0000-0000-000090020000}"/>
    <cellStyle name="20% - Accent6 34" xfId="662" xr:uid="{00000000-0005-0000-0000-000091020000}"/>
    <cellStyle name="20% - Accent6 35" xfId="663" xr:uid="{00000000-0005-0000-0000-000092020000}"/>
    <cellStyle name="20% - Accent6 35 2" xfId="664" xr:uid="{00000000-0005-0000-0000-000093020000}"/>
    <cellStyle name="20% - Accent6 35 2 2" xfId="665" xr:uid="{00000000-0005-0000-0000-000094020000}"/>
    <cellStyle name="20% - Accent6 35 2 2 2" xfId="666" xr:uid="{00000000-0005-0000-0000-000095020000}"/>
    <cellStyle name="20% - Accent6 35 2 2 3" xfId="667" xr:uid="{00000000-0005-0000-0000-000096020000}"/>
    <cellStyle name="20% - Accent6 35 3" xfId="668" xr:uid="{00000000-0005-0000-0000-000097020000}"/>
    <cellStyle name="20% - Accent6 35 4" xfId="669" xr:uid="{00000000-0005-0000-0000-000098020000}"/>
    <cellStyle name="20% - Accent6 35 5" xfId="670" xr:uid="{00000000-0005-0000-0000-000099020000}"/>
    <cellStyle name="20% - Accent6 36" xfId="671" xr:uid="{00000000-0005-0000-0000-00009A020000}"/>
    <cellStyle name="20% - Accent6 37" xfId="672" xr:uid="{00000000-0005-0000-0000-00009B020000}"/>
    <cellStyle name="20% - Accent6 38" xfId="673" xr:uid="{00000000-0005-0000-0000-00009C020000}"/>
    <cellStyle name="20% - Accent6 39" xfId="674" xr:uid="{00000000-0005-0000-0000-00009D020000}"/>
    <cellStyle name="20% - Accent6 4" xfId="675" xr:uid="{00000000-0005-0000-0000-00009E020000}"/>
    <cellStyle name="20% - Accent6 4 2" xfId="676" xr:uid="{00000000-0005-0000-0000-00009F020000}"/>
    <cellStyle name="20% - Accent6 40" xfId="677" xr:uid="{00000000-0005-0000-0000-0000A0020000}"/>
    <cellStyle name="20% - Accent6 41" xfId="678" xr:uid="{00000000-0005-0000-0000-0000A1020000}"/>
    <cellStyle name="20% - Accent6 42" xfId="679" xr:uid="{00000000-0005-0000-0000-0000A2020000}"/>
    <cellStyle name="20% - Accent6 43" xfId="680" xr:uid="{00000000-0005-0000-0000-0000A3020000}"/>
    <cellStyle name="20% - Accent6 44" xfId="681" xr:uid="{00000000-0005-0000-0000-0000A4020000}"/>
    <cellStyle name="20% - Accent6 45" xfId="682" xr:uid="{00000000-0005-0000-0000-0000A5020000}"/>
    <cellStyle name="20% - Accent6 46" xfId="683" xr:uid="{00000000-0005-0000-0000-0000A6020000}"/>
    <cellStyle name="20% - Accent6 47" xfId="684" xr:uid="{00000000-0005-0000-0000-0000A7020000}"/>
    <cellStyle name="20% - Accent6 48" xfId="685" xr:uid="{00000000-0005-0000-0000-0000A8020000}"/>
    <cellStyle name="20% - Accent6 49" xfId="686" xr:uid="{00000000-0005-0000-0000-0000A9020000}"/>
    <cellStyle name="20% - Accent6 5" xfId="687" xr:uid="{00000000-0005-0000-0000-0000AA020000}"/>
    <cellStyle name="20% - Accent6 50" xfId="688" xr:uid="{00000000-0005-0000-0000-0000AB020000}"/>
    <cellStyle name="20% - Accent6 51" xfId="689" xr:uid="{00000000-0005-0000-0000-0000AC020000}"/>
    <cellStyle name="20% - Accent6 52" xfId="690" xr:uid="{00000000-0005-0000-0000-0000AD020000}"/>
    <cellStyle name="20% - Accent6 53" xfId="691" xr:uid="{00000000-0005-0000-0000-0000AE020000}"/>
    <cellStyle name="20% - Accent6 54" xfId="692" xr:uid="{00000000-0005-0000-0000-0000AF020000}"/>
    <cellStyle name="20% - Accent6 55" xfId="693" xr:uid="{00000000-0005-0000-0000-0000B0020000}"/>
    <cellStyle name="20% - Accent6 56" xfId="694" xr:uid="{00000000-0005-0000-0000-0000B1020000}"/>
    <cellStyle name="20% - Accent6 57" xfId="695" xr:uid="{00000000-0005-0000-0000-0000B2020000}"/>
    <cellStyle name="20% - Accent6 58" xfId="696" xr:uid="{00000000-0005-0000-0000-0000B3020000}"/>
    <cellStyle name="20% - Accent6 59" xfId="697" xr:uid="{00000000-0005-0000-0000-0000B4020000}"/>
    <cellStyle name="20% - Accent6 6" xfId="698" xr:uid="{00000000-0005-0000-0000-0000B5020000}"/>
    <cellStyle name="20% - Accent6 60" xfId="699" xr:uid="{00000000-0005-0000-0000-0000B6020000}"/>
    <cellStyle name="20% - Accent6 60 2" xfId="700" xr:uid="{00000000-0005-0000-0000-0000B7020000}"/>
    <cellStyle name="20% - Accent6 60 2 2" xfId="701" xr:uid="{00000000-0005-0000-0000-0000B8020000}"/>
    <cellStyle name="20% - Accent6 60 2 3" xfId="702" xr:uid="{00000000-0005-0000-0000-0000B9020000}"/>
    <cellStyle name="20% - Accent6 60 3" xfId="703" xr:uid="{00000000-0005-0000-0000-0000BA020000}"/>
    <cellStyle name="20% - Accent6 61" xfId="704" xr:uid="{00000000-0005-0000-0000-0000BB020000}"/>
    <cellStyle name="20% - Accent6 62" xfId="705" xr:uid="{00000000-0005-0000-0000-0000BC020000}"/>
    <cellStyle name="20% - Accent6 63" xfId="706" xr:uid="{00000000-0005-0000-0000-0000BD020000}"/>
    <cellStyle name="20% - Accent6 64" xfId="707" xr:uid="{00000000-0005-0000-0000-0000BE020000}"/>
    <cellStyle name="20% - Accent6 65" xfId="708" xr:uid="{00000000-0005-0000-0000-0000BF020000}"/>
    <cellStyle name="20% - Accent6 7" xfId="709" xr:uid="{00000000-0005-0000-0000-0000C0020000}"/>
    <cellStyle name="20% - Accent6 8" xfId="710" xr:uid="{00000000-0005-0000-0000-0000C1020000}"/>
    <cellStyle name="20% - Accent6 9" xfId="711" xr:uid="{00000000-0005-0000-0000-0000C2020000}"/>
    <cellStyle name="20% - Colore 1" xfId="712" xr:uid="{00000000-0005-0000-0000-0000C3020000}"/>
    <cellStyle name="20% - Colore 1 2" xfId="713" xr:uid="{00000000-0005-0000-0000-0000C4020000}"/>
    <cellStyle name="20% - Colore 2" xfId="714" xr:uid="{00000000-0005-0000-0000-0000C5020000}"/>
    <cellStyle name="20% - Colore 2 2" xfId="715" xr:uid="{00000000-0005-0000-0000-0000C6020000}"/>
    <cellStyle name="20% - Colore 3" xfId="716" xr:uid="{00000000-0005-0000-0000-0000C7020000}"/>
    <cellStyle name="20% - Colore 3 2" xfId="717" xr:uid="{00000000-0005-0000-0000-0000C8020000}"/>
    <cellStyle name="20% - Colore 4" xfId="718" xr:uid="{00000000-0005-0000-0000-0000C9020000}"/>
    <cellStyle name="20% - Colore 4 2" xfId="719" xr:uid="{00000000-0005-0000-0000-0000CA020000}"/>
    <cellStyle name="20% - Colore 5" xfId="720" xr:uid="{00000000-0005-0000-0000-0000CB020000}"/>
    <cellStyle name="20% - Colore 5 2" xfId="721" xr:uid="{00000000-0005-0000-0000-0000CC020000}"/>
    <cellStyle name="20% - Colore 6" xfId="722" xr:uid="{00000000-0005-0000-0000-0000CD020000}"/>
    <cellStyle name="20% - Colore 6 2" xfId="723" xr:uid="{00000000-0005-0000-0000-0000CE020000}"/>
    <cellStyle name="3dp" xfId="724" xr:uid="{00000000-0005-0000-0000-0000CF020000}"/>
    <cellStyle name="3dp 2" xfId="725" xr:uid="{00000000-0005-0000-0000-0000D0020000}"/>
    <cellStyle name="3dp 2 2" xfId="726" xr:uid="{00000000-0005-0000-0000-0000D1020000}"/>
    <cellStyle name="3dp 3" xfId="727" xr:uid="{00000000-0005-0000-0000-0000D2020000}"/>
    <cellStyle name="40% - Accent1 10" xfId="728" xr:uid="{00000000-0005-0000-0000-0000D3020000}"/>
    <cellStyle name="40% - Accent1 11" xfId="729" xr:uid="{00000000-0005-0000-0000-0000D4020000}"/>
    <cellStyle name="40% - Accent1 12" xfId="730" xr:uid="{00000000-0005-0000-0000-0000D5020000}"/>
    <cellStyle name="40% - Accent1 13" xfId="731" xr:uid="{00000000-0005-0000-0000-0000D6020000}"/>
    <cellStyle name="40% - Accent1 14" xfId="732" xr:uid="{00000000-0005-0000-0000-0000D7020000}"/>
    <cellStyle name="40% - Accent1 15" xfId="733" xr:uid="{00000000-0005-0000-0000-0000D8020000}"/>
    <cellStyle name="40% - Accent1 16" xfId="734" xr:uid="{00000000-0005-0000-0000-0000D9020000}"/>
    <cellStyle name="40% - Accent1 17" xfId="735" xr:uid="{00000000-0005-0000-0000-0000DA020000}"/>
    <cellStyle name="40% - Accent1 18" xfId="736" xr:uid="{00000000-0005-0000-0000-0000DB020000}"/>
    <cellStyle name="40% - Accent1 19" xfId="737" xr:uid="{00000000-0005-0000-0000-0000DC020000}"/>
    <cellStyle name="40% - Accent1 2" xfId="738" xr:uid="{00000000-0005-0000-0000-0000DD020000}"/>
    <cellStyle name="40% - Accent1 2 2" xfId="739" xr:uid="{00000000-0005-0000-0000-0000DE020000}"/>
    <cellStyle name="40% - Accent1 2 2 2" xfId="740" xr:uid="{00000000-0005-0000-0000-0000DF020000}"/>
    <cellStyle name="40% - Accent1 2 2 3" xfId="741" xr:uid="{00000000-0005-0000-0000-0000E0020000}"/>
    <cellStyle name="40% - Accent1 2 3" xfId="742" xr:uid="{00000000-0005-0000-0000-0000E1020000}"/>
    <cellStyle name="40% - Accent1 2 3 2" xfId="743" xr:uid="{00000000-0005-0000-0000-0000E2020000}"/>
    <cellStyle name="40% - Accent1 2 3 2 2" xfId="744" xr:uid="{00000000-0005-0000-0000-0000E3020000}"/>
    <cellStyle name="40% - Accent1 2 3 3" xfId="745" xr:uid="{00000000-0005-0000-0000-0000E4020000}"/>
    <cellStyle name="40% - Accent1 2 3 4" xfId="746" xr:uid="{00000000-0005-0000-0000-0000E5020000}"/>
    <cellStyle name="40% - Accent1 2 4" xfId="747" xr:uid="{00000000-0005-0000-0000-0000E6020000}"/>
    <cellStyle name="40% - Accent1 2 5" xfId="748" xr:uid="{00000000-0005-0000-0000-0000E7020000}"/>
    <cellStyle name="40% - Accent1 20" xfId="749" xr:uid="{00000000-0005-0000-0000-0000E8020000}"/>
    <cellStyle name="40% - Accent1 21" xfId="750" xr:uid="{00000000-0005-0000-0000-0000E9020000}"/>
    <cellStyle name="40% - Accent1 22" xfId="751" xr:uid="{00000000-0005-0000-0000-0000EA020000}"/>
    <cellStyle name="40% - Accent1 23" xfId="752" xr:uid="{00000000-0005-0000-0000-0000EB020000}"/>
    <cellStyle name="40% - Accent1 24" xfId="753" xr:uid="{00000000-0005-0000-0000-0000EC020000}"/>
    <cellStyle name="40% - Accent1 25" xfId="754" xr:uid="{00000000-0005-0000-0000-0000ED020000}"/>
    <cellStyle name="40% - Accent1 26" xfId="755" xr:uid="{00000000-0005-0000-0000-0000EE020000}"/>
    <cellStyle name="40% - Accent1 27" xfId="756" xr:uid="{00000000-0005-0000-0000-0000EF020000}"/>
    <cellStyle name="40% - Accent1 28" xfId="757" xr:uid="{00000000-0005-0000-0000-0000F0020000}"/>
    <cellStyle name="40% - Accent1 29" xfId="758" xr:uid="{00000000-0005-0000-0000-0000F1020000}"/>
    <cellStyle name="40% - Accent1 3" xfId="759" xr:uid="{00000000-0005-0000-0000-0000F2020000}"/>
    <cellStyle name="40% - Accent1 3 2" xfId="760" xr:uid="{00000000-0005-0000-0000-0000F3020000}"/>
    <cellStyle name="40% - Accent1 3 3" xfId="761" xr:uid="{00000000-0005-0000-0000-0000F4020000}"/>
    <cellStyle name="40% - Accent1 30" xfId="762" xr:uid="{00000000-0005-0000-0000-0000F5020000}"/>
    <cellStyle name="40% - Accent1 31" xfId="763" xr:uid="{00000000-0005-0000-0000-0000F6020000}"/>
    <cellStyle name="40% - Accent1 32" xfId="764" xr:uid="{00000000-0005-0000-0000-0000F7020000}"/>
    <cellStyle name="40% - Accent1 33" xfId="765" xr:uid="{00000000-0005-0000-0000-0000F8020000}"/>
    <cellStyle name="40% - Accent1 34" xfId="766" xr:uid="{00000000-0005-0000-0000-0000F9020000}"/>
    <cellStyle name="40% - Accent1 35" xfId="767" xr:uid="{00000000-0005-0000-0000-0000FA020000}"/>
    <cellStyle name="40% - Accent1 35 2" xfId="768" xr:uid="{00000000-0005-0000-0000-0000FB020000}"/>
    <cellStyle name="40% - Accent1 35 2 2" xfId="769" xr:uid="{00000000-0005-0000-0000-0000FC020000}"/>
    <cellStyle name="40% - Accent1 35 2 2 2" xfId="770" xr:uid="{00000000-0005-0000-0000-0000FD020000}"/>
    <cellStyle name="40% - Accent1 35 2 2 3" xfId="771" xr:uid="{00000000-0005-0000-0000-0000FE020000}"/>
    <cellStyle name="40% - Accent1 35 3" xfId="772" xr:uid="{00000000-0005-0000-0000-0000FF020000}"/>
    <cellStyle name="40% - Accent1 35 4" xfId="773" xr:uid="{00000000-0005-0000-0000-000000030000}"/>
    <cellStyle name="40% - Accent1 35 5" xfId="774" xr:uid="{00000000-0005-0000-0000-000001030000}"/>
    <cellStyle name="40% - Accent1 36" xfId="775" xr:uid="{00000000-0005-0000-0000-000002030000}"/>
    <cellStyle name="40% - Accent1 37" xfId="776" xr:uid="{00000000-0005-0000-0000-000003030000}"/>
    <cellStyle name="40% - Accent1 38" xfId="777" xr:uid="{00000000-0005-0000-0000-000004030000}"/>
    <cellStyle name="40% - Accent1 39" xfId="778" xr:uid="{00000000-0005-0000-0000-000005030000}"/>
    <cellStyle name="40% - Accent1 4" xfId="779" xr:uid="{00000000-0005-0000-0000-000006030000}"/>
    <cellStyle name="40% - Accent1 4 2" xfId="780" xr:uid="{00000000-0005-0000-0000-000007030000}"/>
    <cellStyle name="40% - Accent1 40" xfId="781" xr:uid="{00000000-0005-0000-0000-000008030000}"/>
    <cellStyle name="40% - Accent1 41" xfId="782" xr:uid="{00000000-0005-0000-0000-000009030000}"/>
    <cellStyle name="40% - Accent1 42" xfId="783" xr:uid="{00000000-0005-0000-0000-00000A030000}"/>
    <cellStyle name="40% - Accent1 43" xfId="784" xr:uid="{00000000-0005-0000-0000-00000B030000}"/>
    <cellStyle name="40% - Accent1 44" xfId="785" xr:uid="{00000000-0005-0000-0000-00000C030000}"/>
    <cellStyle name="40% - Accent1 45" xfId="786" xr:uid="{00000000-0005-0000-0000-00000D030000}"/>
    <cellStyle name="40% - Accent1 46" xfId="787" xr:uid="{00000000-0005-0000-0000-00000E030000}"/>
    <cellStyle name="40% - Accent1 47" xfId="788" xr:uid="{00000000-0005-0000-0000-00000F030000}"/>
    <cellStyle name="40% - Accent1 48" xfId="789" xr:uid="{00000000-0005-0000-0000-000010030000}"/>
    <cellStyle name="40% - Accent1 49" xfId="790" xr:uid="{00000000-0005-0000-0000-000011030000}"/>
    <cellStyle name="40% - Accent1 5" xfId="791" xr:uid="{00000000-0005-0000-0000-000012030000}"/>
    <cellStyle name="40% - Accent1 50" xfId="792" xr:uid="{00000000-0005-0000-0000-000013030000}"/>
    <cellStyle name="40% - Accent1 51" xfId="793" xr:uid="{00000000-0005-0000-0000-000014030000}"/>
    <cellStyle name="40% - Accent1 52" xfId="794" xr:uid="{00000000-0005-0000-0000-000015030000}"/>
    <cellStyle name="40% - Accent1 53" xfId="795" xr:uid="{00000000-0005-0000-0000-000016030000}"/>
    <cellStyle name="40% - Accent1 54" xfId="796" xr:uid="{00000000-0005-0000-0000-000017030000}"/>
    <cellStyle name="40% - Accent1 55" xfId="797" xr:uid="{00000000-0005-0000-0000-000018030000}"/>
    <cellStyle name="40% - Accent1 56" xfId="798" xr:uid="{00000000-0005-0000-0000-000019030000}"/>
    <cellStyle name="40% - Accent1 57" xfId="799" xr:uid="{00000000-0005-0000-0000-00001A030000}"/>
    <cellStyle name="40% - Accent1 58" xfId="800" xr:uid="{00000000-0005-0000-0000-00001B030000}"/>
    <cellStyle name="40% - Accent1 59" xfId="801" xr:uid="{00000000-0005-0000-0000-00001C030000}"/>
    <cellStyle name="40% - Accent1 6" xfId="802" xr:uid="{00000000-0005-0000-0000-00001D030000}"/>
    <cellStyle name="40% - Accent1 60" xfId="803" xr:uid="{00000000-0005-0000-0000-00001E030000}"/>
    <cellStyle name="40% - Accent1 60 2" xfId="804" xr:uid="{00000000-0005-0000-0000-00001F030000}"/>
    <cellStyle name="40% - Accent1 60 2 2" xfId="805" xr:uid="{00000000-0005-0000-0000-000020030000}"/>
    <cellStyle name="40% - Accent1 60 2 2 2" xfId="806" xr:uid="{00000000-0005-0000-0000-000021030000}"/>
    <cellStyle name="40% - Accent1 60 2 3" xfId="807" xr:uid="{00000000-0005-0000-0000-000022030000}"/>
    <cellStyle name="40% - Accent1 60 3" xfId="808" xr:uid="{00000000-0005-0000-0000-000023030000}"/>
    <cellStyle name="40% - Accent1 61" xfId="809" xr:uid="{00000000-0005-0000-0000-000024030000}"/>
    <cellStyle name="40% - Accent1 62" xfId="810" xr:uid="{00000000-0005-0000-0000-000025030000}"/>
    <cellStyle name="40% - Accent1 63" xfId="811" xr:uid="{00000000-0005-0000-0000-000026030000}"/>
    <cellStyle name="40% - Accent1 64" xfId="812" xr:uid="{00000000-0005-0000-0000-000027030000}"/>
    <cellStyle name="40% - Accent1 65" xfId="813" xr:uid="{00000000-0005-0000-0000-000028030000}"/>
    <cellStyle name="40% - Accent1 7" xfId="814" xr:uid="{00000000-0005-0000-0000-000029030000}"/>
    <cellStyle name="40% - Accent1 8" xfId="815" xr:uid="{00000000-0005-0000-0000-00002A030000}"/>
    <cellStyle name="40% - Accent1 9" xfId="816" xr:uid="{00000000-0005-0000-0000-00002B030000}"/>
    <cellStyle name="40% - Accent2 10" xfId="817" xr:uid="{00000000-0005-0000-0000-00002C030000}"/>
    <cellStyle name="40% - Accent2 11" xfId="818" xr:uid="{00000000-0005-0000-0000-00002D030000}"/>
    <cellStyle name="40% - Accent2 12" xfId="819" xr:uid="{00000000-0005-0000-0000-00002E030000}"/>
    <cellStyle name="40% - Accent2 13" xfId="820" xr:uid="{00000000-0005-0000-0000-00002F030000}"/>
    <cellStyle name="40% - Accent2 14" xfId="821" xr:uid="{00000000-0005-0000-0000-000030030000}"/>
    <cellStyle name="40% - Accent2 15" xfId="822" xr:uid="{00000000-0005-0000-0000-000031030000}"/>
    <cellStyle name="40% - Accent2 16" xfId="823" xr:uid="{00000000-0005-0000-0000-000032030000}"/>
    <cellStyle name="40% - Accent2 17" xfId="824" xr:uid="{00000000-0005-0000-0000-000033030000}"/>
    <cellStyle name="40% - Accent2 18" xfId="825" xr:uid="{00000000-0005-0000-0000-000034030000}"/>
    <cellStyle name="40% - Accent2 19" xfId="826" xr:uid="{00000000-0005-0000-0000-000035030000}"/>
    <cellStyle name="40% - Accent2 2" xfId="827" xr:uid="{00000000-0005-0000-0000-000036030000}"/>
    <cellStyle name="40% - Accent2 2 2" xfId="828" xr:uid="{00000000-0005-0000-0000-000037030000}"/>
    <cellStyle name="40% - Accent2 2 2 2" xfId="829" xr:uid="{00000000-0005-0000-0000-000038030000}"/>
    <cellStyle name="40% - Accent2 2 2 3" xfId="830" xr:uid="{00000000-0005-0000-0000-000039030000}"/>
    <cellStyle name="40% - Accent2 2 3" xfId="831" xr:uid="{00000000-0005-0000-0000-00003A030000}"/>
    <cellStyle name="40% - Accent2 2 3 2" xfId="832" xr:uid="{00000000-0005-0000-0000-00003B030000}"/>
    <cellStyle name="40% - Accent2 2 3 2 2" xfId="833" xr:uid="{00000000-0005-0000-0000-00003C030000}"/>
    <cellStyle name="40% - Accent2 2 3 3" xfId="834" xr:uid="{00000000-0005-0000-0000-00003D030000}"/>
    <cellStyle name="40% - Accent2 2 3 4" xfId="835" xr:uid="{00000000-0005-0000-0000-00003E030000}"/>
    <cellStyle name="40% - Accent2 2 4" xfId="836" xr:uid="{00000000-0005-0000-0000-00003F030000}"/>
    <cellStyle name="40% - Accent2 2 5" xfId="837" xr:uid="{00000000-0005-0000-0000-000040030000}"/>
    <cellStyle name="40% - Accent2 20" xfId="838" xr:uid="{00000000-0005-0000-0000-000041030000}"/>
    <cellStyle name="40% - Accent2 21" xfId="839" xr:uid="{00000000-0005-0000-0000-000042030000}"/>
    <cellStyle name="40% - Accent2 22" xfId="840" xr:uid="{00000000-0005-0000-0000-000043030000}"/>
    <cellStyle name="40% - Accent2 23" xfId="841" xr:uid="{00000000-0005-0000-0000-000044030000}"/>
    <cellStyle name="40% - Accent2 24" xfId="842" xr:uid="{00000000-0005-0000-0000-000045030000}"/>
    <cellStyle name="40% - Accent2 25" xfId="843" xr:uid="{00000000-0005-0000-0000-000046030000}"/>
    <cellStyle name="40% - Accent2 26" xfId="844" xr:uid="{00000000-0005-0000-0000-000047030000}"/>
    <cellStyle name="40% - Accent2 27" xfId="845" xr:uid="{00000000-0005-0000-0000-000048030000}"/>
    <cellStyle name="40% - Accent2 28" xfId="846" xr:uid="{00000000-0005-0000-0000-000049030000}"/>
    <cellStyle name="40% - Accent2 29" xfId="847" xr:uid="{00000000-0005-0000-0000-00004A030000}"/>
    <cellStyle name="40% - Accent2 3" xfId="848" xr:uid="{00000000-0005-0000-0000-00004B030000}"/>
    <cellStyle name="40% - Accent2 3 2" xfId="849" xr:uid="{00000000-0005-0000-0000-00004C030000}"/>
    <cellStyle name="40% - Accent2 30" xfId="850" xr:uid="{00000000-0005-0000-0000-00004D030000}"/>
    <cellStyle name="40% - Accent2 31" xfId="851" xr:uid="{00000000-0005-0000-0000-00004E030000}"/>
    <cellStyle name="40% - Accent2 32" xfId="852" xr:uid="{00000000-0005-0000-0000-00004F030000}"/>
    <cellStyle name="40% - Accent2 33" xfId="853" xr:uid="{00000000-0005-0000-0000-000050030000}"/>
    <cellStyle name="40% - Accent2 34" xfId="854" xr:uid="{00000000-0005-0000-0000-000051030000}"/>
    <cellStyle name="40% - Accent2 35" xfId="855" xr:uid="{00000000-0005-0000-0000-000052030000}"/>
    <cellStyle name="40% - Accent2 35 2" xfId="856" xr:uid="{00000000-0005-0000-0000-000053030000}"/>
    <cellStyle name="40% - Accent2 35 2 2" xfId="857" xr:uid="{00000000-0005-0000-0000-000054030000}"/>
    <cellStyle name="40% - Accent2 35 2 2 2" xfId="858" xr:uid="{00000000-0005-0000-0000-000055030000}"/>
    <cellStyle name="40% - Accent2 35 2 2 3" xfId="859" xr:uid="{00000000-0005-0000-0000-000056030000}"/>
    <cellStyle name="40% - Accent2 35 3" xfId="860" xr:uid="{00000000-0005-0000-0000-000057030000}"/>
    <cellStyle name="40% - Accent2 35 4" xfId="861" xr:uid="{00000000-0005-0000-0000-000058030000}"/>
    <cellStyle name="40% - Accent2 35 5" xfId="862" xr:uid="{00000000-0005-0000-0000-000059030000}"/>
    <cellStyle name="40% - Accent2 36" xfId="863" xr:uid="{00000000-0005-0000-0000-00005A030000}"/>
    <cellStyle name="40% - Accent2 37" xfId="864" xr:uid="{00000000-0005-0000-0000-00005B030000}"/>
    <cellStyle name="40% - Accent2 38" xfId="865" xr:uid="{00000000-0005-0000-0000-00005C030000}"/>
    <cellStyle name="40% - Accent2 39" xfId="866" xr:uid="{00000000-0005-0000-0000-00005D030000}"/>
    <cellStyle name="40% - Accent2 4" xfId="867" xr:uid="{00000000-0005-0000-0000-00005E030000}"/>
    <cellStyle name="40% - Accent2 4 2" xfId="868" xr:uid="{00000000-0005-0000-0000-00005F030000}"/>
    <cellStyle name="40% - Accent2 40" xfId="869" xr:uid="{00000000-0005-0000-0000-000060030000}"/>
    <cellStyle name="40% - Accent2 41" xfId="870" xr:uid="{00000000-0005-0000-0000-000061030000}"/>
    <cellStyle name="40% - Accent2 42" xfId="871" xr:uid="{00000000-0005-0000-0000-000062030000}"/>
    <cellStyle name="40% - Accent2 43" xfId="872" xr:uid="{00000000-0005-0000-0000-000063030000}"/>
    <cellStyle name="40% - Accent2 44" xfId="873" xr:uid="{00000000-0005-0000-0000-000064030000}"/>
    <cellStyle name="40% - Accent2 45" xfId="874" xr:uid="{00000000-0005-0000-0000-000065030000}"/>
    <cellStyle name="40% - Accent2 46" xfId="875" xr:uid="{00000000-0005-0000-0000-000066030000}"/>
    <cellStyle name="40% - Accent2 47" xfId="876" xr:uid="{00000000-0005-0000-0000-000067030000}"/>
    <cellStyle name="40% - Accent2 48" xfId="877" xr:uid="{00000000-0005-0000-0000-000068030000}"/>
    <cellStyle name="40% - Accent2 49" xfId="878" xr:uid="{00000000-0005-0000-0000-000069030000}"/>
    <cellStyle name="40% - Accent2 5" xfId="879" xr:uid="{00000000-0005-0000-0000-00006A030000}"/>
    <cellStyle name="40% - Accent2 50" xfId="880" xr:uid="{00000000-0005-0000-0000-00006B030000}"/>
    <cellStyle name="40% - Accent2 51" xfId="881" xr:uid="{00000000-0005-0000-0000-00006C030000}"/>
    <cellStyle name="40% - Accent2 52" xfId="882" xr:uid="{00000000-0005-0000-0000-00006D030000}"/>
    <cellStyle name="40% - Accent2 53" xfId="883" xr:uid="{00000000-0005-0000-0000-00006E030000}"/>
    <cellStyle name="40% - Accent2 54" xfId="884" xr:uid="{00000000-0005-0000-0000-00006F030000}"/>
    <cellStyle name="40% - Accent2 55" xfId="885" xr:uid="{00000000-0005-0000-0000-000070030000}"/>
    <cellStyle name="40% - Accent2 56" xfId="886" xr:uid="{00000000-0005-0000-0000-000071030000}"/>
    <cellStyle name="40% - Accent2 57" xfId="887" xr:uid="{00000000-0005-0000-0000-000072030000}"/>
    <cellStyle name="40% - Accent2 58" xfId="888" xr:uid="{00000000-0005-0000-0000-000073030000}"/>
    <cellStyle name="40% - Accent2 59" xfId="889" xr:uid="{00000000-0005-0000-0000-000074030000}"/>
    <cellStyle name="40% - Accent2 6" xfId="890" xr:uid="{00000000-0005-0000-0000-000075030000}"/>
    <cellStyle name="40% - Accent2 60" xfId="891" xr:uid="{00000000-0005-0000-0000-000076030000}"/>
    <cellStyle name="40% - Accent2 60 2" xfId="892" xr:uid="{00000000-0005-0000-0000-000077030000}"/>
    <cellStyle name="40% - Accent2 60 2 2" xfId="893" xr:uid="{00000000-0005-0000-0000-000078030000}"/>
    <cellStyle name="40% - Accent2 60 2 3" xfId="894" xr:uid="{00000000-0005-0000-0000-000079030000}"/>
    <cellStyle name="40% - Accent2 60 3" xfId="895" xr:uid="{00000000-0005-0000-0000-00007A030000}"/>
    <cellStyle name="40% - Accent2 61" xfId="896" xr:uid="{00000000-0005-0000-0000-00007B030000}"/>
    <cellStyle name="40% - Accent2 62" xfId="897" xr:uid="{00000000-0005-0000-0000-00007C030000}"/>
    <cellStyle name="40% - Accent2 63" xfId="898" xr:uid="{00000000-0005-0000-0000-00007D030000}"/>
    <cellStyle name="40% - Accent2 64" xfId="899" xr:uid="{00000000-0005-0000-0000-00007E030000}"/>
    <cellStyle name="40% - Accent2 65" xfId="900" xr:uid="{00000000-0005-0000-0000-00007F030000}"/>
    <cellStyle name="40% - Accent2 7" xfId="901" xr:uid="{00000000-0005-0000-0000-000080030000}"/>
    <cellStyle name="40% - Accent2 8" xfId="902" xr:uid="{00000000-0005-0000-0000-000081030000}"/>
    <cellStyle name="40% - Accent2 9" xfId="903" xr:uid="{00000000-0005-0000-0000-000082030000}"/>
    <cellStyle name="40% - Accent3 10" xfId="904" xr:uid="{00000000-0005-0000-0000-000083030000}"/>
    <cellStyle name="40% - Accent3 11" xfId="905" xr:uid="{00000000-0005-0000-0000-000084030000}"/>
    <cellStyle name="40% - Accent3 12" xfId="906" xr:uid="{00000000-0005-0000-0000-000085030000}"/>
    <cellStyle name="40% - Accent3 13" xfId="907" xr:uid="{00000000-0005-0000-0000-000086030000}"/>
    <cellStyle name="40% - Accent3 14" xfId="908" xr:uid="{00000000-0005-0000-0000-000087030000}"/>
    <cellStyle name="40% - Accent3 15" xfId="909" xr:uid="{00000000-0005-0000-0000-000088030000}"/>
    <cellStyle name="40% - Accent3 16" xfId="910" xr:uid="{00000000-0005-0000-0000-000089030000}"/>
    <cellStyle name="40% - Accent3 17" xfId="911" xr:uid="{00000000-0005-0000-0000-00008A030000}"/>
    <cellStyle name="40% - Accent3 18" xfId="912" xr:uid="{00000000-0005-0000-0000-00008B030000}"/>
    <cellStyle name="40% - Accent3 19" xfId="913" xr:uid="{00000000-0005-0000-0000-00008C030000}"/>
    <cellStyle name="40% - Accent3 2" xfId="914" xr:uid="{00000000-0005-0000-0000-00008D030000}"/>
    <cellStyle name="40% - Accent3 2 2" xfId="915" xr:uid="{00000000-0005-0000-0000-00008E030000}"/>
    <cellStyle name="40% - Accent3 2 2 2" xfId="916" xr:uid="{00000000-0005-0000-0000-00008F030000}"/>
    <cellStyle name="40% - Accent3 2 2 3" xfId="917" xr:uid="{00000000-0005-0000-0000-000090030000}"/>
    <cellStyle name="40% - Accent3 2 3" xfId="918" xr:uid="{00000000-0005-0000-0000-000091030000}"/>
    <cellStyle name="40% - Accent3 2 3 2" xfId="919" xr:uid="{00000000-0005-0000-0000-000092030000}"/>
    <cellStyle name="40% - Accent3 2 3 2 2" xfId="920" xr:uid="{00000000-0005-0000-0000-000093030000}"/>
    <cellStyle name="40% - Accent3 2 3 3" xfId="921" xr:uid="{00000000-0005-0000-0000-000094030000}"/>
    <cellStyle name="40% - Accent3 2 3 4" xfId="922" xr:uid="{00000000-0005-0000-0000-000095030000}"/>
    <cellStyle name="40% - Accent3 2 4" xfId="923" xr:uid="{00000000-0005-0000-0000-000096030000}"/>
    <cellStyle name="40% - Accent3 2 5" xfId="924" xr:uid="{00000000-0005-0000-0000-000097030000}"/>
    <cellStyle name="40% - Accent3 20" xfId="925" xr:uid="{00000000-0005-0000-0000-000098030000}"/>
    <cellStyle name="40% - Accent3 21" xfId="926" xr:uid="{00000000-0005-0000-0000-000099030000}"/>
    <cellStyle name="40% - Accent3 22" xfId="927" xr:uid="{00000000-0005-0000-0000-00009A030000}"/>
    <cellStyle name="40% - Accent3 23" xfId="928" xr:uid="{00000000-0005-0000-0000-00009B030000}"/>
    <cellStyle name="40% - Accent3 24" xfId="929" xr:uid="{00000000-0005-0000-0000-00009C030000}"/>
    <cellStyle name="40% - Accent3 25" xfId="930" xr:uid="{00000000-0005-0000-0000-00009D030000}"/>
    <cellStyle name="40% - Accent3 26" xfId="931" xr:uid="{00000000-0005-0000-0000-00009E030000}"/>
    <cellStyle name="40% - Accent3 27" xfId="932" xr:uid="{00000000-0005-0000-0000-00009F030000}"/>
    <cellStyle name="40% - Accent3 28" xfId="933" xr:uid="{00000000-0005-0000-0000-0000A0030000}"/>
    <cellStyle name="40% - Accent3 29" xfId="934" xr:uid="{00000000-0005-0000-0000-0000A1030000}"/>
    <cellStyle name="40% - Accent3 3" xfId="935" xr:uid="{00000000-0005-0000-0000-0000A2030000}"/>
    <cellStyle name="40% - Accent3 3 2" xfId="936" xr:uid="{00000000-0005-0000-0000-0000A3030000}"/>
    <cellStyle name="40% - Accent3 3 3" xfId="937" xr:uid="{00000000-0005-0000-0000-0000A4030000}"/>
    <cellStyle name="40% - Accent3 30" xfId="938" xr:uid="{00000000-0005-0000-0000-0000A5030000}"/>
    <cellStyle name="40% - Accent3 31" xfId="939" xr:uid="{00000000-0005-0000-0000-0000A6030000}"/>
    <cellStyle name="40% - Accent3 32" xfId="940" xr:uid="{00000000-0005-0000-0000-0000A7030000}"/>
    <cellStyle name="40% - Accent3 33" xfId="941" xr:uid="{00000000-0005-0000-0000-0000A8030000}"/>
    <cellStyle name="40% - Accent3 34" xfId="942" xr:uid="{00000000-0005-0000-0000-0000A9030000}"/>
    <cellStyle name="40% - Accent3 35" xfId="943" xr:uid="{00000000-0005-0000-0000-0000AA030000}"/>
    <cellStyle name="40% - Accent3 35 2" xfId="944" xr:uid="{00000000-0005-0000-0000-0000AB030000}"/>
    <cellStyle name="40% - Accent3 35 2 2" xfId="945" xr:uid="{00000000-0005-0000-0000-0000AC030000}"/>
    <cellStyle name="40% - Accent3 35 2 2 2" xfId="946" xr:uid="{00000000-0005-0000-0000-0000AD030000}"/>
    <cellStyle name="40% - Accent3 35 2 2 3" xfId="947" xr:uid="{00000000-0005-0000-0000-0000AE030000}"/>
    <cellStyle name="40% - Accent3 35 3" xfId="948" xr:uid="{00000000-0005-0000-0000-0000AF030000}"/>
    <cellStyle name="40% - Accent3 35 4" xfId="949" xr:uid="{00000000-0005-0000-0000-0000B0030000}"/>
    <cellStyle name="40% - Accent3 35 5" xfId="950" xr:uid="{00000000-0005-0000-0000-0000B1030000}"/>
    <cellStyle name="40% - Accent3 36" xfId="951" xr:uid="{00000000-0005-0000-0000-0000B2030000}"/>
    <cellStyle name="40% - Accent3 37" xfId="952" xr:uid="{00000000-0005-0000-0000-0000B3030000}"/>
    <cellStyle name="40% - Accent3 38" xfId="953" xr:uid="{00000000-0005-0000-0000-0000B4030000}"/>
    <cellStyle name="40% - Accent3 39" xfId="954" xr:uid="{00000000-0005-0000-0000-0000B5030000}"/>
    <cellStyle name="40% - Accent3 4" xfId="955" xr:uid="{00000000-0005-0000-0000-0000B6030000}"/>
    <cellStyle name="40% - Accent3 4 2" xfId="956" xr:uid="{00000000-0005-0000-0000-0000B7030000}"/>
    <cellStyle name="40% - Accent3 40" xfId="957" xr:uid="{00000000-0005-0000-0000-0000B8030000}"/>
    <cellStyle name="40% - Accent3 41" xfId="958" xr:uid="{00000000-0005-0000-0000-0000B9030000}"/>
    <cellStyle name="40% - Accent3 42" xfId="959" xr:uid="{00000000-0005-0000-0000-0000BA030000}"/>
    <cellStyle name="40% - Accent3 43" xfId="960" xr:uid="{00000000-0005-0000-0000-0000BB030000}"/>
    <cellStyle name="40% - Accent3 44" xfId="961" xr:uid="{00000000-0005-0000-0000-0000BC030000}"/>
    <cellStyle name="40% - Accent3 45" xfId="962" xr:uid="{00000000-0005-0000-0000-0000BD030000}"/>
    <cellStyle name="40% - Accent3 46" xfId="963" xr:uid="{00000000-0005-0000-0000-0000BE030000}"/>
    <cellStyle name="40% - Accent3 47" xfId="964" xr:uid="{00000000-0005-0000-0000-0000BF030000}"/>
    <cellStyle name="40% - Accent3 48" xfId="965" xr:uid="{00000000-0005-0000-0000-0000C0030000}"/>
    <cellStyle name="40% - Accent3 49" xfId="966" xr:uid="{00000000-0005-0000-0000-0000C1030000}"/>
    <cellStyle name="40% - Accent3 5" xfId="967" xr:uid="{00000000-0005-0000-0000-0000C2030000}"/>
    <cellStyle name="40% - Accent3 50" xfId="968" xr:uid="{00000000-0005-0000-0000-0000C3030000}"/>
    <cellStyle name="40% - Accent3 51" xfId="969" xr:uid="{00000000-0005-0000-0000-0000C4030000}"/>
    <cellStyle name="40% - Accent3 52" xfId="970" xr:uid="{00000000-0005-0000-0000-0000C5030000}"/>
    <cellStyle name="40% - Accent3 53" xfId="971" xr:uid="{00000000-0005-0000-0000-0000C6030000}"/>
    <cellStyle name="40% - Accent3 54" xfId="972" xr:uid="{00000000-0005-0000-0000-0000C7030000}"/>
    <cellStyle name="40% - Accent3 55" xfId="973" xr:uid="{00000000-0005-0000-0000-0000C8030000}"/>
    <cellStyle name="40% - Accent3 56" xfId="974" xr:uid="{00000000-0005-0000-0000-0000C9030000}"/>
    <cellStyle name="40% - Accent3 57" xfId="975" xr:uid="{00000000-0005-0000-0000-0000CA030000}"/>
    <cellStyle name="40% - Accent3 58" xfId="976" xr:uid="{00000000-0005-0000-0000-0000CB030000}"/>
    <cellStyle name="40% - Accent3 59" xfId="977" xr:uid="{00000000-0005-0000-0000-0000CC030000}"/>
    <cellStyle name="40% - Accent3 6" xfId="978" xr:uid="{00000000-0005-0000-0000-0000CD030000}"/>
    <cellStyle name="40% - Accent3 60" xfId="979" xr:uid="{00000000-0005-0000-0000-0000CE030000}"/>
    <cellStyle name="40% - Accent3 60 2" xfId="980" xr:uid="{00000000-0005-0000-0000-0000CF030000}"/>
    <cellStyle name="40% - Accent3 60 2 2" xfId="981" xr:uid="{00000000-0005-0000-0000-0000D0030000}"/>
    <cellStyle name="40% - Accent3 60 2 2 2" xfId="982" xr:uid="{00000000-0005-0000-0000-0000D1030000}"/>
    <cellStyle name="40% - Accent3 60 2 3" xfId="983" xr:uid="{00000000-0005-0000-0000-0000D2030000}"/>
    <cellStyle name="40% - Accent3 60 3" xfId="984" xr:uid="{00000000-0005-0000-0000-0000D3030000}"/>
    <cellStyle name="40% - Accent3 61" xfId="985" xr:uid="{00000000-0005-0000-0000-0000D4030000}"/>
    <cellStyle name="40% - Accent3 62" xfId="986" xr:uid="{00000000-0005-0000-0000-0000D5030000}"/>
    <cellStyle name="40% - Accent3 63" xfId="987" xr:uid="{00000000-0005-0000-0000-0000D6030000}"/>
    <cellStyle name="40% - Accent3 64" xfId="988" xr:uid="{00000000-0005-0000-0000-0000D7030000}"/>
    <cellStyle name="40% - Accent3 65" xfId="989" xr:uid="{00000000-0005-0000-0000-0000D8030000}"/>
    <cellStyle name="40% - Accent3 7" xfId="990" xr:uid="{00000000-0005-0000-0000-0000D9030000}"/>
    <cellStyle name="40% - Accent3 8" xfId="991" xr:uid="{00000000-0005-0000-0000-0000DA030000}"/>
    <cellStyle name="40% - Accent3 9" xfId="992" xr:uid="{00000000-0005-0000-0000-0000DB030000}"/>
    <cellStyle name="40% - Accent4 10" xfId="993" xr:uid="{00000000-0005-0000-0000-0000DC030000}"/>
    <cellStyle name="40% - Accent4 11" xfId="994" xr:uid="{00000000-0005-0000-0000-0000DD030000}"/>
    <cellStyle name="40% - Accent4 12" xfId="995" xr:uid="{00000000-0005-0000-0000-0000DE030000}"/>
    <cellStyle name="40% - Accent4 13" xfId="996" xr:uid="{00000000-0005-0000-0000-0000DF030000}"/>
    <cellStyle name="40% - Accent4 14" xfId="997" xr:uid="{00000000-0005-0000-0000-0000E0030000}"/>
    <cellStyle name="40% - Accent4 15" xfId="998" xr:uid="{00000000-0005-0000-0000-0000E1030000}"/>
    <cellStyle name="40% - Accent4 16" xfId="999" xr:uid="{00000000-0005-0000-0000-0000E2030000}"/>
    <cellStyle name="40% - Accent4 17" xfId="1000" xr:uid="{00000000-0005-0000-0000-0000E3030000}"/>
    <cellStyle name="40% - Accent4 18" xfId="1001" xr:uid="{00000000-0005-0000-0000-0000E4030000}"/>
    <cellStyle name="40% - Accent4 19" xfId="1002" xr:uid="{00000000-0005-0000-0000-0000E5030000}"/>
    <cellStyle name="40% - Accent4 2" xfId="1003" xr:uid="{00000000-0005-0000-0000-0000E6030000}"/>
    <cellStyle name="40% - Accent4 2 2" xfId="1004" xr:uid="{00000000-0005-0000-0000-0000E7030000}"/>
    <cellStyle name="40% - Accent4 2 2 2" xfId="1005" xr:uid="{00000000-0005-0000-0000-0000E8030000}"/>
    <cellStyle name="40% - Accent4 2 2 3" xfId="1006" xr:uid="{00000000-0005-0000-0000-0000E9030000}"/>
    <cellStyle name="40% - Accent4 2 3" xfId="1007" xr:uid="{00000000-0005-0000-0000-0000EA030000}"/>
    <cellStyle name="40% - Accent4 2 3 2" xfId="1008" xr:uid="{00000000-0005-0000-0000-0000EB030000}"/>
    <cellStyle name="40% - Accent4 2 3 2 2" xfId="1009" xr:uid="{00000000-0005-0000-0000-0000EC030000}"/>
    <cellStyle name="40% - Accent4 2 3 3" xfId="1010" xr:uid="{00000000-0005-0000-0000-0000ED030000}"/>
    <cellStyle name="40% - Accent4 2 3 4" xfId="1011" xr:uid="{00000000-0005-0000-0000-0000EE030000}"/>
    <cellStyle name="40% - Accent4 2 4" xfId="1012" xr:uid="{00000000-0005-0000-0000-0000EF030000}"/>
    <cellStyle name="40% - Accent4 2 5" xfId="1013" xr:uid="{00000000-0005-0000-0000-0000F0030000}"/>
    <cellStyle name="40% - Accent4 20" xfId="1014" xr:uid="{00000000-0005-0000-0000-0000F1030000}"/>
    <cellStyle name="40% - Accent4 21" xfId="1015" xr:uid="{00000000-0005-0000-0000-0000F2030000}"/>
    <cellStyle name="40% - Accent4 22" xfId="1016" xr:uid="{00000000-0005-0000-0000-0000F3030000}"/>
    <cellStyle name="40% - Accent4 23" xfId="1017" xr:uid="{00000000-0005-0000-0000-0000F4030000}"/>
    <cellStyle name="40% - Accent4 24" xfId="1018" xr:uid="{00000000-0005-0000-0000-0000F5030000}"/>
    <cellStyle name="40% - Accent4 25" xfId="1019" xr:uid="{00000000-0005-0000-0000-0000F6030000}"/>
    <cellStyle name="40% - Accent4 26" xfId="1020" xr:uid="{00000000-0005-0000-0000-0000F7030000}"/>
    <cellStyle name="40% - Accent4 27" xfId="1021" xr:uid="{00000000-0005-0000-0000-0000F8030000}"/>
    <cellStyle name="40% - Accent4 28" xfId="1022" xr:uid="{00000000-0005-0000-0000-0000F9030000}"/>
    <cellStyle name="40% - Accent4 29" xfId="1023" xr:uid="{00000000-0005-0000-0000-0000FA030000}"/>
    <cellStyle name="40% - Accent4 3" xfId="1024" xr:uid="{00000000-0005-0000-0000-0000FB030000}"/>
    <cellStyle name="40% - Accent4 3 2" xfId="1025" xr:uid="{00000000-0005-0000-0000-0000FC030000}"/>
    <cellStyle name="40% - Accent4 3 3" xfId="1026" xr:uid="{00000000-0005-0000-0000-0000FD030000}"/>
    <cellStyle name="40% - Accent4 30" xfId="1027" xr:uid="{00000000-0005-0000-0000-0000FE030000}"/>
    <cellStyle name="40% - Accent4 31" xfId="1028" xr:uid="{00000000-0005-0000-0000-0000FF030000}"/>
    <cellStyle name="40% - Accent4 32" xfId="1029" xr:uid="{00000000-0005-0000-0000-000000040000}"/>
    <cellStyle name="40% - Accent4 33" xfId="1030" xr:uid="{00000000-0005-0000-0000-000001040000}"/>
    <cellStyle name="40% - Accent4 34" xfId="1031" xr:uid="{00000000-0005-0000-0000-000002040000}"/>
    <cellStyle name="40% - Accent4 35" xfId="1032" xr:uid="{00000000-0005-0000-0000-000003040000}"/>
    <cellStyle name="40% - Accent4 35 2" xfId="1033" xr:uid="{00000000-0005-0000-0000-000004040000}"/>
    <cellStyle name="40% - Accent4 35 2 2" xfId="1034" xr:uid="{00000000-0005-0000-0000-000005040000}"/>
    <cellStyle name="40% - Accent4 35 2 2 2" xfId="1035" xr:uid="{00000000-0005-0000-0000-000006040000}"/>
    <cellStyle name="40% - Accent4 35 2 2 3" xfId="1036" xr:uid="{00000000-0005-0000-0000-000007040000}"/>
    <cellStyle name="40% - Accent4 35 3" xfId="1037" xr:uid="{00000000-0005-0000-0000-000008040000}"/>
    <cellStyle name="40% - Accent4 35 4" xfId="1038" xr:uid="{00000000-0005-0000-0000-000009040000}"/>
    <cellStyle name="40% - Accent4 35 5" xfId="1039" xr:uid="{00000000-0005-0000-0000-00000A040000}"/>
    <cellStyle name="40% - Accent4 36" xfId="1040" xr:uid="{00000000-0005-0000-0000-00000B040000}"/>
    <cellStyle name="40% - Accent4 37" xfId="1041" xr:uid="{00000000-0005-0000-0000-00000C040000}"/>
    <cellStyle name="40% - Accent4 38" xfId="1042" xr:uid="{00000000-0005-0000-0000-00000D040000}"/>
    <cellStyle name="40% - Accent4 39" xfId="1043" xr:uid="{00000000-0005-0000-0000-00000E040000}"/>
    <cellStyle name="40% - Accent4 4" xfId="1044" xr:uid="{00000000-0005-0000-0000-00000F040000}"/>
    <cellStyle name="40% - Accent4 4 2" xfId="1045" xr:uid="{00000000-0005-0000-0000-000010040000}"/>
    <cellStyle name="40% - Accent4 40" xfId="1046" xr:uid="{00000000-0005-0000-0000-000011040000}"/>
    <cellStyle name="40% - Accent4 41" xfId="1047" xr:uid="{00000000-0005-0000-0000-000012040000}"/>
    <cellStyle name="40% - Accent4 42" xfId="1048" xr:uid="{00000000-0005-0000-0000-000013040000}"/>
    <cellStyle name="40% - Accent4 43" xfId="1049" xr:uid="{00000000-0005-0000-0000-000014040000}"/>
    <cellStyle name="40% - Accent4 44" xfId="1050" xr:uid="{00000000-0005-0000-0000-000015040000}"/>
    <cellStyle name="40% - Accent4 45" xfId="1051" xr:uid="{00000000-0005-0000-0000-000016040000}"/>
    <cellStyle name="40% - Accent4 46" xfId="1052" xr:uid="{00000000-0005-0000-0000-000017040000}"/>
    <cellStyle name="40% - Accent4 47" xfId="1053" xr:uid="{00000000-0005-0000-0000-000018040000}"/>
    <cellStyle name="40% - Accent4 48" xfId="1054" xr:uid="{00000000-0005-0000-0000-000019040000}"/>
    <cellStyle name="40% - Accent4 49" xfId="1055" xr:uid="{00000000-0005-0000-0000-00001A040000}"/>
    <cellStyle name="40% - Accent4 5" xfId="1056" xr:uid="{00000000-0005-0000-0000-00001B040000}"/>
    <cellStyle name="40% - Accent4 50" xfId="1057" xr:uid="{00000000-0005-0000-0000-00001C040000}"/>
    <cellStyle name="40% - Accent4 51" xfId="1058" xr:uid="{00000000-0005-0000-0000-00001D040000}"/>
    <cellStyle name="40% - Accent4 52" xfId="1059" xr:uid="{00000000-0005-0000-0000-00001E040000}"/>
    <cellStyle name="40% - Accent4 53" xfId="1060" xr:uid="{00000000-0005-0000-0000-00001F040000}"/>
    <cellStyle name="40% - Accent4 54" xfId="1061" xr:uid="{00000000-0005-0000-0000-000020040000}"/>
    <cellStyle name="40% - Accent4 55" xfId="1062" xr:uid="{00000000-0005-0000-0000-000021040000}"/>
    <cellStyle name="40% - Accent4 56" xfId="1063" xr:uid="{00000000-0005-0000-0000-000022040000}"/>
    <cellStyle name="40% - Accent4 57" xfId="1064" xr:uid="{00000000-0005-0000-0000-000023040000}"/>
    <cellStyle name="40% - Accent4 58" xfId="1065" xr:uid="{00000000-0005-0000-0000-000024040000}"/>
    <cellStyle name="40% - Accent4 59" xfId="1066" xr:uid="{00000000-0005-0000-0000-000025040000}"/>
    <cellStyle name="40% - Accent4 6" xfId="1067" xr:uid="{00000000-0005-0000-0000-000026040000}"/>
    <cellStyle name="40% - Accent4 60" xfId="1068" xr:uid="{00000000-0005-0000-0000-000027040000}"/>
    <cellStyle name="40% - Accent4 60 2" xfId="1069" xr:uid="{00000000-0005-0000-0000-000028040000}"/>
    <cellStyle name="40% - Accent4 60 2 2" xfId="1070" xr:uid="{00000000-0005-0000-0000-000029040000}"/>
    <cellStyle name="40% - Accent4 60 2 2 2" xfId="1071" xr:uid="{00000000-0005-0000-0000-00002A040000}"/>
    <cellStyle name="40% - Accent4 60 2 3" xfId="1072" xr:uid="{00000000-0005-0000-0000-00002B040000}"/>
    <cellStyle name="40% - Accent4 60 3" xfId="1073" xr:uid="{00000000-0005-0000-0000-00002C040000}"/>
    <cellStyle name="40% - Accent4 61" xfId="1074" xr:uid="{00000000-0005-0000-0000-00002D040000}"/>
    <cellStyle name="40% - Accent4 62" xfId="1075" xr:uid="{00000000-0005-0000-0000-00002E040000}"/>
    <cellStyle name="40% - Accent4 63" xfId="1076" xr:uid="{00000000-0005-0000-0000-00002F040000}"/>
    <cellStyle name="40% - Accent4 64" xfId="1077" xr:uid="{00000000-0005-0000-0000-000030040000}"/>
    <cellStyle name="40% - Accent4 65" xfId="1078" xr:uid="{00000000-0005-0000-0000-000031040000}"/>
    <cellStyle name="40% - Accent4 7" xfId="1079" xr:uid="{00000000-0005-0000-0000-000032040000}"/>
    <cellStyle name="40% - Accent4 8" xfId="1080" xr:uid="{00000000-0005-0000-0000-000033040000}"/>
    <cellStyle name="40% - Accent4 9" xfId="1081" xr:uid="{00000000-0005-0000-0000-000034040000}"/>
    <cellStyle name="40% - Accent5 10" xfId="1082" xr:uid="{00000000-0005-0000-0000-000035040000}"/>
    <cellStyle name="40% - Accent5 11" xfId="1083" xr:uid="{00000000-0005-0000-0000-000036040000}"/>
    <cellStyle name="40% - Accent5 12" xfId="1084" xr:uid="{00000000-0005-0000-0000-000037040000}"/>
    <cellStyle name="40% - Accent5 13" xfId="1085" xr:uid="{00000000-0005-0000-0000-000038040000}"/>
    <cellStyle name="40% - Accent5 14" xfId="1086" xr:uid="{00000000-0005-0000-0000-000039040000}"/>
    <cellStyle name="40% - Accent5 15" xfId="1087" xr:uid="{00000000-0005-0000-0000-00003A040000}"/>
    <cellStyle name="40% - Accent5 16" xfId="1088" xr:uid="{00000000-0005-0000-0000-00003B040000}"/>
    <cellStyle name="40% - Accent5 17" xfId="1089" xr:uid="{00000000-0005-0000-0000-00003C040000}"/>
    <cellStyle name="40% - Accent5 18" xfId="1090" xr:uid="{00000000-0005-0000-0000-00003D040000}"/>
    <cellStyle name="40% - Accent5 19" xfId="1091" xr:uid="{00000000-0005-0000-0000-00003E040000}"/>
    <cellStyle name="40% - Accent5 2" xfId="1092" xr:uid="{00000000-0005-0000-0000-00003F040000}"/>
    <cellStyle name="40% - Accent5 2 2" xfId="1093" xr:uid="{00000000-0005-0000-0000-000040040000}"/>
    <cellStyle name="40% - Accent5 2 2 2" xfId="1094" xr:uid="{00000000-0005-0000-0000-000041040000}"/>
    <cellStyle name="40% - Accent5 2 2 3" xfId="1095" xr:uid="{00000000-0005-0000-0000-000042040000}"/>
    <cellStyle name="40% - Accent5 2 3" xfId="1096" xr:uid="{00000000-0005-0000-0000-000043040000}"/>
    <cellStyle name="40% - Accent5 2 3 2" xfId="1097" xr:uid="{00000000-0005-0000-0000-000044040000}"/>
    <cellStyle name="40% - Accent5 2 3 2 2" xfId="1098" xr:uid="{00000000-0005-0000-0000-000045040000}"/>
    <cellStyle name="40% - Accent5 2 3 3" xfId="1099" xr:uid="{00000000-0005-0000-0000-000046040000}"/>
    <cellStyle name="40% - Accent5 2 3 4" xfId="1100" xr:uid="{00000000-0005-0000-0000-000047040000}"/>
    <cellStyle name="40% - Accent5 2 4" xfId="1101" xr:uid="{00000000-0005-0000-0000-000048040000}"/>
    <cellStyle name="40% - Accent5 2 5" xfId="1102" xr:uid="{00000000-0005-0000-0000-000049040000}"/>
    <cellStyle name="40% - Accent5 20" xfId="1103" xr:uid="{00000000-0005-0000-0000-00004A040000}"/>
    <cellStyle name="40% - Accent5 21" xfId="1104" xr:uid="{00000000-0005-0000-0000-00004B040000}"/>
    <cellStyle name="40% - Accent5 22" xfId="1105" xr:uid="{00000000-0005-0000-0000-00004C040000}"/>
    <cellStyle name="40% - Accent5 23" xfId="1106" xr:uid="{00000000-0005-0000-0000-00004D040000}"/>
    <cellStyle name="40% - Accent5 24" xfId="1107" xr:uid="{00000000-0005-0000-0000-00004E040000}"/>
    <cellStyle name="40% - Accent5 25" xfId="1108" xr:uid="{00000000-0005-0000-0000-00004F040000}"/>
    <cellStyle name="40% - Accent5 26" xfId="1109" xr:uid="{00000000-0005-0000-0000-000050040000}"/>
    <cellStyle name="40% - Accent5 27" xfId="1110" xr:uid="{00000000-0005-0000-0000-000051040000}"/>
    <cellStyle name="40% - Accent5 28" xfId="1111" xr:uid="{00000000-0005-0000-0000-000052040000}"/>
    <cellStyle name="40% - Accent5 29" xfId="1112" xr:uid="{00000000-0005-0000-0000-000053040000}"/>
    <cellStyle name="40% - Accent5 3" xfId="1113" xr:uid="{00000000-0005-0000-0000-000054040000}"/>
    <cellStyle name="40% - Accent5 3 2" xfId="1114" xr:uid="{00000000-0005-0000-0000-000055040000}"/>
    <cellStyle name="40% - Accent5 3 3" xfId="1115" xr:uid="{00000000-0005-0000-0000-000056040000}"/>
    <cellStyle name="40% - Accent5 30" xfId="1116" xr:uid="{00000000-0005-0000-0000-000057040000}"/>
    <cellStyle name="40% - Accent5 31" xfId="1117" xr:uid="{00000000-0005-0000-0000-000058040000}"/>
    <cellStyle name="40% - Accent5 32" xfId="1118" xr:uid="{00000000-0005-0000-0000-000059040000}"/>
    <cellStyle name="40% - Accent5 33" xfId="1119" xr:uid="{00000000-0005-0000-0000-00005A040000}"/>
    <cellStyle name="40% - Accent5 34" xfId="1120" xr:uid="{00000000-0005-0000-0000-00005B040000}"/>
    <cellStyle name="40% - Accent5 35" xfId="1121" xr:uid="{00000000-0005-0000-0000-00005C040000}"/>
    <cellStyle name="40% - Accent5 35 2" xfId="1122" xr:uid="{00000000-0005-0000-0000-00005D040000}"/>
    <cellStyle name="40% - Accent5 35 2 2" xfId="1123" xr:uid="{00000000-0005-0000-0000-00005E040000}"/>
    <cellStyle name="40% - Accent5 35 2 2 2" xfId="1124" xr:uid="{00000000-0005-0000-0000-00005F040000}"/>
    <cellStyle name="40% - Accent5 35 2 2 3" xfId="1125" xr:uid="{00000000-0005-0000-0000-000060040000}"/>
    <cellStyle name="40% - Accent5 35 3" xfId="1126" xr:uid="{00000000-0005-0000-0000-000061040000}"/>
    <cellStyle name="40% - Accent5 35 4" xfId="1127" xr:uid="{00000000-0005-0000-0000-000062040000}"/>
    <cellStyle name="40% - Accent5 35 5" xfId="1128" xr:uid="{00000000-0005-0000-0000-000063040000}"/>
    <cellStyle name="40% - Accent5 36" xfId="1129" xr:uid="{00000000-0005-0000-0000-000064040000}"/>
    <cellStyle name="40% - Accent5 37" xfId="1130" xr:uid="{00000000-0005-0000-0000-000065040000}"/>
    <cellStyle name="40% - Accent5 38" xfId="1131" xr:uid="{00000000-0005-0000-0000-000066040000}"/>
    <cellStyle name="40% - Accent5 39" xfId="1132" xr:uid="{00000000-0005-0000-0000-000067040000}"/>
    <cellStyle name="40% - Accent5 4" xfId="1133" xr:uid="{00000000-0005-0000-0000-000068040000}"/>
    <cellStyle name="40% - Accent5 4 2" xfId="1134" xr:uid="{00000000-0005-0000-0000-000069040000}"/>
    <cellStyle name="40% - Accent5 40" xfId="1135" xr:uid="{00000000-0005-0000-0000-00006A040000}"/>
    <cellStyle name="40% - Accent5 41" xfId="1136" xr:uid="{00000000-0005-0000-0000-00006B040000}"/>
    <cellStyle name="40% - Accent5 42" xfId="1137" xr:uid="{00000000-0005-0000-0000-00006C040000}"/>
    <cellStyle name="40% - Accent5 43" xfId="1138" xr:uid="{00000000-0005-0000-0000-00006D040000}"/>
    <cellStyle name="40% - Accent5 44" xfId="1139" xr:uid="{00000000-0005-0000-0000-00006E040000}"/>
    <cellStyle name="40% - Accent5 45" xfId="1140" xr:uid="{00000000-0005-0000-0000-00006F040000}"/>
    <cellStyle name="40% - Accent5 46" xfId="1141" xr:uid="{00000000-0005-0000-0000-000070040000}"/>
    <cellStyle name="40% - Accent5 47" xfId="1142" xr:uid="{00000000-0005-0000-0000-000071040000}"/>
    <cellStyle name="40% - Accent5 48" xfId="1143" xr:uid="{00000000-0005-0000-0000-000072040000}"/>
    <cellStyle name="40% - Accent5 49" xfId="1144" xr:uid="{00000000-0005-0000-0000-000073040000}"/>
    <cellStyle name="40% - Accent5 5" xfId="1145" xr:uid="{00000000-0005-0000-0000-000074040000}"/>
    <cellStyle name="40% - Accent5 50" xfId="1146" xr:uid="{00000000-0005-0000-0000-000075040000}"/>
    <cellStyle name="40% - Accent5 51" xfId="1147" xr:uid="{00000000-0005-0000-0000-000076040000}"/>
    <cellStyle name="40% - Accent5 52" xfId="1148" xr:uid="{00000000-0005-0000-0000-000077040000}"/>
    <cellStyle name="40% - Accent5 53" xfId="1149" xr:uid="{00000000-0005-0000-0000-000078040000}"/>
    <cellStyle name="40% - Accent5 54" xfId="1150" xr:uid="{00000000-0005-0000-0000-000079040000}"/>
    <cellStyle name="40% - Accent5 55" xfId="1151" xr:uid="{00000000-0005-0000-0000-00007A040000}"/>
    <cellStyle name="40% - Accent5 56" xfId="1152" xr:uid="{00000000-0005-0000-0000-00007B040000}"/>
    <cellStyle name="40% - Accent5 57" xfId="1153" xr:uid="{00000000-0005-0000-0000-00007C040000}"/>
    <cellStyle name="40% - Accent5 58" xfId="1154" xr:uid="{00000000-0005-0000-0000-00007D040000}"/>
    <cellStyle name="40% - Accent5 59" xfId="1155" xr:uid="{00000000-0005-0000-0000-00007E040000}"/>
    <cellStyle name="40% - Accent5 6" xfId="1156" xr:uid="{00000000-0005-0000-0000-00007F040000}"/>
    <cellStyle name="40% - Accent5 60" xfId="1157" xr:uid="{00000000-0005-0000-0000-000080040000}"/>
    <cellStyle name="40% - Accent5 60 2" xfId="1158" xr:uid="{00000000-0005-0000-0000-000081040000}"/>
    <cellStyle name="40% - Accent5 60 2 2" xfId="1159" xr:uid="{00000000-0005-0000-0000-000082040000}"/>
    <cellStyle name="40% - Accent5 60 2 3" xfId="1160" xr:uid="{00000000-0005-0000-0000-000083040000}"/>
    <cellStyle name="40% - Accent5 60 3" xfId="1161" xr:uid="{00000000-0005-0000-0000-000084040000}"/>
    <cellStyle name="40% - Accent5 61" xfId="1162" xr:uid="{00000000-0005-0000-0000-000085040000}"/>
    <cellStyle name="40% - Accent5 62" xfId="1163" xr:uid="{00000000-0005-0000-0000-000086040000}"/>
    <cellStyle name="40% - Accent5 63" xfId="1164" xr:uid="{00000000-0005-0000-0000-000087040000}"/>
    <cellStyle name="40% - Accent5 64" xfId="1165" xr:uid="{00000000-0005-0000-0000-000088040000}"/>
    <cellStyle name="40% - Accent5 65" xfId="1166" xr:uid="{00000000-0005-0000-0000-000089040000}"/>
    <cellStyle name="40% - Accent5 7" xfId="1167" xr:uid="{00000000-0005-0000-0000-00008A040000}"/>
    <cellStyle name="40% - Accent5 8" xfId="1168" xr:uid="{00000000-0005-0000-0000-00008B040000}"/>
    <cellStyle name="40% - Accent5 9" xfId="1169" xr:uid="{00000000-0005-0000-0000-00008C040000}"/>
    <cellStyle name="40% - Accent6 10" xfId="1170" xr:uid="{00000000-0005-0000-0000-00008D040000}"/>
    <cellStyle name="40% - Accent6 11" xfId="1171" xr:uid="{00000000-0005-0000-0000-00008E040000}"/>
    <cellStyle name="40% - Accent6 12" xfId="1172" xr:uid="{00000000-0005-0000-0000-00008F040000}"/>
    <cellStyle name="40% - Accent6 13" xfId="1173" xr:uid="{00000000-0005-0000-0000-000090040000}"/>
    <cellStyle name="40% - Accent6 14" xfId="1174" xr:uid="{00000000-0005-0000-0000-000091040000}"/>
    <cellStyle name="40% - Accent6 15" xfId="1175" xr:uid="{00000000-0005-0000-0000-000092040000}"/>
    <cellStyle name="40% - Accent6 16" xfId="1176" xr:uid="{00000000-0005-0000-0000-000093040000}"/>
    <cellStyle name="40% - Accent6 17" xfId="1177" xr:uid="{00000000-0005-0000-0000-000094040000}"/>
    <cellStyle name="40% - Accent6 18" xfId="1178" xr:uid="{00000000-0005-0000-0000-000095040000}"/>
    <cellStyle name="40% - Accent6 19" xfId="1179" xr:uid="{00000000-0005-0000-0000-000096040000}"/>
    <cellStyle name="40% - Accent6 2" xfId="1180" xr:uid="{00000000-0005-0000-0000-000097040000}"/>
    <cellStyle name="40% - Accent6 2 2" xfId="1181" xr:uid="{00000000-0005-0000-0000-000098040000}"/>
    <cellStyle name="40% - Accent6 2 2 2" xfId="1182" xr:uid="{00000000-0005-0000-0000-000099040000}"/>
    <cellStyle name="40% - Accent6 2 2 3" xfId="1183" xr:uid="{00000000-0005-0000-0000-00009A040000}"/>
    <cellStyle name="40% - Accent6 2 3" xfId="1184" xr:uid="{00000000-0005-0000-0000-00009B040000}"/>
    <cellStyle name="40% - Accent6 2 3 2" xfId="1185" xr:uid="{00000000-0005-0000-0000-00009C040000}"/>
    <cellStyle name="40% - Accent6 2 3 2 2" xfId="1186" xr:uid="{00000000-0005-0000-0000-00009D040000}"/>
    <cellStyle name="40% - Accent6 2 3 3" xfId="1187" xr:uid="{00000000-0005-0000-0000-00009E040000}"/>
    <cellStyle name="40% - Accent6 2 3 4" xfId="1188" xr:uid="{00000000-0005-0000-0000-00009F040000}"/>
    <cellStyle name="40% - Accent6 2 4" xfId="1189" xr:uid="{00000000-0005-0000-0000-0000A0040000}"/>
    <cellStyle name="40% - Accent6 2 5" xfId="1190" xr:uid="{00000000-0005-0000-0000-0000A1040000}"/>
    <cellStyle name="40% - Accent6 20" xfId="1191" xr:uid="{00000000-0005-0000-0000-0000A2040000}"/>
    <cellStyle name="40% - Accent6 21" xfId="1192" xr:uid="{00000000-0005-0000-0000-0000A3040000}"/>
    <cellStyle name="40% - Accent6 22" xfId="1193" xr:uid="{00000000-0005-0000-0000-0000A4040000}"/>
    <cellStyle name="40% - Accent6 23" xfId="1194" xr:uid="{00000000-0005-0000-0000-0000A5040000}"/>
    <cellStyle name="40% - Accent6 24" xfId="1195" xr:uid="{00000000-0005-0000-0000-0000A6040000}"/>
    <cellStyle name="40% - Accent6 25" xfId="1196" xr:uid="{00000000-0005-0000-0000-0000A7040000}"/>
    <cellStyle name="40% - Accent6 26" xfId="1197" xr:uid="{00000000-0005-0000-0000-0000A8040000}"/>
    <cellStyle name="40% - Accent6 27" xfId="1198" xr:uid="{00000000-0005-0000-0000-0000A9040000}"/>
    <cellStyle name="40% - Accent6 28" xfId="1199" xr:uid="{00000000-0005-0000-0000-0000AA040000}"/>
    <cellStyle name="40% - Accent6 29" xfId="1200" xr:uid="{00000000-0005-0000-0000-0000AB040000}"/>
    <cellStyle name="40% - Accent6 3" xfId="1201" xr:uid="{00000000-0005-0000-0000-0000AC040000}"/>
    <cellStyle name="40% - Accent6 3 2" xfId="1202" xr:uid="{00000000-0005-0000-0000-0000AD040000}"/>
    <cellStyle name="40% - Accent6 3 3" xfId="1203" xr:uid="{00000000-0005-0000-0000-0000AE040000}"/>
    <cellStyle name="40% - Accent6 30" xfId="1204" xr:uid="{00000000-0005-0000-0000-0000AF040000}"/>
    <cellStyle name="40% - Accent6 31" xfId="1205" xr:uid="{00000000-0005-0000-0000-0000B0040000}"/>
    <cellStyle name="40% - Accent6 32" xfId="1206" xr:uid="{00000000-0005-0000-0000-0000B1040000}"/>
    <cellStyle name="40% - Accent6 33" xfId="1207" xr:uid="{00000000-0005-0000-0000-0000B2040000}"/>
    <cellStyle name="40% - Accent6 34" xfId="1208" xr:uid="{00000000-0005-0000-0000-0000B3040000}"/>
    <cellStyle name="40% - Accent6 35" xfId="1209" xr:uid="{00000000-0005-0000-0000-0000B4040000}"/>
    <cellStyle name="40% - Accent6 35 2" xfId="1210" xr:uid="{00000000-0005-0000-0000-0000B5040000}"/>
    <cellStyle name="40% - Accent6 35 2 2" xfId="1211" xr:uid="{00000000-0005-0000-0000-0000B6040000}"/>
    <cellStyle name="40% - Accent6 35 2 2 2" xfId="1212" xr:uid="{00000000-0005-0000-0000-0000B7040000}"/>
    <cellStyle name="40% - Accent6 35 2 2 3" xfId="1213" xr:uid="{00000000-0005-0000-0000-0000B8040000}"/>
    <cellStyle name="40% - Accent6 35 3" xfId="1214" xr:uid="{00000000-0005-0000-0000-0000B9040000}"/>
    <cellStyle name="40% - Accent6 35 4" xfId="1215" xr:uid="{00000000-0005-0000-0000-0000BA040000}"/>
    <cellStyle name="40% - Accent6 35 5" xfId="1216" xr:uid="{00000000-0005-0000-0000-0000BB040000}"/>
    <cellStyle name="40% - Accent6 36" xfId="1217" xr:uid="{00000000-0005-0000-0000-0000BC040000}"/>
    <cellStyle name="40% - Accent6 37" xfId="1218" xr:uid="{00000000-0005-0000-0000-0000BD040000}"/>
    <cellStyle name="40% - Accent6 38" xfId="1219" xr:uid="{00000000-0005-0000-0000-0000BE040000}"/>
    <cellStyle name="40% - Accent6 39" xfId="1220" xr:uid="{00000000-0005-0000-0000-0000BF040000}"/>
    <cellStyle name="40% - Accent6 4" xfId="1221" xr:uid="{00000000-0005-0000-0000-0000C0040000}"/>
    <cellStyle name="40% - Accent6 4 2" xfId="1222" xr:uid="{00000000-0005-0000-0000-0000C1040000}"/>
    <cellStyle name="40% - Accent6 40" xfId="1223" xr:uid="{00000000-0005-0000-0000-0000C2040000}"/>
    <cellStyle name="40% - Accent6 41" xfId="1224" xr:uid="{00000000-0005-0000-0000-0000C3040000}"/>
    <cellStyle name="40% - Accent6 42" xfId="1225" xr:uid="{00000000-0005-0000-0000-0000C4040000}"/>
    <cellStyle name="40% - Accent6 43" xfId="1226" xr:uid="{00000000-0005-0000-0000-0000C5040000}"/>
    <cellStyle name="40% - Accent6 44" xfId="1227" xr:uid="{00000000-0005-0000-0000-0000C6040000}"/>
    <cellStyle name="40% - Accent6 45" xfId="1228" xr:uid="{00000000-0005-0000-0000-0000C7040000}"/>
    <cellStyle name="40% - Accent6 46" xfId="1229" xr:uid="{00000000-0005-0000-0000-0000C8040000}"/>
    <cellStyle name="40% - Accent6 47" xfId="1230" xr:uid="{00000000-0005-0000-0000-0000C9040000}"/>
    <cellStyle name="40% - Accent6 48" xfId="1231" xr:uid="{00000000-0005-0000-0000-0000CA040000}"/>
    <cellStyle name="40% - Accent6 49" xfId="1232" xr:uid="{00000000-0005-0000-0000-0000CB040000}"/>
    <cellStyle name="40% - Accent6 5" xfId="1233" xr:uid="{00000000-0005-0000-0000-0000CC040000}"/>
    <cellStyle name="40% - Accent6 50" xfId="1234" xr:uid="{00000000-0005-0000-0000-0000CD040000}"/>
    <cellStyle name="40% - Accent6 51" xfId="1235" xr:uid="{00000000-0005-0000-0000-0000CE040000}"/>
    <cellStyle name="40% - Accent6 52" xfId="1236" xr:uid="{00000000-0005-0000-0000-0000CF040000}"/>
    <cellStyle name="40% - Accent6 53" xfId="1237" xr:uid="{00000000-0005-0000-0000-0000D0040000}"/>
    <cellStyle name="40% - Accent6 54" xfId="1238" xr:uid="{00000000-0005-0000-0000-0000D1040000}"/>
    <cellStyle name="40% - Accent6 55" xfId="1239" xr:uid="{00000000-0005-0000-0000-0000D2040000}"/>
    <cellStyle name="40% - Accent6 56" xfId="1240" xr:uid="{00000000-0005-0000-0000-0000D3040000}"/>
    <cellStyle name="40% - Accent6 57" xfId="1241" xr:uid="{00000000-0005-0000-0000-0000D4040000}"/>
    <cellStyle name="40% - Accent6 58" xfId="1242" xr:uid="{00000000-0005-0000-0000-0000D5040000}"/>
    <cellStyle name="40% - Accent6 59" xfId="1243" xr:uid="{00000000-0005-0000-0000-0000D6040000}"/>
    <cellStyle name="40% - Accent6 6" xfId="1244" xr:uid="{00000000-0005-0000-0000-0000D7040000}"/>
    <cellStyle name="40% - Accent6 60" xfId="1245" xr:uid="{00000000-0005-0000-0000-0000D8040000}"/>
    <cellStyle name="40% - Accent6 60 2" xfId="1246" xr:uid="{00000000-0005-0000-0000-0000D9040000}"/>
    <cellStyle name="40% - Accent6 60 2 2" xfId="1247" xr:uid="{00000000-0005-0000-0000-0000DA040000}"/>
    <cellStyle name="40% - Accent6 60 2 2 2" xfId="1248" xr:uid="{00000000-0005-0000-0000-0000DB040000}"/>
    <cellStyle name="40% - Accent6 60 2 3" xfId="1249" xr:uid="{00000000-0005-0000-0000-0000DC040000}"/>
    <cellStyle name="40% - Accent6 60 3" xfId="1250" xr:uid="{00000000-0005-0000-0000-0000DD040000}"/>
    <cellStyle name="40% - Accent6 61" xfId="1251" xr:uid="{00000000-0005-0000-0000-0000DE040000}"/>
    <cellStyle name="40% - Accent6 62" xfId="1252" xr:uid="{00000000-0005-0000-0000-0000DF040000}"/>
    <cellStyle name="40% - Accent6 63" xfId="1253" xr:uid="{00000000-0005-0000-0000-0000E0040000}"/>
    <cellStyle name="40% - Accent6 64" xfId="1254" xr:uid="{00000000-0005-0000-0000-0000E1040000}"/>
    <cellStyle name="40% - Accent6 65" xfId="1255" xr:uid="{00000000-0005-0000-0000-0000E2040000}"/>
    <cellStyle name="40% - Accent6 7" xfId="1256" xr:uid="{00000000-0005-0000-0000-0000E3040000}"/>
    <cellStyle name="40% - Accent6 8" xfId="1257" xr:uid="{00000000-0005-0000-0000-0000E4040000}"/>
    <cellStyle name="40% - Accent6 9" xfId="1258" xr:uid="{00000000-0005-0000-0000-0000E5040000}"/>
    <cellStyle name="40% - Colore 1" xfId="1259" xr:uid="{00000000-0005-0000-0000-0000E6040000}"/>
    <cellStyle name="40% - Colore 1 2" xfId="1260" xr:uid="{00000000-0005-0000-0000-0000E7040000}"/>
    <cellStyle name="40% - Colore 2" xfId="1261" xr:uid="{00000000-0005-0000-0000-0000E8040000}"/>
    <cellStyle name="40% - Colore 2 2" xfId="1262" xr:uid="{00000000-0005-0000-0000-0000E9040000}"/>
    <cellStyle name="40% - Colore 3" xfId="1263" xr:uid="{00000000-0005-0000-0000-0000EA040000}"/>
    <cellStyle name="40% - Colore 3 2" xfId="1264" xr:uid="{00000000-0005-0000-0000-0000EB040000}"/>
    <cellStyle name="40% - Colore 4" xfId="1265" xr:uid="{00000000-0005-0000-0000-0000EC040000}"/>
    <cellStyle name="40% - Colore 4 2" xfId="1266" xr:uid="{00000000-0005-0000-0000-0000ED040000}"/>
    <cellStyle name="40% - Colore 5" xfId="1267" xr:uid="{00000000-0005-0000-0000-0000EE040000}"/>
    <cellStyle name="40% - Colore 5 2" xfId="1268" xr:uid="{00000000-0005-0000-0000-0000EF040000}"/>
    <cellStyle name="40% - Colore 6" xfId="1269" xr:uid="{00000000-0005-0000-0000-0000F0040000}"/>
    <cellStyle name="40% - Colore 6 2" xfId="1270" xr:uid="{00000000-0005-0000-0000-0000F1040000}"/>
    <cellStyle name="4dp" xfId="1271" xr:uid="{00000000-0005-0000-0000-0000F2040000}"/>
    <cellStyle name="4dp 2" xfId="1272" xr:uid="{00000000-0005-0000-0000-0000F3040000}"/>
    <cellStyle name="4dp 2 2" xfId="1273" xr:uid="{00000000-0005-0000-0000-0000F4040000}"/>
    <cellStyle name="4dp 3" xfId="1274" xr:uid="{00000000-0005-0000-0000-0000F5040000}"/>
    <cellStyle name="5x indented GHG Textfiels" xfId="1275" xr:uid="{00000000-0005-0000-0000-0000F6040000}"/>
    <cellStyle name="5x indented GHG Textfiels 2" xfId="1276" xr:uid="{00000000-0005-0000-0000-0000F7040000}"/>
    <cellStyle name="5x indented GHG Textfiels 3" xfId="1277" xr:uid="{00000000-0005-0000-0000-0000F8040000}"/>
    <cellStyle name="60% - Accent1 10" xfId="1278" xr:uid="{00000000-0005-0000-0000-0000F9040000}"/>
    <cellStyle name="60% - Accent1 11" xfId="1279" xr:uid="{00000000-0005-0000-0000-0000FA040000}"/>
    <cellStyle name="60% - Accent1 12" xfId="1280" xr:uid="{00000000-0005-0000-0000-0000FB040000}"/>
    <cellStyle name="60% - Accent1 13" xfId="1281" xr:uid="{00000000-0005-0000-0000-0000FC040000}"/>
    <cellStyle name="60% - Accent1 14" xfId="1282" xr:uid="{00000000-0005-0000-0000-0000FD040000}"/>
    <cellStyle name="60% - Accent1 15" xfId="1283" xr:uid="{00000000-0005-0000-0000-0000FE040000}"/>
    <cellStyle name="60% - Accent1 16" xfId="1284" xr:uid="{00000000-0005-0000-0000-0000FF040000}"/>
    <cellStyle name="60% - Accent1 17" xfId="1285" xr:uid="{00000000-0005-0000-0000-000000050000}"/>
    <cellStyle name="60% - Accent1 18" xfId="1286" xr:uid="{00000000-0005-0000-0000-000001050000}"/>
    <cellStyle name="60% - Accent1 19" xfId="1287" xr:uid="{00000000-0005-0000-0000-000002050000}"/>
    <cellStyle name="60% - Accent1 2" xfId="1288" xr:uid="{00000000-0005-0000-0000-000003050000}"/>
    <cellStyle name="60% - Accent1 2 2" xfId="1289" xr:uid="{00000000-0005-0000-0000-000004050000}"/>
    <cellStyle name="60% - Accent1 2 2 2" xfId="1290" xr:uid="{00000000-0005-0000-0000-000005050000}"/>
    <cellStyle name="60% - Accent1 2 2 3" xfId="1291" xr:uid="{00000000-0005-0000-0000-000006050000}"/>
    <cellStyle name="60% - Accent1 2 3" xfId="1292" xr:uid="{00000000-0005-0000-0000-000007050000}"/>
    <cellStyle name="60% - Accent1 2 4" xfId="1293" xr:uid="{00000000-0005-0000-0000-000008050000}"/>
    <cellStyle name="60% - Accent1 2 5" xfId="1294" xr:uid="{00000000-0005-0000-0000-000009050000}"/>
    <cellStyle name="60% - Accent1 20" xfId="1295" xr:uid="{00000000-0005-0000-0000-00000A050000}"/>
    <cellStyle name="60% - Accent1 21" xfId="1296" xr:uid="{00000000-0005-0000-0000-00000B050000}"/>
    <cellStyle name="60% - Accent1 22" xfId="1297" xr:uid="{00000000-0005-0000-0000-00000C050000}"/>
    <cellStyle name="60% - Accent1 23" xfId="1298" xr:uid="{00000000-0005-0000-0000-00000D050000}"/>
    <cellStyle name="60% - Accent1 24" xfId="1299" xr:uid="{00000000-0005-0000-0000-00000E050000}"/>
    <cellStyle name="60% - Accent1 25" xfId="1300" xr:uid="{00000000-0005-0000-0000-00000F050000}"/>
    <cellStyle name="60% - Accent1 26" xfId="1301" xr:uid="{00000000-0005-0000-0000-000010050000}"/>
    <cellStyle name="60% - Accent1 27" xfId="1302" xr:uid="{00000000-0005-0000-0000-000011050000}"/>
    <cellStyle name="60% - Accent1 28" xfId="1303" xr:uid="{00000000-0005-0000-0000-000012050000}"/>
    <cellStyle name="60% - Accent1 29" xfId="1304" xr:uid="{00000000-0005-0000-0000-000013050000}"/>
    <cellStyle name="60% - Accent1 3" xfId="1305" xr:uid="{00000000-0005-0000-0000-000014050000}"/>
    <cellStyle name="60% - Accent1 3 2" xfId="1306" xr:uid="{00000000-0005-0000-0000-000015050000}"/>
    <cellStyle name="60% - Accent1 3 3" xfId="1307" xr:uid="{00000000-0005-0000-0000-000016050000}"/>
    <cellStyle name="60% - Accent1 30" xfId="1308" xr:uid="{00000000-0005-0000-0000-000017050000}"/>
    <cellStyle name="60% - Accent1 31" xfId="1309" xr:uid="{00000000-0005-0000-0000-000018050000}"/>
    <cellStyle name="60% - Accent1 32" xfId="1310" xr:uid="{00000000-0005-0000-0000-000019050000}"/>
    <cellStyle name="60% - Accent1 33" xfId="1311" xr:uid="{00000000-0005-0000-0000-00001A050000}"/>
    <cellStyle name="60% - Accent1 34" xfId="1312" xr:uid="{00000000-0005-0000-0000-00001B050000}"/>
    <cellStyle name="60% - Accent1 35" xfId="1313" xr:uid="{00000000-0005-0000-0000-00001C050000}"/>
    <cellStyle name="60% - Accent1 35 2" xfId="1314" xr:uid="{00000000-0005-0000-0000-00001D050000}"/>
    <cellStyle name="60% - Accent1 35 2 2" xfId="1315" xr:uid="{00000000-0005-0000-0000-00001E050000}"/>
    <cellStyle name="60% - Accent1 35 2 2 2" xfId="1316" xr:uid="{00000000-0005-0000-0000-00001F050000}"/>
    <cellStyle name="60% - Accent1 35 3" xfId="1317" xr:uid="{00000000-0005-0000-0000-000020050000}"/>
    <cellStyle name="60% - Accent1 35 4" xfId="1318" xr:uid="{00000000-0005-0000-0000-000021050000}"/>
    <cellStyle name="60% - Accent1 36" xfId="1319" xr:uid="{00000000-0005-0000-0000-000022050000}"/>
    <cellStyle name="60% - Accent1 37" xfId="1320" xr:uid="{00000000-0005-0000-0000-000023050000}"/>
    <cellStyle name="60% - Accent1 38" xfId="1321" xr:uid="{00000000-0005-0000-0000-000024050000}"/>
    <cellStyle name="60% - Accent1 39" xfId="1322" xr:uid="{00000000-0005-0000-0000-000025050000}"/>
    <cellStyle name="60% - Accent1 4" xfId="1323" xr:uid="{00000000-0005-0000-0000-000026050000}"/>
    <cellStyle name="60% - Accent1 4 2" xfId="1324" xr:uid="{00000000-0005-0000-0000-000027050000}"/>
    <cellStyle name="60% - Accent1 40" xfId="1325" xr:uid="{00000000-0005-0000-0000-000028050000}"/>
    <cellStyle name="60% - Accent1 41" xfId="1326" xr:uid="{00000000-0005-0000-0000-000029050000}"/>
    <cellStyle name="60% - Accent1 42" xfId="1327" xr:uid="{00000000-0005-0000-0000-00002A050000}"/>
    <cellStyle name="60% - Accent1 43" xfId="1328" xr:uid="{00000000-0005-0000-0000-00002B050000}"/>
    <cellStyle name="60% - Accent1 44" xfId="1329" xr:uid="{00000000-0005-0000-0000-00002C050000}"/>
    <cellStyle name="60% - Accent1 45" xfId="1330" xr:uid="{00000000-0005-0000-0000-00002D050000}"/>
    <cellStyle name="60% - Accent1 46" xfId="1331" xr:uid="{00000000-0005-0000-0000-00002E050000}"/>
    <cellStyle name="60% - Accent1 47" xfId="1332" xr:uid="{00000000-0005-0000-0000-00002F050000}"/>
    <cellStyle name="60% - Accent1 48" xfId="1333" xr:uid="{00000000-0005-0000-0000-000030050000}"/>
    <cellStyle name="60% - Accent1 49" xfId="1334" xr:uid="{00000000-0005-0000-0000-000031050000}"/>
    <cellStyle name="60% - Accent1 5" xfId="1335" xr:uid="{00000000-0005-0000-0000-000032050000}"/>
    <cellStyle name="60% - Accent1 50" xfId="1336" xr:uid="{00000000-0005-0000-0000-000033050000}"/>
    <cellStyle name="60% - Accent1 51" xfId="1337" xr:uid="{00000000-0005-0000-0000-000034050000}"/>
    <cellStyle name="60% - Accent1 52" xfId="1338" xr:uid="{00000000-0005-0000-0000-000035050000}"/>
    <cellStyle name="60% - Accent1 53" xfId="1339" xr:uid="{00000000-0005-0000-0000-000036050000}"/>
    <cellStyle name="60% - Accent1 54" xfId="1340" xr:uid="{00000000-0005-0000-0000-000037050000}"/>
    <cellStyle name="60% - Accent1 55" xfId="1341" xr:uid="{00000000-0005-0000-0000-000038050000}"/>
    <cellStyle name="60% - Accent1 56" xfId="1342" xr:uid="{00000000-0005-0000-0000-000039050000}"/>
    <cellStyle name="60% - Accent1 57" xfId="1343" xr:uid="{00000000-0005-0000-0000-00003A050000}"/>
    <cellStyle name="60% - Accent1 58" xfId="1344" xr:uid="{00000000-0005-0000-0000-00003B050000}"/>
    <cellStyle name="60% - Accent1 59" xfId="1345" xr:uid="{00000000-0005-0000-0000-00003C050000}"/>
    <cellStyle name="60% - Accent1 6" xfId="1346" xr:uid="{00000000-0005-0000-0000-00003D050000}"/>
    <cellStyle name="60% - Accent1 60" xfId="1347" xr:uid="{00000000-0005-0000-0000-00003E050000}"/>
    <cellStyle name="60% - Accent1 60 2" xfId="1348" xr:uid="{00000000-0005-0000-0000-00003F050000}"/>
    <cellStyle name="60% - Accent1 60 2 2" xfId="1349" xr:uid="{00000000-0005-0000-0000-000040050000}"/>
    <cellStyle name="60% - Accent1 60 2 2 2" xfId="1350" xr:uid="{00000000-0005-0000-0000-000041050000}"/>
    <cellStyle name="60% - Accent1 60 2 3" xfId="1351" xr:uid="{00000000-0005-0000-0000-000042050000}"/>
    <cellStyle name="60% - Accent1 61" xfId="1352" xr:uid="{00000000-0005-0000-0000-000043050000}"/>
    <cellStyle name="60% - Accent1 62" xfId="1353" xr:uid="{00000000-0005-0000-0000-000044050000}"/>
    <cellStyle name="60% - Accent1 63" xfId="1354" xr:uid="{00000000-0005-0000-0000-000045050000}"/>
    <cellStyle name="60% - Accent1 64" xfId="1355" xr:uid="{00000000-0005-0000-0000-000046050000}"/>
    <cellStyle name="60% - Accent1 65" xfId="1356" xr:uid="{00000000-0005-0000-0000-000047050000}"/>
    <cellStyle name="60% - Accent1 7" xfId="1357" xr:uid="{00000000-0005-0000-0000-000048050000}"/>
    <cellStyle name="60% - Accent1 8" xfId="1358" xr:uid="{00000000-0005-0000-0000-000049050000}"/>
    <cellStyle name="60% - Accent1 9" xfId="1359" xr:uid="{00000000-0005-0000-0000-00004A050000}"/>
    <cellStyle name="60% - Accent2 10" xfId="1360" xr:uid="{00000000-0005-0000-0000-00004B050000}"/>
    <cellStyle name="60% - Accent2 11" xfId="1361" xr:uid="{00000000-0005-0000-0000-00004C050000}"/>
    <cellStyle name="60% - Accent2 12" xfId="1362" xr:uid="{00000000-0005-0000-0000-00004D050000}"/>
    <cellStyle name="60% - Accent2 13" xfId="1363" xr:uid="{00000000-0005-0000-0000-00004E050000}"/>
    <cellStyle name="60% - Accent2 14" xfId="1364" xr:uid="{00000000-0005-0000-0000-00004F050000}"/>
    <cellStyle name="60% - Accent2 15" xfId="1365" xr:uid="{00000000-0005-0000-0000-000050050000}"/>
    <cellStyle name="60% - Accent2 16" xfId="1366" xr:uid="{00000000-0005-0000-0000-000051050000}"/>
    <cellStyle name="60% - Accent2 17" xfId="1367" xr:uid="{00000000-0005-0000-0000-000052050000}"/>
    <cellStyle name="60% - Accent2 18" xfId="1368" xr:uid="{00000000-0005-0000-0000-000053050000}"/>
    <cellStyle name="60% - Accent2 19" xfId="1369" xr:uid="{00000000-0005-0000-0000-000054050000}"/>
    <cellStyle name="60% - Accent2 2" xfId="1370" xr:uid="{00000000-0005-0000-0000-000055050000}"/>
    <cellStyle name="60% - Accent2 2 2" xfId="1371" xr:uid="{00000000-0005-0000-0000-000056050000}"/>
    <cellStyle name="60% - Accent2 2 2 2" xfId="1372" xr:uid="{00000000-0005-0000-0000-000057050000}"/>
    <cellStyle name="60% - Accent2 2 2 3" xfId="1373" xr:uid="{00000000-0005-0000-0000-000058050000}"/>
    <cellStyle name="60% - Accent2 2 3" xfId="1374" xr:uid="{00000000-0005-0000-0000-000059050000}"/>
    <cellStyle name="60% - Accent2 2 4" xfId="1375" xr:uid="{00000000-0005-0000-0000-00005A050000}"/>
    <cellStyle name="60% - Accent2 2 5" xfId="1376" xr:uid="{00000000-0005-0000-0000-00005B050000}"/>
    <cellStyle name="60% - Accent2 20" xfId="1377" xr:uid="{00000000-0005-0000-0000-00005C050000}"/>
    <cellStyle name="60% - Accent2 21" xfId="1378" xr:uid="{00000000-0005-0000-0000-00005D050000}"/>
    <cellStyle name="60% - Accent2 22" xfId="1379" xr:uid="{00000000-0005-0000-0000-00005E050000}"/>
    <cellStyle name="60% - Accent2 23" xfId="1380" xr:uid="{00000000-0005-0000-0000-00005F050000}"/>
    <cellStyle name="60% - Accent2 24" xfId="1381" xr:uid="{00000000-0005-0000-0000-000060050000}"/>
    <cellStyle name="60% - Accent2 25" xfId="1382" xr:uid="{00000000-0005-0000-0000-000061050000}"/>
    <cellStyle name="60% - Accent2 26" xfId="1383" xr:uid="{00000000-0005-0000-0000-000062050000}"/>
    <cellStyle name="60% - Accent2 27" xfId="1384" xr:uid="{00000000-0005-0000-0000-000063050000}"/>
    <cellStyle name="60% - Accent2 28" xfId="1385" xr:uid="{00000000-0005-0000-0000-000064050000}"/>
    <cellStyle name="60% - Accent2 29" xfId="1386" xr:uid="{00000000-0005-0000-0000-000065050000}"/>
    <cellStyle name="60% - Accent2 3" xfId="1387" xr:uid="{00000000-0005-0000-0000-000066050000}"/>
    <cellStyle name="60% - Accent2 3 2" xfId="1388" xr:uid="{00000000-0005-0000-0000-000067050000}"/>
    <cellStyle name="60% - Accent2 30" xfId="1389" xr:uid="{00000000-0005-0000-0000-000068050000}"/>
    <cellStyle name="60% - Accent2 31" xfId="1390" xr:uid="{00000000-0005-0000-0000-000069050000}"/>
    <cellStyle name="60% - Accent2 32" xfId="1391" xr:uid="{00000000-0005-0000-0000-00006A050000}"/>
    <cellStyle name="60% - Accent2 33" xfId="1392" xr:uid="{00000000-0005-0000-0000-00006B050000}"/>
    <cellStyle name="60% - Accent2 34" xfId="1393" xr:uid="{00000000-0005-0000-0000-00006C050000}"/>
    <cellStyle name="60% - Accent2 35" xfId="1394" xr:uid="{00000000-0005-0000-0000-00006D050000}"/>
    <cellStyle name="60% - Accent2 35 2" xfId="1395" xr:uid="{00000000-0005-0000-0000-00006E050000}"/>
    <cellStyle name="60% - Accent2 35 2 2" xfId="1396" xr:uid="{00000000-0005-0000-0000-00006F050000}"/>
    <cellStyle name="60% - Accent2 35 2 2 2" xfId="1397" xr:uid="{00000000-0005-0000-0000-000070050000}"/>
    <cellStyle name="60% - Accent2 35 3" xfId="1398" xr:uid="{00000000-0005-0000-0000-000071050000}"/>
    <cellStyle name="60% - Accent2 35 4" xfId="1399" xr:uid="{00000000-0005-0000-0000-000072050000}"/>
    <cellStyle name="60% - Accent2 36" xfId="1400" xr:uid="{00000000-0005-0000-0000-000073050000}"/>
    <cellStyle name="60% - Accent2 37" xfId="1401" xr:uid="{00000000-0005-0000-0000-000074050000}"/>
    <cellStyle name="60% - Accent2 38" xfId="1402" xr:uid="{00000000-0005-0000-0000-000075050000}"/>
    <cellStyle name="60% - Accent2 39" xfId="1403" xr:uid="{00000000-0005-0000-0000-000076050000}"/>
    <cellStyle name="60% - Accent2 4" xfId="1404" xr:uid="{00000000-0005-0000-0000-000077050000}"/>
    <cellStyle name="60% - Accent2 4 2" xfId="1405" xr:uid="{00000000-0005-0000-0000-000078050000}"/>
    <cellStyle name="60% - Accent2 40" xfId="1406" xr:uid="{00000000-0005-0000-0000-000079050000}"/>
    <cellStyle name="60% - Accent2 41" xfId="1407" xr:uid="{00000000-0005-0000-0000-00007A050000}"/>
    <cellStyle name="60% - Accent2 42" xfId="1408" xr:uid="{00000000-0005-0000-0000-00007B050000}"/>
    <cellStyle name="60% - Accent2 43" xfId="1409" xr:uid="{00000000-0005-0000-0000-00007C050000}"/>
    <cellStyle name="60% - Accent2 44" xfId="1410" xr:uid="{00000000-0005-0000-0000-00007D050000}"/>
    <cellStyle name="60% - Accent2 45" xfId="1411" xr:uid="{00000000-0005-0000-0000-00007E050000}"/>
    <cellStyle name="60% - Accent2 46" xfId="1412" xr:uid="{00000000-0005-0000-0000-00007F050000}"/>
    <cellStyle name="60% - Accent2 47" xfId="1413" xr:uid="{00000000-0005-0000-0000-000080050000}"/>
    <cellStyle name="60% - Accent2 48" xfId="1414" xr:uid="{00000000-0005-0000-0000-000081050000}"/>
    <cellStyle name="60% - Accent2 49" xfId="1415" xr:uid="{00000000-0005-0000-0000-000082050000}"/>
    <cellStyle name="60% - Accent2 5" xfId="1416" xr:uid="{00000000-0005-0000-0000-000083050000}"/>
    <cellStyle name="60% - Accent2 50" xfId="1417" xr:uid="{00000000-0005-0000-0000-000084050000}"/>
    <cellStyle name="60% - Accent2 51" xfId="1418" xr:uid="{00000000-0005-0000-0000-000085050000}"/>
    <cellStyle name="60% - Accent2 52" xfId="1419" xr:uid="{00000000-0005-0000-0000-000086050000}"/>
    <cellStyle name="60% - Accent2 53" xfId="1420" xr:uid="{00000000-0005-0000-0000-000087050000}"/>
    <cellStyle name="60% - Accent2 54" xfId="1421" xr:uid="{00000000-0005-0000-0000-000088050000}"/>
    <cellStyle name="60% - Accent2 55" xfId="1422" xr:uid="{00000000-0005-0000-0000-000089050000}"/>
    <cellStyle name="60% - Accent2 56" xfId="1423" xr:uid="{00000000-0005-0000-0000-00008A050000}"/>
    <cellStyle name="60% - Accent2 57" xfId="1424" xr:uid="{00000000-0005-0000-0000-00008B050000}"/>
    <cellStyle name="60% - Accent2 58" xfId="1425" xr:uid="{00000000-0005-0000-0000-00008C050000}"/>
    <cellStyle name="60% - Accent2 59" xfId="1426" xr:uid="{00000000-0005-0000-0000-00008D050000}"/>
    <cellStyle name="60% - Accent2 6" xfId="1427" xr:uid="{00000000-0005-0000-0000-00008E050000}"/>
    <cellStyle name="60% - Accent2 60" xfId="1428" xr:uid="{00000000-0005-0000-0000-00008F050000}"/>
    <cellStyle name="60% - Accent2 60 2" xfId="1429" xr:uid="{00000000-0005-0000-0000-000090050000}"/>
    <cellStyle name="60% - Accent2 60 2 2" xfId="1430" xr:uid="{00000000-0005-0000-0000-000091050000}"/>
    <cellStyle name="60% - Accent2 60 2 3" xfId="1431" xr:uid="{00000000-0005-0000-0000-000092050000}"/>
    <cellStyle name="60% - Accent2 61" xfId="1432" xr:uid="{00000000-0005-0000-0000-000093050000}"/>
    <cellStyle name="60% - Accent2 62" xfId="1433" xr:uid="{00000000-0005-0000-0000-000094050000}"/>
    <cellStyle name="60% - Accent2 63" xfId="1434" xr:uid="{00000000-0005-0000-0000-000095050000}"/>
    <cellStyle name="60% - Accent2 64" xfId="1435" xr:uid="{00000000-0005-0000-0000-000096050000}"/>
    <cellStyle name="60% - Accent2 65" xfId="1436" xr:uid="{00000000-0005-0000-0000-000097050000}"/>
    <cellStyle name="60% - Accent2 7" xfId="1437" xr:uid="{00000000-0005-0000-0000-000098050000}"/>
    <cellStyle name="60% - Accent2 8" xfId="1438" xr:uid="{00000000-0005-0000-0000-000099050000}"/>
    <cellStyle name="60% - Accent2 9" xfId="1439" xr:uid="{00000000-0005-0000-0000-00009A050000}"/>
    <cellStyle name="60% - Accent3 10" xfId="1440" xr:uid="{00000000-0005-0000-0000-00009B050000}"/>
    <cellStyle name="60% - Accent3 11" xfId="1441" xr:uid="{00000000-0005-0000-0000-00009C050000}"/>
    <cellStyle name="60% - Accent3 12" xfId="1442" xr:uid="{00000000-0005-0000-0000-00009D050000}"/>
    <cellStyle name="60% - Accent3 13" xfId="1443" xr:uid="{00000000-0005-0000-0000-00009E050000}"/>
    <cellStyle name="60% - Accent3 14" xfId="1444" xr:uid="{00000000-0005-0000-0000-00009F050000}"/>
    <cellStyle name="60% - Accent3 15" xfId="1445" xr:uid="{00000000-0005-0000-0000-0000A0050000}"/>
    <cellStyle name="60% - Accent3 16" xfId="1446" xr:uid="{00000000-0005-0000-0000-0000A1050000}"/>
    <cellStyle name="60% - Accent3 17" xfId="1447" xr:uid="{00000000-0005-0000-0000-0000A2050000}"/>
    <cellStyle name="60% - Accent3 18" xfId="1448" xr:uid="{00000000-0005-0000-0000-0000A3050000}"/>
    <cellStyle name="60% - Accent3 19" xfId="1449" xr:uid="{00000000-0005-0000-0000-0000A4050000}"/>
    <cellStyle name="60% - Accent3 2" xfId="1450" xr:uid="{00000000-0005-0000-0000-0000A5050000}"/>
    <cellStyle name="60% - Accent3 2 2" xfId="1451" xr:uid="{00000000-0005-0000-0000-0000A6050000}"/>
    <cellStyle name="60% - Accent3 2 2 2" xfId="1452" xr:uid="{00000000-0005-0000-0000-0000A7050000}"/>
    <cellStyle name="60% - Accent3 2 2 3" xfId="1453" xr:uid="{00000000-0005-0000-0000-0000A8050000}"/>
    <cellStyle name="60% - Accent3 2 3" xfId="1454" xr:uid="{00000000-0005-0000-0000-0000A9050000}"/>
    <cellStyle name="60% - Accent3 2 4" xfId="1455" xr:uid="{00000000-0005-0000-0000-0000AA050000}"/>
    <cellStyle name="60% - Accent3 2 5" xfId="1456" xr:uid="{00000000-0005-0000-0000-0000AB050000}"/>
    <cellStyle name="60% - Accent3 20" xfId="1457" xr:uid="{00000000-0005-0000-0000-0000AC050000}"/>
    <cellStyle name="60% - Accent3 21" xfId="1458" xr:uid="{00000000-0005-0000-0000-0000AD050000}"/>
    <cellStyle name="60% - Accent3 22" xfId="1459" xr:uid="{00000000-0005-0000-0000-0000AE050000}"/>
    <cellStyle name="60% - Accent3 23" xfId="1460" xr:uid="{00000000-0005-0000-0000-0000AF050000}"/>
    <cellStyle name="60% - Accent3 24" xfId="1461" xr:uid="{00000000-0005-0000-0000-0000B0050000}"/>
    <cellStyle name="60% - Accent3 25" xfId="1462" xr:uid="{00000000-0005-0000-0000-0000B1050000}"/>
    <cellStyle name="60% - Accent3 26" xfId="1463" xr:uid="{00000000-0005-0000-0000-0000B2050000}"/>
    <cellStyle name="60% - Accent3 27" xfId="1464" xr:uid="{00000000-0005-0000-0000-0000B3050000}"/>
    <cellStyle name="60% - Accent3 28" xfId="1465" xr:uid="{00000000-0005-0000-0000-0000B4050000}"/>
    <cellStyle name="60% - Accent3 29" xfId="1466" xr:uid="{00000000-0005-0000-0000-0000B5050000}"/>
    <cellStyle name="60% - Accent3 3" xfId="1467" xr:uid="{00000000-0005-0000-0000-0000B6050000}"/>
    <cellStyle name="60% - Accent3 3 2" xfId="1468" xr:uid="{00000000-0005-0000-0000-0000B7050000}"/>
    <cellStyle name="60% - Accent3 3 3" xfId="1469" xr:uid="{00000000-0005-0000-0000-0000B8050000}"/>
    <cellStyle name="60% - Accent3 30" xfId="1470" xr:uid="{00000000-0005-0000-0000-0000B9050000}"/>
    <cellStyle name="60% - Accent3 31" xfId="1471" xr:uid="{00000000-0005-0000-0000-0000BA050000}"/>
    <cellStyle name="60% - Accent3 32" xfId="1472" xr:uid="{00000000-0005-0000-0000-0000BB050000}"/>
    <cellStyle name="60% - Accent3 33" xfId="1473" xr:uid="{00000000-0005-0000-0000-0000BC050000}"/>
    <cellStyle name="60% - Accent3 34" xfId="1474" xr:uid="{00000000-0005-0000-0000-0000BD050000}"/>
    <cellStyle name="60% - Accent3 35" xfId="1475" xr:uid="{00000000-0005-0000-0000-0000BE050000}"/>
    <cellStyle name="60% - Accent3 35 2" xfId="1476" xr:uid="{00000000-0005-0000-0000-0000BF050000}"/>
    <cellStyle name="60% - Accent3 35 2 2" xfId="1477" xr:uid="{00000000-0005-0000-0000-0000C0050000}"/>
    <cellStyle name="60% - Accent3 35 2 2 2" xfId="1478" xr:uid="{00000000-0005-0000-0000-0000C1050000}"/>
    <cellStyle name="60% - Accent3 35 3" xfId="1479" xr:uid="{00000000-0005-0000-0000-0000C2050000}"/>
    <cellStyle name="60% - Accent3 35 4" xfId="1480" xr:uid="{00000000-0005-0000-0000-0000C3050000}"/>
    <cellStyle name="60% - Accent3 36" xfId="1481" xr:uid="{00000000-0005-0000-0000-0000C4050000}"/>
    <cellStyle name="60% - Accent3 37" xfId="1482" xr:uid="{00000000-0005-0000-0000-0000C5050000}"/>
    <cellStyle name="60% - Accent3 38" xfId="1483" xr:uid="{00000000-0005-0000-0000-0000C6050000}"/>
    <cellStyle name="60% - Accent3 39" xfId="1484" xr:uid="{00000000-0005-0000-0000-0000C7050000}"/>
    <cellStyle name="60% - Accent3 4" xfId="1485" xr:uid="{00000000-0005-0000-0000-0000C8050000}"/>
    <cellStyle name="60% - Accent3 40" xfId="1486" xr:uid="{00000000-0005-0000-0000-0000C9050000}"/>
    <cellStyle name="60% - Accent3 41" xfId="1487" xr:uid="{00000000-0005-0000-0000-0000CA050000}"/>
    <cellStyle name="60% - Accent3 42" xfId="1488" xr:uid="{00000000-0005-0000-0000-0000CB050000}"/>
    <cellStyle name="60% - Accent3 43" xfId="1489" xr:uid="{00000000-0005-0000-0000-0000CC050000}"/>
    <cellStyle name="60% - Accent3 44" xfId="1490" xr:uid="{00000000-0005-0000-0000-0000CD050000}"/>
    <cellStyle name="60% - Accent3 45" xfId="1491" xr:uid="{00000000-0005-0000-0000-0000CE050000}"/>
    <cellStyle name="60% - Accent3 46" xfId="1492" xr:uid="{00000000-0005-0000-0000-0000CF050000}"/>
    <cellStyle name="60% - Accent3 47" xfId="1493" xr:uid="{00000000-0005-0000-0000-0000D0050000}"/>
    <cellStyle name="60% - Accent3 48" xfId="1494" xr:uid="{00000000-0005-0000-0000-0000D1050000}"/>
    <cellStyle name="60% - Accent3 49" xfId="1495" xr:uid="{00000000-0005-0000-0000-0000D2050000}"/>
    <cellStyle name="60% - Accent3 5" xfId="1496" xr:uid="{00000000-0005-0000-0000-0000D3050000}"/>
    <cellStyle name="60% - Accent3 50" xfId="1497" xr:uid="{00000000-0005-0000-0000-0000D4050000}"/>
    <cellStyle name="60% - Accent3 51" xfId="1498" xr:uid="{00000000-0005-0000-0000-0000D5050000}"/>
    <cellStyle name="60% - Accent3 52" xfId="1499" xr:uid="{00000000-0005-0000-0000-0000D6050000}"/>
    <cellStyle name="60% - Accent3 53" xfId="1500" xr:uid="{00000000-0005-0000-0000-0000D7050000}"/>
    <cellStyle name="60% - Accent3 54" xfId="1501" xr:uid="{00000000-0005-0000-0000-0000D8050000}"/>
    <cellStyle name="60% - Accent3 55" xfId="1502" xr:uid="{00000000-0005-0000-0000-0000D9050000}"/>
    <cellStyle name="60% - Accent3 56" xfId="1503" xr:uid="{00000000-0005-0000-0000-0000DA050000}"/>
    <cellStyle name="60% - Accent3 57" xfId="1504" xr:uid="{00000000-0005-0000-0000-0000DB050000}"/>
    <cellStyle name="60% - Accent3 58" xfId="1505" xr:uid="{00000000-0005-0000-0000-0000DC050000}"/>
    <cellStyle name="60% - Accent3 59" xfId="1506" xr:uid="{00000000-0005-0000-0000-0000DD050000}"/>
    <cellStyle name="60% - Accent3 6" xfId="1507" xr:uid="{00000000-0005-0000-0000-0000DE050000}"/>
    <cellStyle name="60% - Accent3 60" xfId="1508" xr:uid="{00000000-0005-0000-0000-0000DF050000}"/>
    <cellStyle name="60% - Accent3 60 2" xfId="1509" xr:uid="{00000000-0005-0000-0000-0000E0050000}"/>
    <cellStyle name="60% - Accent3 60 2 2" xfId="1510" xr:uid="{00000000-0005-0000-0000-0000E1050000}"/>
    <cellStyle name="60% - Accent3 60 2 2 2" xfId="1511" xr:uid="{00000000-0005-0000-0000-0000E2050000}"/>
    <cellStyle name="60% - Accent3 60 2 3" xfId="1512" xr:uid="{00000000-0005-0000-0000-0000E3050000}"/>
    <cellStyle name="60% - Accent3 61" xfId="1513" xr:uid="{00000000-0005-0000-0000-0000E4050000}"/>
    <cellStyle name="60% - Accent3 62" xfId="1514" xr:uid="{00000000-0005-0000-0000-0000E5050000}"/>
    <cellStyle name="60% - Accent3 63" xfId="1515" xr:uid="{00000000-0005-0000-0000-0000E6050000}"/>
    <cellStyle name="60% - Accent3 64" xfId="1516" xr:uid="{00000000-0005-0000-0000-0000E7050000}"/>
    <cellStyle name="60% - Accent3 65" xfId="1517" xr:uid="{00000000-0005-0000-0000-0000E8050000}"/>
    <cellStyle name="60% - Accent3 7" xfId="1518" xr:uid="{00000000-0005-0000-0000-0000E9050000}"/>
    <cellStyle name="60% - Accent3 8" xfId="1519" xr:uid="{00000000-0005-0000-0000-0000EA050000}"/>
    <cellStyle name="60% - Accent3 9" xfId="1520" xr:uid="{00000000-0005-0000-0000-0000EB050000}"/>
    <cellStyle name="60% - Accent4 10" xfId="1521" xr:uid="{00000000-0005-0000-0000-0000EC050000}"/>
    <cellStyle name="60% - Accent4 11" xfId="1522" xr:uid="{00000000-0005-0000-0000-0000ED050000}"/>
    <cellStyle name="60% - Accent4 12" xfId="1523" xr:uid="{00000000-0005-0000-0000-0000EE050000}"/>
    <cellStyle name="60% - Accent4 13" xfId="1524" xr:uid="{00000000-0005-0000-0000-0000EF050000}"/>
    <cellStyle name="60% - Accent4 14" xfId="1525" xr:uid="{00000000-0005-0000-0000-0000F0050000}"/>
    <cellStyle name="60% - Accent4 15" xfId="1526" xr:uid="{00000000-0005-0000-0000-0000F1050000}"/>
    <cellStyle name="60% - Accent4 16" xfId="1527" xr:uid="{00000000-0005-0000-0000-0000F2050000}"/>
    <cellStyle name="60% - Accent4 17" xfId="1528" xr:uid="{00000000-0005-0000-0000-0000F3050000}"/>
    <cellStyle name="60% - Accent4 18" xfId="1529" xr:uid="{00000000-0005-0000-0000-0000F4050000}"/>
    <cellStyle name="60% - Accent4 19" xfId="1530" xr:uid="{00000000-0005-0000-0000-0000F5050000}"/>
    <cellStyle name="60% - Accent4 2" xfId="1531" xr:uid="{00000000-0005-0000-0000-0000F6050000}"/>
    <cellStyle name="60% - Accent4 2 2" xfId="1532" xr:uid="{00000000-0005-0000-0000-0000F7050000}"/>
    <cellStyle name="60% - Accent4 2 2 2" xfId="1533" xr:uid="{00000000-0005-0000-0000-0000F8050000}"/>
    <cellStyle name="60% - Accent4 2 2 3" xfId="1534" xr:uid="{00000000-0005-0000-0000-0000F9050000}"/>
    <cellStyle name="60% - Accent4 2 3" xfId="1535" xr:uid="{00000000-0005-0000-0000-0000FA050000}"/>
    <cellStyle name="60% - Accent4 2 4" xfId="1536" xr:uid="{00000000-0005-0000-0000-0000FB050000}"/>
    <cellStyle name="60% - Accent4 2 5" xfId="1537" xr:uid="{00000000-0005-0000-0000-0000FC050000}"/>
    <cellStyle name="60% - Accent4 20" xfId="1538" xr:uid="{00000000-0005-0000-0000-0000FD050000}"/>
    <cellStyle name="60% - Accent4 21" xfId="1539" xr:uid="{00000000-0005-0000-0000-0000FE050000}"/>
    <cellStyle name="60% - Accent4 22" xfId="1540" xr:uid="{00000000-0005-0000-0000-0000FF050000}"/>
    <cellStyle name="60% - Accent4 23" xfId="1541" xr:uid="{00000000-0005-0000-0000-000000060000}"/>
    <cellStyle name="60% - Accent4 24" xfId="1542" xr:uid="{00000000-0005-0000-0000-000001060000}"/>
    <cellStyle name="60% - Accent4 25" xfId="1543" xr:uid="{00000000-0005-0000-0000-000002060000}"/>
    <cellStyle name="60% - Accent4 26" xfId="1544" xr:uid="{00000000-0005-0000-0000-000003060000}"/>
    <cellStyle name="60% - Accent4 27" xfId="1545" xr:uid="{00000000-0005-0000-0000-000004060000}"/>
    <cellStyle name="60% - Accent4 28" xfId="1546" xr:uid="{00000000-0005-0000-0000-000005060000}"/>
    <cellStyle name="60% - Accent4 29" xfId="1547" xr:uid="{00000000-0005-0000-0000-000006060000}"/>
    <cellStyle name="60% - Accent4 3" xfId="1548" xr:uid="{00000000-0005-0000-0000-000007060000}"/>
    <cellStyle name="60% - Accent4 3 2" xfId="1549" xr:uid="{00000000-0005-0000-0000-000008060000}"/>
    <cellStyle name="60% - Accent4 3 3" xfId="1550" xr:uid="{00000000-0005-0000-0000-000009060000}"/>
    <cellStyle name="60% - Accent4 30" xfId="1551" xr:uid="{00000000-0005-0000-0000-00000A060000}"/>
    <cellStyle name="60% - Accent4 31" xfId="1552" xr:uid="{00000000-0005-0000-0000-00000B060000}"/>
    <cellStyle name="60% - Accent4 32" xfId="1553" xr:uid="{00000000-0005-0000-0000-00000C060000}"/>
    <cellStyle name="60% - Accent4 33" xfId="1554" xr:uid="{00000000-0005-0000-0000-00000D060000}"/>
    <cellStyle name="60% - Accent4 34" xfId="1555" xr:uid="{00000000-0005-0000-0000-00000E060000}"/>
    <cellStyle name="60% - Accent4 35" xfId="1556" xr:uid="{00000000-0005-0000-0000-00000F060000}"/>
    <cellStyle name="60% - Accent4 35 2" xfId="1557" xr:uid="{00000000-0005-0000-0000-000010060000}"/>
    <cellStyle name="60% - Accent4 35 2 2" xfId="1558" xr:uid="{00000000-0005-0000-0000-000011060000}"/>
    <cellStyle name="60% - Accent4 35 2 2 2" xfId="1559" xr:uid="{00000000-0005-0000-0000-000012060000}"/>
    <cellStyle name="60% - Accent4 35 3" xfId="1560" xr:uid="{00000000-0005-0000-0000-000013060000}"/>
    <cellStyle name="60% - Accent4 35 4" xfId="1561" xr:uid="{00000000-0005-0000-0000-000014060000}"/>
    <cellStyle name="60% - Accent4 36" xfId="1562" xr:uid="{00000000-0005-0000-0000-000015060000}"/>
    <cellStyle name="60% - Accent4 37" xfId="1563" xr:uid="{00000000-0005-0000-0000-000016060000}"/>
    <cellStyle name="60% - Accent4 38" xfId="1564" xr:uid="{00000000-0005-0000-0000-000017060000}"/>
    <cellStyle name="60% - Accent4 39" xfId="1565" xr:uid="{00000000-0005-0000-0000-000018060000}"/>
    <cellStyle name="60% - Accent4 4" xfId="1566" xr:uid="{00000000-0005-0000-0000-000019060000}"/>
    <cellStyle name="60% - Accent4 4 2" xfId="1567" xr:uid="{00000000-0005-0000-0000-00001A060000}"/>
    <cellStyle name="60% - Accent4 40" xfId="1568" xr:uid="{00000000-0005-0000-0000-00001B060000}"/>
    <cellStyle name="60% - Accent4 41" xfId="1569" xr:uid="{00000000-0005-0000-0000-00001C060000}"/>
    <cellStyle name="60% - Accent4 42" xfId="1570" xr:uid="{00000000-0005-0000-0000-00001D060000}"/>
    <cellStyle name="60% - Accent4 43" xfId="1571" xr:uid="{00000000-0005-0000-0000-00001E060000}"/>
    <cellStyle name="60% - Accent4 44" xfId="1572" xr:uid="{00000000-0005-0000-0000-00001F060000}"/>
    <cellStyle name="60% - Accent4 45" xfId="1573" xr:uid="{00000000-0005-0000-0000-000020060000}"/>
    <cellStyle name="60% - Accent4 46" xfId="1574" xr:uid="{00000000-0005-0000-0000-000021060000}"/>
    <cellStyle name="60% - Accent4 47" xfId="1575" xr:uid="{00000000-0005-0000-0000-000022060000}"/>
    <cellStyle name="60% - Accent4 48" xfId="1576" xr:uid="{00000000-0005-0000-0000-000023060000}"/>
    <cellStyle name="60% - Accent4 49" xfId="1577" xr:uid="{00000000-0005-0000-0000-000024060000}"/>
    <cellStyle name="60% - Accent4 5" xfId="1578" xr:uid="{00000000-0005-0000-0000-000025060000}"/>
    <cellStyle name="60% - Accent4 50" xfId="1579" xr:uid="{00000000-0005-0000-0000-000026060000}"/>
    <cellStyle name="60% - Accent4 51" xfId="1580" xr:uid="{00000000-0005-0000-0000-000027060000}"/>
    <cellStyle name="60% - Accent4 52" xfId="1581" xr:uid="{00000000-0005-0000-0000-000028060000}"/>
    <cellStyle name="60% - Accent4 53" xfId="1582" xr:uid="{00000000-0005-0000-0000-000029060000}"/>
    <cellStyle name="60% - Accent4 54" xfId="1583" xr:uid="{00000000-0005-0000-0000-00002A060000}"/>
    <cellStyle name="60% - Accent4 55" xfId="1584" xr:uid="{00000000-0005-0000-0000-00002B060000}"/>
    <cellStyle name="60% - Accent4 56" xfId="1585" xr:uid="{00000000-0005-0000-0000-00002C060000}"/>
    <cellStyle name="60% - Accent4 57" xfId="1586" xr:uid="{00000000-0005-0000-0000-00002D060000}"/>
    <cellStyle name="60% - Accent4 58" xfId="1587" xr:uid="{00000000-0005-0000-0000-00002E060000}"/>
    <cellStyle name="60% - Accent4 59" xfId="1588" xr:uid="{00000000-0005-0000-0000-00002F060000}"/>
    <cellStyle name="60% - Accent4 6" xfId="1589" xr:uid="{00000000-0005-0000-0000-000030060000}"/>
    <cellStyle name="60% - Accent4 60" xfId="1590" xr:uid="{00000000-0005-0000-0000-000031060000}"/>
    <cellStyle name="60% - Accent4 60 2" xfId="1591" xr:uid="{00000000-0005-0000-0000-000032060000}"/>
    <cellStyle name="60% - Accent4 60 2 2" xfId="1592" xr:uid="{00000000-0005-0000-0000-000033060000}"/>
    <cellStyle name="60% - Accent4 60 2 2 2" xfId="1593" xr:uid="{00000000-0005-0000-0000-000034060000}"/>
    <cellStyle name="60% - Accent4 60 2 3" xfId="1594" xr:uid="{00000000-0005-0000-0000-000035060000}"/>
    <cellStyle name="60% - Accent4 61" xfId="1595" xr:uid="{00000000-0005-0000-0000-000036060000}"/>
    <cellStyle name="60% - Accent4 62" xfId="1596" xr:uid="{00000000-0005-0000-0000-000037060000}"/>
    <cellStyle name="60% - Accent4 63" xfId="1597" xr:uid="{00000000-0005-0000-0000-000038060000}"/>
    <cellStyle name="60% - Accent4 64" xfId="1598" xr:uid="{00000000-0005-0000-0000-000039060000}"/>
    <cellStyle name="60% - Accent4 65" xfId="1599" xr:uid="{00000000-0005-0000-0000-00003A060000}"/>
    <cellStyle name="60% - Accent4 7" xfId="1600" xr:uid="{00000000-0005-0000-0000-00003B060000}"/>
    <cellStyle name="60% - Accent4 8" xfId="1601" xr:uid="{00000000-0005-0000-0000-00003C060000}"/>
    <cellStyle name="60% - Accent4 9" xfId="1602" xr:uid="{00000000-0005-0000-0000-00003D060000}"/>
    <cellStyle name="60% - Accent5 10" xfId="1603" xr:uid="{00000000-0005-0000-0000-00003E060000}"/>
    <cellStyle name="60% - Accent5 11" xfId="1604" xr:uid="{00000000-0005-0000-0000-00003F060000}"/>
    <cellStyle name="60% - Accent5 12" xfId="1605" xr:uid="{00000000-0005-0000-0000-000040060000}"/>
    <cellStyle name="60% - Accent5 13" xfId="1606" xr:uid="{00000000-0005-0000-0000-000041060000}"/>
    <cellStyle name="60% - Accent5 14" xfId="1607" xr:uid="{00000000-0005-0000-0000-000042060000}"/>
    <cellStyle name="60% - Accent5 15" xfId="1608" xr:uid="{00000000-0005-0000-0000-000043060000}"/>
    <cellStyle name="60% - Accent5 16" xfId="1609" xr:uid="{00000000-0005-0000-0000-000044060000}"/>
    <cellStyle name="60% - Accent5 17" xfId="1610" xr:uid="{00000000-0005-0000-0000-000045060000}"/>
    <cellStyle name="60% - Accent5 18" xfId="1611" xr:uid="{00000000-0005-0000-0000-000046060000}"/>
    <cellStyle name="60% - Accent5 19" xfId="1612" xr:uid="{00000000-0005-0000-0000-000047060000}"/>
    <cellStyle name="60% - Accent5 2" xfId="1613" xr:uid="{00000000-0005-0000-0000-000048060000}"/>
    <cellStyle name="60% - Accent5 2 2" xfId="1614" xr:uid="{00000000-0005-0000-0000-000049060000}"/>
    <cellStyle name="60% - Accent5 2 2 2" xfId="1615" xr:uid="{00000000-0005-0000-0000-00004A060000}"/>
    <cellStyle name="60% - Accent5 2 2 3" xfId="1616" xr:uid="{00000000-0005-0000-0000-00004B060000}"/>
    <cellStyle name="60% - Accent5 2 3" xfId="1617" xr:uid="{00000000-0005-0000-0000-00004C060000}"/>
    <cellStyle name="60% - Accent5 2 4" xfId="1618" xr:uid="{00000000-0005-0000-0000-00004D060000}"/>
    <cellStyle name="60% - Accent5 2 5" xfId="1619" xr:uid="{00000000-0005-0000-0000-00004E060000}"/>
    <cellStyle name="60% - Accent5 20" xfId="1620" xr:uid="{00000000-0005-0000-0000-00004F060000}"/>
    <cellStyle name="60% - Accent5 21" xfId="1621" xr:uid="{00000000-0005-0000-0000-000050060000}"/>
    <cellStyle name="60% - Accent5 22" xfId="1622" xr:uid="{00000000-0005-0000-0000-000051060000}"/>
    <cellStyle name="60% - Accent5 23" xfId="1623" xr:uid="{00000000-0005-0000-0000-000052060000}"/>
    <cellStyle name="60% - Accent5 24" xfId="1624" xr:uid="{00000000-0005-0000-0000-000053060000}"/>
    <cellStyle name="60% - Accent5 25" xfId="1625" xr:uid="{00000000-0005-0000-0000-000054060000}"/>
    <cellStyle name="60% - Accent5 26" xfId="1626" xr:uid="{00000000-0005-0000-0000-000055060000}"/>
    <cellStyle name="60% - Accent5 27" xfId="1627" xr:uid="{00000000-0005-0000-0000-000056060000}"/>
    <cellStyle name="60% - Accent5 28" xfId="1628" xr:uid="{00000000-0005-0000-0000-000057060000}"/>
    <cellStyle name="60% - Accent5 29" xfId="1629" xr:uid="{00000000-0005-0000-0000-000058060000}"/>
    <cellStyle name="60% - Accent5 3" xfId="1630" xr:uid="{00000000-0005-0000-0000-000059060000}"/>
    <cellStyle name="60% - Accent5 3 2" xfId="1631" xr:uid="{00000000-0005-0000-0000-00005A060000}"/>
    <cellStyle name="60% - Accent5 3 3" xfId="1632" xr:uid="{00000000-0005-0000-0000-00005B060000}"/>
    <cellStyle name="60% - Accent5 30" xfId="1633" xr:uid="{00000000-0005-0000-0000-00005C060000}"/>
    <cellStyle name="60% - Accent5 31" xfId="1634" xr:uid="{00000000-0005-0000-0000-00005D060000}"/>
    <cellStyle name="60% - Accent5 32" xfId="1635" xr:uid="{00000000-0005-0000-0000-00005E060000}"/>
    <cellStyle name="60% - Accent5 33" xfId="1636" xr:uid="{00000000-0005-0000-0000-00005F060000}"/>
    <cellStyle name="60% - Accent5 34" xfId="1637" xr:uid="{00000000-0005-0000-0000-000060060000}"/>
    <cellStyle name="60% - Accent5 35" xfId="1638" xr:uid="{00000000-0005-0000-0000-000061060000}"/>
    <cellStyle name="60% - Accent5 35 2" xfId="1639" xr:uid="{00000000-0005-0000-0000-000062060000}"/>
    <cellStyle name="60% - Accent5 35 2 2" xfId="1640" xr:uid="{00000000-0005-0000-0000-000063060000}"/>
    <cellStyle name="60% - Accent5 35 2 2 2" xfId="1641" xr:uid="{00000000-0005-0000-0000-000064060000}"/>
    <cellStyle name="60% - Accent5 35 3" xfId="1642" xr:uid="{00000000-0005-0000-0000-000065060000}"/>
    <cellStyle name="60% - Accent5 35 4" xfId="1643" xr:uid="{00000000-0005-0000-0000-000066060000}"/>
    <cellStyle name="60% - Accent5 36" xfId="1644" xr:uid="{00000000-0005-0000-0000-000067060000}"/>
    <cellStyle name="60% - Accent5 37" xfId="1645" xr:uid="{00000000-0005-0000-0000-000068060000}"/>
    <cellStyle name="60% - Accent5 38" xfId="1646" xr:uid="{00000000-0005-0000-0000-000069060000}"/>
    <cellStyle name="60% - Accent5 39" xfId="1647" xr:uid="{00000000-0005-0000-0000-00006A060000}"/>
    <cellStyle name="60% - Accent5 4" xfId="1648" xr:uid="{00000000-0005-0000-0000-00006B060000}"/>
    <cellStyle name="60% - Accent5 4 2" xfId="1649" xr:uid="{00000000-0005-0000-0000-00006C060000}"/>
    <cellStyle name="60% - Accent5 40" xfId="1650" xr:uid="{00000000-0005-0000-0000-00006D060000}"/>
    <cellStyle name="60% - Accent5 41" xfId="1651" xr:uid="{00000000-0005-0000-0000-00006E060000}"/>
    <cellStyle name="60% - Accent5 42" xfId="1652" xr:uid="{00000000-0005-0000-0000-00006F060000}"/>
    <cellStyle name="60% - Accent5 43" xfId="1653" xr:uid="{00000000-0005-0000-0000-000070060000}"/>
    <cellStyle name="60% - Accent5 44" xfId="1654" xr:uid="{00000000-0005-0000-0000-000071060000}"/>
    <cellStyle name="60% - Accent5 45" xfId="1655" xr:uid="{00000000-0005-0000-0000-000072060000}"/>
    <cellStyle name="60% - Accent5 46" xfId="1656" xr:uid="{00000000-0005-0000-0000-000073060000}"/>
    <cellStyle name="60% - Accent5 47" xfId="1657" xr:uid="{00000000-0005-0000-0000-000074060000}"/>
    <cellStyle name="60% - Accent5 48" xfId="1658" xr:uid="{00000000-0005-0000-0000-000075060000}"/>
    <cellStyle name="60% - Accent5 49" xfId="1659" xr:uid="{00000000-0005-0000-0000-000076060000}"/>
    <cellStyle name="60% - Accent5 5" xfId="1660" xr:uid="{00000000-0005-0000-0000-000077060000}"/>
    <cellStyle name="60% - Accent5 50" xfId="1661" xr:uid="{00000000-0005-0000-0000-000078060000}"/>
    <cellStyle name="60% - Accent5 51" xfId="1662" xr:uid="{00000000-0005-0000-0000-000079060000}"/>
    <cellStyle name="60% - Accent5 52" xfId="1663" xr:uid="{00000000-0005-0000-0000-00007A060000}"/>
    <cellStyle name="60% - Accent5 53" xfId="1664" xr:uid="{00000000-0005-0000-0000-00007B060000}"/>
    <cellStyle name="60% - Accent5 54" xfId="1665" xr:uid="{00000000-0005-0000-0000-00007C060000}"/>
    <cellStyle name="60% - Accent5 55" xfId="1666" xr:uid="{00000000-0005-0000-0000-00007D060000}"/>
    <cellStyle name="60% - Accent5 56" xfId="1667" xr:uid="{00000000-0005-0000-0000-00007E060000}"/>
    <cellStyle name="60% - Accent5 57" xfId="1668" xr:uid="{00000000-0005-0000-0000-00007F060000}"/>
    <cellStyle name="60% - Accent5 58" xfId="1669" xr:uid="{00000000-0005-0000-0000-000080060000}"/>
    <cellStyle name="60% - Accent5 59" xfId="1670" xr:uid="{00000000-0005-0000-0000-000081060000}"/>
    <cellStyle name="60% - Accent5 6" xfId="1671" xr:uid="{00000000-0005-0000-0000-000082060000}"/>
    <cellStyle name="60% - Accent5 60" xfId="1672" xr:uid="{00000000-0005-0000-0000-000083060000}"/>
    <cellStyle name="60% - Accent5 60 2" xfId="1673" xr:uid="{00000000-0005-0000-0000-000084060000}"/>
    <cellStyle name="60% - Accent5 60 2 2" xfId="1674" xr:uid="{00000000-0005-0000-0000-000085060000}"/>
    <cellStyle name="60% - Accent5 60 2 3" xfId="1675" xr:uid="{00000000-0005-0000-0000-000086060000}"/>
    <cellStyle name="60% - Accent5 61" xfId="1676" xr:uid="{00000000-0005-0000-0000-000087060000}"/>
    <cellStyle name="60% - Accent5 62" xfId="1677" xr:uid="{00000000-0005-0000-0000-000088060000}"/>
    <cellStyle name="60% - Accent5 63" xfId="1678" xr:uid="{00000000-0005-0000-0000-000089060000}"/>
    <cellStyle name="60% - Accent5 64" xfId="1679" xr:uid="{00000000-0005-0000-0000-00008A060000}"/>
    <cellStyle name="60% - Accent5 65" xfId="1680" xr:uid="{00000000-0005-0000-0000-00008B060000}"/>
    <cellStyle name="60% - Accent5 7" xfId="1681" xr:uid="{00000000-0005-0000-0000-00008C060000}"/>
    <cellStyle name="60% - Accent5 8" xfId="1682" xr:uid="{00000000-0005-0000-0000-00008D060000}"/>
    <cellStyle name="60% - Accent5 9" xfId="1683" xr:uid="{00000000-0005-0000-0000-00008E060000}"/>
    <cellStyle name="60% - Accent6 10" xfId="1684" xr:uid="{00000000-0005-0000-0000-00008F060000}"/>
    <cellStyle name="60% - Accent6 11" xfId="1685" xr:uid="{00000000-0005-0000-0000-000090060000}"/>
    <cellStyle name="60% - Accent6 12" xfId="1686" xr:uid="{00000000-0005-0000-0000-000091060000}"/>
    <cellStyle name="60% - Accent6 13" xfId="1687" xr:uid="{00000000-0005-0000-0000-000092060000}"/>
    <cellStyle name="60% - Accent6 14" xfId="1688" xr:uid="{00000000-0005-0000-0000-000093060000}"/>
    <cellStyle name="60% - Accent6 15" xfId="1689" xr:uid="{00000000-0005-0000-0000-000094060000}"/>
    <cellStyle name="60% - Accent6 16" xfId="1690" xr:uid="{00000000-0005-0000-0000-000095060000}"/>
    <cellStyle name="60% - Accent6 17" xfId="1691" xr:uid="{00000000-0005-0000-0000-000096060000}"/>
    <cellStyle name="60% - Accent6 18" xfId="1692" xr:uid="{00000000-0005-0000-0000-000097060000}"/>
    <cellStyle name="60% - Accent6 19" xfId="1693" xr:uid="{00000000-0005-0000-0000-000098060000}"/>
    <cellStyle name="60% - Accent6 2" xfId="1694" xr:uid="{00000000-0005-0000-0000-000099060000}"/>
    <cellStyle name="60% - Accent6 2 2" xfId="1695" xr:uid="{00000000-0005-0000-0000-00009A060000}"/>
    <cellStyle name="60% - Accent6 2 2 2" xfId="1696" xr:uid="{00000000-0005-0000-0000-00009B060000}"/>
    <cellStyle name="60% - Accent6 2 2 3" xfId="1697" xr:uid="{00000000-0005-0000-0000-00009C060000}"/>
    <cellStyle name="60% - Accent6 2 3" xfId="1698" xr:uid="{00000000-0005-0000-0000-00009D060000}"/>
    <cellStyle name="60% - Accent6 2 4" xfId="1699" xr:uid="{00000000-0005-0000-0000-00009E060000}"/>
    <cellStyle name="60% - Accent6 2 5" xfId="1700" xr:uid="{00000000-0005-0000-0000-00009F060000}"/>
    <cellStyle name="60% - Accent6 20" xfId="1701" xr:uid="{00000000-0005-0000-0000-0000A0060000}"/>
    <cellStyle name="60% - Accent6 21" xfId="1702" xr:uid="{00000000-0005-0000-0000-0000A1060000}"/>
    <cellStyle name="60% - Accent6 22" xfId="1703" xr:uid="{00000000-0005-0000-0000-0000A2060000}"/>
    <cellStyle name="60% - Accent6 23" xfId="1704" xr:uid="{00000000-0005-0000-0000-0000A3060000}"/>
    <cellStyle name="60% - Accent6 24" xfId="1705" xr:uid="{00000000-0005-0000-0000-0000A4060000}"/>
    <cellStyle name="60% - Accent6 25" xfId="1706" xr:uid="{00000000-0005-0000-0000-0000A5060000}"/>
    <cellStyle name="60% - Accent6 26" xfId="1707" xr:uid="{00000000-0005-0000-0000-0000A6060000}"/>
    <cellStyle name="60% - Accent6 27" xfId="1708" xr:uid="{00000000-0005-0000-0000-0000A7060000}"/>
    <cellStyle name="60% - Accent6 28" xfId="1709" xr:uid="{00000000-0005-0000-0000-0000A8060000}"/>
    <cellStyle name="60% - Accent6 29" xfId="1710" xr:uid="{00000000-0005-0000-0000-0000A9060000}"/>
    <cellStyle name="60% - Accent6 3" xfId="1711" xr:uid="{00000000-0005-0000-0000-0000AA060000}"/>
    <cellStyle name="60% - Accent6 3 2" xfId="1712" xr:uid="{00000000-0005-0000-0000-0000AB060000}"/>
    <cellStyle name="60% - Accent6 3 3" xfId="1713" xr:uid="{00000000-0005-0000-0000-0000AC060000}"/>
    <cellStyle name="60% - Accent6 30" xfId="1714" xr:uid="{00000000-0005-0000-0000-0000AD060000}"/>
    <cellStyle name="60% - Accent6 31" xfId="1715" xr:uid="{00000000-0005-0000-0000-0000AE060000}"/>
    <cellStyle name="60% - Accent6 32" xfId="1716" xr:uid="{00000000-0005-0000-0000-0000AF060000}"/>
    <cellStyle name="60% - Accent6 33" xfId="1717" xr:uid="{00000000-0005-0000-0000-0000B0060000}"/>
    <cellStyle name="60% - Accent6 34" xfId="1718" xr:uid="{00000000-0005-0000-0000-0000B1060000}"/>
    <cellStyle name="60% - Accent6 35" xfId="1719" xr:uid="{00000000-0005-0000-0000-0000B2060000}"/>
    <cellStyle name="60% - Accent6 35 2" xfId="1720" xr:uid="{00000000-0005-0000-0000-0000B3060000}"/>
    <cellStyle name="60% - Accent6 35 2 2" xfId="1721" xr:uid="{00000000-0005-0000-0000-0000B4060000}"/>
    <cellStyle name="60% - Accent6 35 2 2 2" xfId="1722" xr:uid="{00000000-0005-0000-0000-0000B5060000}"/>
    <cellStyle name="60% - Accent6 35 3" xfId="1723" xr:uid="{00000000-0005-0000-0000-0000B6060000}"/>
    <cellStyle name="60% - Accent6 35 4" xfId="1724" xr:uid="{00000000-0005-0000-0000-0000B7060000}"/>
    <cellStyle name="60% - Accent6 36" xfId="1725" xr:uid="{00000000-0005-0000-0000-0000B8060000}"/>
    <cellStyle name="60% - Accent6 37" xfId="1726" xr:uid="{00000000-0005-0000-0000-0000B9060000}"/>
    <cellStyle name="60% - Accent6 38" xfId="1727" xr:uid="{00000000-0005-0000-0000-0000BA060000}"/>
    <cellStyle name="60% - Accent6 39" xfId="1728" xr:uid="{00000000-0005-0000-0000-0000BB060000}"/>
    <cellStyle name="60% - Accent6 4" xfId="1729" xr:uid="{00000000-0005-0000-0000-0000BC060000}"/>
    <cellStyle name="60% - Accent6 4 2" xfId="1730" xr:uid="{00000000-0005-0000-0000-0000BD060000}"/>
    <cellStyle name="60% - Accent6 40" xfId="1731" xr:uid="{00000000-0005-0000-0000-0000BE060000}"/>
    <cellStyle name="60% - Accent6 41" xfId="1732" xr:uid="{00000000-0005-0000-0000-0000BF060000}"/>
    <cellStyle name="60% - Accent6 42" xfId="1733" xr:uid="{00000000-0005-0000-0000-0000C0060000}"/>
    <cellStyle name="60% - Accent6 43" xfId="1734" xr:uid="{00000000-0005-0000-0000-0000C1060000}"/>
    <cellStyle name="60% - Accent6 44" xfId="1735" xr:uid="{00000000-0005-0000-0000-0000C2060000}"/>
    <cellStyle name="60% - Accent6 45" xfId="1736" xr:uid="{00000000-0005-0000-0000-0000C3060000}"/>
    <cellStyle name="60% - Accent6 46" xfId="1737" xr:uid="{00000000-0005-0000-0000-0000C4060000}"/>
    <cellStyle name="60% - Accent6 47" xfId="1738" xr:uid="{00000000-0005-0000-0000-0000C5060000}"/>
    <cellStyle name="60% - Accent6 48" xfId="1739" xr:uid="{00000000-0005-0000-0000-0000C6060000}"/>
    <cellStyle name="60% - Accent6 49" xfId="1740" xr:uid="{00000000-0005-0000-0000-0000C7060000}"/>
    <cellStyle name="60% - Accent6 5" xfId="1741" xr:uid="{00000000-0005-0000-0000-0000C8060000}"/>
    <cellStyle name="60% - Accent6 50" xfId="1742" xr:uid="{00000000-0005-0000-0000-0000C9060000}"/>
    <cellStyle name="60% - Accent6 51" xfId="1743" xr:uid="{00000000-0005-0000-0000-0000CA060000}"/>
    <cellStyle name="60% - Accent6 52" xfId="1744" xr:uid="{00000000-0005-0000-0000-0000CB060000}"/>
    <cellStyle name="60% - Accent6 53" xfId="1745" xr:uid="{00000000-0005-0000-0000-0000CC060000}"/>
    <cellStyle name="60% - Accent6 54" xfId="1746" xr:uid="{00000000-0005-0000-0000-0000CD060000}"/>
    <cellStyle name="60% - Accent6 55" xfId="1747" xr:uid="{00000000-0005-0000-0000-0000CE060000}"/>
    <cellStyle name="60% - Accent6 56" xfId="1748" xr:uid="{00000000-0005-0000-0000-0000CF060000}"/>
    <cellStyle name="60% - Accent6 57" xfId="1749" xr:uid="{00000000-0005-0000-0000-0000D0060000}"/>
    <cellStyle name="60% - Accent6 58" xfId="1750" xr:uid="{00000000-0005-0000-0000-0000D1060000}"/>
    <cellStyle name="60% - Accent6 59" xfId="1751" xr:uid="{00000000-0005-0000-0000-0000D2060000}"/>
    <cellStyle name="60% - Accent6 6" xfId="1752" xr:uid="{00000000-0005-0000-0000-0000D3060000}"/>
    <cellStyle name="60% - Accent6 60" xfId="1753" xr:uid="{00000000-0005-0000-0000-0000D4060000}"/>
    <cellStyle name="60% - Accent6 60 2" xfId="1754" xr:uid="{00000000-0005-0000-0000-0000D5060000}"/>
    <cellStyle name="60% - Accent6 60 2 2" xfId="1755" xr:uid="{00000000-0005-0000-0000-0000D6060000}"/>
    <cellStyle name="60% - Accent6 60 2 2 2" xfId="1756" xr:uid="{00000000-0005-0000-0000-0000D7060000}"/>
    <cellStyle name="60% - Accent6 60 2 3" xfId="1757" xr:uid="{00000000-0005-0000-0000-0000D8060000}"/>
    <cellStyle name="60% - Accent6 61" xfId="1758" xr:uid="{00000000-0005-0000-0000-0000D9060000}"/>
    <cellStyle name="60% - Accent6 62" xfId="1759" xr:uid="{00000000-0005-0000-0000-0000DA060000}"/>
    <cellStyle name="60% - Accent6 63" xfId="1760" xr:uid="{00000000-0005-0000-0000-0000DB060000}"/>
    <cellStyle name="60% - Accent6 64" xfId="1761" xr:uid="{00000000-0005-0000-0000-0000DC060000}"/>
    <cellStyle name="60% - Accent6 65" xfId="1762" xr:uid="{00000000-0005-0000-0000-0000DD060000}"/>
    <cellStyle name="60% - Accent6 7" xfId="1763" xr:uid="{00000000-0005-0000-0000-0000DE060000}"/>
    <cellStyle name="60% - Accent6 8" xfId="1764" xr:uid="{00000000-0005-0000-0000-0000DF060000}"/>
    <cellStyle name="60% - Accent6 9" xfId="1765" xr:uid="{00000000-0005-0000-0000-0000E0060000}"/>
    <cellStyle name="60% - Colore 1" xfId="1766" xr:uid="{00000000-0005-0000-0000-0000E1060000}"/>
    <cellStyle name="60% - Colore 1 2" xfId="1767" xr:uid="{00000000-0005-0000-0000-0000E2060000}"/>
    <cellStyle name="60% - Colore 2" xfId="1768" xr:uid="{00000000-0005-0000-0000-0000E3060000}"/>
    <cellStyle name="60% - Colore 2 2" xfId="1769" xr:uid="{00000000-0005-0000-0000-0000E4060000}"/>
    <cellStyle name="60% - Colore 3" xfId="1770" xr:uid="{00000000-0005-0000-0000-0000E5060000}"/>
    <cellStyle name="60% - Colore 3 2" xfId="1771" xr:uid="{00000000-0005-0000-0000-0000E6060000}"/>
    <cellStyle name="60% - Colore 4" xfId="1772" xr:uid="{00000000-0005-0000-0000-0000E7060000}"/>
    <cellStyle name="60% - Colore 4 2" xfId="1773" xr:uid="{00000000-0005-0000-0000-0000E8060000}"/>
    <cellStyle name="60% - Colore 5" xfId="1774" xr:uid="{00000000-0005-0000-0000-0000E9060000}"/>
    <cellStyle name="60% - Colore 5 2" xfId="1775" xr:uid="{00000000-0005-0000-0000-0000EA060000}"/>
    <cellStyle name="60% - Colore 6" xfId="1776" xr:uid="{00000000-0005-0000-0000-0000EB060000}"/>
    <cellStyle name="60% - Colore 6 2" xfId="1777" xr:uid="{00000000-0005-0000-0000-0000EC060000}"/>
    <cellStyle name="aaa" xfId="1778" xr:uid="{00000000-0005-0000-0000-0000ED060000}"/>
    <cellStyle name="aaa 2" xfId="1779" xr:uid="{00000000-0005-0000-0000-0000EE060000}"/>
    <cellStyle name="aaa 3" xfId="1780" xr:uid="{00000000-0005-0000-0000-0000EF060000}"/>
    <cellStyle name="aaa 4" xfId="1781" xr:uid="{00000000-0005-0000-0000-0000F0060000}"/>
    <cellStyle name="aaa 5" xfId="1782" xr:uid="{00000000-0005-0000-0000-0000F1060000}"/>
    <cellStyle name="aaa 6" xfId="1783" xr:uid="{00000000-0005-0000-0000-0000F2060000}"/>
    <cellStyle name="aaa 7" xfId="1784" xr:uid="{00000000-0005-0000-0000-0000F3060000}"/>
    <cellStyle name="aaa 8" xfId="1785" xr:uid="{00000000-0005-0000-0000-0000F4060000}"/>
    <cellStyle name="aaa 9" xfId="1786" xr:uid="{00000000-0005-0000-0000-0000F5060000}"/>
    <cellStyle name="Accent1 10" xfId="1787" xr:uid="{00000000-0005-0000-0000-0000F6060000}"/>
    <cellStyle name="Accent1 11" xfId="1788" xr:uid="{00000000-0005-0000-0000-0000F7060000}"/>
    <cellStyle name="Accent1 12" xfId="1789" xr:uid="{00000000-0005-0000-0000-0000F8060000}"/>
    <cellStyle name="Accent1 13" xfId="1790" xr:uid="{00000000-0005-0000-0000-0000F9060000}"/>
    <cellStyle name="Accent1 14" xfId="1791" xr:uid="{00000000-0005-0000-0000-0000FA060000}"/>
    <cellStyle name="Accent1 15" xfId="1792" xr:uid="{00000000-0005-0000-0000-0000FB060000}"/>
    <cellStyle name="Accent1 16" xfId="1793" xr:uid="{00000000-0005-0000-0000-0000FC060000}"/>
    <cellStyle name="Accent1 17" xfId="1794" xr:uid="{00000000-0005-0000-0000-0000FD060000}"/>
    <cellStyle name="Accent1 18" xfId="1795" xr:uid="{00000000-0005-0000-0000-0000FE060000}"/>
    <cellStyle name="Accent1 19" xfId="1796" xr:uid="{00000000-0005-0000-0000-0000FF060000}"/>
    <cellStyle name="Accent1 2" xfId="1797" xr:uid="{00000000-0005-0000-0000-000000070000}"/>
    <cellStyle name="Accent1 2 2" xfId="1798" xr:uid="{00000000-0005-0000-0000-000001070000}"/>
    <cellStyle name="Accent1 2 2 2" xfId="1799" xr:uid="{00000000-0005-0000-0000-000002070000}"/>
    <cellStyle name="Accent1 2 2 3" xfId="1800" xr:uid="{00000000-0005-0000-0000-000003070000}"/>
    <cellStyle name="Accent1 2 3" xfId="1801" xr:uid="{00000000-0005-0000-0000-000004070000}"/>
    <cellStyle name="Accent1 2 4" xfId="1802" xr:uid="{00000000-0005-0000-0000-000005070000}"/>
    <cellStyle name="Accent1 2 5" xfId="1803" xr:uid="{00000000-0005-0000-0000-000006070000}"/>
    <cellStyle name="Accent1 20" xfId="1804" xr:uid="{00000000-0005-0000-0000-000007070000}"/>
    <cellStyle name="Accent1 21" xfId="1805" xr:uid="{00000000-0005-0000-0000-000008070000}"/>
    <cellStyle name="Accent1 22" xfId="1806" xr:uid="{00000000-0005-0000-0000-000009070000}"/>
    <cellStyle name="Accent1 23" xfId="1807" xr:uid="{00000000-0005-0000-0000-00000A070000}"/>
    <cellStyle name="Accent1 24" xfId="1808" xr:uid="{00000000-0005-0000-0000-00000B070000}"/>
    <cellStyle name="Accent1 25" xfId="1809" xr:uid="{00000000-0005-0000-0000-00000C070000}"/>
    <cellStyle name="Accent1 26" xfId="1810" xr:uid="{00000000-0005-0000-0000-00000D070000}"/>
    <cellStyle name="Accent1 27" xfId="1811" xr:uid="{00000000-0005-0000-0000-00000E070000}"/>
    <cellStyle name="Accent1 28" xfId="1812" xr:uid="{00000000-0005-0000-0000-00000F070000}"/>
    <cellStyle name="Accent1 29" xfId="1813" xr:uid="{00000000-0005-0000-0000-000010070000}"/>
    <cellStyle name="Accent1 3" xfId="1814" xr:uid="{00000000-0005-0000-0000-000011070000}"/>
    <cellStyle name="Accent1 3 2" xfId="1815" xr:uid="{00000000-0005-0000-0000-000012070000}"/>
    <cellStyle name="Accent1 3 3" xfId="1816" xr:uid="{00000000-0005-0000-0000-000013070000}"/>
    <cellStyle name="Accent1 30" xfId="1817" xr:uid="{00000000-0005-0000-0000-000014070000}"/>
    <cellStyle name="Accent1 31" xfId="1818" xr:uid="{00000000-0005-0000-0000-000015070000}"/>
    <cellStyle name="Accent1 32" xfId="1819" xr:uid="{00000000-0005-0000-0000-000016070000}"/>
    <cellStyle name="Accent1 33" xfId="1820" xr:uid="{00000000-0005-0000-0000-000017070000}"/>
    <cellStyle name="Accent1 34" xfId="1821" xr:uid="{00000000-0005-0000-0000-000018070000}"/>
    <cellStyle name="Accent1 35" xfId="1822" xr:uid="{00000000-0005-0000-0000-000019070000}"/>
    <cellStyle name="Accent1 35 2" xfId="1823" xr:uid="{00000000-0005-0000-0000-00001A070000}"/>
    <cellStyle name="Accent1 35 2 2" xfId="1824" xr:uid="{00000000-0005-0000-0000-00001B070000}"/>
    <cellStyle name="Accent1 35 2 2 2" xfId="1825" xr:uid="{00000000-0005-0000-0000-00001C070000}"/>
    <cellStyle name="Accent1 35 3" xfId="1826" xr:uid="{00000000-0005-0000-0000-00001D070000}"/>
    <cellStyle name="Accent1 35 4" xfId="1827" xr:uid="{00000000-0005-0000-0000-00001E070000}"/>
    <cellStyle name="Accent1 36" xfId="1828" xr:uid="{00000000-0005-0000-0000-00001F070000}"/>
    <cellStyle name="Accent1 37" xfId="1829" xr:uid="{00000000-0005-0000-0000-000020070000}"/>
    <cellStyle name="Accent1 38" xfId="1830" xr:uid="{00000000-0005-0000-0000-000021070000}"/>
    <cellStyle name="Accent1 39" xfId="1831" xr:uid="{00000000-0005-0000-0000-000022070000}"/>
    <cellStyle name="Accent1 4" xfId="1832" xr:uid="{00000000-0005-0000-0000-000023070000}"/>
    <cellStyle name="Accent1 4 2" xfId="1833" xr:uid="{00000000-0005-0000-0000-000024070000}"/>
    <cellStyle name="Accent1 40" xfId="1834" xr:uid="{00000000-0005-0000-0000-000025070000}"/>
    <cellStyle name="Accent1 41" xfId="1835" xr:uid="{00000000-0005-0000-0000-000026070000}"/>
    <cellStyle name="Accent1 42" xfId="1836" xr:uid="{00000000-0005-0000-0000-000027070000}"/>
    <cellStyle name="Accent1 43" xfId="1837" xr:uid="{00000000-0005-0000-0000-000028070000}"/>
    <cellStyle name="Accent1 44" xfId="1838" xr:uid="{00000000-0005-0000-0000-000029070000}"/>
    <cellStyle name="Accent1 45" xfId="1839" xr:uid="{00000000-0005-0000-0000-00002A070000}"/>
    <cellStyle name="Accent1 46" xfId="1840" xr:uid="{00000000-0005-0000-0000-00002B070000}"/>
    <cellStyle name="Accent1 47" xfId="1841" xr:uid="{00000000-0005-0000-0000-00002C070000}"/>
    <cellStyle name="Accent1 48" xfId="1842" xr:uid="{00000000-0005-0000-0000-00002D070000}"/>
    <cellStyle name="Accent1 49" xfId="1843" xr:uid="{00000000-0005-0000-0000-00002E070000}"/>
    <cellStyle name="Accent1 5" xfId="1844" xr:uid="{00000000-0005-0000-0000-00002F070000}"/>
    <cellStyle name="Accent1 50" xfId="1845" xr:uid="{00000000-0005-0000-0000-000030070000}"/>
    <cellStyle name="Accent1 51" xfId="1846" xr:uid="{00000000-0005-0000-0000-000031070000}"/>
    <cellStyle name="Accent1 52" xfId="1847" xr:uid="{00000000-0005-0000-0000-000032070000}"/>
    <cellStyle name="Accent1 53" xfId="1848" xr:uid="{00000000-0005-0000-0000-000033070000}"/>
    <cellStyle name="Accent1 54" xfId="1849" xr:uid="{00000000-0005-0000-0000-000034070000}"/>
    <cellStyle name="Accent1 55" xfId="1850" xr:uid="{00000000-0005-0000-0000-000035070000}"/>
    <cellStyle name="Accent1 56" xfId="1851" xr:uid="{00000000-0005-0000-0000-000036070000}"/>
    <cellStyle name="Accent1 57" xfId="1852" xr:uid="{00000000-0005-0000-0000-000037070000}"/>
    <cellStyle name="Accent1 58" xfId="1853" xr:uid="{00000000-0005-0000-0000-000038070000}"/>
    <cellStyle name="Accent1 59" xfId="1854" xr:uid="{00000000-0005-0000-0000-000039070000}"/>
    <cellStyle name="Accent1 6" xfId="1855" xr:uid="{00000000-0005-0000-0000-00003A070000}"/>
    <cellStyle name="Accent1 60" xfId="1856" xr:uid="{00000000-0005-0000-0000-00003B070000}"/>
    <cellStyle name="Accent1 60 2" xfId="1857" xr:uid="{00000000-0005-0000-0000-00003C070000}"/>
    <cellStyle name="Accent1 60 2 2" xfId="1858" xr:uid="{00000000-0005-0000-0000-00003D070000}"/>
    <cellStyle name="Accent1 60 2 2 2" xfId="1859" xr:uid="{00000000-0005-0000-0000-00003E070000}"/>
    <cellStyle name="Accent1 60 2 3" xfId="1860" xr:uid="{00000000-0005-0000-0000-00003F070000}"/>
    <cellStyle name="Accent1 61" xfId="1861" xr:uid="{00000000-0005-0000-0000-000040070000}"/>
    <cellStyle name="Accent1 62" xfId="1862" xr:uid="{00000000-0005-0000-0000-000041070000}"/>
    <cellStyle name="Accent1 63" xfId="1863" xr:uid="{00000000-0005-0000-0000-000042070000}"/>
    <cellStyle name="Accent1 64" xfId="1864" xr:uid="{00000000-0005-0000-0000-000043070000}"/>
    <cellStyle name="Accent1 65" xfId="1865" xr:uid="{00000000-0005-0000-0000-000044070000}"/>
    <cellStyle name="Accent1 7" xfId="1866" xr:uid="{00000000-0005-0000-0000-000045070000}"/>
    <cellStyle name="Accent1 8" xfId="1867" xr:uid="{00000000-0005-0000-0000-000046070000}"/>
    <cellStyle name="Accent1 9" xfId="1868" xr:uid="{00000000-0005-0000-0000-000047070000}"/>
    <cellStyle name="Accent2 10" xfId="1869" xr:uid="{00000000-0005-0000-0000-000048070000}"/>
    <cellStyle name="Accent2 11" xfId="1870" xr:uid="{00000000-0005-0000-0000-000049070000}"/>
    <cellStyle name="Accent2 12" xfId="1871" xr:uid="{00000000-0005-0000-0000-00004A070000}"/>
    <cellStyle name="Accent2 13" xfId="1872" xr:uid="{00000000-0005-0000-0000-00004B070000}"/>
    <cellStyle name="Accent2 14" xfId="1873" xr:uid="{00000000-0005-0000-0000-00004C070000}"/>
    <cellStyle name="Accent2 15" xfId="1874" xr:uid="{00000000-0005-0000-0000-00004D070000}"/>
    <cellStyle name="Accent2 16" xfId="1875" xr:uid="{00000000-0005-0000-0000-00004E070000}"/>
    <cellStyle name="Accent2 17" xfId="1876" xr:uid="{00000000-0005-0000-0000-00004F070000}"/>
    <cellStyle name="Accent2 18" xfId="1877" xr:uid="{00000000-0005-0000-0000-000050070000}"/>
    <cellStyle name="Accent2 19" xfId="1878" xr:uid="{00000000-0005-0000-0000-000051070000}"/>
    <cellStyle name="Accent2 2" xfId="1879" xr:uid="{00000000-0005-0000-0000-000052070000}"/>
    <cellStyle name="Accent2 2 2" xfId="1880" xr:uid="{00000000-0005-0000-0000-000053070000}"/>
    <cellStyle name="Accent2 2 2 2" xfId="1881" xr:uid="{00000000-0005-0000-0000-000054070000}"/>
    <cellStyle name="Accent2 2 2 3" xfId="1882" xr:uid="{00000000-0005-0000-0000-000055070000}"/>
    <cellStyle name="Accent2 2 3" xfId="1883" xr:uid="{00000000-0005-0000-0000-000056070000}"/>
    <cellStyle name="Accent2 2 4" xfId="1884" xr:uid="{00000000-0005-0000-0000-000057070000}"/>
    <cellStyle name="Accent2 2 5" xfId="1885" xr:uid="{00000000-0005-0000-0000-000058070000}"/>
    <cellStyle name="Accent2 20" xfId="1886" xr:uid="{00000000-0005-0000-0000-000059070000}"/>
    <cellStyle name="Accent2 21" xfId="1887" xr:uid="{00000000-0005-0000-0000-00005A070000}"/>
    <cellStyle name="Accent2 22" xfId="1888" xr:uid="{00000000-0005-0000-0000-00005B070000}"/>
    <cellStyle name="Accent2 23" xfId="1889" xr:uid="{00000000-0005-0000-0000-00005C070000}"/>
    <cellStyle name="Accent2 24" xfId="1890" xr:uid="{00000000-0005-0000-0000-00005D070000}"/>
    <cellStyle name="Accent2 25" xfId="1891" xr:uid="{00000000-0005-0000-0000-00005E070000}"/>
    <cellStyle name="Accent2 26" xfId="1892" xr:uid="{00000000-0005-0000-0000-00005F070000}"/>
    <cellStyle name="Accent2 27" xfId="1893" xr:uid="{00000000-0005-0000-0000-000060070000}"/>
    <cellStyle name="Accent2 28" xfId="1894" xr:uid="{00000000-0005-0000-0000-000061070000}"/>
    <cellStyle name="Accent2 29" xfId="1895" xr:uid="{00000000-0005-0000-0000-000062070000}"/>
    <cellStyle name="Accent2 3" xfId="1896" xr:uid="{00000000-0005-0000-0000-000063070000}"/>
    <cellStyle name="Accent2 3 2" xfId="1897" xr:uid="{00000000-0005-0000-0000-000064070000}"/>
    <cellStyle name="Accent2 3 3" xfId="1898" xr:uid="{00000000-0005-0000-0000-000065070000}"/>
    <cellStyle name="Accent2 30" xfId="1899" xr:uid="{00000000-0005-0000-0000-000066070000}"/>
    <cellStyle name="Accent2 31" xfId="1900" xr:uid="{00000000-0005-0000-0000-000067070000}"/>
    <cellStyle name="Accent2 32" xfId="1901" xr:uid="{00000000-0005-0000-0000-000068070000}"/>
    <cellStyle name="Accent2 33" xfId="1902" xr:uid="{00000000-0005-0000-0000-000069070000}"/>
    <cellStyle name="Accent2 34" xfId="1903" xr:uid="{00000000-0005-0000-0000-00006A070000}"/>
    <cellStyle name="Accent2 35" xfId="1904" xr:uid="{00000000-0005-0000-0000-00006B070000}"/>
    <cellStyle name="Accent2 35 2" xfId="1905" xr:uid="{00000000-0005-0000-0000-00006C070000}"/>
    <cellStyle name="Accent2 35 2 2" xfId="1906" xr:uid="{00000000-0005-0000-0000-00006D070000}"/>
    <cellStyle name="Accent2 35 2 2 2" xfId="1907" xr:uid="{00000000-0005-0000-0000-00006E070000}"/>
    <cellStyle name="Accent2 35 3" xfId="1908" xr:uid="{00000000-0005-0000-0000-00006F070000}"/>
    <cellStyle name="Accent2 35 4" xfId="1909" xr:uid="{00000000-0005-0000-0000-000070070000}"/>
    <cellStyle name="Accent2 36" xfId="1910" xr:uid="{00000000-0005-0000-0000-000071070000}"/>
    <cellStyle name="Accent2 37" xfId="1911" xr:uid="{00000000-0005-0000-0000-000072070000}"/>
    <cellStyle name="Accent2 38" xfId="1912" xr:uid="{00000000-0005-0000-0000-000073070000}"/>
    <cellStyle name="Accent2 39" xfId="1913" xr:uid="{00000000-0005-0000-0000-000074070000}"/>
    <cellStyle name="Accent2 4" xfId="1914" xr:uid="{00000000-0005-0000-0000-000075070000}"/>
    <cellStyle name="Accent2 4 2" xfId="1915" xr:uid="{00000000-0005-0000-0000-000076070000}"/>
    <cellStyle name="Accent2 40" xfId="1916" xr:uid="{00000000-0005-0000-0000-000077070000}"/>
    <cellStyle name="Accent2 41" xfId="1917" xr:uid="{00000000-0005-0000-0000-000078070000}"/>
    <cellStyle name="Accent2 42" xfId="1918" xr:uid="{00000000-0005-0000-0000-000079070000}"/>
    <cellStyle name="Accent2 43" xfId="1919" xr:uid="{00000000-0005-0000-0000-00007A070000}"/>
    <cellStyle name="Accent2 44" xfId="1920" xr:uid="{00000000-0005-0000-0000-00007B070000}"/>
    <cellStyle name="Accent2 45" xfId="1921" xr:uid="{00000000-0005-0000-0000-00007C070000}"/>
    <cellStyle name="Accent2 46" xfId="1922" xr:uid="{00000000-0005-0000-0000-00007D070000}"/>
    <cellStyle name="Accent2 47" xfId="1923" xr:uid="{00000000-0005-0000-0000-00007E070000}"/>
    <cellStyle name="Accent2 48" xfId="1924" xr:uid="{00000000-0005-0000-0000-00007F070000}"/>
    <cellStyle name="Accent2 49" xfId="1925" xr:uid="{00000000-0005-0000-0000-000080070000}"/>
    <cellStyle name="Accent2 5" xfId="1926" xr:uid="{00000000-0005-0000-0000-000081070000}"/>
    <cellStyle name="Accent2 50" xfId="1927" xr:uid="{00000000-0005-0000-0000-000082070000}"/>
    <cellStyle name="Accent2 51" xfId="1928" xr:uid="{00000000-0005-0000-0000-000083070000}"/>
    <cellStyle name="Accent2 52" xfId="1929" xr:uid="{00000000-0005-0000-0000-000084070000}"/>
    <cellStyle name="Accent2 53" xfId="1930" xr:uid="{00000000-0005-0000-0000-000085070000}"/>
    <cellStyle name="Accent2 54" xfId="1931" xr:uid="{00000000-0005-0000-0000-000086070000}"/>
    <cellStyle name="Accent2 55" xfId="1932" xr:uid="{00000000-0005-0000-0000-000087070000}"/>
    <cellStyle name="Accent2 56" xfId="1933" xr:uid="{00000000-0005-0000-0000-000088070000}"/>
    <cellStyle name="Accent2 57" xfId="1934" xr:uid="{00000000-0005-0000-0000-000089070000}"/>
    <cellStyle name="Accent2 58" xfId="1935" xr:uid="{00000000-0005-0000-0000-00008A070000}"/>
    <cellStyle name="Accent2 59" xfId="1936" xr:uid="{00000000-0005-0000-0000-00008B070000}"/>
    <cellStyle name="Accent2 6" xfId="1937" xr:uid="{00000000-0005-0000-0000-00008C070000}"/>
    <cellStyle name="Accent2 60" xfId="1938" xr:uid="{00000000-0005-0000-0000-00008D070000}"/>
    <cellStyle name="Accent2 60 2" xfId="1939" xr:uid="{00000000-0005-0000-0000-00008E070000}"/>
    <cellStyle name="Accent2 60 2 2" xfId="1940" xr:uid="{00000000-0005-0000-0000-00008F070000}"/>
    <cellStyle name="Accent2 60 2 3" xfId="1941" xr:uid="{00000000-0005-0000-0000-000090070000}"/>
    <cellStyle name="Accent2 61" xfId="1942" xr:uid="{00000000-0005-0000-0000-000091070000}"/>
    <cellStyle name="Accent2 62" xfId="1943" xr:uid="{00000000-0005-0000-0000-000092070000}"/>
    <cellStyle name="Accent2 63" xfId="1944" xr:uid="{00000000-0005-0000-0000-000093070000}"/>
    <cellStyle name="Accent2 64" xfId="1945" xr:uid="{00000000-0005-0000-0000-000094070000}"/>
    <cellStyle name="Accent2 65" xfId="1946" xr:uid="{00000000-0005-0000-0000-000095070000}"/>
    <cellStyle name="Accent2 7" xfId="1947" xr:uid="{00000000-0005-0000-0000-000096070000}"/>
    <cellStyle name="Accent2 8" xfId="1948" xr:uid="{00000000-0005-0000-0000-000097070000}"/>
    <cellStyle name="Accent2 9" xfId="1949" xr:uid="{00000000-0005-0000-0000-000098070000}"/>
    <cellStyle name="Accent3 10" xfId="1950" xr:uid="{00000000-0005-0000-0000-000099070000}"/>
    <cellStyle name="Accent3 11" xfId="1951" xr:uid="{00000000-0005-0000-0000-00009A070000}"/>
    <cellStyle name="Accent3 12" xfId="1952" xr:uid="{00000000-0005-0000-0000-00009B070000}"/>
    <cellStyle name="Accent3 13" xfId="1953" xr:uid="{00000000-0005-0000-0000-00009C070000}"/>
    <cellStyle name="Accent3 14" xfId="1954" xr:uid="{00000000-0005-0000-0000-00009D070000}"/>
    <cellStyle name="Accent3 15" xfId="1955" xr:uid="{00000000-0005-0000-0000-00009E070000}"/>
    <cellStyle name="Accent3 16" xfId="1956" xr:uid="{00000000-0005-0000-0000-00009F070000}"/>
    <cellStyle name="Accent3 17" xfId="1957" xr:uid="{00000000-0005-0000-0000-0000A0070000}"/>
    <cellStyle name="Accent3 18" xfId="1958" xr:uid="{00000000-0005-0000-0000-0000A1070000}"/>
    <cellStyle name="Accent3 19" xfId="1959" xr:uid="{00000000-0005-0000-0000-0000A2070000}"/>
    <cellStyle name="Accent3 2" xfId="1960" xr:uid="{00000000-0005-0000-0000-0000A3070000}"/>
    <cellStyle name="Accent3 2 2" xfId="1961" xr:uid="{00000000-0005-0000-0000-0000A4070000}"/>
    <cellStyle name="Accent3 2 2 2" xfId="1962" xr:uid="{00000000-0005-0000-0000-0000A5070000}"/>
    <cellStyle name="Accent3 2 2 3" xfId="1963" xr:uid="{00000000-0005-0000-0000-0000A6070000}"/>
    <cellStyle name="Accent3 2 3" xfId="1964" xr:uid="{00000000-0005-0000-0000-0000A7070000}"/>
    <cellStyle name="Accent3 2 4" xfId="1965" xr:uid="{00000000-0005-0000-0000-0000A8070000}"/>
    <cellStyle name="Accent3 2 5" xfId="1966" xr:uid="{00000000-0005-0000-0000-0000A9070000}"/>
    <cellStyle name="Accent3 20" xfId="1967" xr:uid="{00000000-0005-0000-0000-0000AA070000}"/>
    <cellStyle name="Accent3 21" xfId="1968" xr:uid="{00000000-0005-0000-0000-0000AB070000}"/>
    <cellStyle name="Accent3 22" xfId="1969" xr:uid="{00000000-0005-0000-0000-0000AC070000}"/>
    <cellStyle name="Accent3 23" xfId="1970" xr:uid="{00000000-0005-0000-0000-0000AD070000}"/>
    <cellStyle name="Accent3 24" xfId="1971" xr:uid="{00000000-0005-0000-0000-0000AE070000}"/>
    <cellStyle name="Accent3 25" xfId="1972" xr:uid="{00000000-0005-0000-0000-0000AF070000}"/>
    <cellStyle name="Accent3 26" xfId="1973" xr:uid="{00000000-0005-0000-0000-0000B0070000}"/>
    <cellStyle name="Accent3 27" xfId="1974" xr:uid="{00000000-0005-0000-0000-0000B1070000}"/>
    <cellStyle name="Accent3 28" xfId="1975" xr:uid="{00000000-0005-0000-0000-0000B2070000}"/>
    <cellStyle name="Accent3 29" xfId="1976" xr:uid="{00000000-0005-0000-0000-0000B3070000}"/>
    <cellStyle name="Accent3 3" xfId="1977" xr:uid="{00000000-0005-0000-0000-0000B4070000}"/>
    <cellStyle name="Accent3 3 2" xfId="1978" xr:uid="{00000000-0005-0000-0000-0000B5070000}"/>
    <cellStyle name="Accent3 3 3" xfId="1979" xr:uid="{00000000-0005-0000-0000-0000B6070000}"/>
    <cellStyle name="Accent3 30" xfId="1980" xr:uid="{00000000-0005-0000-0000-0000B7070000}"/>
    <cellStyle name="Accent3 31" xfId="1981" xr:uid="{00000000-0005-0000-0000-0000B8070000}"/>
    <cellStyle name="Accent3 32" xfId="1982" xr:uid="{00000000-0005-0000-0000-0000B9070000}"/>
    <cellStyle name="Accent3 33" xfId="1983" xr:uid="{00000000-0005-0000-0000-0000BA070000}"/>
    <cellStyle name="Accent3 34" xfId="1984" xr:uid="{00000000-0005-0000-0000-0000BB070000}"/>
    <cellStyle name="Accent3 35" xfId="1985" xr:uid="{00000000-0005-0000-0000-0000BC070000}"/>
    <cellStyle name="Accent3 35 2" xfId="1986" xr:uid="{00000000-0005-0000-0000-0000BD070000}"/>
    <cellStyle name="Accent3 35 2 2" xfId="1987" xr:uid="{00000000-0005-0000-0000-0000BE070000}"/>
    <cellStyle name="Accent3 35 2 2 2" xfId="1988" xr:uid="{00000000-0005-0000-0000-0000BF070000}"/>
    <cellStyle name="Accent3 35 3" xfId="1989" xr:uid="{00000000-0005-0000-0000-0000C0070000}"/>
    <cellStyle name="Accent3 35 4" xfId="1990" xr:uid="{00000000-0005-0000-0000-0000C1070000}"/>
    <cellStyle name="Accent3 36" xfId="1991" xr:uid="{00000000-0005-0000-0000-0000C2070000}"/>
    <cellStyle name="Accent3 37" xfId="1992" xr:uid="{00000000-0005-0000-0000-0000C3070000}"/>
    <cellStyle name="Accent3 38" xfId="1993" xr:uid="{00000000-0005-0000-0000-0000C4070000}"/>
    <cellStyle name="Accent3 39" xfId="1994" xr:uid="{00000000-0005-0000-0000-0000C5070000}"/>
    <cellStyle name="Accent3 4" xfId="1995" xr:uid="{00000000-0005-0000-0000-0000C6070000}"/>
    <cellStyle name="Accent3 4 2" xfId="1996" xr:uid="{00000000-0005-0000-0000-0000C7070000}"/>
    <cellStyle name="Accent3 40" xfId="1997" xr:uid="{00000000-0005-0000-0000-0000C8070000}"/>
    <cellStyle name="Accent3 41" xfId="1998" xr:uid="{00000000-0005-0000-0000-0000C9070000}"/>
    <cellStyle name="Accent3 42" xfId="1999" xr:uid="{00000000-0005-0000-0000-0000CA070000}"/>
    <cellStyle name="Accent3 43" xfId="2000" xr:uid="{00000000-0005-0000-0000-0000CB070000}"/>
    <cellStyle name="Accent3 44" xfId="2001" xr:uid="{00000000-0005-0000-0000-0000CC070000}"/>
    <cellStyle name="Accent3 45" xfId="2002" xr:uid="{00000000-0005-0000-0000-0000CD070000}"/>
    <cellStyle name="Accent3 46" xfId="2003" xr:uid="{00000000-0005-0000-0000-0000CE070000}"/>
    <cellStyle name="Accent3 47" xfId="2004" xr:uid="{00000000-0005-0000-0000-0000CF070000}"/>
    <cellStyle name="Accent3 48" xfId="2005" xr:uid="{00000000-0005-0000-0000-0000D0070000}"/>
    <cellStyle name="Accent3 49" xfId="2006" xr:uid="{00000000-0005-0000-0000-0000D1070000}"/>
    <cellStyle name="Accent3 5" xfId="2007" xr:uid="{00000000-0005-0000-0000-0000D2070000}"/>
    <cellStyle name="Accent3 50" xfId="2008" xr:uid="{00000000-0005-0000-0000-0000D3070000}"/>
    <cellStyle name="Accent3 51" xfId="2009" xr:uid="{00000000-0005-0000-0000-0000D4070000}"/>
    <cellStyle name="Accent3 52" xfId="2010" xr:uid="{00000000-0005-0000-0000-0000D5070000}"/>
    <cellStyle name="Accent3 53" xfId="2011" xr:uid="{00000000-0005-0000-0000-0000D6070000}"/>
    <cellStyle name="Accent3 54" xfId="2012" xr:uid="{00000000-0005-0000-0000-0000D7070000}"/>
    <cellStyle name="Accent3 55" xfId="2013" xr:uid="{00000000-0005-0000-0000-0000D8070000}"/>
    <cellStyle name="Accent3 56" xfId="2014" xr:uid="{00000000-0005-0000-0000-0000D9070000}"/>
    <cellStyle name="Accent3 57" xfId="2015" xr:uid="{00000000-0005-0000-0000-0000DA070000}"/>
    <cellStyle name="Accent3 58" xfId="2016" xr:uid="{00000000-0005-0000-0000-0000DB070000}"/>
    <cellStyle name="Accent3 59" xfId="2017" xr:uid="{00000000-0005-0000-0000-0000DC070000}"/>
    <cellStyle name="Accent3 6" xfId="2018" xr:uid="{00000000-0005-0000-0000-0000DD070000}"/>
    <cellStyle name="Accent3 60" xfId="2019" xr:uid="{00000000-0005-0000-0000-0000DE070000}"/>
    <cellStyle name="Accent3 60 2" xfId="2020" xr:uid="{00000000-0005-0000-0000-0000DF070000}"/>
    <cellStyle name="Accent3 60 2 2" xfId="2021" xr:uid="{00000000-0005-0000-0000-0000E0070000}"/>
    <cellStyle name="Accent3 60 2 3" xfId="2022" xr:uid="{00000000-0005-0000-0000-0000E1070000}"/>
    <cellStyle name="Accent3 61" xfId="2023" xr:uid="{00000000-0005-0000-0000-0000E2070000}"/>
    <cellStyle name="Accent3 62" xfId="2024" xr:uid="{00000000-0005-0000-0000-0000E3070000}"/>
    <cellStyle name="Accent3 63" xfId="2025" xr:uid="{00000000-0005-0000-0000-0000E4070000}"/>
    <cellStyle name="Accent3 64" xfId="2026" xr:uid="{00000000-0005-0000-0000-0000E5070000}"/>
    <cellStyle name="Accent3 65" xfId="2027" xr:uid="{00000000-0005-0000-0000-0000E6070000}"/>
    <cellStyle name="Accent3 7" xfId="2028" xr:uid="{00000000-0005-0000-0000-0000E7070000}"/>
    <cellStyle name="Accent3 8" xfId="2029" xr:uid="{00000000-0005-0000-0000-0000E8070000}"/>
    <cellStyle name="Accent3 9" xfId="2030" xr:uid="{00000000-0005-0000-0000-0000E9070000}"/>
    <cellStyle name="Accent4 10" xfId="2031" xr:uid="{00000000-0005-0000-0000-0000EA070000}"/>
    <cellStyle name="Accent4 11" xfId="2032" xr:uid="{00000000-0005-0000-0000-0000EB070000}"/>
    <cellStyle name="Accent4 12" xfId="2033" xr:uid="{00000000-0005-0000-0000-0000EC070000}"/>
    <cellStyle name="Accent4 13" xfId="2034" xr:uid="{00000000-0005-0000-0000-0000ED070000}"/>
    <cellStyle name="Accent4 14" xfId="2035" xr:uid="{00000000-0005-0000-0000-0000EE070000}"/>
    <cellStyle name="Accent4 15" xfId="2036" xr:uid="{00000000-0005-0000-0000-0000EF070000}"/>
    <cellStyle name="Accent4 16" xfId="2037" xr:uid="{00000000-0005-0000-0000-0000F0070000}"/>
    <cellStyle name="Accent4 17" xfId="2038" xr:uid="{00000000-0005-0000-0000-0000F1070000}"/>
    <cellStyle name="Accent4 18" xfId="2039" xr:uid="{00000000-0005-0000-0000-0000F2070000}"/>
    <cellStyle name="Accent4 19" xfId="2040" xr:uid="{00000000-0005-0000-0000-0000F3070000}"/>
    <cellStyle name="Accent4 2" xfId="2041" xr:uid="{00000000-0005-0000-0000-0000F4070000}"/>
    <cellStyle name="Accent4 2 2" xfId="2042" xr:uid="{00000000-0005-0000-0000-0000F5070000}"/>
    <cellStyle name="Accent4 2 2 2" xfId="2043" xr:uid="{00000000-0005-0000-0000-0000F6070000}"/>
    <cellStyle name="Accent4 2 2 3" xfId="2044" xr:uid="{00000000-0005-0000-0000-0000F7070000}"/>
    <cellStyle name="Accent4 2 3" xfId="2045" xr:uid="{00000000-0005-0000-0000-0000F8070000}"/>
    <cellStyle name="Accent4 2 4" xfId="2046" xr:uid="{00000000-0005-0000-0000-0000F9070000}"/>
    <cellStyle name="Accent4 2 5" xfId="2047" xr:uid="{00000000-0005-0000-0000-0000FA070000}"/>
    <cellStyle name="Accent4 20" xfId="2048" xr:uid="{00000000-0005-0000-0000-0000FB070000}"/>
    <cellStyle name="Accent4 21" xfId="2049" xr:uid="{00000000-0005-0000-0000-0000FC070000}"/>
    <cellStyle name="Accent4 22" xfId="2050" xr:uid="{00000000-0005-0000-0000-0000FD070000}"/>
    <cellStyle name="Accent4 23" xfId="2051" xr:uid="{00000000-0005-0000-0000-0000FE070000}"/>
    <cellStyle name="Accent4 24" xfId="2052" xr:uid="{00000000-0005-0000-0000-0000FF070000}"/>
    <cellStyle name="Accent4 25" xfId="2053" xr:uid="{00000000-0005-0000-0000-000000080000}"/>
    <cellStyle name="Accent4 26" xfId="2054" xr:uid="{00000000-0005-0000-0000-000001080000}"/>
    <cellStyle name="Accent4 27" xfId="2055" xr:uid="{00000000-0005-0000-0000-000002080000}"/>
    <cellStyle name="Accent4 28" xfId="2056" xr:uid="{00000000-0005-0000-0000-000003080000}"/>
    <cellStyle name="Accent4 29" xfId="2057" xr:uid="{00000000-0005-0000-0000-000004080000}"/>
    <cellStyle name="Accent4 3" xfId="2058" xr:uid="{00000000-0005-0000-0000-000005080000}"/>
    <cellStyle name="Accent4 3 2" xfId="2059" xr:uid="{00000000-0005-0000-0000-000006080000}"/>
    <cellStyle name="Accent4 3 3" xfId="2060" xr:uid="{00000000-0005-0000-0000-000007080000}"/>
    <cellStyle name="Accent4 30" xfId="2061" xr:uid="{00000000-0005-0000-0000-000008080000}"/>
    <cellStyle name="Accent4 31" xfId="2062" xr:uid="{00000000-0005-0000-0000-000009080000}"/>
    <cellStyle name="Accent4 32" xfId="2063" xr:uid="{00000000-0005-0000-0000-00000A080000}"/>
    <cellStyle name="Accent4 33" xfId="2064" xr:uid="{00000000-0005-0000-0000-00000B080000}"/>
    <cellStyle name="Accent4 34" xfId="2065" xr:uid="{00000000-0005-0000-0000-00000C080000}"/>
    <cellStyle name="Accent4 35" xfId="2066" xr:uid="{00000000-0005-0000-0000-00000D080000}"/>
    <cellStyle name="Accent4 35 2" xfId="2067" xr:uid="{00000000-0005-0000-0000-00000E080000}"/>
    <cellStyle name="Accent4 35 2 2" xfId="2068" xr:uid="{00000000-0005-0000-0000-00000F080000}"/>
    <cellStyle name="Accent4 35 2 2 2" xfId="2069" xr:uid="{00000000-0005-0000-0000-000010080000}"/>
    <cellStyle name="Accent4 35 3" xfId="2070" xr:uid="{00000000-0005-0000-0000-000011080000}"/>
    <cellStyle name="Accent4 35 4" xfId="2071" xr:uid="{00000000-0005-0000-0000-000012080000}"/>
    <cellStyle name="Accent4 36" xfId="2072" xr:uid="{00000000-0005-0000-0000-000013080000}"/>
    <cellStyle name="Accent4 37" xfId="2073" xr:uid="{00000000-0005-0000-0000-000014080000}"/>
    <cellStyle name="Accent4 38" xfId="2074" xr:uid="{00000000-0005-0000-0000-000015080000}"/>
    <cellStyle name="Accent4 39" xfId="2075" xr:uid="{00000000-0005-0000-0000-000016080000}"/>
    <cellStyle name="Accent4 4" xfId="2076" xr:uid="{00000000-0005-0000-0000-000017080000}"/>
    <cellStyle name="Accent4 4 2" xfId="2077" xr:uid="{00000000-0005-0000-0000-000018080000}"/>
    <cellStyle name="Accent4 40" xfId="2078" xr:uid="{00000000-0005-0000-0000-000019080000}"/>
    <cellStyle name="Accent4 41" xfId="2079" xr:uid="{00000000-0005-0000-0000-00001A080000}"/>
    <cellStyle name="Accent4 42" xfId="2080" xr:uid="{00000000-0005-0000-0000-00001B080000}"/>
    <cellStyle name="Accent4 43" xfId="2081" xr:uid="{00000000-0005-0000-0000-00001C080000}"/>
    <cellStyle name="Accent4 44" xfId="2082" xr:uid="{00000000-0005-0000-0000-00001D080000}"/>
    <cellStyle name="Accent4 45" xfId="2083" xr:uid="{00000000-0005-0000-0000-00001E080000}"/>
    <cellStyle name="Accent4 46" xfId="2084" xr:uid="{00000000-0005-0000-0000-00001F080000}"/>
    <cellStyle name="Accent4 47" xfId="2085" xr:uid="{00000000-0005-0000-0000-000020080000}"/>
    <cellStyle name="Accent4 48" xfId="2086" xr:uid="{00000000-0005-0000-0000-000021080000}"/>
    <cellStyle name="Accent4 49" xfId="2087" xr:uid="{00000000-0005-0000-0000-000022080000}"/>
    <cellStyle name="Accent4 5" xfId="2088" xr:uid="{00000000-0005-0000-0000-000023080000}"/>
    <cellStyle name="Accent4 50" xfId="2089" xr:uid="{00000000-0005-0000-0000-000024080000}"/>
    <cellStyle name="Accent4 51" xfId="2090" xr:uid="{00000000-0005-0000-0000-000025080000}"/>
    <cellStyle name="Accent4 52" xfId="2091" xr:uid="{00000000-0005-0000-0000-000026080000}"/>
    <cellStyle name="Accent4 53" xfId="2092" xr:uid="{00000000-0005-0000-0000-000027080000}"/>
    <cellStyle name="Accent4 54" xfId="2093" xr:uid="{00000000-0005-0000-0000-000028080000}"/>
    <cellStyle name="Accent4 55" xfId="2094" xr:uid="{00000000-0005-0000-0000-000029080000}"/>
    <cellStyle name="Accent4 56" xfId="2095" xr:uid="{00000000-0005-0000-0000-00002A080000}"/>
    <cellStyle name="Accent4 57" xfId="2096" xr:uid="{00000000-0005-0000-0000-00002B080000}"/>
    <cellStyle name="Accent4 58" xfId="2097" xr:uid="{00000000-0005-0000-0000-00002C080000}"/>
    <cellStyle name="Accent4 59" xfId="2098" xr:uid="{00000000-0005-0000-0000-00002D080000}"/>
    <cellStyle name="Accent4 6" xfId="2099" xr:uid="{00000000-0005-0000-0000-00002E080000}"/>
    <cellStyle name="Accent4 60" xfId="2100" xr:uid="{00000000-0005-0000-0000-00002F080000}"/>
    <cellStyle name="Accent4 60 2" xfId="2101" xr:uid="{00000000-0005-0000-0000-000030080000}"/>
    <cellStyle name="Accent4 60 2 2" xfId="2102" xr:uid="{00000000-0005-0000-0000-000031080000}"/>
    <cellStyle name="Accent4 60 2 2 2" xfId="2103" xr:uid="{00000000-0005-0000-0000-000032080000}"/>
    <cellStyle name="Accent4 60 2 3" xfId="2104" xr:uid="{00000000-0005-0000-0000-000033080000}"/>
    <cellStyle name="Accent4 61" xfId="2105" xr:uid="{00000000-0005-0000-0000-000034080000}"/>
    <cellStyle name="Accent4 62" xfId="2106" xr:uid="{00000000-0005-0000-0000-000035080000}"/>
    <cellStyle name="Accent4 63" xfId="2107" xr:uid="{00000000-0005-0000-0000-000036080000}"/>
    <cellStyle name="Accent4 64" xfId="2108" xr:uid="{00000000-0005-0000-0000-000037080000}"/>
    <cellStyle name="Accent4 65" xfId="2109" xr:uid="{00000000-0005-0000-0000-000038080000}"/>
    <cellStyle name="Accent4 7" xfId="2110" xr:uid="{00000000-0005-0000-0000-000039080000}"/>
    <cellStyle name="Accent4 8" xfId="2111" xr:uid="{00000000-0005-0000-0000-00003A080000}"/>
    <cellStyle name="Accent4 9" xfId="2112" xr:uid="{00000000-0005-0000-0000-00003B080000}"/>
    <cellStyle name="Accent5 10" xfId="2113" xr:uid="{00000000-0005-0000-0000-00003C080000}"/>
    <cellStyle name="Accent5 11" xfId="2114" xr:uid="{00000000-0005-0000-0000-00003D080000}"/>
    <cellStyle name="Accent5 12" xfId="2115" xr:uid="{00000000-0005-0000-0000-00003E080000}"/>
    <cellStyle name="Accent5 13" xfId="2116" xr:uid="{00000000-0005-0000-0000-00003F080000}"/>
    <cellStyle name="Accent5 14" xfId="2117" xr:uid="{00000000-0005-0000-0000-000040080000}"/>
    <cellStyle name="Accent5 15" xfId="2118" xr:uid="{00000000-0005-0000-0000-000041080000}"/>
    <cellStyle name="Accent5 16" xfId="2119" xr:uid="{00000000-0005-0000-0000-000042080000}"/>
    <cellStyle name="Accent5 17" xfId="2120" xr:uid="{00000000-0005-0000-0000-000043080000}"/>
    <cellStyle name="Accent5 18" xfId="2121" xr:uid="{00000000-0005-0000-0000-000044080000}"/>
    <cellStyle name="Accent5 19" xfId="2122" xr:uid="{00000000-0005-0000-0000-000045080000}"/>
    <cellStyle name="Accent5 2" xfId="2123" xr:uid="{00000000-0005-0000-0000-000046080000}"/>
    <cellStyle name="Accent5 2 2" xfId="2124" xr:uid="{00000000-0005-0000-0000-000047080000}"/>
    <cellStyle name="Accent5 2 2 2" xfId="2125" xr:uid="{00000000-0005-0000-0000-000048080000}"/>
    <cellStyle name="Accent5 2 2 3" xfId="2126" xr:uid="{00000000-0005-0000-0000-000049080000}"/>
    <cellStyle name="Accent5 2 3" xfId="2127" xr:uid="{00000000-0005-0000-0000-00004A080000}"/>
    <cellStyle name="Accent5 2 4" xfId="2128" xr:uid="{00000000-0005-0000-0000-00004B080000}"/>
    <cellStyle name="Accent5 2 5" xfId="2129" xr:uid="{00000000-0005-0000-0000-00004C080000}"/>
    <cellStyle name="Accent5 20" xfId="2130" xr:uid="{00000000-0005-0000-0000-00004D080000}"/>
    <cellStyle name="Accent5 21" xfId="2131" xr:uid="{00000000-0005-0000-0000-00004E080000}"/>
    <cellStyle name="Accent5 22" xfId="2132" xr:uid="{00000000-0005-0000-0000-00004F080000}"/>
    <cellStyle name="Accent5 23" xfId="2133" xr:uid="{00000000-0005-0000-0000-000050080000}"/>
    <cellStyle name="Accent5 24" xfId="2134" xr:uid="{00000000-0005-0000-0000-000051080000}"/>
    <cellStyle name="Accent5 25" xfId="2135" xr:uid="{00000000-0005-0000-0000-000052080000}"/>
    <cellStyle name="Accent5 26" xfId="2136" xr:uid="{00000000-0005-0000-0000-000053080000}"/>
    <cellStyle name="Accent5 27" xfId="2137" xr:uid="{00000000-0005-0000-0000-000054080000}"/>
    <cellStyle name="Accent5 28" xfId="2138" xr:uid="{00000000-0005-0000-0000-000055080000}"/>
    <cellStyle name="Accent5 29" xfId="2139" xr:uid="{00000000-0005-0000-0000-000056080000}"/>
    <cellStyle name="Accent5 3" xfId="2140" xr:uid="{00000000-0005-0000-0000-000057080000}"/>
    <cellStyle name="Accent5 3 2" xfId="2141" xr:uid="{00000000-0005-0000-0000-000058080000}"/>
    <cellStyle name="Accent5 30" xfId="2142" xr:uid="{00000000-0005-0000-0000-000059080000}"/>
    <cellStyle name="Accent5 31" xfId="2143" xr:uid="{00000000-0005-0000-0000-00005A080000}"/>
    <cellStyle name="Accent5 32" xfId="2144" xr:uid="{00000000-0005-0000-0000-00005B080000}"/>
    <cellStyle name="Accent5 33" xfId="2145" xr:uid="{00000000-0005-0000-0000-00005C080000}"/>
    <cellStyle name="Accent5 34" xfId="2146" xr:uid="{00000000-0005-0000-0000-00005D080000}"/>
    <cellStyle name="Accent5 35" xfId="2147" xr:uid="{00000000-0005-0000-0000-00005E080000}"/>
    <cellStyle name="Accent5 35 2" xfId="2148" xr:uid="{00000000-0005-0000-0000-00005F080000}"/>
    <cellStyle name="Accent5 35 2 2" xfId="2149" xr:uid="{00000000-0005-0000-0000-000060080000}"/>
    <cellStyle name="Accent5 35 2 2 2" xfId="2150" xr:uid="{00000000-0005-0000-0000-000061080000}"/>
    <cellStyle name="Accent5 35 3" xfId="2151" xr:uid="{00000000-0005-0000-0000-000062080000}"/>
    <cellStyle name="Accent5 35 4" xfId="2152" xr:uid="{00000000-0005-0000-0000-000063080000}"/>
    <cellStyle name="Accent5 36" xfId="2153" xr:uid="{00000000-0005-0000-0000-000064080000}"/>
    <cellStyle name="Accent5 37" xfId="2154" xr:uid="{00000000-0005-0000-0000-000065080000}"/>
    <cellStyle name="Accent5 38" xfId="2155" xr:uid="{00000000-0005-0000-0000-000066080000}"/>
    <cellStyle name="Accent5 39" xfId="2156" xr:uid="{00000000-0005-0000-0000-000067080000}"/>
    <cellStyle name="Accent5 4" xfId="2157" xr:uid="{00000000-0005-0000-0000-000068080000}"/>
    <cellStyle name="Accent5 4 2" xfId="2158" xr:uid="{00000000-0005-0000-0000-000069080000}"/>
    <cellStyle name="Accent5 40" xfId="2159" xr:uid="{00000000-0005-0000-0000-00006A080000}"/>
    <cellStyle name="Accent5 41" xfId="2160" xr:uid="{00000000-0005-0000-0000-00006B080000}"/>
    <cellStyle name="Accent5 42" xfId="2161" xr:uid="{00000000-0005-0000-0000-00006C080000}"/>
    <cellStyle name="Accent5 43" xfId="2162" xr:uid="{00000000-0005-0000-0000-00006D080000}"/>
    <cellStyle name="Accent5 44" xfId="2163" xr:uid="{00000000-0005-0000-0000-00006E080000}"/>
    <cellStyle name="Accent5 45" xfId="2164" xr:uid="{00000000-0005-0000-0000-00006F080000}"/>
    <cellStyle name="Accent5 46" xfId="2165" xr:uid="{00000000-0005-0000-0000-000070080000}"/>
    <cellStyle name="Accent5 47" xfId="2166" xr:uid="{00000000-0005-0000-0000-000071080000}"/>
    <cellStyle name="Accent5 48" xfId="2167" xr:uid="{00000000-0005-0000-0000-000072080000}"/>
    <cellStyle name="Accent5 49" xfId="2168" xr:uid="{00000000-0005-0000-0000-000073080000}"/>
    <cellStyle name="Accent5 5" xfId="2169" xr:uid="{00000000-0005-0000-0000-000074080000}"/>
    <cellStyle name="Accent5 50" xfId="2170" xr:uid="{00000000-0005-0000-0000-000075080000}"/>
    <cellStyle name="Accent5 51" xfId="2171" xr:uid="{00000000-0005-0000-0000-000076080000}"/>
    <cellStyle name="Accent5 52" xfId="2172" xr:uid="{00000000-0005-0000-0000-000077080000}"/>
    <cellStyle name="Accent5 53" xfId="2173" xr:uid="{00000000-0005-0000-0000-000078080000}"/>
    <cellStyle name="Accent5 54" xfId="2174" xr:uid="{00000000-0005-0000-0000-000079080000}"/>
    <cellStyle name="Accent5 55" xfId="2175" xr:uid="{00000000-0005-0000-0000-00007A080000}"/>
    <cellStyle name="Accent5 56" xfId="2176" xr:uid="{00000000-0005-0000-0000-00007B080000}"/>
    <cellStyle name="Accent5 57" xfId="2177" xr:uid="{00000000-0005-0000-0000-00007C080000}"/>
    <cellStyle name="Accent5 58" xfId="2178" xr:uid="{00000000-0005-0000-0000-00007D080000}"/>
    <cellStyle name="Accent5 59" xfId="2179" xr:uid="{00000000-0005-0000-0000-00007E080000}"/>
    <cellStyle name="Accent5 6" xfId="2180" xr:uid="{00000000-0005-0000-0000-00007F080000}"/>
    <cellStyle name="Accent5 60" xfId="2181" xr:uid="{00000000-0005-0000-0000-000080080000}"/>
    <cellStyle name="Accent5 60 2" xfId="2182" xr:uid="{00000000-0005-0000-0000-000081080000}"/>
    <cellStyle name="Accent5 60 2 2" xfId="2183" xr:uid="{00000000-0005-0000-0000-000082080000}"/>
    <cellStyle name="Accent5 60 2 3" xfId="2184" xr:uid="{00000000-0005-0000-0000-000083080000}"/>
    <cellStyle name="Accent5 61" xfId="2185" xr:uid="{00000000-0005-0000-0000-000084080000}"/>
    <cellStyle name="Accent5 62" xfId="2186" xr:uid="{00000000-0005-0000-0000-000085080000}"/>
    <cellStyle name="Accent5 63" xfId="2187" xr:uid="{00000000-0005-0000-0000-000086080000}"/>
    <cellStyle name="Accent5 64" xfId="2188" xr:uid="{00000000-0005-0000-0000-000087080000}"/>
    <cellStyle name="Accent5 65" xfId="2189" xr:uid="{00000000-0005-0000-0000-000088080000}"/>
    <cellStyle name="Accent5 7" xfId="2190" xr:uid="{00000000-0005-0000-0000-000089080000}"/>
    <cellStyle name="Accent5 8" xfId="2191" xr:uid="{00000000-0005-0000-0000-00008A080000}"/>
    <cellStyle name="Accent5 9" xfId="2192" xr:uid="{00000000-0005-0000-0000-00008B080000}"/>
    <cellStyle name="Accent6 10" xfId="2193" xr:uid="{00000000-0005-0000-0000-00008C080000}"/>
    <cellStyle name="Accent6 11" xfId="2194" xr:uid="{00000000-0005-0000-0000-00008D080000}"/>
    <cellStyle name="Accent6 12" xfId="2195" xr:uid="{00000000-0005-0000-0000-00008E080000}"/>
    <cellStyle name="Accent6 13" xfId="2196" xr:uid="{00000000-0005-0000-0000-00008F080000}"/>
    <cellStyle name="Accent6 14" xfId="2197" xr:uid="{00000000-0005-0000-0000-000090080000}"/>
    <cellStyle name="Accent6 15" xfId="2198" xr:uid="{00000000-0005-0000-0000-000091080000}"/>
    <cellStyle name="Accent6 16" xfId="2199" xr:uid="{00000000-0005-0000-0000-000092080000}"/>
    <cellStyle name="Accent6 17" xfId="2200" xr:uid="{00000000-0005-0000-0000-000093080000}"/>
    <cellStyle name="Accent6 18" xfId="2201" xr:uid="{00000000-0005-0000-0000-000094080000}"/>
    <cellStyle name="Accent6 19" xfId="2202" xr:uid="{00000000-0005-0000-0000-000095080000}"/>
    <cellStyle name="Accent6 2" xfId="2203" xr:uid="{00000000-0005-0000-0000-000096080000}"/>
    <cellStyle name="Accent6 2 2" xfId="2204" xr:uid="{00000000-0005-0000-0000-000097080000}"/>
    <cellStyle name="Accent6 2 2 2" xfId="2205" xr:uid="{00000000-0005-0000-0000-000098080000}"/>
    <cellStyle name="Accent6 2 2 3" xfId="2206" xr:uid="{00000000-0005-0000-0000-000099080000}"/>
    <cellStyle name="Accent6 2 3" xfId="2207" xr:uid="{00000000-0005-0000-0000-00009A080000}"/>
    <cellStyle name="Accent6 2 4" xfId="2208" xr:uid="{00000000-0005-0000-0000-00009B080000}"/>
    <cellStyle name="Accent6 2 5" xfId="2209" xr:uid="{00000000-0005-0000-0000-00009C080000}"/>
    <cellStyle name="Accent6 20" xfId="2210" xr:uid="{00000000-0005-0000-0000-00009D080000}"/>
    <cellStyle name="Accent6 21" xfId="2211" xr:uid="{00000000-0005-0000-0000-00009E080000}"/>
    <cellStyle name="Accent6 22" xfId="2212" xr:uid="{00000000-0005-0000-0000-00009F080000}"/>
    <cellStyle name="Accent6 23" xfId="2213" xr:uid="{00000000-0005-0000-0000-0000A0080000}"/>
    <cellStyle name="Accent6 24" xfId="2214" xr:uid="{00000000-0005-0000-0000-0000A1080000}"/>
    <cellStyle name="Accent6 25" xfId="2215" xr:uid="{00000000-0005-0000-0000-0000A2080000}"/>
    <cellStyle name="Accent6 26" xfId="2216" xr:uid="{00000000-0005-0000-0000-0000A3080000}"/>
    <cellStyle name="Accent6 27" xfId="2217" xr:uid="{00000000-0005-0000-0000-0000A4080000}"/>
    <cellStyle name="Accent6 28" xfId="2218" xr:uid="{00000000-0005-0000-0000-0000A5080000}"/>
    <cellStyle name="Accent6 29" xfId="2219" xr:uid="{00000000-0005-0000-0000-0000A6080000}"/>
    <cellStyle name="Accent6 3" xfId="2220" xr:uid="{00000000-0005-0000-0000-0000A7080000}"/>
    <cellStyle name="Accent6 3 2" xfId="2221" xr:uid="{00000000-0005-0000-0000-0000A8080000}"/>
    <cellStyle name="Accent6 3 3" xfId="2222" xr:uid="{00000000-0005-0000-0000-0000A9080000}"/>
    <cellStyle name="Accent6 30" xfId="2223" xr:uid="{00000000-0005-0000-0000-0000AA080000}"/>
    <cellStyle name="Accent6 31" xfId="2224" xr:uid="{00000000-0005-0000-0000-0000AB080000}"/>
    <cellStyle name="Accent6 32" xfId="2225" xr:uid="{00000000-0005-0000-0000-0000AC080000}"/>
    <cellStyle name="Accent6 33" xfId="2226" xr:uid="{00000000-0005-0000-0000-0000AD080000}"/>
    <cellStyle name="Accent6 34" xfId="2227" xr:uid="{00000000-0005-0000-0000-0000AE080000}"/>
    <cellStyle name="Accent6 35" xfId="2228" xr:uid="{00000000-0005-0000-0000-0000AF080000}"/>
    <cellStyle name="Accent6 35 2" xfId="2229" xr:uid="{00000000-0005-0000-0000-0000B0080000}"/>
    <cellStyle name="Accent6 35 2 2" xfId="2230" xr:uid="{00000000-0005-0000-0000-0000B1080000}"/>
    <cellStyle name="Accent6 35 2 2 2" xfId="2231" xr:uid="{00000000-0005-0000-0000-0000B2080000}"/>
    <cellStyle name="Accent6 35 3" xfId="2232" xr:uid="{00000000-0005-0000-0000-0000B3080000}"/>
    <cellStyle name="Accent6 35 4" xfId="2233" xr:uid="{00000000-0005-0000-0000-0000B4080000}"/>
    <cellStyle name="Accent6 36" xfId="2234" xr:uid="{00000000-0005-0000-0000-0000B5080000}"/>
    <cellStyle name="Accent6 37" xfId="2235" xr:uid="{00000000-0005-0000-0000-0000B6080000}"/>
    <cellStyle name="Accent6 38" xfId="2236" xr:uid="{00000000-0005-0000-0000-0000B7080000}"/>
    <cellStyle name="Accent6 39" xfId="2237" xr:uid="{00000000-0005-0000-0000-0000B8080000}"/>
    <cellStyle name="Accent6 4" xfId="2238" xr:uid="{00000000-0005-0000-0000-0000B9080000}"/>
    <cellStyle name="Accent6 4 2" xfId="2239" xr:uid="{00000000-0005-0000-0000-0000BA080000}"/>
    <cellStyle name="Accent6 40" xfId="2240" xr:uid="{00000000-0005-0000-0000-0000BB080000}"/>
    <cellStyle name="Accent6 41" xfId="2241" xr:uid="{00000000-0005-0000-0000-0000BC080000}"/>
    <cellStyle name="Accent6 42" xfId="2242" xr:uid="{00000000-0005-0000-0000-0000BD080000}"/>
    <cellStyle name="Accent6 43" xfId="2243" xr:uid="{00000000-0005-0000-0000-0000BE080000}"/>
    <cellStyle name="Accent6 44" xfId="2244" xr:uid="{00000000-0005-0000-0000-0000BF080000}"/>
    <cellStyle name="Accent6 45" xfId="2245" xr:uid="{00000000-0005-0000-0000-0000C0080000}"/>
    <cellStyle name="Accent6 46" xfId="2246" xr:uid="{00000000-0005-0000-0000-0000C1080000}"/>
    <cellStyle name="Accent6 47" xfId="2247" xr:uid="{00000000-0005-0000-0000-0000C2080000}"/>
    <cellStyle name="Accent6 48" xfId="2248" xr:uid="{00000000-0005-0000-0000-0000C3080000}"/>
    <cellStyle name="Accent6 49" xfId="2249" xr:uid="{00000000-0005-0000-0000-0000C4080000}"/>
    <cellStyle name="Accent6 5" xfId="2250" xr:uid="{00000000-0005-0000-0000-0000C5080000}"/>
    <cellStyle name="Accent6 50" xfId="2251" xr:uid="{00000000-0005-0000-0000-0000C6080000}"/>
    <cellStyle name="Accent6 51" xfId="2252" xr:uid="{00000000-0005-0000-0000-0000C7080000}"/>
    <cellStyle name="Accent6 52" xfId="2253" xr:uid="{00000000-0005-0000-0000-0000C8080000}"/>
    <cellStyle name="Accent6 53" xfId="2254" xr:uid="{00000000-0005-0000-0000-0000C9080000}"/>
    <cellStyle name="Accent6 54" xfId="2255" xr:uid="{00000000-0005-0000-0000-0000CA080000}"/>
    <cellStyle name="Accent6 55" xfId="2256" xr:uid="{00000000-0005-0000-0000-0000CB080000}"/>
    <cellStyle name="Accent6 56" xfId="2257" xr:uid="{00000000-0005-0000-0000-0000CC080000}"/>
    <cellStyle name="Accent6 57" xfId="2258" xr:uid="{00000000-0005-0000-0000-0000CD080000}"/>
    <cellStyle name="Accent6 58" xfId="2259" xr:uid="{00000000-0005-0000-0000-0000CE080000}"/>
    <cellStyle name="Accent6 59" xfId="2260" xr:uid="{00000000-0005-0000-0000-0000CF080000}"/>
    <cellStyle name="Accent6 6" xfId="2261" xr:uid="{00000000-0005-0000-0000-0000D0080000}"/>
    <cellStyle name="Accent6 60" xfId="2262" xr:uid="{00000000-0005-0000-0000-0000D1080000}"/>
    <cellStyle name="Accent6 60 2" xfId="2263" xr:uid="{00000000-0005-0000-0000-0000D2080000}"/>
    <cellStyle name="Accent6 60 2 2" xfId="2264" xr:uid="{00000000-0005-0000-0000-0000D3080000}"/>
    <cellStyle name="Accent6 60 2 3" xfId="2265" xr:uid="{00000000-0005-0000-0000-0000D4080000}"/>
    <cellStyle name="Accent6 61" xfId="2266" xr:uid="{00000000-0005-0000-0000-0000D5080000}"/>
    <cellStyle name="Accent6 62" xfId="2267" xr:uid="{00000000-0005-0000-0000-0000D6080000}"/>
    <cellStyle name="Accent6 63" xfId="2268" xr:uid="{00000000-0005-0000-0000-0000D7080000}"/>
    <cellStyle name="Accent6 64" xfId="2269" xr:uid="{00000000-0005-0000-0000-0000D8080000}"/>
    <cellStyle name="Accent6 65" xfId="2270" xr:uid="{00000000-0005-0000-0000-0000D9080000}"/>
    <cellStyle name="Accent6 7" xfId="2271" xr:uid="{00000000-0005-0000-0000-0000DA080000}"/>
    <cellStyle name="Accent6 8" xfId="2272" xr:uid="{00000000-0005-0000-0000-0000DB080000}"/>
    <cellStyle name="Accent6 9" xfId="2273" xr:uid="{00000000-0005-0000-0000-0000DC080000}"/>
    <cellStyle name="Actual Date" xfId="2274" xr:uid="{00000000-0005-0000-0000-0000DD080000}"/>
    <cellStyle name="Adjustable" xfId="2275" xr:uid="{00000000-0005-0000-0000-0000DE080000}"/>
    <cellStyle name="AFE" xfId="2276" xr:uid="{00000000-0005-0000-0000-0000DF080000}"/>
    <cellStyle name="AggblueCels_1x" xfId="2277" xr:uid="{00000000-0005-0000-0000-0000E0080000}"/>
    <cellStyle name="Alternate Rows" xfId="2278" xr:uid="{00000000-0005-0000-0000-0000E1080000}"/>
    <cellStyle name="Alternate Yellow" xfId="2279" xr:uid="{00000000-0005-0000-0000-0000E2080000}"/>
    <cellStyle name="Alternate Yellow 2" xfId="2280" xr:uid="{00000000-0005-0000-0000-0000E3080000}"/>
    <cellStyle name="Alternate Yellow 3" xfId="2281" xr:uid="{00000000-0005-0000-0000-0000E4080000}"/>
    <cellStyle name="Alternate Yellow 4" xfId="2282" xr:uid="{00000000-0005-0000-0000-0000E5080000}"/>
    <cellStyle name="Alternate Yellow 5" xfId="2283" xr:uid="{00000000-0005-0000-0000-0000E6080000}"/>
    <cellStyle name="ANCLAS,REZONES Y SUS PARTES,DE FUNDICION,DE HIERRO O DE ACERO" xfId="2284" xr:uid="{00000000-0005-0000-0000-0000E7080000}"/>
    <cellStyle name="ANCLAS,REZONES Y SUS PARTES,DE FUNDICION,DE HIERRO O DE ACERO 2" xfId="2285" xr:uid="{00000000-0005-0000-0000-0000E8080000}"/>
    <cellStyle name="ANCLAS,REZONES Y SUS PARTES,DE FUNDICION,DE HIERRO O DE ACERO 3" xfId="2286" xr:uid="{00000000-0005-0000-0000-0000E9080000}"/>
    <cellStyle name="ANCLAS,REZONES Y SUS PARTES,DE FUNDICION,DE HIERRO O DE ACERO_Ch4 v2" xfId="2287" xr:uid="{00000000-0005-0000-0000-0000EA080000}"/>
    <cellStyle name="annee semestre" xfId="2288" xr:uid="{00000000-0005-0000-0000-0000EB080000}"/>
    <cellStyle name="Array" xfId="2289" xr:uid="{00000000-0005-0000-0000-0000EC080000}"/>
    <cellStyle name="Assumption" xfId="2290" xr:uid="{00000000-0005-0000-0000-0000ED080000}"/>
    <cellStyle name="Assumption Heading." xfId="2291" xr:uid="{00000000-0005-0000-0000-0000EE080000}"/>
    <cellStyle name="AutoFormat-Optionen" xfId="2292" xr:uid="{00000000-0005-0000-0000-0000EF080000}"/>
    <cellStyle name="AutoFormat-Optionen 10" xfId="2293" xr:uid="{00000000-0005-0000-0000-0000F0080000}"/>
    <cellStyle name="AutoFormat-Optionen 2" xfId="2294" xr:uid="{00000000-0005-0000-0000-0000F1080000}"/>
    <cellStyle name="AutoFormat-Optionen 2 2" xfId="2295" xr:uid="{00000000-0005-0000-0000-0000F2080000}"/>
    <cellStyle name="AutoFormat-Optionen 2 2 2" xfId="2296" xr:uid="{00000000-0005-0000-0000-0000F3080000}"/>
    <cellStyle name="AutoFormat-Optionen 3" xfId="2297" xr:uid="{00000000-0005-0000-0000-0000F4080000}"/>
    <cellStyle name="AutoFormat-Optionen 4" xfId="2298" xr:uid="{00000000-0005-0000-0000-0000F5080000}"/>
    <cellStyle name="AutoFormat-Optionen 5" xfId="2299" xr:uid="{00000000-0005-0000-0000-0000F6080000}"/>
    <cellStyle name="AutoFormat-Optionen 6" xfId="2300" xr:uid="{00000000-0005-0000-0000-0000F7080000}"/>
    <cellStyle name="AutoFormat-Optionen 7" xfId="2301" xr:uid="{00000000-0005-0000-0000-0000F8080000}"/>
    <cellStyle name="AutoFormat-Optionen 8" xfId="2302" xr:uid="{00000000-0005-0000-0000-0000F9080000}"/>
    <cellStyle name="AutoFormat-Optionen 9" xfId="2303" xr:uid="{00000000-0005-0000-0000-0000FA080000}"/>
    <cellStyle name="AutoFormat-Optionen_Results &amp; Sensitivities" xfId="2304" xr:uid="{00000000-0005-0000-0000-0000FB080000}"/>
    <cellStyle name="AxeHor" xfId="2305" xr:uid="{00000000-0005-0000-0000-0000FC080000}"/>
    <cellStyle name="Bad 10" xfId="2306" xr:uid="{00000000-0005-0000-0000-0000FD080000}"/>
    <cellStyle name="Bad 11" xfId="2307" xr:uid="{00000000-0005-0000-0000-0000FE080000}"/>
    <cellStyle name="Bad 12" xfId="2308" xr:uid="{00000000-0005-0000-0000-0000FF080000}"/>
    <cellStyle name="Bad 13" xfId="2309" xr:uid="{00000000-0005-0000-0000-000000090000}"/>
    <cellStyle name="Bad 14" xfId="2310" xr:uid="{00000000-0005-0000-0000-000001090000}"/>
    <cellStyle name="Bad 15" xfId="2311" xr:uid="{00000000-0005-0000-0000-000002090000}"/>
    <cellStyle name="Bad 16" xfId="2312" xr:uid="{00000000-0005-0000-0000-000003090000}"/>
    <cellStyle name="Bad 17" xfId="2313" xr:uid="{00000000-0005-0000-0000-000004090000}"/>
    <cellStyle name="Bad 18" xfId="2314" xr:uid="{00000000-0005-0000-0000-000005090000}"/>
    <cellStyle name="Bad 19" xfId="2315" xr:uid="{00000000-0005-0000-0000-000006090000}"/>
    <cellStyle name="Bad 2" xfId="2316" xr:uid="{00000000-0005-0000-0000-000007090000}"/>
    <cellStyle name="Bad 2 2" xfId="2317" xr:uid="{00000000-0005-0000-0000-000008090000}"/>
    <cellStyle name="Bad 2 2 2" xfId="2318" xr:uid="{00000000-0005-0000-0000-000009090000}"/>
    <cellStyle name="Bad 2 2 3" xfId="2319" xr:uid="{00000000-0005-0000-0000-00000A090000}"/>
    <cellStyle name="Bad 2 3" xfId="2320" xr:uid="{00000000-0005-0000-0000-00000B090000}"/>
    <cellStyle name="Bad 2 4" xfId="2321" xr:uid="{00000000-0005-0000-0000-00000C090000}"/>
    <cellStyle name="Bad 2 5" xfId="2322" xr:uid="{00000000-0005-0000-0000-00000D090000}"/>
    <cellStyle name="Bad 20" xfId="2323" xr:uid="{00000000-0005-0000-0000-00000E090000}"/>
    <cellStyle name="Bad 21" xfId="2324" xr:uid="{00000000-0005-0000-0000-00000F090000}"/>
    <cellStyle name="Bad 22" xfId="2325" xr:uid="{00000000-0005-0000-0000-000010090000}"/>
    <cellStyle name="Bad 23" xfId="2326" xr:uid="{00000000-0005-0000-0000-000011090000}"/>
    <cellStyle name="Bad 24" xfId="2327" xr:uid="{00000000-0005-0000-0000-000012090000}"/>
    <cellStyle name="Bad 25" xfId="2328" xr:uid="{00000000-0005-0000-0000-000013090000}"/>
    <cellStyle name="Bad 26" xfId="2329" xr:uid="{00000000-0005-0000-0000-000014090000}"/>
    <cellStyle name="Bad 27" xfId="2330" xr:uid="{00000000-0005-0000-0000-000015090000}"/>
    <cellStyle name="Bad 28" xfId="2331" xr:uid="{00000000-0005-0000-0000-000016090000}"/>
    <cellStyle name="Bad 29" xfId="2332" xr:uid="{00000000-0005-0000-0000-000017090000}"/>
    <cellStyle name="Bad 3" xfId="2333" xr:uid="{00000000-0005-0000-0000-000018090000}"/>
    <cellStyle name="Bad 3 2" xfId="2334" xr:uid="{00000000-0005-0000-0000-000019090000}"/>
    <cellStyle name="Bad 3 3" xfId="2335" xr:uid="{00000000-0005-0000-0000-00001A090000}"/>
    <cellStyle name="Bad 30" xfId="2336" xr:uid="{00000000-0005-0000-0000-00001B090000}"/>
    <cellStyle name="Bad 31" xfId="2337" xr:uid="{00000000-0005-0000-0000-00001C090000}"/>
    <cellStyle name="Bad 32" xfId="2338" xr:uid="{00000000-0005-0000-0000-00001D090000}"/>
    <cellStyle name="Bad 33" xfId="2339" xr:uid="{00000000-0005-0000-0000-00001E090000}"/>
    <cellStyle name="Bad 34" xfId="2340" xr:uid="{00000000-0005-0000-0000-00001F090000}"/>
    <cellStyle name="Bad 35" xfId="2341" xr:uid="{00000000-0005-0000-0000-000020090000}"/>
    <cellStyle name="Bad 35 2" xfId="2342" xr:uid="{00000000-0005-0000-0000-000021090000}"/>
    <cellStyle name="Bad 35 2 2" xfId="2343" xr:uid="{00000000-0005-0000-0000-000022090000}"/>
    <cellStyle name="Bad 35 2 2 2" xfId="2344" xr:uid="{00000000-0005-0000-0000-000023090000}"/>
    <cellStyle name="Bad 35 3" xfId="2345" xr:uid="{00000000-0005-0000-0000-000024090000}"/>
    <cellStyle name="Bad 35 4" xfId="2346" xr:uid="{00000000-0005-0000-0000-000025090000}"/>
    <cellStyle name="Bad 36" xfId="2347" xr:uid="{00000000-0005-0000-0000-000026090000}"/>
    <cellStyle name="Bad 37" xfId="2348" xr:uid="{00000000-0005-0000-0000-000027090000}"/>
    <cellStyle name="Bad 38" xfId="2349" xr:uid="{00000000-0005-0000-0000-000028090000}"/>
    <cellStyle name="Bad 39" xfId="2350" xr:uid="{00000000-0005-0000-0000-000029090000}"/>
    <cellStyle name="Bad 4" xfId="2351" xr:uid="{00000000-0005-0000-0000-00002A090000}"/>
    <cellStyle name="Bad 40" xfId="2352" xr:uid="{00000000-0005-0000-0000-00002B090000}"/>
    <cellStyle name="Bad 41" xfId="2353" xr:uid="{00000000-0005-0000-0000-00002C090000}"/>
    <cellStyle name="Bad 42" xfId="2354" xr:uid="{00000000-0005-0000-0000-00002D090000}"/>
    <cellStyle name="Bad 43" xfId="2355" xr:uid="{00000000-0005-0000-0000-00002E090000}"/>
    <cellStyle name="Bad 44" xfId="2356" xr:uid="{00000000-0005-0000-0000-00002F090000}"/>
    <cellStyle name="Bad 45" xfId="2357" xr:uid="{00000000-0005-0000-0000-000030090000}"/>
    <cellStyle name="Bad 46" xfId="2358" xr:uid="{00000000-0005-0000-0000-000031090000}"/>
    <cellStyle name="Bad 47" xfId="2359" xr:uid="{00000000-0005-0000-0000-000032090000}"/>
    <cellStyle name="Bad 48" xfId="2360" xr:uid="{00000000-0005-0000-0000-000033090000}"/>
    <cellStyle name="Bad 49" xfId="2361" xr:uid="{00000000-0005-0000-0000-000034090000}"/>
    <cellStyle name="Bad 5" xfId="2362" xr:uid="{00000000-0005-0000-0000-000035090000}"/>
    <cellStyle name="Bad 50" xfId="2363" xr:uid="{00000000-0005-0000-0000-000036090000}"/>
    <cellStyle name="Bad 51" xfId="2364" xr:uid="{00000000-0005-0000-0000-000037090000}"/>
    <cellStyle name="Bad 52" xfId="2365" xr:uid="{00000000-0005-0000-0000-000038090000}"/>
    <cellStyle name="Bad 53" xfId="2366" xr:uid="{00000000-0005-0000-0000-000039090000}"/>
    <cellStyle name="Bad 54" xfId="2367" xr:uid="{00000000-0005-0000-0000-00003A090000}"/>
    <cellStyle name="Bad 55" xfId="2368" xr:uid="{00000000-0005-0000-0000-00003B090000}"/>
    <cellStyle name="Bad 56" xfId="2369" xr:uid="{00000000-0005-0000-0000-00003C090000}"/>
    <cellStyle name="Bad 57" xfId="2370" xr:uid="{00000000-0005-0000-0000-00003D090000}"/>
    <cellStyle name="Bad 58" xfId="2371" xr:uid="{00000000-0005-0000-0000-00003E090000}"/>
    <cellStyle name="Bad 59" xfId="2372" xr:uid="{00000000-0005-0000-0000-00003F090000}"/>
    <cellStyle name="Bad 6" xfId="2373" xr:uid="{00000000-0005-0000-0000-000040090000}"/>
    <cellStyle name="Bad 60" xfId="2374" xr:uid="{00000000-0005-0000-0000-000041090000}"/>
    <cellStyle name="Bad 60 2" xfId="2375" xr:uid="{00000000-0005-0000-0000-000042090000}"/>
    <cellStyle name="Bad 60 2 2" xfId="2376" xr:uid="{00000000-0005-0000-0000-000043090000}"/>
    <cellStyle name="Bad 60 2 2 2" xfId="2377" xr:uid="{00000000-0005-0000-0000-000044090000}"/>
    <cellStyle name="Bad 60 2 3" xfId="2378" xr:uid="{00000000-0005-0000-0000-000045090000}"/>
    <cellStyle name="Bad 61" xfId="2379" xr:uid="{00000000-0005-0000-0000-000046090000}"/>
    <cellStyle name="Bad 62" xfId="2380" xr:uid="{00000000-0005-0000-0000-000047090000}"/>
    <cellStyle name="Bad 63" xfId="2381" xr:uid="{00000000-0005-0000-0000-000048090000}"/>
    <cellStyle name="Bad 64" xfId="2382" xr:uid="{00000000-0005-0000-0000-000049090000}"/>
    <cellStyle name="Bad 65" xfId="2383" xr:uid="{00000000-0005-0000-0000-00004A090000}"/>
    <cellStyle name="Bad 7" xfId="2384" xr:uid="{00000000-0005-0000-0000-00004B090000}"/>
    <cellStyle name="Bad 8" xfId="2385" xr:uid="{00000000-0005-0000-0000-00004C090000}"/>
    <cellStyle name="Bad 9" xfId="2386" xr:uid="{00000000-0005-0000-0000-00004D090000}"/>
    <cellStyle name="Best" xfId="2387" xr:uid="{00000000-0005-0000-0000-00004E090000}"/>
    <cellStyle name="Besuchter Hyperlink" xfId="2388" xr:uid="{00000000-0005-0000-0000-00004F090000}"/>
    <cellStyle name="Bid £m format" xfId="2389" xr:uid="{00000000-0005-0000-0000-000050090000}"/>
    <cellStyle name="Bid £m format 2" xfId="2390" xr:uid="{00000000-0005-0000-0000-000051090000}"/>
    <cellStyle name="Blank" xfId="2391" xr:uid="{00000000-0005-0000-0000-000052090000}"/>
    <cellStyle name="blue" xfId="2392" xr:uid="{00000000-0005-0000-0000-000053090000}"/>
    <cellStyle name="Bold GHG Numbers (0.00)" xfId="2393" xr:uid="{00000000-0005-0000-0000-000054090000}"/>
    <cellStyle name="Bold GHG Numbers (0.00) 2" xfId="2394" xr:uid="{00000000-0005-0000-0000-000055090000}"/>
    <cellStyle name="Border" xfId="2395" xr:uid="{00000000-0005-0000-0000-000056090000}"/>
    <cellStyle name="Brand Align Left Text" xfId="2396" xr:uid="{00000000-0005-0000-0000-000057090000}"/>
    <cellStyle name="Brand Default" xfId="2397" xr:uid="{00000000-0005-0000-0000-000058090000}"/>
    <cellStyle name="Brand Percent" xfId="2398" xr:uid="{00000000-0005-0000-0000-000059090000}"/>
    <cellStyle name="Brand Source" xfId="2399" xr:uid="{00000000-0005-0000-0000-00005A090000}"/>
    <cellStyle name="Brand Subtitle with Underline" xfId="2400" xr:uid="{00000000-0005-0000-0000-00005B090000}"/>
    <cellStyle name="Brand Subtitle without Underline" xfId="2401" xr:uid="{00000000-0005-0000-0000-00005C090000}"/>
    <cellStyle name="Brand Title" xfId="2402" xr:uid="{00000000-0005-0000-0000-00005D090000}"/>
    <cellStyle name="CALC Amount" xfId="2403" xr:uid="{00000000-0005-0000-0000-00005E090000}"/>
    <cellStyle name="CALC Amount [1]" xfId="2404" xr:uid="{00000000-0005-0000-0000-00005F090000}"/>
    <cellStyle name="CALC Amount [1] 2" xfId="2405" xr:uid="{00000000-0005-0000-0000-000060090000}"/>
    <cellStyle name="CALC Amount [1] 3" xfId="2406" xr:uid="{00000000-0005-0000-0000-000061090000}"/>
    <cellStyle name="CALC Amount [1] 4" xfId="2407" xr:uid="{00000000-0005-0000-0000-000062090000}"/>
    <cellStyle name="CALC Amount [1] 5" xfId="2408" xr:uid="{00000000-0005-0000-0000-000063090000}"/>
    <cellStyle name="CALC Amount [1] 6" xfId="2409" xr:uid="{00000000-0005-0000-0000-000064090000}"/>
    <cellStyle name="CALC Amount [1] 7" xfId="2410" xr:uid="{00000000-0005-0000-0000-000065090000}"/>
    <cellStyle name="CALC Amount [1] 8" xfId="2411" xr:uid="{00000000-0005-0000-0000-000066090000}"/>
    <cellStyle name="CALC Amount [2]" xfId="2412" xr:uid="{00000000-0005-0000-0000-000067090000}"/>
    <cellStyle name="CALC Amount [2] 2" xfId="2413" xr:uid="{00000000-0005-0000-0000-000068090000}"/>
    <cellStyle name="CALC Amount [2] 3" xfId="2414" xr:uid="{00000000-0005-0000-0000-000069090000}"/>
    <cellStyle name="CALC Amount [2] 4" xfId="2415" xr:uid="{00000000-0005-0000-0000-00006A090000}"/>
    <cellStyle name="CALC Amount [2] 5" xfId="2416" xr:uid="{00000000-0005-0000-0000-00006B090000}"/>
    <cellStyle name="CALC Amount [2] 6" xfId="2417" xr:uid="{00000000-0005-0000-0000-00006C090000}"/>
    <cellStyle name="CALC Amount [2] 7" xfId="2418" xr:uid="{00000000-0005-0000-0000-00006D090000}"/>
    <cellStyle name="CALC Amount [2] 8" xfId="2419" xr:uid="{00000000-0005-0000-0000-00006E090000}"/>
    <cellStyle name="CALC Amount 2" xfId="2420" xr:uid="{00000000-0005-0000-0000-00006F090000}"/>
    <cellStyle name="CALC Amount 3" xfId="2421" xr:uid="{00000000-0005-0000-0000-000070090000}"/>
    <cellStyle name="CALC Amount 4" xfId="2422" xr:uid="{00000000-0005-0000-0000-000071090000}"/>
    <cellStyle name="CALC Amount 5" xfId="2423" xr:uid="{00000000-0005-0000-0000-000072090000}"/>
    <cellStyle name="CALC Amount 6" xfId="2424" xr:uid="{00000000-0005-0000-0000-000073090000}"/>
    <cellStyle name="CALC Amount 7" xfId="2425" xr:uid="{00000000-0005-0000-0000-000074090000}"/>
    <cellStyle name="CALC Amount 8" xfId="2426" xr:uid="{00000000-0005-0000-0000-000075090000}"/>
    <cellStyle name="CALC Amount Total" xfId="2427" xr:uid="{00000000-0005-0000-0000-000076090000}"/>
    <cellStyle name="CALC Amount Total [1]" xfId="2428" xr:uid="{00000000-0005-0000-0000-000077090000}"/>
    <cellStyle name="CALC Amount Total [1] 10" xfId="2429" xr:uid="{00000000-0005-0000-0000-000078090000}"/>
    <cellStyle name="CALC Amount Total [1] 11" xfId="2430" xr:uid="{00000000-0005-0000-0000-000079090000}"/>
    <cellStyle name="CALC Amount Total [1] 2" xfId="2431" xr:uid="{00000000-0005-0000-0000-00007A090000}"/>
    <cellStyle name="CALC Amount Total [1] 3" xfId="2432" xr:uid="{00000000-0005-0000-0000-00007B090000}"/>
    <cellStyle name="CALC Amount Total [1] 4" xfId="2433" xr:uid="{00000000-0005-0000-0000-00007C090000}"/>
    <cellStyle name="CALC Amount Total [1] 5" xfId="2434" xr:uid="{00000000-0005-0000-0000-00007D090000}"/>
    <cellStyle name="CALC Amount Total [1] 6" xfId="2435" xr:uid="{00000000-0005-0000-0000-00007E090000}"/>
    <cellStyle name="CALC Amount Total [1] 7" xfId="2436" xr:uid="{00000000-0005-0000-0000-00007F090000}"/>
    <cellStyle name="CALC Amount Total [1] 8" xfId="2437" xr:uid="{00000000-0005-0000-0000-000080090000}"/>
    <cellStyle name="CALC Amount Total [1] 9" xfId="2438" xr:uid="{00000000-0005-0000-0000-000081090000}"/>
    <cellStyle name="CALC Amount Total [2]" xfId="2439" xr:uid="{00000000-0005-0000-0000-000082090000}"/>
    <cellStyle name="CALC Amount Total [2] 10" xfId="2440" xr:uid="{00000000-0005-0000-0000-000083090000}"/>
    <cellStyle name="CALC Amount Total [2] 11" xfId="2441" xr:uid="{00000000-0005-0000-0000-000084090000}"/>
    <cellStyle name="CALC Amount Total [2] 2" xfId="2442" xr:uid="{00000000-0005-0000-0000-000085090000}"/>
    <cellStyle name="CALC Amount Total [2] 3" xfId="2443" xr:uid="{00000000-0005-0000-0000-000086090000}"/>
    <cellStyle name="CALC Amount Total [2] 4" xfId="2444" xr:uid="{00000000-0005-0000-0000-000087090000}"/>
    <cellStyle name="CALC Amount Total [2] 5" xfId="2445" xr:uid="{00000000-0005-0000-0000-000088090000}"/>
    <cellStyle name="CALC Amount Total [2] 6" xfId="2446" xr:uid="{00000000-0005-0000-0000-000089090000}"/>
    <cellStyle name="CALC Amount Total [2] 7" xfId="2447" xr:uid="{00000000-0005-0000-0000-00008A090000}"/>
    <cellStyle name="CALC Amount Total [2] 8" xfId="2448" xr:uid="{00000000-0005-0000-0000-00008B090000}"/>
    <cellStyle name="CALC Amount Total [2] 9" xfId="2449" xr:uid="{00000000-0005-0000-0000-00008C090000}"/>
    <cellStyle name="CALC Amount Total 10" xfId="2450" xr:uid="{00000000-0005-0000-0000-00008D090000}"/>
    <cellStyle name="CALC Amount Total 11" xfId="2451" xr:uid="{00000000-0005-0000-0000-00008E090000}"/>
    <cellStyle name="CALC Amount Total 12" xfId="2452" xr:uid="{00000000-0005-0000-0000-00008F090000}"/>
    <cellStyle name="CALC Amount Total 13" xfId="2453" xr:uid="{00000000-0005-0000-0000-000090090000}"/>
    <cellStyle name="CALC Amount Total 2" xfId="2454" xr:uid="{00000000-0005-0000-0000-000091090000}"/>
    <cellStyle name="CALC Amount Total 3" xfId="2455" xr:uid="{00000000-0005-0000-0000-000092090000}"/>
    <cellStyle name="CALC Amount Total 4" xfId="2456" xr:uid="{00000000-0005-0000-0000-000093090000}"/>
    <cellStyle name="CALC Amount Total 5" xfId="2457" xr:uid="{00000000-0005-0000-0000-000094090000}"/>
    <cellStyle name="CALC Amount Total 6" xfId="2458" xr:uid="{00000000-0005-0000-0000-000095090000}"/>
    <cellStyle name="CALC Amount Total 7" xfId="2459" xr:uid="{00000000-0005-0000-0000-000096090000}"/>
    <cellStyle name="CALC Amount Total 8" xfId="2460" xr:uid="{00000000-0005-0000-0000-000097090000}"/>
    <cellStyle name="CALC Amount Total 9" xfId="2461" xr:uid="{00000000-0005-0000-0000-000098090000}"/>
    <cellStyle name="CALC Amount Total_Sheet1" xfId="2462" xr:uid="{00000000-0005-0000-0000-000099090000}"/>
    <cellStyle name="CALC Currency" xfId="2463" xr:uid="{00000000-0005-0000-0000-00009A090000}"/>
    <cellStyle name="CALC Currency [1]" xfId="2464" xr:uid="{00000000-0005-0000-0000-00009B090000}"/>
    <cellStyle name="CALC Currency [1] 2" xfId="2465" xr:uid="{00000000-0005-0000-0000-00009C090000}"/>
    <cellStyle name="CALC Currency [1] 3" xfId="2466" xr:uid="{00000000-0005-0000-0000-00009D090000}"/>
    <cellStyle name="CALC Currency [1] 4" xfId="2467" xr:uid="{00000000-0005-0000-0000-00009E090000}"/>
    <cellStyle name="CALC Currency [1] 5" xfId="2468" xr:uid="{00000000-0005-0000-0000-00009F090000}"/>
    <cellStyle name="CALC Currency [1] 6" xfId="2469" xr:uid="{00000000-0005-0000-0000-0000A0090000}"/>
    <cellStyle name="CALC Currency [1] 7" xfId="2470" xr:uid="{00000000-0005-0000-0000-0000A1090000}"/>
    <cellStyle name="CALC Currency [1] 8" xfId="2471" xr:uid="{00000000-0005-0000-0000-0000A2090000}"/>
    <cellStyle name="CALC Currency [2]" xfId="2472" xr:uid="{00000000-0005-0000-0000-0000A3090000}"/>
    <cellStyle name="CALC Currency [2] 2" xfId="2473" xr:uid="{00000000-0005-0000-0000-0000A4090000}"/>
    <cellStyle name="CALC Currency [2] 3" xfId="2474" xr:uid="{00000000-0005-0000-0000-0000A5090000}"/>
    <cellStyle name="CALC Currency [2] 4" xfId="2475" xr:uid="{00000000-0005-0000-0000-0000A6090000}"/>
    <cellStyle name="CALC Currency [2] 5" xfId="2476" xr:uid="{00000000-0005-0000-0000-0000A7090000}"/>
    <cellStyle name="CALC Currency [2] 6" xfId="2477" xr:uid="{00000000-0005-0000-0000-0000A8090000}"/>
    <cellStyle name="CALC Currency [2] 7" xfId="2478" xr:uid="{00000000-0005-0000-0000-0000A9090000}"/>
    <cellStyle name="CALC Currency [2] 8" xfId="2479" xr:uid="{00000000-0005-0000-0000-0000AA090000}"/>
    <cellStyle name="CALC Currency 2" xfId="2480" xr:uid="{00000000-0005-0000-0000-0000AB090000}"/>
    <cellStyle name="CALC Currency 3" xfId="2481" xr:uid="{00000000-0005-0000-0000-0000AC090000}"/>
    <cellStyle name="CALC Currency 4" xfId="2482" xr:uid="{00000000-0005-0000-0000-0000AD090000}"/>
    <cellStyle name="CALC Currency 5" xfId="2483" xr:uid="{00000000-0005-0000-0000-0000AE090000}"/>
    <cellStyle name="CALC Currency 6" xfId="2484" xr:uid="{00000000-0005-0000-0000-0000AF090000}"/>
    <cellStyle name="CALC Currency 7" xfId="2485" xr:uid="{00000000-0005-0000-0000-0000B0090000}"/>
    <cellStyle name="CALC Currency 8" xfId="2486" xr:uid="{00000000-0005-0000-0000-0000B1090000}"/>
    <cellStyle name="CALC Currency Total" xfId="2487" xr:uid="{00000000-0005-0000-0000-0000B2090000}"/>
    <cellStyle name="CALC Currency Total [1]" xfId="2488" xr:uid="{00000000-0005-0000-0000-0000B3090000}"/>
    <cellStyle name="CALC Currency Total [1] 10" xfId="2489" xr:uid="{00000000-0005-0000-0000-0000B4090000}"/>
    <cellStyle name="CALC Currency Total [1] 11" xfId="2490" xr:uid="{00000000-0005-0000-0000-0000B5090000}"/>
    <cellStyle name="CALC Currency Total [1] 2" xfId="2491" xr:uid="{00000000-0005-0000-0000-0000B6090000}"/>
    <cellStyle name="CALC Currency Total [1] 3" xfId="2492" xr:uid="{00000000-0005-0000-0000-0000B7090000}"/>
    <cellStyle name="CALC Currency Total [1] 4" xfId="2493" xr:uid="{00000000-0005-0000-0000-0000B8090000}"/>
    <cellStyle name="CALC Currency Total [1] 5" xfId="2494" xr:uid="{00000000-0005-0000-0000-0000B9090000}"/>
    <cellStyle name="CALC Currency Total [1] 6" xfId="2495" xr:uid="{00000000-0005-0000-0000-0000BA090000}"/>
    <cellStyle name="CALC Currency Total [1] 7" xfId="2496" xr:uid="{00000000-0005-0000-0000-0000BB090000}"/>
    <cellStyle name="CALC Currency Total [1] 8" xfId="2497" xr:uid="{00000000-0005-0000-0000-0000BC090000}"/>
    <cellStyle name="CALC Currency Total [1] 9" xfId="2498" xr:uid="{00000000-0005-0000-0000-0000BD090000}"/>
    <cellStyle name="CALC Currency Total [2]" xfId="2499" xr:uid="{00000000-0005-0000-0000-0000BE090000}"/>
    <cellStyle name="CALC Currency Total [2] 10" xfId="2500" xr:uid="{00000000-0005-0000-0000-0000BF090000}"/>
    <cellStyle name="CALC Currency Total [2] 11" xfId="2501" xr:uid="{00000000-0005-0000-0000-0000C0090000}"/>
    <cellStyle name="CALC Currency Total [2] 2" xfId="2502" xr:uid="{00000000-0005-0000-0000-0000C1090000}"/>
    <cellStyle name="CALC Currency Total [2] 3" xfId="2503" xr:uid="{00000000-0005-0000-0000-0000C2090000}"/>
    <cellStyle name="CALC Currency Total [2] 4" xfId="2504" xr:uid="{00000000-0005-0000-0000-0000C3090000}"/>
    <cellStyle name="CALC Currency Total [2] 5" xfId="2505" xr:uid="{00000000-0005-0000-0000-0000C4090000}"/>
    <cellStyle name="CALC Currency Total [2] 6" xfId="2506" xr:uid="{00000000-0005-0000-0000-0000C5090000}"/>
    <cellStyle name="CALC Currency Total [2] 7" xfId="2507" xr:uid="{00000000-0005-0000-0000-0000C6090000}"/>
    <cellStyle name="CALC Currency Total [2] 8" xfId="2508" xr:uid="{00000000-0005-0000-0000-0000C7090000}"/>
    <cellStyle name="CALC Currency Total [2] 9" xfId="2509" xr:uid="{00000000-0005-0000-0000-0000C8090000}"/>
    <cellStyle name="CALC Currency Total 10" xfId="2510" xr:uid="{00000000-0005-0000-0000-0000C9090000}"/>
    <cellStyle name="CALC Currency Total 11" xfId="2511" xr:uid="{00000000-0005-0000-0000-0000CA090000}"/>
    <cellStyle name="CALC Currency Total 12" xfId="2512" xr:uid="{00000000-0005-0000-0000-0000CB090000}"/>
    <cellStyle name="CALC Currency Total 13" xfId="2513" xr:uid="{00000000-0005-0000-0000-0000CC090000}"/>
    <cellStyle name="CALC Currency Total 2" xfId="2514" xr:uid="{00000000-0005-0000-0000-0000CD090000}"/>
    <cellStyle name="CALC Currency Total 3" xfId="2515" xr:uid="{00000000-0005-0000-0000-0000CE090000}"/>
    <cellStyle name="CALC Currency Total 4" xfId="2516" xr:uid="{00000000-0005-0000-0000-0000CF090000}"/>
    <cellStyle name="CALC Currency Total 5" xfId="2517" xr:uid="{00000000-0005-0000-0000-0000D0090000}"/>
    <cellStyle name="CALC Currency Total 6" xfId="2518" xr:uid="{00000000-0005-0000-0000-0000D1090000}"/>
    <cellStyle name="CALC Currency Total 7" xfId="2519" xr:uid="{00000000-0005-0000-0000-0000D2090000}"/>
    <cellStyle name="CALC Currency Total 8" xfId="2520" xr:uid="{00000000-0005-0000-0000-0000D3090000}"/>
    <cellStyle name="CALC Currency Total 9" xfId="2521" xr:uid="{00000000-0005-0000-0000-0000D4090000}"/>
    <cellStyle name="CALC Currency Total_Sheet1" xfId="2522" xr:uid="{00000000-0005-0000-0000-0000D5090000}"/>
    <cellStyle name="CALC Date Long" xfId="2523" xr:uid="{00000000-0005-0000-0000-0000D6090000}"/>
    <cellStyle name="CALC Date Long 2" xfId="2524" xr:uid="{00000000-0005-0000-0000-0000D7090000}"/>
    <cellStyle name="CALC Date Long 3" xfId="2525" xr:uid="{00000000-0005-0000-0000-0000D8090000}"/>
    <cellStyle name="CALC Date Long 4" xfId="2526" xr:uid="{00000000-0005-0000-0000-0000D9090000}"/>
    <cellStyle name="CALC Date Long 5" xfId="2527" xr:uid="{00000000-0005-0000-0000-0000DA090000}"/>
    <cellStyle name="CALC Date Long 6" xfId="2528" xr:uid="{00000000-0005-0000-0000-0000DB090000}"/>
    <cellStyle name="CALC Date Long 7" xfId="2529" xr:uid="{00000000-0005-0000-0000-0000DC090000}"/>
    <cellStyle name="CALC Date Long 8" xfId="2530" xr:uid="{00000000-0005-0000-0000-0000DD090000}"/>
    <cellStyle name="CALC Date Short" xfId="2531" xr:uid="{00000000-0005-0000-0000-0000DE090000}"/>
    <cellStyle name="CALC Date Short 2" xfId="2532" xr:uid="{00000000-0005-0000-0000-0000DF090000}"/>
    <cellStyle name="CALC Date Short 3" xfId="2533" xr:uid="{00000000-0005-0000-0000-0000E0090000}"/>
    <cellStyle name="CALC Date Short 4" xfId="2534" xr:uid="{00000000-0005-0000-0000-0000E1090000}"/>
    <cellStyle name="CALC Date Short 5" xfId="2535" xr:uid="{00000000-0005-0000-0000-0000E2090000}"/>
    <cellStyle name="CALC Date Short 6" xfId="2536" xr:uid="{00000000-0005-0000-0000-0000E3090000}"/>
    <cellStyle name="CALC Date Short 7" xfId="2537" xr:uid="{00000000-0005-0000-0000-0000E4090000}"/>
    <cellStyle name="CALC Date Short 8" xfId="2538" xr:uid="{00000000-0005-0000-0000-0000E5090000}"/>
    <cellStyle name="CALC Percent" xfId="2539" xr:uid="{00000000-0005-0000-0000-0000E6090000}"/>
    <cellStyle name="CALC Percent [1]" xfId="2540" xr:uid="{00000000-0005-0000-0000-0000E7090000}"/>
    <cellStyle name="CALC Percent [1] 2" xfId="2541" xr:uid="{00000000-0005-0000-0000-0000E8090000}"/>
    <cellStyle name="CALC Percent [1] 3" xfId="2542" xr:uid="{00000000-0005-0000-0000-0000E9090000}"/>
    <cellStyle name="CALC Percent [1] 4" xfId="2543" xr:uid="{00000000-0005-0000-0000-0000EA090000}"/>
    <cellStyle name="CALC Percent [1] 5" xfId="2544" xr:uid="{00000000-0005-0000-0000-0000EB090000}"/>
    <cellStyle name="CALC Percent [1] 6" xfId="2545" xr:uid="{00000000-0005-0000-0000-0000EC090000}"/>
    <cellStyle name="CALC Percent [1] 7" xfId="2546" xr:uid="{00000000-0005-0000-0000-0000ED090000}"/>
    <cellStyle name="CALC Percent [1] 8" xfId="2547" xr:uid="{00000000-0005-0000-0000-0000EE090000}"/>
    <cellStyle name="CALC Percent [2]" xfId="2548" xr:uid="{00000000-0005-0000-0000-0000EF090000}"/>
    <cellStyle name="CALC Percent [2] 2" xfId="2549" xr:uid="{00000000-0005-0000-0000-0000F0090000}"/>
    <cellStyle name="CALC Percent [2] 3" xfId="2550" xr:uid="{00000000-0005-0000-0000-0000F1090000}"/>
    <cellStyle name="CALC Percent [2] 4" xfId="2551" xr:uid="{00000000-0005-0000-0000-0000F2090000}"/>
    <cellStyle name="CALC Percent [2] 5" xfId="2552" xr:uid="{00000000-0005-0000-0000-0000F3090000}"/>
    <cellStyle name="CALC Percent [2] 6" xfId="2553" xr:uid="{00000000-0005-0000-0000-0000F4090000}"/>
    <cellStyle name="CALC Percent [2] 7" xfId="2554" xr:uid="{00000000-0005-0000-0000-0000F5090000}"/>
    <cellStyle name="CALC Percent [2] 8" xfId="2555" xr:uid="{00000000-0005-0000-0000-0000F6090000}"/>
    <cellStyle name="CALC Percent 2" xfId="2556" xr:uid="{00000000-0005-0000-0000-0000F7090000}"/>
    <cellStyle name="CALC Percent 3" xfId="2557" xr:uid="{00000000-0005-0000-0000-0000F8090000}"/>
    <cellStyle name="CALC Percent 4" xfId="2558" xr:uid="{00000000-0005-0000-0000-0000F9090000}"/>
    <cellStyle name="CALC Percent 5" xfId="2559" xr:uid="{00000000-0005-0000-0000-0000FA090000}"/>
    <cellStyle name="CALC Percent 6" xfId="2560" xr:uid="{00000000-0005-0000-0000-0000FB090000}"/>
    <cellStyle name="CALC Percent 7" xfId="2561" xr:uid="{00000000-0005-0000-0000-0000FC090000}"/>
    <cellStyle name="CALC Percent 8" xfId="2562" xr:uid="{00000000-0005-0000-0000-0000FD090000}"/>
    <cellStyle name="CALC Percent Total" xfId="2563" xr:uid="{00000000-0005-0000-0000-0000FE090000}"/>
    <cellStyle name="CALC Percent Total [1]" xfId="2564" xr:uid="{00000000-0005-0000-0000-0000FF090000}"/>
    <cellStyle name="CALC Percent Total [1] 10" xfId="2565" xr:uid="{00000000-0005-0000-0000-0000000A0000}"/>
    <cellStyle name="CALC Percent Total [1] 11" xfId="2566" xr:uid="{00000000-0005-0000-0000-0000010A0000}"/>
    <cellStyle name="CALC Percent Total [1] 2" xfId="2567" xr:uid="{00000000-0005-0000-0000-0000020A0000}"/>
    <cellStyle name="CALC Percent Total [1] 3" xfId="2568" xr:uid="{00000000-0005-0000-0000-0000030A0000}"/>
    <cellStyle name="CALC Percent Total [1] 4" xfId="2569" xr:uid="{00000000-0005-0000-0000-0000040A0000}"/>
    <cellStyle name="CALC Percent Total [1] 5" xfId="2570" xr:uid="{00000000-0005-0000-0000-0000050A0000}"/>
    <cellStyle name="CALC Percent Total [1] 6" xfId="2571" xr:uid="{00000000-0005-0000-0000-0000060A0000}"/>
    <cellStyle name="CALC Percent Total [1] 7" xfId="2572" xr:uid="{00000000-0005-0000-0000-0000070A0000}"/>
    <cellStyle name="CALC Percent Total [1] 8" xfId="2573" xr:uid="{00000000-0005-0000-0000-0000080A0000}"/>
    <cellStyle name="CALC Percent Total [1] 9" xfId="2574" xr:uid="{00000000-0005-0000-0000-0000090A0000}"/>
    <cellStyle name="CALC Percent Total [2]" xfId="2575" xr:uid="{00000000-0005-0000-0000-00000A0A0000}"/>
    <cellStyle name="CALC Percent Total [2] 10" xfId="2576" xr:uid="{00000000-0005-0000-0000-00000B0A0000}"/>
    <cellStyle name="CALC Percent Total [2] 11" xfId="2577" xr:uid="{00000000-0005-0000-0000-00000C0A0000}"/>
    <cellStyle name="CALC Percent Total [2] 2" xfId="2578" xr:uid="{00000000-0005-0000-0000-00000D0A0000}"/>
    <cellStyle name="CALC Percent Total [2] 3" xfId="2579" xr:uid="{00000000-0005-0000-0000-00000E0A0000}"/>
    <cellStyle name="CALC Percent Total [2] 4" xfId="2580" xr:uid="{00000000-0005-0000-0000-00000F0A0000}"/>
    <cellStyle name="CALC Percent Total [2] 5" xfId="2581" xr:uid="{00000000-0005-0000-0000-0000100A0000}"/>
    <cellStyle name="CALC Percent Total [2] 6" xfId="2582" xr:uid="{00000000-0005-0000-0000-0000110A0000}"/>
    <cellStyle name="CALC Percent Total [2] 7" xfId="2583" xr:uid="{00000000-0005-0000-0000-0000120A0000}"/>
    <cellStyle name="CALC Percent Total [2] 8" xfId="2584" xr:uid="{00000000-0005-0000-0000-0000130A0000}"/>
    <cellStyle name="CALC Percent Total [2] 9" xfId="2585" xr:uid="{00000000-0005-0000-0000-0000140A0000}"/>
    <cellStyle name="CALC Percent Total 10" xfId="2586" xr:uid="{00000000-0005-0000-0000-0000150A0000}"/>
    <cellStyle name="CALC Percent Total 11" xfId="2587" xr:uid="{00000000-0005-0000-0000-0000160A0000}"/>
    <cellStyle name="CALC Percent Total 12" xfId="2588" xr:uid="{00000000-0005-0000-0000-0000170A0000}"/>
    <cellStyle name="CALC Percent Total 13" xfId="2589" xr:uid="{00000000-0005-0000-0000-0000180A0000}"/>
    <cellStyle name="CALC Percent Total 2" xfId="2590" xr:uid="{00000000-0005-0000-0000-0000190A0000}"/>
    <cellStyle name="CALC Percent Total 3" xfId="2591" xr:uid="{00000000-0005-0000-0000-00001A0A0000}"/>
    <cellStyle name="CALC Percent Total 4" xfId="2592" xr:uid="{00000000-0005-0000-0000-00001B0A0000}"/>
    <cellStyle name="CALC Percent Total 5" xfId="2593" xr:uid="{00000000-0005-0000-0000-00001C0A0000}"/>
    <cellStyle name="CALC Percent Total 6" xfId="2594" xr:uid="{00000000-0005-0000-0000-00001D0A0000}"/>
    <cellStyle name="CALC Percent Total 7" xfId="2595" xr:uid="{00000000-0005-0000-0000-00001E0A0000}"/>
    <cellStyle name="CALC Percent Total 8" xfId="2596" xr:uid="{00000000-0005-0000-0000-00001F0A0000}"/>
    <cellStyle name="CALC Percent Total 9" xfId="2597" xr:uid="{00000000-0005-0000-0000-0000200A0000}"/>
    <cellStyle name="CALC Percent Total_Sheet1" xfId="2598" xr:uid="{00000000-0005-0000-0000-0000210A0000}"/>
    <cellStyle name="Calcolo" xfId="2599" xr:uid="{00000000-0005-0000-0000-0000220A0000}"/>
    <cellStyle name="Calcolo 2" xfId="2600" xr:uid="{00000000-0005-0000-0000-0000230A0000}"/>
    <cellStyle name="Calcolo 3" xfId="2601" xr:uid="{00000000-0005-0000-0000-0000240A0000}"/>
    <cellStyle name="Calcolo 4" xfId="2602" xr:uid="{00000000-0005-0000-0000-0000250A0000}"/>
    <cellStyle name="Calculation 1" xfId="2603" xr:uid="{00000000-0005-0000-0000-0000260A0000}"/>
    <cellStyle name="Calculation 10" xfId="2604" xr:uid="{00000000-0005-0000-0000-0000270A0000}"/>
    <cellStyle name="Calculation 11" xfId="2605" xr:uid="{00000000-0005-0000-0000-0000280A0000}"/>
    <cellStyle name="Calculation 12" xfId="2606" xr:uid="{00000000-0005-0000-0000-0000290A0000}"/>
    <cellStyle name="Calculation 13" xfId="2607" xr:uid="{00000000-0005-0000-0000-00002A0A0000}"/>
    <cellStyle name="Calculation 14" xfId="2608" xr:uid="{00000000-0005-0000-0000-00002B0A0000}"/>
    <cellStyle name="Calculation 15" xfId="2609" xr:uid="{00000000-0005-0000-0000-00002C0A0000}"/>
    <cellStyle name="Calculation 16" xfId="2610" xr:uid="{00000000-0005-0000-0000-00002D0A0000}"/>
    <cellStyle name="Calculation 17" xfId="2611" xr:uid="{00000000-0005-0000-0000-00002E0A0000}"/>
    <cellStyle name="Calculation 18" xfId="2612" xr:uid="{00000000-0005-0000-0000-00002F0A0000}"/>
    <cellStyle name="Calculation 19" xfId="2613" xr:uid="{00000000-0005-0000-0000-0000300A0000}"/>
    <cellStyle name="Calculation 2" xfId="2614" xr:uid="{00000000-0005-0000-0000-0000310A0000}"/>
    <cellStyle name="Calculation 2 10" xfId="2615" xr:uid="{00000000-0005-0000-0000-0000320A0000}"/>
    <cellStyle name="Calculation 2 11" xfId="2616" xr:uid="{00000000-0005-0000-0000-0000330A0000}"/>
    <cellStyle name="Calculation 2 12" xfId="2617" xr:uid="{00000000-0005-0000-0000-0000340A0000}"/>
    <cellStyle name="Calculation 2 13" xfId="2618" xr:uid="{00000000-0005-0000-0000-0000350A0000}"/>
    <cellStyle name="Calculation 2 2" xfId="2619" xr:uid="{00000000-0005-0000-0000-0000360A0000}"/>
    <cellStyle name="Calculation 2 2 2" xfId="2620" xr:uid="{00000000-0005-0000-0000-0000370A0000}"/>
    <cellStyle name="Calculation 2 2 2 2" xfId="2621" xr:uid="{00000000-0005-0000-0000-0000380A0000}"/>
    <cellStyle name="Calculation 2 2 2 2 2" xfId="2622" xr:uid="{00000000-0005-0000-0000-0000390A0000}"/>
    <cellStyle name="Calculation 2 2 2 2 3" xfId="2623" xr:uid="{00000000-0005-0000-0000-00003A0A0000}"/>
    <cellStyle name="Calculation 2 2 2 2 4" xfId="2624" xr:uid="{00000000-0005-0000-0000-00003B0A0000}"/>
    <cellStyle name="Calculation 2 2 2 3" xfId="2625" xr:uid="{00000000-0005-0000-0000-00003C0A0000}"/>
    <cellStyle name="Calculation 2 2 2 3 2" xfId="2626" xr:uid="{00000000-0005-0000-0000-00003D0A0000}"/>
    <cellStyle name="Calculation 2 2 2 3 3" xfId="2627" xr:uid="{00000000-0005-0000-0000-00003E0A0000}"/>
    <cellStyle name="Calculation 2 2 2 3 4" xfId="2628" xr:uid="{00000000-0005-0000-0000-00003F0A0000}"/>
    <cellStyle name="Calculation 2 2 2 4" xfId="2629" xr:uid="{00000000-0005-0000-0000-0000400A0000}"/>
    <cellStyle name="Calculation 2 2 2 5" xfId="2630" xr:uid="{00000000-0005-0000-0000-0000410A0000}"/>
    <cellStyle name="Calculation 2 2 2 6" xfId="2631" xr:uid="{00000000-0005-0000-0000-0000420A0000}"/>
    <cellStyle name="Calculation 2 2 3" xfId="2632" xr:uid="{00000000-0005-0000-0000-0000430A0000}"/>
    <cellStyle name="Calculation 2 2 4" xfId="2633" xr:uid="{00000000-0005-0000-0000-0000440A0000}"/>
    <cellStyle name="Calculation 2 2 5" xfId="2634" xr:uid="{00000000-0005-0000-0000-0000450A0000}"/>
    <cellStyle name="Calculation 2 2 6" xfId="2635" xr:uid="{00000000-0005-0000-0000-0000460A0000}"/>
    <cellStyle name="Calculation 2 2 7" xfId="2636" xr:uid="{00000000-0005-0000-0000-0000470A0000}"/>
    <cellStyle name="Calculation 2 3" xfId="2637" xr:uid="{00000000-0005-0000-0000-0000480A0000}"/>
    <cellStyle name="Calculation 2 3 2" xfId="2638" xr:uid="{00000000-0005-0000-0000-0000490A0000}"/>
    <cellStyle name="Calculation 2 3 2 2" xfId="2639" xr:uid="{00000000-0005-0000-0000-00004A0A0000}"/>
    <cellStyle name="Calculation 2 3 2 2 2" xfId="2640" xr:uid="{00000000-0005-0000-0000-00004B0A0000}"/>
    <cellStyle name="Calculation 2 3 2 2 3" xfId="2641" xr:uid="{00000000-0005-0000-0000-00004C0A0000}"/>
    <cellStyle name="Calculation 2 3 2 2 4" xfId="2642" xr:uid="{00000000-0005-0000-0000-00004D0A0000}"/>
    <cellStyle name="Calculation 2 3 2 3" xfId="2643" xr:uid="{00000000-0005-0000-0000-00004E0A0000}"/>
    <cellStyle name="Calculation 2 3 2 3 2" xfId="2644" xr:uid="{00000000-0005-0000-0000-00004F0A0000}"/>
    <cellStyle name="Calculation 2 3 2 3 3" xfId="2645" xr:uid="{00000000-0005-0000-0000-0000500A0000}"/>
    <cellStyle name="Calculation 2 3 2 3 4" xfId="2646" xr:uid="{00000000-0005-0000-0000-0000510A0000}"/>
    <cellStyle name="Calculation 2 3 2 4" xfId="2647" xr:uid="{00000000-0005-0000-0000-0000520A0000}"/>
    <cellStyle name="Calculation 2 3 2 5" xfId="2648" xr:uid="{00000000-0005-0000-0000-0000530A0000}"/>
    <cellStyle name="Calculation 2 3 2 6" xfId="2649" xr:uid="{00000000-0005-0000-0000-0000540A0000}"/>
    <cellStyle name="Calculation 2 3 3" xfId="2650" xr:uid="{00000000-0005-0000-0000-0000550A0000}"/>
    <cellStyle name="Calculation 2 3 4" xfId="2651" xr:uid="{00000000-0005-0000-0000-0000560A0000}"/>
    <cellStyle name="Calculation 2 3 5" xfId="2652" xr:uid="{00000000-0005-0000-0000-0000570A0000}"/>
    <cellStyle name="Calculation 2 4" xfId="2653" xr:uid="{00000000-0005-0000-0000-0000580A0000}"/>
    <cellStyle name="Calculation 2 4 2" xfId="2654" xr:uid="{00000000-0005-0000-0000-0000590A0000}"/>
    <cellStyle name="Calculation 2 4 2 2" xfId="2655" xr:uid="{00000000-0005-0000-0000-00005A0A0000}"/>
    <cellStyle name="Calculation 2 4 2 3" xfId="2656" xr:uid="{00000000-0005-0000-0000-00005B0A0000}"/>
    <cellStyle name="Calculation 2 4 2 4" xfId="2657" xr:uid="{00000000-0005-0000-0000-00005C0A0000}"/>
    <cellStyle name="Calculation 2 4 3" xfId="2658" xr:uid="{00000000-0005-0000-0000-00005D0A0000}"/>
    <cellStyle name="Calculation 2 4 3 2" xfId="2659" xr:uid="{00000000-0005-0000-0000-00005E0A0000}"/>
    <cellStyle name="Calculation 2 4 3 3" xfId="2660" xr:uid="{00000000-0005-0000-0000-00005F0A0000}"/>
    <cellStyle name="Calculation 2 4 3 4" xfId="2661" xr:uid="{00000000-0005-0000-0000-0000600A0000}"/>
    <cellStyle name="Calculation 2 4 4" xfId="2662" xr:uid="{00000000-0005-0000-0000-0000610A0000}"/>
    <cellStyle name="Calculation 2 4 5" xfId="2663" xr:uid="{00000000-0005-0000-0000-0000620A0000}"/>
    <cellStyle name="Calculation 2 4 6" xfId="2664" xr:uid="{00000000-0005-0000-0000-0000630A0000}"/>
    <cellStyle name="Calculation 2 5" xfId="2665" xr:uid="{00000000-0005-0000-0000-0000640A0000}"/>
    <cellStyle name="Calculation 2 6" xfId="2666" xr:uid="{00000000-0005-0000-0000-0000650A0000}"/>
    <cellStyle name="Calculation 2 7" xfId="2667" xr:uid="{00000000-0005-0000-0000-0000660A0000}"/>
    <cellStyle name="Calculation 2 8" xfId="2668" xr:uid="{00000000-0005-0000-0000-0000670A0000}"/>
    <cellStyle name="Calculation 2 9" xfId="2669" xr:uid="{00000000-0005-0000-0000-0000680A0000}"/>
    <cellStyle name="Calculation 20" xfId="2670" xr:uid="{00000000-0005-0000-0000-0000690A0000}"/>
    <cellStyle name="Calculation 21" xfId="2671" xr:uid="{00000000-0005-0000-0000-00006A0A0000}"/>
    <cellStyle name="Calculation 22" xfId="2672" xr:uid="{00000000-0005-0000-0000-00006B0A0000}"/>
    <cellStyle name="Calculation 23" xfId="2673" xr:uid="{00000000-0005-0000-0000-00006C0A0000}"/>
    <cellStyle name="Calculation 24" xfId="2674" xr:uid="{00000000-0005-0000-0000-00006D0A0000}"/>
    <cellStyle name="Calculation 25" xfId="2675" xr:uid="{00000000-0005-0000-0000-00006E0A0000}"/>
    <cellStyle name="Calculation 26" xfId="2676" xr:uid="{00000000-0005-0000-0000-00006F0A0000}"/>
    <cellStyle name="Calculation 27" xfId="2677" xr:uid="{00000000-0005-0000-0000-0000700A0000}"/>
    <cellStyle name="Calculation 28" xfId="2678" xr:uid="{00000000-0005-0000-0000-0000710A0000}"/>
    <cellStyle name="Calculation 29" xfId="2679" xr:uid="{00000000-0005-0000-0000-0000720A0000}"/>
    <cellStyle name="Calculation 3" xfId="2680" xr:uid="{00000000-0005-0000-0000-0000730A0000}"/>
    <cellStyle name="Calculation 3 10" xfId="2681" xr:uid="{00000000-0005-0000-0000-0000740A0000}"/>
    <cellStyle name="Calculation 3 11" xfId="2682" xr:uid="{00000000-0005-0000-0000-0000750A0000}"/>
    <cellStyle name="Calculation 3 2" xfId="2683" xr:uid="{00000000-0005-0000-0000-0000760A0000}"/>
    <cellStyle name="Calculation 3 3" xfId="2684" xr:uid="{00000000-0005-0000-0000-0000770A0000}"/>
    <cellStyle name="Calculation 3 4" xfId="2685" xr:uid="{00000000-0005-0000-0000-0000780A0000}"/>
    <cellStyle name="Calculation 3 5" xfId="2686" xr:uid="{00000000-0005-0000-0000-0000790A0000}"/>
    <cellStyle name="Calculation 3 6" xfId="2687" xr:uid="{00000000-0005-0000-0000-00007A0A0000}"/>
    <cellStyle name="Calculation 3 7" xfId="2688" xr:uid="{00000000-0005-0000-0000-00007B0A0000}"/>
    <cellStyle name="Calculation 3 8" xfId="2689" xr:uid="{00000000-0005-0000-0000-00007C0A0000}"/>
    <cellStyle name="Calculation 3 9" xfId="2690" xr:uid="{00000000-0005-0000-0000-00007D0A0000}"/>
    <cellStyle name="Calculation 30" xfId="2691" xr:uid="{00000000-0005-0000-0000-00007E0A0000}"/>
    <cellStyle name="Calculation 31" xfId="2692" xr:uid="{00000000-0005-0000-0000-00007F0A0000}"/>
    <cellStyle name="Calculation 32" xfId="2693" xr:uid="{00000000-0005-0000-0000-0000800A0000}"/>
    <cellStyle name="Calculation 33" xfId="2694" xr:uid="{00000000-0005-0000-0000-0000810A0000}"/>
    <cellStyle name="Calculation 34" xfId="2695" xr:uid="{00000000-0005-0000-0000-0000820A0000}"/>
    <cellStyle name="Calculation 35" xfId="2696" xr:uid="{00000000-0005-0000-0000-0000830A0000}"/>
    <cellStyle name="Calculation 35 2" xfId="2697" xr:uid="{00000000-0005-0000-0000-0000840A0000}"/>
    <cellStyle name="Calculation 35 2 2" xfId="2698" xr:uid="{00000000-0005-0000-0000-0000850A0000}"/>
    <cellStyle name="Calculation 35 2 2 2" xfId="2699" xr:uid="{00000000-0005-0000-0000-0000860A0000}"/>
    <cellStyle name="Calculation 35 3" xfId="2700" xr:uid="{00000000-0005-0000-0000-0000870A0000}"/>
    <cellStyle name="Calculation 35 4" xfId="2701" xr:uid="{00000000-0005-0000-0000-0000880A0000}"/>
    <cellStyle name="Calculation 36" xfId="2702" xr:uid="{00000000-0005-0000-0000-0000890A0000}"/>
    <cellStyle name="Calculation 37" xfId="2703" xr:uid="{00000000-0005-0000-0000-00008A0A0000}"/>
    <cellStyle name="Calculation 38" xfId="2704" xr:uid="{00000000-0005-0000-0000-00008B0A0000}"/>
    <cellStyle name="Calculation 39" xfId="2705" xr:uid="{00000000-0005-0000-0000-00008C0A0000}"/>
    <cellStyle name="Calculation 4" xfId="2706" xr:uid="{00000000-0005-0000-0000-00008D0A0000}"/>
    <cellStyle name="Calculation 4 2" xfId="2707" xr:uid="{00000000-0005-0000-0000-00008E0A0000}"/>
    <cellStyle name="Calculation 4 3" xfId="2708" xr:uid="{00000000-0005-0000-0000-00008F0A0000}"/>
    <cellStyle name="Calculation 4 4" xfId="2709" xr:uid="{00000000-0005-0000-0000-0000900A0000}"/>
    <cellStyle name="Calculation 4 5" xfId="2710" xr:uid="{00000000-0005-0000-0000-0000910A0000}"/>
    <cellStyle name="Calculation 40" xfId="2711" xr:uid="{00000000-0005-0000-0000-0000920A0000}"/>
    <cellStyle name="Calculation 41" xfId="2712" xr:uid="{00000000-0005-0000-0000-0000930A0000}"/>
    <cellStyle name="Calculation 42" xfId="2713" xr:uid="{00000000-0005-0000-0000-0000940A0000}"/>
    <cellStyle name="Calculation 43" xfId="2714" xr:uid="{00000000-0005-0000-0000-0000950A0000}"/>
    <cellStyle name="Calculation 44" xfId="2715" xr:uid="{00000000-0005-0000-0000-0000960A0000}"/>
    <cellStyle name="Calculation 45" xfId="2716" xr:uid="{00000000-0005-0000-0000-0000970A0000}"/>
    <cellStyle name="Calculation 46" xfId="2717" xr:uid="{00000000-0005-0000-0000-0000980A0000}"/>
    <cellStyle name="Calculation 47" xfId="2718" xr:uid="{00000000-0005-0000-0000-0000990A0000}"/>
    <cellStyle name="Calculation 48" xfId="2719" xr:uid="{00000000-0005-0000-0000-00009A0A0000}"/>
    <cellStyle name="Calculation 49" xfId="2720" xr:uid="{00000000-0005-0000-0000-00009B0A0000}"/>
    <cellStyle name="Calculation 5" xfId="2721" xr:uid="{00000000-0005-0000-0000-00009C0A0000}"/>
    <cellStyle name="Calculation 5 2" xfId="2722" xr:uid="{00000000-0005-0000-0000-00009D0A0000}"/>
    <cellStyle name="Calculation 50" xfId="2723" xr:uid="{00000000-0005-0000-0000-00009E0A0000}"/>
    <cellStyle name="Calculation 51" xfId="2724" xr:uid="{00000000-0005-0000-0000-00009F0A0000}"/>
    <cellStyle name="Calculation 52" xfId="2725" xr:uid="{00000000-0005-0000-0000-0000A00A0000}"/>
    <cellStyle name="Calculation 53" xfId="2726" xr:uid="{00000000-0005-0000-0000-0000A10A0000}"/>
    <cellStyle name="Calculation 54" xfId="2727" xr:uid="{00000000-0005-0000-0000-0000A20A0000}"/>
    <cellStyle name="Calculation 55" xfId="2728" xr:uid="{00000000-0005-0000-0000-0000A30A0000}"/>
    <cellStyle name="Calculation 56" xfId="2729" xr:uid="{00000000-0005-0000-0000-0000A40A0000}"/>
    <cellStyle name="Calculation 57" xfId="2730" xr:uid="{00000000-0005-0000-0000-0000A50A0000}"/>
    <cellStyle name="Calculation 58" xfId="2731" xr:uid="{00000000-0005-0000-0000-0000A60A0000}"/>
    <cellStyle name="Calculation 59" xfId="2732" xr:uid="{00000000-0005-0000-0000-0000A70A0000}"/>
    <cellStyle name="Calculation 6" xfId="2733" xr:uid="{00000000-0005-0000-0000-0000A80A0000}"/>
    <cellStyle name="Calculation 60" xfId="2734" xr:uid="{00000000-0005-0000-0000-0000A90A0000}"/>
    <cellStyle name="Calculation 60 2" xfId="2735" xr:uid="{00000000-0005-0000-0000-0000AA0A0000}"/>
    <cellStyle name="Calculation 60 2 2" xfId="2736" xr:uid="{00000000-0005-0000-0000-0000AB0A0000}"/>
    <cellStyle name="Calculation 60 2 2 2" xfId="2737" xr:uid="{00000000-0005-0000-0000-0000AC0A0000}"/>
    <cellStyle name="Calculation 60 2 3" xfId="2738" xr:uid="{00000000-0005-0000-0000-0000AD0A0000}"/>
    <cellStyle name="Calculation 61" xfId="2739" xr:uid="{00000000-0005-0000-0000-0000AE0A0000}"/>
    <cellStyle name="Calculation 62" xfId="2740" xr:uid="{00000000-0005-0000-0000-0000AF0A0000}"/>
    <cellStyle name="Calculation 63" xfId="2741" xr:uid="{00000000-0005-0000-0000-0000B00A0000}"/>
    <cellStyle name="Calculation 64" xfId="2742" xr:uid="{00000000-0005-0000-0000-0000B10A0000}"/>
    <cellStyle name="Calculation 65" xfId="2743" xr:uid="{00000000-0005-0000-0000-0000B20A0000}"/>
    <cellStyle name="Calculation 66" xfId="2744" xr:uid="{00000000-0005-0000-0000-0000B30A0000}"/>
    <cellStyle name="Calculation 67" xfId="2745" xr:uid="{00000000-0005-0000-0000-0000B40A0000}"/>
    <cellStyle name="Calculation 67 2" xfId="2746" xr:uid="{00000000-0005-0000-0000-0000B50A0000}"/>
    <cellStyle name="Calculation 68" xfId="2747" xr:uid="{00000000-0005-0000-0000-0000B60A0000}"/>
    <cellStyle name="Calculation 69" xfId="2748" xr:uid="{00000000-0005-0000-0000-0000B70A0000}"/>
    <cellStyle name="Calculation 7" xfId="2749" xr:uid="{00000000-0005-0000-0000-0000B80A0000}"/>
    <cellStyle name="Calculation 70" xfId="2750" xr:uid="{00000000-0005-0000-0000-0000B90A0000}"/>
    <cellStyle name="Calculation 8" xfId="2751" xr:uid="{00000000-0005-0000-0000-0000BA0A0000}"/>
    <cellStyle name="Calculation 9" xfId="2752" xr:uid="{00000000-0005-0000-0000-0000BB0A0000}"/>
    <cellStyle name="Cell Link." xfId="2753" xr:uid="{00000000-0005-0000-0000-0000BC0A0000}"/>
    <cellStyle name="Cella collegata" xfId="2754" xr:uid="{00000000-0005-0000-0000-0000BD0A0000}"/>
    <cellStyle name="Cella collegata 2" xfId="2755" xr:uid="{00000000-0005-0000-0000-0000BE0A0000}"/>
    <cellStyle name="Cella da controllare" xfId="2756" xr:uid="{00000000-0005-0000-0000-0000BF0A0000}"/>
    <cellStyle name="Cella da controllare 2" xfId="2757" xr:uid="{00000000-0005-0000-0000-0000C00A0000}"/>
    <cellStyle name="Characteristic" xfId="2758" xr:uid="{00000000-0005-0000-0000-0000C10A0000}"/>
    <cellStyle name="CharactGroup" xfId="2759" xr:uid="{00000000-0005-0000-0000-0000C20A0000}"/>
    <cellStyle name="CharactNote" xfId="2760" xr:uid="{00000000-0005-0000-0000-0000C30A0000}"/>
    <cellStyle name="CharactType" xfId="2761" xr:uid="{00000000-0005-0000-0000-0000C40A0000}"/>
    <cellStyle name="CharactValue" xfId="2762" xr:uid="{00000000-0005-0000-0000-0000C50A0000}"/>
    <cellStyle name="CharactValueNote" xfId="2763" xr:uid="{00000000-0005-0000-0000-0000C60A0000}"/>
    <cellStyle name="CharShortType" xfId="2764" xr:uid="{00000000-0005-0000-0000-0000C70A0000}"/>
    <cellStyle name="Check Cell 10" xfId="2765" xr:uid="{00000000-0005-0000-0000-0000C80A0000}"/>
    <cellStyle name="Check Cell 11" xfId="2766" xr:uid="{00000000-0005-0000-0000-0000C90A0000}"/>
    <cellStyle name="Check Cell 12" xfId="2767" xr:uid="{00000000-0005-0000-0000-0000CA0A0000}"/>
    <cellStyle name="Check Cell 13" xfId="2768" xr:uid="{00000000-0005-0000-0000-0000CB0A0000}"/>
    <cellStyle name="Check Cell 14" xfId="2769" xr:uid="{00000000-0005-0000-0000-0000CC0A0000}"/>
    <cellStyle name="Check Cell 15" xfId="2770" xr:uid="{00000000-0005-0000-0000-0000CD0A0000}"/>
    <cellStyle name="Check Cell 16" xfId="2771" xr:uid="{00000000-0005-0000-0000-0000CE0A0000}"/>
    <cellStyle name="Check Cell 17" xfId="2772" xr:uid="{00000000-0005-0000-0000-0000CF0A0000}"/>
    <cellStyle name="Check Cell 18" xfId="2773" xr:uid="{00000000-0005-0000-0000-0000D00A0000}"/>
    <cellStyle name="Check Cell 19" xfId="2774" xr:uid="{00000000-0005-0000-0000-0000D10A0000}"/>
    <cellStyle name="Check Cell 2" xfId="2775" xr:uid="{00000000-0005-0000-0000-0000D20A0000}"/>
    <cellStyle name="Check Cell 2 2" xfId="2776" xr:uid="{00000000-0005-0000-0000-0000D30A0000}"/>
    <cellStyle name="Check Cell 2 2 2" xfId="2777" xr:uid="{00000000-0005-0000-0000-0000D40A0000}"/>
    <cellStyle name="Check Cell 2 2 3" xfId="2778" xr:uid="{00000000-0005-0000-0000-0000D50A0000}"/>
    <cellStyle name="Check Cell 2 3" xfId="2779" xr:uid="{00000000-0005-0000-0000-0000D60A0000}"/>
    <cellStyle name="Check Cell 2 4" xfId="2780" xr:uid="{00000000-0005-0000-0000-0000D70A0000}"/>
    <cellStyle name="Check Cell 2 5" xfId="2781" xr:uid="{00000000-0005-0000-0000-0000D80A0000}"/>
    <cellStyle name="Check Cell 20" xfId="2782" xr:uid="{00000000-0005-0000-0000-0000D90A0000}"/>
    <cellStyle name="Check Cell 21" xfId="2783" xr:uid="{00000000-0005-0000-0000-0000DA0A0000}"/>
    <cellStyle name="Check Cell 22" xfId="2784" xr:uid="{00000000-0005-0000-0000-0000DB0A0000}"/>
    <cellStyle name="Check Cell 23" xfId="2785" xr:uid="{00000000-0005-0000-0000-0000DC0A0000}"/>
    <cellStyle name="Check Cell 24" xfId="2786" xr:uid="{00000000-0005-0000-0000-0000DD0A0000}"/>
    <cellStyle name="Check Cell 25" xfId="2787" xr:uid="{00000000-0005-0000-0000-0000DE0A0000}"/>
    <cellStyle name="Check Cell 26" xfId="2788" xr:uid="{00000000-0005-0000-0000-0000DF0A0000}"/>
    <cellStyle name="Check Cell 27" xfId="2789" xr:uid="{00000000-0005-0000-0000-0000E00A0000}"/>
    <cellStyle name="Check Cell 28" xfId="2790" xr:uid="{00000000-0005-0000-0000-0000E10A0000}"/>
    <cellStyle name="Check Cell 29" xfId="2791" xr:uid="{00000000-0005-0000-0000-0000E20A0000}"/>
    <cellStyle name="Check Cell 3" xfId="2792" xr:uid="{00000000-0005-0000-0000-0000E30A0000}"/>
    <cellStyle name="Check Cell 3 2" xfId="2793" xr:uid="{00000000-0005-0000-0000-0000E40A0000}"/>
    <cellStyle name="Check Cell 30" xfId="2794" xr:uid="{00000000-0005-0000-0000-0000E50A0000}"/>
    <cellStyle name="Check Cell 31" xfId="2795" xr:uid="{00000000-0005-0000-0000-0000E60A0000}"/>
    <cellStyle name="Check Cell 32" xfId="2796" xr:uid="{00000000-0005-0000-0000-0000E70A0000}"/>
    <cellStyle name="Check Cell 33" xfId="2797" xr:uid="{00000000-0005-0000-0000-0000E80A0000}"/>
    <cellStyle name="Check Cell 34" xfId="2798" xr:uid="{00000000-0005-0000-0000-0000E90A0000}"/>
    <cellStyle name="Check Cell 35" xfId="2799" xr:uid="{00000000-0005-0000-0000-0000EA0A0000}"/>
    <cellStyle name="Check Cell 35 2" xfId="2800" xr:uid="{00000000-0005-0000-0000-0000EB0A0000}"/>
    <cellStyle name="Check Cell 35 2 2" xfId="2801" xr:uid="{00000000-0005-0000-0000-0000EC0A0000}"/>
    <cellStyle name="Check Cell 35 2 2 2" xfId="2802" xr:uid="{00000000-0005-0000-0000-0000ED0A0000}"/>
    <cellStyle name="Check Cell 35 3" xfId="2803" xr:uid="{00000000-0005-0000-0000-0000EE0A0000}"/>
    <cellStyle name="Check Cell 35 4" xfId="2804" xr:uid="{00000000-0005-0000-0000-0000EF0A0000}"/>
    <cellStyle name="Check Cell 36" xfId="2805" xr:uid="{00000000-0005-0000-0000-0000F00A0000}"/>
    <cellStyle name="Check Cell 37" xfId="2806" xr:uid="{00000000-0005-0000-0000-0000F10A0000}"/>
    <cellStyle name="Check Cell 38" xfId="2807" xr:uid="{00000000-0005-0000-0000-0000F20A0000}"/>
    <cellStyle name="Check Cell 39" xfId="2808" xr:uid="{00000000-0005-0000-0000-0000F30A0000}"/>
    <cellStyle name="Check Cell 4" xfId="2809" xr:uid="{00000000-0005-0000-0000-0000F40A0000}"/>
    <cellStyle name="Check Cell 4 2" xfId="2810" xr:uid="{00000000-0005-0000-0000-0000F50A0000}"/>
    <cellStyle name="Check Cell 40" xfId="2811" xr:uid="{00000000-0005-0000-0000-0000F60A0000}"/>
    <cellStyle name="Check Cell 41" xfId="2812" xr:uid="{00000000-0005-0000-0000-0000F70A0000}"/>
    <cellStyle name="Check Cell 42" xfId="2813" xr:uid="{00000000-0005-0000-0000-0000F80A0000}"/>
    <cellStyle name="Check Cell 43" xfId="2814" xr:uid="{00000000-0005-0000-0000-0000F90A0000}"/>
    <cellStyle name="Check Cell 44" xfId="2815" xr:uid="{00000000-0005-0000-0000-0000FA0A0000}"/>
    <cellStyle name="Check Cell 45" xfId="2816" xr:uid="{00000000-0005-0000-0000-0000FB0A0000}"/>
    <cellStyle name="Check Cell 46" xfId="2817" xr:uid="{00000000-0005-0000-0000-0000FC0A0000}"/>
    <cellStyle name="Check Cell 47" xfId="2818" xr:uid="{00000000-0005-0000-0000-0000FD0A0000}"/>
    <cellStyle name="Check Cell 48" xfId="2819" xr:uid="{00000000-0005-0000-0000-0000FE0A0000}"/>
    <cellStyle name="Check Cell 49" xfId="2820" xr:uid="{00000000-0005-0000-0000-0000FF0A0000}"/>
    <cellStyle name="Check Cell 5" xfId="2821" xr:uid="{00000000-0005-0000-0000-0000000B0000}"/>
    <cellStyle name="Check Cell 50" xfId="2822" xr:uid="{00000000-0005-0000-0000-0000010B0000}"/>
    <cellStyle name="Check Cell 51" xfId="2823" xr:uid="{00000000-0005-0000-0000-0000020B0000}"/>
    <cellStyle name="Check Cell 52" xfId="2824" xr:uid="{00000000-0005-0000-0000-0000030B0000}"/>
    <cellStyle name="Check Cell 53" xfId="2825" xr:uid="{00000000-0005-0000-0000-0000040B0000}"/>
    <cellStyle name="Check Cell 54" xfId="2826" xr:uid="{00000000-0005-0000-0000-0000050B0000}"/>
    <cellStyle name="Check Cell 55" xfId="2827" xr:uid="{00000000-0005-0000-0000-0000060B0000}"/>
    <cellStyle name="Check Cell 56" xfId="2828" xr:uid="{00000000-0005-0000-0000-0000070B0000}"/>
    <cellStyle name="Check Cell 57" xfId="2829" xr:uid="{00000000-0005-0000-0000-0000080B0000}"/>
    <cellStyle name="Check Cell 58" xfId="2830" xr:uid="{00000000-0005-0000-0000-0000090B0000}"/>
    <cellStyle name="Check Cell 59" xfId="2831" xr:uid="{00000000-0005-0000-0000-00000A0B0000}"/>
    <cellStyle name="Check Cell 6" xfId="2832" xr:uid="{00000000-0005-0000-0000-00000B0B0000}"/>
    <cellStyle name="Check Cell 60" xfId="2833" xr:uid="{00000000-0005-0000-0000-00000C0B0000}"/>
    <cellStyle name="Check Cell 60 2" xfId="2834" xr:uid="{00000000-0005-0000-0000-00000D0B0000}"/>
    <cellStyle name="Check Cell 60 2 2" xfId="2835" xr:uid="{00000000-0005-0000-0000-00000E0B0000}"/>
    <cellStyle name="Check Cell 60 2 2 2" xfId="2836" xr:uid="{00000000-0005-0000-0000-00000F0B0000}"/>
    <cellStyle name="Check Cell 60 2 3" xfId="2837" xr:uid="{00000000-0005-0000-0000-0000100B0000}"/>
    <cellStyle name="Check Cell 61" xfId="2838" xr:uid="{00000000-0005-0000-0000-0000110B0000}"/>
    <cellStyle name="Check Cell 62" xfId="2839" xr:uid="{00000000-0005-0000-0000-0000120B0000}"/>
    <cellStyle name="Check Cell 63" xfId="2840" xr:uid="{00000000-0005-0000-0000-0000130B0000}"/>
    <cellStyle name="Check Cell 64" xfId="2841" xr:uid="{00000000-0005-0000-0000-0000140B0000}"/>
    <cellStyle name="Check Cell 65" xfId="2842" xr:uid="{00000000-0005-0000-0000-0000150B0000}"/>
    <cellStyle name="Check Cell 7" xfId="2843" xr:uid="{00000000-0005-0000-0000-0000160B0000}"/>
    <cellStyle name="Check Cell 8" xfId="2844" xr:uid="{00000000-0005-0000-0000-0000170B0000}"/>
    <cellStyle name="Check Cell 9" xfId="2845" xr:uid="{00000000-0005-0000-0000-0000180B0000}"/>
    <cellStyle name="Check Green" xfId="2846" xr:uid="{00000000-0005-0000-0000-0000190B0000}"/>
    <cellStyle name="Check Orange" xfId="2847" xr:uid="{00000000-0005-0000-0000-00001A0B0000}"/>
    <cellStyle name="Check Red" xfId="2848" xr:uid="{00000000-0005-0000-0000-00001B0B0000}"/>
    <cellStyle name="Check2_EA" xfId="2849" xr:uid="{00000000-0005-0000-0000-00001C0B0000}"/>
    <cellStyle name="CheckCell_RP" xfId="2850" xr:uid="{00000000-0005-0000-0000-00001D0B0000}"/>
    <cellStyle name="CheckCelLbll_RP" xfId="2851" xr:uid="{00000000-0005-0000-0000-00001E0B0000}"/>
    <cellStyle name="CIL" xfId="2852" xr:uid="{00000000-0005-0000-0000-00001F0B0000}"/>
    <cellStyle name="CIU" xfId="2853" xr:uid="{00000000-0005-0000-0000-0000200B0000}"/>
    <cellStyle name="CodeOutput_RP" xfId="2854" xr:uid="{00000000-0005-0000-0000-0000210B0000}"/>
    <cellStyle name="Colore 1" xfId="2855" xr:uid="{00000000-0005-0000-0000-0000220B0000}"/>
    <cellStyle name="Colore 1 2" xfId="2856" xr:uid="{00000000-0005-0000-0000-0000230B0000}"/>
    <cellStyle name="Colore 2" xfId="2857" xr:uid="{00000000-0005-0000-0000-0000240B0000}"/>
    <cellStyle name="Colore 2 2" xfId="2858" xr:uid="{00000000-0005-0000-0000-0000250B0000}"/>
    <cellStyle name="Colore 3" xfId="2859" xr:uid="{00000000-0005-0000-0000-0000260B0000}"/>
    <cellStyle name="Colore 3 2" xfId="2860" xr:uid="{00000000-0005-0000-0000-0000270B0000}"/>
    <cellStyle name="Colore 4" xfId="2861" xr:uid="{00000000-0005-0000-0000-0000280B0000}"/>
    <cellStyle name="Colore 4 2" xfId="2862" xr:uid="{00000000-0005-0000-0000-0000290B0000}"/>
    <cellStyle name="Colore 5" xfId="2863" xr:uid="{00000000-0005-0000-0000-00002A0B0000}"/>
    <cellStyle name="Colore 5 2" xfId="2864" xr:uid="{00000000-0005-0000-0000-00002B0B0000}"/>
    <cellStyle name="Colore 6" xfId="2865" xr:uid="{00000000-0005-0000-0000-00002C0B0000}"/>
    <cellStyle name="Colore 6 2" xfId="2866" xr:uid="{00000000-0005-0000-0000-00002D0B0000}"/>
    <cellStyle name="Column_Heading_RP" xfId="2867" xr:uid="{00000000-0005-0000-0000-00002E0B0000}"/>
    <cellStyle name="Comma" xfId="37845" builtinId="3"/>
    <cellStyle name="Comma -" xfId="2868" xr:uid="{00000000-0005-0000-0000-0000300B0000}"/>
    <cellStyle name="Comma  - Style1" xfId="2869" xr:uid="{00000000-0005-0000-0000-0000310B0000}"/>
    <cellStyle name="Comma  - Style2" xfId="2870" xr:uid="{00000000-0005-0000-0000-0000320B0000}"/>
    <cellStyle name="Comma  - Style3" xfId="2871" xr:uid="{00000000-0005-0000-0000-0000330B0000}"/>
    <cellStyle name="Comma  - Style4" xfId="2872" xr:uid="{00000000-0005-0000-0000-0000340B0000}"/>
    <cellStyle name="Comma  - Style5" xfId="2873" xr:uid="{00000000-0005-0000-0000-0000350B0000}"/>
    <cellStyle name="Comma  - Style6" xfId="2874" xr:uid="{00000000-0005-0000-0000-0000360B0000}"/>
    <cellStyle name="Comma  - Style7" xfId="2875" xr:uid="{00000000-0005-0000-0000-0000370B0000}"/>
    <cellStyle name="Comma  - Style8" xfId="2876" xr:uid="{00000000-0005-0000-0000-0000380B0000}"/>
    <cellStyle name="Comma [0] 2" xfId="2877" xr:uid="{00000000-0005-0000-0000-0000390B0000}"/>
    <cellStyle name="Comma [0] 3" xfId="2878" xr:uid="{00000000-0005-0000-0000-00003A0B0000}"/>
    <cellStyle name="Comma [1]" xfId="2879" xr:uid="{00000000-0005-0000-0000-00003B0B0000}"/>
    <cellStyle name="Comma [1] 2" xfId="2880" xr:uid="{00000000-0005-0000-0000-00003C0B0000}"/>
    <cellStyle name="Comma [2]" xfId="2881" xr:uid="{00000000-0005-0000-0000-00003D0B0000}"/>
    <cellStyle name="Comma [2] 2" xfId="2882" xr:uid="{00000000-0005-0000-0000-00003E0B0000}"/>
    <cellStyle name="Comma [3]" xfId="2883" xr:uid="{00000000-0005-0000-0000-00003F0B0000}"/>
    <cellStyle name="Comma [3] 2" xfId="2884" xr:uid="{00000000-0005-0000-0000-0000400B0000}"/>
    <cellStyle name="Comma 0" xfId="2885" xr:uid="{00000000-0005-0000-0000-0000410B0000}"/>
    <cellStyle name="Comma 0*" xfId="2886" xr:uid="{00000000-0005-0000-0000-0000420B0000}"/>
    <cellStyle name="Comma 0__MasterJRComps" xfId="2887" xr:uid="{00000000-0005-0000-0000-0000430B0000}"/>
    <cellStyle name="Comma 10" xfId="2888" xr:uid="{00000000-0005-0000-0000-0000440B0000}"/>
    <cellStyle name="Comma 11" xfId="2889" xr:uid="{00000000-0005-0000-0000-0000450B0000}"/>
    <cellStyle name="Comma 12" xfId="2890" xr:uid="{00000000-0005-0000-0000-0000460B0000}"/>
    <cellStyle name="Comma 13" xfId="2891" xr:uid="{00000000-0005-0000-0000-0000470B0000}"/>
    <cellStyle name="Comma 14" xfId="2892" xr:uid="{00000000-0005-0000-0000-0000480B0000}"/>
    <cellStyle name="Comma 15" xfId="2893" xr:uid="{00000000-0005-0000-0000-0000490B0000}"/>
    <cellStyle name="Comma 16" xfId="2894" xr:uid="{00000000-0005-0000-0000-00004A0B0000}"/>
    <cellStyle name="Comma 17" xfId="2895" xr:uid="{00000000-0005-0000-0000-00004B0B0000}"/>
    <cellStyle name="Comma 18" xfId="2896" xr:uid="{00000000-0005-0000-0000-00004C0B0000}"/>
    <cellStyle name="Comma 19" xfId="2897" xr:uid="{00000000-0005-0000-0000-00004D0B0000}"/>
    <cellStyle name="Comma 2" xfId="2898" xr:uid="{00000000-0005-0000-0000-00004E0B0000}"/>
    <cellStyle name="Comma 2 10" xfId="2899" xr:uid="{00000000-0005-0000-0000-00004F0B0000}"/>
    <cellStyle name="Comma 2 10 2" xfId="2900" xr:uid="{00000000-0005-0000-0000-0000500B0000}"/>
    <cellStyle name="Comma 2 11" xfId="2901" xr:uid="{00000000-0005-0000-0000-0000510B0000}"/>
    <cellStyle name="Comma 2 11 2" xfId="2902" xr:uid="{00000000-0005-0000-0000-0000520B0000}"/>
    <cellStyle name="Comma 2 12" xfId="2903" xr:uid="{00000000-0005-0000-0000-0000530B0000}"/>
    <cellStyle name="Comma 2 12 2" xfId="2904" xr:uid="{00000000-0005-0000-0000-0000540B0000}"/>
    <cellStyle name="Comma 2 13" xfId="2905" xr:uid="{00000000-0005-0000-0000-0000550B0000}"/>
    <cellStyle name="Comma 2 13 2" xfId="2906" xr:uid="{00000000-0005-0000-0000-0000560B0000}"/>
    <cellStyle name="Comma 2 14" xfId="2907" xr:uid="{00000000-0005-0000-0000-0000570B0000}"/>
    <cellStyle name="Comma 2 14 2" xfId="2908" xr:uid="{00000000-0005-0000-0000-0000580B0000}"/>
    <cellStyle name="Comma 2 15" xfId="2909" xr:uid="{00000000-0005-0000-0000-0000590B0000}"/>
    <cellStyle name="Comma 2 15 2" xfId="2910" xr:uid="{00000000-0005-0000-0000-00005A0B0000}"/>
    <cellStyle name="Comma 2 16" xfId="2911" xr:uid="{00000000-0005-0000-0000-00005B0B0000}"/>
    <cellStyle name="Comma 2 16 2" xfId="2912" xr:uid="{00000000-0005-0000-0000-00005C0B0000}"/>
    <cellStyle name="Comma 2 17" xfId="2913" xr:uid="{00000000-0005-0000-0000-00005D0B0000}"/>
    <cellStyle name="Comma 2 17 2" xfId="2914" xr:uid="{00000000-0005-0000-0000-00005E0B0000}"/>
    <cellStyle name="Comma 2 18" xfId="2915" xr:uid="{00000000-0005-0000-0000-00005F0B0000}"/>
    <cellStyle name="Comma 2 19" xfId="2916" xr:uid="{00000000-0005-0000-0000-0000600B0000}"/>
    <cellStyle name="Comma 2 2" xfId="2917" xr:uid="{00000000-0005-0000-0000-0000610B0000}"/>
    <cellStyle name="Comma 2 2 10" xfId="2918" xr:uid="{00000000-0005-0000-0000-0000620B0000}"/>
    <cellStyle name="Comma 2 2 11" xfId="2919" xr:uid="{00000000-0005-0000-0000-0000630B0000}"/>
    <cellStyle name="Comma 2 2 12" xfId="2920" xr:uid="{00000000-0005-0000-0000-0000640B0000}"/>
    <cellStyle name="Comma 2 2 13" xfId="2921" xr:uid="{00000000-0005-0000-0000-0000650B0000}"/>
    <cellStyle name="Comma 2 2 14" xfId="2922" xr:uid="{00000000-0005-0000-0000-0000660B0000}"/>
    <cellStyle name="Comma 2 2 15" xfId="2923" xr:uid="{00000000-0005-0000-0000-0000670B0000}"/>
    <cellStyle name="Comma 2 2 16" xfId="2924" xr:uid="{00000000-0005-0000-0000-0000680B0000}"/>
    <cellStyle name="Comma 2 2 17" xfId="2925" xr:uid="{00000000-0005-0000-0000-0000690B0000}"/>
    <cellStyle name="Comma 2 2 18" xfId="2926" xr:uid="{00000000-0005-0000-0000-00006A0B0000}"/>
    <cellStyle name="Comma 2 2 19" xfId="2927" xr:uid="{00000000-0005-0000-0000-00006B0B0000}"/>
    <cellStyle name="Comma 2 2 2" xfId="2928" xr:uid="{00000000-0005-0000-0000-00006C0B0000}"/>
    <cellStyle name="Comma 2 2 2 10" xfId="2929" xr:uid="{00000000-0005-0000-0000-00006D0B0000}"/>
    <cellStyle name="Comma 2 2 2 11" xfId="2930" xr:uid="{00000000-0005-0000-0000-00006E0B0000}"/>
    <cellStyle name="Comma 2 2 2 12" xfId="2931" xr:uid="{00000000-0005-0000-0000-00006F0B0000}"/>
    <cellStyle name="Comma 2 2 2 13" xfId="2932" xr:uid="{00000000-0005-0000-0000-0000700B0000}"/>
    <cellStyle name="Comma 2 2 2 14" xfId="2933" xr:uid="{00000000-0005-0000-0000-0000710B0000}"/>
    <cellStyle name="Comma 2 2 2 15" xfId="2934" xr:uid="{00000000-0005-0000-0000-0000720B0000}"/>
    <cellStyle name="Comma 2 2 2 16" xfId="2935" xr:uid="{00000000-0005-0000-0000-0000730B0000}"/>
    <cellStyle name="Comma 2 2 2 17" xfId="2936" xr:uid="{00000000-0005-0000-0000-0000740B0000}"/>
    <cellStyle name="Comma 2 2 2 18" xfId="2937" xr:uid="{00000000-0005-0000-0000-0000750B0000}"/>
    <cellStyle name="Comma 2 2 2 19" xfId="2938" xr:uid="{00000000-0005-0000-0000-0000760B0000}"/>
    <cellStyle name="Comma 2 2 2 2" xfId="2939" xr:uid="{00000000-0005-0000-0000-0000770B0000}"/>
    <cellStyle name="Comma 2 2 2 2 10" xfId="2940" xr:uid="{00000000-0005-0000-0000-0000780B0000}"/>
    <cellStyle name="Comma 2 2 2 2 11" xfId="2941" xr:uid="{00000000-0005-0000-0000-0000790B0000}"/>
    <cellStyle name="Comma 2 2 2 2 12" xfId="2942" xr:uid="{00000000-0005-0000-0000-00007A0B0000}"/>
    <cellStyle name="Comma 2 2 2 2 13" xfId="2943" xr:uid="{00000000-0005-0000-0000-00007B0B0000}"/>
    <cellStyle name="Comma 2 2 2 2 14" xfId="2944" xr:uid="{00000000-0005-0000-0000-00007C0B0000}"/>
    <cellStyle name="Comma 2 2 2 2 15" xfId="2945" xr:uid="{00000000-0005-0000-0000-00007D0B0000}"/>
    <cellStyle name="Comma 2 2 2 2 16" xfId="2946" xr:uid="{00000000-0005-0000-0000-00007E0B0000}"/>
    <cellStyle name="Comma 2 2 2 2 17" xfId="2947" xr:uid="{00000000-0005-0000-0000-00007F0B0000}"/>
    <cellStyle name="Comma 2 2 2 2 18" xfId="2948" xr:uid="{00000000-0005-0000-0000-0000800B0000}"/>
    <cellStyle name="Comma 2 2 2 2 19" xfId="2949" xr:uid="{00000000-0005-0000-0000-0000810B0000}"/>
    <cellStyle name="Comma 2 2 2 2 2" xfId="2950" xr:uid="{00000000-0005-0000-0000-0000820B0000}"/>
    <cellStyle name="Comma 2 2 2 2 2 2" xfId="2951" xr:uid="{00000000-0005-0000-0000-0000830B0000}"/>
    <cellStyle name="Comma 2 2 2 2 2 2 2" xfId="2952" xr:uid="{00000000-0005-0000-0000-0000840B0000}"/>
    <cellStyle name="Comma 2 2 2 2 2 2 2 2" xfId="2953" xr:uid="{00000000-0005-0000-0000-0000850B0000}"/>
    <cellStyle name="Comma 2 2 2 2 2 3" xfId="2954" xr:uid="{00000000-0005-0000-0000-0000860B0000}"/>
    <cellStyle name="Comma 2 2 2 2 20" xfId="2955" xr:uid="{00000000-0005-0000-0000-0000870B0000}"/>
    <cellStyle name="Comma 2 2 2 2 21" xfId="2956" xr:uid="{00000000-0005-0000-0000-0000880B0000}"/>
    <cellStyle name="Comma 2 2 2 2 22" xfId="2957" xr:uid="{00000000-0005-0000-0000-0000890B0000}"/>
    <cellStyle name="Comma 2 2 2 2 23" xfId="2958" xr:uid="{00000000-0005-0000-0000-00008A0B0000}"/>
    <cellStyle name="Comma 2 2 2 2 24" xfId="2959" xr:uid="{00000000-0005-0000-0000-00008B0B0000}"/>
    <cellStyle name="Comma 2 2 2 2 25" xfId="2960" xr:uid="{00000000-0005-0000-0000-00008C0B0000}"/>
    <cellStyle name="Comma 2 2 2 2 26" xfId="2961" xr:uid="{00000000-0005-0000-0000-00008D0B0000}"/>
    <cellStyle name="Comma 2 2 2 2 27" xfId="2962" xr:uid="{00000000-0005-0000-0000-00008E0B0000}"/>
    <cellStyle name="Comma 2 2 2 2 28" xfId="2963" xr:uid="{00000000-0005-0000-0000-00008F0B0000}"/>
    <cellStyle name="Comma 2 2 2 2 28 2" xfId="2964" xr:uid="{00000000-0005-0000-0000-0000900B0000}"/>
    <cellStyle name="Comma 2 2 2 2 29" xfId="2965" xr:uid="{00000000-0005-0000-0000-0000910B0000}"/>
    <cellStyle name="Comma 2 2 2 2 3" xfId="2966" xr:uid="{00000000-0005-0000-0000-0000920B0000}"/>
    <cellStyle name="Comma 2 2 2 2 30" xfId="2967" xr:uid="{00000000-0005-0000-0000-0000930B0000}"/>
    <cellStyle name="Comma 2 2 2 2 4" xfId="2968" xr:uid="{00000000-0005-0000-0000-0000940B0000}"/>
    <cellStyle name="Comma 2 2 2 2 5" xfId="2969" xr:uid="{00000000-0005-0000-0000-0000950B0000}"/>
    <cellStyle name="Comma 2 2 2 2 6" xfId="2970" xr:uid="{00000000-0005-0000-0000-0000960B0000}"/>
    <cellStyle name="Comma 2 2 2 2 7" xfId="2971" xr:uid="{00000000-0005-0000-0000-0000970B0000}"/>
    <cellStyle name="Comma 2 2 2 2 8" xfId="2972" xr:uid="{00000000-0005-0000-0000-0000980B0000}"/>
    <cellStyle name="Comma 2 2 2 2 9" xfId="2973" xr:uid="{00000000-0005-0000-0000-0000990B0000}"/>
    <cellStyle name="Comma 2 2 2 20" xfId="2974" xr:uid="{00000000-0005-0000-0000-00009A0B0000}"/>
    <cellStyle name="Comma 2 2 2 21" xfId="2975" xr:uid="{00000000-0005-0000-0000-00009B0B0000}"/>
    <cellStyle name="Comma 2 2 2 22" xfId="2976" xr:uid="{00000000-0005-0000-0000-00009C0B0000}"/>
    <cellStyle name="Comma 2 2 2 23" xfId="2977" xr:uid="{00000000-0005-0000-0000-00009D0B0000}"/>
    <cellStyle name="Comma 2 2 2 24" xfId="2978" xr:uid="{00000000-0005-0000-0000-00009E0B0000}"/>
    <cellStyle name="Comma 2 2 2 25" xfId="2979" xr:uid="{00000000-0005-0000-0000-00009F0B0000}"/>
    <cellStyle name="Comma 2 2 2 26" xfId="2980" xr:uid="{00000000-0005-0000-0000-0000A00B0000}"/>
    <cellStyle name="Comma 2 2 2 27" xfId="2981" xr:uid="{00000000-0005-0000-0000-0000A10B0000}"/>
    <cellStyle name="Comma 2 2 2 28" xfId="2982" xr:uid="{00000000-0005-0000-0000-0000A20B0000}"/>
    <cellStyle name="Comma 2 2 2 29" xfId="2983" xr:uid="{00000000-0005-0000-0000-0000A30B0000}"/>
    <cellStyle name="Comma 2 2 2 29 2" xfId="2984" xr:uid="{00000000-0005-0000-0000-0000A40B0000}"/>
    <cellStyle name="Comma 2 2 2 3" xfId="2985" xr:uid="{00000000-0005-0000-0000-0000A50B0000}"/>
    <cellStyle name="Comma 2 2 2 30" xfId="2986" xr:uid="{00000000-0005-0000-0000-0000A60B0000}"/>
    <cellStyle name="Comma 2 2 2 31" xfId="2987" xr:uid="{00000000-0005-0000-0000-0000A70B0000}"/>
    <cellStyle name="Comma 2 2 2 32" xfId="2988" xr:uid="{00000000-0005-0000-0000-0000A80B0000}"/>
    <cellStyle name="Comma 2 2 2 33" xfId="2989" xr:uid="{00000000-0005-0000-0000-0000A90B0000}"/>
    <cellStyle name="Comma 2 2 2 34" xfId="2990" xr:uid="{00000000-0005-0000-0000-0000AA0B0000}"/>
    <cellStyle name="Comma 2 2 2 35" xfId="2991" xr:uid="{00000000-0005-0000-0000-0000AB0B0000}"/>
    <cellStyle name="Comma 2 2 2 4" xfId="2992" xr:uid="{00000000-0005-0000-0000-0000AC0B0000}"/>
    <cellStyle name="Comma 2 2 2 4 2" xfId="2993" xr:uid="{00000000-0005-0000-0000-0000AD0B0000}"/>
    <cellStyle name="Comma 2 2 2 4 2 2" xfId="2994" xr:uid="{00000000-0005-0000-0000-0000AE0B0000}"/>
    <cellStyle name="Comma 2 2 2 4 2 2 2" xfId="2995" xr:uid="{00000000-0005-0000-0000-0000AF0B0000}"/>
    <cellStyle name="Comma 2 2 2 4 3" xfId="2996" xr:uid="{00000000-0005-0000-0000-0000B00B0000}"/>
    <cellStyle name="Comma 2 2 2 5" xfId="2997" xr:uid="{00000000-0005-0000-0000-0000B10B0000}"/>
    <cellStyle name="Comma 2 2 2 6" xfId="2998" xr:uid="{00000000-0005-0000-0000-0000B20B0000}"/>
    <cellStyle name="Comma 2 2 2 7" xfId="2999" xr:uid="{00000000-0005-0000-0000-0000B30B0000}"/>
    <cellStyle name="Comma 2 2 2 8" xfId="3000" xr:uid="{00000000-0005-0000-0000-0000B40B0000}"/>
    <cellStyle name="Comma 2 2 2 9" xfId="3001" xr:uid="{00000000-0005-0000-0000-0000B50B0000}"/>
    <cellStyle name="Comma 2 2 20" xfId="3002" xr:uid="{00000000-0005-0000-0000-0000B60B0000}"/>
    <cellStyle name="Comma 2 2 21" xfId="3003" xr:uid="{00000000-0005-0000-0000-0000B70B0000}"/>
    <cellStyle name="Comma 2 2 22" xfId="3004" xr:uid="{00000000-0005-0000-0000-0000B80B0000}"/>
    <cellStyle name="Comma 2 2 23" xfId="3005" xr:uid="{00000000-0005-0000-0000-0000B90B0000}"/>
    <cellStyle name="Comma 2 2 24" xfId="3006" xr:uid="{00000000-0005-0000-0000-0000BA0B0000}"/>
    <cellStyle name="Comma 2 2 25" xfId="3007" xr:uid="{00000000-0005-0000-0000-0000BB0B0000}"/>
    <cellStyle name="Comma 2 2 26" xfId="3008" xr:uid="{00000000-0005-0000-0000-0000BC0B0000}"/>
    <cellStyle name="Comma 2 2 27" xfId="3009" xr:uid="{00000000-0005-0000-0000-0000BD0B0000}"/>
    <cellStyle name="Comma 2 2 28" xfId="3010" xr:uid="{00000000-0005-0000-0000-0000BE0B0000}"/>
    <cellStyle name="Comma 2 2 29" xfId="3011" xr:uid="{00000000-0005-0000-0000-0000BF0B0000}"/>
    <cellStyle name="Comma 2 2 3" xfId="3012" xr:uid="{00000000-0005-0000-0000-0000C00B0000}"/>
    <cellStyle name="Comma 2 2 30" xfId="3013" xr:uid="{00000000-0005-0000-0000-0000C10B0000}"/>
    <cellStyle name="Comma 2 2 31" xfId="3014" xr:uid="{00000000-0005-0000-0000-0000C20B0000}"/>
    <cellStyle name="Comma 2 2 32" xfId="3015" xr:uid="{00000000-0005-0000-0000-0000C30B0000}"/>
    <cellStyle name="Comma 2 2 33" xfId="3016" xr:uid="{00000000-0005-0000-0000-0000C40B0000}"/>
    <cellStyle name="Comma 2 2 34" xfId="3017" xr:uid="{00000000-0005-0000-0000-0000C50B0000}"/>
    <cellStyle name="Comma 2 2 35" xfId="3018" xr:uid="{00000000-0005-0000-0000-0000C60B0000}"/>
    <cellStyle name="Comma 2 2 36" xfId="3019" xr:uid="{00000000-0005-0000-0000-0000C70B0000}"/>
    <cellStyle name="Comma 2 2 37" xfId="3020" xr:uid="{00000000-0005-0000-0000-0000C80B0000}"/>
    <cellStyle name="Comma 2 2 37 2" xfId="3021" xr:uid="{00000000-0005-0000-0000-0000C90B0000}"/>
    <cellStyle name="Comma 2 2 37 2 2" xfId="3022" xr:uid="{00000000-0005-0000-0000-0000CA0B0000}"/>
    <cellStyle name="Comma 2 2 37 2 2 2" xfId="3023" xr:uid="{00000000-0005-0000-0000-0000CB0B0000}"/>
    <cellStyle name="Comma 2 2 37 3" xfId="3024" xr:uid="{00000000-0005-0000-0000-0000CC0B0000}"/>
    <cellStyle name="Comma 2 2 38" xfId="3025" xr:uid="{00000000-0005-0000-0000-0000CD0B0000}"/>
    <cellStyle name="Comma 2 2 39" xfId="3026" xr:uid="{00000000-0005-0000-0000-0000CE0B0000}"/>
    <cellStyle name="Comma 2 2 4" xfId="3027" xr:uid="{00000000-0005-0000-0000-0000CF0B0000}"/>
    <cellStyle name="Comma 2 2 40" xfId="3028" xr:uid="{00000000-0005-0000-0000-0000D00B0000}"/>
    <cellStyle name="Comma 2 2 41" xfId="3029" xr:uid="{00000000-0005-0000-0000-0000D10B0000}"/>
    <cellStyle name="Comma 2 2 42" xfId="3030" xr:uid="{00000000-0005-0000-0000-0000D20B0000}"/>
    <cellStyle name="Comma 2 2 43" xfId="3031" xr:uid="{00000000-0005-0000-0000-0000D30B0000}"/>
    <cellStyle name="Comma 2 2 44" xfId="3032" xr:uid="{00000000-0005-0000-0000-0000D40B0000}"/>
    <cellStyle name="Comma 2 2 45" xfId="3033" xr:uid="{00000000-0005-0000-0000-0000D50B0000}"/>
    <cellStyle name="Comma 2 2 46" xfId="3034" xr:uid="{00000000-0005-0000-0000-0000D60B0000}"/>
    <cellStyle name="Comma 2 2 47" xfId="3035" xr:uid="{00000000-0005-0000-0000-0000D70B0000}"/>
    <cellStyle name="Comma 2 2 48" xfId="3036" xr:uid="{00000000-0005-0000-0000-0000D80B0000}"/>
    <cellStyle name="Comma 2 2 49" xfId="3037" xr:uid="{00000000-0005-0000-0000-0000D90B0000}"/>
    <cellStyle name="Comma 2 2 5" xfId="3038" xr:uid="{00000000-0005-0000-0000-0000DA0B0000}"/>
    <cellStyle name="Comma 2 2 50" xfId="3039" xr:uid="{00000000-0005-0000-0000-0000DB0B0000}"/>
    <cellStyle name="Comma 2 2 51" xfId="3040" xr:uid="{00000000-0005-0000-0000-0000DC0B0000}"/>
    <cellStyle name="Comma 2 2 52" xfId="3041" xr:uid="{00000000-0005-0000-0000-0000DD0B0000}"/>
    <cellStyle name="Comma 2 2 53" xfId="3042" xr:uid="{00000000-0005-0000-0000-0000DE0B0000}"/>
    <cellStyle name="Comma 2 2 54" xfId="3043" xr:uid="{00000000-0005-0000-0000-0000DF0B0000}"/>
    <cellStyle name="Comma 2 2 55" xfId="3044" xr:uid="{00000000-0005-0000-0000-0000E00B0000}"/>
    <cellStyle name="Comma 2 2 56" xfId="3045" xr:uid="{00000000-0005-0000-0000-0000E10B0000}"/>
    <cellStyle name="Comma 2 2 57" xfId="3046" xr:uid="{00000000-0005-0000-0000-0000E20B0000}"/>
    <cellStyle name="Comma 2 2 58" xfId="3047" xr:uid="{00000000-0005-0000-0000-0000E30B0000}"/>
    <cellStyle name="Comma 2 2 59" xfId="3048" xr:uid="{00000000-0005-0000-0000-0000E40B0000}"/>
    <cellStyle name="Comma 2 2 6" xfId="3049" xr:uid="{00000000-0005-0000-0000-0000E50B0000}"/>
    <cellStyle name="Comma 2 2 60" xfId="3050" xr:uid="{00000000-0005-0000-0000-0000E60B0000}"/>
    <cellStyle name="Comma 2 2 61" xfId="3051" xr:uid="{00000000-0005-0000-0000-0000E70B0000}"/>
    <cellStyle name="Comma 2 2 62" xfId="3052" xr:uid="{00000000-0005-0000-0000-0000E80B0000}"/>
    <cellStyle name="Comma 2 2 62 2" xfId="3053" xr:uid="{00000000-0005-0000-0000-0000E90B0000}"/>
    <cellStyle name="Comma 2 2 63" xfId="3054" xr:uid="{00000000-0005-0000-0000-0000EA0B0000}"/>
    <cellStyle name="Comma 2 2 64" xfId="3055" xr:uid="{00000000-0005-0000-0000-0000EB0B0000}"/>
    <cellStyle name="Comma 2 2 65" xfId="3056" xr:uid="{00000000-0005-0000-0000-0000EC0B0000}"/>
    <cellStyle name="Comma 2 2 66" xfId="3057" xr:uid="{00000000-0005-0000-0000-0000ED0B0000}"/>
    <cellStyle name="Comma 2 2 7" xfId="3058" xr:uid="{00000000-0005-0000-0000-0000EE0B0000}"/>
    <cellStyle name="Comma 2 2 8" xfId="3059" xr:uid="{00000000-0005-0000-0000-0000EF0B0000}"/>
    <cellStyle name="Comma 2 2 9" xfId="3060" xr:uid="{00000000-0005-0000-0000-0000F00B0000}"/>
    <cellStyle name="Comma 2 20" xfId="3061" xr:uid="{00000000-0005-0000-0000-0000F10B0000}"/>
    <cellStyle name="Comma 2 21" xfId="3062" xr:uid="{00000000-0005-0000-0000-0000F20B0000}"/>
    <cellStyle name="Comma 2 22" xfId="3063" xr:uid="{00000000-0005-0000-0000-0000F30B0000}"/>
    <cellStyle name="Comma 2 23" xfId="3064" xr:uid="{00000000-0005-0000-0000-0000F40B0000}"/>
    <cellStyle name="Comma 2 24" xfId="3065" xr:uid="{00000000-0005-0000-0000-0000F50B0000}"/>
    <cellStyle name="Comma 2 25" xfId="3066" xr:uid="{00000000-0005-0000-0000-0000F60B0000}"/>
    <cellStyle name="Comma 2 26" xfId="3067" xr:uid="{00000000-0005-0000-0000-0000F70B0000}"/>
    <cellStyle name="Comma 2 27" xfId="3068" xr:uid="{00000000-0005-0000-0000-0000F80B0000}"/>
    <cellStyle name="Comma 2 28" xfId="3069" xr:uid="{00000000-0005-0000-0000-0000F90B0000}"/>
    <cellStyle name="Comma 2 29" xfId="3070" xr:uid="{00000000-0005-0000-0000-0000FA0B0000}"/>
    <cellStyle name="Comma 2 3" xfId="3071" xr:uid="{00000000-0005-0000-0000-0000FB0B0000}"/>
    <cellStyle name="Comma 2 3 10" xfId="3072" xr:uid="{00000000-0005-0000-0000-0000FC0B0000}"/>
    <cellStyle name="Comma 2 3 11" xfId="3073" xr:uid="{00000000-0005-0000-0000-0000FD0B0000}"/>
    <cellStyle name="Comma 2 3 12" xfId="3074" xr:uid="{00000000-0005-0000-0000-0000FE0B0000}"/>
    <cellStyle name="Comma 2 3 2" xfId="3075" xr:uid="{00000000-0005-0000-0000-0000FF0B0000}"/>
    <cellStyle name="Comma 2 3 2 2" xfId="3076" xr:uid="{00000000-0005-0000-0000-0000000C0000}"/>
    <cellStyle name="Comma 2 3 3" xfId="3077" xr:uid="{00000000-0005-0000-0000-0000010C0000}"/>
    <cellStyle name="Comma 2 3 3 2" xfId="3078" xr:uid="{00000000-0005-0000-0000-0000020C0000}"/>
    <cellStyle name="Comma 2 3 4" xfId="3079" xr:uid="{00000000-0005-0000-0000-0000030C0000}"/>
    <cellStyle name="Comma 2 3 4 2" xfId="3080" xr:uid="{00000000-0005-0000-0000-0000040C0000}"/>
    <cellStyle name="Comma 2 3 5" xfId="3081" xr:uid="{00000000-0005-0000-0000-0000050C0000}"/>
    <cellStyle name="Comma 2 3 5 2" xfId="3082" xr:uid="{00000000-0005-0000-0000-0000060C0000}"/>
    <cellStyle name="Comma 2 3 6" xfId="3083" xr:uid="{00000000-0005-0000-0000-0000070C0000}"/>
    <cellStyle name="Comma 2 3 6 2" xfId="3084" xr:uid="{00000000-0005-0000-0000-0000080C0000}"/>
    <cellStyle name="Comma 2 3 7" xfId="3085" xr:uid="{00000000-0005-0000-0000-0000090C0000}"/>
    <cellStyle name="Comma 2 3 7 2" xfId="3086" xr:uid="{00000000-0005-0000-0000-00000A0C0000}"/>
    <cellStyle name="Comma 2 3 8" xfId="3087" xr:uid="{00000000-0005-0000-0000-00000B0C0000}"/>
    <cellStyle name="Comma 2 3 8 2" xfId="3088" xr:uid="{00000000-0005-0000-0000-00000C0C0000}"/>
    <cellStyle name="Comma 2 3 9" xfId="3089" xr:uid="{00000000-0005-0000-0000-00000D0C0000}"/>
    <cellStyle name="Comma 2 3 9 2" xfId="3090" xr:uid="{00000000-0005-0000-0000-00000E0C0000}"/>
    <cellStyle name="Comma 2 3 9 3" xfId="3091" xr:uid="{00000000-0005-0000-0000-00000F0C0000}"/>
    <cellStyle name="Comma 2 30" xfId="3092" xr:uid="{00000000-0005-0000-0000-0000100C0000}"/>
    <cellStyle name="Comma 2 31" xfId="3093" xr:uid="{00000000-0005-0000-0000-0000110C0000}"/>
    <cellStyle name="Comma 2 32" xfId="3094" xr:uid="{00000000-0005-0000-0000-0000120C0000}"/>
    <cellStyle name="Comma 2 33" xfId="3095" xr:uid="{00000000-0005-0000-0000-0000130C0000}"/>
    <cellStyle name="Comma 2 34" xfId="3096" xr:uid="{00000000-0005-0000-0000-0000140C0000}"/>
    <cellStyle name="Comma 2 35" xfId="3097" xr:uid="{00000000-0005-0000-0000-0000150C0000}"/>
    <cellStyle name="Comma 2 36" xfId="3098" xr:uid="{00000000-0005-0000-0000-0000160C0000}"/>
    <cellStyle name="Comma 2 37" xfId="3099" xr:uid="{00000000-0005-0000-0000-0000170C0000}"/>
    <cellStyle name="Comma 2 38" xfId="3100" xr:uid="{00000000-0005-0000-0000-0000180C0000}"/>
    <cellStyle name="Comma 2 39" xfId="3101" xr:uid="{00000000-0005-0000-0000-0000190C0000}"/>
    <cellStyle name="Comma 2 4" xfId="3102" xr:uid="{00000000-0005-0000-0000-00001A0C0000}"/>
    <cellStyle name="Comma 2 4 2" xfId="3103" xr:uid="{00000000-0005-0000-0000-00001B0C0000}"/>
    <cellStyle name="Comma 2 4 3" xfId="3104" xr:uid="{00000000-0005-0000-0000-00001C0C0000}"/>
    <cellStyle name="Comma 2 4 4" xfId="3105" xr:uid="{00000000-0005-0000-0000-00001D0C0000}"/>
    <cellStyle name="Comma 2 40" xfId="3106" xr:uid="{00000000-0005-0000-0000-00001E0C0000}"/>
    <cellStyle name="Comma 2 41" xfId="3107" xr:uid="{00000000-0005-0000-0000-00001F0C0000}"/>
    <cellStyle name="Comma 2 42" xfId="3108" xr:uid="{00000000-0005-0000-0000-0000200C0000}"/>
    <cellStyle name="Comma 2 43" xfId="3109" xr:uid="{00000000-0005-0000-0000-0000210C0000}"/>
    <cellStyle name="Comma 2 44" xfId="3110" xr:uid="{00000000-0005-0000-0000-0000220C0000}"/>
    <cellStyle name="Comma 2 45" xfId="3111" xr:uid="{00000000-0005-0000-0000-0000230C0000}"/>
    <cellStyle name="Comma 2 46" xfId="3112" xr:uid="{00000000-0005-0000-0000-0000240C0000}"/>
    <cellStyle name="Comma 2 47" xfId="3113" xr:uid="{00000000-0005-0000-0000-0000250C0000}"/>
    <cellStyle name="Comma 2 48" xfId="3114" xr:uid="{00000000-0005-0000-0000-0000260C0000}"/>
    <cellStyle name="Comma 2 49" xfId="3115" xr:uid="{00000000-0005-0000-0000-0000270C0000}"/>
    <cellStyle name="Comma 2 5" xfId="3116" xr:uid="{00000000-0005-0000-0000-0000280C0000}"/>
    <cellStyle name="Comma 2 5 2" xfId="3117" xr:uid="{00000000-0005-0000-0000-0000290C0000}"/>
    <cellStyle name="Comma 2 50" xfId="3118" xr:uid="{00000000-0005-0000-0000-00002A0C0000}"/>
    <cellStyle name="Comma 2 51" xfId="3119" xr:uid="{00000000-0005-0000-0000-00002B0C0000}"/>
    <cellStyle name="Comma 2 52" xfId="3120" xr:uid="{00000000-0005-0000-0000-00002C0C0000}"/>
    <cellStyle name="Comma 2 53" xfId="3121" xr:uid="{00000000-0005-0000-0000-00002D0C0000}"/>
    <cellStyle name="Comma 2 54" xfId="3122" xr:uid="{00000000-0005-0000-0000-00002E0C0000}"/>
    <cellStyle name="Comma 2 55" xfId="3123" xr:uid="{00000000-0005-0000-0000-00002F0C0000}"/>
    <cellStyle name="Comma 2 56" xfId="3124" xr:uid="{00000000-0005-0000-0000-0000300C0000}"/>
    <cellStyle name="Comma 2 57" xfId="3125" xr:uid="{00000000-0005-0000-0000-0000310C0000}"/>
    <cellStyle name="Comma 2 58" xfId="3126" xr:uid="{00000000-0005-0000-0000-0000320C0000}"/>
    <cellStyle name="Comma 2 59" xfId="3127" xr:uid="{00000000-0005-0000-0000-0000330C0000}"/>
    <cellStyle name="Comma 2 6" xfId="3128" xr:uid="{00000000-0005-0000-0000-0000340C0000}"/>
    <cellStyle name="Comma 2 6 2" xfId="3129" xr:uid="{00000000-0005-0000-0000-0000350C0000}"/>
    <cellStyle name="Comma 2 60" xfId="3130" xr:uid="{00000000-0005-0000-0000-0000360C0000}"/>
    <cellStyle name="Comma 2 61" xfId="3131" xr:uid="{00000000-0005-0000-0000-0000370C0000}"/>
    <cellStyle name="Comma 2 62" xfId="3132" xr:uid="{00000000-0005-0000-0000-0000380C0000}"/>
    <cellStyle name="Comma 2 63" xfId="3133" xr:uid="{00000000-0005-0000-0000-0000390C0000}"/>
    <cellStyle name="Comma 2 64" xfId="3134" xr:uid="{00000000-0005-0000-0000-00003A0C0000}"/>
    <cellStyle name="Comma 2 65" xfId="3135" xr:uid="{00000000-0005-0000-0000-00003B0C0000}"/>
    <cellStyle name="Comma 2 66" xfId="3136" xr:uid="{00000000-0005-0000-0000-00003C0C0000}"/>
    <cellStyle name="Comma 2 66 2" xfId="3137" xr:uid="{00000000-0005-0000-0000-00003D0C0000}"/>
    <cellStyle name="Comma 2 66 2 2" xfId="3138" xr:uid="{00000000-0005-0000-0000-00003E0C0000}"/>
    <cellStyle name="Comma 2 66 3" xfId="3139" xr:uid="{00000000-0005-0000-0000-00003F0C0000}"/>
    <cellStyle name="Comma 2 66 4" xfId="3140" xr:uid="{00000000-0005-0000-0000-0000400C0000}"/>
    <cellStyle name="Comma 2 67" xfId="3141" xr:uid="{00000000-0005-0000-0000-0000410C0000}"/>
    <cellStyle name="Comma 2 68" xfId="3142" xr:uid="{00000000-0005-0000-0000-0000420C0000}"/>
    <cellStyle name="Comma 2 7" xfId="3143" xr:uid="{00000000-0005-0000-0000-0000430C0000}"/>
    <cellStyle name="Comma 2 7 2" xfId="3144" xr:uid="{00000000-0005-0000-0000-0000440C0000}"/>
    <cellStyle name="Comma 2 8" xfId="3145" xr:uid="{00000000-0005-0000-0000-0000450C0000}"/>
    <cellStyle name="Comma 2 8 2" xfId="3146" xr:uid="{00000000-0005-0000-0000-0000460C0000}"/>
    <cellStyle name="Comma 2 9" xfId="3147" xr:uid="{00000000-0005-0000-0000-0000470C0000}"/>
    <cellStyle name="Comma 2 9 2" xfId="3148" xr:uid="{00000000-0005-0000-0000-0000480C0000}"/>
    <cellStyle name="Comma 2*" xfId="3149" xr:uid="{00000000-0005-0000-0000-0000490C0000}"/>
    <cellStyle name="Comma 2__MasterJRComps" xfId="3150" xr:uid="{00000000-0005-0000-0000-00004A0C0000}"/>
    <cellStyle name="Comma 20" xfId="3151" xr:uid="{00000000-0005-0000-0000-00004B0C0000}"/>
    <cellStyle name="Comma 21" xfId="3152" xr:uid="{00000000-0005-0000-0000-00004C0C0000}"/>
    <cellStyle name="Comma 22" xfId="3153" xr:uid="{00000000-0005-0000-0000-00004D0C0000}"/>
    <cellStyle name="Comma 23" xfId="3154" xr:uid="{00000000-0005-0000-0000-00004E0C0000}"/>
    <cellStyle name="Comma 24" xfId="3155" xr:uid="{00000000-0005-0000-0000-00004F0C0000}"/>
    <cellStyle name="Comma 25" xfId="3156" xr:uid="{00000000-0005-0000-0000-0000500C0000}"/>
    <cellStyle name="Comma 26" xfId="3157" xr:uid="{00000000-0005-0000-0000-0000510C0000}"/>
    <cellStyle name="Comma 27" xfId="3158" xr:uid="{00000000-0005-0000-0000-0000520C0000}"/>
    <cellStyle name="Comma 3" xfId="3159" xr:uid="{00000000-0005-0000-0000-0000530C0000}"/>
    <cellStyle name="Comma 3 10" xfId="3160" xr:uid="{00000000-0005-0000-0000-0000540C0000}"/>
    <cellStyle name="Comma 3 11" xfId="3161" xr:uid="{00000000-0005-0000-0000-0000550C0000}"/>
    <cellStyle name="Comma 3 12" xfId="3162" xr:uid="{00000000-0005-0000-0000-0000560C0000}"/>
    <cellStyle name="Comma 3 13" xfId="3163" xr:uid="{00000000-0005-0000-0000-0000570C0000}"/>
    <cellStyle name="Comma 3 14" xfId="3164" xr:uid="{00000000-0005-0000-0000-0000580C0000}"/>
    <cellStyle name="Comma 3 2" xfId="3165" xr:uid="{00000000-0005-0000-0000-0000590C0000}"/>
    <cellStyle name="Comma 3 2 2" xfId="3166" xr:uid="{00000000-0005-0000-0000-00005A0C0000}"/>
    <cellStyle name="Comma 3 2 3" xfId="3167" xr:uid="{00000000-0005-0000-0000-00005B0C0000}"/>
    <cellStyle name="Comma 3 2 4" xfId="3168" xr:uid="{00000000-0005-0000-0000-00005C0C0000}"/>
    <cellStyle name="Comma 3 3" xfId="3169" xr:uid="{00000000-0005-0000-0000-00005D0C0000}"/>
    <cellStyle name="Comma 3 3 2" xfId="3170" xr:uid="{00000000-0005-0000-0000-00005E0C0000}"/>
    <cellStyle name="Comma 3 3 3" xfId="3171" xr:uid="{00000000-0005-0000-0000-00005F0C0000}"/>
    <cellStyle name="Comma 3 4" xfId="3172" xr:uid="{00000000-0005-0000-0000-0000600C0000}"/>
    <cellStyle name="Comma 3 4 2" xfId="3173" xr:uid="{00000000-0005-0000-0000-0000610C0000}"/>
    <cellStyle name="Comma 3 5" xfId="3174" xr:uid="{00000000-0005-0000-0000-0000620C0000}"/>
    <cellStyle name="Comma 3 5 2" xfId="3175" xr:uid="{00000000-0005-0000-0000-0000630C0000}"/>
    <cellStyle name="Comma 3 6" xfId="3176" xr:uid="{00000000-0005-0000-0000-0000640C0000}"/>
    <cellStyle name="Comma 3 6 2" xfId="3177" xr:uid="{00000000-0005-0000-0000-0000650C0000}"/>
    <cellStyle name="Comma 3 7" xfId="3178" xr:uid="{00000000-0005-0000-0000-0000660C0000}"/>
    <cellStyle name="Comma 3 7 2" xfId="3179" xr:uid="{00000000-0005-0000-0000-0000670C0000}"/>
    <cellStyle name="Comma 3 8" xfId="3180" xr:uid="{00000000-0005-0000-0000-0000680C0000}"/>
    <cellStyle name="Comma 3 8 2" xfId="3181" xr:uid="{00000000-0005-0000-0000-0000690C0000}"/>
    <cellStyle name="Comma 3 9" xfId="3182" xr:uid="{00000000-0005-0000-0000-00006A0C0000}"/>
    <cellStyle name="Comma 3 9 2" xfId="3183" xr:uid="{00000000-0005-0000-0000-00006B0C0000}"/>
    <cellStyle name="Comma 3 9 3" xfId="3184" xr:uid="{00000000-0005-0000-0000-00006C0C0000}"/>
    <cellStyle name="Comma 3*" xfId="3185" xr:uid="{00000000-0005-0000-0000-00006D0C0000}"/>
    <cellStyle name="Comma 3_Ch4 v2" xfId="3186" xr:uid="{00000000-0005-0000-0000-00006E0C0000}"/>
    <cellStyle name="Comma 4" xfId="3187" xr:uid="{00000000-0005-0000-0000-00006F0C0000}"/>
    <cellStyle name="Comma 4 2" xfId="3188" xr:uid="{00000000-0005-0000-0000-0000700C0000}"/>
    <cellStyle name="Comma 4 3" xfId="3189" xr:uid="{00000000-0005-0000-0000-0000710C0000}"/>
    <cellStyle name="Comma 4 3 2" xfId="3190" xr:uid="{00000000-0005-0000-0000-0000720C0000}"/>
    <cellStyle name="Comma 5" xfId="3191" xr:uid="{00000000-0005-0000-0000-0000730C0000}"/>
    <cellStyle name="Comma 5 2" xfId="3192" xr:uid="{00000000-0005-0000-0000-0000740C0000}"/>
    <cellStyle name="Comma 5 3" xfId="3193" xr:uid="{00000000-0005-0000-0000-0000750C0000}"/>
    <cellStyle name="Comma 5 4" xfId="3194" xr:uid="{00000000-0005-0000-0000-0000760C0000}"/>
    <cellStyle name="Comma 6" xfId="3195" xr:uid="{00000000-0005-0000-0000-0000770C0000}"/>
    <cellStyle name="Comma 6 2" xfId="3196" xr:uid="{00000000-0005-0000-0000-0000780C0000}"/>
    <cellStyle name="Comma 6 3" xfId="3197" xr:uid="{00000000-0005-0000-0000-0000790C0000}"/>
    <cellStyle name="Comma 6 4" xfId="3198" xr:uid="{00000000-0005-0000-0000-00007A0C0000}"/>
    <cellStyle name="Comma 6 5" xfId="3199" xr:uid="{00000000-0005-0000-0000-00007B0C0000}"/>
    <cellStyle name="Comma 6 6" xfId="3200" xr:uid="{00000000-0005-0000-0000-00007C0C0000}"/>
    <cellStyle name="Comma 7" xfId="3201" xr:uid="{00000000-0005-0000-0000-00007D0C0000}"/>
    <cellStyle name="Comma 7 2" xfId="3202" xr:uid="{00000000-0005-0000-0000-00007E0C0000}"/>
    <cellStyle name="Comma 7 2 2" xfId="3203" xr:uid="{00000000-0005-0000-0000-00007F0C0000}"/>
    <cellStyle name="Comma 7 3" xfId="3204" xr:uid="{00000000-0005-0000-0000-0000800C0000}"/>
    <cellStyle name="Comma 7 4" xfId="3205" xr:uid="{00000000-0005-0000-0000-0000810C0000}"/>
    <cellStyle name="Comma 7 5" xfId="3206" xr:uid="{00000000-0005-0000-0000-0000820C0000}"/>
    <cellStyle name="Comma 7 6" xfId="3207" xr:uid="{00000000-0005-0000-0000-0000830C0000}"/>
    <cellStyle name="Comma 8" xfId="3208" xr:uid="{00000000-0005-0000-0000-0000840C0000}"/>
    <cellStyle name="Comma 8 2" xfId="3209" xr:uid="{00000000-0005-0000-0000-0000850C0000}"/>
    <cellStyle name="Comma 8 3" xfId="3210" xr:uid="{00000000-0005-0000-0000-0000860C0000}"/>
    <cellStyle name="Comma 9" xfId="3211" xr:uid="{00000000-0005-0000-0000-0000870C0000}"/>
    <cellStyle name="Comma*" xfId="3212" xr:uid="{00000000-0005-0000-0000-0000880C0000}"/>
    <cellStyle name="Comma0" xfId="3213" xr:uid="{00000000-0005-0000-0000-0000890C0000}"/>
    <cellStyle name="Comma0 - Modelo1" xfId="3214" xr:uid="{00000000-0005-0000-0000-00008A0C0000}"/>
    <cellStyle name="Comma0 - Style1" xfId="3215" xr:uid="{00000000-0005-0000-0000-00008B0C0000}"/>
    <cellStyle name="Comma0 - Style2" xfId="3216" xr:uid="{00000000-0005-0000-0000-00008C0C0000}"/>
    <cellStyle name="Comma0_% Change (PW)" xfId="3217" xr:uid="{00000000-0005-0000-0000-00008D0C0000}"/>
    <cellStyle name="Comma1" xfId="3218" xr:uid="{00000000-0005-0000-0000-00008E0C0000}"/>
    <cellStyle name="Comma1 - Modelo2" xfId="3219" xr:uid="{00000000-0005-0000-0000-00008F0C0000}"/>
    <cellStyle name="Comma1 - Style2" xfId="3220" xr:uid="{00000000-0005-0000-0000-0000900C0000}"/>
    <cellStyle name="Comma1 2" xfId="3221" xr:uid="{00000000-0005-0000-0000-0000910C0000}"/>
    <cellStyle name="Comma1 3" xfId="3222" xr:uid="{00000000-0005-0000-0000-0000920C0000}"/>
    <cellStyle name="Comma1 4" xfId="3223" xr:uid="{00000000-0005-0000-0000-0000930C0000}"/>
    <cellStyle name="Comma2" xfId="3224" xr:uid="{00000000-0005-0000-0000-0000940C0000}"/>
    <cellStyle name="Comma2 2" xfId="3225" xr:uid="{00000000-0005-0000-0000-0000950C0000}"/>
    <cellStyle name="Comma2 3" xfId="3226" xr:uid="{00000000-0005-0000-0000-0000960C0000}"/>
    <cellStyle name="Comma2 4" xfId="3227" xr:uid="{00000000-0005-0000-0000-0000970C0000}"/>
    <cellStyle name="Condition" xfId="3228" xr:uid="{00000000-0005-0000-0000-0000980C0000}"/>
    <cellStyle name="CondMandatory" xfId="3229" xr:uid="{00000000-0005-0000-0000-0000990C0000}"/>
    <cellStyle name="Constant" xfId="3230" xr:uid="{00000000-0005-0000-0000-00009A0C0000}"/>
    <cellStyle name="ConstantLbl_RP" xfId="3231" xr:uid="{00000000-0005-0000-0000-00009B0C0000}"/>
    <cellStyle name="Content1" xfId="3232" xr:uid="{00000000-0005-0000-0000-00009C0C0000}"/>
    <cellStyle name="Content2" xfId="3233" xr:uid="{00000000-0005-0000-0000-00009D0C0000}"/>
    <cellStyle name="Content3" xfId="3234" xr:uid="{00000000-0005-0000-0000-00009E0C0000}"/>
    <cellStyle name="Cover" xfId="3235" xr:uid="{00000000-0005-0000-0000-00009F0C0000}"/>
    <cellStyle name="Cover 2" xfId="3236" xr:uid="{00000000-0005-0000-0000-0000A00C0000}"/>
    <cellStyle name="Cover Date" xfId="3237" xr:uid="{00000000-0005-0000-0000-0000A10C0000}"/>
    <cellStyle name="Cover Subtitle" xfId="3238" xr:uid="{00000000-0005-0000-0000-0000A20C0000}"/>
    <cellStyle name="Cover Title" xfId="3239" xr:uid="{00000000-0005-0000-0000-0000A30C0000}"/>
    <cellStyle name="Cur" xfId="3240" xr:uid="{00000000-0005-0000-0000-0000A40C0000}"/>
    <cellStyle name="Cur 2" xfId="3241" xr:uid="{00000000-0005-0000-0000-0000A50C0000}"/>
    <cellStyle name="Currency [0] 2" xfId="3242" xr:uid="{00000000-0005-0000-0000-0000A60C0000}"/>
    <cellStyle name="Currency 0" xfId="3243" xr:uid="{00000000-0005-0000-0000-0000A70C0000}"/>
    <cellStyle name="Currency 13" xfId="3244" xr:uid="{00000000-0005-0000-0000-0000A80C0000}"/>
    <cellStyle name="Currency 13 2" xfId="3245" xr:uid="{00000000-0005-0000-0000-0000A90C0000}"/>
    <cellStyle name="Currency 13 2 2" xfId="3246" xr:uid="{00000000-0005-0000-0000-0000AA0C0000}"/>
    <cellStyle name="Currency 13 3" xfId="3247" xr:uid="{00000000-0005-0000-0000-0000AB0C0000}"/>
    <cellStyle name="Currency 13 4" xfId="3248" xr:uid="{00000000-0005-0000-0000-0000AC0C0000}"/>
    <cellStyle name="Currency 13 5" xfId="3249" xr:uid="{00000000-0005-0000-0000-0000AD0C0000}"/>
    <cellStyle name="Currency 2" xfId="3250" xr:uid="{00000000-0005-0000-0000-0000AE0C0000}"/>
    <cellStyle name="Currency 2 2" xfId="3251" xr:uid="{00000000-0005-0000-0000-0000AF0C0000}"/>
    <cellStyle name="Currency 2 2 2" xfId="3252" xr:uid="{00000000-0005-0000-0000-0000B00C0000}"/>
    <cellStyle name="Currency 2 3" xfId="3253" xr:uid="{00000000-0005-0000-0000-0000B10C0000}"/>
    <cellStyle name="Currency 2 3 2" xfId="3254" xr:uid="{00000000-0005-0000-0000-0000B20C0000}"/>
    <cellStyle name="Currency 2 4" xfId="3255" xr:uid="{00000000-0005-0000-0000-0000B30C0000}"/>
    <cellStyle name="Currency 2 5" xfId="3256" xr:uid="{00000000-0005-0000-0000-0000B40C0000}"/>
    <cellStyle name="Currency 2 6" xfId="3257" xr:uid="{00000000-0005-0000-0000-0000B50C0000}"/>
    <cellStyle name="Currency 2 7" xfId="3258" xr:uid="{00000000-0005-0000-0000-0000B60C0000}"/>
    <cellStyle name="Currency 2 8" xfId="3259" xr:uid="{00000000-0005-0000-0000-0000B70C0000}"/>
    <cellStyle name="Currency 2 9" xfId="3260" xr:uid="{00000000-0005-0000-0000-0000B80C0000}"/>
    <cellStyle name="Currency 2*" xfId="3261" xr:uid="{00000000-0005-0000-0000-0000B90C0000}"/>
    <cellStyle name="Currency 2_% Change" xfId="3262" xr:uid="{00000000-0005-0000-0000-0000BA0C0000}"/>
    <cellStyle name="Currency 3" xfId="3263" xr:uid="{00000000-0005-0000-0000-0000BB0C0000}"/>
    <cellStyle name="Currency 3 2" xfId="3264" xr:uid="{00000000-0005-0000-0000-0000BC0C0000}"/>
    <cellStyle name="Currency 3 3" xfId="3265" xr:uid="{00000000-0005-0000-0000-0000BD0C0000}"/>
    <cellStyle name="Currency 3*" xfId="3266" xr:uid="{00000000-0005-0000-0000-0000BE0C0000}"/>
    <cellStyle name="Currency 4" xfId="3267" xr:uid="{00000000-0005-0000-0000-0000BF0C0000}"/>
    <cellStyle name="Currency 4 2" xfId="3268" xr:uid="{00000000-0005-0000-0000-0000C00C0000}"/>
    <cellStyle name="Currency 5" xfId="3269" xr:uid="{00000000-0005-0000-0000-0000C10C0000}"/>
    <cellStyle name="Currency*" xfId="3270" xr:uid="{00000000-0005-0000-0000-0000C20C0000}"/>
    <cellStyle name="Currency0" xfId="3271" xr:uid="{00000000-0005-0000-0000-0000C30C0000}"/>
    <cellStyle name="Currency-Denomination" xfId="3272" xr:uid="{00000000-0005-0000-0000-0000C40C0000}"/>
    <cellStyle name="D - bottom border" xfId="3273" xr:uid="{00000000-0005-0000-0000-0000C50C0000}"/>
    <cellStyle name="D - headers" xfId="3274" xr:uid="{00000000-0005-0000-0000-0000C60C0000}"/>
    <cellStyle name="D - normal" xfId="3275" xr:uid="{00000000-0005-0000-0000-0000C70C0000}"/>
    <cellStyle name="Data" xfId="3276" xr:uid="{00000000-0005-0000-0000-0000C80C0000}"/>
    <cellStyle name="DATA Amount" xfId="3277" xr:uid="{00000000-0005-0000-0000-0000C90C0000}"/>
    <cellStyle name="DATA Amount [1]" xfId="3278" xr:uid="{00000000-0005-0000-0000-0000CA0C0000}"/>
    <cellStyle name="DATA Amount [1] 10" xfId="3279" xr:uid="{00000000-0005-0000-0000-0000CB0C0000}"/>
    <cellStyle name="DATA Amount [1] 11" xfId="3280" xr:uid="{00000000-0005-0000-0000-0000CC0C0000}"/>
    <cellStyle name="DATA Amount [1] 2" xfId="3281" xr:uid="{00000000-0005-0000-0000-0000CD0C0000}"/>
    <cellStyle name="DATA Amount [1] 3" xfId="3282" xr:uid="{00000000-0005-0000-0000-0000CE0C0000}"/>
    <cellStyle name="DATA Amount [1] 4" xfId="3283" xr:uid="{00000000-0005-0000-0000-0000CF0C0000}"/>
    <cellStyle name="DATA Amount [1] 5" xfId="3284" xr:uid="{00000000-0005-0000-0000-0000D00C0000}"/>
    <cellStyle name="DATA Amount [1] 6" xfId="3285" xr:uid="{00000000-0005-0000-0000-0000D10C0000}"/>
    <cellStyle name="DATA Amount [1] 7" xfId="3286" xr:uid="{00000000-0005-0000-0000-0000D20C0000}"/>
    <cellStyle name="DATA Amount [1] 8" xfId="3287" xr:uid="{00000000-0005-0000-0000-0000D30C0000}"/>
    <cellStyle name="DATA Amount [1] 9" xfId="3288" xr:uid="{00000000-0005-0000-0000-0000D40C0000}"/>
    <cellStyle name="DATA Amount [2]" xfId="3289" xr:uid="{00000000-0005-0000-0000-0000D50C0000}"/>
    <cellStyle name="DATA Amount [2] 10" xfId="3290" xr:uid="{00000000-0005-0000-0000-0000D60C0000}"/>
    <cellStyle name="DATA Amount [2] 11" xfId="3291" xr:uid="{00000000-0005-0000-0000-0000D70C0000}"/>
    <cellStyle name="DATA Amount [2] 2" xfId="3292" xr:uid="{00000000-0005-0000-0000-0000D80C0000}"/>
    <cellStyle name="DATA Amount [2] 3" xfId="3293" xr:uid="{00000000-0005-0000-0000-0000D90C0000}"/>
    <cellStyle name="DATA Amount [2] 4" xfId="3294" xr:uid="{00000000-0005-0000-0000-0000DA0C0000}"/>
    <cellStyle name="DATA Amount [2] 5" xfId="3295" xr:uid="{00000000-0005-0000-0000-0000DB0C0000}"/>
    <cellStyle name="DATA Amount [2] 6" xfId="3296" xr:uid="{00000000-0005-0000-0000-0000DC0C0000}"/>
    <cellStyle name="DATA Amount [2] 7" xfId="3297" xr:uid="{00000000-0005-0000-0000-0000DD0C0000}"/>
    <cellStyle name="DATA Amount [2] 8" xfId="3298" xr:uid="{00000000-0005-0000-0000-0000DE0C0000}"/>
    <cellStyle name="DATA Amount [2] 9" xfId="3299" xr:uid="{00000000-0005-0000-0000-0000DF0C0000}"/>
    <cellStyle name="DATA Amount 10" xfId="3300" xr:uid="{00000000-0005-0000-0000-0000E00C0000}"/>
    <cellStyle name="DATA Amount 11" xfId="3301" xr:uid="{00000000-0005-0000-0000-0000E10C0000}"/>
    <cellStyle name="DATA Amount 12" xfId="3302" xr:uid="{00000000-0005-0000-0000-0000E20C0000}"/>
    <cellStyle name="DATA Amount 13" xfId="3303" xr:uid="{00000000-0005-0000-0000-0000E30C0000}"/>
    <cellStyle name="DATA Amount 2" xfId="3304" xr:uid="{00000000-0005-0000-0000-0000E40C0000}"/>
    <cellStyle name="DATA Amount 2 2" xfId="3305" xr:uid="{00000000-0005-0000-0000-0000E50C0000}"/>
    <cellStyle name="DATA Amount 2 2 7" xfId="3306" xr:uid="{00000000-0005-0000-0000-0000E60C0000}"/>
    <cellStyle name="DATA Amount 2 2 7 2" xfId="3307" xr:uid="{00000000-0005-0000-0000-0000E70C0000}"/>
    <cellStyle name="DATA Amount 2 3" xfId="3308" xr:uid="{00000000-0005-0000-0000-0000E80C0000}"/>
    <cellStyle name="DATA Amount 2 4" xfId="3309" xr:uid="{00000000-0005-0000-0000-0000E90C0000}"/>
    <cellStyle name="DATA Amount 3" xfId="3310" xr:uid="{00000000-0005-0000-0000-0000EA0C0000}"/>
    <cellStyle name="DATA Amount 4" xfId="3311" xr:uid="{00000000-0005-0000-0000-0000EB0C0000}"/>
    <cellStyle name="DATA Amount 5" xfId="3312" xr:uid="{00000000-0005-0000-0000-0000EC0C0000}"/>
    <cellStyle name="DATA Amount 6" xfId="3313" xr:uid="{00000000-0005-0000-0000-0000ED0C0000}"/>
    <cellStyle name="DATA Amount 7" xfId="3314" xr:uid="{00000000-0005-0000-0000-0000EE0C0000}"/>
    <cellStyle name="DATA Amount 8" xfId="3315" xr:uid="{00000000-0005-0000-0000-0000EF0C0000}"/>
    <cellStyle name="DATA Amount 9" xfId="3316" xr:uid="{00000000-0005-0000-0000-0000F00C0000}"/>
    <cellStyle name="DATA Amount_Best Practice Model Disclaimer v1.1" xfId="3317" xr:uid="{00000000-0005-0000-0000-0000F10C0000}"/>
    <cellStyle name="DATA Currency" xfId="3318" xr:uid="{00000000-0005-0000-0000-0000F20C0000}"/>
    <cellStyle name="DATA Currency [1]" xfId="3319" xr:uid="{00000000-0005-0000-0000-0000F30C0000}"/>
    <cellStyle name="DATA Currency [1] 10" xfId="3320" xr:uid="{00000000-0005-0000-0000-0000F40C0000}"/>
    <cellStyle name="DATA Currency [1] 11" xfId="3321" xr:uid="{00000000-0005-0000-0000-0000F50C0000}"/>
    <cellStyle name="DATA Currency [1] 2" xfId="3322" xr:uid="{00000000-0005-0000-0000-0000F60C0000}"/>
    <cellStyle name="DATA Currency [1] 3" xfId="3323" xr:uid="{00000000-0005-0000-0000-0000F70C0000}"/>
    <cellStyle name="DATA Currency [1] 4" xfId="3324" xr:uid="{00000000-0005-0000-0000-0000F80C0000}"/>
    <cellStyle name="DATA Currency [1] 5" xfId="3325" xr:uid="{00000000-0005-0000-0000-0000F90C0000}"/>
    <cellStyle name="DATA Currency [1] 6" xfId="3326" xr:uid="{00000000-0005-0000-0000-0000FA0C0000}"/>
    <cellStyle name="DATA Currency [1] 7" xfId="3327" xr:uid="{00000000-0005-0000-0000-0000FB0C0000}"/>
    <cellStyle name="DATA Currency [1] 8" xfId="3328" xr:uid="{00000000-0005-0000-0000-0000FC0C0000}"/>
    <cellStyle name="DATA Currency [1] 9" xfId="3329" xr:uid="{00000000-0005-0000-0000-0000FD0C0000}"/>
    <cellStyle name="DATA Currency [2]" xfId="3330" xr:uid="{00000000-0005-0000-0000-0000FE0C0000}"/>
    <cellStyle name="DATA Currency [2] 10" xfId="3331" xr:uid="{00000000-0005-0000-0000-0000FF0C0000}"/>
    <cellStyle name="DATA Currency [2] 11" xfId="3332" xr:uid="{00000000-0005-0000-0000-0000000D0000}"/>
    <cellStyle name="DATA Currency [2] 2" xfId="3333" xr:uid="{00000000-0005-0000-0000-0000010D0000}"/>
    <cellStyle name="DATA Currency [2] 3" xfId="3334" xr:uid="{00000000-0005-0000-0000-0000020D0000}"/>
    <cellStyle name="DATA Currency [2] 4" xfId="3335" xr:uid="{00000000-0005-0000-0000-0000030D0000}"/>
    <cellStyle name="DATA Currency [2] 5" xfId="3336" xr:uid="{00000000-0005-0000-0000-0000040D0000}"/>
    <cellStyle name="DATA Currency [2] 6" xfId="3337" xr:uid="{00000000-0005-0000-0000-0000050D0000}"/>
    <cellStyle name="DATA Currency [2] 7" xfId="3338" xr:uid="{00000000-0005-0000-0000-0000060D0000}"/>
    <cellStyle name="DATA Currency [2] 8" xfId="3339" xr:uid="{00000000-0005-0000-0000-0000070D0000}"/>
    <cellStyle name="DATA Currency [2] 9" xfId="3340" xr:uid="{00000000-0005-0000-0000-0000080D0000}"/>
    <cellStyle name="DATA Currency 10" xfId="3341" xr:uid="{00000000-0005-0000-0000-0000090D0000}"/>
    <cellStyle name="DATA Currency 11" xfId="3342" xr:uid="{00000000-0005-0000-0000-00000A0D0000}"/>
    <cellStyle name="DATA Currency 12" xfId="3343" xr:uid="{00000000-0005-0000-0000-00000B0D0000}"/>
    <cellStyle name="DATA Currency 13" xfId="3344" xr:uid="{00000000-0005-0000-0000-00000C0D0000}"/>
    <cellStyle name="DATA Currency 2" xfId="3345" xr:uid="{00000000-0005-0000-0000-00000D0D0000}"/>
    <cellStyle name="DATA Currency 3" xfId="3346" xr:uid="{00000000-0005-0000-0000-00000E0D0000}"/>
    <cellStyle name="DATA Currency 4" xfId="3347" xr:uid="{00000000-0005-0000-0000-00000F0D0000}"/>
    <cellStyle name="DATA Currency 5" xfId="3348" xr:uid="{00000000-0005-0000-0000-0000100D0000}"/>
    <cellStyle name="DATA Currency 6" xfId="3349" xr:uid="{00000000-0005-0000-0000-0000110D0000}"/>
    <cellStyle name="DATA Currency 7" xfId="3350" xr:uid="{00000000-0005-0000-0000-0000120D0000}"/>
    <cellStyle name="DATA Currency 8" xfId="3351" xr:uid="{00000000-0005-0000-0000-0000130D0000}"/>
    <cellStyle name="DATA Currency 9" xfId="3352" xr:uid="{00000000-0005-0000-0000-0000140D0000}"/>
    <cellStyle name="DATA Currency_Best Practice Model Disclaimer v1.1" xfId="3353" xr:uid="{00000000-0005-0000-0000-0000150D0000}"/>
    <cellStyle name="DATA Date Long" xfId="3354" xr:uid="{00000000-0005-0000-0000-0000160D0000}"/>
    <cellStyle name="DATA Date Long 10" xfId="3355" xr:uid="{00000000-0005-0000-0000-0000170D0000}"/>
    <cellStyle name="DATA Date Long 11" xfId="3356" xr:uid="{00000000-0005-0000-0000-0000180D0000}"/>
    <cellStyle name="DATA Date Long 2" xfId="3357" xr:uid="{00000000-0005-0000-0000-0000190D0000}"/>
    <cellStyle name="DATA Date Long 3" xfId="3358" xr:uid="{00000000-0005-0000-0000-00001A0D0000}"/>
    <cellStyle name="DATA Date Long 4" xfId="3359" xr:uid="{00000000-0005-0000-0000-00001B0D0000}"/>
    <cellStyle name="DATA Date Long 5" xfId="3360" xr:uid="{00000000-0005-0000-0000-00001C0D0000}"/>
    <cellStyle name="DATA Date Long 6" xfId="3361" xr:uid="{00000000-0005-0000-0000-00001D0D0000}"/>
    <cellStyle name="DATA Date Long 7" xfId="3362" xr:uid="{00000000-0005-0000-0000-00001E0D0000}"/>
    <cellStyle name="DATA Date Long 8" xfId="3363" xr:uid="{00000000-0005-0000-0000-00001F0D0000}"/>
    <cellStyle name="DATA Date Long 9" xfId="3364" xr:uid="{00000000-0005-0000-0000-0000200D0000}"/>
    <cellStyle name="DATA Date Short" xfId="3365" xr:uid="{00000000-0005-0000-0000-0000210D0000}"/>
    <cellStyle name="DATA Date Short 10" xfId="3366" xr:uid="{00000000-0005-0000-0000-0000220D0000}"/>
    <cellStyle name="DATA Date Short 11" xfId="3367" xr:uid="{00000000-0005-0000-0000-0000230D0000}"/>
    <cellStyle name="DATA Date Short 2" xfId="3368" xr:uid="{00000000-0005-0000-0000-0000240D0000}"/>
    <cellStyle name="DATA Date Short 3" xfId="3369" xr:uid="{00000000-0005-0000-0000-0000250D0000}"/>
    <cellStyle name="DATA Date Short 4" xfId="3370" xr:uid="{00000000-0005-0000-0000-0000260D0000}"/>
    <cellStyle name="DATA Date Short 5" xfId="3371" xr:uid="{00000000-0005-0000-0000-0000270D0000}"/>
    <cellStyle name="DATA Date Short 6" xfId="3372" xr:uid="{00000000-0005-0000-0000-0000280D0000}"/>
    <cellStyle name="DATA Date Short 7" xfId="3373" xr:uid="{00000000-0005-0000-0000-0000290D0000}"/>
    <cellStyle name="DATA Date Short 8" xfId="3374" xr:uid="{00000000-0005-0000-0000-00002A0D0000}"/>
    <cellStyle name="DATA Date Short 9" xfId="3375" xr:uid="{00000000-0005-0000-0000-00002B0D0000}"/>
    <cellStyle name="DATA List" xfId="3376" xr:uid="{00000000-0005-0000-0000-00002C0D0000}"/>
    <cellStyle name="DATA List 10" xfId="3377" xr:uid="{00000000-0005-0000-0000-00002D0D0000}"/>
    <cellStyle name="DATA List 11" xfId="3378" xr:uid="{00000000-0005-0000-0000-00002E0D0000}"/>
    <cellStyle name="DATA List 12" xfId="3379" xr:uid="{00000000-0005-0000-0000-00002F0D0000}"/>
    <cellStyle name="DATA List 13" xfId="3380" xr:uid="{00000000-0005-0000-0000-0000300D0000}"/>
    <cellStyle name="DATA List 2" xfId="3381" xr:uid="{00000000-0005-0000-0000-0000310D0000}"/>
    <cellStyle name="DATA List 2 12" xfId="3382" xr:uid="{00000000-0005-0000-0000-0000320D0000}"/>
    <cellStyle name="DATA List 2 2" xfId="3383" xr:uid="{00000000-0005-0000-0000-0000330D0000}"/>
    <cellStyle name="DATA List 2 3" xfId="3384" xr:uid="{00000000-0005-0000-0000-0000340D0000}"/>
    <cellStyle name="DATA List 2 4" xfId="3385" xr:uid="{00000000-0005-0000-0000-0000350D0000}"/>
    <cellStyle name="DATA List 2 4 2" xfId="3386" xr:uid="{00000000-0005-0000-0000-0000360D0000}"/>
    <cellStyle name="DATA List 2 4 3" xfId="3387" xr:uid="{00000000-0005-0000-0000-0000370D0000}"/>
    <cellStyle name="DATA List 2 5" xfId="3388" xr:uid="{00000000-0005-0000-0000-0000380D0000}"/>
    <cellStyle name="DATA List 3" xfId="3389" xr:uid="{00000000-0005-0000-0000-0000390D0000}"/>
    <cellStyle name="DATA List 4" xfId="3390" xr:uid="{00000000-0005-0000-0000-00003A0D0000}"/>
    <cellStyle name="DATA List 5" xfId="3391" xr:uid="{00000000-0005-0000-0000-00003B0D0000}"/>
    <cellStyle name="DATA List 6" xfId="3392" xr:uid="{00000000-0005-0000-0000-00003C0D0000}"/>
    <cellStyle name="DATA List 7" xfId="3393" xr:uid="{00000000-0005-0000-0000-00003D0D0000}"/>
    <cellStyle name="DATA List 8" xfId="3394" xr:uid="{00000000-0005-0000-0000-00003E0D0000}"/>
    <cellStyle name="DATA List 9" xfId="3395" xr:uid="{00000000-0005-0000-0000-00003F0D0000}"/>
    <cellStyle name="DATA Memo" xfId="3396" xr:uid="{00000000-0005-0000-0000-0000400D0000}"/>
    <cellStyle name="DATA Memo 10" xfId="3397" xr:uid="{00000000-0005-0000-0000-0000410D0000}"/>
    <cellStyle name="DATA Memo 2" xfId="3398" xr:uid="{00000000-0005-0000-0000-0000420D0000}"/>
    <cellStyle name="DATA Memo 3" xfId="3399" xr:uid="{00000000-0005-0000-0000-0000430D0000}"/>
    <cellStyle name="DATA Memo 4" xfId="3400" xr:uid="{00000000-0005-0000-0000-0000440D0000}"/>
    <cellStyle name="DATA Memo 5" xfId="3401" xr:uid="{00000000-0005-0000-0000-0000450D0000}"/>
    <cellStyle name="DATA Memo 6" xfId="3402" xr:uid="{00000000-0005-0000-0000-0000460D0000}"/>
    <cellStyle name="DATA Memo 7" xfId="3403" xr:uid="{00000000-0005-0000-0000-0000470D0000}"/>
    <cellStyle name="DATA Memo 8" xfId="3404" xr:uid="{00000000-0005-0000-0000-0000480D0000}"/>
    <cellStyle name="DATA Memo 9" xfId="3405" xr:uid="{00000000-0005-0000-0000-0000490D0000}"/>
    <cellStyle name="DATA Percent" xfId="3406" xr:uid="{00000000-0005-0000-0000-00004A0D0000}"/>
    <cellStyle name="DATA Percent [1]" xfId="3407" xr:uid="{00000000-0005-0000-0000-00004B0D0000}"/>
    <cellStyle name="DATA Percent [1] 10" xfId="3408" xr:uid="{00000000-0005-0000-0000-00004C0D0000}"/>
    <cellStyle name="DATA Percent [1] 11" xfId="3409" xr:uid="{00000000-0005-0000-0000-00004D0D0000}"/>
    <cellStyle name="DATA Percent [1] 2" xfId="3410" xr:uid="{00000000-0005-0000-0000-00004E0D0000}"/>
    <cellStyle name="DATA Percent [1] 3" xfId="3411" xr:uid="{00000000-0005-0000-0000-00004F0D0000}"/>
    <cellStyle name="DATA Percent [1] 4" xfId="3412" xr:uid="{00000000-0005-0000-0000-0000500D0000}"/>
    <cellStyle name="DATA Percent [1] 5" xfId="3413" xr:uid="{00000000-0005-0000-0000-0000510D0000}"/>
    <cellStyle name="DATA Percent [1] 6" xfId="3414" xr:uid="{00000000-0005-0000-0000-0000520D0000}"/>
    <cellStyle name="DATA Percent [1] 7" xfId="3415" xr:uid="{00000000-0005-0000-0000-0000530D0000}"/>
    <cellStyle name="DATA Percent [1] 8" xfId="3416" xr:uid="{00000000-0005-0000-0000-0000540D0000}"/>
    <cellStyle name="DATA Percent [1] 9" xfId="3417" xr:uid="{00000000-0005-0000-0000-0000550D0000}"/>
    <cellStyle name="DATA Percent [2]" xfId="3418" xr:uid="{00000000-0005-0000-0000-0000560D0000}"/>
    <cellStyle name="DATA Percent [2] 10" xfId="3419" xr:uid="{00000000-0005-0000-0000-0000570D0000}"/>
    <cellStyle name="DATA Percent [2] 11" xfId="3420" xr:uid="{00000000-0005-0000-0000-0000580D0000}"/>
    <cellStyle name="DATA Percent [2] 2" xfId="3421" xr:uid="{00000000-0005-0000-0000-0000590D0000}"/>
    <cellStyle name="DATA Percent [2] 3" xfId="3422" xr:uid="{00000000-0005-0000-0000-00005A0D0000}"/>
    <cellStyle name="DATA Percent [2] 4" xfId="3423" xr:uid="{00000000-0005-0000-0000-00005B0D0000}"/>
    <cellStyle name="DATA Percent [2] 5" xfId="3424" xr:uid="{00000000-0005-0000-0000-00005C0D0000}"/>
    <cellStyle name="DATA Percent [2] 6" xfId="3425" xr:uid="{00000000-0005-0000-0000-00005D0D0000}"/>
    <cellStyle name="DATA Percent [2] 7" xfId="3426" xr:uid="{00000000-0005-0000-0000-00005E0D0000}"/>
    <cellStyle name="DATA Percent [2] 8" xfId="3427" xr:uid="{00000000-0005-0000-0000-00005F0D0000}"/>
    <cellStyle name="DATA Percent [2] 9" xfId="3428" xr:uid="{00000000-0005-0000-0000-0000600D0000}"/>
    <cellStyle name="DATA Percent 10" xfId="3429" xr:uid="{00000000-0005-0000-0000-0000610D0000}"/>
    <cellStyle name="DATA Percent 11" xfId="3430" xr:uid="{00000000-0005-0000-0000-0000620D0000}"/>
    <cellStyle name="DATA Percent 12" xfId="3431" xr:uid="{00000000-0005-0000-0000-0000630D0000}"/>
    <cellStyle name="DATA Percent 13" xfId="3432" xr:uid="{00000000-0005-0000-0000-0000640D0000}"/>
    <cellStyle name="DATA Percent 2" xfId="3433" xr:uid="{00000000-0005-0000-0000-0000650D0000}"/>
    <cellStyle name="DATA Percent 2 2" xfId="3434" xr:uid="{00000000-0005-0000-0000-0000660D0000}"/>
    <cellStyle name="DATA Percent 2 2 7" xfId="3435" xr:uid="{00000000-0005-0000-0000-0000670D0000}"/>
    <cellStyle name="DATA Percent 2 2 7 2" xfId="3436" xr:uid="{00000000-0005-0000-0000-0000680D0000}"/>
    <cellStyle name="DATA Percent 2 3" xfId="3437" xr:uid="{00000000-0005-0000-0000-0000690D0000}"/>
    <cellStyle name="DATA Percent 2 4" xfId="3438" xr:uid="{00000000-0005-0000-0000-00006A0D0000}"/>
    <cellStyle name="DATA Percent 3" xfId="3439" xr:uid="{00000000-0005-0000-0000-00006B0D0000}"/>
    <cellStyle name="DATA Percent 4" xfId="3440" xr:uid="{00000000-0005-0000-0000-00006C0D0000}"/>
    <cellStyle name="DATA Percent 44" xfId="3441" xr:uid="{00000000-0005-0000-0000-00006D0D0000}"/>
    <cellStyle name="DATA Percent 44 3" xfId="3442" xr:uid="{00000000-0005-0000-0000-00006E0D0000}"/>
    <cellStyle name="DATA Percent 45" xfId="3443" xr:uid="{00000000-0005-0000-0000-00006F0D0000}"/>
    <cellStyle name="DATA Percent 45 3" xfId="3444" xr:uid="{00000000-0005-0000-0000-0000700D0000}"/>
    <cellStyle name="DATA Percent 46" xfId="3445" xr:uid="{00000000-0005-0000-0000-0000710D0000}"/>
    <cellStyle name="DATA Percent 46 3" xfId="3446" xr:uid="{00000000-0005-0000-0000-0000720D0000}"/>
    <cellStyle name="DATA Percent 5" xfId="3447" xr:uid="{00000000-0005-0000-0000-0000730D0000}"/>
    <cellStyle name="DATA Percent 6" xfId="3448" xr:uid="{00000000-0005-0000-0000-0000740D0000}"/>
    <cellStyle name="DATA Percent 7" xfId="3449" xr:uid="{00000000-0005-0000-0000-0000750D0000}"/>
    <cellStyle name="DATA Percent 8" xfId="3450" xr:uid="{00000000-0005-0000-0000-0000760D0000}"/>
    <cellStyle name="DATA Percent 9" xfId="3451" xr:uid="{00000000-0005-0000-0000-0000770D0000}"/>
    <cellStyle name="DATA Percent_Best Practice Model Disclaimer v1.1" xfId="3452" xr:uid="{00000000-0005-0000-0000-0000780D0000}"/>
    <cellStyle name="DATA Text" xfId="3453" xr:uid="{00000000-0005-0000-0000-0000790D0000}"/>
    <cellStyle name="DATA Text 10" xfId="3454" xr:uid="{00000000-0005-0000-0000-00007A0D0000}"/>
    <cellStyle name="DATA Text 11" xfId="3455" xr:uid="{00000000-0005-0000-0000-00007B0D0000}"/>
    <cellStyle name="DATA Text 2" xfId="3456" xr:uid="{00000000-0005-0000-0000-00007C0D0000}"/>
    <cellStyle name="DATA Text 3" xfId="3457" xr:uid="{00000000-0005-0000-0000-00007D0D0000}"/>
    <cellStyle name="DATA Text 4" xfId="3458" xr:uid="{00000000-0005-0000-0000-00007E0D0000}"/>
    <cellStyle name="DATA Text 5" xfId="3459" xr:uid="{00000000-0005-0000-0000-00007F0D0000}"/>
    <cellStyle name="DATA Text 6" xfId="3460" xr:uid="{00000000-0005-0000-0000-0000800D0000}"/>
    <cellStyle name="DATA Text 7" xfId="3461" xr:uid="{00000000-0005-0000-0000-0000810D0000}"/>
    <cellStyle name="DATA Text 8" xfId="3462" xr:uid="{00000000-0005-0000-0000-0000820D0000}"/>
    <cellStyle name="DATA Text 9" xfId="3463" xr:uid="{00000000-0005-0000-0000-0000830D0000}"/>
    <cellStyle name="DATA Version" xfId="3464" xr:uid="{00000000-0005-0000-0000-0000840D0000}"/>
    <cellStyle name="DATA Version 10" xfId="3465" xr:uid="{00000000-0005-0000-0000-0000850D0000}"/>
    <cellStyle name="DATA Version 2" xfId="3466" xr:uid="{00000000-0005-0000-0000-0000860D0000}"/>
    <cellStyle name="DATA Version 3" xfId="3467" xr:uid="{00000000-0005-0000-0000-0000870D0000}"/>
    <cellStyle name="DATA Version 4" xfId="3468" xr:uid="{00000000-0005-0000-0000-0000880D0000}"/>
    <cellStyle name="DATA Version 5" xfId="3469" xr:uid="{00000000-0005-0000-0000-0000890D0000}"/>
    <cellStyle name="DATA Version 6" xfId="3470" xr:uid="{00000000-0005-0000-0000-00008A0D0000}"/>
    <cellStyle name="DATA Version 7" xfId="3471" xr:uid="{00000000-0005-0000-0000-00008B0D0000}"/>
    <cellStyle name="DATA Version 8" xfId="3472" xr:uid="{00000000-0005-0000-0000-00008C0D0000}"/>
    <cellStyle name="DATA Version 9" xfId="3473" xr:uid="{00000000-0005-0000-0000-00008D0D0000}"/>
    <cellStyle name="DATA_Amount" xfId="3474" xr:uid="{00000000-0005-0000-0000-00008E0D0000}"/>
    <cellStyle name="Date" xfId="3475" xr:uid="{00000000-0005-0000-0000-00008F0D0000}"/>
    <cellStyle name="Date 2" xfId="3476" xr:uid="{00000000-0005-0000-0000-0000900D0000}"/>
    <cellStyle name="Date Aligned" xfId="3477" xr:uid="{00000000-0005-0000-0000-0000910D0000}"/>
    <cellStyle name="Date Aligned*" xfId="3478" xr:uid="{00000000-0005-0000-0000-0000920D0000}"/>
    <cellStyle name="Date Aligned__MasterJRComps" xfId="3479" xr:uid="{00000000-0005-0000-0000-0000930D0000}"/>
    <cellStyle name="Date dd-mmm" xfId="3480" xr:uid="{00000000-0005-0000-0000-0000940D0000}"/>
    <cellStyle name="Date dd-mmm-yy" xfId="3481" xr:uid="{00000000-0005-0000-0000-0000950D0000}"/>
    <cellStyle name="Date mmm-yy" xfId="3482" xr:uid="{00000000-0005-0000-0000-0000960D0000}"/>
    <cellStyle name="Date_Ch4 v2" xfId="3483" xr:uid="{00000000-0005-0000-0000-0000970D0000}"/>
    <cellStyle name="DateJL" xfId="3484" xr:uid="{00000000-0005-0000-0000-0000980D0000}"/>
    <cellStyle name="DateJL 2" xfId="3485" xr:uid="{00000000-0005-0000-0000-0000990D0000}"/>
    <cellStyle name="DateJL 2 2" xfId="3486" xr:uid="{00000000-0005-0000-0000-00009A0D0000}"/>
    <cellStyle name="DateJL 2 3" xfId="3487" xr:uid="{00000000-0005-0000-0000-00009B0D0000}"/>
    <cellStyle name="DateJL 2 4" xfId="3488" xr:uid="{00000000-0005-0000-0000-00009C0D0000}"/>
    <cellStyle name="DateJL 2 5" xfId="3489" xr:uid="{00000000-0005-0000-0000-00009D0D0000}"/>
    <cellStyle name="DateJL 3" xfId="3490" xr:uid="{00000000-0005-0000-0000-00009E0D0000}"/>
    <cellStyle name="DateJL 4" xfId="3491" xr:uid="{00000000-0005-0000-0000-00009F0D0000}"/>
    <cellStyle name="DateJL 5" xfId="3492" xr:uid="{00000000-0005-0000-0000-0000A00D0000}"/>
    <cellStyle name="DateJL 6" xfId="3493" xr:uid="{00000000-0005-0000-0000-0000A10D0000}"/>
    <cellStyle name="DateJL 7" xfId="3494" xr:uid="{00000000-0005-0000-0000-0000A20D0000}"/>
    <cellStyle name="DateJL 8" xfId="3495" xr:uid="{00000000-0005-0000-0000-0000A30D0000}"/>
    <cellStyle name="DateTime" xfId="3496" xr:uid="{00000000-0005-0000-0000-0000A40D0000}"/>
    <cellStyle name="Dec_EA" xfId="3497" xr:uid="{00000000-0005-0000-0000-0000A50D0000}"/>
    <cellStyle name="Decimal nos" xfId="3498" xr:uid="{00000000-0005-0000-0000-0000A60D0000}"/>
    <cellStyle name="Decimal nos 2" xfId="3499" xr:uid="{00000000-0005-0000-0000-0000A70D0000}"/>
    <cellStyle name="Decimal nos 2 2" xfId="3500" xr:uid="{00000000-0005-0000-0000-0000A80D0000}"/>
    <cellStyle name="Decimal nos 2 3" xfId="3501" xr:uid="{00000000-0005-0000-0000-0000A90D0000}"/>
    <cellStyle name="Decimal nos 2 4" xfId="3502" xr:uid="{00000000-0005-0000-0000-0000AA0D0000}"/>
    <cellStyle name="Decimal nos 2 5" xfId="3503" xr:uid="{00000000-0005-0000-0000-0000AB0D0000}"/>
    <cellStyle name="Decimal nos 3" xfId="3504" xr:uid="{00000000-0005-0000-0000-0000AC0D0000}"/>
    <cellStyle name="Decimal nos 4" xfId="3505" xr:uid="{00000000-0005-0000-0000-0000AD0D0000}"/>
    <cellStyle name="Decimal nos 5" xfId="3506" xr:uid="{00000000-0005-0000-0000-0000AE0D0000}"/>
    <cellStyle name="Decimal nos 6" xfId="3507" xr:uid="{00000000-0005-0000-0000-0000AF0D0000}"/>
    <cellStyle name="Decimal nos 7" xfId="3508" xr:uid="{00000000-0005-0000-0000-0000B00D0000}"/>
    <cellStyle name="Decimal nos 8" xfId="3509" xr:uid="{00000000-0005-0000-0000-0000B10D0000}"/>
    <cellStyle name="Decimal nos acct" xfId="3510" xr:uid="{00000000-0005-0000-0000-0000B20D0000}"/>
    <cellStyle name="Decimal nos acct 2" xfId="3511" xr:uid="{00000000-0005-0000-0000-0000B30D0000}"/>
    <cellStyle name="Decimal nos acct 2 2" xfId="3512" xr:uid="{00000000-0005-0000-0000-0000B40D0000}"/>
    <cellStyle name="Decimal nos acct 2 3" xfId="3513" xr:uid="{00000000-0005-0000-0000-0000B50D0000}"/>
    <cellStyle name="Decimal nos acct 2 4" xfId="3514" xr:uid="{00000000-0005-0000-0000-0000B60D0000}"/>
    <cellStyle name="Decimal nos acct 2 5" xfId="3515" xr:uid="{00000000-0005-0000-0000-0000B70D0000}"/>
    <cellStyle name="Decimal nos acct 3" xfId="3516" xr:uid="{00000000-0005-0000-0000-0000B80D0000}"/>
    <cellStyle name="Decimal nos acct 4" xfId="3517" xr:uid="{00000000-0005-0000-0000-0000B90D0000}"/>
    <cellStyle name="Decimal nos acct 5" xfId="3518" xr:uid="{00000000-0005-0000-0000-0000BA0D0000}"/>
    <cellStyle name="Decimal nos acct 6" xfId="3519" xr:uid="{00000000-0005-0000-0000-0000BB0D0000}"/>
    <cellStyle name="Decimal nos acct 7" xfId="3520" xr:uid="{00000000-0005-0000-0000-0000BC0D0000}"/>
    <cellStyle name="Decimal nos acct 8" xfId="3521" xr:uid="{00000000-0005-0000-0000-0000BD0D0000}"/>
    <cellStyle name="Decimal_0dp" xfId="3522" xr:uid="{00000000-0005-0000-0000-0000BE0D0000}"/>
    <cellStyle name="Description" xfId="3523" xr:uid="{00000000-0005-0000-0000-0000BF0D0000}"/>
    <cellStyle name="Deviant" xfId="3524" xr:uid="{00000000-0005-0000-0000-0000C00D0000}"/>
    <cellStyle name="Dezimal [0]_0002VS" xfId="3525" xr:uid="{00000000-0005-0000-0000-0000C10D0000}"/>
    <cellStyle name="Dezimal_0002VS" xfId="3526" xr:uid="{00000000-0005-0000-0000-0000C20D0000}"/>
    <cellStyle name="Dia" xfId="3527" xr:uid="{00000000-0005-0000-0000-0000C30D0000}"/>
    <cellStyle name="DistributionType" xfId="3528" xr:uid="{00000000-0005-0000-0000-0000C40D0000}"/>
    <cellStyle name="données" xfId="3529" xr:uid="{00000000-0005-0000-0000-0000C50D0000}"/>
    <cellStyle name="donnéesbord" xfId="3530" xr:uid="{00000000-0005-0000-0000-0000C60D0000}"/>
    <cellStyle name="Dotted Line" xfId="3531" xr:uid="{00000000-0005-0000-0000-0000C70D0000}"/>
    <cellStyle name="Double" xfId="3532" xr:uid="{00000000-0005-0000-0000-0000C80D0000}"/>
    <cellStyle name="Encabez1" xfId="3533" xr:uid="{00000000-0005-0000-0000-0000C90D0000}"/>
    <cellStyle name="Encabez2" xfId="3534" xr:uid="{00000000-0005-0000-0000-0000CA0D0000}"/>
    <cellStyle name="EnVision body" xfId="3535" xr:uid="{00000000-0005-0000-0000-0000CB0D0000}"/>
    <cellStyle name="EnVision body 2" xfId="3536" xr:uid="{00000000-0005-0000-0000-0000CC0D0000}"/>
    <cellStyle name="EnVision Header" xfId="3537" xr:uid="{00000000-0005-0000-0000-0000CD0D0000}"/>
    <cellStyle name="EnVision Header 2" xfId="3538" xr:uid="{00000000-0005-0000-0000-0000CE0D0000}"/>
    <cellStyle name="EnVision Heading" xfId="3539" xr:uid="{00000000-0005-0000-0000-0000CF0D0000}"/>
    <cellStyle name="EnVision Sub" xfId="3540" xr:uid="{00000000-0005-0000-0000-0000D00D0000}"/>
    <cellStyle name="EnVision table" xfId="3541" xr:uid="{00000000-0005-0000-0000-0000D10D0000}"/>
    <cellStyle name="EnVision table 2" xfId="3542" xr:uid="{00000000-0005-0000-0000-0000D20D0000}"/>
    <cellStyle name="EnVision table 3" xfId="3543" xr:uid="{00000000-0005-0000-0000-0000D30D0000}"/>
    <cellStyle name="EnVision table 4" xfId="3544" xr:uid="{00000000-0005-0000-0000-0000D40D0000}"/>
    <cellStyle name="Envision Table Body" xfId="3545" xr:uid="{00000000-0005-0000-0000-0000D50D0000}"/>
    <cellStyle name="Envision Table Body 2" xfId="3546" xr:uid="{00000000-0005-0000-0000-0000D60D0000}"/>
    <cellStyle name="Envision Table Body 3" xfId="3547" xr:uid="{00000000-0005-0000-0000-0000D70D0000}"/>
    <cellStyle name="Envision Table Body 4" xfId="3548" xr:uid="{00000000-0005-0000-0000-0000D80D0000}"/>
    <cellStyle name="Envision Table Body 5" xfId="3549" xr:uid="{00000000-0005-0000-0000-0000D90D0000}"/>
    <cellStyle name="Envision Table Body 6" xfId="3550" xr:uid="{00000000-0005-0000-0000-0000DA0D0000}"/>
    <cellStyle name="Envision Table Body 7" xfId="3551" xr:uid="{00000000-0005-0000-0000-0000DB0D0000}"/>
    <cellStyle name="Envision Table Body 8" xfId="3552" xr:uid="{00000000-0005-0000-0000-0000DC0D0000}"/>
    <cellStyle name="EnVision Table Heading" xfId="3553" xr:uid="{00000000-0005-0000-0000-0000DD0D0000}"/>
    <cellStyle name="EnVision Table Heading 2" xfId="3554" xr:uid="{00000000-0005-0000-0000-0000DE0D0000}"/>
    <cellStyle name="EnVision Table Heading 3" xfId="3555" xr:uid="{00000000-0005-0000-0000-0000DF0D0000}"/>
    <cellStyle name="EnVision Table Heading 3 2" xfId="3556" xr:uid="{00000000-0005-0000-0000-0000E00D0000}"/>
    <cellStyle name="EnVision Table Heading 4" xfId="3557" xr:uid="{00000000-0005-0000-0000-0000E10D0000}"/>
    <cellStyle name="EnVision Table Heading 5" xfId="3558" xr:uid="{00000000-0005-0000-0000-0000E20D0000}"/>
    <cellStyle name="EnVision Table Heading 6" xfId="3559" xr:uid="{00000000-0005-0000-0000-0000E30D0000}"/>
    <cellStyle name="EnVision Title" xfId="3560" xr:uid="{00000000-0005-0000-0000-0000E40D0000}"/>
    <cellStyle name="EnVision Title 2" xfId="3561" xr:uid="{00000000-0005-0000-0000-0000E50D0000}"/>
    <cellStyle name="EnVision Title 3" xfId="3562" xr:uid="{00000000-0005-0000-0000-0000E60D0000}"/>
    <cellStyle name="EnVision Title 4" xfId="3563" xr:uid="{00000000-0005-0000-0000-0000E70D0000}"/>
    <cellStyle name="Euro" xfId="3564" xr:uid="{00000000-0005-0000-0000-0000E80D0000}"/>
    <cellStyle name="Euro 10" xfId="3565" xr:uid="{00000000-0005-0000-0000-0000E90D0000}"/>
    <cellStyle name="Euro 11" xfId="3566" xr:uid="{00000000-0005-0000-0000-0000EA0D0000}"/>
    <cellStyle name="Euro 12" xfId="3567" xr:uid="{00000000-0005-0000-0000-0000EB0D0000}"/>
    <cellStyle name="Euro 13" xfId="3568" xr:uid="{00000000-0005-0000-0000-0000EC0D0000}"/>
    <cellStyle name="Euro 14" xfId="3569" xr:uid="{00000000-0005-0000-0000-0000ED0D0000}"/>
    <cellStyle name="Euro 15" xfId="3570" xr:uid="{00000000-0005-0000-0000-0000EE0D0000}"/>
    <cellStyle name="Euro 16" xfId="3571" xr:uid="{00000000-0005-0000-0000-0000EF0D0000}"/>
    <cellStyle name="Euro 17" xfId="3572" xr:uid="{00000000-0005-0000-0000-0000F00D0000}"/>
    <cellStyle name="Euro 18" xfId="3573" xr:uid="{00000000-0005-0000-0000-0000F10D0000}"/>
    <cellStyle name="Euro 19" xfId="3574" xr:uid="{00000000-0005-0000-0000-0000F20D0000}"/>
    <cellStyle name="Euro 2" xfId="3575" xr:uid="{00000000-0005-0000-0000-0000F30D0000}"/>
    <cellStyle name="Euro 2 2" xfId="3576" xr:uid="{00000000-0005-0000-0000-0000F40D0000}"/>
    <cellStyle name="Euro 2 3" xfId="3577" xr:uid="{00000000-0005-0000-0000-0000F50D0000}"/>
    <cellStyle name="Euro 2 4" xfId="3578" xr:uid="{00000000-0005-0000-0000-0000F60D0000}"/>
    <cellStyle name="Euro 2 5" xfId="3579" xr:uid="{00000000-0005-0000-0000-0000F70D0000}"/>
    <cellStyle name="Euro 2 6" xfId="3580" xr:uid="{00000000-0005-0000-0000-0000F80D0000}"/>
    <cellStyle name="Euro 2 7" xfId="3581" xr:uid="{00000000-0005-0000-0000-0000F90D0000}"/>
    <cellStyle name="Euro 20" xfId="3582" xr:uid="{00000000-0005-0000-0000-0000FA0D0000}"/>
    <cellStyle name="Euro 21" xfId="3583" xr:uid="{00000000-0005-0000-0000-0000FB0D0000}"/>
    <cellStyle name="Euro 22" xfId="3584" xr:uid="{00000000-0005-0000-0000-0000FC0D0000}"/>
    <cellStyle name="Euro 23" xfId="3585" xr:uid="{00000000-0005-0000-0000-0000FD0D0000}"/>
    <cellStyle name="Euro 24" xfId="3586" xr:uid="{00000000-0005-0000-0000-0000FE0D0000}"/>
    <cellStyle name="Euro 25" xfId="3587" xr:uid="{00000000-0005-0000-0000-0000FF0D0000}"/>
    <cellStyle name="Euro 26" xfId="3588" xr:uid="{00000000-0005-0000-0000-0000000E0000}"/>
    <cellStyle name="Euro 27" xfId="3589" xr:uid="{00000000-0005-0000-0000-0000010E0000}"/>
    <cellStyle name="Euro 28" xfId="3590" xr:uid="{00000000-0005-0000-0000-0000020E0000}"/>
    <cellStyle name="Euro 29" xfId="3591" xr:uid="{00000000-0005-0000-0000-0000030E0000}"/>
    <cellStyle name="Euro 3" xfId="3592" xr:uid="{00000000-0005-0000-0000-0000040E0000}"/>
    <cellStyle name="Euro 4" xfId="3593" xr:uid="{00000000-0005-0000-0000-0000050E0000}"/>
    <cellStyle name="Euro 5" xfId="3594" xr:uid="{00000000-0005-0000-0000-0000060E0000}"/>
    <cellStyle name="Euro 6" xfId="3595" xr:uid="{00000000-0005-0000-0000-0000070E0000}"/>
    <cellStyle name="Euro 7" xfId="3596" xr:uid="{00000000-0005-0000-0000-0000080E0000}"/>
    <cellStyle name="Euro 8" xfId="3597" xr:uid="{00000000-0005-0000-0000-0000090E0000}"/>
    <cellStyle name="Euro 9" xfId="3598" xr:uid="{00000000-0005-0000-0000-00000A0E0000}"/>
    <cellStyle name="Explanatory Text 10" xfId="3599" xr:uid="{00000000-0005-0000-0000-00000B0E0000}"/>
    <cellStyle name="Explanatory Text 11" xfId="3600" xr:uid="{00000000-0005-0000-0000-00000C0E0000}"/>
    <cellStyle name="Explanatory Text 12" xfId="3601" xr:uid="{00000000-0005-0000-0000-00000D0E0000}"/>
    <cellStyle name="Explanatory Text 13" xfId="3602" xr:uid="{00000000-0005-0000-0000-00000E0E0000}"/>
    <cellStyle name="Explanatory Text 14" xfId="3603" xr:uid="{00000000-0005-0000-0000-00000F0E0000}"/>
    <cellStyle name="Explanatory Text 15" xfId="3604" xr:uid="{00000000-0005-0000-0000-0000100E0000}"/>
    <cellStyle name="Explanatory Text 16" xfId="3605" xr:uid="{00000000-0005-0000-0000-0000110E0000}"/>
    <cellStyle name="Explanatory Text 17" xfId="3606" xr:uid="{00000000-0005-0000-0000-0000120E0000}"/>
    <cellStyle name="Explanatory Text 18" xfId="3607" xr:uid="{00000000-0005-0000-0000-0000130E0000}"/>
    <cellStyle name="Explanatory Text 19" xfId="3608" xr:uid="{00000000-0005-0000-0000-0000140E0000}"/>
    <cellStyle name="Explanatory Text 2" xfId="3609" xr:uid="{00000000-0005-0000-0000-0000150E0000}"/>
    <cellStyle name="Explanatory Text 2 2" xfId="3610" xr:uid="{00000000-0005-0000-0000-0000160E0000}"/>
    <cellStyle name="Explanatory Text 2 2 2" xfId="3611" xr:uid="{00000000-0005-0000-0000-0000170E0000}"/>
    <cellStyle name="Explanatory Text 2 3" xfId="3612" xr:uid="{00000000-0005-0000-0000-0000180E0000}"/>
    <cellStyle name="Explanatory Text 2 4" xfId="3613" xr:uid="{00000000-0005-0000-0000-0000190E0000}"/>
    <cellStyle name="Explanatory Text 2 5" xfId="3614" xr:uid="{00000000-0005-0000-0000-00001A0E0000}"/>
    <cellStyle name="Explanatory Text 20" xfId="3615" xr:uid="{00000000-0005-0000-0000-00001B0E0000}"/>
    <cellStyle name="Explanatory Text 21" xfId="3616" xr:uid="{00000000-0005-0000-0000-00001C0E0000}"/>
    <cellStyle name="Explanatory Text 22" xfId="3617" xr:uid="{00000000-0005-0000-0000-00001D0E0000}"/>
    <cellStyle name="Explanatory Text 23" xfId="3618" xr:uid="{00000000-0005-0000-0000-00001E0E0000}"/>
    <cellStyle name="Explanatory Text 24" xfId="3619" xr:uid="{00000000-0005-0000-0000-00001F0E0000}"/>
    <cellStyle name="Explanatory Text 25" xfId="3620" xr:uid="{00000000-0005-0000-0000-0000200E0000}"/>
    <cellStyle name="Explanatory Text 26" xfId="3621" xr:uid="{00000000-0005-0000-0000-0000210E0000}"/>
    <cellStyle name="Explanatory Text 27" xfId="3622" xr:uid="{00000000-0005-0000-0000-0000220E0000}"/>
    <cellStyle name="Explanatory Text 28" xfId="3623" xr:uid="{00000000-0005-0000-0000-0000230E0000}"/>
    <cellStyle name="Explanatory Text 29" xfId="3624" xr:uid="{00000000-0005-0000-0000-0000240E0000}"/>
    <cellStyle name="Explanatory Text 3" xfId="3625" xr:uid="{00000000-0005-0000-0000-0000250E0000}"/>
    <cellStyle name="Explanatory Text 3 2" xfId="3626" xr:uid="{00000000-0005-0000-0000-0000260E0000}"/>
    <cellStyle name="Explanatory Text 30" xfId="3627" xr:uid="{00000000-0005-0000-0000-0000270E0000}"/>
    <cellStyle name="Explanatory Text 31" xfId="3628" xr:uid="{00000000-0005-0000-0000-0000280E0000}"/>
    <cellStyle name="Explanatory Text 32" xfId="3629" xr:uid="{00000000-0005-0000-0000-0000290E0000}"/>
    <cellStyle name="Explanatory Text 33" xfId="3630" xr:uid="{00000000-0005-0000-0000-00002A0E0000}"/>
    <cellStyle name="Explanatory Text 34" xfId="3631" xr:uid="{00000000-0005-0000-0000-00002B0E0000}"/>
    <cellStyle name="Explanatory Text 35" xfId="3632" xr:uid="{00000000-0005-0000-0000-00002C0E0000}"/>
    <cellStyle name="Explanatory Text 35 2" xfId="3633" xr:uid="{00000000-0005-0000-0000-00002D0E0000}"/>
    <cellStyle name="Explanatory Text 35 2 2" xfId="3634" xr:uid="{00000000-0005-0000-0000-00002E0E0000}"/>
    <cellStyle name="Explanatory Text 35 2 2 2" xfId="3635" xr:uid="{00000000-0005-0000-0000-00002F0E0000}"/>
    <cellStyle name="Explanatory Text 35 3" xfId="3636" xr:uid="{00000000-0005-0000-0000-0000300E0000}"/>
    <cellStyle name="Explanatory Text 35 4" xfId="3637" xr:uid="{00000000-0005-0000-0000-0000310E0000}"/>
    <cellStyle name="Explanatory Text 36" xfId="3638" xr:uid="{00000000-0005-0000-0000-0000320E0000}"/>
    <cellStyle name="Explanatory Text 37" xfId="3639" xr:uid="{00000000-0005-0000-0000-0000330E0000}"/>
    <cellStyle name="Explanatory Text 38" xfId="3640" xr:uid="{00000000-0005-0000-0000-0000340E0000}"/>
    <cellStyle name="Explanatory Text 39" xfId="3641" xr:uid="{00000000-0005-0000-0000-0000350E0000}"/>
    <cellStyle name="Explanatory Text 4" xfId="3642" xr:uid="{00000000-0005-0000-0000-0000360E0000}"/>
    <cellStyle name="Explanatory Text 40" xfId="3643" xr:uid="{00000000-0005-0000-0000-0000370E0000}"/>
    <cellStyle name="Explanatory Text 41" xfId="3644" xr:uid="{00000000-0005-0000-0000-0000380E0000}"/>
    <cellStyle name="Explanatory Text 42" xfId="3645" xr:uid="{00000000-0005-0000-0000-0000390E0000}"/>
    <cellStyle name="Explanatory Text 43" xfId="3646" xr:uid="{00000000-0005-0000-0000-00003A0E0000}"/>
    <cellStyle name="Explanatory Text 44" xfId="3647" xr:uid="{00000000-0005-0000-0000-00003B0E0000}"/>
    <cellStyle name="Explanatory Text 45" xfId="3648" xr:uid="{00000000-0005-0000-0000-00003C0E0000}"/>
    <cellStyle name="Explanatory Text 46" xfId="3649" xr:uid="{00000000-0005-0000-0000-00003D0E0000}"/>
    <cellStyle name="Explanatory Text 47" xfId="3650" xr:uid="{00000000-0005-0000-0000-00003E0E0000}"/>
    <cellStyle name="Explanatory Text 48" xfId="3651" xr:uid="{00000000-0005-0000-0000-00003F0E0000}"/>
    <cellStyle name="Explanatory Text 49" xfId="3652" xr:uid="{00000000-0005-0000-0000-0000400E0000}"/>
    <cellStyle name="Explanatory Text 5" xfId="3653" xr:uid="{00000000-0005-0000-0000-0000410E0000}"/>
    <cellStyle name="Explanatory Text 50" xfId="3654" xr:uid="{00000000-0005-0000-0000-0000420E0000}"/>
    <cellStyle name="Explanatory Text 51" xfId="3655" xr:uid="{00000000-0005-0000-0000-0000430E0000}"/>
    <cellStyle name="Explanatory Text 52" xfId="3656" xr:uid="{00000000-0005-0000-0000-0000440E0000}"/>
    <cellStyle name="Explanatory Text 53" xfId="3657" xr:uid="{00000000-0005-0000-0000-0000450E0000}"/>
    <cellStyle name="Explanatory Text 54" xfId="3658" xr:uid="{00000000-0005-0000-0000-0000460E0000}"/>
    <cellStyle name="Explanatory Text 55" xfId="3659" xr:uid="{00000000-0005-0000-0000-0000470E0000}"/>
    <cellStyle name="Explanatory Text 56" xfId="3660" xr:uid="{00000000-0005-0000-0000-0000480E0000}"/>
    <cellStyle name="Explanatory Text 57" xfId="3661" xr:uid="{00000000-0005-0000-0000-0000490E0000}"/>
    <cellStyle name="Explanatory Text 58" xfId="3662" xr:uid="{00000000-0005-0000-0000-00004A0E0000}"/>
    <cellStyle name="Explanatory Text 59" xfId="3663" xr:uid="{00000000-0005-0000-0000-00004B0E0000}"/>
    <cellStyle name="Explanatory Text 6" xfId="3664" xr:uid="{00000000-0005-0000-0000-00004C0E0000}"/>
    <cellStyle name="Explanatory Text 60" xfId="3665" xr:uid="{00000000-0005-0000-0000-00004D0E0000}"/>
    <cellStyle name="Explanatory Text 60 2" xfId="3666" xr:uid="{00000000-0005-0000-0000-00004E0E0000}"/>
    <cellStyle name="Explanatory Text 60 2 2" xfId="3667" xr:uid="{00000000-0005-0000-0000-00004F0E0000}"/>
    <cellStyle name="Explanatory Text 60 2 3" xfId="3668" xr:uid="{00000000-0005-0000-0000-0000500E0000}"/>
    <cellStyle name="Explanatory Text 61" xfId="3669" xr:uid="{00000000-0005-0000-0000-0000510E0000}"/>
    <cellStyle name="Explanatory Text 62" xfId="3670" xr:uid="{00000000-0005-0000-0000-0000520E0000}"/>
    <cellStyle name="Explanatory Text 63" xfId="3671" xr:uid="{00000000-0005-0000-0000-0000530E0000}"/>
    <cellStyle name="Explanatory Text 64" xfId="3672" xr:uid="{00000000-0005-0000-0000-0000540E0000}"/>
    <cellStyle name="Explanatory Text 65" xfId="3673" xr:uid="{00000000-0005-0000-0000-0000550E0000}"/>
    <cellStyle name="Explanatory Text 7" xfId="3674" xr:uid="{00000000-0005-0000-0000-0000560E0000}"/>
    <cellStyle name="Explanatory Text 8" xfId="3675" xr:uid="{00000000-0005-0000-0000-0000570E0000}"/>
    <cellStyle name="Explanatory Text 9" xfId="3676" xr:uid="{00000000-0005-0000-0000-0000580E0000}"/>
    <cellStyle name="EYBlocked" xfId="3677" xr:uid="{00000000-0005-0000-0000-0000590E0000}"/>
    <cellStyle name="EYCallUp" xfId="3678" xr:uid="{00000000-0005-0000-0000-00005A0E0000}"/>
    <cellStyle name="EYCheck" xfId="3679" xr:uid="{00000000-0005-0000-0000-00005B0E0000}"/>
    <cellStyle name="EYDate" xfId="3680" xr:uid="{00000000-0005-0000-0000-00005C0E0000}"/>
    <cellStyle name="EYDeviant" xfId="3681" xr:uid="{00000000-0005-0000-0000-00005D0E0000}"/>
    <cellStyle name="EYFlag" xfId="3682" xr:uid="{00000000-0005-0000-0000-00005E0E0000}"/>
    <cellStyle name="EYHeader1" xfId="3683" xr:uid="{00000000-0005-0000-0000-00005F0E0000}"/>
    <cellStyle name="EYHeader2" xfId="3684" xr:uid="{00000000-0005-0000-0000-0000600E0000}"/>
    <cellStyle name="EYHeader3" xfId="3685" xr:uid="{00000000-0005-0000-0000-0000610E0000}"/>
    <cellStyle name="EYInputDate" xfId="3686" xr:uid="{00000000-0005-0000-0000-0000620E0000}"/>
    <cellStyle name="EYInputPercent" xfId="3687" xr:uid="{00000000-0005-0000-0000-0000630E0000}"/>
    <cellStyle name="EYInputValue" xfId="3688" xr:uid="{00000000-0005-0000-0000-0000640E0000}"/>
    <cellStyle name="EYNormal" xfId="3689" xr:uid="{00000000-0005-0000-0000-0000650E0000}"/>
    <cellStyle name="EYPercent" xfId="3690" xr:uid="{00000000-0005-0000-0000-0000660E0000}"/>
    <cellStyle name="EYPercentCapped" xfId="3691" xr:uid="{00000000-0005-0000-0000-0000670E0000}"/>
    <cellStyle name="EYSubTotal" xfId="3692" xr:uid="{00000000-0005-0000-0000-0000680E0000}"/>
    <cellStyle name="EYTotal" xfId="3693" xr:uid="{00000000-0005-0000-0000-0000690E0000}"/>
    <cellStyle name="EYWIP" xfId="3694" xr:uid="{00000000-0005-0000-0000-00006A0E0000}"/>
    <cellStyle name="F2" xfId="3695" xr:uid="{00000000-0005-0000-0000-00006B0E0000}"/>
    <cellStyle name="F3" xfId="3696" xr:uid="{00000000-0005-0000-0000-00006C0E0000}"/>
    <cellStyle name="F4" xfId="3697" xr:uid="{00000000-0005-0000-0000-00006D0E0000}"/>
    <cellStyle name="F5" xfId="3698" xr:uid="{00000000-0005-0000-0000-00006E0E0000}"/>
    <cellStyle name="F6" xfId="3699" xr:uid="{00000000-0005-0000-0000-00006F0E0000}"/>
    <cellStyle name="F7" xfId="3700" xr:uid="{00000000-0005-0000-0000-0000700E0000}"/>
    <cellStyle name="F8" xfId="3701" xr:uid="{00000000-0005-0000-0000-0000710E0000}"/>
    <cellStyle name="Fijo" xfId="3702" xr:uid="{00000000-0005-0000-0000-0000720E0000}"/>
    <cellStyle name="Filler" xfId="3703" xr:uid="{00000000-0005-0000-0000-0000730E0000}"/>
    <cellStyle name="Filler 2" xfId="3704" xr:uid="{00000000-0005-0000-0000-0000740E0000}"/>
    <cellStyle name="Filler 3" xfId="3705" xr:uid="{00000000-0005-0000-0000-0000750E0000}"/>
    <cellStyle name="Filler 4" xfId="3706" xr:uid="{00000000-0005-0000-0000-0000760E0000}"/>
    <cellStyle name="Filler 5" xfId="3707" xr:uid="{00000000-0005-0000-0000-0000770E0000}"/>
    <cellStyle name="Filler 6" xfId="3708" xr:uid="{00000000-0005-0000-0000-0000780E0000}"/>
    <cellStyle name="Financiero" xfId="3709" xr:uid="{00000000-0005-0000-0000-0000790E0000}"/>
    <cellStyle name="Fixed" xfId="3710" xr:uid="{00000000-0005-0000-0000-00007A0E0000}"/>
    <cellStyle name="Fixed 2" xfId="3711" xr:uid="{00000000-0005-0000-0000-00007B0E0000}"/>
    <cellStyle name="Fixed1 - Style1" xfId="3712" xr:uid="{00000000-0005-0000-0000-00007C0E0000}"/>
    <cellStyle name="Flag" xfId="3713" xr:uid="{00000000-0005-0000-0000-00007D0E0000}"/>
    <cellStyle name="Flash" xfId="3714" xr:uid="{00000000-0005-0000-0000-00007E0E0000}"/>
    <cellStyle name="Fonts" xfId="3715" xr:uid="{00000000-0005-0000-0000-00007F0E0000}"/>
    <cellStyle name="Footer SBILogo1" xfId="3716" xr:uid="{00000000-0005-0000-0000-0000800E0000}"/>
    <cellStyle name="Footer SBILogo2" xfId="3717" xr:uid="{00000000-0005-0000-0000-0000810E0000}"/>
    <cellStyle name="Footnote" xfId="3718" xr:uid="{00000000-0005-0000-0000-0000820E0000}"/>
    <cellStyle name="footnote ref" xfId="3719" xr:uid="{00000000-0005-0000-0000-0000830E0000}"/>
    <cellStyle name="Footnote Reference" xfId="3720" xr:uid="{00000000-0005-0000-0000-0000840E0000}"/>
    <cellStyle name="footnote text" xfId="3721" xr:uid="{00000000-0005-0000-0000-0000850E0000}"/>
    <cellStyle name="Footnote_% Change" xfId="3722" xr:uid="{00000000-0005-0000-0000-0000860E0000}"/>
    <cellStyle name="Forecast Cell Column Heading" xfId="3723" xr:uid="{00000000-0005-0000-0000-0000870E0000}"/>
    <cellStyle name="Forecast Cell Column Heading 2" xfId="3724" xr:uid="{00000000-0005-0000-0000-0000880E0000}"/>
    <cellStyle name="Forecast Cell Column Heading 3" xfId="3725" xr:uid="{00000000-0005-0000-0000-0000890E0000}"/>
    <cellStyle name="Forecast Cell Column Heading 4" xfId="3726" xr:uid="{00000000-0005-0000-0000-00008A0E0000}"/>
    <cellStyle name="Forecast Cell Column Heading 5" xfId="3727" xr:uid="{00000000-0005-0000-0000-00008B0E0000}"/>
    <cellStyle name="Forecast Cell Column Heading 6" xfId="3728" xr:uid="{00000000-0005-0000-0000-00008C0E0000}"/>
    <cellStyle name="Forecast Cell Column Heading 7" xfId="3729" xr:uid="{00000000-0005-0000-0000-00008D0E0000}"/>
    <cellStyle name="Forecast Cell Column Heading 8" xfId="3730" xr:uid="{00000000-0005-0000-0000-00008E0E0000}"/>
    <cellStyle name="Forecast Cell Column Heading 9" xfId="3731" xr:uid="{00000000-0005-0000-0000-00008F0E0000}"/>
    <cellStyle name="Formula_RP" xfId="3732" xr:uid="{00000000-0005-0000-0000-0000900E0000}"/>
    <cellStyle name="FormulaLbl_RP" xfId="3733" xr:uid="{00000000-0005-0000-0000-0000910E0000}"/>
    <cellStyle name="General" xfId="3734" xr:uid="{00000000-0005-0000-0000-0000920E0000}"/>
    <cellStyle name="General 2" xfId="3735" xr:uid="{00000000-0005-0000-0000-0000930E0000}"/>
    <cellStyle name="General 2 2" xfId="3736" xr:uid="{00000000-0005-0000-0000-0000940E0000}"/>
    <cellStyle name="General 3" xfId="3737" xr:uid="{00000000-0005-0000-0000-0000950E0000}"/>
    <cellStyle name="Good 10" xfId="3738" xr:uid="{00000000-0005-0000-0000-0000960E0000}"/>
    <cellStyle name="Good 11" xfId="3739" xr:uid="{00000000-0005-0000-0000-0000970E0000}"/>
    <cellStyle name="Good 12" xfId="3740" xr:uid="{00000000-0005-0000-0000-0000980E0000}"/>
    <cellStyle name="Good 13" xfId="3741" xr:uid="{00000000-0005-0000-0000-0000990E0000}"/>
    <cellStyle name="Good 14" xfId="3742" xr:uid="{00000000-0005-0000-0000-00009A0E0000}"/>
    <cellStyle name="Good 15" xfId="3743" xr:uid="{00000000-0005-0000-0000-00009B0E0000}"/>
    <cellStyle name="Good 16" xfId="3744" xr:uid="{00000000-0005-0000-0000-00009C0E0000}"/>
    <cellStyle name="Good 17" xfId="3745" xr:uid="{00000000-0005-0000-0000-00009D0E0000}"/>
    <cellStyle name="Good 18" xfId="3746" xr:uid="{00000000-0005-0000-0000-00009E0E0000}"/>
    <cellStyle name="Good 19" xfId="3747" xr:uid="{00000000-0005-0000-0000-00009F0E0000}"/>
    <cellStyle name="Good 2" xfId="3748" xr:uid="{00000000-0005-0000-0000-0000A00E0000}"/>
    <cellStyle name="Good 2 2" xfId="3749" xr:uid="{00000000-0005-0000-0000-0000A10E0000}"/>
    <cellStyle name="Good 2 2 2" xfId="3750" xr:uid="{00000000-0005-0000-0000-0000A20E0000}"/>
    <cellStyle name="Good 2 2 3" xfId="3751" xr:uid="{00000000-0005-0000-0000-0000A30E0000}"/>
    <cellStyle name="Good 2 3" xfId="3752" xr:uid="{00000000-0005-0000-0000-0000A40E0000}"/>
    <cellStyle name="Good 2 4" xfId="3753" xr:uid="{00000000-0005-0000-0000-0000A50E0000}"/>
    <cellStyle name="Good 2 5" xfId="3754" xr:uid="{00000000-0005-0000-0000-0000A60E0000}"/>
    <cellStyle name="Good 20" xfId="3755" xr:uid="{00000000-0005-0000-0000-0000A70E0000}"/>
    <cellStyle name="Good 21" xfId="3756" xr:uid="{00000000-0005-0000-0000-0000A80E0000}"/>
    <cellStyle name="Good 22" xfId="3757" xr:uid="{00000000-0005-0000-0000-0000A90E0000}"/>
    <cellStyle name="Good 23" xfId="3758" xr:uid="{00000000-0005-0000-0000-0000AA0E0000}"/>
    <cellStyle name="Good 24" xfId="3759" xr:uid="{00000000-0005-0000-0000-0000AB0E0000}"/>
    <cellStyle name="Good 25" xfId="3760" xr:uid="{00000000-0005-0000-0000-0000AC0E0000}"/>
    <cellStyle name="Good 26" xfId="3761" xr:uid="{00000000-0005-0000-0000-0000AD0E0000}"/>
    <cellStyle name="Good 27" xfId="3762" xr:uid="{00000000-0005-0000-0000-0000AE0E0000}"/>
    <cellStyle name="Good 28" xfId="3763" xr:uid="{00000000-0005-0000-0000-0000AF0E0000}"/>
    <cellStyle name="Good 29" xfId="3764" xr:uid="{00000000-0005-0000-0000-0000B00E0000}"/>
    <cellStyle name="Good 3" xfId="3765" xr:uid="{00000000-0005-0000-0000-0000B10E0000}"/>
    <cellStyle name="Good 3 2" xfId="3766" xr:uid="{00000000-0005-0000-0000-0000B20E0000}"/>
    <cellStyle name="Good 3 3" xfId="3767" xr:uid="{00000000-0005-0000-0000-0000B30E0000}"/>
    <cellStyle name="Good 30" xfId="3768" xr:uid="{00000000-0005-0000-0000-0000B40E0000}"/>
    <cellStyle name="Good 31" xfId="3769" xr:uid="{00000000-0005-0000-0000-0000B50E0000}"/>
    <cellStyle name="Good 32" xfId="3770" xr:uid="{00000000-0005-0000-0000-0000B60E0000}"/>
    <cellStyle name="Good 33" xfId="3771" xr:uid="{00000000-0005-0000-0000-0000B70E0000}"/>
    <cellStyle name="Good 34" xfId="3772" xr:uid="{00000000-0005-0000-0000-0000B80E0000}"/>
    <cellStyle name="Good 35" xfId="3773" xr:uid="{00000000-0005-0000-0000-0000B90E0000}"/>
    <cellStyle name="Good 35 2" xfId="3774" xr:uid="{00000000-0005-0000-0000-0000BA0E0000}"/>
    <cellStyle name="Good 35 2 2" xfId="3775" xr:uid="{00000000-0005-0000-0000-0000BB0E0000}"/>
    <cellStyle name="Good 35 2 2 2" xfId="3776" xr:uid="{00000000-0005-0000-0000-0000BC0E0000}"/>
    <cellStyle name="Good 35 3" xfId="3777" xr:uid="{00000000-0005-0000-0000-0000BD0E0000}"/>
    <cellStyle name="Good 35 4" xfId="3778" xr:uid="{00000000-0005-0000-0000-0000BE0E0000}"/>
    <cellStyle name="Good 36" xfId="3779" xr:uid="{00000000-0005-0000-0000-0000BF0E0000}"/>
    <cellStyle name="Good 37" xfId="3780" xr:uid="{00000000-0005-0000-0000-0000C00E0000}"/>
    <cellStyle name="Good 38" xfId="3781" xr:uid="{00000000-0005-0000-0000-0000C10E0000}"/>
    <cellStyle name="Good 39" xfId="3782" xr:uid="{00000000-0005-0000-0000-0000C20E0000}"/>
    <cellStyle name="Good 4" xfId="3783" xr:uid="{00000000-0005-0000-0000-0000C30E0000}"/>
    <cellStyle name="Good 4 2" xfId="3784" xr:uid="{00000000-0005-0000-0000-0000C40E0000}"/>
    <cellStyle name="Good 40" xfId="3785" xr:uid="{00000000-0005-0000-0000-0000C50E0000}"/>
    <cellStyle name="Good 41" xfId="3786" xr:uid="{00000000-0005-0000-0000-0000C60E0000}"/>
    <cellStyle name="Good 42" xfId="3787" xr:uid="{00000000-0005-0000-0000-0000C70E0000}"/>
    <cellStyle name="Good 43" xfId="3788" xr:uid="{00000000-0005-0000-0000-0000C80E0000}"/>
    <cellStyle name="Good 44" xfId="3789" xr:uid="{00000000-0005-0000-0000-0000C90E0000}"/>
    <cellStyle name="Good 45" xfId="3790" xr:uid="{00000000-0005-0000-0000-0000CA0E0000}"/>
    <cellStyle name="Good 46" xfId="3791" xr:uid="{00000000-0005-0000-0000-0000CB0E0000}"/>
    <cellStyle name="Good 47" xfId="3792" xr:uid="{00000000-0005-0000-0000-0000CC0E0000}"/>
    <cellStyle name="Good 48" xfId="3793" xr:uid="{00000000-0005-0000-0000-0000CD0E0000}"/>
    <cellStyle name="Good 49" xfId="3794" xr:uid="{00000000-0005-0000-0000-0000CE0E0000}"/>
    <cellStyle name="Good 5" xfId="3795" xr:uid="{00000000-0005-0000-0000-0000CF0E0000}"/>
    <cellStyle name="Good 50" xfId="3796" xr:uid="{00000000-0005-0000-0000-0000D00E0000}"/>
    <cellStyle name="Good 51" xfId="3797" xr:uid="{00000000-0005-0000-0000-0000D10E0000}"/>
    <cellStyle name="Good 52" xfId="3798" xr:uid="{00000000-0005-0000-0000-0000D20E0000}"/>
    <cellStyle name="Good 53" xfId="3799" xr:uid="{00000000-0005-0000-0000-0000D30E0000}"/>
    <cellStyle name="Good 54" xfId="3800" xr:uid="{00000000-0005-0000-0000-0000D40E0000}"/>
    <cellStyle name="Good 55" xfId="3801" xr:uid="{00000000-0005-0000-0000-0000D50E0000}"/>
    <cellStyle name="Good 56" xfId="3802" xr:uid="{00000000-0005-0000-0000-0000D60E0000}"/>
    <cellStyle name="Good 57" xfId="3803" xr:uid="{00000000-0005-0000-0000-0000D70E0000}"/>
    <cellStyle name="Good 58" xfId="3804" xr:uid="{00000000-0005-0000-0000-0000D80E0000}"/>
    <cellStyle name="Good 59" xfId="3805" xr:uid="{00000000-0005-0000-0000-0000D90E0000}"/>
    <cellStyle name="Good 6" xfId="3806" xr:uid="{00000000-0005-0000-0000-0000DA0E0000}"/>
    <cellStyle name="Good 60" xfId="3807" xr:uid="{00000000-0005-0000-0000-0000DB0E0000}"/>
    <cellStyle name="Good 60 2" xfId="3808" xr:uid="{00000000-0005-0000-0000-0000DC0E0000}"/>
    <cellStyle name="Good 60 2 2" xfId="3809" xr:uid="{00000000-0005-0000-0000-0000DD0E0000}"/>
    <cellStyle name="Good 60 2 3" xfId="3810" xr:uid="{00000000-0005-0000-0000-0000DE0E0000}"/>
    <cellStyle name="Good 61" xfId="3811" xr:uid="{00000000-0005-0000-0000-0000DF0E0000}"/>
    <cellStyle name="Good 62" xfId="3812" xr:uid="{00000000-0005-0000-0000-0000E00E0000}"/>
    <cellStyle name="Good 63" xfId="3813" xr:uid="{00000000-0005-0000-0000-0000E10E0000}"/>
    <cellStyle name="Good 64" xfId="3814" xr:uid="{00000000-0005-0000-0000-0000E20E0000}"/>
    <cellStyle name="Good 65" xfId="3815" xr:uid="{00000000-0005-0000-0000-0000E30E0000}"/>
    <cellStyle name="Good 7" xfId="3816" xr:uid="{00000000-0005-0000-0000-0000E40E0000}"/>
    <cellStyle name="Good 8" xfId="3817" xr:uid="{00000000-0005-0000-0000-0000E50E0000}"/>
    <cellStyle name="Good 9" xfId="3818" xr:uid="{00000000-0005-0000-0000-0000E60E0000}"/>
    <cellStyle name="Grey" xfId="3819" xr:uid="{00000000-0005-0000-0000-0000E70E0000}"/>
    <cellStyle name="Grey 2" xfId="3820" xr:uid="{00000000-0005-0000-0000-0000E80E0000}"/>
    <cellStyle name="Group" xfId="3821" xr:uid="{00000000-0005-0000-0000-0000E90E0000}"/>
    <cellStyle name="GroupNote" xfId="3822" xr:uid="{00000000-0005-0000-0000-0000EA0E0000}"/>
    <cellStyle name="Hard Percent" xfId="3823" xr:uid="{00000000-0005-0000-0000-0000EB0E0000}"/>
    <cellStyle name="HardCodeCalc" xfId="3824" xr:uid="{00000000-0005-0000-0000-0000EC0E0000}"/>
    <cellStyle name="head11a" xfId="3825" xr:uid="{00000000-0005-0000-0000-0000ED0E0000}"/>
    <cellStyle name="head11b" xfId="3826" xr:uid="{00000000-0005-0000-0000-0000EE0E0000}"/>
    <cellStyle name="head11c" xfId="3827" xr:uid="{00000000-0005-0000-0000-0000EF0E0000}"/>
    <cellStyle name="head14" xfId="3828" xr:uid="{00000000-0005-0000-0000-0000F00E0000}"/>
    <cellStyle name="headd" xfId="3829" xr:uid="{00000000-0005-0000-0000-0000F10E0000}"/>
    <cellStyle name="Header" xfId="3830" xr:uid="{00000000-0005-0000-0000-0000F20E0000}"/>
    <cellStyle name="Header 2" xfId="3831" xr:uid="{00000000-0005-0000-0000-0000F30E0000}"/>
    <cellStyle name="Header Draft Stamp" xfId="3832" xr:uid="{00000000-0005-0000-0000-0000F40E0000}"/>
    <cellStyle name="Header_% Change" xfId="3833" xr:uid="{00000000-0005-0000-0000-0000F50E0000}"/>
    <cellStyle name="Header1" xfId="3834" xr:uid="{00000000-0005-0000-0000-0000F60E0000}"/>
    <cellStyle name="Header2" xfId="3835" xr:uid="{00000000-0005-0000-0000-0000F70E0000}"/>
    <cellStyle name="HeaderLabel" xfId="3836" xr:uid="{00000000-0005-0000-0000-0000F80E0000}"/>
    <cellStyle name="HeaderText" xfId="3837" xr:uid="{00000000-0005-0000-0000-0000F90E0000}"/>
    <cellStyle name="Heading" xfId="3838" xr:uid="{00000000-0005-0000-0000-0000FA0E0000}"/>
    <cellStyle name="Heading 1 10" xfId="3839" xr:uid="{00000000-0005-0000-0000-0000FB0E0000}"/>
    <cellStyle name="Heading 1 11" xfId="3840" xr:uid="{00000000-0005-0000-0000-0000FC0E0000}"/>
    <cellStyle name="Heading 1 12" xfId="3841" xr:uid="{00000000-0005-0000-0000-0000FD0E0000}"/>
    <cellStyle name="Heading 1 13" xfId="3842" xr:uid="{00000000-0005-0000-0000-0000FE0E0000}"/>
    <cellStyle name="Heading 1 14" xfId="3843" xr:uid="{00000000-0005-0000-0000-0000FF0E0000}"/>
    <cellStyle name="Heading 1 15" xfId="3844" xr:uid="{00000000-0005-0000-0000-0000000F0000}"/>
    <cellStyle name="Heading 1 16" xfId="3845" xr:uid="{00000000-0005-0000-0000-0000010F0000}"/>
    <cellStyle name="Heading 1 17" xfId="3846" xr:uid="{00000000-0005-0000-0000-0000020F0000}"/>
    <cellStyle name="Heading 1 18" xfId="3847" xr:uid="{00000000-0005-0000-0000-0000030F0000}"/>
    <cellStyle name="Heading 1 19" xfId="3848" xr:uid="{00000000-0005-0000-0000-0000040F0000}"/>
    <cellStyle name="Heading 1 2" xfId="3849" xr:uid="{00000000-0005-0000-0000-0000050F0000}"/>
    <cellStyle name="HEADING 1 2 10" xfId="3850" xr:uid="{00000000-0005-0000-0000-0000060F0000}"/>
    <cellStyle name="Heading 1 2 11" xfId="3851" xr:uid="{00000000-0005-0000-0000-0000070F0000}"/>
    <cellStyle name="Heading 1 2 12" xfId="3852" xr:uid="{00000000-0005-0000-0000-0000080F0000}"/>
    <cellStyle name="Heading 1 2 13" xfId="3853" xr:uid="{00000000-0005-0000-0000-0000090F0000}"/>
    <cellStyle name="Heading 1 2 14" xfId="3854" xr:uid="{00000000-0005-0000-0000-00000A0F0000}"/>
    <cellStyle name="Heading 1 2 15" xfId="3855" xr:uid="{00000000-0005-0000-0000-00000B0F0000}"/>
    <cellStyle name="Heading 1 2 16" xfId="3856" xr:uid="{00000000-0005-0000-0000-00000C0F0000}"/>
    <cellStyle name="Heading 1 2 17" xfId="3857" xr:uid="{00000000-0005-0000-0000-00000D0F0000}"/>
    <cellStyle name="Heading 1 2 18" xfId="3858" xr:uid="{00000000-0005-0000-0000-00000E0F0000}"/>
    <cellStyle name="Heading 1 2 19" xfId="3859" xr:uid="{00000000-0005-0000-0000-00000F0F0000}"/>
    <cellStyle name="Heading 1 2 2" xfId="3860" xr:uid="{00000000-0005-0000-0000-0000100F0000}"/>
    <cellStyle name="Heading 1 2 2 2" xfId="3861" xr:uid="{00000000-0005-0000-0000-0000110F0000}"/>
    <cellStyle name="Heading 1 2 3" xfId="3862" xr:uid="{00000000-0005-0000-0000-0000120F0000}"/>
    <cellStyle name="Heading 1 2 3 2" xfId="3863" xr:uid="{00000000-0005-0000-0000-0000130F0000}"/>
    <cellStyle name="Heading 1 2 4" xfId="3864" xr:uid="{00000000-0005-0000-0000-0000140F0000}"/>
    <cellStyle name="Heading 1 2 4 2" xfId="3865" xr:uid="{00000000-0005-0000-0000-0000150F0000}"/>
    <cellStyle name="Heading 1 2 5" xfId="3866" xr:uid="{00000000-0005-0000-0000-0000160F0000}"/>
    <cellStyle name="Heading 1 2 5 2" xfId="3867" xr:uid="{00000000-0005-0000-0000-0000170F0000}"/>
    <cellStyle name="Heading 1 2 6" xfId="3868" xr:uid="{00000000-0005-0000-0000-0000180F0000}"/>
    <cellStyle name="Heading 1 2 6 2" xfId="3869" xr:uid="{00000000-0005-0000-0000-0000190F0000}"/>
    <cellStyle name="HEADING 1 2 7" xfId="3870" xr:uid="{00000000-0005-0000-0000-00001A0F0000}"/>
    <cellStyle name="HEADING 1 2 8" xfId="3871" xr:uid="{00000000-0005-0000-0000-00001B0F0000}"/>
    <cellStyle name="HEADING 1 2 9" xfId="3872" xr:uid="{00000000-0005-0000-0000-00001C0F0000}"/>
    <cellStyle name="Heading 1 2_asset sales" xfId="3873" xr:uid="{00000000-0005-0000-0000-00001D0F0000}"/>
    <cellStyle name="Heading 1 20" xfId="3874" xr:uid="{00000000-0005-0000-0000-00001E0F0000}"/>
    <cellStyle name="Heading 1 21" xfId="3875" xr:uid="{00000000-0005-0000-0000-00001F0F0000}"/>
    <cellStyle name="Heading 1 22" xfId="3876" xr:uid="{00000000-0005-0000-0000-0000200F0000}"/>
    <cellStyle name="Heading 1 23" xfId="3877" xr:uid="{00000000-0005-0000-0000-0000210F0000}"/>
    <cellStyle name="Heading 1 24" xfId="3878" xr:uid="{00000000-0005-0000-0000-0000220F0000}"/>
    <cellStyle name="Heading 1 25" xfId="3879" xr:uid="{00000000-0005-0000-0000-0000230F0000}"/>
    <cellStyle name="Heading 1 26" xfId="3880" xr:uid="{00000000-0005-0000-0000-0000240F0000}"/>
    <cellStyle name="Heading 1 27" xfId="3881" xr:uid="{00000000-0005-0000-0000-0000250F0000}"/>
    <cellStyle name="Heading 1 28" xfId="3882" xr:uid="{00000000-0005-0000-0000-0000260F0000}"/>
    <cellStyle name="Heading 1 29" xfId="3883" xr:uid="{00000000-0005-0000-0000-0000270F0000}"/>
    <cellStyle name="Heading 1 3" xfId="3884" xr:uid="{00000000-0005-0000-0000-0000280F0000}"/>
    <cellStyle name="HEADING 1 3 2" xfId="3885" xr:uid="{00000000-0005-0000-0000-0000290F0000}"/>
    <cellStyle name="Heading 1 30" xfId="3886" xr:uid="{00000000-0005-0000-0000-00002A0F0000}"/>
    <cellStyle name="Heading 1 31" xfId="3887" xr:uid="{00000000-0005-0000-0000-00002B0F0000}"/>
    <cellStyle name="Heading 1 32" xfId="3888" xr:uid="{00000000-0005-0000-0000-00002C0F0000}"/>
    <cellStyle name="Heading 1 33" xfId="3889" xr:uid="{00000000-0005-0000-0000-00002D0F0000}"/>
    <cellStyle name="Heading 1 34" xfId="3890" xr:uid="{00000000-0005-0000-0000-00002E0F0000}"/>
    <cellStyle name="Heading 1 35" xfId="3891" xr:uid="{00000000-0005-0000-0000-00002F0F0000}"/>
    <cellStyle name="Heading 1 35 2" xfId="3892" xr:uid="{00000000-0005-0000-0000-0000300F0000}"/>
    <cellStyle name="Heading 1 35 2 2" xfId="3893" xr:uid="{00000000-0005-0000-0000-0000310F0000}"/>
    <cellStyle name="Heading 1 35 2 2 2" xfId="3894" xr:uid="{00000000-0005-0000-0000-0000320F0000}"/>
    <cellStyle name="Heading 1 35 3" xfId="3895" xr:uid="{00000000-0005-0000-0000-0000330F0000}"/>
    <cellStyle name="Heading 1 35 4" xfId="3896" xr:uid="{00000000-0005-0000-0000-0000340F0000}"/>
    <cellStyle name="Heading 1 36" xfId="3897" xr:uid="{00000000-0005-0000-0000-0000350F0000}"/>
    <cellStyle name="Heading 1 37" xfId="3898" xr:uid="{00000000-0005-0000-0000-0000360F0000}"/>
    <cellStyle name="Heading 1 38" xfId="3899" xr:uid="{00000000-0005-0000-0000-0000370F0000}"/>
    <cellStyle name="Heading 1 39" xfId="3900" xr:uid="{00000000-0005-0000-0000-0000380F0000}"/>
    <cellStyle name="Heading 1 4" xfId="3901" xr:uid="{00000000-0005-0000-0000-0000390F0000}"/>
    <cellStyle name="Heading 1 4 2" xfId="3902" xr:uid="{00000000-0005-0000-0000-00003A0F0000}"/>
    <cellStyle name="HEADING 1 4 3" xfId="3903" xr:uid="{00000000-0005-0000-0000-00003B0F0000}"/>
    <cellStyle name="HEADING 1 4 4" xfId="3904" xr:uid="{00000000-0005-0000-0000-00003C0F0000}"/>
    <cellStyle name="HEADING 1 4 5" xfId="3905" xr:uid="{00000000-0005-0000-0000-00003D0F0000}"/>
    <cellStyle name="HEADING 1 4 6" xfId="3906" xr:uid="{00000000-0005-0000-0000-00003E0F0000}"/>
    <cellStyle name="HEADING 1 4 7" xfId="3907" xr:uid="{00000000-0005-0000-0000-00003F0F0000}"/>
    <cellStyle name="Heading 1 40" xfId="3908" xr:uid="{00000000-0005-0000-0000-0000400F0000}"/>
    <cellStyle name="Heading 1 41" xfId="3909" xr:uid="{00000000-0005-0000-0000-0000410F0000}"/>
    <cellStyle name="Heading 1 42" xfId="3910" xr:uid="{00000000-0005-0000-0000-0000420F0000}"/>
    <cellStyle name="Heading 1 43" xfId="3911" xr:uid="{00000000-0005-0000-0000-0000430F0000}"/>
    <cellStyle name="Heading 1 44" xfId="3912" xr:uid="{00000000-0005-0000-0000-0000440F0000}"/>
    <cellStyle name="Heading 1 45" xfId="3913" xr:uid="{00000000-0005-0000-0000-0000450F0000}"/>
    <cellStyle name="Heading 1 46" xfId="3914" xr:uid="{00000000-0005-0000-0000-0000460F0000}"/>
    <cellStyle name="Heading 1 47" xfId="3915" xr:uid="{00000000-0005-0000-0000-0000470F0000}"/>
    <cellStyle name="Heading 1 48" xfId="3916" xr:uid="{00000000-0005-0000-0000-0000480F0000}"/>
    <cellStyle name="Heading 1 49" xfId="3917" xr:uid="{00000000-0005-0000-0000-0000490F0000}"/>
    <cellStyle name="Heading 1 5" xfId="3918" xr:uid="{00000000-0005-0000-0000-00004A0F0000}"/>
    <cellStyle name="Heading 1 50" xfId="3919" xr:uid="{00000000-0005-0000-0000-00004B0F0000}"/>
    <cellStyle name="Heading 1 51" xfId="3920" xr:uid="{00000000-0005-0000-0000-00004C0F0000}"/>
    <cellStyle name="Heading 1 52" xfId="3921" xr:uid="{00000000-0005-0000-0000-00004D0F0000}"/>
    <cellStyle name="Heading 1 53" xfId="3922" xr:uid="{00000000-0005-0000-0000-00004E0F0000}"/>
    <cellStyle name="Heading 1 54" xfId="3923" xr:uid="{00000000-0005-0000-0000-00004F0F0000}"/>
    <cellStyle name="Heading 1 55" xfId="3924" xr:uid="{00000000-0005-0000-0000-0000500F0000}"/>
    <cellStyle name="Heading 1 56" xfId="3925" xr:uid="{00000000-0005-0000-0000-0000510F0000}"/>
    <cellStyle name="Heading 1 57" xfId="3926" xr:uid="{00000000-0005-0000-0000-0000520F0000}"/>
    <cellStyle name="Heading 1 58" xfId="3927" xr:uid="{00000000-0005-0000-0000-0000530F0000}"/>
    <cellStyle name="Heading 1 59" xfId="3928" xr:uid="{00000000-0005-0000-0000-0000540F0000}"/>
    <cellStyle name="Heading 1 6" xfId="3929" xr:uid="{00000000-0005-0000-0000-0000550F0000}"/>
    <cellStyle name="Heading 1 60" xfId="3930" xr:uid="{00000000-0005-0000-0000-0000560F0000}"/>
    <cellStyle name="Heading 1 60 2" xfId="3931" xr:uid="{00000000-0005-0000-0000-0000570F0000}"/>
    <cellStyle name="Heading 1 60 2 2" xfId="3932" xr:uid="{00000000-0005-0000-0000-0000580F0000}"/>
    <cellStyle name="Heading 1 60 2 2 2" xfId="3933" xr:uid="{00000000-0005-0000-0000-0000590F0000}"/>
    <cellStyle name="Heading 1 60 2 3" xfId="3934" xr:uid="{00000000-0005-0000-0000-00005A0F0000}"/>
    <cellStyle name="Heading 1 61" xfId="3935" xr:uid="{00000000-0005-0000-0000-00005B0F0000}"/>
    <cellStyle name="Heading 1 62" xfId="3936" xr:uid="{00000000-0005-0000-0000-00005C0F0000}"/>
    <cellStyle name="Heading 1 63" xfId="3937" xr:uid="{00000000-0005-0000-0000-00005D0F0000}"/>
    <cellStyle name="Heading 1 64" xfId="3938" xr:uid="{00000000-0005-0000-0000-00005E0F0000}"/>
    <cellStyle name="Heading 1 65" xfId="3939" xr:uid="{00000000-0005-0000-0000-00005F0F0000}"/>
    <cellStyle name="Heading 1 7" xfId="3940" xr:uid="{00000000-0005-0000-0000-0000600F0000}"/>
    <cellStyle name="Heading 1 8" xfId="3941" xr:uid="{00000000-0005-0000-0000-0000610F0000}"/>
    <cellStyle name="Heading 1 9" xfId="3942" xr:uid="{00000000-0005-0000-0000-0000620F0000}"/>
    <cellStyle name="Heading 1 Above" xfId="3943" xr:uid="{00000000-0005-0000-0000-0000630F0000}"/>
    <cellStyle name="Heading 1." xfId="3944" xr:uid="{00000000-0005-0000-0000-0000640F0000}"/>
    <cellStyle name="Heading 1+" xfId="3945" xr:uid="{00000000-0005-0000-0000-0000650F0000}"/>
    <cellStyle name="heading 10" xfId="3946" xr:uid="{00000000-0005-0000-0000-0000660F0000}"/>
    <cellStyle name="Heading 2 10" xfId="3947" xr:uid="{00000000-0005-0000-0000-0000670F0000}"/>
    <cellStyle name="Heading 2 11" xfId="3948" xr:uid="{00000000-0005-0000-0000-0000680F0000}"/>
    <cellStyle name="Heading 2 12" xfId="3949" xr:uid="{00000000-0005-0000-0000-0000690F0000}"/>
    <cellStyle name="Heading 2 13" xfId="3950" xr:uid="{00000000-0005-0000-0000-00006A0F0000}"/>
    <cellStyle name="Heading 2 14" xfId="3951" xr:uid="{00000000-0005-0000-0000-00006B0F0000}"/>
    <cellStyle name="Heading 2 15" xfId="3952" xr:uid="{00000000-0005-0000-0000-00006C0F0000}"/>
    <cellStyle name="Heading 2 16" xfId="3953" xr:uid="{00000000-0005-0000-0000-00006D0F0000}"/>
    <cellStyle name="Heading 2 17" xfId="3954" xr:uid="{00000000-0005-0000-0000-00006E0F0000}"/>
    <cellStyle name="Heading 2 18" xfId="3955" xr:uid="{00000000-0005-0000-0000-00006F0F0000}"/>
    <cellStyle name="Heading 2 19" xfId="3956" xr:uid="{00000000-0005-0000-0000-0000700F0000}"/>
    <cellStyle name="Heading 2 2" xfId="3957" xr:uid="{00000000-0005-0000-0000-0000710F0000}"/>
    <cellStyle name="HEADING 2 2 10" xfId="3958" xr:uid="{00000000-0005-0000-0000-0000720F0000}"/>
    <cellStyle name="Heading 2 2 11" xfId="3959" xr:uid="{00000000-0005-0000-0000-0000730F0000}"/>
    <cellStyle name="Heading 2 2 12" xfId="3960" xr:uid="{00000000-0005-0000-0000-0000740F0000}"/>
    <cellStyle name="Heading 2 2 13" xfId="3961" xr:uid="{00000000-0005-0000-0000-0000750F0000}"/>
    <cellStyle name="Heading 2 2 14" xfId="3962" xr:uid="{00000000-0005-0000-0000-0000760F0000}"/>
    <cellStyle name="Heading 2 2 15" xfId="3963" xr:uid="{00000000-0005-0000-0000-0000770F0000}"/>
    <cellStyle name="Heading 2 2 16" xfId="3964" xr:uid="{00000000-0005-0000-0000-0000780F0000}"/>
    <cellStyle name="Heading 2 2 17" xfId="3965" xr:uid="{00000000-0005-0000-0000-0000790F0000}"/>
    <cellStyle name="Heading 2 2 18" xfId="3966" xr:uid="{00000000-0005-0000-0000-00007A0F0000}"/>
    <cellStyle name="Heading 2 2 2" xfId="3967" xr:uid="{00000000-0005-0000-0000-00007B0F0000}"/>
    <cellStyle name="Heading 2 2 2 2" xfId="3968" xr:uid="{00000000-0005-0000-0000-00007C0F0000}"/>
    <cellStyle name="Heading 2 2 3" xfId="3969" xr:uid="{00000000-0005-0000-0000-00007D0F0000}"/>
    <cellStyle name="HEADING 2 2 4" xfId="3970" xr:uid="{00000000-0005-0000-0000-00007E0F0000}"/>
    <cellStyle name="HEADING 2 2 5" xfId="3971" xr:uid="{00000000-0005-0000-0000-00007F0F0000}"/>
    <cellStyle name="HEADING 2 2 6" xfId="3972" xr:uid="{00000000-0005-0000-0000-0000800F0000}"/>
    <cellStyle name="HEADING 2 2 7" xfId="3973" xr:uid="{00000000-0005-0000-0000-0000810F0000}"/>
    <cellStyle name="HEADING 2 2 8" xfId="3974" xr:uid="{00000000-0005-0000-0000-0000820F0000}"/>
    <cellStyle name="HEADING 2 2 9" xfId="3975" xr:uid="{00000000-0005-0000-0000-0000830F0000}"/>
    <cellStyle name="Heading 2 20" xfId="3976" xr:uid="{00000000-0005-0000-0000-0000840F0000}"/>
    <cellStyle name="Heading 2 21" xfId="3977" xr:uid="{00000000-0005-0000-0000-0000850F0000}"/>
    <cellStyle name="Heading 2 22" xfId="3978" xr:uid="{00000000-0005-0000-0000-0000860F0000}"/>
    <cellStyle name="Heading 2 23" xfId="3979" xr:uid="{00000000-0005-0000-0000-0000870F0000}"/>
    <cellStyle name="Heading 2 24" xfId="3980" xr:uid="{00000000-0005-0000-0000-0000880F0000}"/>
    <cellStyle name="Heading 2 25" xfId="3981" xr:uid="{00000000-0005-0000-0000-0000890F0000}"/>
    <cellStyle name="Heading 2 26" xfId="3982" xr:uid="{00000000-0005-0000-0000-00008A0F0000}"/>
    <cellStyle name="Heading 2 27" xfId="3983" xr:uid="{00000000-0005-0000-0000-00008B0F0000}"/>
    <cellStyle name="Heading 2 28" xfId="3984" xr:uid="{00000000-0005-0000-0000-00008C0F0000}"/>
    <cellStyle name="Heading 2 29" xfId="3985" xr:uid="{00000000-0005-0000-0000-00008D0F0000}"/>
    <cellStyle name="Heading 2 3" xfId="3986" xr:uid="{00000000-0005-0000-0000-00008E0F0000}"/>
    <cellStyle name="HEADING 2 3 2" xfId="3987" xr:uid="{00000000-0005-0000-0000-00008F0F0000}"/>
    <cellStyle name="Heading 2 30" xfId="3988" xr:uid="{00000000-0005-0000-0000-0000900F0000}"/>
    <cellStyle name="Heading 2 31" xfId="3989" xr:uid="{00000000-0005-0000-0000-0000910F0000}"/>
    <cellStyle name="Heading 2 32" xfId="3990" xr:uid="{00000000-0005-0000-0000-0000920F0000}"/>
    <cellStyle name="Heading 2 33" xfId="3991" xr:uid="{00000000-0005-0000-0000-0000930F0000}"/>
    <cellStyle name="Heading 2 34" xfId="3992" xr:uid="{00000000-0005-0000-0000-0000940F0000}"/>
    <cellStyle name="Heading 2 35" xfId="3993" xr:uid="{00000000-0005-0000-0000-0000950F0000}"/>
    <cellStyle name="Heading 2 35 2" xfId="3994" xr:uid="{00000000-0005-0000-0000-0000960F0000}"/>
    <cellStyle name="Heading 2 35 2 2" xfId="3995" xr:uid="{00000000-0005-0000-0000-0000970F0000}"/>
    <cellStyle name="Heading 2 35 2 2 2" xfId="3996" xr:uid="{00000000-0005-0000-0000-0000980F0000}"/>
    <cellStyle name="Heading 2 35 3" xfId="3997" xr:uid="{00000000-0005-0000-0000-0000990F0000}"/>
    <cellStyle name="Heading 2 35 4" xfId="3998" xr:uid="{00000000-0005-0000-0000-00009A0F0000}"/>
    <cellStyle name="Heading 2 36" xfId="3999" xr:uid="{00000000-0005-0000-0000-00009B0F0000}"/>
    <cellStyle name="Heading 2 37" xfId="4000" xr:uid="{00000000-0005-0000-0000-00009C0F0000}"/>
    <cellStyle name="Heading 2 38" xfId="4001" xr:uid="{00000000-0005-0000-0000-00009D0F0000}"/>
    <cellStyle name="Heading 2 39" xfId="4002" xr:uid="{00000000-0005-0000-0000-00009E0F0000}"/>
    <cellStyle name="Heading 2 4" xfId="4003" xr:uid="{00000000-0005-0000-0000-00009F0F0000}"/>
    <cellStyle name="Heading 2 4 2" xfId="4004" xr:uid="{00000000-0005-0000-0000-0000A00F0000}"/>
    <cellStyle name="HEADING 2 4 3" xfId="4005" xr:uid="{00000000-0005-0000-0000-0000A10F0000}"/>
    <cellStyle name="HEADING 2 4 4" xfId="4006" xr:uid="{00000000-0005-0000-0000-0000A20F0000}"/>
    <cellStyle name="HEADING 2 4 5" xfId="4007" xr:uid="{00000000-0005-0000-0000-0000A30F0000}"/>
    <cellStyle name="HEADING 2 4 6" xfId="4008" xr:uid="{00000000-0005-0000-0000-0000A40F0000}"/>
    <cellStyle name="HEADING 2 4 7" xfId="4009" xr:uid="{00000000-0005-0000-0000-0000A50F0000}"/>
    <cellStyle name="Heading 2 40" xfId="4010" xr:uid="{00000000-0005-0000-0000-0000A60F0000}"/>
    <cellStyle name="Heading 2 41" xfId="4011" xr:uid="{00000000-0005-0000-0000-0000A70F0000}"/>
    <cellStyle name="Heading 2 42" xfId="4012" xr:uid="{00000000-0005-0000-0000-0000A80F0000}"/>
    <cellStyle name="Heading 2 43" xfId="4013" xr:uid="{00000000-0005-0000-0000-0000A90F0000}"/>
    <cellStyle name="Heading 2 44" xfId="4014" xr:uid="{00000000-0005-0000-0000-0000AA0F0000}"/>
    <cellStyle name="Heading 2 45" xfId="4015" xr:uid="{00000000-0005-0000-0000-0000AB0F0000}"/>
    <cellStyle name="Heading 2 46" xfId="4016" xr:uid="{00000000-0005-0000-0000-0000AC0F0000}"/>
    <cellStyle name="Heading 2 47" xfId="4017" xr:uid="{00000000-0005-0000-0000-0000AD0F0000}"/>
    <cellStyle name="Heading 2 48" xfId="4018" xr:uid="{00000000-0005-0000-0000-0000AE0F0000}"/>
    <cellStyle name="Heading 2 49" xfId="4019" xr:uid="{00000000-0005-0000-0000-0000AF0F0000}"/>
    <cellStyle name="Heading 2 5" xfId="4020" xr:uid="{00000000-0005-0000-0000-0000B00F0000}"/>
    <cellStyle name="Heading 2 50" xfId="4021" xr:uid="{00000000-0005-0000-0000-0000B10F0000}"/>
    <cellStyle name="Heading 2 51" xfId="4022" xr:uid="{00000000-0005-0000-0000-0000B20F0000}"/>
    <cellStyle name="Heading 2 52" xfId="4023" xr:uid="{00000000-0005-0000-0000-0000B30F0000}"/>
    <cellStyle name="Heading 2 53" xfId="4024" xr:uid="{00000000-0005-0000-0000-0000B40F0000}"/>
    <cellStyle name="Heading 2 54" xfId="4025" xr:uid="{00000000-0005-0000-0000-0000B50F0000}"/>
    <cellStyle name="Heading 2 55" xfId="4026" xr:uid="{00000000-0005-0000-0000-0000B60F0000}"/>
    <cellStyle name="Heading 2 56" xfId="4027" xr:uid="{00000000-0005-0000-0000-0000B70F0000}"/>
    <cellStyle name="Heading 2 57" xfId="4028" xr:uid="{00000000-0005-0000-0000-0000B80F0000}"/>
    <cellStyle name="Heading 2 58" xfId="4029" xr:uid="{00000000-0005-0000-0000-0000B90F0000}"/>
    <cellStyle name="Heading 2 59" xfId="4030" xr:uid="{00000000-0005-0000-0000-0000BA0F0000}"/>
    <cellStyle name="Heading 2 6" xfId="4031" xr:uid="{00000000-0005-0000-0000-0000BB0F0000}"/>
    <cellStyle name="Heading 2 60" xfId="4032" xr:uid="{00000000-0005-0000-0000-0000BC0F0000}"/>
    <cellStyle name="Heading 2 60 2" xfId="4033" xr:uid="{00000000-0005-0000-0000-0000BD0F0000}"/>
    <cellStyle name="Heading 2 60 2 2" xfId="4034" xr:uid="{00000000-0005-0000-0000-0000BE0F0000}"/>
    <cellStyle name="Heading 2 60 2 2 2" xfId="4035" xr:uid="{00000000-0005-0000-0000-0000BF0F0000}"/>
    <cellStyle name="Heading 2 60 2 3" xfId="4036" xr:uid="{00000000-0005-0000-0000-0000C00F0000}"/>
    <cellStyle name="Heading 2 61" xfId="4037" xr:uid="{00000000-0005-0000-0000-0000C10F0000}"/>
    <cellStyle name="Heading 2 62" xfId="4038" xr:uid="{00000000-0005-0000-0000-0000C20F0000}"/>
    <cellStyle name="Heading 2 63" xfId="4039" xr:uid="{00000000-0005-0000-0000-0000C30F0000}"/>
    <cellStyle name="Heading 2 64" xfId="4040" xr:uid="{00000000-0005-0000-0000-0000C40F0000}"/>
    <cellStyle name="Heading 2 65" xfId="4041" xr:uid="{00000000-0005-0000-0000-0000C50F0000}"/>
    <cellStyle name="Heading 2 7" xfId="4042" xr:uid="{00000000-0005-0000-0000-0000C60F0000}"/>
    <cellStyle name="Heading 2 8" xfId="4043" xr:uid="{00000000-0005-0000-0000-0000C70F0000}"/>
    <cellStyle name="Heading 2 9" xfId="4044" xr:uid="{00000000-0005-0000-0000-0000C80F0000}"/>
    <cellStyle name="Heading 2 Below" xfId="4045" xr:uid="{00000000-0005-0000-0000-0000C90F0000}"/>
    <cellStyle name="Heading 2." xfId="4046" xr:uid="{00000000-0005-0000-0000-0000CA0F0000}"/>
    <cellStyle name="Heading 2+" xfId="4047" xr:uid="{00000000-0005-0000-0000-0000CB0F0000}"/>
    <cellStyle name="Heading 3 10" xfId="4048" xr:uid="{00000000-0005-0000-0000-0000CC0F0000}"/>
    <cellStyle name="Heading 3 11" xfId="4049" xr:uid="{00000000-0005-0000-0000-0000CD0F0000}"/>
    <cellStyle name="Heading 3 12" xfId="4050" xr:uid="{00000000-0005-0000-0000-0000CE0F0000}"/>
    <cellStyle name="Heading 3 13" xfId="4051" xr:uid="{00000000-0005-0000-0000-0000CF0F0000}"/>
    <cellStyle name="Heading 3 14" xfId="4052" xr:uid="{00000000-0005-0000-0000-0000D00F0000}"/>
    <cellStyle name="Heading 3 15" xfId="4053" xr:uid="{00000000-0005-0000-0000-0000D10F0000}"/>
    <cellStyle name="Heading 3 16" xfId="4054" xr:uid="{00000000-0005-0000-0000-0000D20F0000}"/>
    <cellStyle name="Heading 3 17" xfId="4055" xr:uid="{00000000-0005-0000-0000-0000D30F0000}"/>
    <cellStyle name="Heading 3 18" xfId="4056" xr:uid="{00000000-0005-0000-0000-0000D40F0000}"/>
    <cellStyle name="Heading 3 19" xfId="4057" xr:uid="{00000000-0005-0000-0000-0000D50F0000}"/>
    <cellStyle name="Heading 3 2" xfId="4058" xr:uid="{00000000-0005-0000-0000-0000D60F0000}"/>
    <cellStyle name="HEADING 3 2 10" xfId="4059" xr:uid="{00000000-0005-0000-0000-0000D70F0000}"/>
    <cellStyle name="Heading 3 2 11" xfId="4060" xr:uid="{00000000-0005-0000-0000-0000D80F0000}"/>
    <cellStyle name="Heading 3 2 12" xfId="4061" xr:uid="{00000000-0005-0000-0000-0000D90F0000}"/>
    <cellStyle name="Heading 3 2 13" xfId="4062" xr:uid="{00000000-0005-0000-0000-0000DA0F0000}"/>
    <cellStyle name="Heading 3 2 14" xfId="4063" xr:uid="{00000000-0005-0000-0000-0000DB0F0000}"/>
    <cellStyle name="Heading 3 2 15" xfId="4064" xr:uid="{00000000-0005-0000-0000-0000DC0F0000}"/>
    <cellStyle name="Heading 3 2 16" xfId="4065" xr:uid="{00000000-0005-0000-0000-0000DD0F0000}"/>
    <cellStyle name="Heading 3 2 17" xfId="4066" xr:uid="{00000000-0005-0000-0000-0000DE0F0000}"/>
    <cellStyle name="Heading 3 2 18" xfId="4067" xr:uid="{00000000-0005-0000-0000-0000DF0F0000}"/>
    <cellStyle name="HEADING 3 2 2" xfId="4068" xr:uid="{00000000-0005-0000-0000-0000E00F0000}"/>
    <cellStyle name="Heading 3 2 2 2" xfId="4069" xr:uid="{00000000-0005-0000-0000-0000E10F0000}"/>
    <cellStyle name="Heading 3 2 3" xfId="4070" xr:uid="{00000000-0005-0000-0000-0000E20F0000}"/>
    <cellStyle name="Heading 3 2 3 2" xfId="4071" xr:uid="{00000000-0005-0000-0000-0000E30F0000}"/>
    <cellStyle name="Heading 3 2 4" xfId="4072" xr:uid="{00000000-0005-0000-0000-0000E40F0000}"/>
    <cellStyle name="Heading 3 2 4 2" xfId="4073" xr:uid="{00000000-0005-0000-0000-0000E50F0000}"/>
    <cellStyle name="Heading 3 2 5" xfId="4074" xr:uid="{00000000-0005-0000-0000-0000E60F0000}"/>
    <cellStyle name="Heading 3 2 5 2" xfId="4075" xr:uid="{00000000-0005-0000-0000-0000E70F0000}"/>
    <cellStyle name="Heading 3 2 6" xfId="4076" xr:uid="{00000000-0005-0000-0000-0000E80F0000}"/>
    <cellStyle name="Heading 3 2 6 2" xfId="4077" xr:uid="{00000000-0005-0000-0000-0000E90F0000}"/>
    <cellStyle name="HEADING 3 2 7" xfId="4078" xr:uid="{00000000-0005-0000-0000-0000EA0F0000}"/>
    <cellStyle name="HEADING 3 2 8" xfId="4079" xr:uid="{00000000-0005-0000-0000-0000EB0F0000}"/>
    <cellStyle name="HEADING 3 2 9" xfId="4080" xr:uid="{00000000-0005-0000-0000-0000EC0F0000}"/>
    <cellStyle name="Heading 3 20" xfId="4081" xr:uid="{00000000-0005-0000-0000-0000ED0F0000}"/>
    <cellStyle name="Heading 3 21" xfId="4082" xr:uid="{00000000-0005-0000-0000-0000EE0F0000}"/>
    <cellStyle name="Heading 3 22" xfId="4083" xr:uid="{00000000-0005-0000-0000-0000EF0F0000}"/>
    <cellStyle name="Heading 3 23" xfId="4084" xr:uid="{00000000-0005-0000-0000-0000F00F0000}"/>
    <cellStyle name="Heading 3 24" xfId="4085" xr:uid="{00000000-0005-0000-0000-0000F10F0000}"/>
    <cellStyle name="Heading 3 25" xfId="4086" xr:uid="{00000000-0005-0000-0000-0000F20F0000}"/>
    <cellStyle name="Heading 3 26" xfId="4087" xr:uid="{00000000-0005-0000-0000-0000F30F0000}"/>
    <cellStyle name="Heading 3 27" xfId="4088" xr:uid="{00000000-0005-0000-0000-0000F40F0000}"/>
    <cellStyle name="Heading 3 28" xfId="4089" xr:uid="{00000000-0005-0000-0000-0000F50F0000}"/>
    <cellStyle name="Heading 3 29" xfId="4090" xr:uid="{00000000-0005-0000-0000-0000F60F0000}"/>
    <cellStyle name="Heading 3 3" xfId="4091" xr:uid="{00000000-0005-0000-0000-0000F70F0000}"/>
    <cellStyle name="Heading 3 3 2" xfId="4092" xr:uid="{00000000-0005-0000-0000-0000F80F0000}"/>
    <cellStyle name="HEADING 3 3 3" xfId="4093" xr:uid="{00000000-0005-0000-0000-0000F90F0000}"/>
    <cellStyle name="HEADING 3 3 4" xfId="4094" xr:uid="{00000000-0005-0000-0000-0000FA0F0000}"/>
    <cellStyle name="HEADING 3 3 5" xfId="4095" xr:uid="{00000000-0005-0000-0000-0000FB0F0000}"/>
    <cellStyle name="HEADING 3 3 6" xfId="4096" xr:uid="{00000000-0005-0000-0000-0000FC0F0000}"/>
    <cellStyle name="HEADING 3 3 7" xfId="4097" xr:uid="{00000000-0005-0000-0000-0000FD0F0000}"/>
    <cellStyle name="Heading 3 30" xfId="4098" xr:uid="{00000000-0005-0000-0000-0000FE0F0000}"/>
    <cellStyle name="Heading 3 31" xfId="4099" xr:uid="{00000000-0005-0000-0000-0000FF0F0000}"/>
    <cellStyle name="Heading 3 32" xfId="4100" xr:uid="{00000000-0005-0000-0000-000000100000}"/>
    <cellStyle name="Heading 3 33" xfId="4101" xr:uid="{00000000-0005-0000-0000-000001100000}"/>
    <cellStyle name="Heading 3 34" xfId="4102" xr:uid="{00000000-0005-0000-0000-000002100000}"/>
    <cellStyle name="Heading 3 35" xfId="4103" xr:uid="{00000000-0005-0000-0000-000003100000}"/>
    <cellStyle name="Heading 3 35 2" xfId="4104" xr:uid="{00000000-0005-0000-0000-000004100000}"/>
    <cellStyle name="Heading 3 35 2 2" xfId="4105" xr:uid="{00000000-0005-0000-0000-000005100000}"/>
    <cellStyle name="Heading 3 35 2 2 2" xfId="4106" xr:uid="{00000000-0005-0000-0000-000006100000}"/>
    <cellStyle name="Heading 3 35 3" xfId="4107" xr:uid="{00000000-0005-0000-0000-000007100000}"/>
    <cellStyle name="Heading 3 35 4" xfId="4108" xr:uid="{00000000-0005-0000-0000-000008100000}"/>
    <cellStyle name="Heading 3 36" xfId="4109" xr:uid="{00000000-0005-0000-0000-000009100000}"/>
    <cellStyle name="Heading 3 37" xfId="4110" xr:uid="{00000000-0005-0000-0000-00000A100000}"/>
    <cellStyle name="Heading 3 38" xfId="4111" xr:uid="{00000000-0005-0000-0000-00000B100000}"/>
    <cellStyle name="Heading 3 39" xfId="4112" xr:uid="{00000000-0005-0000-0000-00000C100000}"/>
    <cellStyle name="Heading 3 4" xfId="4113" xr:uid="{00000000-0005-0000-0000-00000D100000}"/>
    <cellStyle name="Heading 3 4 2" xfId="4114" xr:uid="{00000000-0005-0000-0000-00000E100000}"/>
    <cellStyle name="HEADING 3 4 3" xfId="4115" xr:uid="{00000000-0005-0000-0000-00000F100000}"/>
    <cellStyle name="HEADING 3 4 4" xfId="4116" xr:uid="{00000000-0005-0000-0000-000010100000}"/>
    <cellStyle name="HEADING 3 4 5" xfId="4117" xr:uid="{00000000-0005-0000-0000-000011100000}"/>
    <cellStyle name="HEADING 3 4 6" xfId="4118" xr:uid="{00000000-0005-0000-0000-000012100000}"/>
    <cellStyle name="HEADING 3 4 7" xfId="4119" xr:uid="{00000000-0005-0000-0000-000013100000}"/>
    <cellStyle name="Heading 3 40" xfId="4120" xr:uid="{00000000-0005-0000-0000-000014100000}"/>
    <cellStyle name="Heading 3 41" xfId="4121" xr:uid="{00000000-0005-0000-0000-000015100000}"/>
    <cellStyle name="Heading 3 42" xfId="4122" xr:uid="{00000000-0005-0000-0000-000016100000}"/>
    <cellStyle name="Heading 3 43" xfId="4123" xr:uid="{00000000-0005-0000-0000-000017100000}"/>
    <cellStyle name="Heading 3 44" xfId="4124" xr:uid="{00000000-0005-0000-0000-000018100000}"/>
    <cellStyle name="Heading 3 45" xfId="4125" xr:uid="{00000000-0005-0000-0000-000019100000}"/>
    <cellStyle name="Heading 3 46" xfId="4126" xr:uid="{00000000-0005-0000-0000-00001A100000}"/>
    <cellStyle name="Heading 3 47" xfId="4127" xr:uid="{00000000-0005-0000-0000-00001B100000}"/>
    <cellStyle name="Heading 3 48" xfId="4128" xr:uid="{00000000-0005-0000-0000-00001C100000}"/>
    <cellStyle name="Heading 3 49" xfId="4129" xr:uid="{00000000-0005-0000-0000-00001D100000}"/>
    <cellStyle name="Heading 3 5" xfId="4130" xr:uid="{00000000-0005-0000-0000-00001E100000}"/>
    <cellStyle name="Heading 3 50" xfId="4131" xr:uid="{00000000-0005-0000-0000-00001F100000}"/>
    <cellStyle name="Heading 3 51" xfId="4132" xr:uid="{00000000-0005-0000-0000-000020100000}"/>
    <cellStyle name="Heading 3 52" xfId="4133" xr:uid="{00000000-0005-0000-0000-000021100000}"/>
    <cellStyle name="Heading 3 53" xfId="4134" xr:uid="{00000000-0005-0000-0000-000022100000}"/>
    <cellStyle name="Heading 3 54" xfId="4135" xr:uid="{00000000-0005-0000-0000-000023100000}"/>
    <cellStyle name="Heading 3 55" xfId="4136" xr:uid="{00000000-0005-0000-0000-000024100000}"/>
    <cellStyle name="Heading 3 56" xfId="4137" xr:uid="{00000000-0005-0000-0000-000025100000}"/>
    <cellStyle name="Heading 3 57" xfId="4138" xr:uid="{00000000-0005-0000-0000-000026100000}"/>
    <cellStyle name="Heading 3 58" xfId="4139" xr:uid="{00000000-0005-0000-0000-000027100000}"/>
    <cellStyle name="Heading 3 59" xfId="4140" xr:uid="{00000000-0005-0000-0000-000028100000}"/>
    <cellStyle name="Heading 3 6" xfId="4141" xr:uid="{00000000-0005-0000-0000-000029100000}"/>
    <cellStyle name="Heading 3 60" xfId="4142" xr:uid="{00000000-0005-0000-0000-00002A100000}"/>
    <cellStyle name="Heading 3 60 2" xfId="4143" xr:uid="{00000000-0005-0000-0000-00002B100000}"/>
    <cellStyle name="Heading 3 60 2 2" xfId="4144" xr:uid="{00000000-0005-0000-0000-00002C100000}"/>
    <cellStyle name="Heading 3 60 2 2 2" xfId="4145" xr:uid="{00000000-0005-0000-0000-00002D100000}"/>
    <cellStyle name="Heading 3 60 2 3" xfId="4146" xr:uid="{00000000-0005-0000-0000-00002E100000}"/>
    <cellStyle name="Heading 3 61" xfId="4147" xr:uid="{00000000-0005-0000-0000-00002F100000}"/>
    <cellStyle name="Heading 3 62" xfId="4148" xr:uid="{00000000-0005-0000-0000-000030100000}"/>
    <cellStyle name="Heading 3 63" xfId="4149" xr:uid="{00000000-0005-0000-0000-000031100000}"/>
    <cellStyle name="Heading 3 64" xfId="4150" xr:uid="{00000000-0005-0000-0000-000032100000}"/>
    <cellStyle name="Heading 3 65" xfId="4151" xr:uid="{00000000-0005-0000-0000-000033100000}"/>
    <cellStyle name="Heading 3 7" xfId="4152" xr:uid="{00000000-0005-0000-0000-000034100000}"/>
    <cellStyle name="Heading 3 8" xfId="4153" xr:uid="{00000000-0005-0000-0000-000035100000}"/>
    <cellStyle name="Heading 3 9" xfId="4154" xr:uid="{00000000-0005-0000-0000-000036100000}"/>
    <cellStyle name="Heading 3." xfId="4155" xr:uid="{00000000-0005-0000-0000-000037100000}"/>
    <cellStyle name="Heading 3+" xfId="4156" xr:uid="{00000000-0005-0000-0000-000038100000}"/>
    <cellStyle name="Heading 4 10" xfId="4157" xr:uid="{00000000-0005-0000-0000-000039100000}"/>
    <cellStyle name="Heading 4 11" xfId="4158" xr:uid="{00000000-0005-0000-0000-00003A100000}"/>
    <cellStyle name="Heading 4 12" xfId="4159" xr:uid="{00000000-0005-0000-0000-00003B100000}"/>
    <cellStyle name="Heading 4 13" xfId="4160" xr:uid="{00000000-0005-0000-0000-00003C100000}"/>
    <cellStyle name="Heading 4 14" xfId="4161" xr:uid="{00000000-0005-0000-0000-00003D100000}"/>
    <cellStyle name="Heading 4 15" xfId="4162" xr:uid="{00000000-0005-0000-0000-00003E100000}"/>
    <cellStyle name="Heading 4 16" xfId="4163" xr:uid="{00000000-0005-0000-0000-00003F100000}"/>
    <cellStyle name="Heading 4 17" xfId="4164" xr:uid="{00000000-0005-0000-0000-000040100000}"/>
    <cellStyle name="Heading 4 18" xfId="4165" xr:uid="{00000000-0005-0000-0000-000041100000}"/>
    <cellStyle name="Heading 4 19" xfId="4166" xr:uid="{00000000-0005-0000-0000-000042100000}"/>
    <cellStyle name="Heading 4 2" xfId="4167" xr:uid="{00000000-0005-0000-0000-000043100000}"/>
    <cellStyle name="Heading 4 2 2" xfId="4168" xr:uid="{00000000-0005-0000-0000-000044100000}"/>
    <cellStyle name="Heading 4 2 2 2" xfId="4169" xr:uid="{00000000-0005-0000-0000-000045100000}"/>
    <cellStyle name="Heading 4 2 3" xfId="4170" xr:uid="{00000000-0005-0000-0000-000046100000}"/>
    <cellStyle name="Heading 4 2 4" xfId="4171" xr:uid="{00000000-0005-0000-0000-000047100000}"/>
    <cellStyle name="Heading 4 2 5" xfId="4172" xr:uid="{00000000-0005-0000-0000-000048100000}"/>
    <cellStyle name="Heading 4 20" xfId="4173" xr:uid="{00000000-0005-0000-0000-000049100000}"/>
    <cellStyle name="Heading 4 21" xfId="4174" xr:uid="{00000000-0005-0000-0000-00004A100000}"/>
    <cellStyle name="Heading 4 22" xfId="4175" xr:uid="{00000000-0005-0000-0000-00004B100000}"/>
    <cellStyle name="Heading 4 23" xfId="4176" xr:uid="{00000000-0005-0000-0000-00004C100000}"/>
    <cellStyle name="Heading 4 24" xfId="4177" xr:uid="{00000000-0005-0000-0000-00004D100000}"/>
    <cellStyle name="Heading 4 25" xfId="4178" xr:uid="{00000000-0005-0000-0000-00004E100000}"/>
    <cellStyle name="Heading 4 26" xfId="4179" xr:uid="{00000000-0005-0000-0000-00004F100000}"/>
    <cellStyle name="Heading 4 27" xfId="4180" xr:uid="{00000000-0005-0000-0000-000050100000}"/>
    <cellStyle name="Heading 4 28" xfId="4181" xr:uid="{00000000-0005-0000-0000-000051100000}"/>
    <cellStyle name="Heading 4 29" xfId="4182" xr:uid="{00000000-0005-0000-0000-000052100000}"/>
    <cellStyle name="Heading 4 3" xfId="4183" xr:uid="{00000000-0005-0000-0000-000053100000}"/>
    <cellStyle name="Heading 4 3 2" xfId="4184" xr:uid="{00000000-0005-0000-0000-000054100000}"/>
    <cellStyle name="Heading 4 30" xfId="4185" xr:uid="{00000000-0005-0000-0000-000055100000}"/>
    <cellStyle name="Heading 4 31" xfId="4186" xr:uid="{00000000-0005-0000-0000-000056100000}"/>
    <cellStyle name="Heading 4 32" xfId="4187" xr:uid="{00000000-0005-0000-0000-000057100000}"/>
    <cellStyle name="Heading 4 33" xfId="4188" xr:uid="{00000000-0005-0000-0000-000058100000}"/>
    <cellStyle name="Heading 4 34" xfId="4189" xr:uid="{00000000-0005-0000-0000-000059100000}"/>
    <cellStyle name="Heading 4 35" xfId="4190" xr:uid="{00000000-0005-0000-0000-00005A100000}"/>
    <cellStyle name="Heading 4 35 2" xfId="4191" xr:uid="{00000000-0005-0000-0000-00005B100000}"/>
    <cellStyle name="Heading 4 35 2 2" xfId="4192" xr:uid="{00000000-0005-0000-0000-00005C100000}"/>
    <cellStyle name="Heading 4 35 2 2 2" xfId="4193" xr:uid="{00000000-0005-0000-0000-00005D100000}"/>
    <cellStyle name="Heading 4 35 3" xfId="4194" xr:uid="{00000000-0005-0000-0000-00005E100000}"/>
    <cellStyle name="Heading 4 35 4" xfId="4195" xr:uid="{00000000-0005-0000-0000-00005F100000}"/>
    <cellStyle name="Heading 4 36" xfId="4196" xr:uid="{00000000-0005-0000-0000-000060100000}"/>
    <cellStyle name="Heading 4 37" xfId="4197" xr:uid="{00000000-0005-0000-0000-000061100000}"/>
    <cellStyle name="Heading 4 38" xfId="4198" xr:uid="{00000000-0005-0000-0000-000062100000}"/>
    <cellStyle name="Heading 4 39" xfId="4199" xr:uid="{00000000-0005-0000-0000-000063100000}"/>
    <cellStyle name="Heading 4 4" xfId="4200" xr:uid="{00000000-0005-0000-0000-000064100000}"/>
    <cellStyle name="Heading 4 4 2" xfId="4201" xr:uid="{00000000-0005-0000-0000-000065100000}"/>
    <cellStyle name="Heading 4 40" xfId="4202" xr:uid="{00000000-0005-0000-0000-000066100000}"/>
    <cellStyle name="Heading 4 41" xfId="4203" xr:uid="{00000000-0005-0000-0000-000067100000}"/>
    <cellStyle name="Heading 4 42" xfId="4204" xr:uid="{00000000-0005-0000-0000-000068100000}"/>
    <cellStyle name="Heading 4 43" xfId="4205" xr:uid="{00000000-0005-0000-0000-000069100000}"/>
    <cellStyle name="Heading 4 44" xfId="4206" xr:uid="{00000000-0005-0000-0000-00006A100000}"/>
    <cellStyle name="Heading 4 45" xfId="4207" xr:uid="{00000000-0005-0000-0000-00006B100000}"/>
    <cellStyle name="Heading 4 46" xfId="4208" xr:uid="{00000000-0005-0000-0000-00006C100000}"/>
    <cellStyle name="Heading 4 47" xfId="4209" xr:uid="{00000000-0005-0000-0000-00006D100000}"/>
    <cellStyle name="Heading 4 48" xfId="4210" xr:uid="{00000000-0005-0000-0000-00006E100000}"/>
    <cellStyle name="Heading 4 49" xfId="4211" xr:uid="{00000000-0005-0000-0000-00006F100000}"/>
    <cellStyle name="Heading 4 5" xfId="4212" xr:uid="{00000000-0005-0000-0000-000070100000}"/>
    <cellStyle name="Heading 4 50" xfId="4213" xr:uid="{00000000-0005-0000-0000-000071100000}"/>
    <cellStyle name="Heading 4 51" xfId="4214" xr:uid="{00000000-0005-0000-0000-000072100000}"/>
    <cellStyle name="Heading 4 52" xfId="4215" xr:uid="{00000000-0005-0000-0000-000073100000}"/>
    <cellStyle name="Heading 4 53" xfId="4216" xr:uid="{00000000-0005-0000-0000-000074100000}"/>
    <cellStyle name="Heading 4 54" xfId="4217" xr:uid="{00000000-0005-0000-0000-000075100000}"/>
    <cellStyle name="Heading 4 55" xfId="4218" xr:uid="{00000000-0005-0000-0000-000076100000}"/>
    <cellStyle name="Heading 4 56" xfId="4219" xr:uid="{00000000-0005-0000-0000-000077100000}"/>
    <cellStyle name="Heading 4 57" xfId="4220" xr:uid="{00000000-0005-0000-0000-000078100000}"/>
    <cellStyle name="Heading 4 58" xfId="4221" xr:uid="{00000000-0005-0000-0000-000079100000}"/>
    <cellStyle name="Heading 4 59" xfId="4222" xr:uid="{00000000-0005-0000-0000-00007A100000}"/>
    <cellStyle name="Heading 4 6" xfId="4223" xr:uid="{00000000-0005-0000-0000-00007B100000}"/>
    <cellStyle name="Heading 4 60" xfId="4224" xr:uid="{00000000-0005-0000-0000-00007C100000}"/>
    <cellStyle name="Heading 4 60 2" xfId="4225" xr:uid="{00000000-0005-0000-0000-00007D100000}"/>
    <cellStyle name="Heading 4 60 2 2" xfId="4226" xr:uid="{00000000-0005-0000-0000-00007E100000}"/>
    <cellStyle name="Heading 4 60 2 2 2" xfId="4227" xr:uid="{00000000-0005-0000-0000-00007F100000}"/>
    <cellStyle name="Heading 4 60 2 3" xfId="4228" xr:uid="{00000000-0005-0000-0000-000080100000}"/>
    <cellStyle name="Heading 4 61" xfId="4229" xr:uid="{00000000-0005-0000-0000-000081100000}"/>
    <cellStyle name="Heading 4 62" xfId="4230" xr:uid="{00000000-0005-0000-0000-000082100000}"/>
    <cellStyle name="Heading 4 63" xfId="4231" xr:uid="{00000000-0005-0000-0000-000083100000}"/>
    <cellStyle name="Heading 4 64" xfId="4232" xr:uid="{00000000-0005-0000-0000-000084100000}"/>
    <cellStyle name="Heading 4 65" xfId="4233" xr:uid="{00000000-0005-0000-0000-000085100000}"/>
    <cellStyle name="Heading 4 7" xfId="4234" xr:uid="{00000000-0005-0000-0000-000086100000}"/>
    <cellStyle name="Heading 4 8" xfId="4235" xr:uid="{00000000-0005-0000-0000-000087100000}"/>
    <cellStyle name="Heading 4 9" xfId="4236" xr:uid="{00000000-0005-0000-0000-000088100000}"/>
    <cellStyle name="Heading 4." xfId="4237" xr:uid="{00000000-0005-0000-0000-000089100000}"/>
    <cellStyle name="Heading 5" xfId="4238" xr:uid="{00000000-0005-0000-0000-00008A100000}"/>
    <cellStyle name="Heading 6" xfId="4239" xr:uid="{00000000-0005-0000-0000-00008B100000}"/>
    <cellStyle name="Heading 7" xfId="4240" xr:uid="{00000000-0005-0000-0000-00008C100000}"/>
    <cellStyle name="Heading 8" xfId="4241" xr:uid="{00000000-0005-0000-0000-00008D100000}"/>
    <cellStyle name="Heading 9" xfId="4242" xr:uid="{00000000-0005-0000-0000-00008E100000}"/>
    <cellStyle name="heading info" xfId="4243" xr:uid="{00000000-0005-0000-0000-00008F100000}"/>
    <cellStyle name="Heading Title" xfId="4244" xr:uid="{00000000-0005-0000-0000-000090100000}"/>
    <cellStyle name="HEADING1" xfId="4245" xr:uid="{00000000-0005-0000-0000-000091100000}"/>
    <cellStyle name="Heading1 2" xfId="4246" xr:uid="{00000000-0005-0000-0000-000092100000}"/>
    <cellStyle name="HEADING2" xfId="4247" xr:uid="{00000000-0005-0000-0000-000093100000}"/>
    <cellStyle name="Heading2 2" xfId="4248" xr:uid="{00000000-0005-0000-0000-000094100000}"/>
    <cellStyle name="Heading3" xfId="4249" xr:uid="{00000000-0005-0000-0000-000095100000}"/>
    <cellStyle name="Heading4" xfId="4250" xr:uid="{00000000-0005-0000-0000-000096100000}"/>
    <cellStyle name="Heading5" xfId="4251" xr:uid="{00000000-0005-0000-0000-000097100000}"/>
    <cellStyle name="Headings" xfId="4252" xr:uid="{00000000-0005-0000-0000-000098100000}"/>
    <cellStyle name="Headings 2" xfId="4253" xr:uid="{00000000-0005-0000-0000-000099100000}"/>
    <cellStyle name="Headline" xfId="4254" xr:uid="{00000000-0005-0000-0000-00009A100000}"/>
    <cellStyle name="HIGHLIGHT" xfId="4255" xr:uid="{00000000-0005-0000-0000-00009B100000}"/>
    <cellStyle name="Horizontal" xfId="4256" xr:uid="{00000000-0005-0000-0000-00009C100000}"/>
    <cellStyle name="Hyperlink" xfId="2" builtinId="8"/>
    <cellStyle name="Hyperlink 10" xfId="4257" xr:uid="{00000000-0005-0000-0000-00009E100000}"/>
    <cellStyle name="Hyperlink 11" xfId="4258" xr:uid="{00000000-0005-0000-0000-00009F100000}"/>
    <cellStyle name="Hyperlink 12" xfId="4259" xr:uid="{00000000-0005-0000-0000-0000A0100000}"/>
    <cellStyle name="Hyperlink 2" xfId="4260" xr:uid="{00000000-0005-0000-0000-0000A1100000}"/>
    <cellStyle name="Hyperlink 2 2" xfId="4261" xr:uid="{00000000-0005-0000-0000-0000A2100000}"/>
    <cellStyle name="Hyperlink 2 2 2" xfId="4262" xr:uid="{00000000-0005-0000-0000-0000A3100000}"/>
    <cellStyle name="Hyperlink 2 3" xfId="4263" xr:uid="{00000000-0005-0000-0000-0000A4100000}"/>
    <cellStyle name="Hyperlink 2 4" xfId="4264" xr:uid="{00000000-0005-0000-0000-0000A5100000}"/>
    <cellStyle name="Hyperlink 2 5" xfId="4265" xr:uid="{00000000-0005-0000-0000-0000A6100000}"/>
    <cellStyle name="Hyperlink 2 6" xfId="4266" xr:uid="{00000000-0005-0000-0000-0000A7100000}"/>
    <cellStyle name="Hyperlink 2 7" xfId="4267" xr:uid="{00000000-0005-0000-0000-0000A8100000}"/>
    <cellStyle name="Hyperlink 2 8" xfId="4268" xr:uid="{00000000-0005-0000-0000-0000A9100000}"/>
    <cellStyle name="Hyperlink 2_Ch4 v2" xfId="4269" xr:uid="{00000000-0005-0000-0000-0000AA100000}"/>
    <cellStyle name="Hyperlink 3" xfId="4270" xr:uid="{00000000-0005-0000-0000-0000AB100000}"/>
    <cellStyle name="Hyperlink 3 2" xfId="4271" xr:uid="{00000000-0005-0000-0000-0000AC100000}"/>
    <cellStyle name="Hyperlink 3 3" xfId="4272" xr:uid="{00000000-0005-0000-0000-0000AD100000}"/>
    <cellStyle name="Hyperlink 3 4" xfId="4273" xr:uid="{00000000-0005-0000-0000-0000AE100000}"/>
    <cellStyle name="Hyperlink 4" xfId="4274" xr:uid="{00000000-0005-0000-0000-0000AF100000}"/>
    <cellStyle name="Hyperlink 4 2" xfId="4275" xr:uid="{00000000-0005-0000-0000-0000B0100000}"/>
    <cellStyle name="Hyperlink 4 3" xfId="4276" xr:uid="{00000000-0005-0000-0000-0000B1100000}"/>
    <cellStyle name="Hyperlink 4 4" xfId="4277" xr:uid="{00000000-0005-0000-0000-0000B2100000}"/>
    <cellStyle name="Hyperlink 5" xfId="4278" xr:uid="{00000000-0005-0000-0000-0000B3100000}"/>
    <cellStyle name="Hyperlink 5 2" xfId="4279" xr:uid="{00000000-0005-0000-0000-0000B4100000}"/>
    <cellStyle name="Hyperlink 5 3" xfId="4280" xr:uid="{00000000-0005-0000-0000-0000B5100000}"/>
    <cellStyle name="Hyperlink 6" xfId="4281" xr:uid="{00000000-0005-0000-0000-0000B6100000}"/>
    <cellStyle name="Hyperlink 6 2" xfId="4282" xr:uid="{00000000-0005-0000-0000-0000B7100000}"/>
    <cellStyle name="Hyperlink 7" xfId="4283" xr:uid="{00000000-0005-0000-0000-0000B8100000}"/>
    <cellStyle name="Hyperlink 8" xfId="4284" xr:uid="{00000000-0005-0000-0000-0000B9100000}"/>
    <cellStyle name="Hyperlink 8 2" xfId="4285" xr:uid="{00000000-0005-0000-0000-0000BA100000}"/>
    <cellStyle name="Hyperlink 9" xfId="4286" xr:uid="{00000000-0005-0000-0000-0000BB100000}"/>
    <cellStyle name="Hyperlink Arrow." xfId="4287" xr:uid="{00000000-0005-0000-0000-0000BC100000}"/>
    <cellStyle name="Hyperlink Check." xfId="4288" xr:uid="{00000000-0005-0000-0000-0000BD100000}"/>
    <cellStyle name="Hyperlink Text." xfId="4289" xr:uid="{00000000-0005-0000-0000-0000BE100000}"/>
    <cellStyle name="Information" xfId="4290" xr:uid="{00000000-0005-0000-0000-0000BF100000}"/>
    <cellStyle name="Input [yellow]" xfId="4291" xr:uid="{00000000-0005-0000-0000-0000C0100000}"/>
    <cellStyle name="Input [yellow] 2" xfId="4292" xr:uid="{00000000-0005-0000-0000-0000C1100000}"/>
    <cellStyle name="Input [yellow] 3" xfId="4293" xr:uid="{00000000-0005-0000-0000-0000C2100000}"/>
    <cellStyle name="Input 10" xfId="4294" xr:uid="{00000000-0005-0000-0000-0000C3100000}"/>
    <cellStyle name="Input 10 2" xfId="4295" xr:uid="{00000000-0005-0000-0000-0000C4100000}"/>
    <cellStyle name="Input 11" xfId="4296" xr:uid="{00000000-0005-0000-0000-0000C5100000}"/>
    <cellStyle name="Input 11 2" xfId="4297" xr:uid="{00000000-0005-0000-0000-0000C6100000}"/>
    <cellStyle name="Input 12" xfId="4298" xr:uid="{00000000-0005-0000-0000-0000C7100000}"/>
    <cellStyle name="Input 12 2" xfId="4299" xr:uid="{00000000-0005-0000-0000-0000C8100000}"/>
    <cellStyle name="Input 13" xfId="4300" xr:uid="{00000000-0005-0000-0000-0000C9100000}"/>
    <cellStyle name="Input 13 2" xfId="4301" xr:uid="{00000000-0005-0000-0000-0000CA100000}"/>
    <cellStyle name="Input 14" xfId="4302" xr:uid="{00000000-0005-0000-0000-0000CB100000}"/>
    <cellStyle name="Input 14 2" xfId="4303" xr:uid="{00000000-0005-0000-0000-0000CC100000}"/>
    <cellStyle name="Input 15" xfId="4304" xr:uid="{00000000-0005-0000-0000-0000CD100000}"/>
    <cellStyle name="Input 15 2" xfId="4305" xr:uid="{00000000-0005-0000-0000-0000CE100000}"/>
    <cellStyle name="Input 16" xfId="4306" xr:uid="{00000000-0005-0000-0000-0000CF100000}"/>
    <cellStyle name="Input 16 2" xfId="4307" xr:uid="{00000000-0005-0000-0000-0000D0100000}"/>
    <cellStyle name="Input 17" xfId="4308" xr:uid="{00000000-0005-0000-0000-0000D1100000}"/>
    <cellStyle name="Input 17 2" xfId="4309" xr:uid="{00000000-0005-0000-0000-0000D2100000}"/>
    <cellStyle name="Input 18" xfId="4310" xr:uid="{00000000-0005-0000-0000-0000D3100000}"/>
    <cellStyle name="Input 18 2" xfId="4311" xr:uid="{00000000-0005-0000-0000-0000D4100000}"/>
    <cellStyle name="Input 19" xfId="4312" xr:uid="{00000000-0005-0000-0000-0000D5100000}"/>
    <cellStyle name="Input 19 2" xfId="4313" xr:uid="{00000000-0005-0000-0000-0000D6100000}"/>
    <cellStyle name="Input 2" xfId="4314" xr:uid="{00000000-0005-0000-0000-0000D7100000}"/>
    <cellStyle name="Input 2 10" xfId="4315" xr:uid="{00000000-0005-0000-0000-0000D8100000}"/>
    <cellStyle name="Input 2 11" xfId="4316" xr:uid="{00000000-0005-0000-0000-0000D9100000}"/>
    <cellStyle name="Input 2 12" xfId="4317" xr:uid="{00000000-0005-0000-0000-0000DA100000}"/>
    <cellStyle name="Input 2 13" xfId="4318" xr:uid="{00000000-0005-0000-0000-0000DB100000}"/>
    <cellStyle name="Input 2 2" xfId="4319" xr:uid="{00000000-0005-0000-0000-0000DC100000}"/>
    <cellStyle name="Input 2 2 2" xfId="4320" xr:uid="{00000000-0005-0000-0000-0000DD100000}"/>
    <cellStyle name="Input 2 2 2 2" xfId="4321" xr:uid="{00000000-0005-0000-0000-0000DE100000}"/>
    <cellStyle name="Input 2 2 2 2 2" xfId="4322" xr:uid="{00000000-0005-0000-0000-0000DF100000}"/>
    <cellStyle name="Input 2 2 2 2 3" xfId="4323" xr:uid="{00000000-0005-0000-0000-0000E0100000}"/>
    <cellStyle name="Input 2 2 2 2 4" xfId="4324" xr:uid="{00000000-0005-0000-0000-0000E1100000}"/>
    <cellStyle name="Input 2 2 2 3" xfId="4325" xr:uid="{00000000-0005-0000-0000-0000E2100000}"/>
    <cellStyle name="Input 2 2 2 3 2" xfId="4326" xr:uid="{00000000-0005-0000-0000-0000E3100000}"/>
    <cellStyle name="Input 2 2 2 3 3" xfId="4327" xr:uid="{00000000-0005-0000-0000-0000E4100000}"/>
    <cellStyle name="Input 2 2 2 3 4" xfId="4328" xr:uid="{00000000-0005-0000-0000-0000E5100000}"/>
    <cellStyle name="Input 2 2 2 4" xfId="4329" xr:uid="{00000000-0005-0000-0000-0000E6100000}"/>
    <cellStyle name="Input 2 2 2 5" xfId="4330" xr:uid="{00000000-0005-0000-0000-0000E7100000}"/>
    <cellStyle name="Input 2 2 2 6" xfId="4331" xr:uid="{00000000-0005-0000-0000-0000E8100000}"/>
    <cellStyle name="Input 2 2 3" xfId="4332" xr:uid="{00000000-0005-0000-0000-0000E9100000}"/>
    <cellStyle name="Input 2 2 4" xfId="4333" xr:uid="{00000000-0005-0000-0000-0000EA100000}"/>
    <cellStyle name="Input 2 2 5" xfId="4334" xr:uid="{00000000-0005-0000-0000-0000EB100000}"/>
    <cellStyle name="Input 2 2 6" xfId="4335" xr:uid="{00000000-0005-0000-0000-0000EC100000}"/>
    <cellStyle name="Input 2 3" xfId="4336" xr:uid="{00000000-0005-0000-0000-0000ED100000}"/>
    <cellStyle name="Input 2 3 2" xfId="4337" xr:uid="{00000000-0005-0000-0000-0000EE100000}"/>
    <cellStyle name="Input 2 3 2 2" xfId="4338" xr:uid="{00000000-0005-0000-0000-0000EF100000}"/>
    <cellStyle name="Input 2 3 2 2 2" xfId="4339" xr:uid="{00000000-0005-0000-0000-0000F0100000}"/>
    <cellStyle name="Input 2 3 2 2 3" xfId="4340" xr:uid="{00000000-0005-0000-0000-0000F1100000}"/>
    <cellStyle name="Input 2 3 2 2 4" xfId="4341" xr:uid="{00000000-0005-0000-0000-0000F2100000}"/>
    <cellStyle name="Input 2 3 2 3" xfId="4342" xr:uid="{00000000-0005-0000-0000-0000F3100000}"/>
    <cellStyle name="Input 2 3 2 3 2" xfId="4343" xr:uid="{00000000-0005-0000-0000-0000F4100000}"/>
    <cellStyle name="Input 2 3 2 3 3" xfId="4344" xr:uid="{00000000-0005-0000-0000-0000F5100000}"/>
    <cellStyle name="Input 2 3 2 3 4" xfId="4345" xr:uid="{00000000-0005-0000-0000-0000F6100000}"/>
    <cellStyle name="Input 2 3 2 4" xfId="4346" xr:uid="{00000000-0005-0000-0000-0000F7100000}"/>
    <cellStyle name="Input 2 3 2 5" xfId="4347" xr:uid="{00000000-0005-0000-0000-0000F8100000}"/>
    <cellStyle name="Input 2 3 2 6" xfId="4348" xr:uid="{00000000-0005-0000-0000-0000F9100000}"/>
    <cellStyle name="Input 2 3 3" xfId="4349" xr:uid="{00000000-0005-0000-0000-0000FA100000}"/>
    <cellStyle name="Input 2 3 4" xfId="4350" xr:uid="{00000000-0005-0000-0000-0000FB100000}"/>
    <cellStyle name="Input 2 3 5" xfId="4351" xr:uid="{00000000-0005-0000-0000-0000FC100000}"/>
    <cellStyle name="Input 2 4" xfId="4352" xr:uid="{00000000-0005-0000-0000-0000FD100000}"/>
    <cellStyle name="Input 2 4 2" xfId="4353" xr:uid="{00000000-0005-0000-0000-0000FE100000}"/>
    <cellStyle name="Input 2 4 2 2" xfId="4354" xr:uid="{00000000-0005-0000-0000-0000FF100000}"/>
    <cellStyle name="Input 2 4 2 3" xfId="4355" xr:uid="{00000000-0005-0000-0000-000000110000}"/>
    <cellStyle name="Input 2 4 2 4" xfId="4356" xr:uid="{00000000-0005-0000-0000-000001110000}"/>
    <cellStyle name="Input 2 4 3" xfId="4357" xr:uid="{00000000-0005-0000-0000-000002110000}"/>
    <cellStyle name="Input 2 4 3 2" xfId="4358" xr:uid="{00000000-0005-0000-0000-000003110000}"/>
    <cellStyle name="Input 2 4 3 3" xfId="4359" xr:uid="{00000000-0005-0000-0000-000004110000}"/>
    <cellStyle name="Input 2 4 3 4" xfId="4360" xr:uid="{00000000-0005-0000-0000-000005110000}"/>
    <cellStyle name="Input 2 4 4" xfId="4361" xr:uid="{00000000-0005-0000-0000-000006110000}"/>
    <cellStyle name="Input 2 4 5" xfId="4362" xr:uid="{00000000-0005-0000-0000-000007110000}"/>
    <cellStyle name="Input 2 4 6" xfId="4363" xr:uid="{00000000-0005-0000-0000-000008110000}"/>
    <cellStyle name="Input 2 5" xfId="4364" xr:uid="{00000000-0005-0000-0000-000009110000}"/>
    <cellStyle name="Input 2 6" xfId="4365" xr:uid="{00000000-0005-0000-0000-00000A110000}"/>
    <cellStyle name="Input 2 7" xfId="4366" xr:uid="{00000000-0005-0000-0000-00000B110000}"/>
    <cellStyle name="Input 2 8" xfId="4367" xr:uid="{00000000-0005-0000-0000-00000C110000}"/>
    <cellStyle name="Input 2 9" xfId="4368" xr:uid="{00000000-0005-0000-0000-00000D110000}"/>
    <cellStyle name="Input 20" xfId="4369" xr:uid="{00000000-0005-0000-0000-00000E110000}"/>
    <cellStyle name="Input 21" xfId="4370" xr:uid="{00000000-0005-0000-0000-00000F110000}"/>
    <cellStyle name="Input 22" xfId="4371" xr:uid="{00000000-0005-0000-0000-000010110000}"/>
    <cellStyle name="Input 23" xfId="4372" xr:uid="{00000000-0005-0000-0000-000011110000}"/>
    <cellStyle name="Input 24" xfId="4373" xr:uid="{00000000-0005-0000-0000-000012110000}"/>
    <cellStyle name="Input 25" xfId="4374" xr:uid="{00000000-0005-0000-0000-000013110000}"/>
    <cellStyle name="Input 26" xfId="4375" xr:uid="{00000000-0005-0000-0000-000014110000}"/>
    <cellStyle name="Input 27" xfId="4376" xr:uid="{00000000-0005-0000-0000-000015110000}"/>
    <cellStyle name="Input 28" xfId="4377" xr:uid="{00000000-0005-0000-0000-000016110000}"/>
    <cellStyle name="Input 29" xfId="4378" xr:uid="{00000000-0005-0000-0000-000017110000}"/>
    <cellStyle name="Input 3" xfId="4379" xr:uid="{00000000-0005-0000-0000-000018110000}"/>
    <cellStyle name="Input 3 2" xfId="4380" xr:uid="{00000000-0005-0000-0000-000019110000}"/>
    <cellStyle name="Input 3 3" xfId="4381" xr:uid="{00000000-0005-0000-0000-00001A110000}"/>
    <cellStyle name="Input 3 4" xfId="4382" xr:uid="{00000000-0005-0000-0000-00001B110000}"/>
    <cellStyle name="Input 3 5" xfId="4383" xr:uid="{00000000-0005-0000-0000-00001C110000}"/>
    <cellStyle name="Input 30" xfId="4384" xr:uid="{00000000-0005-0000-0000-00001D110000}"/>
    <cellStyle name="Input 31" xfId="4385" xr:uid="{00000000-0005-0000-0000-00001E110000}"/>
    <cellStyle name="Input 32" xfId="4386" xr:uid="{00000000-0005-0000-0000-00001F110000}"/>
    <cellStyle name="Input 33" xfId="4387" xr:uid="{00000000-0005-0000-0000-000020110000}"/>
    <cellStyle name="Input 34" xfId="4388" xr:uid="{00000000-0005-0000-0000-000021110000}"/>
    <cellStyle name="Input 35" xfId="4389" xr:uid="{00000000-0005-0000-0000-000022110000}"/>
    <cellStyle name="Input 35 2" xfId="4390" xr:uid="{00000000-0005-0000-0000-000023110000}"/>
    <cellStyle name="Input 35 2 2" xfId="4391" xr:uid="{00000000-0005-0000-0000-000024110000}"/>
    <cellStyle name="Input 35 2 2 2" xfId="4392" xr:uid="{00000000-0005-0000-0000-000025110000}"/>
    <cellStyle name="Input 35 3" xfId="4393" xr:uid="{00000000-0005-0000-0000-000026110000}"/>
    <cellStyle name="Input 35 4" xfId="4394" xr:uid="{00000000-0005-0000-0000-000027110000}"/>
    <cellStyle name="Input 36" xfId="4395" xr:uid="{00000000-0005-0000-0000-000028110000}"/>
    <cellStyle name="Input 37" xfId="4396" xr:uid="{00000000-0005-0000-0000-000029110000}"/>
    <cellStyle name="Input 38" xfId="4397" xr:uid="{00000000-0005-0000-0000-00002A110000}"/>
    <cellStyle name="Input 39" xfId="4398" xr:uid="{00000000-0005-0000-0000-00002B110000}"/>
    <cellStyle name="Input 4" xfId="4399" xr:uid="{00000000-0005-0000-0000-00002C110000}"/>
    <cellStyle name="Input 4 2" xfId="4400" xr:uid="{00000000-0005-0000-0000-00002D110000}"/>
    <cellStyle name="Input 4 3" xfId="4401" xr:uid="{00000000-0005-0000-0000-00002E110000}"/>
    <cellStyle name="Input 4 4" xfId="4402" xr:uid="{00000000-0005-0000-0000-00002F110000}"/>
    <cellStyle name="Input 40" xfId="4403" xr:uid="{00000000-0005-0000-0000-000030110000}"/>
    <cellStyle name="Input 41" xfId="4404" xr:uid="{00000000-0005-0000-0000-000031110000}"/>
    <cellStyle name="Input 42" xfId="4405" xr:uid="{00000000-0005-0000-0000-000032110000}"/>
    <cellStyle name="Input 43" xfId="4406" xr:uid="{00000000-0005-0000-0000-000033110000}"/>
    <cellStyle name="Input 44" xfId="4407" xr:uid="{00000000-0005-0000-0000-000034110000}"/>
    <cellStyle name="Input 45" xfId="4408" xr:uid="{00000000-0005-0000-0000-000035110000}"/>
    <cellStyle name="Input 46" xfId="4409" xr:uid="{00000000-0005-0000-0000-000036110000}"/>
    <cellStyle name="Input 47" xfId="4410" xr:uid="{00000000-0005-0000-0000-000037110000}"/>
    <cellStyle name="Input 48" xfId="4411" xr:uid="{00000000-0005-0000-0000-000038110000}"/>
    <cellStyle name="Input 49" xfId="4412" xr:uid="{00000000-0005-0000-0000-000039110000}"/>
    <cellStyle name="Input 5" xfId="4413" xr:uid="{00000000-0005-0000-0000-00003A110000}"/>
    <cellStyle name="Input 5 2" xfId="4414" xr:uid="{00000000-0005-0000-0000-00003B110000}"/>
    <cellStyle name="Input 50" xfId="4415" xr:uid="{00000000-0005-0000-0000-00003C110000}"/>
    <cellStyle name="Input 51" xfId="4416" xr:uid="{00000000-0005-0000-0000-00003D110000}"/>
    <cellStyle name="Input 52" xfId="4417" xr:uid="{00000000-0005-0000-0000-00003E110000}"/>
    <cellStyle name="Input 53" xfId="4418" xr:uid="{00000000-0005-0000-0000-00003F110000}"/>
    <cellStyle name="Input 54" xfId="4419" xr:uid="{00000000-0005-0000-0000-000040110000}"/>
    <cellStyle name="Input 55" xfId="4420" xr:uid="{00000000-0005-0000-0000-000041110000}"/>
    <cellStyle name="Input 56" xfId="4421" xr:uid="{00000000-0005-0000-0000-000042110000}"/>
    <cellStyle name="Input 57" xfId="4422" xr:uid="{00000000-0005-0000-0000-000043110000}"/>
    <cellStyle name="Input 58" xfId="4423" xr:uid="{00000000-0005-0000-0000-000044110000}"/>
    <cellStyle name="Input 59" xfId="4424" xr:uid="{00000000-0005-0000-0000-000045110000}"/>
    <cellStyle name="Input 6" xfId="4425" xr:uid="{00000000-0005-0000-0000-000046110000}"/>
    <cellStyle name="Input 6 2" xfId="4426" xr:uid="{00000000-0005-0000-0000-000047110000}"/>
    <cellStyle name="Input 60" xfId="4427" xr:uid="{00000000-0005-0000-0000-000048110000}"/>
    <cellStyle name="Input 60 2" xfId="4428" xr:uid="{00000000-0005-0000-0000-000049110000}"/>
    <cellStyle name="Input 60 2 2" xfId="4429" xr:uid="{00000000-0005-0000-0000-00004A110000}"/>
    <cellStyle name="Input 60 2 3" xfId="4430" xr:uid="{00000000-0005-0000-0000-00004B110000}"/>
    <cellStyle name="Input 61" xfId="4431" xr:uid="{00000000-0005-0000-0000-00004C110000}"/>
    <cellStyle name="Input 62" xfId="4432" xr:uid="{00000000-0005-0000-0000-00004D110000}"/>
    <cellStyle name="Input 63" xfId="4433" xr:uid="{00000000-0005-0000-0000-00004E110000}"/>
    <cellStyle name="Input 64" xfId="4434" xr:uid="{00000000-0005-0000-0000-00004F110000}"/>
    <cellStyle name="Input 65" xfId="4435" xr:uid="{00000000-0005-0000-0000-000050110000}"/>
    <cellStyle name="Input 66" xfId="4436" xr:uid="{00000000-0005-0000-0000-000051110000}"/>
    <cellStyle name="Input 67" xfId="4437" xr:uid="{00000000-0005-0000-0000-000052110000}"/>
    <cellStyle name="Input 7" xfId="4438" xr:uid="{00000000-0005-0000-0000-000053110000}"/>
    <cellStyle name="Input 7 2" xfId="4439" xr:uid="{00000000-0005-0000-0000-000054110000}"/>
    <cellStyle name="Input 8" xfId="4440" xr:uid="{00000000-0005-0000-0000-000055110000}"/>
    <cellStyle name="Input 8 2" xfId="4441" xr:uid="{00000000-0005-0000-0000-000056110000}"/>
    <cellStyle name="Input 9" xfId="4442" xr:uid="{00000000-0005-0000-0000-000057110000}"/>
    <cellStyle name="Input 9 2" xfId="4443" xr:uid="{00000000-0005-0000-0000-000058110000}"/>
    <cellStyle name="Input Currency" xfId="4444" xr:uid="{00000000-0005-0000-0000-000059110000}"/>
    <cellStyle name="Input Currency 2" xfId="4445" xr:uid="{00000000-0005-0000-0000-00005A110000}"/>
    <cellStyle name="Input data" xfId="4446" xr:uid="{00000000-0005-0000-0000-00005B110000}"/>
    <cellStyle name="Input Multiple" xfId="4447" xr:uid="{00000000-0005-0000-0000-00005C110000}"/>
    <cellStyle name="Input Percent" xfId="4448" xr:uid="{00000000-0005-0000-0000-00005D110000}"/>
    <cellStyle name="InputCell" xfId="4449" xr:uid="{00000000-0005-0000-0000-00005E110000}"/>
    <cellStyle name="InputCell 10" xfId="4450" xr:uid="{00000000-0005-0000-0000-00005F110000}"/>
    <cellStyle name="InputCell 2" xfId="4451" xr:uid="{00000000-0005-0000-0000-000060110000}"/>
    <cellStyle name="InputCell 2 2" xfId="4452" xr:uid="{00000000-0005-0000-0000-000061110000}"/>
    <cellStyle name="InputCell 2 2 2" xfId="4453" xr:uid="{00000000-0005-0000-0000-000062110000}"/>
    <cellStyle name="InputCell 2 2 3" xfId="4454" xr:uid="{00000000-0005-0000-0000-000063110000}"/>
    <cellStyle name="InputCell 2 3" xfId="4455" xr:uid="{00000000-0005-0000-0000-000064110000}"/>
    <cellStyle name="InputCell 2 4" xfId="4456" xr:uid="{00000000-0005-0000-0000-000065110000}"/>
    <cellStyle name="InputCell 3" xfId="4457" xr:uid="{00000000-0005-0000-0000-000066110000}"/>
    <cellStyle name="InputCell 3 2" xfId="4458" xr:uid="{00000000-0005-0000-0000-000067110000}"/>
    <cellStyle name="InputCell 3 2 2" xfId="4459" xr:uid="{00000000-0005-0000-0000-000068110000}"/>
    <cellStyle name="InputCell 3 2 3" xfId="4460" xr:uid="{00000000-0005-0000-0000-000069110000}"/>
    <cellStyle name="InputCell 3 3" xfId="4461" xr:uid="{00000000-0005-0000-0000-00006A110000}"/>
    <cellStyle name="InputCell 3 4" xfId="4462" xr:uid="{00000000-0005-0000-0000-00006B110000}"/>
    <cellStyle name="InputCell 4" xfId="4463" xr:uid="{00000000-0005-0000-0000-00006C110000}"/>
    <cellStyle name="InputCell 4 2" xfId="4464" xr:uid="{00000000-0005-0000-0000-00006D110000}"/>
    <cellStyle name="InputCell 4 2 2" xfId="4465" xr:uid="{00000000-0005-0000-0000-00006E110000}"/>
    <cellStyle name="InputCell 4 2 3" xfId="4466" xr:uid="{00000000-0005-0000-0000-00006F110000}"/>
    <cellStyle name="InputCell 4 3" xfId="4467" xr:uid="{00000000-0005-0000-0000-000070110000}"/>
    <cellStyle name="InputCell 4 4" xfId="4468" xr:uid="{00000000-0005-0000-0000-000071110000}"/>
    <cellStyle name="InputCell 5" xfId="4469" xr:uid="{00000000-0005-0000-0000-000072110000}"/>
    <cellStyle name="InputCell 5 2" xfId="4470" xr:uid="{00000000-0005-0000-0000-000073110000}"/>
    <cellStyle name="InputCell 5 2 2" xfId="4471" xr:uid="{00000000-0005-0000-0000-000074110000}"/>
    <cellStyle name="InputCell 5 2 3" xfId="4472" xr:uid="{00000000-0005-0000-0000-000075110000}"/>
    <cellStyle name="InputCell 5 3" xfId="4473" xr:uid="{00000000-0005-0000-0000-000076110000}"/>
    <cellStyle name="InputCell 5 4" xfId="4474" xr:uid="{00000000-0005-0000-0000-000077110000}"/>
    <cellStyle name="InputCell 6" xfId="4475" xr:uid="{00000000-0005-0000-0000-000078110000}"/>
    <cellStyle name="InputCell 6 2" xfId="4476" xr:uid="{00000000-0005-0000-0000-000079110000}"/>
    <cellStyle name="InputCell 6 2 2" xfId="4477" xr:uid="{00000000-0005-0000-0000-00007A110000}"/>
    <cellStyle name="InputCell 6 2 3" xfId="4478" xr:uid="{00000000-0005-0000-0000-00007B110000}"/>
    <cellStyle name="InputCell 6 3" xfId="4479" xr:uid="{00000000-0005-0000-0000-00007C110000}"/>
    <cellStyle name="InputCell 6 4" xfId="4480" xr:uid="{00000000-0005-0000-0000-00007D110000}"/>
    <cellStyle name="InputCell 7" xfId="4481" xr:uid="{00000000-0005-0000-0000-00007E110000}"/>
    <cellStyle name="InputCell 7 2" xfId="4482" xr:uid="{00000000-0005-0000-0000-00007F110000}"/>
    <cellStyle name="InputCell 7 2 2" xfId="4483" xr:uid="{00000000-0005-0000-0000-000080110000}"/>
    <cellStyle name="InputCell 7 2 3" xfId="4484" xr:uid="{00000000-0005-0000-0000-000081110000}"/>
    <cellStyle name="InputCell 7 3" xfId="4485" xr:uid="{00000000-0005-0000-0000-000082110000}"/>
    <cellStyle name="InputCell 7 4" xfId="4486" xr:uid="{00000000-0005-0000-0000-000083110000}"/>
    <cellStyle name="InputCell 8" xfId="4487" xr:uid="{00000000-0005-0000-0000-000084110000}"/>
    <cellStyle name="InputCell 8 2" xfId="4488" xr:uid="{00000000-0005-0000-0000-000085110000}"/>
    <cellStyle name="InputCell 8 3" xfId="4489" xr:uid="{00000000-0005-0000-0000-000086110000}"/>
    <cellStyle name="InputCell 9" xfId="4490" xr:uid="{00000000-0005-0000-0000-000087110000}"/>
    <cellStyle name="InputCells" xfId="4491" xr:uid="{00000000-0005-0000-0000-000088110000}"/>
    <cellStyle name="InputCells 2" xfId="4492" xr:uid="{00000000-0005-0000-0000-000089110000}"/>
    <cellStyle name="InputCells12_BBorder_CRFReport-template" xfId="4493" xr:uid="{00000000-0005-0000-0000-00008A110000}"/>
    <cellStyle name="InputJL" xfId="4494" xr:uid="{00000000-0005-0000-0000-00008B110000}"/>
    <cellStyle name="InputJL 2" xfId="4495" xr:uid="{00000000-0005-0000-0000-00008C110000}"/>
    <cellStyle name="InputJL 2 2" xfId="4496" xr:uid="{00000000-0005-0000-0000-00008D110000}"/>
    <cellStyle name="InputJL 2 3" xfId="4497" xr:uid="{00000000-0005-0000-0000-00008E110000}"/>
    <cellStyle name="InputJL 2 4" xfId="4498" xr:uid="{00000000-0005-0000-0000-00008F110000}"/>
    <cellStyle name="InputJL 2 5" xfId="4499" xr:uid="{00000000-0005-0000-0000-000090110000}"/>
    <cellStyle name="InputJL 3" xfId="4500" xr:uid="{00000000-0005-0000-0000-000091110000}"/>
    <cellStyle name="InputJL 4" xfId="4501" xr:uid="{00000000-0005-0000-0000-000092110000}"/>
    <cellStyle name="InputJL 5" xfId="4502" xr:uid="{00000000-0005-0000-0000-000093110000}"/>
    <cellStyle name="InputJL 6" xfId="4503" xr:uid="{00000000-0005-0000-0000-000094110000}"/>
    <cellStyle name="InputJL 7" xfId="4504" xr:uid="{00000000-0005-0000-0000-000095110000}"/>
    <cellStyle name="InputJL 8" xfId="4505" xr:uid="{00000000-0005-0000-0000-000096110000}"/>
    <cellStyle name="Int_EA" xfId="4506" xr:uid="{00000000-0005-0000-0000-000097110000}"/>
    <cellStyle name="IntermediateCalc_RP" xfId="4507" xr:uid="{00000000-0005-0000-0000-000098110000}"/>
    <cellStyle name="Label" xfId="4508" xr:uid="{00000000-0005-0000-0000-000099110000}"/>
    <cellStyle name="LABEL Normal" xfId="4509" xr:uid="{00000000-0005-0000-0000-00009A110000}"/>
    <cellStyle name="LABEL Normal 2" xfId="4510" xr:uid="{00000000-0005-0000-0000-00009B110000}"/>
    <cellStyle name="LABEL Normal 2 2" xfId="4511" xr:uid="{00000000-0005-0000-0000-00009C110000}"/>
    <cellStyle name="LABEL Normal 3" xfId="4512" xr:uid="{00000000-0005-0000-0000-00009D110000}"/>
    <cellStyle name="LABEL Note" xfId="4513" xr:uid="{00000000-0005-0000-0000-00009E110000}"/>
    <cellStyle name="LABEL Note 2" xfId="4514" xr:uid="{00000000-0005-0000-0000-00009F110000}"/>
    <cellStyle name="LABEL Units" xfId="4515" xr:uid="{00000000-0005-0000-0000-0000A0110000}"/>
    <cellStyle name="LABEL Units 2" xfId="4516" xr:uid="{00000000-0005-0000-0000-0000A1110000}"/>
    <cellStyle name="LABEL Units 2 2" xfId="4517" xr:uid="{00000000-0005-0000-0000-0000A2110000}"/>
    <cellStyle name="LABEL Units 3" xfId="4518" xr:uid="{00000000-0005-0000-0000-0000A3110000}"/>
    <cellStyle name="LABEL Units 3 2" xfId="4519" xr:uid="{00000000-0005-0000-0000-0000A4110000}"/>
    <cellStyle name="LABEL Units 4" xfId="4520" xr:uid="{00000000-0005-0000-0000-0000A5110000}"/>
    <cellStyle name="Label_RP" xfId="4521" xr:uid="{00000000-0005-0000-0000-0000A6110000}"/>
    <cellStyle name="LabelIntersect" xfId="4522" xr:uid="{00000000-0005-0000-0000-0000A7110000}"/>
    <cellStyle name="LabelLeft" xfId="4523" xr:uid="{00000000-0005-0000-0000-0000A8110000}"/>
    <cellStyle name="LabelTop" xfId="4524" xr:uid="{00000000-0005-0000-0000-0000A9110000}"/>
    <cellStyle name="Level" xfId="4525" xr:uid="{00000000-0005-0000-0000-0000AA110000}"/>
    <cellStyle name="Linked Cell 10" xfId="4526" xr:uid="{00000000-0005-0000-0000-0000AB110000}"/>
    <cellStyle name="Linked Cell 11" xfId="4527" xr:uid="{00000000-0005-0000-0000-0000AC110000}"/>
    <cellStyle name="Linked Cell 12" xfId="4528" xr:uid="{00000000-0005-0000-0000-0000AD110000}"/>
    <cellStyle name="Linked Cell 13" xfId="4529" xr:uid="{00000000-0005-0000-0000-0000AE110000}"/>
    <cellStyle name="Linked Cell 14" xfId="4530" xr:uid="{00000000-0005-0000-0000-0000AF110000}"/>
    <cellStyle name="Linked Cell 15" xfId="4531" xr:uid="{00000000-0005-0000-0000-0000B0110000}"/>
    <cellStyle name="Linked Cell 16" xfId="4532" xr:uid="{00000000-0005-0000-0000-0000B1110000}"/>
    <cellStyle name="Linked Cell 17" xfId="4533" xr:uid="{00000000-0005-0000-0000-0000B2110000}"/>
    <cellStyle name="Linked Cell 18" xfId="4534" xr:uid="{00000000-0005-0000-0000-0000B3110000}"/>
    <cellStyle name="Linked Cell 19" xfId="4535" xr:uid="{00000000-0005-0000-0000-0000B4110000}"/>
    <cellStyle name="Linked Cell 2" xfId="4536" xr:uid="{00000000-0005-0000-0000-0000B5110000}"/>
    <cellStyle name="Linked Cell 2 2" xfId="4537" xr:uid="{00000000-0005-0000-0000-0000B6110000}"/>
    <cellStyle name="Linked Cell 2 2 2" xfId="4538" xr:uid="{00000000-0005-0000-0000-0000B7110000}"/>
    <cellStyle name="Linked Cell 2 3" xfId="4539" xr:uid="{00000000-0005-0000-0000-0000B8110000}"/>
    <cellStyle name="Linked Cell 2 4" xfId="4540" xr:uid="{00000000-0005-0000-0000-0000B9110000}"/>
    <cellStyle name="Linked Cell 2 5" xfId="4541" xr:uid="{00000000-0005-0000-0000-0000BA110000}"/>
    <cellStyle name="Linked Cell 20" xfId="4542" xr:uid="{00000000-0005-0000-0000-0000BB110000}"/>
    <cellStyle name="Linked Cell 21" xfId="4543" xr:uid="{00000000-0005-0000-0000-0000BC110000}"/>
    <cellStyle name="Linked Cell 22" xfId="4544" xr:uid="{00000000-0005-0000-0000-0000BD110000}"/>
    <cellStyle name="Linked Cell 23" xfId="4545" xr:uid="{00000000-0005-0000-0000-0000BE110000}"/>
    <cellStyle name="Linked Cell 24" xfId="4546" xr:uid="{00000000-0005-0000-0000-0000BF110000}"/>
    <cellStyle name="Linked Cell 25" xfId="4547" xr:uid="{00000000-0005-0000-0000-0000C0110000}"/>
    <cellStyle name="Linked Cell 26" xfId="4548" xr:uid="{00000000-0005-0000-0000-0000C1110000}"/>
    <cellStyle name="Linked Cell 27" xfId="4549" xr:uid="{00000000-0005-0000-0000-0000C2110000}"/>
    <cellStyle name="Linked Cell 28" xfId="4550" xr:uid="{00000000-0005-0000-0000-0000C3110000}"/>
    <cellStyle name="Linked Cell 29" xfId="4551" xr:uid="{00000000-0005-0000-0000-0000C4110000}"/>
    <cellStyle name="Linked Cell 3" xfId="4552" xr:uid="{00000000-0005-0000-0000-0000C5110000}"/>
    <cellStyle name="Linked Cell 3 2" xfId="4553" xr:uid="{00000000-0005-0000-0000-0000C6110000}"/>
    <cellStyle name="Linked Cell 3 3" xfId="4554" xr:uid="{00000000-0005-0000-0000-0000C7110000}"/>
    <cellStyle name="Linked Cell 30" xfId="4555" xr:uid="{00000000-0005-0000-0000-0000C8110000}"/>
    <cellStyle name="Linked Cell 31" xfId="4556" xr:uid="{00000000-0005-0000-0000-0000C9110000}"/>
    <cellStyle name="Linked Cell 32" xfId="4557" xr:uid="{00000000-0005-0000-0000-0000CA110000}"/>
    <cellStyle name="Linked Cell 33" xfId="4558" xr:uid="{00000000-0005-0000-0000-0000CB110000}"/>
    <cellStyle name="Linked Cell 34" xfId="4559" xr:uid="{00000000-0005-0000-0000-0000CC110000}"/>
    <cellStyle name="Linked Cell 35" xfId="4560" xr:uid="{00000000-0005-0000-0000-0000CD110000}"/>
    <cellStyle name="Linked Cell 35 2" xfId="4561" xr:uid="{00000000-0005-0000-0000-0000CE110000}"/>
    <cellStyle name="Linked Cell 35 2 2" xfId="4562" xr:uid="{00000000-0005-0000-0000-0000CF110000}"/>
    <cellStyle name="Linked Cell 35 2 2 2" xfId="4563" xr:uid="{00000000-0005-0000-0000-0000D0110000}"/>
    <cellStyle name="Linked Cell 35 3" xfId="4564" xr:uid="{00000000-0005-0000-0000-0000D1110000}"/>
    <cellStyle name="Linked Cell 35 4" xfId="4565" xr:uid="{00000000-0005-0000-0000-0000D2110000}"/>
    <cellStyle name="Linked Cell 36" xfId="4566" xr:uid="{00000000-0005-0000-0000-0000D3110000}"/>
    <cellStyle name="Linked Cell 37" xfId="4567" xr:uid="{00000000-0005-0000-0000-0000D4110000}"/>
    <cellStyle name="Linked Cell 38" xfId="4568" xr:uid="{00000000-0005-0000-0000-0000D5110000}"/>
    <cellStyle name="Linked Cell 39" xfId="4569" xr:uid="{00000000-0005-0000-0000-0000D6110000}"/>
    <cellStyle name="Linked Cell 4" xfId="4570" xr:uid="{00000000-0005-0000-0000-0000D7110000}"/>
    <cellStyle name="Linked Cell 40" xfId="4571" xr:uid="{00000000-0005-0000-0000-0000D8110000}"/>
    <cellStyle name="Linked Cell 41" xfId="4572" xr:uid="{00000000-0005-0000-0000-0000D9110000}"/>
    <cellStyle name="Linked Cell 42" xfId="4573" xr:uid="{00000000-0005-0000-0000-0000DA110000}"/>
    <cellStyle name="Linked Cell 43" xfId="4574" xr:uid="{00000000-0005-0000-0000-0000DB110000}"/>
    <cellStyle name="Linked Cell 44" xfId="4575" xr:uid="{00000000-0005-0000-0000-0000DC110000}"/>
    <cellStyle name="Linked Cell 45" xfId="4576" xr:uid="{00000000-0005-0000-0000-0000DD110000}"/>
    <cellStyle name="Linked Cell 46" xfId="4577" xr:uid="{00000000-0005-0000-0000-0000DE110000}"/>
    <cellStyle name="Linked Cell 47" xfId="4578" xr:uid="{00000000-0005-0000-0000-0000DF110000}"/>
    <cellStyle name="Linked Cell 48" xfId="4579" xr:uid="{00000000-0005-0000-0000-0000E0110000}"/>
    <cellStyle name="Linked Cell 49" xfId="4580" xr:uid="{00000000-0005-0000-0000-0000E1110000}"/>
    <cellStyle name="Linked Cell 5" xfId="4581" xr:uid="{00000000-0005-0000-0000-0000E2110000}"/>
    <cellStyle name="Linked Cell 50" xfId="4582" xr:uid="{00000000-0005-0000-0000-0000E3110000}"/>
    <cellStyle name="Linked Cell 51" xfId="4583" xr:uid="{00000000-0005-0000-0000-0000E4110000}"/>
    <cellStyle name="Linked Cell 52" xfId="4584" xr:uid="{00000000-0005-0000-0000-0000E5110000}"/>
    <cellStyle name="Linked Cell 53" xfId="4585" xr:uid="{00000000-0005-0000-0000-0000E6110000}"/>
    <cellStyle name="Linked Cell 54" xfId="4586" xr:uid="{00000000-0005-0000-0000-0000E7110000}"/>
    <cellStyle name="Linked Cell 55" xfId="4587" xr:uid="{00000000-0005-0000-0000-0000E8110000}"/>
    <cellStyle name="Linked Cell 56" xfId="4588" xr:uid="{00000000-0005-0000-0000-0000E9110000}"/>
    <cellStyle name="Linked Cell 57" xfId="4589" xr:uid="{00000000-0005-0000-0000-0000EA110000}"/>
    <cellStyle name="Linked Cell 58" xfId="4590" xr:uid="{00000000-0005-0000-0000-0000EB110000}"/>
    <cellStyle name="Linked Cell 59" xfId="4591" xr:uid="{00000000-0005-0000-0000-0000EC110000}"/>
    <cellStyle name="Linked Cell 6" xfId="4592" xr:uid="{00000000-0005-0000-0000-0000ED110000}"/>
    <cellStyle name="Linked Cell 60" xfId="4593" xr:uid="{00000000-0005-0000-0000-0000EE110000}"/>
    <cellStyle name="Linked Cell 60 2" xfId="4594" xr:uid="{00000000-0005-0000-0000-0000EF110000}"/>
    <cellStyle name="Linked Cell 60 2 2" xfId="4595" xr:uid="{00000000-0005-0000-0000-0000F0110000}"/>
    <cellStyle name="Linked Cell 60 2 3" xfId="4596" xr:uid="{00000000-0005-0000-0000-0000F1110000}"/>
    <cellStyle name="Linked Cell 61" xfId="4597" xr:uid="{00000000-0005-0000-0000-0000F2110000}"/>
    <cellStyle name="Linked Cell 62" xfId="4598" xr:uid="{00000000-0005-0000-0000-0000F3110000}"/>
    <cellStyle name="Linked Cell 63" xfId="4599" xr:uid="{00000000-0005-0000-0000-0000F4110000}"/>
    <cellStyle name="Linked Cell 64" xfId="4600" xr:uid="{00000000-0005-0000-0000-0000F5110000}"/>
    <cellStyle name="Linked Cell 65" xfId="4601" xr:uid="{00000000-0005-0000-0000-0000F6110000}"/>
    <cellStyle name="Linked Cell 7" xfId="4602" xr:uid="{00000000-0005-0000-0000-0000F7110000}"/>
    <cellStyle name="Linked Cell 8" xfId="4603" xr:uid="{00000000-0005-0000-0000-0000F8110000}"/>
    <cellStyle name="Linked Cell 9" xfId="4604" xr:uid="{00000000-0005-0000-0000-0000F9110000}"/>
    <cellStyle name="LinkedCell_RP" xfId="4605" xr:uid="{00000000-0005-0000-0000-0000FA110000}"/>
    <cellStyle name="LinkedCellLbl_RP" xfId="4606" xr:uid="{00000000-0005-0000-0000-0000FB110000}"/>
    <cellStyle name="LTM Cell Column Heading" xfId="4607" xr:uid="{00000000-0005-0000-0000-0000FC110000}"/>
    <cellStyle name="LTM Cell Column Heading 2" xfId="4608" xr:uid="{00000000-0005-0000-0000-0000FD110000}"/>
    <cellStyle name="LTM Cell Column Heading 3" xfId="4609" xr:uid="{00000000-0005-0000-0000-0000FE110000}"/>
    <cellStyle name="LTM Cell Column Heading 4" xfId="4610" xr:uid="{00000000-0005-0000-0000-0000FF110000}"/>
    <cellStyle name="LTM Cell Column Heading 5" xfId="4611" xr:uid="{00000000-0005-0000-0000-000000120000}"/>
    <cellStyle name="LTM Cell Column Heading 6" xfId="4612" xr:uid="{00000000-0005-0000-0000-000001120000}"/>
    <cellStyle name="LTM Cell Column Heading 7" xfId="4613" xr:uid="{00000000-0005-0000-0000-000002120000}"/>
    <cellStyle name="LTM Cell Column Heading 8" xfId="4614" xr:uid="{00000000-0005-0000-0000-000003120000}"/>
    <cellStyle name="LTM Cell Column Heading 9" xfId="4615" xr:uid="{00000000-0005-0000-0000-000004120000}"/>
    <cellStyle name="Menu" xfId="4616" xr:uid="{00000000-0005-0000-0000-000005120000}"/>
    <cellStyle name="Menu 2" xfId="4617" xr:uid="{00000000-0005-0000-0000-000006120000}"/>
    <cellStyle name="Meta_RHI Model Results-091211-055438" xfId="4618" xr:uid="{00000000-0005-0000-0000-000007120000}"/>
    <cellStyle name="Migliaia 2" xfId="4619" xr:uid="{00000000-0005-0000-0000-000008120000}"/>
    <cellStyle name="Migliaia 2 2" xfId="4620" xr:uid="{00000000-0005-0000-0000-000009120000}"/>
    <cellStyle name="Mik" xfId="4621" xr:uid="{00000000-0005-0000-0000-00000A120000}"/>
    <cellStyle name="Mik 2" xfId="4622" xr:uid="{00000000-0005-0000-0000-00000B120000}"/>
    <cellStyle name="Mik 2 2" xfId="4623" xr:uid="{00000000-0005-0000-0000-00000C120000}"/>
    <cellStyle name="Mik 3" xfId="4624" xr:uid="{00000000-0005-0000-0000-00000D120000}"/>
    <cellStyle name="Mik_Additional charts" xfId="4625" xr:uid="{00000000-0005-0000-0000-00000E120000}"/>
    <cellStyle name="Millares [0]_10 AVERIAS MASIVAS + ANT" xfId="4626" xr:uid="{00000000-0005-0000-0000-00000F120000}"/>
    <cellStyle name="Millares_10 AVERIAS MASIVAS + ANT" xfId="4627" xr:uid="{00000000-0005-0000-0000-000010120000}"/>
    <cellStyle name="Milliers [0]_03tabmat" xfId="4628" xr:uid="{00000000-0005-0000-0000-000011120000}"/>
    <cellStyle name="Milliers_03tabmat" xfId="4629" xr:uid="{00000000-0005-0000-0000-000012120000}"/>
    <cellStyle name="Model Name." xfId="4630" xr:uid="{00000000-0005-0000-0000-000013120000}"/>
    <cellStyle name="Moneda [0]_Clasif por Diferencial" xfId="4631" xr:uid="{00000000-0005-0000-0000-000014120000}"/>
    <cellStyle name="Moneda_Clasif por Diferencial" xfId="4632" xr:uid="{00000000-0005-0000-0000-000015120000}"/>
    <cellStyle name="Monétaire [0]_03tabmat" xfId="4633" xr:uid="{00000000-0005-0000-0000-000016120000}"/>
    <cellStyle name="Monétaire_03tabmat" xfId="4634" xr:uid="{00000000-0005-0000-0000-000017120000}"/>
    <cellStyle name="MS_English" xfId="4635" xr:uid="{00000000-0005-0000-0000-000018120000}"/>
    <cellStyle name="Multiple" xfId="4636" xr:uid="{00000000-0005-0000-0000-000019120000}"/>
    <cellStyle name="Multiple Cell Column Heading" xfId="4637" xr:uid="{00000000-0005-0000-0000-00001A120000}"/>
    <cellStyle name="MultipleBelow" xfId="4638" xr:uid="{00000000-0005-0000-0000-00001B120000}"/>
    <cellStyle name="N" xfId="4639" xr:uid="{00000000-0005-0000-0000-00001C120000}"/>
    <cellStyle name="N 2" xfId="4640" xr:uid="{00000000-0005-0000-0000-00001D120000}"/>
    <cellStyle name="N 2 2" xfId="4641" xr:uid="{00000000-0005-0000-0000-00001E120000}"/>
    <cellStyle name="N 3" xfId="4642" xr:uid="{00000000-0005-0000-0000-00001F120000}"/>
    <cellStyle name="Neutral 10" xfId="4643" xr:uid="{00000000-0005-0000-0000-000020120000}"/>
    <cellStyle name="Neutral 11" xfId="4644" xr:uid="{00000000-0005-0000-0000-000021120000}"/>
    <cellStyle name="Neutral 12" xfId="4645" xr:uid="{00000000-0005-0000-0000-000022120000}"/>
    <cellStyle name="Neutral 13" xfId="4646" xr:uid="{00000000-0005-0000-0000-000023120000}"/>
    <cellStyle name="Neutral 14" xfId="4647" xr:uid="{00000000-0005-0000-0000-000024120000}"/>
    <cellStyle name="Neutral 15" xfId="4648" xr:uid="{00000000-0005-0000-0000-000025120000}"/>
    <cellStyle name="Neutral 16" xfId="4649" xr:uid="{00000000-0005-0000-0000-000026120000}"/>
    <cellStyle name="Neutral 17" xfId="4650" xr:uid="{00000000-0005-0000-0000-000027120000}"/>
    <cellStyle name="Neutral 18" xfId="4651" xr:uid="{00000000-0005-0000-0000-000028120000}"/>
    <cellStyle name="Neutral 19" xfId="4652" xr:uid="{00000000-0005-0000-0000-000029120000}"/>
    <cellStyle name="Neutral 2" xfId="4653" xr:uid="{00000000-0005-0000-0000-00002A120000}"/>
    <cellStyle name="Neutral 2 2" xfId="4654" xr:uid="{00000000-0005-0000-0000-00002B120000}"/>
    <cellStyle name="Neutral 2 2 2" xfId="4655" xr:uid="{00000000-0005-0000-0000-00002C120000}"/>
    <cellStyle name="Neutral 2 2 3" xfId="4656" xr:uid="{00000000-0005-0000-0000-00002D120000}"/>
    <cellStyle name="Neutral 2 3" xfId="4657" xr:uid="{00000000-0005-0000-0000-00002E120000}"/>
    <cellStyle name="Neutral 2 4" xfId="4658" xr:uid="{00000000-0005-0000-0000-00002F120000}"/>
    <cellStyle name="Neutral 2 5" xfId="4659" xr:uid="{00000000-0005-0000-0000-000030120000}"/>
    <cellStyle name="Neutral 20" xfId="4660" xr:uid="{00000000-0005-0000-0000-000031120000}"/>
    <cellStyle name="Neutral 21" xfId="4661" xr:uid="{00000000-0005-0000-0000-000032120000}"/>
    <cellStyle name="Neutral 22" xfId="4662" xr:uid="{00000000-0005-0000-0000-000033120000}"/>
    <cellStyle name="Neutral 23" xfId="4663" xr:uid="{00000000-0005-0000-0000-000034120000}"/>
    <cellStyle name="Neutral 24" xfId="4664" xr:uid="{00000000-0005-0000-0000-000035120000}"/>
    <cellStyle name="Neutral 25" xfId="4665" xr:uid="{00000000-0005-0000-0000-000036120000}"/>
    <cellStyle name="Neutral 26" xfId="4666" xr:uid="{00000000-0005-0000-0000-000037120000}"/>
    <cellStyle name="Neutral 27" xfId="4667" xr:uid="{00000000-0005-0000-0000-000038120000}"/>
    <cellStyle name="Neutral 28" xfId="4668" xr:uid="{00000000-0005-0000-0000-000039120000}"/>
    <cellStyle name="Neutral 29" xfId="4669" xr:uid="{00000000-0005-0000-0000-00003A120000}"/>
    <cellStyle name="Neutral 3" xfId="4670" xr:uid="{00000000-0005-0000-0000-00003B120000}"/>
    <cellStyle name="Neutral 3 2" xfId="4671" xr:uid="{00000000-0005-0000-0000-00003C120000}"/>
    <cellStyle name="Neutral 3 3" xfId="4672" xr:uid="{00000000-0005-0000-0000-00003D120000}"/>
    <cellStyle name="Neutral 30" xfId="4673" xr:uid="{00000000-0005-0000-0000-00003E120000}"/>
    <cellStyle name="Neutral 31" xfId="4674" xr:uid="{00000000-0005-0000-0000-00003F120000}"/>
    <cellStyle name="Neutral 32" xfId="4675" xr:uid="{00000000-0005-0000-0000-000040120000}"/>
    <cellStyle name="Neutral 33" xfId="4676" xr:uid="{00000000-0005-0000-0000-000041120000}"/>
    <cellStyle name="Neutral 34" xfId="4677" xr:uid="{00000000-0005-0000-0000-000042120000}"/>
    <cellStyle name="Neutral 35" xfId="4678" xr:uid="{00000000-0005-0000-0000-000043120000}"/>
    <cellStyle name="Neutral 35 2" xfId="4679" xr:uid="{00000000-0005-0000-0000-000044120000}"/>
    <cellStyle name="Neutral 35 2 2" xfId="4680" xr:uid="{00000000-0005-0000-0000-000045120000}"/>
    <cellStyle name="Neutral 35 2 2 2" xfId="4681" xr:uid="{00000000-0005-0000-0000-000046120000}"/>
    <cellStyle name="Neutral 35 3" xfId="4682" xr:uid="{00000000-0005-0000-0000-000047120000}"/>
    <cellStyle name="Neutral 35 4" xfId="4683" xr:uid="{00000000-0005-0000-0000-000048120000}"/>
    <cellStyle name="Neutral 36" xfId="4684" xr:uid="{00000000-0005-0000-0000-000049120000}"/>
    <cellStyle name="Neutral 37" xfId="4685" xr:uid="{00000000-0005-0000-0000-00004A120000}"/>
    <cellStyle name="Neutral 38" xfId="4686" xr:uid="{00000000-0005-0000-0000-00004B120000}"/>
    <cellStyle name="Neutral 39" xfId="4687" xr:uid="{00000000-0005-0000-0000-00004C120000}"/>
    <cellStyle name="Neutral 4" xfId="4688" xr:uid="{00000000-0005-0000-0000-00004D120000}"/>
    <cellStyle name="Neutral 4 2" xfId="4689" xr:uid="{00000000-0005-0000-0000-00004E120000}"/>
    <cellStyle name="Neutral 40" xfId="4690" xr:uid="{00000000-0005-0000-0000-00004F120000}"/>
    <cellStyle name="Neutral 41" xfId="4691" xr:uid="{00000000-0005-0000-0000-000050120000}"/>
    <cellStyle name="Neutral 42" xfId="4692" xr:uid="{00000000-0005-0000-0000-000051120000}"/>
    <cellStyle name="Neutral 43" xfId="4693" xr:uid="{00000000-0005-0000-0000-000052120000}"/>
    <cellStyle name="Neutral 44" xfId="4694" xr:uid="{00000000-0005-0000-0000-000053120000}"/>
    <cellStyle name="Neutral 45" xfId="4695" xr:uid="{00000000-0005-0000-0000-000054120000}"/>
    <cellStyle name="Neutral 46" xfId="4696" xr:uid="{00000000-0005-0000-0000-000055120000}"/>
    <cellStyle name="Neutral 47" xfId="4697" xr:uid="{00000000-0005-0000-0000-000056120000}"/>
    <cellStyle name="Neutral 48" xfId="4698" xr:uid="{00000000-0005-0000-0000-000057120000}"/>
    <cellStyle name="Neutral 49" xfId="4699" xr:uid="{00000000-0005-0000-0000-000058120000}"/>
    <cellStyle name="Neutral 5" xfId="4700" xr:uid="{00000000-0005-0000-0000-000059120000}"/>
    <cellStyle name="Neutral 50" xfId="4701" xr:uid="{00000000-0005-0000-0000-00005A120000}"/>
    <cellStyle name="Neutral 51" xfId="4702" xr:uid="{00000000-0005-0000-0000-00005B120000}"/>
    <cellStyle name="Neutral 52" xfId="4703" xr:uid="{00000000-0005-0000-0000-00005C120000}"/>
    <cellStyle name="Neutral 53" xfId="4704" xr:uid="{00000000-0005-0000-0000-00005D120000}"/>
    <cellStyle name="Neutral 54" xfId="4705" xr:uid="{00000000-0005-0000-0000-00005E120000}"/>
    <cellStyle name="Neutral 55" xfId="4706" xr:uid="{00000000-0005-0000-0000-00005F120000}"/>
    <cellStyle name="Neutral 56" xfId="4707" xr:uid="{00000000-0005-0000-0000-000060120000}"/>
    <cellStyle name="Neutral 57" xfId="4708" xr:uid="{00000000-0005-0000-0000-000061120000}"/>
    <cellStyle name="Neutral 58" xfId="4709" xr:uid="{00000000-0005-0000-0000-000062120000}"/>
    <cellStyle name="Neutral 59" xfId="4710" xr:uid="{00000000-0005-0000-0000-000063120000}"/>
    <cellStyle name="Neutral 6" xfId="4711" xr:uid="{00000000-0005-0000-0000-000064120000}"/>
    <cellStyle name="Neutral 60" xfId="4712" xr:uid="{00000000-0005-0000-0000-000065120000}"/>
    <cellStyle name="Neutral 60 2" xfId="4713" xr:uid="{00000000-0005-0000-0000-000066120000}"/>
    <cellStyle name="Neutral 60 2 2" xfId="4714" xr:uid="{00000000-0005-0000-0000-000067120000}"/>
    <cellStyle name="Neutral 60 2 3" xfId="4715" xr:uid="{00000000-0005-0000-0000-000068120000}"/>
    <cellStyle name="Neutral 61" xfId="4716" xr:uid="{00000000-0005-0000-0000-000069120000}"/>
    <cellStyle name="Neutral 62" xfId="4717" xr:uid="{00000000-0005-0000-0000-00006A120000}"/>
    <cellStyle name="Neutral 63" xfId="4718" xr:uid="{00000000-0005-0000-0000-00006B120000}"/>
    <cellStyle name="Neutral 64" xfId="4719" xr:uid="{00000000-0005-0000-0000-00006C120000}"/>
    <cellStyle name="Neutral 65" xfId="4720" xr:uid="{00000000-0005-0000-0000-00006D120000}"/>
    <cellStyle name="Neutral 7" xfId="4721" xr:uid="{00000000-0005-0000-0000-00006E120000}"/>
    <cellStyle name="Neutral 8" xfId="4722" xr:uid="{00000000-0005-0000-0000-00006F120000}"/>
    <cellStyle name="Neutral 9" xfId="4723" xr:uid="{00000000-0005-0000-0000-000070120000}"/>
    <cellStyle name="Neutrale" xfId="4724" xr:uid="{00000000-0005-0000-0000-000071120000}"/>
    <cellStyle name="Neutrale 2" xfId="4725" xr:uid="{00000000-0005-0000-0000-000072120000}"/>
    <cellStyle name="no dec" xfId="4726" xr:uid="{00000000-0005-0000-0000-000073120000}"/>
    <cellStyle name="Non Standard Formula" xfId="4727" xr:uid="{00000000-0005-0000-0000-000074120000}"/>
    <cellStyle name="Non User Input" xfId="4728" xr:uid="{00000000-0005-0000-0000-000075120000}"/>
    <cellStyle name="None" xfId="4729" xr:uid="{00000000-0005-0000-0000-000076120000}"/>
    <cellStyle name="None 2" xfId="4730" xr:uid="{00000000-0005-0000-0000-000077120000}"/>
    <cellStyle name="Normal" xfId="0" builtinId="0"/>
    <cellStyle name="Normal - Style1" xfId="4731" xr:uid="{00000000-0005-0000-0000-000079120000}"/>
    <cellStyle name="Normal - Style1 2" xfId="4732" xr:uid="{00000000-0005-0000-0000-00007A120000}"/>
    <cellStyle name="Normal - Style1_Ch4 v2" xfId="4733" xr:uid="{00000000-0005-0000-0000-00007B120000}"/>
    <cellStyle name="Normal - Style2" xfId="4734" xr:uid="{00000000-0005-0000-0000-00007C120000}"/>
    <cellStyle name="Normal - Style3" xfId="4735" xr:uid="{00000000-0005-0000-0000-00007D120000}"/>
    <cellStyle name="Normal - Style4" xfId="4736" xr:uid="{00000000-0005-0000-0000-00007E120000}"/>
    <cellStyle name="Normal - Style5" xfId="4737" xr:uid="{00000000-0005-0000-0000-00007F120000}"/>
    <cellStyle name="Normal 0" xfId="4738" xr:uid="{00000000-0005-0000-0000-000080120000}"/>
    <cellStyle name="Normal 10" xfId="4739" xr:uid="{00000000-0005-0000-0000-000081120000}"/>
    <cellStyle name="Normal 10 10" xfId="3" xr:uid="{00000000-0005-0000-0000-000082120000}"/>
    <cellStyle name="Normal 10 10 2" xfId="4740" xr:uid="{00000000-0005-0000-0000-000083120000}"/>
    <cellStyle name="Normal 10 10 3" xfId="4741" xr:uid="{00000000-0005-0000-0000-000084120000}"/>
    <cellStyle name="Normal 10 10 4" xfId="4742" xr:uid="{00000000-0005-0000-0000-000085120000}"/>
    <cellStyle name="Normal 10 11" xfId="4743" xr:uid="{00000000-0005-0000-0000-000086120000}"/>
    <cellStyle name="Normal 10 12" xfId="4744" xr:uid="{00000000-0005-0000-0000-000087120000}"/>
    <cellStyle name="Normal 10 13" xfId="4745" xr:uid="{00000000-0005-0000-0000-000088120000}"/>
    <cellStyle name="Normal 10 14" xfId="4746" xr:uid="{00000000-0005-0000-0000-000089120000}"/>
    <cellStyle name="Normal 10 15" xfId="4747" xr:uid="{00000000-0005-0000-0000-00008A120000}"/>
    <cellStyle name="Normal 10 16" xfId="4748" xr:uid="{00000000-0005-0000-0000-00008B120000}"/>
    <cellStyle name="Normal 10 17" xfId="4749" xr:uid="{00000000-0005-0000-0000-00008C120000}"/>
    <cellStyle name="Normal 10 18" xfId="4750" xr:uid="{00000000-0005-0000-0000-00008D120000}"/>
    <cellStyle name="Normal 10 19" xfId="4751" xr:uid="{00000000-0005-0000-0000-00008E120000}"/>
    <cellStyle name="Normal 10 2" xfId="4752" xr:uid="{00000000-0005-0000-0000-00008F120000}"/>
    <cellStyle name="Normal 10 2 2" xfId="4753" xr:uid="{00000000-0005-0000-0000-000090120000}"/>
    <cellStyle name="Normal 10 2 2 2" xfId="4754" xr:uid="{00000000-0005-0000-0000-000091120000}"/>
    <cellStyle name="Normal 10 2 2 3" xfId="4755" xr:uid="{00000000-0005-0000-0000-000092120000}"/>
    <cellStyle name="Normal 10 2 2 4" xfId="4756" xr:uid="{00000000-0005-0000-0000-000093120000}"/>
    <cellStyle name="Normal 10 2 3" xfId="4757" xr:uid="{00000000-0005-0000-0000-000094120000}"/>
    <cellStyle name="Normal 10 2 4" xfId="4758" xr:uid="{00000000-0005-0000-0000-000095120000}"/>
    <cellStyle name="Normal 10 20" xfId="4759" xr:uid="{00000000-0005-0000-0000-000096120000}"/>
    <cellStyle name="Normal 10 21" xfId="4760" xr:uid="{00000000-0005-0000-0000-000097120000}"/>
    <cellStyle name="Normal 10 22" xfId="4761" xr:uid="{00000000-0005-0000-0000-000098120000}"/>
    <cellStyle name="Normal 10 23" xfId="4762" xr:uid="{00000000-0005-0000-0000-000099120000}"/>
    <cellStyle name="Normal 10 24" xfId="4763" xr:uid="{00000000-0005-0000-0000-00009A120000}"/>
    <cellStyle name="Normal 10 25" xfId="4764" xr:uid="{00000000-0005-0000-0000-00009B120000}"/>
    <cellStyle name="Normal 10 26" xfId="4765" xr:uid="{00000000-0005-0000-0000-00009C120000}"/>
    <cellStyle name="Normal 10 27" xfId="4766" xr:uid="{00000000-0005-0000-0000-00009D120000}"/>
    <cellStyle name="Normal 10 3" xfId="4767" xr:uid="{00000000-0005-0000-0000-00009E120000}"/>
    <cellStyle name="Normal 10 3 2" xfId="4768" xr:uid="{00000000-0005-0000-0000-00009F120000}"/>
    <cellStyle name="Normal 10 3 2 2" xfId="4769" xr:uid="{00000000-0005-0000-0000-0000A0120000}"/>
    <cellStyle name="Normal 10 3 2 3" xfId="4770" xr:uid="{00000000-0005-0000-0000-0000A1120000}"/>
    <cellStyle name="Normal 10 3 3" xfId="4771" xr:uid="{00000000-0005-0000-0000-0000A2120000}"/>
    <cellStyle name="Normal 10 3 4" xfId="4772" xr:uid="{00000000-0005-0000-0000-0000A3120000}"/>
    <cellStyle name="Normal 10 4" xfId="4773" xr:uid="{00000000-0005-0000-0000-0000A4120000}"/>
    <cellStyle name="Normal 10 4 2" xfId="4774" xr:uid="{00000000-0005-0000-0000-0000A5120000}"/>
    <cellStyle name="Normal 10 4 3" xfId="4775" xr:uid="{00000000-0005-0000-0000-0000A6120000}"/>
    <cellStyle name="Normal 10 5" xfId="4776" xr:uid="{00000000-0005-0000-0000-0000A7120000}"/>
    <cellStyle name="Normal 10 6" xfId="4777" xr:uid="{00000000-0005-0000-0000-0000A8120000}"/>
    <cellStyle name="Normal 10 7" xfId="4778" xr:uid="{00000000-0005-0000-0000-0000A9120000}"/>
    <cellStyle name="Normal 10 8" xfId="4779" xr:uid="{00000000-0005-0000-0000-0000AA120000}"/>
    <cellStyle name="Normal 10 9" xfId="4780" xr:uid="{00000000-0005-0000-0000-0000AB120000}"/>
    <cellStyle name="Normal 100" xfId="4781" xr:uid="{00000000-0005-0000-0000-0000AC120000}"/>
    <cellStyle name="Normal 101" xfId="4782" xr:uid="{00000000-0005-0000-0000-0000AD120000}"/>
    <cellStyle name="Normal 102" xfId="4783" xr:uid="{00000000-0005-0000-0000-0000AE120000}"/>
    <cellStyle name="Normal 103" xfId="4784" xr:uid="{00000000-0005-0000-0000-0000AF120000}"/>
    <cellStyle name="Normal 104" xfId="4785" xr:uid="{00000000-0005-0000-0000-0000B0120000}"/>
    <cellStyle name="Normal 105" xfId="4786" xr:uid="{00000000-0005-0000-0000-0000B1120000}"/>
    <cellStyle name="Normal 106" xfId="4787" xr:uid="{00000000-0005-0000-0000-0000B2120000}"/>
    <cellStyle name="Normal 107" xfId="4788" xr:uid="{00000000-0005-0000-0000-0000B3120000}"/>
    <cellStyle name="Normal 108" xfId="4789" xr:uid="{00000000-0005-0000-0000-0000B4120000}"/>
    <cellStyle name="Normal 108 2" xfId="4790" xr:uid="{00000000-0005-0000-0000-0000B5120000}"/>
    <cellStyle name="Normal 108 3" xfId="4791" xr:uid="{00000000-0005-0000-0000-0000B6120000}"/>
    <cellStyle name="Normal 108 4" xfId="4792" xr:uid="{00000000-0005-0000-0000-0000B7120000}"/>
    <cellStyle name="Normal 108 5" xfId="4793" xr:uid="{00000000-0005-0000-0000-0000B8120000}"/>
    <cellStyle name="Normal 108 6" xfId="4794" xr:uid="{00000000-0005-0000-0000-0000B9120000}"/>
    <cellStyle name="Normal 108 7" xfId="4795" xr:uid="{00000000-0005-0000-0000-0000BA120000}"/>
    <cellStyle name="Normal 108 8" xfId="4796" xr:uid="{00000000-0005-0000-0000-0000BB120000}"/>
    <cellStyle name="Normal 108 9" xfId="4797" xr:uid="{00000000-0005-0000-0000-0000BC120000}"/>
    <cellStyle name="Normal 109" xfId="4798" xr:uid="{00000000-0005-0000-0000-0000BD120000}"/>
    <cellStyle name="Normal 109 2" xfId="4799" xr:uid="{00000000-0005-0000-0000-0000BE120000}"/>
    <cellStyle name="Normal 109 3" xfId="4800" xr:uid="{00000000-0005-0000-0000-0000BF120000}"/>
    <cellStyle name="Normal 109 4" xfId="4801" xr:uid="{00000000-0005-0000-0000-0000C0120000}"/>
    <cellStyle name="Normal 109 5" xfId="4802" xr:uid="{00000000-0005-0000-0000-0000C1120000}"/>
    <cellStyle name="Normal 109 6" xfId="4803" xr:uid="{00000000-0005-0000-0000-0000C2120000}"/>
    <cellStyle name="Normal 109 7" xfId="4804" xr:uid="{00000000-0005-0000-0000-0000C3120000}"/>
    <cellStyle name="Normal 109 8" xfId="4805" xr:uid="{00000000-0005-0000-0000-0000C4120000}"/>
    <cellStyle name="Normal 109 9" xfId="4806" xr:uid="{00000000-0005-0000-0000-0000C5120000}"/>
    <cellStyle name="Normal 11" xfId="4807" xr:uid="{00000000-0005-0000-0000-0000C6120000}"/>
    <cellStyle name="Normal 11 10" xfId="4808" xr:uid="{00000000-0005-0000-0000-0000C7120000}"/>
    <cellStyle name="Normal 11 11" xfId="4809" xr:uid="{00000000-0005-0000-0000-0000C8120000}"/>
    <cellStyle name="Normal 11 12" xfId="4810" xr:uid="{00000000-0005-0000-0000-0000C9120000}"/>
    <cellStyle name="Normal 11 13" xfId="4811" xr:uid="{00000000-0005-0000-0000-0000CA120000}"/>
    <cellStyle name="Normal 11 14" xfId="4812" xr:uid="{00000000-0005-0000-0000-0000CB120000}"/>
    <cellStyle name="Normal 11 15" xfId="4813" xr:uid="{00000000-0005-0000-0000-0000CC120000}"/>
    <cellStyle name="Normal 11 16" xfId="4814" xr:uid="{00000000-0005-0000-0000-0000CD120000}"/>
    <cellStyle name="Normal 11 17" xfId="4815" xr:uid="{00000000-0005-0000-0000-0000CE120000}"/>
    <cellStyle name="Normal 11 18" xfId="4816" xr:uid="{00000000-0005-0000-0000-0000CF120000}"/>
    <cellStyle name="Normal 11 19" xfId="4817" xr:uid="{00000000-0005-0000-0000-0000D0120000}"/>
    <cellStyle name="Normal 11 2" xfId="4818" xr:uid="{00000000-0005-0000-0000-0000D1120000}"/>
    <cellStyle name="Normal 11 2 2" xfId="4819" xr:uid="{00000000-0005-0000-0000-0000D2120000}"/>
    <cellStyle name="Normal 11 2 3" xfId="4820" xr:uid="{00000000-0005-0000-0000-0000D3120000}"/>
    <cellStyle name="Normal 11 20" xfId="4821" xr:uid="{00000000-0005-0000-0000-0000D4120000}"/>
    <cellStyle name="Normal 11 21" xfId="4822" xr:uid="{00000000-0005-0000-0000-0000D5120000}"/>
    <cellStyle name="Normal 11 22" xfId="4823" xr:uid="{00000000-0005-0000-0000-0000D6120000}"/>
    <cellStyle name="Normal 11 23" xfId="4824" xr:uid="{00000000-0005-0000-0000-0000D7120000}"/>
    <cellStyle name="Normal 11 24" xfId="4825" xr:uid="{00000000-0005-0000-0000-0000D8120000}"/>
    <cellStyle name="Normal 11 25" xfId="4826" xr:uid="{00000000-0005-0000-0000-0000D9120000}"/>
    <cellStyle name="Normal 11 26" xfId="4827" xr:uid="{00000000-0005-0000-0000-0000DA120000}"/>
    <cellStyle name="Normal 11 3" xfId="4828" xr:uid="{00000000-0005-0000-0000-0000DB120000}"/>
    <cellStyle name="Normal 11 3 2" xfId="4829" xr:uid="{00000000-0005-0000-0000-0000DC120000}"/>
    <cellStyle name="Normal 11 4" xfId="4830" xr:uid="{00000000-0005-0000-0000-0000DD120000}"/>
    <cellStyle name="Normal 11 5" xfId="4831" xr:uid="{00000000-0005-0000-0000-0000DE120000}"/>
    <cellStyle name="Normal 11 6" xfId="4832" xr:uid="{00000000-0005-0000-0000-0000DF120000}"/>
    <cellStyle name="Normal 11 7" xfId="4833" xr:uid="{00000000-0005-0000-0000-0000E0120000}"/>
    <cellStyle name="Normal 11 8" xfId="4834" xr:uid="{00000000-0005-0000-0000-0000E1120000}"/>
    <cellStyle name="Normal 11 9" xfId="4835" xr:uid="{00000000-0005-0000-0000-0000E2120000}"/>
    <cellStyle name="Normal 110" xfId="4836" xr:uid="{00000000-0005-0000-0000-0000E3120000}"/>
    <cellStyle name="Normal 111" xfId="4837" xr:uid="{00000000-0005-0000-0000-0000E4120000}"/>
    <cellStyle name="Normal 112" xfId="4838" xr:uid="{00000000-0005-0000-0000-0000E5120000}"/>
    <cellStyle name="Normal 113" xfId="4839" xr:uid="{00000000-0005-0000-0000-0000E6120000}"/>
    <cellStyle name="Normal 114" xfId="4840" xr:uid="{00000000-0005-0000-0000-0000E7120000}"/>
    <cellStyle name="Normal 115" xfId="4841" xr:uid="{00000000-0005-0000-0000-0000E8120000}"/>
    <cellStyle name="Normal 116" xfId="4842" xr:uid="{00000000-0005-0000-0000-0000E9120000}"/>
    <cellStyle name="Normal 117" xfId="4843" xr:uid="{00000000-0005-0000-0000-0000EA120000}"/>
    <cellStyle name="Normal 118" xfId="4844" xr:uid="{00000000-0005-0000-0000-0000EB120000}"/>
    <cellStyle name="Normal 119" xfId="4845" xr:uid="{00000000-0005-0000-0000-0000EC120000}"/>
    <cellStyle name="Normal 12" xfId="4846" xr:uid="{00000000-0005-0000-0000-0000ED120000}"/>
    <cellStyle name="Normal 12 10" xfId="4847" xr:uid="{00000000-0005-0000-0000-0000EE120000}"/>
    <cellStyle name="Normal 12 11" xfId="4848" xr:uid="{00000000-0005-0000-0000-0000EF120000}"/>
    <cellStyle name="Normal 12 12" xfId="4849" xr:uid="{00000000-0005-0000-0000-0000F0120000}"/>
    <cellStyle name="Normal 12 13" xfId="4850" xr:uid="{00000000-0005-0000-0000-0000F1120000}"/>
    <cellStyle name="Normal 12 14" xfId="4851" xr:uid="{00000000-0005-0000-0000-0000F2120000}"/>
    <cellStyle name="Normal 12 15" xfId="4852" xr:uid="{00000000-0005-0000-0000-0000F3120000}"/>
    <cellStyle name="Normal 12 16" xfId="4853" xr:uid="{00000000-0005-0000-0000-0000F4120000}"/>
    <cellStyle name="Normal 12 17" xfId="4854" xr:uid="{00000000-0005-0000-0000-0000F5120000}"/>
    <cellStyle name="Normal 12 18" xfId="4855" xr:uid="{00000000-0005-0000-0000-0000F6120000}"/>
    <cellStyle name="Normal 12 19" xfId="4856" xr:uid="{00000000-0005-0000-0000-0000F7120000}"/>
    <cellStyle name="Normal 12 2" xfId="4857" xr:uid="{00000000-0005-0000-0000-0000F8120000}"/>
    <cellStyle name="Normal 12 2 2" xfId="4858" xr:uid="{00000000-0005-0000-0000-0000F9120000}"/>
    <cellStyle name="Normal 12 20" xfId="4859" xr:uid="{00000000-0005-0000-0000-0000FA120000}"/>
    <cellStyle name="Normal 12 21" xfId="4860" xr:uid="{00000000-0005-0000-0000-0000FB120000}"/>
    <cellStyle name="Normal 12 22" xfId="4861" xr:uid="{00000000-0005-0000-0000-0000FC120000}"/>
    <cellStyle name="Normal 12 23" xfId="4862" xr:uid="{00000000-0005-0000-0000-0000FD120000}"/>
    <cellStyle name="Normal 12 24" xfId="4863" xr:uid="{00000000-0005-0000-0000-0000FE120000}"/>
    <cellStyle name="Normal 12 3" xfId="4864" xr:uid="{00000000-0005-0000-0000-0000FF120000}"/>
    <cellStyle name="Normal 12 4" xfId="4865" xr:uid="{00000000-0005-0000-0000-000000130000}"/>
    <cellStyle name="Normal 12 5" xfId="4866" xr:uid="{00000000-0005-0000-0000-000001130000}"/>
    <cellStyle name="Normal 12 6" xfId="4867" xr:uid="{00000000-0005-0000-0000-000002130000}"/>
    <cellStyle name="Normal 12 7" xfId="4868" xr:uid="{00000000-0005-0000-0000-000003130000}"/>
    <cellStyle name="Normal 12 8" xfId="4869" xr:uid="{00000000-0005-0000-0000-000004130000}"/>
    <cellStyle name="Normal 12 9" xfId="4870" xr:uid="{00000000-0005-0000-0000-000005130000}"/>
    <cellStyle name="Normal 120" xfId="4871" xr:uid="{00000000-0005-0000-0000-000006130000}"/>
    <cellStyle name="Normal 121" xfId="4872" xr:uid="{00000000-0005-0000-0000-000007130000}"/>
    <cellStyle name="Normal 122" xfId="4873" xr:uid="{00000000-0005-0000-0000-000008130000}"/>
    <cellStyle name="Normal 123" xfId="4874" xr:uid="{00000000-0005-0000-0000-000009130000}"/>
    <cellStyle name="Normal 124" xfId="4875" xr:uid="{00000000-0005-0000-0000-00000A130000}"/>
    <cellStyle name="Normal 125" xfId="4876" xr:uid="{00000000-0005-0000-0000-00000B130000}"/>
    <cellStyle name="Normal 126" xfId="4877" xr:uid="{00000000-0005-0000-0000-00000C130000}"/>
    <cellStyle name="Normal 127" xfId="4878" xr:uid="{00000000-0005-0000-0000-00000D130000}"/>
    <cellStyle name="Normal 128" xfId="4879" xr:uid="{00000000-0005-0000-0000-00000E130000}"/>
    <cellStyle name="Normal 128 2" xfId="4880" xr:uid="{00000000-0005-0000-0000-00000F130000}"/>
    <cellStyle name="Normal 128 3" xfId="4881" xr:uid="{00000000-0005-0000-0000-000010130000}"/>
    <cellStyle name="Normal 128 4" xfId="4882" xr:uid="{00000000-0005-0000-0000-000011130000}"/>
    <cellStyle name="Normal 128 5" xfId="4883" xr:uid="{00000000-0005-0000-0000-000012130000}"/>
    <cellStyle name="Normal 129" xfId="4884" xr:uid="{00000000-0005-0000-0000-000013130000}"/>
    <cellStyle name="Normal 129 2" xfId="4885" xr:uid="{00000000-0005-0000-0000-000014130000}"/>
    <cellStyle name="Normal 129 3" xfId="4886" xr:uid="{00000000-0005-0000-0000-000015130000}"/>
    <cellStyle name="Normal 129 4" xfId="4887" xr:uid="{00000000-0005-0000-0000-000016130000}"/>
    <cellStyle name="Normal 129 5" xfId="4888" xr:uid="{00000000-0005-0000-0000-000017130000}"/>
    <cellStyle name="Normal 13" xfId="4889" xr:uid="{00000000-0005-0000-0000-000018130000}"/>
    <cellStyle name="Normal 13 10" xfId="4890" xr:uid="{00000000-0005-0000-0000-000019130000}"/>
    <cellStyle name="Normal 13 11" xfId="4891" xr:uid="{00000000-0005-0000-0000-00001A130000}"/>
    <cellStyle name="Normal 13 12" xfId="4892" xr:uid="{00000000-0005-0000-0000-00001B130000}"/>
    <cellStyle name="Normal 13 13" xfId="4893" xr:uid="{00000000-0005-0000-0000-00001C130000}"/>
    <cellStyle name="Normal 13 14" xfId="4894" xr:uid="{00000000-0005-0000-0000-00001D130000}"/>
    <cellStyle name="Normal 13 15" xfId="4895" xr:uid="{00000000-0005-0000-0000-00001E130000}"/>
    <cellStyle name="Normal 13 16" xfId="4896" xr:uid="{00000000-0005-0000-0000-00001F130000}"/>
    <cellStyle name="Normal 13 17" xfId="4897" xr:uid="{00000000-0005-0000-0000-000020130000}"/>
    <cellStyle name="Normal 13 18" xfId="4898" xr:uid="{00000000-0005-0000-0000-000021130000}"/>
    <cellStyle name="Normal 13 19" xfId="4899" xr:uid="{00000000-0005-0000-0000-000022130000}"/>
    <cellStyle name="Normal 13 2" xfId="4900" xr:uid="{00000000-0005-0000-0000-000023130000}"/>
    <cellStyle name="Normal 13 2 2" xfId="4901" xr:uid="{00000000-0005-0000-0000-000024130000}"/>
    <cellStyle name="Normal 13 2 3" xfId="4902" xr:uid="{00000000-0005-0000-0000-000025130000}"/>
    <cellStyle name="Normal 13 2 3 2" xfId="4903" xr:uid="{00000000-0005-0000-0000-000026130000}"/>
    <cellStyle name="Normal 13 2 4" xfId="4904" xr:uid="{00000000-0005-0000-0000-000027130000}"/>
    <cellStyle name="Normal 13 2 5" xfId="4905" xr:uid="{00000000-0005-0000-0000-000028130000}"/>
    <cellStyle name="Normal 13 2 6" xfId="4906" xr:uid="{00000000-0005-0000-0000-000029130000}"/>
    <cellStyle name="Normal 13 20" xfId="4907" xr:uid="{00000000-0005-0000-0000-00002A130000}"/>
    <cellStyle name="Normal 13 21" xfId="4908" xr:uid="{00000000-0005-0000-0000-00002B130000}"/>
    <cellStyle name="Normal 13 22" xfId="4909" xr:uid="{00000000-0005-0000-0000-00002C130000}"/>
    <cellStyle name="Normal 13 23" xfId="4910" xr:uid="{00000000-0005-0000-0000-00002D130000}"/>
    <cellStyle name="Normal 13 24" xfId="4911" xr:uid="{00000000-0005-0000-0000-00002E130000}"/>
    <cellStyle name="Normal 13 25" xfId="4912" xr:uid="{00000000-0005-0000-0000-00002F130000}"/>
    <cellStyle name="Normal 13 3" xfId="4913" xr:uid="{00000000-0005-0000-0000-000030130000}"/>
    <cellStyle name="Normal 13 3 2" xfId="4914" xr:uid="{00000000-0005-0000-0000-000031130000}"/>
    <cellStyle name="Normal 13 3 3" xfId="4915" xr:uid="{00000000-0005-0000-0000-000032130000}"/>
    <cellStyle name="Normal 13 3 4" xfId="4916" xr:uid="{00000000-0005-0000-0000-000033130000}"/>
    <cellStyle name="Normal 13 4" xfId="4917" xr:uid="{00000000-0005-0000-0000-000034130000}"/>
    <cellStyle name="Normal 13 4 2" xfId="4918" xr:uid="{00000000-0005-0000-0000-000035130000}"/>
    <cellStyle name="Normal 13 5" xfId="4919" xr:uid="{00000000-0005-0000-0000-000036130000}"/>
    <cellStyle name="Normal 13 5 2" xfId="4920" xr:uid="{00000000-0005-0000-0000-000037130000}"/>
    <cellStyle name="Normal 13 6" xfId="4921" xr:uid="{00000000-0005-0000-0000-000038130000}"/>
    <cellStyle name="Normal 13 6 2" xfId="4922" xr:uid="{00000000-0005-0000-0000-000039130000}"/>
    <cellStyle name="Normal 13 7" xfId="4923" xr:uid="{00000000-0005-0000-0000-00003A130000}"/>
    <cellStyle name="Normal 13 8" xfId="4924" xr:uid="{00000000-0005-0000-0000-00003B130000}"/>
    <cellStyle name="Normal 13 9" xfId="4925" xr:uid="{00000000-0005-0000-0000-00003C130000}"/>
    <cellStyle name="Normal 130" xfId="4926" xr:uid="{00000000-0005-0000-0000-00003D130000}"/>
    <cellStyle name="Normal 131" xfId="4927" xr:uid="{00000000-0005-0000-0000-00003E130000}"/>
    <cellStyle name="Normal 132" xfId="4928" xr:uid="{00000000-0005-0000-0000-00003F130000}"/>
    <cellStyle name="Normal 133" xfId="4929" xr:uid="{00000000-0005-0000-0000-000040130000}"/>
    <cellStyle name="Normal 134" xfId="4930" xr:uid="{00000000-0005-0000-0000-000041130000}"/>
    <cellStyle name="Normal 135" xfId="4931" xr:uid="{00000000-0005-0000-0000-000042130000}"/>
    <cellStyle name="Normal 136" xfId="4932" xr:uid="{00000000-0005-0000-0000-000043130000}"/>
    <cellStyle name="Normal 137" xfId="4933" xr:uid="{00000000-0005-0000-0000-000044130000}"/>
    <cellStyle name="Normal 138" xfId="4934" xr:uid="{00000000-0005-0000-0000-000045130000}"/>
    <cellStyle name="Normal 139" xfId="4935" xr:uid="{00000000-0005-0000-0000-000046130000}"/>
    <cellStyle name="Normal 14" xfId="4" xr:uid="{00000000-0005-0000-0000-000047130000}"/>
    <cellStyle name="Normal 14 10" xfId="4936" xr:uid="{00000000-0005-0000-0000-000048130000}"/>
    <cellStyle name="Normal 14 11" xfId="4937" xr:uid="{00000000-0005-0000-0000-000049130000}"/>
    <cellStyle name="Normal 14 12" xfId="4938" xr:uid="{00000000-0005-0000-0000-00004A130000}"/>
    <cellStyle name="Normal 14 13" xfId="4939" xr:uid="{00000000-0005-0000-0000-00004B130000}"/>
    <cellStyle name="Normal 14 14" xfId="4940" xr:uid="{00000000-0005-0000-0000-00004C130000}"/>
    <cellStyle name="Normal 14 15" xfId="4941" xr:uid="{00000000-0005-0000-0000-00004D130000}"/>
    <cellStyle name="Normal 14 16" xfId="4942" xr:uid="{00000000-0005-0000-0000-00004E130000}"/>
    <cellStyle name="Normal 14 17" xfId="4943" xr:uid="{00000000-0005-0000-0000-00004F130000}"/>
    <cellStyle name="Normal 14 18" xfId="4944" xr:uid="{00000000-0005-0000-0000-000050130000}"/>
    <cellStyle name="Normal 14 19" xfId="4945" xr:uid="{00000000-0005-0000-0000-000051130000}"/>
    <cellStyle name="Normal 14 2" xfId="4946" xr:uid="{00000000-0005-0000-0000-000052130000}"/>
    <cellStyle name="Normal 14 2 2" xfId="4947" xr:uid="{00000000-0005-0000-0000-000053130000}"/>
    <cellStyle name="Normal 14 2 2 2" xfId="4948" xr:uid="{00000000-0005-0000-0000-000054130000}"/>
    <cellStyle name="Normal 14 2 2 2 2" xfId="4949" xr:uid="{00000000-0005-0000-0000-000055130000}"/>
    <cellStyle name="Normal 14 2 2 2 3" xfId="4950" xr:uid="{00000000-0005-0000-0000-000056130000}"/>
    <cellStyle name="Normal 14 2 2 3" xfId="4951" xr:uid="{00000000-0005-0000-0000-000057130000}"/>
    <cellStyle name="Normal 14 2 2 4" xfId="4952" xr:uid="{00000000-0005-0000-0000-000058130000}"/>
    <cellStyle name="Normal 14 2 3" xfId="4953" xr:uid="{00000000-0005-0000-0000-000059130000}"/>
    <cellStyle name="Normal 14 20" xfId="4954" xr:uid="{00000000-0005-0000-0000-00005A130000}"/>
    <cellStyle name="Normal 14 21" xfId="4955" xr:uid="{00000000-0005-0000-0000-00005B130000}"/>
    <cellStyle name="Normal 14 22" xfId="4956" xr:uid="{00000000-0005-0000-0000-00005C130000}"/>
    <cellStyle name="Normal 14 23" xfId="4957" xr:uid="{00000000-0005-0000-0000-00005D130000}"/>
    <cellStyle name="Normal 14 24" xfId="4958" xr:uid="{00000000-0005-0000-0000-00005E130000}"/>
    <cellStyle name="Normal 14 25" xfId="4959" xr:uid="{00000000-0005-0000-0000-00005F130000}"/>
    <cellStyle name="Normal 14 26" xfId="4960" xr:uid="{00000000-0005-0000-0000-000060130000}"/>
    <cellStyle name="Normal 14 3" xfId="4961" xr:uid="{00000000-0005-0000-0000-000061130000}"/>
    <cellStyle name="Normal 14 3 2" xfId="4962" xr:uid="{00000000-0005-0000-0000-000062130000}"/>
    <cellStyle name="Normal 14 4" xfId="4963" xr:uid="{00000000-0005-0000-0000-000063130000}"/>
    <cellStyle name="Normal 14 4 2" xfId="4964" xr:uid="{00000000-0005-0000-0000-000064130000}"/>
    <cellStyle name="Normal 14 4 3" xfId="4965" xr:uid="{00000000-0005-0000-0000-000065130000}"/>
    <cellStyle name="Normal 14 5" xfId="4966" xr:uid="{00000000-0005-0000-0000-000066130000}"/>
    <cellStyle name="Normal 14 5 2" xfId="4967" xr:uid="{00000000-0005-0000-0000-000067130000}"/>
    <cellStyle name="Normal 14 5 3" xfId="4968" xr:uid="{00000000-0005-0000-0000-000068130000}"/>
    <cellStyle name="Normal 14 6" xfId="4969" xr:uid="{00000000-0005-0000-0000-000069130000}"/>
    <cellStyle name="Normal 14 7" xfId="4970" xr:uid="{00000000-0005-0000-0000-00006A130000}"/>
    <cellStyle name="Normal 14 8" xfId="4971" xr:uid="{00000000-0005-0000-0000-00006B130000}"/>
    <cellStyle name="Normal 14 9" xfId="4972" xr:uid="{00000000-0005-0000-0000-00006C130000}"/>
    <cellStyle name="Normal 140" xfId="4973" xr:uid="{00000000-0005-0000-0000-00006D130000}"/>
    <cellStyle name="Normal 141" xfId="4974" xr:uid="{00000000-0005-0000-0000-00006E130000}"/>
    <cellStyle name="Normal 142" xfId="4975" xr:uid="{00000000-0005-0000-0000-00006F130000}"/>
    <cellStyle name="Normal 143" xfId="4976" xr:uid="{00000000-0005-0000-0000-000070130000}"/>
    <cellStyle name="Normal 144" xfId="4977" xr:uid="{00000000-0005-0000-0000-000071130000}"/>
    <cellStyle name="Normal 145" xfId="4978" xr:uid="{00000000-0005-0000-0000-000072130000}"/>
    <cellStyle name="Normal 146" xfId="4979" xr:uid="{00000000-0005-0000-0000-000073130000}"/>
    <cellStyle name="Normal 147" xfId="4980" xr:uid="{00000000-0005-0000-0000-000074130000}"/>
    <cellStyle name="Normal 147 2" xfId="4981" xr:uid="{00000000-0005-0000-0000-000075130000}"/>
    <cellStyle name="Normal 147 3" xfId="4982" xr:uid="{00000000-0005-0000-0000-000076130000}"/>
    <cellStyle name="Normal 147 4" xfId="4983" xr:uid="{00000000-0005-0000-0000-000077130000}"/>
    <cellStyle name="Normal 148" xfId="4984" xr:uid="{00000000-0005-0000-0000-000078130000}"/>
    <cellStyle name="Normal 149" xfId="4985" xr:uid="{00000000-0005-0000-0000-000079130000}"/>
    <cellStyle name="Normal 15" xfId="4986" xr:uid="{00000000-0005-0000-0000-00007A130000}"/>
    <cellStyle name="Normal 15 10" xfId="4987" xr:uid="{00000000-0005-0000-0000-00007B130000}"/>
    <cellStyle name="Normal 15 11" xfId="4988" xr:uid="{00000000-0005-0000-0000-00007C130000}"/>
    <cellStyle name="Normal 15 12" xfId="4989" xr:uid="{00000000-0005-0000-0000-00007D130000}"/>
    <cellStyle name="Normal 15 13" xfId="4990" xr:uid="{00000000-0005-0000-0000-00007E130000}"/>
    <cellStyle name="Normal 15 14" xfId="4991" xr:uid="{00000000-0005-0000-0000-00007F130000}"/>
    <cellStyle name="Normal 15 15" xfId="4992" xr:uid="{00000000-0005-0000-0000-000080130000}"/>
    <cellStyle name="Normal 15 16" xfId="4993" xr:uid="{00000000-0005-0000-0000-000081130000}"/>
    <cellStyle name="Normal 15 17" xfId="4994" xr:uid="{00000000-0005-0000-0000-000082130000}"/>
    <cellStyle name="Normal 15 18" xfId="4995" xr:uid="{00000000-0005-0000-0000-000083130000}"/>
    <cellStyle name="Normal 15 19" xfId="4996" xr:uid="{00000000-0005-0000-0000-000084130000}"/>
    <cellStyle name="Normal 15 2" xfId="4997" xr:uid="{00000000-0005-0000-0000-000085130000}"/>
    <cellStyle name="Normal 15 2 2" xfId="4998" xr:uid="{00000000-0005-0000-0000-000086130000}"/>
    <cellStyle name="Normal 15 2 2 2" xfId="4999" xr:uid="{00000000-0005-0000-0000-000087130000}"/>
    <cellStyle name="Normal 15 2 3" xfId="5000" xr:uid="{00000000-0005-0000-0000-000088130000}"/>
    <cellStyle name="Normal 15 20" xfId="5001" xr:uid="{00000000-0005-0000-0000-000089130000}"/>
    <cellStyle name="Normal 15 21" xfId="5002" xr:uid="{00000000-0005-0000-0000-00008A130000}"/>
    <cellStyle name="Normal 15 22" xfId="5003" xr:uid="{00000000-0005-0000-0000-00008B130000}"/>
    <cellStyle name="Normal 15 23" xfId="5004" xr:uid="{00000000-0005-0000-0000-00008C130000}"/>
    <cellStyle name="Normal 15 24" xfId="5005" xr:uid="{00000000-0005-0000-0000-00008D130000}"/>
    <cellStyle name="Normal 15 25" xfId="5006" xr:uid="{00000000-0005-0000-0000-00008E130000}"/>
    <cellStyle name="Normal 15 3" xfId="5007" xr:uid="{00000000-0005-0000-0000-00008F130000}"/>
    <cellStyle name="Normal 15 3 2" xfId="5008" xr:uid="{00000000-0005-0000-0000-000090130000}"/>
    <cellStyle name="Normal 15 4" xfId="5009" xr:uid="{00000000-0005-0000-0000-000091130000}"/>
    <cellStyle name="Normal 15 5" xfId="5010" xr:uid="{00000000-0005-0000-0000-000092130000}"/>
    <cellStyle name="Normal 15 6" xfId="5011" xr:uid="{00000000-0005-0000-0000-000093130000}"/>
    <cellStyle name="Normal 15 7" xfId="5012" xr:uid="{00000000-0005-0000-0000-000094130000}"/>
    <cellStyle name="Normal 15 8" xfId="5013" xr:uid="{00000000-0005-0000-0000-000095130000}"/>
    <cellStyle name="Normal 15 9" xfId="5014" xr:uid="{00000000-0005-0000-0000-000096130000}"/>
    <cellStyle name="Normal 15_Ch4 v2" xfId="5015" xr:uid="{00000000-0005-0000-0000-000097130000}"/>
    <cellStyle name="Normal 150" xfId="5016" xr:uid="{00000000-0005-0000-0000-000098130000}"/>
    <cellStyle name="Normal 151" xfId="5017" xr:uid="{00000000-0005-0000-0000-000099130000}"/>
    <cellStyle name="Normal 152" xfId="5018" xr:uid="{00000000-0005-0000-0000-00009A130000}"/>
    <cellStyle name="Normal 153" xfId="5019" xr:uid="{00000000-0005-0000-0000-00009B130000}"/>
    <cellStyle name="Normal 154" xfId="5020" xr:uid="{00000000-0005-0000-0000-00009C130000}"/>
    <cellStyle name="Normal 155" xfId="5021" xr:uid="{00000000-0005-0000-0000-00009D130000}"/>
    <cellStyle name="Normal 156" xfId="5022" xr:uid="{00000000-0005-0000-0000-00009E130000}"/>
    <cellStyle name="Normal 157" xfId="5023" xr:uid="{00000000-0005-0000-0000-00009F130000}"/>
    <cellStyle name="Normal 158" xfId="5024" xr:uid="{00000000-0005-0000-0000-0000A0130000}"/>
    <cellStyle name="Normal 159" xfId="5025" xr:uid="{00000000-0005-0000-0000-0000A1130000}"/>
    <cellStyle name="Normal 16" xfId="5026" xr:uid="{00000000-0005-0000-0000-0000A2130000}"/>
    <cellStyle name="Normal 16 10" xfId="5027" xr:uid="{00000000-0005-0000-0000-0000A3130000}"/>
    <cellStyle name="Normal 16 11" xfId="5028" xr:uid="{00000000-0005-0000-0000-0000A4130000}"/>
    <cellStyle name="Normal 16 12" xfId="5029" xr:uid="{00000000-0005-0000-0000-0000A5130000}"/>
    <cellStyle name="Normal 16 13" xfId="5030" xr:uid="{00000000-0005-0000-0000-0000A6130000}"/>
    <cellStyle name="Normal 16 14" xfId="5031" xr:uid="{00000000-0005-0000-0000-0000A7130000}"/>
    <cellStyle name="Normal 16 15" xfId="5032" xr:uid="{00000000-0005-0000-0000-0000A8130000}"/>
    <cellStyle name="Normal 16 16" xfId="5033" xr:uid="{00000000-0005-0000-0000-0000A9130000}"/>
    <cellStyle name="Normal 16 17" xfId="5034" xr:uid="{00000000-0005-0000-0000-0000AA130000}"/>
    <cellStyle name="Normal 16 18" xfId="5035" xr:uid="{00000000-0005-0000-0000-0000AB130000}"/>
    <cellStyle name="Normal 16 19" xfId="5036" xr:uid="{00000000-0005-0000-0000-0000AC130000}"/>
    <cellStyle name="Normal 16 2" xfId="5037" xr:uid="{00000000-0005-0000-0000-0000AD130000}"/>
    <cellStyle name="Normal 16 2 2" xfId="5038" xr:uid="{00000000-0005-0000-0000-0000AE130000}"/>
    <cellStyle name="Normal 16 20" xfId="5039" xr:uid="{00000000-0005-0000-0000-0000AF130000}"/>
    <cellStyle name="Normal 16 21" xfId="5040" xr:uid="{00000000-0005-0000-0000-0000B0130000}"/>
    <cellStyle name="Normal 16 22" xfId="5041" xr:uid="{00000000-0005-0000-0000-0000B1130000}"/>
    <cellStyle name="Normal 16 23" xfId="5042" xr:uid="{00000000-0005-0000-0000-0000B2130000}"/>
    <cellStyle name="Normal 16 3" xfId="5043" xr:uid="{00000000-0005-0000-0000-0000B3130000}"/>
    <cellStyle name="Normal 16 4" xfId="5044" xr:uid="{00000000-0005-0000-0000-0000B4130000}"/>
    <cellStyle name="Normal 16 5" xfId="5045" xr:uid="{00000000-0005-0000-0000-0000B5130000}"/>
    <cellStyle name="Normal 16 6" xfId="5046" xr:uid="{00000000-0005-0000-0000-0000B6130000}"/>
    <cellStyle name="Normal 16 7" xfId="5047" xr:uid="{00000000-0005-0000-0000-0000B7130000}"/>
    <cellStyle name="Normal 16 8" xfId="5048" xr:uid="{00000000-0005-0000-0000-0000B8130000}"/>
    <cellStyle name="Normal 16 9" xfId="5049" xr:uid="{00000000-0005-0000-0000-0000B9130000}"/>
    <cellStyle name="Normal 160" xfId="5050" xr:uid="{00000000-0005-0000-0000-0000BA130000}"/>
    <cellStyle name="Normal 161" xfId="5051" xr:uid="{00000000-0005-0000-0000-0000BB130000}"/>
    <cellStyle name="Normal 162" xfId="5052" xr:uid="{00000000-0005-0000-0000-0000BC130000}"/>
    <cellStyle name="Normal 163" xfId="5053" xr:uid="{00000000-0005-0000-0000-0000BD130000}"/>
    <cellStyle name="Normal 164" xfId="5054" xr:uid="{00000000-0005-0000-0000-0000BE130000}"/>
    <cellStyle name="Normal 165" xfId="5055" xr:uid="{00000000-0005-0000-0000-0000BF130000}"/>
    <cellStyle name="Normal 166" xfId="5056" xr:uid="{00000000-0005-0000-0000-0000C0130000}"/>
    <cellStyle name="Normal 167" xfId="5057" xr:uid="{00000000-0005-0000-0000-0000C1130000}"/>
    <cellStyle name="Normal 168" xfId="5058" xr:uid="{00000000-0005-0000-0000-0000C2130000}"/>
    <cellStyle name="Normal 169" xfId="5059" xr:uid="{00000000-0005-0000-0000-0000C3130000}"/>
    <cellStyle name="Normal 17" xfId="5060" xr:uid="{00000000-0005-0000-0000-0000C4130000}"/>
    <cellStyle name="Normal 17 10" xfId="5061" xr:uid="{00000000-0005-0000-0000-0000C5130000}"/>
    <cellStyle name="Normal 17 11" xfId="5062" xr:uid="{00000000-0005-0000-0000-0000C6130000}"/>
    <cellStyle name="Normal 17 12" xfId="5063" xr:uid="{00000000-0005-0000-0000-0000C7130000}"/>
    <cellStyle name="Normal 17 13" xfId="5064" xr:uid="{00000000-0005-0000-0000-0000C8130000}"/>
    <cellStyle name="Normal 17 14" xfId="5065" xr:uid="{00000000-0005-0000-0000-0000C9130000}"/>
    <cellStyle name="Normal 17 15" xfId="5066" xr:uid="{00000000-0005-0000-0000-0000CA130000}"/>
    <cellStyle name="Normal 17 16" xfId="5067" xr:uid="{00000000-0005-0000-0000-0000CB130000}"/>
    <cellStyle name="Normal 17 17" xfId="5068" xr:uid="{00000000-0005-0000-0000-0000CC130000}"/>
    <cellStyle name="Normal 17 18" xfId="5069" xr:uid="{00000000-0005-0000-0000-0000CD130000}"/>
    <cellStyle name="Normal 17 19" xfId="5070" xr:uid="{00000000-0005-0000-0000-0000CE130000}"/>
    <cellStyle name="Normal 17 2" xfId="5071" xr:uid="{00000000-0005-0000-0000-0000CF130000}"/>
    <cellStyle name="Normal 17 2 2" xfId="5072" xr:uid="{00000000-0005-0000-0000-0000D0130000}"/>
    <cellStyle name="Normal 17 2 3" xfId="5073" xr:uid="{00000000-0005-0000-0000-0000D1130000}"/>
    <cellStyle name="Normal 17 20" xfId="5074" xr:uid="{00000000-0005-0000-0000-0000D2130000}"/>
    <cellStyle name="Normal 17 21" xfId="5075" xr:uid="{00000000-0005-0000-0000-0000D3130000}"/>
    <cellStyle name="Normal 17 22" xfId="5076" xr:uid="{00000000-0005-0000-0000-0000D4130000}"/>
    <cellStyle name="Normal 17 23" xfId="5077" xr:uid="{00000000-0005-0000-0000-0000D5130000}"/>
    <cellStyle name="Normal 17 24" xfId="5078" xr:uid="{00000000-0005-0000-0000-0000D6130000}"/>
    <cellStyle name="Normal 17 25" xfId="5079" xr:uid="{00000000-0005-0000-0000-0000D7130000}"/>
    <cellStyle name="Normal 17 3" xfId="5080" xr:uid="{00000000-0005-0000-0000-0000D8130000}"/>
    <cellStyle name="Normal 17 4" xfId="5081" xr:uid="{00000000-0005-0000-0000-0000D9130000}"/>
    <cellStyle name="Normal 17 5" xfId="5082" xr:uid="{00000000-0005-0000-0000-0000DA130000}"/>
    <cellStyle name="Normal 17 6" xfId="5083" xr:uid="{00000000-0005-0000-0000-0000DB130000}"/>
    <cellStyle name="Normal 17 7" xfId="5084" xr:uid="{00000000-0005-0000-0000-0000DC130000}"/>
    <cellStyle name="Normal 17 8" xfId="5085" xr:uid="{00000000-0005-0000-0000-0000DD130000}"/>
    <cellStyle name="Normal 17 9" xfId="5086" xr:uid="{00000000-0005-0000-0000-0000DE130000}"/>
    <cellStyle name="Normal 170" xfId="5087" xr:uid="{00000000-0005-0000-0000-0000DF130000}"/>
    <cellStyle name="Normal 171" xfId="5088" xr:uid="{00000000-0005-0000-0000-0000E0130000}"/>
    <cellStyle name="Normal 172" xfId="5089" xr:uid="{00000000-0005-0000-0000-0000E1130000}"/>
    <cellStyle name="Normal 173" xfId="5090" xr:uid="{00000000-0005-0000-0000-0000E2130000}"/>
    <cellStyle name="Normal 174" xfId="5091" xr:uid="{00000000-0005-0000-0000-0000E3130000}"/>
    <cellStyle name="Normal 175" xfId="5092" xr:uid="{00000000-0005-0000-0000-0000E4130000}"/>
    <cellStyle name="Normal 176" xfId="5093" xr:uid="{00000000-0005-0000-0000-0000E5130000}"/>
    <cellStyle name="Normal 177" xfId="5094" xr:uid="{00000000-0005-0000-0000-0000E6130000}"/>
    <cellStyle name="Normal 178" xfId="5095" xr:uid="{00000000-0005-0000-0000-0000E7130000}"/>
    <cellStyle name="Normal 179" xfId="5096" xr:uid="{00000000-0005-0000-0000-0000E8130000}"/>
    <cellStyle name="Normal 18" xfId="5097" xr:uid="{00000000-0005-0000-0000-0000E9130000}"/>
    <cellStyle name="Normal 18 2" xfId="5098" xr:uid="{00000000-0005-0000-0000-0000EA130000}"/>
    <cellStyle name="Normal 18 2 2" xfId="5099" xr:uid="{00000000-0005-0000-0000-0000EB130000}"/>
    <cellStyle name="Normal 18 3" xfId="5100" xr:uid="{00000000-0005-0000-0000-0000EC130000}"/>
    <cellStyle name="Normal 18 4" xfId="5101" xr:uid="{00000000-0005-0000-0000-0000ED130000}"/>
    <cellStyle name="Normal 18 5" xfId="5102" xr:uid="{00000000-0005-0000-0000-0000EE130000}"/>
    <cellStyle name="Normal 18 6" xfId="5103" xr:uid="{00000000-0005-0000-0000-0000EF130000}"/>
    <cellStyle name="Normal 180" xfId="5104" xr:uid="{00000000-0005-0000-0000-0000F0130000}"/>
    <cellStyle name="Normal 181" xfId="5105" xr:uid="{00000000-0005-0000-0000-0000F1130000}"/>
    <cellStyle name="Normal 182" xfId="5106" xr:uid="{00000000-0005-0000-0000-0000F2130000}"/>
    <cellStyle name="Normal 183" xfId="5107" xr:uid="{00000000-0005-0000-0000-0000F3130000}"/>
    <cellStyle name="Normal 184" xfId="5108" xr:uid="{00000000-0005-0000-0000-0000F4130000}"/>
    <cellStyle name="Normal 185" xfId="5109" xr:uid="{00000000-0005-0000-0000-0000F5130000}"/>
    <cellStyle name="Normal 186" xfId="5110" xr:uid="{00000000-0005-0000-0000-0000F6130000}"/>
    <cellStyle name="Normal 187" xfId="5111" xr:uid="{00000000-0005-0000-0000-0000F7130000}"/>
    <cellStyle name="Normal 188" xfId="5112" xr:uid="{00000000-0005-0000-0000-0000F8130000}"/>
    <cellStyle name="Normal 189" xfId="5113" xr:uid="{00000000-0005-0000-0000-0000F9130000}"/>
    <cellStyle name="Normal 19" xfId="5114" xr:uid="{00000000-0005-0000-0000-0000FA130000}"/>
    <cellStyle name="Normal 19 10" xfId="5115" xr:uid="{00000000-0005-0000-0000-0000FB130000}"/>
    <cellStyle name="Normal 19 11" xfId="5116" xr:uid="{00000000-0005-0000-0000-0000FC130000}"/>
    <cellStyle name="Normal 19 12" xfId="5117" xr:uid="{00000000-0005-0000-0000-0000FD130000}"/>
    <cellStyle name="Normal 19 13" xfId="5118" xr:uid="{00000000-0005-0000-0000-0000FE130000}"/>
    <cellStyle name="Normal 19 14" xfId="5119" xr:uid="{00000000-0005-0000-0000-0000FF130000}"/>
    <cellStyle name="Normal 19 15" xfId="5120" xr:uid="{00000000-0005-0000-0000-000000140000}"/>
    <cellStyle name="Normal 19 16" xfId="5121" xr:uid="{00000000-0005-0000-0000-000001140000}"/>
    <cellStyle name="Normal 19 17" xfId="5122" xr:uid="{00000000-0005-0000-0000-000002140000}"/>
    <cellStyle name="Normal 19 18" xfId="5123" xr:uid="{00000000-0005-0000-0000-000003140000}"/>
    <cellStyle name="Normal 19 19" xfId="5124" xr:uid="{00000000-0005-0000-0000-000004140000}"/>
    <cellStyle name="Normal 19 2" xfId="5125" xr:uid="{00000000-0005-0000-0000-000005140000}"/>
    <cellStyle name="Normal 19 2 2" xfId="5126" xr:uid="{00000000-0005-0000-0000-000006140000}"/>
    <cellStyle name="Normal 19 2 2 2" xfId="5127" xr:uid="{00000000-0005-0000-0000-000007140000}"/>
    <cellStyle name="Normal 19 2 3" xfId="5128" xr:uid="{00000000-0005-0000-0000-000008140000}"/>
    <cellStyle name="Normal 19 20" xfId="5129" xr:uid="{00000000-0005-0000-0000-000009140000}"/>
    <cellStyle name="Normal 19 21" xfId="5130" xr:uid="{00000000-0005-0000-0000-00000A140000}"/>
    <cellStyle name="Normal 19 22" xfId="5131" xr:uid="{00000000-0005-0000-0000-00000B140000}"/>
    <cellStyle name="Normal 19 23" xfId="5132" xr:uid="{00000000-0005-0000-0000-00000C140000}"/>
    <cellStyle name="Normal 19 3" xfId="5133" xr:uid="{00000000-0005-0000-0000-00000D140000}"/>
    <cellStyle name="Normal 19 3 2" xfId="5134" xr:uid="{00000000-0005-0000-0000-00000E140000}"/>
    <cellStyle name="Normal 19 4" xfId="5135" xr:uid="{00000000-0005-0000-0000-00000F140000}"/>
    <cellStyle name="Normal 19 5" xfId="5136" xr:uid="{00000000-0005-0000-0000-000010140000}"/>
    <cellStyle name="Normal 19 6" xfId="5137" xr:uid="{00000000-0005-0000-0000-000011140000}"/>
    <cellStyle name="Normal 19 7" xfId="5138" xr:uid="{00000000-0005-0000-0000-000012140000}"/>
    <cellStyle name="Normal 19 8" xfId="5139" xr:uid="{00000000-0005-0000-0000-000013140000}"/>
    <cellStyle name="Normal 19 9" xfId="5140" xr:uid="{00000000-0005-0000-0000-000014140000}"/>
    <cellStyle name="Normal 190" xfId="5141" xr:uid="{00000000-0005-0000-0000-000015140000}"/>
    <cellStyle name="Normal 191" xfId="5142" xr:uid="{00000000-0005-0000-0000-000016140000}"/>
    <cellStyle name="Normal 192" xfId="5143" xr:uid="{00000000-0005-0000-0000-000017140000}"/>
    <cellStyle name="Normal 193" xfId="5144" xr:uid="{00000000-0005-0000-0000-000018140000}"/>
    <cellStyle name="Normal 194" xfId="5145" xr:uid="{00000000-0005-0000-0000-000019140000}"/>
    <cellStyle name="Normal 195" xfId="5146" xr:uid="{00000000-0005-0000-0000-00001A140000}"/>
    <cellStyle name="Normal 196" xfId="5147" xr:uid="{00000000-0005-0000-0000-00001B140000}"/>
    <cellStyle name="Normal 196 2" xfId="5148" xr:uid="{00000000-0005-0000-0000-00001C140000}"/>
    <cellStyle name="Normal 196 3" xfId="5149" xr:uid="{00000000-0005-0000-0000-00001D140000}"/>
    <cellStyle name="Normal 197" xfId="5150" xr:uid="{00000000-0005-0000-0000-00001E140000}"/>
    <cellStyle name="Normal 198" xfId="5151" xr:uid="{00000000-0005-0000-0000-00001F140000}"/>
    <cellStyle name="Normal 199" xfId="5152" xr:uid="{00000000-0005-0000-0000-000020140000}"/>
    <cellStyle name="Normal 199 2" xfId="5153" xr:uid="{00000000-0005-0000-0000-000021140000}"/>
    <cellStyle name="Normal 2" xfId="5154" xr:uid="{00000000-0005-0000-0000-000022140000}"/>
    <cellStyle name="Normal 2 10" xfId="5155" xr:uid="{00000000-0005-0000-0000-000023140000}"/>
    <cellStyle name="Normal 2 10 2" xfId="5156" xr:uid="{00000000-0005-0000-0000-000024140000}"/>
    <cellStyle name="Normal 2 10 3" xfId="5157" xr:uid="{00000000-0005-0000-0000-000025140000}"/>
    <cellStyle name="Normal 2 100" xfId="5158" xr:uid="{00000000-0005-0000-0000-000026140000}"/>
    <cellStyle name="Normal 2 101" xfId="5159" xr:uid="{00000000-0005-0000-0000-000027140000}"/>
    <cellStyle name="Normal 2 102" xfId="5160" xr:uid="{00000000-0005-0000-0000-000028140000}"/>
    <cellStyle name="Normal 2 103" xfId="5161" xr:uid="{00000000-0005-0000-0000-000029140000}"/>
    <cellStyle name="Normal 2 104" xfId="5162" xr:uid="{00000000-0005-0000-0000-00002A140000}"/>
    <cellStyle name="Normal 2 105" xfId="5163" xr:uid="{00000000-0005-0000-0000-00002B140000}"/>
    <cellStyle name="Normal 2 106" xfId="5164" xr:uid="{00000000-0005-0000-0000-00002C140000}"/>
    <cellStyle name="Normal 2 107" xfId="5165" xr:uid="{00000000-0005-0000-0000-00002D140000}"/>
    <cellStyle name="Normal 2 108" xfId="5166" xr:uid="{00000000-0005-0000-0000-00002E140000}"/>
    <cellStyle name="Normal 2 109" xfId="5167" xr:uid="{00000000-0005-0000-0000-00002F140000}"/>
    <cellStyle name="Normal 2 11" xfId="5168" xr:uid="{00000000-0005-0000-0000-000030140000}"/>
    <cellStyle name="Normal 2 11 2" xfId="5169" xr:uid="{00000000-0005-0000-0000-000031140000}"/>
    <cellStyle name="Normal 2 11 3" xfId="5170" xr:uid="{00000000-0005-0000-0000-000032140000}"/>
    <cellStyle name="Normal 2 110" xfId="5171" xr:uid="{00000000-0005-0000-0000-000033140000}"/>
    <cellStyle name="Normal 2 111" xfId="5172" xr:uid="{00000000-0005-0000-0000-000034140000}"/>
    <cellStyle name="Normal 2 112" xfId="5173" xr:uid="{00000000-0005-0000-0000-000035140000}"/>
    <cellStyle name="Normal 2 113" xfId="5174" xr:uid="{00000000-0005-0000-0000-000036140000}"/>
    <cellStyle name="Normal 2 113 2" xfId="5175" xr:uid="{00000000-0005-0000-0000-000037140000}"/>
    <cellStyle name="Normal 2 113 3" xfId="5176" xr:uid="{00000000-0005-0000-0000-000038140000}"/>
    <cellStyle name="Normal 2 113 4" xfId="5177" xr:uid="{00000000-0005-0000-0000-000039140000}"/>
    <cellStyle name="Normal 2 113 5" xfId="5178" xr:uid="{00000000-0005-0000-0000-00003A140000}"/>
    <cellStyle name="Normal 2 113 6" xfId="5179" xr:uid="{00000000-0005-0000-0000-00003B140000}"/>
    <cellStyle name="Normal 2 113 7" xfId="5180" xr:uid="{00000000-0005-0000-0000-00003C140000}"/>
    <cellStyle name="Normal 2 114" xfId="5181" xr:uid="{00000000-0005-0000-0000-00003D140000}"/>
    <cellStyle name="Normal 2 115" xfId="5182" xr:uid="{00000000-0005-0000-0000-00003E140000}"/>
    <cellStyle name="Normal 2 116" xfId="5183" xr:uid="{00000000-0005-0000-0000-00003F140000}"/>
    <cellStyle name="Normal 2 117" xfId="5184" xr:uid="{00000000-0005-0000-0000-000040140000}"/>
    <cellStyle name="Normal 2 118" xfId="5185" xr:uid="{00000000-0005-0000-0000-000041140000}"/>
    <cellStyle name="Normal 2 119" xfId="5186" xr:uid="{00000000-0005-0000-0000-000042140000}"/>
    <cellStyle name="Normal 2 12" xfId="5187" xr:uid="{00000000-0005-0000-0000-000043140000}"/>
    <cellStyle name="Normal 2 12 2" xfId="5188" xr:uid="{00000000-0005-0000-0000-000044140000}"/>
    <cellStyle name="Normal 2 12 3" xfId="5189" xr:uid="{00000000-0005-0000-0000-000045140000}"/>
    <cellStyle name="Normal 2 12 4" xfId="5190" xr:uid="{00000000-0005-0000-0000-000046140000}"/>
    <cellStyle name="Normal 2 12 5" xfId="5191" xr:uid="{00000000-0005-0000-0000-000047140000}"/>
    <cellStyle name="Normal 2 12 6" xfId="5192" xr:uid="{00000000-0005-0000-0000-000048140000}"/>
    <cellStyle name="Normal 2 12 7" xfId="5193" xr:uid="{00000000-0005-0000-0000-000049140000}"/>
    <cellStyle name="Normal 2 120" xfId="5194" xr:uid="{00000000-0005-0000-0000-00004A140000}"/>
    <cellStyle name="Normal 2 121" xfId="5195" xr:uid="{00000000-0005-0000-0000-00004B140000}"/>
    <cellStyle name="Normal 2 122" xfId="5196" xr:uid="{00000000-0005-0000-0000-00004C140000}"/>
    <cellStyle name="Normal 2 123" xfId="5197" xr:uid="{00000000-0005-0000-0000-00004D140000}"/>
    <cellStyle name="Normal 2 124" xfId="5198" xr:uid="{00000000-0005-0000-0000-00004E140000}"/>
    <cellStyle name="Normal 2 125" xfId="5199" xr:uid="{00000000-0005-0000-0000-00004F140000}"/>
    <cellStyle name="Normal 2 126" xfId="5200" xr:uid="{00000000-0005-0000-0000-000050140000}"/>
    <cellStyle name="Normal 2 127" xfId="5201" xr:uid="{00000000-0005-0000-0000-000051140000}"/>
    <cellStyle name="Normal 2 128" xfId="5202" xr:uid="{00000000-0005-0000-0000-000052140000}"/>
    <cellStyle name="Normal 2 129" xfId="5203" xr:uid="{00000000-0005-0000-0000-000053140000}"/>
    <cellStyle name="Normal 2 129 2" xfId="5204" xr:uid="{00000000-0005-0000-0000-000054140000}"/>
    <cellStyle name="Normal 2 129 3" xfId="5205" xr:uid="{00000000-0005-0000-0000-000055140000}"/>
    <cellStyle name="Normal 2 129 4" xfId="5206" xr:uid="{00000000-0005-0000-0000-000056140000}"/>
    <cellStyle name="Normal 2 129 5" xfId="5207" xr:uid="{00000000-0005-0000-0000-000057140000}"/>
    <cellStyle name="Normal 2 13" xfId="5208" xr:uid="{00000000-0005-0000-0000-000058140000}"/>
    <cellStyle name="Normal 2 13 2" xfId="5209" xr:uid="{00000000-0005-0000-0000-000059140000}"/>
    <cellStyle name="Normal 2 13 3" xfId="5210" xr:uid="{00000000-0005-0000-0000-00005A140000}"/>
    <cellStyle name="Normal 2 130" xfId="5211" xr:uid="{00000000-0005-0000-0000-00005B140000}"/>
    <cellStyle name="Normal 2 131" xfId="5212" xr:uid="{00000000-0005-0000-0000-00005C140000}"/>
    <cellStyle name="Normal 2 132" xfId="5213" xr:uid="{00000000-0005-0000-0000-00005D140000}"/>
    <cellStyle name="Normal 2 133" xfId="5214" xr:uid="{00000000-0005-0000-0000-00005E140000}"/>
    <cellStyle name="Normal 2 134" xfId="5215" xr:uid="{00000000-0005-0000-0000-00005F140000}"/>
    <cellStyle name="Normal 2 135" xfId="5216" xr:uid="{00000000-0005-0000-0000-000060140000}"/>
    <cellStyle name="Normal 2 136" xfId="5217" xr:uid="{00000000-0005-0000-0000-000061140000}"/>
    <cellStyle name="Normal 2 137" xfId="5218" xr:uid="{00000000-0005-0000-0000-000062140000}"/>
    <cellStyle name="Normal 2 138" xfId="5219" xr:uid="{00000000-0005-0000-0000-000063140000}"/>
    <cellStyle name="Normal 2 139" xfId="5220" xr:uid="{00000000-0005-0000-0000-000064140000}"/>
    <cellStyle name="Normal 2 14" xfId="5221" xr:uid="{00000000-0005-0000-0000-000065140000}"/>
    <cellStyle name="Normal 2 14 2" xfId="5222" xr:uid="{00000000-0005-0000-0000-000066140000}"/>
    <cellStyle name="Normal 2 14 3" xfId="5223" xr:uid="{00000000-0005-0000-0000-000067140000}"/>
    <cellStyle name="Normal 2 140" xfId="5224" xr:uid="{00000000-0005-0000-0000-000068140000}"/>
    <cellStyle name="Normal 2 141" xfId="5225" xr:uid="{00000000-0005-0000-0000-000069140000}"/>
    <cellStyle name="Normal 2 142" xfId="5226" xr:uid="{00000000-0005-0000-0000-00006A140000}"/>
    <cellStyle name="Normal 2 143" xfId="5227" xr:uid="{00000000-0005-0000-0000-00006B140000}"/>
    <cellStyle name="Normal 2 144" xfId="5228" xr:uid="{00000000-0005-0000-0000-00006C140000}"/>
    <cellStyle name="Normal 2 145" xfId="5229" xr:uid="{00000000-0005-0000-0000-00006D140000}"/>
    <cellStyle name="Normal 2 145 10" xfId="5230" xr:uid="{00000000-0005-0000-0000-00006E140000}"/>
    <cellStyle name="Normal 2 145 11" xfId="5231" xr:uid="{00000000-0005-0000-0000-00006F140000}"/>
    <cellStyle name="Normal 2 145 12" xfId="5232" xr:uid="{00000000-0005-0000-0000-000070140000}"/>
    <cellStyle name="Normal 2 145 13" xfId="5233" xr:uid="{00000000-0005-0000-0000-000071140000}"/>
    <cellStyle name="Normal 2 145 14" xfId="5234" xr:uid="{00000000-0005-0000-0000-000072140000}"/>
    <cellStyle name="Normal 2 145 15" xfId="5235" xr:uid="{00000000-0005-0000-0000-000073140000}"/>
    <cellStyle name="Normal 2 145 16" xfId="5236" xr:uid="{00000000-0005-0000-0000-000074140000}"/>
    <cellStyle name="Normal 2 145 17" xfId="5237" xr:uid="{00000000-0005-0000-0000-000075140000}"/>
    <cellStyle name="Normal 2 145 18" xfId="5238" xr:uid="{00000000-0005-0000-0000-000076140000}"/>
    <cellStyle name="Normal 2 145 19" xfId="5239" xr:uid="{00000000-0005-0000-0000-000077140000}"/>
    <cellStyle name="Normal 2 145 2" xfId="5240" xr:uid="{00000000-0005-0000-0000-000078140000}"/>
    <cellStyle name="Normal 2 145 20" xfId="5241" xr:uid="{00000000-0005-0000-0000-000079140000}"/>
    <cellStyle name="Normal 2 145 3" xfId="5242" xr:uid="{00000000-0005-0000-0000-00007A140000}"/>
    <cellStyle name="Normal 2 145 4" xfId="5243" xr:uid="{00000000-0005-0000-0000-00007B140000}"/>
    <cellStyle name="Normal 2 145 5" xfId="5244" xr:uid="{00000000-0005-0000-0000-00007C140000}"/>
    <cellStyle name="Normal 2 145 6" xfId="5245" xr:uid="{00000000-0005-0000-0000-00007D140000}"/>
    <cellStyle name="Normal 2 145 7" xfId="5246" xr:uid="{00000000-0005-0000-0000-00007E140000}"/>
    <cellStyle name="Normal 2 145 8" xfId="5247" xr:uid="{00000000-0005-0000-0000-00007F140000}"/>
    <cellStyle name="Normal 2 145 9" xfId="5248" xr:uid="{00000000-0005-0000-0000-000080140000}"/>
    <cellStyle name="Normal 2 146" xfId="5249" xr:uid="{00000000-0005-0000-0000-000081140000}"/>
    <cellStyle name="Normal 2 146 10" xfId="5250" xr:uid="{00000000-0005-0000-0000-000082140000}"/>
    <cellStyle name="Normal 2 146 11" xfId="5251" xr:uid="{00000000-0005-0000-0000-000083140000}"/>
    <cellStyle name="Normal 2 146 12" xfId="5252" xr:uid="{00000000-0005-0000-0000-000084140000}"/>
    <cellStyle name="Normal 2 146 13" xfId="5253" xr:uid="{00000000-0005-0000-0000-000085140000}"/>
    <cellStyle name="Normal 2 146 14" xfId="5254" xr:uid="{00000000-0005-0000-0000-000086140000}"/>
    <cellStyle name="Normal 2 146 15" xfId="5255" xr:uid="{00000000-0005-0000-0000-000087140000}"/>
    <cellStyle name="Normal 2 146 16" xfId="5256" xr:uid="{00000000-0005-0000-0000-000088140000}"/>
    <cellStyle name="Normal 2 146 17" xfId="5257" xr:uid="{00000000-0005-0000-0000-000089140000}"/>
    <cellStyle name="Normal 2 146 2" xfId="5258" xr:uid="{00000000-0005-0000-0000-00008A140000}"/>
    <cellStyle name="Normal 2 146 3" xfId="5259" xr:uid="{00000000-0005-0000-0000-00008B140000}"/>
    <cellStyle name="Normal 2 146 4" xfId="5260" xr:uid="{00000000-0005-0000-0000-00008C140000}"/>
    <cellStyle name="Normal 2 146 5" xfId="5261" xr:uid="{00000000-0005-0000-0000-00008D140000}"/>
    <cellStyle name="Normal 2 146 6" xfId="5262" xr:uid="{00000000-0005-0000-0000-00008E140000}"/>
    <cellStyle name="Normal 2 146 7" xfId="5263" xr:uid="{00000000-0005-0000-0000-00008F140000}"/>
    <cellStyle name="Normal 2 146 8" xfId="5264" xr:uid="{00000000-0005-0000-0000-000090140000}"/>
    <cellStyle name="Normal 2 146 9" xfId="5265" xr:uid="{00000000-0005-0000-0000-000091140000}"/>
    <cellStyle name="Normal 2 147" xfId="5266" xr:uid="{00000000-0005-0000-0000-000092140000}"/>
    <cellStyle name="Normal 2 147 10" xfId="5267" xr:uid="{00000000-0005-0000-0000-000093140000}"/>
    <cellStyle name="Normal 2 147 11" xfId="5268" xr:uid="{00000000-0005-0000-0000-000094140000}"/>
    <cellStyle name="Normal 2 147 12" xfId="5269" xr:uid="{00000000-0005-0000-0000-000095140000}"/>
    <cellStyle name="Normal 2 147 13" xfId="5270" xr:uid="{00000000-0005-0000-0000-000096140000}"/>
    <cellStyle name="Normal 2 147 14" xfId="5271" xr:uid="{00000000-0005-0000-0000-000097140000}"/>
    <cellStyle name="Normal 2 147 15" xfId="5272" xr:uid="{00000000-0005-0000-0000-000098140000}"/>
    <cellStyle name="Normal 2 147 16" xfId="5273" xr:uid="{00000000-0005-0000-0000-000099140000}"/>
    <cellStyle name="Normal 2 147 17" xfId="5274" xr:uid="{00000000-0005-0000-0000-00009A140000}"/>
    <cellStyle name="Normal 2 147 2" xfId="5275" xr:uid="{00000000-0005-0000-0000-00009B140000}"/>
    <cellStyle name="Normal 2 147 3" xfId="5276" xr:uid="{00000000-0005-0000-0000-00009C140000}"/>
    <cellStyle name="Normal 2 147 4" xfId="5277" xr:uid="{00000000-0005-0000-0000-00009D140000}"/>
    <cellStyle name="Normal 2 147 5" xfId="5278" xr:uid="{00000000-0005-0000-0000-00009E140000}"/>
    <cellStyle name="Normal 2 147 6" xfId="5279" xr:uid="{00000000-0005-0000-0000-00009F140000}"/>
    <cellStyle name="Normal 2 147 7" xfId="5280" xr:uid="{00000000-0005-0000-0000-0000A0140000}"/>
    <cellStyle name="Normal 2 147 8" xfId="5281" xr:uid="{00000000-0005-0000-0000-0000A1140000}"/>
    <cellStyle name="Normal 2 147 9" xfId="5282" xr:uid="{00000000-0005-0000-0000-0000A2140000}"/>
    <cellStyle name="Normal 2 148" xfId="5283" xr:uid="{00000000-0005-0000-0000-0000A3140000}"/>
    <cellStyle name="Normal 2 148 10" xfId="5284" xr:uid="{00000000-0005-0000-0000-0000A4140000}"/>
    <cellStyle name="Normal 2 148 11" xfId="5285" xr:uid="{00000000-0005-0000-0000-0000A5140000}"/>
    <cellStyle name="Normal 2 148 12" xfId="5286" xr:uid="{00000000-0005-0000-0000-0000A6140000}"/>
    <cellStyle name="Normal 2 148 13" xfId="5287" xr:uid="{00000000-0005-0000-0000-0000A7140000}"/>
    <cellStyle name="Normal 2 148 2" xfId="5288" xr:uid="{00000000-0005-0000-0000-0000A8140000}"/>
    <cellStyle name="Normal 2 148 3" xfId="5289" xr:uid="{00000000-0005-0000-0000-0000A9140000}"/>
    <cellStyle name="Normal 2 148 4" xfId="5290" xr:uid="{00000000-0005-0000-0000-0000AA140000}"/>
    <cellStyle name="Normal 2 148 5" xfId="5291" xr:uid="{00000000-0005-0000-0000-0000AB140000}"/>
    <cellStyle name="Normal 2 148 6" xfId="5292" xr:uid="{00000000-0005-0000-0000-0000AC140000}"/>
    <cellStyle name="Normal 2 148 7" xfId="5293" xr:uid="{00000000-0005-0000-0000-0000AD140000}"/>
    <cellStyle name="Normal 2 148 8" xfId="5294" xr:uid="{00000000-0005-0000-0000-0000AE140000}"/>
    <cellStyle name="Normal 2 148 9" xfId="5295" xr:uid="{00000000-0005-0000-0000-0000AF140000}"/>
    <cellStyle name="Normal 2 149" xfId="5296" xr:uid="{00000000-0005-0000-0000-0000B0140000}"/>
    <cellStyle name="Normal 2 15" xfId="5297" xr:uid="{00000000-0005-0000-0000-0000B1140000}"/>
    <cellStyle name="Normal 2 15 2" xfId="5298" xr:uid="{00000000-0005-0000-0000-0000B2140000}"/>
    <cellStyle name="Normal 2 15 3" xfId="5299" xr:uid="{00000000-0005-0000-0000-0000B3140000}"/>
    <cellStyle name="Normal 2 150" xfId="5300" xr:uid="{00000000-0005-0000-0000-0000B4140000}"/>
    <cellStyle name="Normal 2 151" xfId="5301" xr:uid="{00000000-0005-0000-0000-0000B5140000}"/>
    <cellStyle name="Normal 2 152" xfId="5302" xr:uid="{00000000-0005-0000-0000-0000B6140000}"/>
    <cellStyle name="Normal 2 153" xfId="5303" xr:uid="{00000000-0005-0000-0000-0000B7140000}"/>
    <cellStyle name="Normal 2 154" xfId="5304" xr:uid="{00000000-0005-0000-0000-0000B8140000}"/>
    <cellStyle name="Normal 2 155" xfId="5305" xr:uid="{00000000-0005-0000-0000-0000B9140000}"/>
    <cellStyle name="Normal 2 156" xfId="5306" xr:uid="{00000000-0005-0000-0000-0000BA140000}"/>
    <cellStyle name="Normal 2 157" xfId="5307" xr:uid="{00000000-0005-0000-0000-0000BB140000}"/>
    <cellStyle name="Normal 2 158" xfId="5308" xr:uid="{00000000-0005-0000-0000-0000BC140000}"/>
    <cellStyle name="Normal 2 159" xfId="5309" xr:uid="{00000000-0005-0000-0000-0000BD140000}"/>
    <cellStyle name="Normal 2 16" xfId="5310" xr:uid="{00000000-0005-0000-0000-0000BE140000}"/>
    <cellStyle name="Normal 2 16 2" xfId="5311" xr:uid="{00000000-0005-0000-0000-0000BF140000}"/>
    <cellStyle name="Normal 2 16 3" xfId="5312" xr:uid="{00000000-0005-0000-0000-0000C0140000}"/>
    <cellStyle name="Normal 2 160" xfId="5313" xr:uid="{00000000-0005-0000-0000-0000C1140000}"/>
    <cellStyle name="Normal 2 161" xfId="5314" xr:uid="{00000000-0005-0000-0000-0000C2140000}"/>
    <cellStyle name="Normal 2 162" xfId="5315" xr:uid="{00000000-0005-0000-0000-0000C3140000}"/>
    <cellStyle name="Normal 2 163" xfId="5316" xr:uid="{00000000-0005-0000-0000-0000C4140000}"/>
    <cellStyle name="Normal 2 164" xfId="5317" xr:uid="{00000000-0005-0000-0000-0000C5140000}"/>
    <cellStyle name="Normal 2 165" xfId="5318" xr:uid="{00000000-0005-0000-0000-0000C6140000}"/>
    <cellStyle name="Normal 2 166" xfId="5319" xr:uid="{00000000-0005-0000-0000-0000C7140000}"/>
    <cellStyle name="Normal 2 167" xfId="5320" xr:uid="{00000000-0005-0000-0000-0000C8140000}"/>
    <cellStyle name="Normal 2 168" xfId="5321" xr:uid="{00000000-0005-0000-0000-0000C9140000}"/>
    <cellStyle name="Normal 2 168 2" xfId="5322" xr:uid="{00000000-0005-0000-0000-0000CA140000}"/>
    <cellStyle name="Normal 2 168 3" xfId="5323" xr:uid="{00000000-0005-0000-0000-0000CB140000}"/>
    <cellStyle name="Normal 2 168 4" xfId="5324" xr:uid="{00000000-0005-0000-0000-0000CC140000}"/>
    <cellStyle name="Normal 2 169" xfId="5325" xr:uid="{00000000-0005-0000-0000-0000CD140000}"/>
    <cellStyle name="Normal 2 17" xfId="5326" xr:uid="{00000000-0005-0000-0000-0000CE140000}"/>
    <cellStyle name="Normal 2 17 2" xfId="5327" xr:uid="{00000000-0005-0000-0000-0000CF140000}"/>
    <cellStyle name="Normal 2 17 3" xfId="5328" xr:uid="{00000000-0005-0000-0000-0000D0140000}"/>
    <cellStyle name="Normal 2 170" xfId="5329" xr:uid="{00000000-0005-0000-0000-0000D1140000}"/>
    <cellStyle name="Normal 2 171" xfId="5330" xr:uid="{00000000-0005-0000-0000-0000D2140000}"/>
    <cellStyle name="Normal 2 172" xfId="5331" xr:uid="{00000000-0005-0000-0000-0000D3140000}"/>
    <cellStyle name="Normal 2 173" xfId="5332" xr:uid="{00000000-0005-0000-0000-0000D4140000}"/>
    <cellStyle name="Normal 2 174" xfId="5333" xr:uid="{00000000-0005-0000-0000-0000D5140000}"/>
    <cellStyle name="Normal 2 175" xfId="5334" xr:uid="{00000000-0005-0000-0000-0000D6140000}"/>
    <cellStyle name="Normal 2 176" xfId="5335" xr:uid="{00000000-0005-0000-0000-0000D7140000}"/>
    <cellStyle name="Normal 2 177" xfId="5336" xr:uid="{00000000-0005-0000-0000-0000D8140000}"/>
    <cellStyle name="Normal 2 178" xfId="5337" xr:uid="{00000000-0005-0000-0000-0000D9140000}"/>
    <cellStyle name="Normal 2 179" xfId="5338" xr:uid="{00000000-0005-0000-0000-0000DA140000}"/>
    <cellStyle name="Normal 2 18" xfId="5339" xr:uid="{00000000-0005-0000-0000-0000DB140000}"/>
    <cellStyle name="Normal 2 18 2" xfId="5340" xr:uid="{00000000-0005-0000-0000-0000DC140000}"/>
    <cellStyle name="Normal 2 18 3" xfId="5341" xr:uid="{00000000-0005-0000-0000-0000DD140000}"/>
    <cellStyle name="Normal 2 180" xfId="5342" xr:uid="{00000000-0005-0000-0000-0000DE140000}"/>
    <cellStyle name="Normal 2 181" xfId="5343" xr:uid="{00000000-0005-0000-0000-0000DF140000}"/>
    <cellStyle name="Normal 2 182" xfId="5344" xr:uid="{00000000-0005-0000-0000-0000E0140000}"/>
    <cellStyle name="Normal 2 183" xfId="5345" xr:uid="{00000000-0005-0000-0000-0000E1140000}"/>
    <cellStyle name="Normal 2 184" xfId="5346" xr:uid="{00000000-0005-0000-0000-0000E2140000}"/>
    <cellStyle name="Normal 2 185" xfId="5347" xr:uid="{00000000-0005-0000-0000-0000E3140000}"/>
    <cellStyle name="Normal 2 186" xfId="5348" xr:uid="{00000000-0005-0000-0000-0000E4140000}"/>
    <cellStyle name="Normal 2 187" xfId="5349" xr:uid="{00000000-0005-0000-0000-0000E5140000}"/>
    <cellStyle name="Normal 2 188" xfId="5350" xr:uid="{00000000-0005-0000-0000-0000E6140000}"/>
    <cellStyle name="Normal 2 189" xfId="5351" xr:uid="{00000000-0005-0000-0000-0000E7140000}"/>
    <cellStyle name="Normal 2 19" xfId="5352" xr:uid="{00000000-0005-0000-0000-0000E8140000}"/>
    <cellStyle name="Normal 2 19 2" xfId="5353" xr:uid="{00000000-0005-0000-0000-0000E9140000}"/>
    <cellStyle name="Normal 2 19 3" xfId="5354" xr:uid="{00000000-0005-0000-0000-0000EA140000}"/>
    <cellStyle name="Normal 2 190" xfId="5355" xr:uid="{00000000-0005-0000-0000-0000EB140000}"/>
    <cellStyle name="Normal 2 191" xfId="5356" xr:uid="{00000000-0005-0000-0000-0000EC140000}"/>
    <cellStyle name="Normal 2 192" xfId="5357" xr:uid="{00000000-0005-0000-0000-0000ED140000}"/>
    <cellStyle name="Normal 2 193" xfId="5358" xr:uid="{00000000-0005-0000-0000-0000EE140000}"/>
    <cellStyle name="Normal 2 194" xfId="5359" xr:uid="{00000000-0005-0000-0000-0000EF140000}"/>
    <cellStyle name="Normal 2 195" xfId="5360" xr:uid="{00000000-0005-0000-0000-0000F0140000}"/>
    <cellStyle name="Normal 2 196" xfId="5361" xr:uid="{00000000-0005-0000-0000-0000F1140000}"/>
    <cellStyle name="Normal 2 197" xfId="5362" xr:uid="{00000000-0005-0000-0000-0000F2140000}"/>
    <cellStyle name="Normal 2 198" xfId="5363" xr:uid="{00000000-0005-0000-0000-0000F3140000}"/>
    <cellStyle name="Normal 2 199" xfId="5364" xr:uid="{00000000-0005-0000-0000-0000F4140000}"/>
    <cellStyle name="Normal 2 2" xfId="5365" xr:uid="{00000000-0005-0000-0000-0000F5140000}"/>
    <cellStyle name="Normal 2 2 10" xfId="5366" xr:uid="{00000000-0005-0000-0000-0000F6140000}"/>
    <cellStyle name="Normal 2 2 10 2" xfId="5367" xr:uid="{00000000-0005-0000-0000-0000F7140000}"/>
    <cellStyle name="Normal 2 2 100" xfId="5368" xr:uid="{00000000-0005-0000-0000-0000F8140000}"/>
    <cellStyle name="Normal 2 2 101" xfId="5369" xr:uid="{00000000-0005-0000-0000-0000F9140000}"/>
    <cellStyle name="Normal 2 2 102" xfId="5370" xr:uid="{00000000-0005-0000-0000-0000FA140000}"/>
    <cellStyle name="Normal 2 2 103" xfId="5371" xr:uid="{00000000-0005-0000-0000-0000FB140000}"/>
    <cellStyle name="Normal 2 2 104" xfId="5372" xr:uid="{00000000-0005-0000-0000-0000FC140000}"/>
    <cellStyle name="Normal 2 2 105" xfId="5373" xr:uid="{00000000-0005-0000-0000-0000FD140000}"/>
    <cellStyle name="Normal 2 2 106" xfId="5374" xr:uid="{00000000-0005-0000-0000-0000FE140000}"/>
    <cellStyle name="Normal 2 2 107" xfId="5375" xr:uid="{00000000-0005-0000-0000-0000FF140000}"/>
    <cellStyle name="Normal 2 2 108" xfId="5376" xr:uid="{00000000-0005-0000-0000-000000150000}"/>
    <cellStyle name="Normal 2 2 109" xfId="5377" xr:uid="{00000000-0005-0000-0000-000001150000}"/>
    <cellStyle name="Normal 2 2 11" xfId="5378" xr:uid="{00000000-0005-0000-0000-000002150000}"/>
    <cellStyle name="Normal 2 2 11 2" xfId="5379" xr:uid="{00000000-0005-0000-0000-000003150000}"/>
    <cellStyle name="Normal 2 2 110" xfId="5380" xr:uid="{00000000-0005-0000-0000-000004150000}"/>
    <cellStyle name="Normal 2 2 111" xfId="5381" xr:uid="{00000000-0005-0000-0000-000005150000}"/>
    <cellStyle name="Normal 2 2 111 2" xfId="5382" xr:uid="{00000000-0005-0000-0000-000006150000}"/>
    <cellStyle name="Normal 2 2 111 3" xfId="5383" xr:uid="{00000000-0005-0000-0000-000007150000}"/>
    <cellStyle name="Normal 2 2 111 4" xfId="5384" xr:uid="{00000000-0005-0000-0000-000008150000}"/>
    <cellStyle name="Normal 2 2 111 5" xfId="5385" xr:uid="{00000000-0005-0000-0000-000009150000}"/>
    <cellStyle name="Normal 2 2 111 6" xfId="5386" xr:uid="{00000000-0005-0000-0000-00000A150000}"/>
    <cellStyle name="Normal 2 2 111 7" xfId="5387" xr:uid="{00000000-0005-0000-0000-00000B150000}"/>
    <cellStyle name="Normal 2 2 112" xfId="5388" xr:uid="{00000000-0005-0000-0000-00000C150000}"/>
    <cellStyle name="Normal 2 2 113" xfId="5389" xr:uid="{00000000-0005-0000-0000-00000D150000}"/>
    <cellStyle name="Normal 2 2 114" xfId="5390" xr:uid="{00000000-0005-0000-0000-00000E150000}"/>
    <cellStyle name="Normal 2 2 115" xfId="5391" xr:uid="{00000000-0005-0000-0000-00000F150000}"/>
    <cellStyle name="Normal 2 2 116" xfId="5392" xr:uid="{00000000-0005-0000-0000-000010150000}"/>
    <cellStyle name="Normal 2 2 117" xfId="5393" xr:uid="{00000000-0005-0000-0000-000011150000}"/>
    <cellStyle name="Normal 2 2 118" xfId="5394" xr:uid="{00000000-0005-0000-0000-000012150000}"/>
    <cellStyle name="Normal 2 2 119" xfId="5395" xr:uid="{00000000-0005-0000-0000-000013150000}"/>
    <cellStyle name="Normal 2 2 12" xfId="5396" xr:uid="{00000000-0005-0000-0000-000014150000}"/>
    <cellStyle name="Normal 2 2 12 2" xfId="5397" xr:uid="{00000000-0005-0000-0000-000015150000}"/>
    <cellStyle name="Normal 2 2 120" xfId="5398" xr:uid="{00000000-0005-0000-0000-000016150000}"/>
    <cellStyle name="Normal 2 2 121" xfId="5399" xr:uid="{00000000-0005-0000-0000-000017150000}"/>
    <cellStyle name="Normal 2 2 122" xfId="5400" xr:uid="{00000000-0005-0000-0000-000018150000}"/>
    <cellStyle name="Normal 2 2 123" xfId="5401" xr:uid="{00000000-0005-0000-0000-000019150000}"/>
    <cellStyle name="Normal 2 2 124" xfId="5402" xr:uid="{00000000-0005-0000-0000-00001A150000}"/>
    <cellStyle name="Normal 2 2 125" xfId="5403" xr:uid="{00000000-0005-0000-0000-00001B150000}"/>
    <cellStyle name="Normal 2 2 126" xfId="5404" xr:uid="{00000000-0005-0000-0000-00001C150000}"/>
    <cellStyle name="Normal 2 2 127" xfId="5405" xr:uid="{00000000-0005-0000-0000-00001D150000}"/>
    <cellStyle name="Normal 2 2 128" xfId="5406" xr:uid="{00000000-0005-0000-0000-00001E150000}"/>
    <cellStyle name="Normal 2 2 129" xfId="5407" xr:uid="{00000000-0005-0000-0000-00001F150000}"/>
    <cellStyle name="Normal 2 2 13" xfId="5408" xr:uid="{00000000-0005-0000-0000-000020150000}"/>
    <cellStyle name="Normal 2 2 13 2" xfId="5409" xr:uid="{00000000-0005-0000-0000-000021150000}"/>
    <cellStyle name="Normal 2 2 130" xfId="5410" xr:uid="{00000000-0005-0000-0000-000022150000}"/>
    <cellStyle name="Normal 2 2 131" xfId="5411" xr:uid="{00000000-0005-0000-0000-000023150000}"/>
    <cellStyle name="Normal 2 2 132" xfId="5412" xr:uid="{00000000-0005-0000-0000-000024150000}"/>
    <cellStyle name="Normal 2 2 133" xfId="5413" xr:uid="{00000000-0005-0000-0000-000025150000}"/>
    <cellStyle name="Normal 2 2 134" xfId="5414" xr:uid="{00000000-0005-0000-0000-000026150000}"/>
    <cellStyle name="Normal 2 2 135" xfId="5415" xr:uid="{00000000-0005-0000-0000-000027150000}"/>
    <cellStyle name="Normal 2 2 136" xfId="5416" xr:uid="{00000000-0005-0000-0000-000028150000}"/>
    <cellStyle name="Normal 2 2 137" xfId="5417" xr:uid="{00000000-0005-0000-0000-000029150000}"/>
    <cellStyle name="Normal 2 2 138" xfId="5418" xr:uid="{00000000-0005-0000-0000-00002A150000}"/>
    <cellStyle name="Normal 2 2 139" xfId="5419" xr:uid="{00000000-0005-0000-0000-00002B150000}"/>
    <cellStyle name="Normal 2 2 14" xfId="5420" xr:uid="{00000000-0005-0000-0000-00002C150000}"/>
    <cellStyle name="Normal 2 2 14 2" xfId="5421" xr:uid="{00000000-0005-0000-0000-00002D150000}"/>
    <cellStyle name="Normal 2 2 140" xfId="5422" xr:uid="{00000000-0005-0000-0000-00002E150000}"/>
    <cellStyle name="Normal 2 2 141" xfId="5423" xr:uid="{00000000-0005-0000-0000-00002F150000}"/>
    <cellStyle name="Normal 2 2 142" xfId="5424" xr:uid="{00000000-0005-0000-0000-000030150000}"/>
    <cellStyle name="Normal 2 2 143" xfId="5425" xr:uid="{00000000-0005-0000-0000-000031150000}"/>
    <cellStyle name="Normal 2 2 144" xfId="5426" xr:uid="{00000000-0005-0000-0000-000032150000}"/>
    <cellStyle name="Normal 2 2 145" xfId="5427" xr:uid="{00000000-0005-0000-0000-000033150000}"/>
    <cellStyle name="Normal 2 2 146" xfId="5428" xr:uid="{00000000-0005-0000-0000-000034150000}"/>
    <cellStyle name="Normal 2 2 147" xfId="5429" xr:uid="{00000000-0005-0000-0000-000035150000}"/>
    <cellStyle name="Normal 2 2 148" xfId="5430" xr:uid="{00000000-0005-0000-0000-000036150000}"/>
    <cellStyle name="Normal 2 2 149" xfId="5431" xr:uid="{00000000-0005-0000-0000-000037150000}"/>
    <cellStyle name="Normal 2 2 15" xfId="5432" xr:uid="{00000000-0005-0000-0000-000038150000}"/>
    <cellStyle name="Normal 2 2 15 2" xfId="5433" xr:uid="{00000000-0005-0000-0000-000039150000}"/>
    <cellStyle name="Normal 2 2 150" xfId="5434" xr:uid="{00000000-0005-0000-0000-00003A150000}"/>
    <cellStyle name="Normal 2 2 151" xfId="5435" xr:uid="{00000000-0005-0000-0000-00003B150000}"/>
    <cellStyle name="Normal 2 2 152" xfId="5436" xr:uid="{00000000-0005-0000-0000-00003C150000}"/>
    <cellStyle name="Normal 2 2 153" xfId="5437" xr:uid="{00000000-0005-0000-0000-00003D150000}"/>
    <cellStyle name="Normal 2 2 154" xfId="5438" xr:uid="{00000000-0005-0000-0000-00003E150000}"/>
    <cellStyle name="Normal 2 2 155" xfId="5439" xr:uid="{00000000-0005-0000-0000-00003F150000}"/>
    <cellStyle name="Normal 2 2 156" xfId="5440" xr:uid="{00000000-0005-0000-0000-000040150000}"/>
    <cellStyle name="Normal 2 2 157" xfId="5441" xr:uid="{00000000-0005-0000-0000-000041150000}"/>
    <cellStyle name="Normal 2 2 158" xfId="5442" xr:uid="{00000000-0005-0000-0000-000042150000}"/>
    <cellStyle name="Normal 2 2 159" xfId="5443" xr:uid="{00000000-0005-0000-0000-000043150000}"/>
    <cellStyle name="Normal 2 2 16" xfId="5444" xr:uid="{00000000-0005-0000-0000-000044150000}"/>
    <cellStyle name="Normal 2 2 16 2" xfId="5445" xr:uid="{00000000-0005-0000-0000-000045150000}"/>
    <cellStyle name="Normal 2 2 160" xfId="5446" xr:uid="{00000000-0005-0000-0000-000046150000}"/>
    <cellStyle name="Normal 2 2 161" xfId="5447" xr:uid="{00000000-0005-0000-0000-000047150000}"/>
    <cellStyle name="Normal 2 2 161 2" xfId="5448" xr:uid="{00000000-0005-0000-0000-000048150000}"/>
    <cellStyle name="Normal 2 2 161 3" xfId="5449" xr:uid="{00000000-0005-0000-0000-000049150000}"/>
    <cellStyle name="Normal 2 2 161 4" xfId="5450" xr:uid="{00000000-0005-0000-0000-00004A150000}"/>
    <cellStyle name="Normal 2 2 162" xfId="5451" xr:uid="{00000000-0005-0000-0000-00004B150000}"/>
    <cellStyle name="Normal 2 2 163" xfId="5452" xr:uid="{00000000-0005-0000-0000-00004C150000}"/>
    <cellStyle name="Normal 2 2 164" xfId="5453" xr:uid="{00000000-0005-0000-0000-00004D150000}"/>
    <cellStyle name="Normal 2 2 165" xfId="5454" xr:uid="{00000000-0005-0000-0000-00004E150000}"/>
    <cellStyle name="Normal 2 2 166" xfId="5455" xr:uid="{00000000-0005-0000-0000-00004F150000}"/>
    <cellStyle name="Normal 2 2 167" xfId="5456" xr:uid="{00000000-0005-0000-0000-000050150000}"/>
    <cellStyle name="Normal 2 2 168" xfId="5457" xr:uid="{00000000-0005-0000-0000-000051150000}"/>
    <cellStyle name="Normal 2 2 169" xfId="5458" xr:uid="{00000000-0005-0000-0000-000052150000}"/>
    <cellStyle name="Normal 2 2 17" xfId="5459" xr:uid="{00000000-0005-0000-0000-000053150000}"/>
    <cellStyle name="Normal 2 2 17 2" xfId="5460" xr:uid="{00000000-0005-0000-0000-000054150000}"/>
    <cellStyle name="Normal 2 2 170" xfId="5461" xr:uid="{00000000-0005-0000-0000-000055150000}"/>
    <cellStyle name="Normal 2 2 171" xfId="5462" xr:uid="{00000000-0005-0000-0000-000056150000}"/>
    <cellStyle name="Normal 2 2 172" xfId="5463" xr:uid="{00000000-0005-0000-0000-000057150000}"/>
    <cellStyle name="Normal 2 2 173" xfId="5464" xr:uid="{00000000-0005-0000-0000-000058150000}"/>
    <cellStyle name="Normal 2 2 174" xfId="5465" xr:uid="{00000000-0005-0000-0000-000059150000}"/>
    <cellStyle name="Normal 2 2 175" xfId="5466" xr:uid="{00000000-0005-0000-0000-00005A150000}"/>
    <cellStyle name="Normal 2 2 176" xfId="5467" xr:uid="{00000000-0005-0000-0000-00005B150000}"/>
    <cellStyle name="Normal 2 2 177" xfId="5468" xr:uid="{00000000-0005-0000-0000-00005C150000}"/>
    <cellStyle name="Normal 2 2 178" xfId="5469" xr:uid="{00000000-0005-0000-0000-00005D150000}"/>
    <cellStyle name="Normal 2 2 179" xfId="5470" xr:uid="{00000000-0005-0000-0000-00005E150000}"/>
    <cellStyle name="Normal 2 2 18" xfId="5471" xr:uid="{00000000-0005-0000-0000-00005F150000}"/>
    <cellStyle name="Normal 2 2 18 2" xfId="5472" xr:uid="{00000000-0005-0000-0000-000060150000}"/>
    <cellStyle name="Normal 2 2 180" xfId="5473" xr:uid="{00000000-0005-0000-0000-000061150000}"/>
    <cellStyle name="Normal 2 2 181" xfId="5474" xr:uid="{00000000-0005-0000-0000-000062150000}"/>
    <cellStyle name="Normal 2 2 182" xfId="5475" xr:uid="{00000000-0005-0000-0000-000063150000}"/>
    <cellStyle name="Normal 2 2 183" xfId="5476" xr:uid="{00000000-0005-0000-0000-000064150000}"/>
    <cellStyle name="Normal 2 2 184" xfId="5477" xr:uid="{00000000-0005-0000-0000-000065150000}"/>
    <cellStyle name="Normal 2 2 185" xfId="5478" xr:uid="{00000000-0005-0000-0000-000066150000}"/>
    <cellStyle name="Normal 2 2 186" xfId="5479" xr:uid="{00000000-0005-0000-0000-000067150000}"/>
    <cellStyle name="Normal 2 2 187" xfId="5480" xr:uid="{00000000-0005-0000-0000-000068150000}"/>
    <cellStyle name="Normal 2 2 188" xfId="5481" xr:uid="{00000000-0005-0000-0000-000069150000}"/>
    <cellStyle name="Normal 2 2 189" xfId="5482" xr:uid="{00000000-0005-0000-0000-00006A150000}"/>
    <cellStyle name="Normal 2 2 19" xfId="5483" xr:uid="{00000000-0005-0000-0000-00006B150000}"/>
    <cellStyle name="Normal 2 2 19 2" xfId="5484" xr:uid="{00000000-0005-0000-0000-00006C150000}"/>
    <cellStyle name="Normal 2 2 190" xfId="5485" xr:uid="{00000000-0005-0000-0000-00006D150000}"/>
    <cellStyle name="Normal 2 2 191" xfId="5486" xr:uid="{00000000-0005-0000-0000-00006E150000}"/>
    <cellStyle name="Normal 2 2 192" xfId="5487" xr:uid="{00000000-0005-0000-0000-00006F150000}"/>
    <cellStyle name="Normal 2 2 193" xfId="5488" xr:uid="{00000000-0005-0000-0000-000070150000}"/>
    <cellStyle name="Normal 2 2 194" xfId="5489" xr:uid="{00000000-0005-0000-0000-000071150000}"/>
    <cellStyle name="Normal 2 2 195" xfId="5490" xr:uid="{00000000-0005-0000-0000-000072150000}"/>
    <cellStyle name="Normal 2 2 196" xfId="5491" xr:uid="{00000000-0005-0000-0000-000073150000}"/>
    <cellStyle name="Normal 2 2 197" xfId="5492" xr:uid="{00000000-0005-0000-0000-000074150000}"/>
    <cellStyle name="Normal 2 2 198" xfId="5493" xr:uid="{00000000-0005-0000-0000-000075150000}"/>
    <cellStyle name="Normal 2 2 199" xfId="5494" xr:uid="{00000000-0005-0000-0000-000076150000}"/>
    <cellStyle name="Normal 2 2 2" xfId="5495" xr:uid="{00000000-0005-0000-0000-000077150000}"/>
    <cellStyle name="Normal 2 2 2 10" xfId="5496" xr:uid="{00000000-0005-0000-0000-000078150000}"/>
    <cellStyle name="Normal 2 2 2 10 2" xfId="5497" xr:uid="{00000000-0005-0000-0000-000079150000}"/>
    <cellStyle name="Normal 2 2 2 100" xfId="5498" xr:uid="{00000000-0005-0000-0000-00007A150000}"/>
    <cellStyle name="Normal 2 2 2 101" xfId="5499" xr:uid="{00000000-0005-0000-0000-00007B150000}"/>
    <cellStyle name="Normal 2 2 2 102" xfId="5500" xr:uid="{00000000-0005-0000-0000-00007C150000}"/>
    <cellStyle name="Normal 2 2 2 103" xfId="5501" xr:uid="{00000000-0005-0000-0000-00007D150000}"/>
    <cellStyle name="Normal 2 2 2 104" xfId="5502" xr:uid="{00000000-0005-0000-0000-00007E150000}"/>
    <cellStyle name="Normal 2 2 2 105" xfId="5503" xr:uid="{00000000-0005-0000-0000-00007F150000}"/>
    <cellStyle name="Normal 2 2 2 106" xfId="5504" xr:uid="{00000000-0005-0000-0000-000080150000}"/>
    <cellStyle name="Normal 2 2 2 107" xfId="5505" xr:uid="{00000000-0005-0000-0000-000081150000}"/>
    <cellStyle name="Normal 2 2 2 108" xfId="5506" xr:uid="{00000000-0005-0000-0000-000082150000}"/>
    <cellStyle name="Normal 2 2 2 109" xfId="5507" xr:uid="{00000000-0005-0000-0000-000083150000}"/>
    <cellStyle name="Normal 2 2 2 11" xfId="5508" xr:uid="{00000000-0005-0000-0000-000084150000}"/>
    <cellStyle name="Normal 2 2 2 11 2" xfId="5509" xr:uid="{00000000-0005-0000-0000-000085150000}"/>
    <cellStyle name="Normal 2 2 2 110" xfId="5510" xr:uid="{00000000-0005-0000-0000-000086150000}"/>
    <cellStyle name="Normal 2 2 2 111" xfId="5511" xr:uid="{00000000-0005-0000-0000-000087150000}"/>
    <cellStyle name="Normal 2 2 2 112" xfId="5512" xr:uid="{00000000-0005-0000-0000-000088150000}"/>
    <cellStyle name="Normal 2 2 2 113" xfId="5513" xr:uid="{00000000-0005-0000-0000-000089150000}"/>
    <cellStyle name="Normal 2 2 2 114" xfId="5514" xr:uid="{00000000-0005-0000-0000-00008A150000}"/>
    <cellStyle name="Normal 2 2 2 115" xfId="5515" xr:uid="{00000000-0005-0000-0000-00008B150000}"/>
    <cellStyle name="Normal 2 2 2 116" xfId="5516" xr:uid="{00000000-0005-0000-0000-00008C150000}"/>
    <cellStyle name="Normal 2 2 2 117" xfId="5517" xr:uid="{00000000-0005-0000-0000-00008D150000}"/>
    <cellStyle name="Normal 2 2 2 118" xfId="5518" xr:uid="{00000000-0005-0000-0000-00008E150000}"/>
    <cellStyle name="Normal 2 2 2 119" xfId="5519" xr:uid="{00000000-0005-0000-0000-00008F150000}"/>
    <cellStyle name="Normal 2 2 2 119 2" xfId="5520" xr:uid="{00000000-0005-0000-0000-000090150000}"/>
    <cellStyle name="Normal 2 2 2 119 3" xfId="5521" xr:uid="{00000000-0005-0000-0000-000091150000}"/>
    <cellStyle name="Normal 2 2 2 119 4" xfId="5522" xr:uid="{00000000-0005-0000-0000-000092150000}"/>
    <cellStyle name="Normal 2 2 2 12" xfId="5523" xr:uid="{00000000-0005-0000-0000-000093150000}"/>
    <cellStyle name="Normal 2 2 2 12 10" xfId="5524" xr:uid="{00000000-0005-0000-0000-000094150000}"/>
    <cellStyle name="Normal 2 2 2 12 2" xfId="5525" xr:uid="{00000000-0005-0000-0000-000095150000}"/>
    <cellStyle name="Normal 2 2 2 12 2 2" xfId="5526" xr:uid="{00000000-0005-0000-0000-000096150000}"/>
    <cellStyle name="Normal 2 2 2 12 2 3" xfId="5527" xr:uid="{00000000-0005-0000-0000-000097150000}"/>
    <cellStyle name="Normal 2 2 2 12 2 4" xfId="5528" xr:uid="{00000000-0005-0000-0000-000098150000}"/>
    <cellStyle name="Normal 2 2 2 12 2 5" xfId="5529" xr:uid="{00000000-0005-0000-0000-000099150000}"/>
    <cellStyle name="Normal 2 2 2 12 2 6" xfId="5530" xr:uid="{00000000-0005-0000-0000-00009A150000}"/>
    <cellStyle name="Normal 2 2 2 12 2 7" xfId="5531" xr:uid="{00000000-0005-0000-0000-00009B150000}"/>
    <cellStyle name="Normal 2 2 2 12 2 8" xfId="5532" xr:uid="{00000000-0005-0000-0000-00009C150000}"/>
    <cellStyle name="Normal 2 2 2 12 2 9" xfId="5533" xr:uid="{00000000-0005-0000-0000-00009D150000}"/>
    <cellStyle name="Normal 2 2 2 12 3" xfId="5534" xr:uid="{00000000-0005-0000-0000-00009E150000}"/>
    <cellStyle name="Normal 2 2 2 12 4" xfId="5535" xr:uid="{00000000-0005-0000-0000-00009F150000}"/>
    <cellStyle name="Normal 2 2 2 12 5" xfId="5536" xr:uid="{00000000-0005-0000-0000-0000A0150000}"/>
    <cellStyle name="Normal 2 2 2 12 6" xfId="5537" xr:uid="{00000000-0005-0000-0000-0000A1150000}"/>
    <cellStyle name="Normal 2 2 2 12 7" xfId="5538" xr:uid="{00000000-0005-0000-0000-0000A2150000}"/>
    <cellStyle name="Normal 2 2 2 12 8" xfId="5539" xr:uid="{00000000-0005-0000-0000-0000A3150000}"/>
    <cellStyle name="Normal 2 2 2 12 9" xfId="5540" xr:uid="{00000000-0005-0000-0000-0000A4150000}"/>
    <cellStyle name="Normal 2 2 2 120" xfId="5541" xr:uid="{00000000-0005-0000-0000-0000A5150000}"/>
    <cellStyle name="Normal 2 2 2 121" xfId="5542" xr:uid="{00000000-0005-0000-0000-0000A6150000}"/>
    <cellStyle name="Normal 2 2 2 122" xfId="5543" xr:uid="{00000000-0005-0000-0000-0000A7150000}"/>
    <cellStyle name="Normal 2 2 2 13" xfId="5544" xr:uid="{00000000-0005-0000-0000-0000A8150000}"/>
    <cellStyle name="Normal 2 2 2 13 2" xfId="5545" xr:uid="{00000000-0005-0000-0000-0000A9150000}"/>
    <cellStyle name="Normal 2 2 2 14" xfId="5546" xr:uid="{00000000-0005-0000-0000-0000AA150000}"/>
    <cellStyle name="Normal 2 2 2 14 2" xfId="5547" xr:uid="{00000000-0005-0000-0000-0000AB150000}"/>
    <cellStyle name="Normal 2 2 2 15" xfId="5548" xr:uid="{00000000-0005-0000-0000-0000AC150000}"/>
    <cellStyle name="Normal 2 2 2 15 2" xfId="5549" xr:uid="{00000000-0005-0000-0000-0000AD150000}"/>
    <cellStyle name="Normal 2 2 2 16" xfId="5550" xr:uid="{00000000-0005-0000-0000-0000AE150000}"/>
    <cellStyle name="Normal 2 2 2 16 2" xfId="5551" xr:uid="{00000000-0005-0000-0000-0000AF150000}"/>
    <cellStyle name="Normal 2 2 2 17" xfId="5552" xr:uid="{00000000-0005-0000-0000-0000B0150000}"/>
    <cellStyle name="Normal 2 2 2 17 2" xfId="5553" xr:uid="{00000000-0005-0000-0000-0000B1150000}"/>
    <cellStyle name="Normal 2 2 2 18" xfId="5554" xr:uid="{00000000-0005-0000-0000-0000B2150000}"/>
    <cellStyle name="Normal 2 2 2 18 2" xfId="5555" xr:uid="{00000000-0005-0000-0000-0000B3150000}"/>
    <cellStyle name="Normal 2 2 2 19" xfId="5556" xr:uid="{00000000-0005-0000-0000-0000B4150000}"/>
    <cellStyle name="Normal 2 2 2 19 2" xfId="5557" xr:uid="{00000000-0005-0000-0000-0000B5150000}"/>
    <cellStyle name="Normal 2 2 2 2" xfId="5558" xr:uid="{00000000-0005-0000-0000-0000B6150000}"/>
    <cellStyle name="Normal 2 2 2 2 10" xfId="5559" xr:uid="{00000000-0005-0000-0000-0000B7150000}"/>
    <cellStyle name="Normal 2 2 2 2 10 2" xfId="5560" xr:uid="{00000000-0005-0000-0000-0000B8150000}"/>
    <cellStyle name="Normal 2 2 2 2 100" xfId="5561" xr:uid="{00000000-0005-0000-0000-0000B9150000}"/>
    <cellStyle name="Normal 2 2 2 2 101" xfId="5562" xr:uid="{00000000-0005-0000-0000-0000BA150000}"/>
    <cellStyle name="Normal 2 2 2 2 102" xfId="5563" xr:uid="{00000000-0005-0000-0000-0000BB150000}"/>
    <cellStyle name="Normal 2 2 2 2 103" xfId="5564" xr:uid="{00000000-0005-0000-0000-0000BC150000}"/>
    <cellStyle name="Normal 2 2 2 2 104" xfId="5565" xr:uid="{00000000-0005-0000-0000-0000BD150000}"/>
    <cellStyle name="Normal 2 2 2 2 105" xfId="5566" xr:uid="{00000000-0005-0000-0000-0000BE150000}"/>
    <cellStyle name="Normal 2 2 2 2 106" xfId="5567" xr:uid="{00000000-0005-0000-0000-0000BF150000}"/>
    <cellStyle name="Normal 2 2 2 2 107" xfId="5568" xr:uid="{00000000-0005-0000-0000-0000C0150000}"/>
    <cellStyle name="Normal 2 2 2 2 108" xfId="5569" xr:uid="{00000000-0005-0000-0000-0000C1150000}"/>
    <cellStyle name="Normal 2 2 2 2 109" xfId="5570" xr:uid="{00000000-0005-0000-0000-0000C2150000}"/>
    <cellStyle name="Normal 2 2 2 2 11" xfId="5571" xr:uid="{00000000-0005-0000-0000-0000C3150000}"/>
    <cellStyle name="Normal 2 2 2 2 11 2" xfId="5572" xr:uid="{00000000-0005-0000-0000-0000C4150000}"/>
    <cellStyle name="Normal 2 2 2 2 110" xfId="5573" xr:uid="{00000000-0005-0000-0000-0000C5150000}"/>
    <cellStyle name="Normal 2 2 2 2 111" xfId="5574" xr:uid="{00000000-0005-0000-0000-0000C6150000}"/>
    <cellStyle name="Normal 2 2 2 2 112" xfId="5575" xr:uid="{00000000-0005-0000-0000-0000C7150000}"/>
    <cellStyle name="Normal 2 2 2 2 113" xfId="5576" xr:uid="{00000000-0005-0000-0000-0000C8150000}"/>
    <cellStyle name="Normal 2 2 2 2 114" xfId="5577" xr:uid="{00000000-0005-0000-0000-0000C9150000}"/>
    <cellStyle name="Normal 2 2 2 2 115" xfId="5578" xr:uid="{00000000-0005-0000-0000-0000CA150000}"/>
    <cellStyle name="Normal 2 2 2 2 116" xfId="5579" xr:uid="{00000000-0005-0000-0000-0000CB150000}"/>
    <cellStyle name="Normal 2 2 2 2 117" xfId="5580" xr:uid="{00000000-0005-0000-0000-0000CC150000}"/>
    <cellStyle name="Normal 2 2 2 2 118" xfId="5581" xr:uid="{00000000-0005-0000-0000-0000CD150000}"/>
    <cellStyle name="Normal 2 2 2 2 119" xfId="5582" xr:uid="{00000000-0005-0000-0000-0000CE150000}"/>
    <cellStyle name="Normal 2 2 2 2 119 2" xfId="5583" xr:uid="{00000000-0005-0000-0000-0000CF150000}"/>
    <cellStyle name="Normal 2 2 2 2 119 3" xfId="5584" xr:uid="{00000000-0005-0000-0000-0000D0150000}"/>
    <cellStyle name="Normal 2 2 2 2 119 4" xfId="5585" xr:uid="{00000000-0005-0000-0000-0000D1150000}"/>
    <cellStyle name="Normal 2 2 2 2 12" xfId="5586" xr:uid="{00000000-0005-0000-0000-0000D2150000}"/>
    <cellStyle name="Normal 2 2 2 2 12 10" xfId="5587" xr:uid="{00000000-0005-0000-0000-0000D3150000}"/>
    <cellStyle name="Normal 2 2 2 2 12 2" xfId="5588" xr:uid="{00000000-0005-0000-0000-0000D4150000}"/>
    <cellStyle name="Normal 2 2 2 2 12 2 2" xfId="5589" xr:uid="{00000000-0005-0000-0000-0000D5150000}"/>
    <cellStyle name="Normal 2 2 2 2 12 2 3" xfId="5590" xr:uid="{00000000-0005-0000-0000-0000D6150000}"/>
    <cellStyle name="Normal 2 2 2 2 12 2 4" xfId="5591" xr:uid="{00000000-0005-0000-0000-0000D7150000}"/>
    <cellStyle name="Normal 2 2 2 2 12 2 5" xfId="5592" xr:uid="{00000000-0005-0000-0000-0000D8150000}"/>
    <cellStyle name="Normal 2 2 2 2 12 2 6" xfId="5593" xr:uid="{00000000-0005-0000-0000-0000D9150000}"/>
    <cellStyle name="Normal 2 2 2 2 12 2 7" xfId="5594" xr:uid="{00000000-0005-0000-0000-0000DA150000}"/>
    <cellStyle name="Normal 2 2 2 2 12 2 8" xfId="5595" xr:uid="{00000000-0005-0000-0000-0000DB150000}"/>
    <cellStyle name="Normal 2 2 2 2 12 2 9" xfId="5596" xr:uid="{00000000-0005-0000-0000-0000DC150000}"/>
    <cellStyle name="Normal 2 2 2 2 12 3" xfId="5597" xr:uid="{00000000-0005-0000-0000-0000DD150000}"/>
    <cellStyle name="Normal 2 2 2 2 12 4" xfId="5598" xr:uid="{00000000-0005-0000-0000-0000DE150000}"/>
    <cellStyle name="Normal 2 2 2 2 12 5" xfId="5599" xr:uid="{00000000-0005-0000-0000-0000DF150000}"/>
    <cellStyle name="Normal 2 2 2 2 12 6" xfId="5600" xr:uid="{00000000-0005-0000-0000-0000E0150000}"/>
    <cellStyle name="Normal 2 2 2 2 12 7" xfId="5601" xr:uid="{00000000-0005-0000-0000-0000E1150000}"/>
    <cellStyle name="Normal 2 2 2 2 12 8" xfId="5602" xr:uid="{00000000-0005-0000-0000-0000E2150000}"/>
    <cellStyle name="Normal 2 2 2 2 12 9" xfId="5603" xr:uid="{00000000-0005-0000-0000-0000E3150000}"/>
    <cellStyle name="Normal 2 2 2 2 120" xfId="5604" xr:uid="{00000000-0005-0000-0000-0000E4150000}"/>
    <cellStyle name="Normal 2 2 2 2 121" xfId="5605" xr:uid="{00000000-0005-0000-0000-0000E5150000}"/>
    <cellStyle name="Normal 2 2 2 2 122" xfId="5606" xr:uid="{00000000-0005-0000-0000-0000E6150000}"/>
    <cellStyle name="Normal 2 2 2 2 13" xfId="5607" xr:uid="{00000000-0005-0000-0000-0000E7150000}"/>
    <cellStyle name="Normal 2 2 2 2 13 2" xfId="5608" xr:uid="{00000000-0005-0000-0000-0000E8150000}"/>
    <cellStyle name="Normal 2 2 2 2 14" xfId="5609" xr:uid="{00000000-0005-0000-0000-0000E9150000}"/>
    <cellStyle name="Normal 2 2 2 2 14 2" xfId="5610" xr:uid="{00000000-0005-0000-0000-0000EA150000}"/>
    <cellStyle name="Normal 2 2 2 2 15" xfId="5611" xr:uid="{00000000-0005-0000-0000-0000EB150000}"/>
    <cellStyle name="Normal 2 2 2 2 15 2" xfId="5612" xr:uid="{00000000-0005-0000-0000-0000EC150000}"/>
    <cellStyle name="Normal 2 2 2 2 16" xfId="5613" xr:uid="{00000000-0005-0000-0000-0000ED150000}"/>
    <cellStyle name="Normal 2 2 2 2 16 2" xfId="5614" xr:uid="{00000000-0005-0000-0000-0000EE150000}"/>
    <cellStyle name="Normal 2 2 2 2 17" xfId="5615" xr:uid="{00000000-0005-0000-0000-0000EF150000}"/>
    <cellStyle name="Normal 2 2 2 2 17 2" xfId="5616" xr:uid="{00000000-0005-0000-0000-0000F0150000}"/>
    <cellStyle name="Normal 2 2 2 2 18" xfId="5617" xr:uid="{00000000-0005-0000-0000-0000F1150000}"/>
    <cellStyle name="Normal 2 2 2 2 18 2" xfId="5618" xr:uid="{00000000-0005-0000-0000-0000F2150000}"/>
    <cellStyle name="Normal 2 2 2 2 19" xfId="5619" xr:uid="{00000000-0005-0000-0000-0000F3150000}"/>
    <cellStyle name="Normal 2 2 2 2 19 2" xfId="5620" xr:uid="{00000000-0005-0000-0000-0000F4150000}"/>
    <cellStyle name="Normal 2 2 2 2 2" xfId="5621" xr:uid="{00000000-0005-0000-0000-0000F5150000}"/>
    <cellStyle name="Normal 2 2 2 2 2 10" xfId="5622" xr:uid="{00000000-0005-0000-0000-0000F6150000}"/>
    <cellStyle name="Normal 2 2 2 2 2 100" xfId="5623" xr:uid="{00000000-0005-0000-0000-0000F7150000}"/>
    <cellStyle name="Normal 2 2 2 2 2 101" xfId="5624" xr:uid="{00000000-0005-0000-0000-0000F8150000}"/>
    <cellStyle name="Normal 2 2 2 2 2 102" xfId="5625" xr:uid="{00000000-0005-0000-0000-0000F9150000}"/>
    <cellStyle name="Normal 2 2 2 2 2 103" xfId="5626" xr:uid="{00000000-0005-0000-0000-0000FA150000}"/>
    <cellStyle name="Normal 2 2 2 2 2 104" xfId="5627" xr:uid="{00000000-0005-0000-0000-0000FB150000}"/>
    <cellStyle name="Normal 2 2 2 2 2 105" xfId="5628" xr:uid="{00000000-0005-0000-0000-0000FC150000}"/>
    <cellStyle name="Normal 2 2 2 2 2 106" xfId="5629" xr:uid="{00000000-0005-0000-0000-0000FD150000}"/>
    <cellStyle name="Normal 2 2 2 2 2 107" xfId="5630" xr:uid="{00000000-0005-0000-0000-0000FE150000}"/>
    <cellStyle name="Normal 2 2 2 2 2 108" xfId="5631" xr:uid="{00000000-0005-0000-0000-0000FF150000}"/>
    <cellStyle name="Normal 2 2 2 2 2 109" xfId="5632" xr:uid="{00000000-0005-0000-0000-000000160000}"/>
    <cellStyle name="Normal 2 2 2 2 2 109 2" xfId="5633" xr:uid="{00000000-0005-0000-0000-000001160000}"/>
    <cellStyle name="Normal 2 2 2 2 2 109 3" xfId="5634" xr:uid="{00000000-0005-0000-0000-000002160000}"/>
    <cellStyle name="Normal 2 2 2 2 2 109 4" xfId="5635" xr:uid="{00000000-0005-0000-0000-000003160000}"/>
    <cellStyle name="Normal 2 2 2 2 2 11" xfId="5636" xr:uid="{00000000-0005-0000-0000-000004160000}"/>
    <cellStyle name="Normal 2 2 2 2 2 110" xfId="5637" xr:uid="{00000000-0005-0000-0000-000005160000}"/>
    <cellStyle name="Normal 2 2 2 2 2 111" xfId="5638" xr:uid="{00000000-0005-0000-0000-000006160000}"/>
    <cellStyle name="Normal 2 2 2 2 2 112" xfId="5639" xr:uid="{00000000-0005-0000-0000-000007160000}"/>
    <cellStyle name="Normal 2 2 2 2 2 12" xfId="5640" xr:uid="{00000000-0005-0000-0000-000008160000}"/>
    <cellStyle name="Normal 2 2 2 2 2 13" xfId="5641" xr:uid="{00000000-0005-0000-0000-000009160000}"/>
    <cellStyle name="Normal 2 2 2 2 2 14" xfId="5642" xr:uid="{00000000-0005-0000-0000-00000A160000}"/>
    <cellStyle name="Normal 2 2 2 2 2 15" xfId="5643" xr:uid="{00000000-0005-0000-0000-00000B160000}"/>
    <cellStyle name="Normal 2 2 2 2 2 16" xfId="5644" xr:uid="{00000000-0005-0000-0000-00000C160000}"/>
    <cellStyle name="Normal 2 2 2 2 2 17" xfId="5645" xr:uid="{00000000-0005-0000-0000-00000D160000}"/>
    <cellStyle name="Normal 2 2 2 2 2 18" xfId="5646" xr:uid="{00000000-0005-0000-0000-00000E160000}"/>
    <cellStyle name="Normal 2 2 2 2 2 18 2" xfId="5647" xr:uid="{00000000-0005-0000-0000-00000F160000}"/>
    <cellStyle name="Normal 2 2 2 2 2 18 2 2" xfId="5648" xr:uid="{00000000-0005-0000-0000-000010160000}"/>
    <cellStyle name="Normal 2 2 2 2 2 18 2 2 2" xfId="5649" xr:uid="{00000000-0005-0000-0000-000011160000}"/>
    <cellStyle name="Normal 2 2 2 2 2 18 3" xfId="5650" xr:uid="{00000000-0005-0000-0000-000012160000}"/>
    <cellStyle name="Normal 2 2 2 2 2 18 4" xfId="5651" xr:uid="{00000000-0005-0000-0000-000013160000}"/>
    <cellStyle name="Normal 2 2 2 2 2 18 5" xfId="5652" xr:uid="{00000000-0005-0000-0000-000014160000}"/>
    <cellStyle name="Normal 2 2 2 2 2 18 6" xfId="5653" xr:uid="{00000000-0005-0000-0000-000015160000}"/>
    <cellStyle name="Normal 2 2 2 2 2 19" xfId="5654" xr:uid="{00000000-0005-0000-0000-000016160000}"/>
    <cellStyle name="Normal 2 2 2 2 2 19 2" xfId="5655" xr:uid="{00000000-0005-0000-0000-000017160000}"/>
    <cellStyle name="Normal 2 2 2 2 2 19 2 2" xfId="5656" xr:uid="{00000000-0005-0000-0000-000018160000}"/>
    <cellStyle name="Normal 2 2 2 2 2 2" xfId="5657" xr:uid="{00000000-0005-0000-0000-000019160000}"/>
    <cellStyle name="Normal 2 2 2 2 2 2 10" xfId="5658" xr:uid="{00000000-0005-0000-0000-00001A160000}"/>
    <cellStyle name="Normal 2 2 2 2 2 2 100" xfId="5659" xr:uid="{00000000-0005-0000-0000-00001B160000}"/>
    <cellStyle name="Normal 2 2 2 2 2 2 101" xfId="5660" xr:uid="{00000000-0005-0000-0000-00001C160000}"/>
    <cellStyle name="Normal 2 2 2 2 2 2 102" xfId="5661" xr:uid="{00000000-0005-0000-0000-00001D160000}"/>
    <cellStyle name="Normal 2 2 2 2 2 2 103" xfId="5662" xr:uid="{00000000-0005-0000-0000-00001E160000}"/>
    <cellStyle name="Normal 2 2 2 2 2 2 104" xfId="5663" xr:uid="{00000000-0005-0000-0000-00001F160000}"/>
    <cellStyle name="Normal 2 2 2 2 2 2 105" xfId="5664" xr:uid="{00000000-0005-0000-0000-000020160000}"/>
    <cellStyle name="Normal 2 2 2 2 2 2 106" xfId="5665" xr:uid="{00000000-0005-0000-0000-000021160000}"/>
    <cellStyle name="Normal 2 2 2 2 2 2 107" xfId="5666" xr:uid="{00000000-0005-0000-0000-000022160000}"/>
    <cellStyle name="Normal 2 2 2 2 2 2 108" xfId="5667" xr:uid="{00000000-0005-0000-0000-000023160000}"/>
    <cellStyle name="Normal 2 2 2 2 2 2 109" xfId="5668" xr:uid="{00000000-0005-0000-0000-000024160000}"/>
    <cellStyle name="Normal 2 2 2 2 2 2 109 2" xfId="5669" xr:uid="{00000000-0005-0000-0000-000025160000}"/>
    <cellStyle name="Normal 2 2 2 2 2 2 109 3" xfId="5670" xr:uid="{00000000-0005-0000-0000-000026160000}"/>
    <cellStyle name="Normal 2 2 2 2 2 2 109 4" xfId="5671" xr:uid="{00000000-0005-0000-0000-000027160000}"/>
    <cellStyle name="Normal 2 2 2 2 2 2 11" xfId="5672" xr:uid="{00000000-0005-0000-0000-000028160000}"/>
    <cellStyle name="Normal 2 2 2 2 2 2 110" xfId="5673" xr:uid="{00000000-0005-0000-0000-000029160000}"/>
    <cellStyle name="Normal 2 2 2 2 2 2 111" xfId="5674" xr:uid="{00000000-0005-0000-0000-00002A160000}"/>
    <cellStyle name="Normal 2 2 2 2 2 2 112" xfId="5675" xr:uid="{00000000-0005-0000-0000-00002B160000}"/>
    <cellStyle name="Normal 2 2 2 2 2 2 12" xfId="5676" xr:uid="{00000000-0005-0000-0000-00002C160000}"/>
    <cellStyle name="Normal 2 2 2 2 2 2 13" xfId="5677" xr:uid="{00000000-0005-0000-0000-00002D160000}"/>
    <cellStyle name="Normal 2 2 2 2 2 2 14" xfId="5678" xr:uid="{00000000-0005-0000-0000-00002E160000}"/>
    <cellStyle name="Normal 2 2 2 2 2 2 15" xfId="5679" xr:uid="{00000000-0005-0000-0000-00002F160000}"/>
    <cellStyle name="Normal 2 2 2 2 2 2 16" xfId="5680" xr:uid="{00000000-0005-0000-0000-000030160000}"/>
    <cellStyle name="Normal 2 2 2 2 2 2 17" xfId="5681" xr:uid="{00000000-0005-0000-0000-000031160000}"/>
    <cellStyle name="Normal 2 2 2 2 2 2 18" xfId="5682" xr:uid="{00000000-0005-0000-0000-000032160000}"/>
    <cellStyle name="Normal 2 2 2 2 2 2 18 2" xfId="5683" xr:uid="{00000000-0005-0000-0000-000033160000}"/>
    <cellStyle name="Normal 2 2 2 2 2 2 18 2 2" xfId="5684" xr:uid="{00000000-0005-0000-0000-000034160000}"/>
    <cellStyle name="Normal 2 2 2 2 2 2 18 2 2 2" xfId="5685" xr:uid="{00000000-0005-0000-0000-000035160000}"/>
    <cellStyle name="Normal 2 2 2 2 2 2 18 3" xfId="5686" xr:uid="{00000000-0005-0000-0000-000036160000}"/>
    <cellStyle name="Normal 2 2 2 2 2 2 18 4" xfId="5687" xr:uid="{00000000-0005-0000-0000-000037160000}"/>
    <cellStyle name="Normal 2 2 2 2 2 2 18 5" xfId="5688" xr:uid="{00000000-0005-0000-0000-000038160000}"/>
    <cellStyle name="Normal 2 2 2 2 2 2 18 6" xfId="5689" xr:uid="{00000000-0005-0000-0000-000039160000}"/>
    <cellStyle name="Normal 2 2 2 2 2 2 19" xfId="5690" xr:uid="{00000000-0005-0000-0000-00003A160000}"/>
    <cellStyle name="Normal 2 2 2 2 2 2 19 2" xfId="5691" xr:uid="{00000000-0005-0000-0000-00003B160000}"/>
    <cellStyle name="Normal 2 2 2 2 2 2 19 2 2" xfId="5692" xr:uid="{00000000-0005-0000-0000-00003C160000}"/>
    <cellStyle name="Normal 2 2 2 2 2 2 2" xfId="5693" xr:uid="{00000000-0005-0000-0000-00003D160000}"/>
    <cellStyle name="Normal 2 2 2 2 2 2 2 10" xfId="5694" xr:uid="{00000000-0005-0000-0000-00003E160000}"/>
    <cellStyle name="Normal 2 2 2 2 2 2 2 10 2" xfId="5695" xr:uid="{00000000-0005-0000-0000-00003F160000}"/>
    <cellStyle name="Normal 2 2 2 2 2 2 2 10 2 2" xfId="5696" xr:uid="{00000000-0005-0000-0000-000040160000}"/>
    <cellStyle name="Normal 2 2 2 2 2 2 2 10 2 2 2" xfId="5697" xr:uid="{00000000-0005-0000-0000-000041160000}"/>
    <cellStyle name="Normal 2 2 2 2 2 2 2 10 3" xfId="5698" xr:uid="{00000000-0005-0000-0000-000042160000}"/>
    <cellStyle name="Normal 2 2 2 2 2 2 2 10 4" xfId="5699" xr:uid="{00000000-0005-0000-0000-000043160000}"/>
    <cellStyle name="Normal 2 2 2 2 2 2 2 10 5" xfId="5700" xr:uid="{00000000-0005-0000-0000-000044160000}"/>
    <cellStyle name="Normal 2 2 2 2 2 2 2 10 6" xfId="5701" xr:uid="{00000000-0005-0000-0000-000045160000}"/>
    <cellStyle name="Normal 2 2 2 2 2 2 2 100" xfId="5702" xr:uid="{00000000-0005-0000-0000-000046160000}"/>
    <cellStyle name="Normal 2 2 2 2 2 2 2 101" xfId="5703" xr:uid="{00000000-0005-0000-0000-000047160000}"/>
    <cellStyle name="Normal 2 2 2 2 2 2 2 101 2" xfId="5704" xr:uid="{00000000-0005-0000-0000-000048160000}"/>
    <cellStyle name="Normal 2 2 2 2 2 2 2 101 3" xfId="5705" xr:uid="{00000000-0005-0000-0000-000049160000}"/>
    <cellStyle name="Normal 2 2 2 2 2 2 2 101 4" xfId="5706" xr:uid="{00000000-0005-0000-0000-00004A160000}"/>
    <cellStyle name="Normal 2 2 2 2 2 2 2 102" xfId="5707" xr:uid="{00000000-0005-0000-0000-00004B160000}"/>
    <cellStyle name="Normal 2 2 2 2 2 2 2 103" xfId="5708" xr:uid="{00000000-0005-0000-0000-00004C160000}"/>
    <cellStyle name="Normal 2 2 2 2 2 2 2 104" xfId="5709" xr:uid="{00000000-0005-0000-0000-00004D160000}"/>
    <cellStyle name="Normal 2 2 2 2 2 2 2 11" xfId="5710" xr:uid="{00000000-0005-0000-0000-00004E160000}"/>
    <cellStyle name="Normal 2 2 2 2 2 2 2 11 2" xfId="5711" xr:uid="{00000000-0005-0000-0000-00004F160000}"/>
    <cellStyle name="Normal 2 2 2 2 2 2 2 11 2 2" xfId="5712" xr:uid="{00000000-0005-0000-0000-000050160000}"/>
    <cellStyle name="Normal 2 2 2 2 2 2 2 12" xfId="5713" xr:uid="{00000000-0005-0000-0000-000051160000}"/>
    <cellStyle name="Normal 2 2 2 2 2 2 2 13" xfId="5714" xr:uid="{00000000-0005-0000-0000-000052160000}"/>
    <cellStyle name="Normal 2 2 2 2 2 2 2 14" xfId="5715" xr:uid="{00000000-0005-0000-0000-000053160000}"/>
    <cellStyle name="Normal 2 2 2 2 2 2 2 15" xfId="5716" xr:uid="{00000000-0005-0000-0000-000054160000}"/>
    <cellStyle name="Normal 2 2 2 2 2 2 2 16" xfId="5717" xr:uid="{00000000-0005-0000-0000-000055160000}"/>
    <cellStyle name="Normal 2 2 2 2 2 2 2 17" xfId="5718" xr:uid="{00000000-0005-0000-0000-000056160000}"/>
    <cellStyle name="Normal 2 2 2 2 2 2 2 18" xfId="5719" xr:uid="{00000000-0005-0000-0000-000057160000}"/>
    <cellStyle name="Normal 2 2 2 2 2 2 2 19" xfId="5720" xr:uid="{00000000-0005-0000-0000-000058160000}"/>
    <cellStyle name="Normal 2 2 2 2 2 2 2 2" xfId="5721" xr:uid="{00000000-0005-0000-0000-000059160000}"/>
    <cellStyle name="Normal 2 2 2 2 2 2 2 2 10" xfId="5722" xr:uid="{00000000-0005-0000-0000-00005A160000}"/>
    <cellStyle name="Normal 2 2 2 2 2 2 2 2 10 2" xfId="5723" xr:uid="{00000000-0005-0000-0000-00005B160000}"/>
    <cellStyle name="Normal 2 2 2 2 2 2 2 2 10 2 2" xfId="5724" xr:uid="{00000000-0005-0000-0000-00005C160000}"/>
    <cellStyle name="Normal 2 2 2 2 2 2 2 2 10 2 2 2" xfId="5725" xr:uid="{00000000-0005-0000-0000-00005D160000}"/>
    <cellStyle name="Normal 2 2 2 2 2 2 2 2 10 3" xfId="5726" xr:uid="{00000000-0005-0000-0000-00005E160000}"/>
    <cellStyle name="Normal 2 2 2 2 2 2 2 2 10 4" xfId="5727" xr:uid="{00000000-0005-0000-0000-00005F160000}"/>
    <cellStyle name="Normal 2 2 2 2 2 2 2 2 10 5" xfId="5728" xr:uid="{00000000-0005-0000-0000-000060160000}"/>
    <cellStyle name="Normal 2 2 2 2 2 2 2 2 10 6" xfId="5729" xr:uid="{00000000-0005-0000-0000-000061160000}"/>
    <cellStyle name="Normal 2 2 2 2 2 2 2 2 100" xfId="5730" xr:uid="{00000000-0005-0000-0000-000062160000}"/>
    <cellStyle name="Normal 2 2 2 2 2 2 2 2 101" xfId="5731" xr:uid="{00000000-0005-0000-0000-000063160000}"/>
    <cellStyle name="Normal 2 2 2 2 2 2 2 2 101 2" xfId="5732" xr:uid="{00000000-0005-0000-0000-000064160000}"/>
    <cellStyle name="Normal 2 2 2 2 2 2 2 2 101 3" xfId="5733" xr:uid="{00000000-0005-0000-0000-000065160000}"/>
    <cellStyle name="Normal 2 2 2 2 2 2 2 2 101 4" xfId="5734" xr:uid="{00000000-0005-0000-0000-000066160000}"/>
    <cellStyle name="Normal 2 2 2 2 2 2 2 2 102" xfId="5735" xr:uid="{00000000-0005-0000-0000-000067160000}"/>
    <cellStyle name="Normal 2 2 2 2 2 2 2 2 103" xfId="5736" xr:uid="{00000000-0005-0000-0000-000068160000}"/>
    <cellStyle name="Normal 2 2 2 2 2 2 2 2 104" xfId="5737" xr:uid="{00000000-0005-0000-0000-000069160000}"/>
    <cellStyle name="Normal 2 2 2 2 2 2 2 2 11" xfId="5738" xr:uid="{00000000-0005-0000-0000-00006A160000}"/>
    <cellStyle name="Normal 2 2 2 2 2 2 2 2 11 2" xfId="5739" xr:uid="{00000000-0005-0000-0000-00006B160000}"/>
    <cellStyle name="Normal 2 2 2 2 2 2 2 2 11 2 2" xfId="5740" xr:uid="{00000000-0005-0000-0000-00006C160000}"/>
    <cellStyle name="Normal 2 2 2 2 2 2 2 2 12" xfId="5741" xr:uid="{00000000-0005-0000-0000-00006D160000}"/>
    <cellStyle name="Normal 2 2 2 2 2 2 2 2 13" xfId="5742" xr:uid="{00000000-0005-0000-0000-00006E160000}"/>
    <cellStyle name="Normal 2 2 2 2 2 2 2 2 14" xfId="5743" xr:uid="{00000000-0005-0000-0000-00006F160000}"/>
    <cellStyle name="Normal 2 2 2 2 2 2 2 2 15" xfId="5744" xr:uid="{00000000-0005-0000-0000-000070160000}"/>
    <cellStyle name="Normal 2 2 2 2 2 2 2 2 16" xfId="5745" xr:uid="{00000000-0005-0000-0000-000071160000}"/>
    <cellStyle name="Normal 2 2 2 2 2 2 2 2 17" xfId="5746" xr:uid="{00000000-0005-0000-0000-000072160000}"/>
    <cellStyle name="Normal 2 2 2 2 2 2 2 2 18" xfId="5747" xr:uid="{00000000-0005-0000-0000-000073160000}"/>
    <cellStyle name="Normal 2 2 2 2 2 2 2 2 19" xfId="5748" xr:uid="{00000000-0005-0000-0000-000074160000}"/>
    <cellStyle name="Normal 2 2 2 2 2 2 2 2 2" xfId="5749" xr:uid="{00000000-0005-0000-0000-000075160000}"/>
    <cellStyle name="Normal 2 2 2 2 2 2 2 2 2 10" xfId="5750" xr:uid="{00000000-0005-0000-0000-000076160000}"/>
    <cellStyle name="Normal 2 2 2 2 2 2 2 2 2 11" xfId="5751" xr:uid="{00000000-0005-0000-0000-000077160000}"/>
    <cellStyle name="Normal 2 2 2 2 2 2 2 2 2 12" xfId="5752" xr:uid="{00000000-0005-0000-0000-000078160000}"/>
    <cellStyle name="Normal 2 2 2 2 2 2 2 2 2 13" xfId="5753" xr:uid="{00000000-0005-0000-0000-000079160000}"/>
    <cellStyle name="Normal 2 2 2 2 2 2 2 2 2 13 10" xfId="5754" xr:uid="{00000000-0005-0000-0000-00007A160000}"/>
    <cellStyle name="Normal 2 2 2 2 2 2 2 2 2 13 11" xfId="5755" xr:uid="{00000000-0005-0000-0000-00007B160000}"/>
    <cellStyle name="Normal 2 2 2 2 2 2 2 2 2 13 11 10" xfId="5756" xr:uid="{00000000-0005-0000-0000-00007C160000}"/>
    <cellStyle name="Normal 2 2 2 2 2 2 2 2 2 13 11 11" xfId="5757" xr:uid="{00000000-0005-0000-0000-00007D160000}"/>
    <cellStyle name="Normal 2 2 2 2 2 2 2 2 2 13 11 11 2" xfId="5758" xr:uid="{00000000-0005-0000-0000-00007E160000}"/>
    <cellStyle name="Normal 2 2 2 2 2 2 2 2 2 13 11 11 3" xfId="5759" xr:uid="{00000000-0005-0000-0000-00007F160000}"/>
    <cellStyle name="Normal 2 2 2 2 2 2 2 2 2 13 11 11 4" xfId="5760" xr:uid="{00000000-0005-0000-0000-000080160000}"/>
    <cellStyle name="Normal 2 2 2 2 2 2 2 2 2 13 11 12" xfId="5761" xr:uid="{00000000-0005-0000-0000-000081160000}"/>
    <cellStyle name="Normal 2 2 2 2 2 2 2 2 2 13 11 13" xfId="5762" xr:uid="{00000000-0005-0000-0000-000082160000}"/>
    <cellStyle name="Normal 2 2 2 2 2 2 2 2 2 13 11 14" xfId="5763" xr:uid="{00000000-0005-0000-0000-000083160000}"/>
    <cellStyle name="Normal 2 2 2 2 2 2 2 2 2 13 11 2" xfId="5764" xr:uid="{00000000-0005-0000-0000-000084160000}"/>
    <cellStyle name="Normal 2 2 2 2 2 2 2 2 2 13 11 2 10" xfId="5765" xr:uid="{00000000-0005-0000-0000-000085160000}"/>
    <cellStyle name="Normal 2 2 2 2 2 2 2 2 2 13 11 2 11" xfId="5766" xr:uid="{00000000-0005-0000-0000-000086160000}"/>
    <cellStyle name="Normal 2 2 2 2 2 2 2 2 2 13 11 2 2" xfId="5767" xr:uid="{00000000-0005-0000-0000-000087160000}"/>
    <cellStyle name="Normal 2 2 2 2 2 2 2 2 2 13 11 2 2 10" xfId="5768" xr:uid="{00000000-0005-0000-0000-000088160000}"/>
    <cellStyle name="Normal 2 2 2 2 2 2 2 2 2 13 11 2 2 11" xfId="5769" xr:uid="{00000000-0005-0000-0000-000089160000}"/>
    <cellStyle name="Normal 2 2 2 2 2 2 2 2 2 13 11 2 2 2" xfId="5770" xr:uid="{00000000-0005-0000-0000-00008A160000}"/>
    <cellStyle name="Normal 2 2 2 2 2 2 2 2 2 13 11 2 2 2 2" xfId="5771" xr:uid="{00000000-0005-0000-0000-00008B160000}"/>
    <cellStyle name="Normal 2 2 2 2 2 2 2 2 2 13 11 2 2 2 2 2" xfId="5772" xr:uid="{00000000-0005-0000-0000-00008C160000}"/>
    <cellStyle name="Normal 2 2 2 2 2 2 2 2 2 13 11 2 2 2 2 3" xfId="5773" xr:uid="{00000000-0005-0000-0000-00008D160000}"/>
    <cellStyle name="Normal 2 2 2 2 2 2 2 2 2 13 11 2 2 2 2 4" xfId="5774" xr:uid="{00000000-0005-0000-0000-00008E160000}"/>
    <cellStyle name="Normal 2 2 2 2 2 2 2 2 2 13 11 2 2 2 3" xfId="5775" xr:uid="{00000000-0005-0000-0000-00008F160000}"/>
    <cellStyle name="Normal 2 2 2 2 2 2 2 2 2 13 11 2 2 2 4" xfId="5776" xr:uid="{00000000-0005-0000-0000-000090160000}"/>
    <cellStyle name="Normal 2 2 2 2 2 2 2 2 2 13 11 2 2 2 5" xfId="5777" xr:uid="{00000000-0005-0000-0000-000091160000}"/>
    <cellStyle name="Normal 2 2 2 2 2 2 2 2 2 13 11 2 2 2 6" xfId="5778" xr:uid="{00000000-0005-0000-0000-000092160000}"/>
    <cellStyle name="Normal 2 2 2 2 2 2 2 2 2 13 11 2 2 3" xfId="5779" xr:uid="{00000000-0005-0000-0000-000093160000}"/>
    <cellStyle name="Normal 2 2 2 2 2 2 2 2 2 13 11 2 2 4" xfId="5780" xr:uid="{00000000-0005-0000-0000-000094160000}"/>
    <cellStyle name="Normal 2 2 2 2 2 2 2 2 2 13 11 2 2 5" xfId="5781" xr:uid="{00000000-0005-0000-0000-000095160000}"/>
    <cellStyle name="Normal 2 2 2 2 2 2 2 2 2 13 11 2 2 6" xfId="5782" xr:uid="{00000000-0005-0000-0000-000096160000}"/>
    <cellStyle name="Normal 2 2 2 2 2 2 2 2 2 13 11 2 2 7" xfId="5783" xr:uid="{00000000-0005-0000-0000-000097160000}"/>
    <cellStyle name="Normal 2 2 2 2 2 2 2 2 2 13 11 2 2 8" xfId="5784" xr:uid="{00000000-0005-0000-0000-000098160000}"/>
    <cellStyle name="Normal 2 2 2 2 2 2 2 2 2 13 11 2 2 8 2" xfId="5785" xr:uid="{00000000-0005-0000-0000-000099160000}"/>
    <cellStyle name="Normal 2 2 2 2 2 2 2 2 2 13 11 2 2 8 3" xfId="5786" xr:uid="{00000000-0005-0000-0000-00009A160000}"/>
    <cellStyle name="Normal 2 2 2 2 2 2 2 2 2 13 11 2 2 8 4" xfId="5787" xr:uid="{00000000-0005-0000-0000-00009B160000}"/>
    <cellStyle name="Normal 2 2 2 2 2 2 2 2 2 13 11 2 2 9" xfId="5788" xr:uid="{00000000-0005-0000-0000-00009C160000}"/>
    <cellStyle name="Normal 2 2 2 2 2 2 2 2 2 13 11 2 3" xfId="5789" xr:uid="{00000000-0005-0000-0000-00009D160000}"/>
    <cellStyle name="Normal 2 2 2 2 2 2 2 2 2 13 11 2 3 2" xfId="5790" xr:uid="{00000000-0005-0000-0000-00009E160000}"/>
    <cellStyle name="Normal 2 2 2 2 2 2 2 2 2 13 11 2 3 2 2" xfId="5791" xr:uid="{00000000-0005-0000-0000-00009F160000}"/>
    <cellStyle name="Normal 2 2 2 2 2 2 2 2 2 13 11 2 3 2 3" xfId="5792" xr:uid="{00000000-0005-0000-0000-0000A0160000}"/>
    <cellStyle name="Normal 2 2 2 2 2 2 2 2 2 13 11 2 3 2 4" xfId="5793" xr:uid="{00000000-0005-0000-0000-0000A1160000}"/>
    <cellStyle name="Normal 2 2 2 2 2 2 2 2 2 13 11 2 3 3" xfId="5794" xr:uid="{00000000-0005-0000-0000-0000A2160000}"/>
    <cellStyle name="Normal 2 2 2 2 2 2 2 2 2 13 11 2 3 4" xfId="5795" xr:uid="{00000000-0005-0000-0000-0000A3160000}"/>
    <cellStyle name="Normal 2 2 2 2 2 2 2 2 2 13 11 2 3 5" xfId="5796" xr:uid="{00000000-0005-0000-0000-0000A4160000}"/>
    <cellStyle name="Normal 2 2 2 2 2 2 2 2 2 13 11 2 3 6" xfId="5797" xr:uid="{00000000-0005-0000-0000-0000A5160000}"/>
    <cellStyle name="Normal 2 2 2 2 2 2 2 2 2 13 11 2 4" xfId="5798" xr:uid="{00000000-0005-0000-0000-0000A6160000}"/>
    <cellStyle name="Normal 2 2 2 2 2 2 2 2 2 13 11 2 5" xfId="5799" xr:uid="{00000000-0005-0000-0000-0000A7160000}"/>
    <cellStyle name="Normal 2 2 2 2 2 2 2 2 2 13 11 2 6" xfId="5800" xr:uid="{00000000-0005-0000-0000-0000A8160000}"/>
    <cellStyle name="Normal 2 2 2 2 2 2 2 2 2 13 11 2 7" xfId="5801" xr:uid="{00000000-0005-0000-0000-0000A9160000}"/>
    <cellStyle name="Normal 2 2 2 2 2 2 2 2 2 13 11 2 8" xfId="5802" xr:uid="{00000000-0005-0000-0000-0000AA160000}"/>
    <cellStyle name="Normal 2 2 2 2 2 2 2 2 2 13 11 2 8 2" xfId="5803" xr:uid="{00000000-0005-0000-0000-0000AB160000}"/>
    <cellStyle name="Normal 2 2 2 2 2 2 2 2 2 13 11 2 8 3" xfId="5804" xr:uid="{00000000-0005-0000-0000-0000AC160000}"/>
    <cellStyle name="Normal 2 2 2 2 2 2 2 2 2 13 11 2 8 4" xfId="5805" xr:uid="{00000000-0005-0000-0000-0000AD160000}"/>
    <cellStyle name="Normal 2 2 2 2 2 2 2 2 2 13 11 2 9" xfId="5806" xr:uid="{00000000-0005-0000-0000-0000AE160000}"/>
    <cellStyle name="Normal 2 2 2 2 2 2 2 2 2 13 11 3" xfId="5807" xr:uid="{00000000-0005-0000-0000-0000AF160000}"/>
    <cellStyle name="Normal 2 2 2 2 2 2 2 2 2 13 11 4" xfId="5808" xr:uid="{00000000-0005-0000-0000-0000B0160000}"/>
    <cellStyle name="Normal 2 2 2 2 2 2 2 2 2 13 11 5" xfId="5809" xr:uid="{00000000-0005-0000-0000-0000B1160000}"/>
    <cellStyle name="Normal 2 2 2 2 2 2 2 2 2 13 11 5 2" xfId="5810" xr:uid="{00000000-0005-0000-0000-0000B2160000}"/>
    <cellStyle name="Normal 2 2 2 2 2 2 2 2 2 13 11 5 2 2" xfId="5811" xr:uid="{00000000-0005-0000-0000-0000B3160000}"/>
    <cellStyle name="Normal 2 2 2 2 2 2 2 2 2 13 11 5 2 3" xfId="5812" xr:uid="{00000000-0005-0000-0000-0000B4160000}"/>
    <cellStyle name="Normal 2 2 2 2 2 2 2 2 2 13 11 5 2 4" xfId="5813" xr:uid="{00000000-0005-0000-0000-0000B5160000}"/>
    <cellStyle name="Normal 2 2 2 2 2 2 2 2 2 13 11 5 3" xfId="5814" xr:uid="{00000000-0005-0000-0000-0000B6160000}"/>
    <cellStyle name="Normal 2 2 2 2 2 2 2 2 2 13 11 5 4" xfId="5815" xr:uid="{00000000-0005-0000-0000-0000B7160000}"/>
    <cellStyle name="Normal 2 2 2 2 2 2 2 2 2 13 11 5 5" xfId="5816" xr:uid="{00000000-0005-0000-0000-0000B8160000}"/>
    <cellStyle name="Normal 2 2 2 2 2 2 2 2 2 13 11 5 6" xfId="5817" xr:uid="{00000000-0005-0000-0000-0000B9160000}"/>
    <cellStyle name="Normal 2 2 2 2 2 2 2 2 2 13 11 6" xfId="5818" xr:uid="{00000000-0005-0000-0000-0000BA160000}"/>
    <cellStyle name="Normal 2 2 2 2 2 2 2 2 2 13 11 7" xfId="5819" xr:uid="{00000000-0005-0000-0000-0000BB160000}"/>
    <cellStyle name="Normal 2 2 2 2 2 2 2 2 2 13 11 8" xfId="5820" xr:uid="{00000000-0005-0000-0000-0000BC160000}"/>
    <cellStyle name="Normal 2 2 2 2 2 2 2 2 2 13 11 9" xfId="5821" xr:uid="{00000000-0005-0000-0000-0000BD160000}"/>
    <cellStyle name="Normal 2 2 2 2 2 2 2 2 2 13 12" xfId="5822" xr:uid="{00000000-0005-0000-0000-0000BE160000}"/>
    <cellStyle name="Normal 2 2 2 2 2 2 2 2 2 13 13" xfId="5823" xr:uid="{00000000-0005-0000-0000-0000BF160000}"/>
    <cellStyle name="Normal 2 2 2 2 2 2 2 2 2 13 13 10" xfId="5824" xr:uid="{00000000-0005-0000-0000-0000C0160000}"/>
    <cellStyle name="Normal 2 2 2 2 2 2 2 2 2 13 13 11" xfId="5825" xr:uid="{00000000-0005-0000-0000-0000C1160000}"/>
    <cellStyle name="Normal 2 2 2 2 2 2 2 2 2 13 13 2" xfId="5826" xr:uid="{00000000-0005-0000-0000-0000C2160000}"/>
    <cellStyle name="Normal 2 2 2 2 2 2 2 2 2 13 13 2 10" xfId="5827" xr:uid="{00000000-0005-0000-0000-0000C3160000}"/>
    <cellStyle name="Normal 2 2 2 2 2 2 2 2 2 13 13 2 11" xfId="5828" xr:uid="{00000000-0005-0000-0000-0000C4160000}"/>
    <cellStyle name="Normal 2 2 2 2 2 2 2 2 2 13 13 2 2" xfId="5829" xr:uid="{00000000-0005-0000-0000-0000C5160000}"/>
    <cellStyle name="Normal 2 2 2 2 2 2 2 2 2 13 13 2 2 2" xfId="5830" xr:uid="{00000000-0005-0000-0000-0000C6160000}"/>
    <cellStyle name="Normal 2 2 2 2 2 2 2 2 2 13 13 2 2 2 2" xfId="5831" xr:uid="{00000000-0005-0000-0000-0000C7160000}"/>
    <cellStyle name="Normal 2 2 2 2 2 2 2 2 2 13 13 2 2 2 3" xfId="5832" xr:uid="{00000000-0005-0000-0000-0000C8160000}"/>
    <cellStyle name="Normal 2 2 2 2 2 2 2 2 2 13 13 2 2 2 4" xfId="5833" xr:uid="{00000000-0005-0000-0000-0000C9160000}"/>
    <cellStyle name="Normal 2 2 2 2 2 2 2 2 2 13 13 2 2 3" xfId="5834" xr:uid="{00000000-0005-0000-0000-0000CA160000}"/>
    <cellStyle name="Normal 2 2 2 2 2 2 2 2 2 13 13 2 2 4" xfId="5835" xr:uid="{00000000-0005-0000-0000-0000CB160000}"/>
    <cellStyle name="Normal 2 2 2 2 2 2 2 2 2 13 13 2 2 5" xfId="5836" xr:uid="{00000000-0005-0000-0000-0000CC160000}"/>
    <cellStyle name="Normal 2 2 2 2 2 2 2 2 2 13 13 2 2 6" xfId="5837" xr:uid="{00000000-0005-0000-0000-0000CD160000}"/>
    <cellStyle name="Normal 2 2 2 2 2 2 2 2 2 13 13 2 3" xfId="5838" xr:uid="{00000000-0005-0000-0000-0000CE160000}"/>
    <cellStyle name="Normal 2 2 2 2 2 2 2 2 2 13 13 2 4" xfId="5839" xr:uid="{00000000-0005-0000-0000-0000CF160000}"/>
    <cellStyle name="Normal 2 2 2 2 2 2 2 2 2 13 13 2 5" xfId="5840" xr:uid="{00000000-0005-0000-0000-0000D0160000}"/>
    <cellStyle name="Normal 2 2 2 2 2 2 2 2 2 13 13 2 6" xfId="5841" xr:uid="{00000000-0005-0000-0000-0000D1160000}"/>
    <cellStyle name="Normal 2 2 2 2 2 2 2 2 2 13 13 2 7" xfId="5842" xr:uid="{00000000-0005-0000-0000-0000D2160000}"/>
    <cellStyle name="Normal 2 2 2 2 2 2 2 2 2 13 13 2 8" xfId="5843" xr:uid="{00000000-0005-0000-0000-0000D3160000}"/>
    <cellStyle name="Normal 2 2 2 2 2 2 2 2 2 13 13 2 8 2" xfId="5844" xr:uid="{00000000-0005-0000-0000-0000D4160000}"/>
    <cellStyle name="Normal 2 2 2 2 2 2 2 2 2 13 13 2 8 3" xfId="5845" xr:uid="{00000000-0005-0000-0000-0000D5160000}"/>
    <cellStyle name="Normal 2 2 2 2 2 2 2 2 2 13 13 2 8 4" xfId="5846" xr:uid="{00000000-0005-0000-0000-0000D6160000}"/>
    <cellStyle name="Normal 2 2 2 2 2 2 2 2 2 13 13 2 9" xfId="5847" xr:uid="{00000000-0005-0000-0000-0000D7160000}"/>
    <cellStyle name="Normal 2 2 2 2 2 2 2 2 2 13 13 3" xfId="5848" xr:uid="{00000000-0005-0000-0000-0000D8160000}"/>
    <cellStyle name="Normal 2 2 2 2 2 2 2 2 2 13 13 3 2" xfId="5849" xr:uid="{00000000-0005-0000-0000-0000D9160000}"/>
    <cellStyle name="Normal 2 2 2 2 2 2 2 2 2 13 13 3 2 2" xfId="5850" xr:uid="{00000000-0005-0000-0000-0000DA160000}"/>
    <cellStyle name="Normal 2 2 2 2 2 2 2 2 2 13 13 3 2 3" xfId="5851" xr:uid="{00000000-0005-0000-0000-0000DB160000}"/>
    <cellStyle name="Normal 2 2 2 2 2 2 2 2 2 13 13 3 2 4" xfId="5852" xr:uid="{00000000-0005-0000-0000-0000DC160000}"/>
    <cellStyle name="Normal 2 2 2 2 2 2 2 2 2 13 13 3 3" xfId="5853" xr:uid="{00000000-0005-0000-0000-0000DD160000}"/>
    <cellStyle name="Normal 2 2 2 2 2 2 2 2 2 13 13 3 4" xfId="5854" xr:uid="{00000000-0005-0000-0000-0000DE160000}"/>
    <cellStyle name="Normal 2 2 2 2 2 2 2 2 2 13 13 3 5" xfId="5855" xr:uid="{00000000-0005-0000-0000-0000DF160000}"/>
    <cellStyle name="Normal 2 2 2 2 2 2 2 2 2 13 13 3 6" xfId="5856" xr:uid="{00000000-0005-0000-0000-0000E0160000}"/>
    <cellStyle name="Normal 2 2 2 2 2 2 2 2 2 13 13 4" xfId="5857" xr:uid="{00000000-0005-0000-0000-0000E1160000}"/>
    <cellStyle name="Normal 2 2 2 2 2 2 2 2 2 13 13 5" xfId="5858" xr:uid="{00000000-0005-0000-0000-0000E2160000}"/>
    <cellStyle name="Normal 2 2 2 2 2 2 2 2 2 13 13 6" xfId="5859" xr:uid="{00000000-0005-0000-0000-0000E3160000}"/>
    <cellStyle name="Normal 2 2 2 2 2 2 2 2 2 13 13 7" xfId="5860" xr:uid="{00000000-0005-0000-0000-0000E4160000}"/>
    <cellStyle name="Normal 2 2 2 2 2 2 2 2 2 13 13 8" xfId="5861" xr:uid="{00000000-0005-0000-0000-0000E5160000}"/>
    <cellStyle name="Normal 2 2 2 2 2 2 2 2 2 13 13 8 2" xfId="5862" xr:uid="{00000000-0005-0000-0000-0000E6160000}"/>
    <cellStyle name="Normal 2 2 2 2 2 2 2 2 2 13 13 8 3" xfId="5863" xr:uid="{00000000-0005-0000-0000-0000E7160000}"/>
    <cellStyle name="Normal 2 2 2 2 2 2 2 2 2 13 13 8 4" xfId="5864" xr:uid="{00000000-0005-0000-0000-0000E8160000}"/>
    <cellStyle name="Normal 2 2 2 2 2 2 2 2 2 13 13 9" xfId="5865" xr:uid="{00000000-0005-0000-0000-0000E9160000}"/>
    <cellStyle name="Normal 2 2 2 2 2 2 2 2 2 13 14" xfId="5866" xr:uid="{00000000-0005-0000-0000-0000EA160000}"/>
    <cellStyle name="Normal 2 2 2 2 2 2 2 2 2 13 15" xfId="5867" xr:uid="{00000000-0005-0000-0000-0000EB160000}"/>
    <cellStyle name="Normal 2 2 2 2 2 2 2 2 2 13 15 2" xfId="5868" xr:uid="{00000000-0005-0000-0000-0000EC160000}"/>
    <cellStyle name="Normal 2 2 2 2 2 2 2 2 2 13 15 2 2" xfId="5869" xr:uid="{00000000-0005-0000-0000-0000ED160000}"/>
    <cellStyle name="Normal 2 2 2 2 2 2 2 2 2 13 15 2 3" xfId="5870" xr:uid="{00000000-0005-0000-0000-0000EE160000}"/>
    <cellStyle name="Normal 2 2 2 2 2 2 2 2 2 13 15 2 4" xfId="5871" xr:uid="{00000000-0005-0000-0000-0000EF160000}"/>
    <cellStyle name="Normal 2 2 2 2 2 2 2 2 2 13 15 3" xfId="5872" xr:uid="{00000000-0005-0000-0000-0000F0160000}"/>
    <cellStyle name="Normal 2 2 2 2 2 2 2 2 2 13 15 4" xfId="5873" xr:uid="{00000000-0005-0000-0000-0000F1160000}"/>
    <cellStyle name="Normal 2 2 2 2 2 2 2 2 2 13 15 5" xfId="5874" xr:uid="{00000000-0005-0000-0000-0000F2160000}"/>
    <cellStyle name="Normal 2 2 2 2 2 2 2 2 2 13 15 6" xfId="5875" xr:uid="{00000000-0005-0000-0000-0000F3160000}"/>
    <cellStyle name="Normal 2 2 2 2 2 2 2 2 2 13 16" xfId="5876" xr:uid="{00000000-0005-0000-0000-0000F4160000}"/>
    <cellStyle name="Normal 2 2 2 2 2 2 2 2 2 13 17" xfId="5877" xr:uid="{00000000-0005-0000-0000-0000F5160000}"/>
    <cellStyle name="Normal 2 2 2 2 2 2 2 2 2 13 18" xfId="5878" xr:uid="{00000000-0005-0000-0000-0000F6160000}"/>
    <cellStyle name="Normal 2 2 2 2 2 2 2 2 2 13 19" xfId="5879" xr:uid="{00000000-0005-0000-0000-0000F7160000}"/>
    <cellStyle name="Normal 2 2 2 2 2 2 2 2 2 13 2" xfId="5880" xr:uid="{00000000-0005-0000-0000-0000F8160000}"/>
    <cellStyle name="Normal 2 2 2 2 2 2 2 2 2 13 2 10" xfId="5881" xr:uid="{00000000-0005-0000-0000-0000F9160000}"/>
    <cellStyle name="Normal 2 2 2 2 2 2 2 2 2 13 2 11" xfId="5882" xr:uid="{00000000-0005-0000-0000-0000FA160000}"/>
    <cellStyle name="Normal 2 2 2 2 2 2 2 2 2 13 2 12" xfId="5883" xr:uid="{00000000-0005-0000-0000-0000FB160000}"/>
    <cellStyle name="Normal 2 2 2 2 2 2 2 2 2 13 2 13" xfId="5884" xr:uid="{00000000-0005-0000-0000-0000FC160000}"/>
    <cellStyle name="Normal 2 2 2 2 2 2 2 2 2 13 2 13 2" xfId="5885" xr:uid="{00000000-0005-0000-0000-0000FD160000}"/>
    <cellStyle name="Normal 2 2 2 2 2 2 2 2 2 13 2 13 3" xfId="5886" xr:uid="{00000000-0005-0000-0000-0000FE160000}"/>
    <cellStyle name="Normal 2 2 2 2 2 2 2 2 2 13 2 13 4" xfId="5887" xr:uid="{00000000-0005-0000-0000-0000FF160000}"/>
    <cellStyle name="Normal 2 2 2 2 2 2 2 2 2 13 2 14" xfId="5888" xr:uid="{00000000-0005-0000-0000-000000170000}"/>
    <cellStyle name="Normal 2 2 2 2 2 2 2 2 2 13 2 15" xfId="5889" xr:uid="{00000000-0005-0000-0000-000001170000}"/>
    <cellStyle name="Normal 2 2 2 2 2 2 2 2 2 13 2 16" xfId="5890" xr:uid="{00000000-0005-0000-0000-000002170000}"/>
    <cellStyle name="Normal 2 2 2 2 2 2 2 2 2 13 2 2" xfId="5891" xr:uid="{00000000-0005-0000-0000-000003170000}"/>
    <cellStyle name="Normal 2 2 2 2 2 2 2 2 2 13 2 2 10" xfId="5892" xr:uid="{00000000-0005-0000-0000-000004170000}"/>
    <cellStyle name="Normal 2 2 2 2 2 2 2 2 2 13 2 2 11" xfId="5893" xr:uid="{00000000-0005-0000-0000-000005170000}"/>
    <cellStyle name="Normal 2 2 2 2 2 2 2 2 2 13 2 2 11 2" xfId="5894" xr:uid="{00000000-0005-0000-0000-000006170000}"/>
    <cellStyle name="Normal 2 2 2 2 2 2 2 2 2 13 2 2 11 3" xfId="5895" xr:uid="{00000000-0005-0000-0000-000007170000}"/>
    <cellStyle name="Normal 2 2 2 2 2 2 2 2 2 13 2 2 11 4" xfId="5896" xr:uid="{00000000-0005-0000-0000-000008170000}"/>
    <cellStyle name="Normal 2 2 2 2 2 2 2 2 2 13 2 2 12" xfId="5897" xr:uid="{00000000-0005-0000-0000-000009170000}"/>
    <cellStyle name="Normal 2 2 2 2 2 2 2 2 2 13 2 2 13" xfId="5898" xr:uid="{00000000-0005-0000-0000-00000A170000}"/>
    <cellStyle name="Normal 2 2 2 2 2 2 2 2 2 13 2 2 14" xfId="5899" xr:uid="{00000000-0005-0000-0000-00000B170000}"/>
    <cellStyle name="Normal 2 2 2 2 2 2 2 2 2 13 2 2 2" xfId="5900" xr:uid="{00000000-0005-0000-0000-00000C170000}"/>
    <cellStyle name="Normal 2 2 2 2 2 2 2 2 2 13 2 2 2 10" xfId="5901" xr:uid="{00000000-0005-0000-0000-00000D170000}"/>
    <cellStyle name="Normal 2 2 2 2 2 2 2 2 2 13 2 2 2 11" xfId="5902" xr:uid="{00000000-0005-0000-0000-00000E170000}"/>
    <cellStyle name="Normal 2 2 2 2 2 2 2 2 2 13 2 2 2 2" xfId="5903" xr:uid="{00000000-0005-0000-0000-00000F170000}"/>
    <cellStyle name="Normal 2 2 2 2 2 2 2 2 2 13 2 2 2 2 10" xfId="5904" xr:uid="{00000000-0005-0000-0000-000010170000}"/>
    <cellStyle name="Normal 2 2 2 2 2 2 2 2 2 13 2 2 2 2 11" xfId="5905" xr:uid="{00000000-0005-0000-0000-000011170000}"/>
    <cellStyle name="Normal 2 2 2 2 2 2 2 2 2 13 2 2 2 2 2" xfId="5906" xr:uid="{00000000-0005-0000-0000-000012170000}"/>
    <cellStyle name="Normal 2 2 2 2 2 2 2 2 2 13 2 2 2 2 2 2" xfId="5907" xr:uid="{00000000-0005-0000-0000-000013170000}"/>
    <cellStyle name="Normal 2 2 2 2 2 2 2 2 2 13 2 2 2 2 2 2 2" xfId="5908" xr:uid="{00000000-0005-0000-0000-000014170000}"/>
    <cellStyle name="Normal 2 2 2 2 2 2 2 2 2 13 2 2 2 2 2 2 3" xfId="5909" xr:uid="{00000000-0005-0000-0000-000015170000}"/>
    <cellStyle name="Normal 2 2 2 2 2 2 2 2 2 13 2 2 2 2 2 2 4" xfId="5910" xr:uid="{00000000-0005-0000-0000-000016170000}"/>
    <cellStyle name="Normal 2 2 2 2 2 2 2 2 2 13 2 2 2 2 2 3" xfId="5911" xr:uid="{00000000-0005-0000-0000-000017170000}"/>
    <cellStyle name="Normal 2 2 2 2 2 2 2 2 2 13 2 2 2 2 2 4" xfId="5912" xr:uid="{00000000-0005-0000-0000-000018170000}"/>
    <cellStyle name="Normal 2 2 2 2 2 2 2 2 2 13 2 2 2 2 2 5" xfId="5913" xr:uid="{00000000-0005-0000-0000-000019170000}"/>
    <cellStyle name="Normal 2 2 2 2 2 2 2 2 2 13 2 2 2 2 2 6" xfId="5914" xr:uid="{00000000-0005-0000-0000-00001A170000}"/>
    <cellStyle name="Normal 2 2 2 2 2 2 2 2 2 13 2 2 2 2 3" xfId="5915" xr:uid="{00000000-0005-0000-0000-00001B170000}"/>
    <cellStyle name="Normal 2 2 2 2 2 2 2 2 2 13 2 2 2 2 4" xfId="5916" xr:uid="{00000000-0005-0000-0000-00001C170000}"/>
    <cellStyle name="Normal 2 2 2 2 2 2 2 2 2 13 2 2 2 2 5" xfId="5917" xr:uid="{00000000-0005-0000-0000-00001D170000}"/>
    <cellStyle name="Normal 2 2 2 2 2 2 2 2 2 13 2 2 2 2 6" xfId="5918" xr:uid="{00000000-0005-0000-0000-00001E170000}"/>
    <cellStyle name="Normal 2 2 2 2 2 2 2 2 2 13 2 2 2 2 7" xfId="5919" xr:uid="{00000000-0005-0000-0000-00001F170000}"/>
    <cellStyle name="Normal 2 2 2 2 2 2 2 2 2 13 2 2 2 2 8" xfId="5920" xr:uid="{00000000-0005-0000-0000-000020170000}"/>
    <cellStyle name="Normal 2 2 2 2 2 2 2 2 2 13 2 2 2 2 8 2" xfId="5921" xr:uid="{00000000-0005-0000-0000-000021170000}"/>
    <cellStyle name="Normal 2 2 2 2 2 2 2 2 2 13 2 2 2 2 8 3" xfId="5922" xr:uid="{00000000-0005-0000-0000-000022170000}"/>
    <cellStyle name="Normal 2 2 2 2 2 2 2 2 2 13 2 2 2 2 8 4" xfId="5923" xr:uid="{00000000-0005-0000-0000-000023170000}"/>
    <cellStyle name="Normal 2 2 2 2 2 2 2 2 2 13 2 2 2 2 9" xfId="5924" xr:uid="{00000000-0005-0000-0000-000024170000}"/>
    <cellStyle name="Normal 2 2 2 2 2 2 2 2 2 13 2 2 2 3" xfId="5925" xr:uid="{00000000-0005-0000-0000-000025170000}"/>
    <cellStyle name="Normal 2 2 2 2 2 2 2 2 2 13 2 2 2 3 2" xfId="5926" xr:uid="{00000000-0005-0000-0000-000026170000}"/>
    <cellStyle name="Normal 2 2 2 2 2 2 2 2 2 13 2 2 2 3 2 2" xfId="5927" xr:uid="{00000000-0005-0000-0000-000027170000}"/>
    <cellStyle name="Normal 2 2 2 2 2 2 2 2 2 13 2 2 2 3 2 3" xfId="5928" xr:uid="{00000000-0005-0000-0000-000028170000}"/>
    <cellStyle name="Normal 2 2 2 2 2 2 2 2 2 13 2 2 2 3 2 4" xfId="5929" xr:uid="{00000000-0005-0000-0000-000029170000}"/>
    <cellStyle name="Normal 2 2 2 2 2 2 2 2 2 13 2 2 2 3 3" xfId="5930" xr:uid="{00000000-0005-0000-0000-00002A170000}"/>
    <cellStyle name="Normal 2 2 2 2 2 2 2 2 2 13 2 2 2 3 4" xfId="5931" xr:uid="{00000000-0005-0000-0000-00002B170000}"/>
    <cellStyle name="Normal 2 2 2 2 2 2 2 2 2 13 2 2 2 3 5" xfId="5932" xr:uid="{00000000-0005-0000-0000-00002C170000}"/>
    <cellStyle name="Normal 2 2 2 2 2 2 2 2 2 13 2 2 2 3 6" xfId="5933" xr:uid="{00000000-0005-0000-0000-00002D170000}"/>
    <cellStyle name="Normal 2 2 2 2 2 2 2 2 2 13 2 2 2 4" xfId="5934" xr:uid="{00000000-0005-0000-0000-00002E170000}"/>
    <cellStyle name="Normal 2 2 2 2 2 2 2 2 2 13 2 2 2 5" xfId="5935" xr:uid="{00000000-0005-0000-0000-00002F170000}"/>
    <cellStyle name="Normal 2 2 2 2 2 2 2 2 2 13 2 2 2 6" xfId="5936" xr:uid="{00000000-0005-0000-0000-000030170000}"/>
    <cellStyle name="Normal 2 2 2 2 2 2 2 2 2 13 2 2 2 7" xfId="5937" xr:uid="{00000000-0005-0000-0000-000031170000}"/>
    <cellStyle name="Normal 2 2 2 2 2 2 2 2 2 13 2 2 2 8" xfId="5938" xr:uid="{00000000-0005-0000-0000-000032170000}"/>
    <cellStyle name="Normal 2 2 2 2 2 2 2 2 2 13 2 2 2 8 2" xfId="5939" xr:uid="{00000000-0005-0000-0000-000033170000}"/>
    <cellStyle name="Normal 2 2 2 2 2 2 2 2 2 13 2 2 2 8 3" xfId="5940" xr:uid="{00000000-0005-0000-0000-000034170000}"/>
    <cellStyle name="Normal 2 2 2 2 2 2 2 2 2 13 2 2 2 8 4" xfId="5941" xr:uid="{00000000-0005-0000-0000-000035170000}"/>
    <cellStyle name="Normal 2 2 2 2 2 2 2 2 2 13 2 2 2 9" xfId="5942" xr:uid="{00000000-0005-0000-0000-000036170000}"/>
    <cellStyle name="Normal 2 2 2 2 2 2 2 2 2 13 2 2 3" xfId="5943" xr:uid="{00000000-0005-0000-0000-000037170000}"/>
    <cellStyle name="Normal 2 2 2 2 2 2 2 2 2 13 2 2 4" xfId="5944" xr:uid="{00000000-0005-0000-0000-000038170000}"/>
    <cellStyle name="Normal 2 2 2 2 2 2 2 2 2 13 2 2 5" xfId="5945" xr:uid="{00000000-0005-0000-0000-000039170000}"/>
    <cellStyle name="Normal 2 2 2 2 2 2 2 2 2 13 2 2 5 2" xfId="5946" xr:uid="{00000000-0005-0000-0000-00003A170000}"/>
    <cellStyle name="Normal 2 2 2 2 2 2 2 2 2 13 2 2 5 2 2" xfId="5947" xr:uid="{00000000-0005-0000-0000-00003B170000}"/>
    <cellStyle name="Normal 2 2 2 2 2 2 2 2 2 13 2 2 5 2 3" xfId="5948" xr:uid="{00000000-0005-0000-0000-00003C170000}"/>
    <cellStyle name="Normal 2 2 2 2 2 2 2 2 2 13 2 2 5 2 4" xfId="5949" xr:uid="{00000000-0005-0000-0000-00003D170000}"/>
    <cellStyle name="Normal 2 2 2 2 2 2 2 2 2 13 2 2 5 3" xfId="5950" xr:uid="{00000000-0005-0000-0000-00003E170000}"/>
    <cellStyle name="Normal 2 2 2 2 2 2 2 2 2 13 2 2 5 4" xfId="5951" xr:uid="{00000000-0005-0000-0000-00003F170000}"/>
    <cellStyle name="Normal 2 2 2 2 2 2 2 2 2 13 2 2 5 5" xfId="5952" xr:uid="{00000000-0005-0000-0000-000040170000}"/>
    <cellStyle name="Normal 2 2 2 2 2 2 2 2 2 13 2 2 5 6" xfId="5953" xr:uid="{00000000-0005-0000-0000-000041170000}"/>
    <cellStyle name="Normal 2 2 2 2 2 2 2 2 2 13 2 2 6" xfId="5954" xr:uid="{00000000-0005-0000-0000-000042170000}"/>
    <cellStyle name="Normal 2 2 2 2 2 2 2 2 2 13 2 2 7" xfId="5955" xr:uid="{00000000-0005-0000-0000-000043170000}"/>
    <cellStyle name="Normal 2 2 2 2 2 2 2 2 2 13 2 2 8" xfId="5956" xr:uid="{00000000-0005-0000-0000-000044170000}"/>
    <cellStyle name="Normal 2 2 2 2 2 2 2 2 2 13 2 2 9" xfId="5957" xr:uid="{00000000-0005-0000-0000-000045170000}"/>
    <cellStyle name="Normal 2 2 2 2 2 2 2 2 2 13 2 3" xfId="5958" xr:uid="{00000000-0005-0000-0000-000046170000}"/>
    <cellStyle name="Normal 2 2 2 2 2 2 2 2 2 13 2 4" xfId="5959" xr:uid="{00000000-0005-0000-0000-000047170000}"/>
    <cellStyle name="Normal 2 2 2 2 2 2 2 2 2 13 2 5" xfId="5960" xr:uid="{00000000-0005-0000-0000-000048170000}"/>
    <cellStyle name="Normal 2 2 2 2 2 2 2 2 2 13 2 5 10" xfId="5961" xr:uid="{00000000-0005-0000-0000-000049170000}"/>
    <cellStyle name="Normal 2 2 2 2 2 2 2 2 2 13 2 5 11" xfId="5962" xr:uid="{00000000-0005-0000-0000-00004A170000}"/>
    <cellStyle name="Normal 2 2 2 2 2 2 2 2 2 13 2 5 2" xfId="5963" xr:uid="{00000000-0005-0000-0000-00004B170000}"/>
    <cellStyle name="Normal 2 2 2 2 2 2 2 2 2 13 2 5 2 10" xfId="5964" xr:uid="{00000000-0005-0000-0000-00004C170000}"/>
    <cellStyle name="Normal 2 2 2 2 2 2 2 2 2 13 2 5 2 11" xfId="5965" xr:uid="{00000000-0005-0000-0000-00004D170000}"/>
    <cellStyle name="Normal 2 2 2 2 2 2 2 2 2 13 2 5 2 2" xfId="5966" xr:uid="{00000000-0005-0000-0000-00004E170000}"/>
    <cellStyle name="Normal 2 2 2 2 2 2 2 2 2 13 2 5 2 2 2" xfId="5967" xr:uid="{00000000-0005-0000-0000-00004F170000}"/>
    <cellStyle name="Normal 2 2 2 2 2 2 2 2 2 13 2 5 2 2 2 2" xfId="5968" xr:uid="{00000000-0005-0000-0000-000050170000}"/>
    <cellStyle name="Normal 2 2 2 2 2 2 2 2 2 13 2 5 2 2 2 3" xfId="5969" xr:uid="{00000000-0005-0000-0000-000051170000}"/>
    <cellStyle name="Normal 2 2 2 2 2 2 2 2 2 13 2 5 2 2 2 4" xfId="5970" xr:uid="{00000000-0005-0000-0000-000052170000}"/>
    <cellStyle name="Normal 2 2 2 2 2 2 2 2 2 13 2 5 2 2 3" xfId="5971" xr:uid="{00000000-0005-0000-0000-000053170000}"/>
    <cellStyle name="Normal 2 2 2 2 2 2 2 2 2 13 2 5 2 2 4" xfId="5972" xr:uid="{00000000-0005-0000-0000-000054170000}"/>
    <cellStyle name="Normal 2 2 2 2 2 2 2 2 2 13 2 5 2 2 5" xfId="5973" xr:uid="{00000000-0005-0000-0000-000055170000}"/>
    <cellStyle name="Normal 2 2 2 2 2 2 2 2 2 13 2 5 2 2 6" xfId="5974" xr:uid="{00000000-0005-0000-0000-000056170000}"/>
    <cellStyle name="Normal 2 2 2 2 2 2 2 2 2 13 2 5 2 3" xfId="5975" xr:uid="{00000000-0005-0000-0000-000057170000}"/>
    <cellStyle name="Normal 2 2 2 2 2 2 2 2 2 13 2 5 2 4" xfId="5976" xr:uid="{00000000-0005-0000-0000-000058170000}"/>
    <cellStyle name="Normal 2 2 2 2 2 2 2 2 2 13 2 5 2 5" xfId="5977" xr:uid="{00000000-0005-0000-0000-000059170000}"/>
    <cellStyle name="Normal 2 2 2 2 2 2 2 2 2 13 2 5 2 6" xfId="5978" xr:uid="{00000000-0005-0000-0000-00005A170000}"/>
    <cellStyle name="Normal 2 2 2 2 2 2 2 2 2 13 2 5 2 7" xfId="5979" xr:uid="{00000000-0005-0000-0000-00005B170000}"/>
    <cellStyle name="Normal 2 2 2 2 2 2 2 2 2 13 2 5 2 8" xfId="5980" xr:uid="{00000000-0005-0000-0000-00005C170000}"/>
    <cellStyle name="Normal 2 2 2 2 2 2 2 2 2 13 2 5 2 8 2" xfId="5981" xr:uid="{00000000-0005-0000-0000-00005D170000}"/>
    <cellStyle name="Normal 2 2 2 2 2 2 2 2 2 13 2 5 2 8 3" xfId="5982" xr:uid="{00000000-0005-0000-0000-00005E170000}"/>
    <cellStyle name="Normal 2 2 2 2 2 2 2 2 2 13 2 5 2 8 4" xfId="5983" xr:uid="{00000000-0005-0000-0000-00005F170000}"/>
    <cellStyle name="Normal 2 2 2 2 2 2 2 2 2 13 2 5 2 9" xfId="5984" xr:uid="{00000000-0005-0000-0000-000060170000}"/>
    <cellStyle name="Normal 2 2 2 2 2 2 2 2 2 13 2 5 3" xfId="5985" xr:uid="{00000000-0005-0000-0000-000061170000}"/>
    <cellStyle name="Normal 2 2 2 2 2 2 2 2 2 13 2 5 3 2" xfId="5986" xr:uid="{00000000-0005-0000-0000-000062170000}"/>
    <cellStyle name="Normal 2 2 2 2 2 2 2 2 2 13 2 5 3 2 2" xfId="5987" xr:uid="{00000000-0005-0000-0000-000063170000}"/>
    <cellStyle name="Normal 2 2 2 2 2 2 2 2 2 13 2 5 3 2 3" xfId="5988" xr:uid="{00000000-0005-0000-0000-000064170000}"/>
    <cellStyle name="Normal 2 2 2 2 2 2 2 2 2 13 2 5 3 2 4" xfId="5989" xr:uid="{00000000-0005-0000-0000-000065170000}"/>
    <cellStyle name="Normal 2 2 2 2 2 2 2 2 2 13 2 5 3 3" xfId="5990" xr:uid="{00000000-0005-0000-0000-000066170000}"/>
    <cellStyle name="Normal 2 2 2 2 2 2 2 2 2 13 2 5 3 4" xfId="5991" xr:uid="{00000000-0005-0000-0000-000067170000}"/>
    <cellStyle name="Normal 2 2 2 2 2 2 2 2 2 13 2 5 3 5" xfId="5992" xr:uid="{00000000-0005-0000-0000-000068170000}"/>
    <cellStyle name="Normal 2 2 2 2 2 2 2 2 2 13 2 5 3 6" xfId="5993" xr:uid="{00000000-0005-0000-0000-000069170000}"/>
    <cellStyle name="Normal 2 2 2 2 2 2 2 2 2 13 2 5 4" xfId="5994" xr:uid="{00000000-0005-0000-0000-00006A170000}"/>
    <cellStyle name="Normal 2 2 2 2 2 2 2 2 2 13 2 5 5" xfId="5995" xr:uid="{00000000-0005-0000-0000-00006B170000}"/>
    <cellStyle name="Normal 2 2 2 2 2 2 2 2 2 13 2 5 6" xfId="5996" xr:uid="{00000000-0005-0000-0000-00006C170000}"/>
    <cellStyle name="Normal 2 2 2 2 2 2 2 2 2 13 2 5 7" xfId="5997" xr:uid="{00000000-0005-0000-0000-00006D170000}"/>
    <cellStyle name="Normal 2 2 2 2 2 2 2 2 2 13 2 5 8" xfId="5998" xr:uid="{00000000-0005-0000-0000-00006E170000}"/>
    <cellStyle name="Normal 2 2 2 2 2 2 2 2 2 13 2 5 8 2" xfId="5999" xr:uid="{00000000-0005-0000-0000-00006F170000}"/>
    <cellStyle name="Normal 2 2 2 2 2 2 2 2 2 13 2 5 8 3" xfId="6000" xr:uid="{00000000-0005-0000-0000-000070170000}"/>
    <cellStyle name="Normal 2 2 2 2 2 2 2 2 2 13 2 5 8 4" xfId="6001" xr:uid="{00000000-0005-0000-0000-000071170000}"/>
    <cellStyle name="Normal 2 2 2 2 2 2 2 2 2 13 2 5 9" xfId="6002" xr:uid="{00000000-0005-0000-0000-000072170000}"/>
    <cellStyle name="Normal 2 2 2 2 2 2 2 2 2 13 2 6" xfId="6003" xr:uid="{00000000-0005-0000-0000-000073170000}"/>
    <cellStyle name="Normal 2 2 2 2 2 2 2 2 2 13 2 7" xfId="6004" xr:uid="{00000000-0005-0000-0000-000074170000}"/>
    <cellStyle name="Normal 2 2 2 2 2 2 2 2 2 13 2 7 2" xfId="6005" xr:uid="{00000000-0005-0000-0000-000075170000}"/>
    <cellStyle name="Normal 2 2 2 2 2 2 2 2 2 13 2 7 2 2" xfId="6006" xr:uid="{00000000-0005-0000-0000-000076170000}"/>
    <cellStyle name="Normal 2 2 2 2 2 2 2 2 2 13 2 7 2 3" xfId="6007" xr:uid="{00000000-0005-0000-0000-000077170000}"/>
    <cellStyle name="Normal 2 2 2 2 2 2 2 2 2 13 2 7 2 4" xfId="6008" xr:uid="{00000000-0005-0000-0000-000078170000}"/>
    <cellStyle name="Normal 2 2 2 2 2 2 2 2 2 13 2 7 3" xfId="6009" xr:uid="{00000000-0005-0000-0000-000079170000}"/>
    <cellStyle name="Normal 2 2 2 2 2 2 2 2 2 13 2 7 4" xfId="6010" xr:uid="{00000000-0005-0000-0000-00007A170000}"/>
    <cellStyle name="Normal 2 2 2 2 2 2 2 2 2 13 2 7 5" xfId="6011" xr:uid="{00000000-0005-0000-0000-00007B170000}"/>
    <cellStyle name="Normal 2 2 2 2 2 2 2 2 2 13 2 7 6" xfId="6012" xr:uid="{00000000-0005-0000-0000-00007C170000}"/>
    <cellStyle name="Normal 2 2 2 2 2 2 2 2 2 13 2 8" xfId="6013" xr:uid="{00000000-0005-0000-0000-00007D170000}"/>
    <cellStyle name="Normal 2 2 2 2 2 2 2 2 2 13 2 9" xfId="6014" xr:uid="{00000000-0005-0000-0000-00007E170000}"/>
    <cellStyle name="Normal 2 2 2 2 2 2 2 2 2 13 20" xfId="6015" xr:uid="{00000000-0005-0000-0000-00007F170000}"/>
    <cellStyle name="Normal 2 2 2 2 2 2 2 2 2 13 21" xfId="6016" xr:uid="{00000000-0005-0000-0000-000080170000}"/>
    <cellStyle name="Normal 2 2 2 2 2 2 2 2 2 13 21 2" xfId="6017" xr:uid="{00000000-0005-0000-0000-000081170000}"/>
    <cellStyle name="Normal 2 2 2 2 2 2 2 2 2 13 21 3" xfId="6018" xr:uid="{00000000-0005-0000-0000-000082170000}"/>
    <cellStyle name="Normal 2 2 2 2 2 2 2 2 2 13 21 4" xfId="6019" xr:uid="{00000000-0005-0000-0000-000083170000}"/>
    <cellStyle name="Normal 2 2 2 2 2 2 2 2 2 13 22" xfId="6020" xr:uid="{00000000-0005-0000-0000-000084170000}"/>
    <cellStyle name="Normal 2 2 2 2 2 2 2 2 2 13 23" xfId="6021" xr:uid="{00000000-0005-0000-0000-000085170000}"/>
    <cellStyle name="Normal 2 2 2 2 2 2 2 2 2 13 24" xfId="6022" xr:uid="{00000000-0005-0000-0000-000086170000}"/>
    <cellStyle name="Normal 2 2 2 2 2 2 2 2 2 13 3" xfId="6023" xr:uid="{00000000-0005-0000-0000-000087170000}"/>
    <cellStyle name="Normal 2 2 2 2 2 2 2 2 2 13 4" xfId="6024" xr:uid="{00000000-0005-0000-0000-000088170000}"/>
    <cellStyle name="Normal 2 2 2 2 2 2 2 2 2 13 5" xfId="6025" xr:uid="{00000000-0005-0000-0000-000089170000}"/>
    <cellStyle name="Normal 2 2 2 2 2 2 2 2 2 13 6" xfId="6026" xr:uid="{00000000-0005-0000-0000-00008A170000}"/>
    <cellStyle name="Normal 2 2 2 2 2 2 2 2 2 13 7" xfId="6027" xr:uid="{00000000-0005-0000-0000-00008B170000}"/>
    <cellStyle name="Normal 2 2 2 2 2 2 2 2 2 13 8" xfId="6028" xr:uid="{00000000-0005-0000-0000-00008C170000}"/>
    <cellStyle name="Normal 2 2 2 2 2 2 2 2 2 13 9" xfId="6029" xr:uid="{00000000-0005-0000-0000-00008D170000}"/>
    <cellStyle name="Normal 2 2 2 2 2 2 2 2 2 14" xfId="6030" xr:uid="{00000000-0005-0000-0000-00008E170000}"/>
    <cellStyle name="Normal 2 2 2 2 2 2 2 2 2 14 10" xfId="6031" xr:uid="{00000000-0005-0000-0000-00008F170000}"/>
    <cellStyle name="Normal 2 2 2 2 2 2 2 2 2 14 11" xfId="6032" xr:uid="{00000000-0005-0000-0000-000090170000}"/>
    <cellStyle name="Normal 2 2 2 2 2 2 2 2 2 14 12" xfId="6033" xr:uid="{00000000-0005-0000-0000-000091170000}"/>
    <cellStyle name="Normal 2 2 2 2 2 2 2 2 2 14 13" xfId="6034" xr:uid="{00000000-0005-0000-0000-000092170000}"/>
    <cellStyle name="Normal 2 2 2 2 2 2 2 2 2 14 13 2" xfId="6035" xr:uid="{00000000-0005-0000-0000-000093170000}"/>
    <cellStyle name="Normal 2 2 2 2 2 2 2 2 2 14 13 3" xfId="6036" xr:uid="{00000000-0005-0000-0000-000094170000}"/>
    <cellStyle name="Normal 2 2 2 2 2 2 2 2 2 14 13 4" xfId="6037" xr:uid="{00000000-0005-0000-0000-000095170000}"/>
    <cellStyle name="Normal 2 2 2 2 2 2 2 2 2 14 14" xfId="6038" xr:uid="{00000000-0005-0000-0000-000096170000}"/>
    <cellStyle name="Normal 2 2 2 2 2 2 2 2 2 14 15" xfId="6039" xr:uid="{00000000-0005-0000-0000-000097170000}"/>
    <cellStyle name="Normal 2 2 2 2 2 2 2 2 2 14 16" xfId="6040" xr:uid="{00000000-0005-0000-0000-000098170000}"/>
    <cellStyle name="Normal 2 2 2 2 2 2 2 2 2 14 2" xfId="6041" xr:uid="{00000000-0005-0000-0000-000099170000}"/>
    <cellStyle name="Normal 2 2 2 2 2 2 2 2 2 14 2 10" xfId="6042" xr:uid="{00000000-0005-0000-0000-00009A170000}"/>
    <cellStyle name="Normal 2 2 2 2 2 2 2 2 2 14 2 11" xfId="6043" xr:uid="{00000000-0005-0000-0000-00009B170000}"/>
    <cellStyle name="Normal 2 2 2 2 2 2 2 2 2 14 2 11 2" xfId="6044" xr:uid="{00000000-0005-0000-0000-00009C170000}"/>
    <cellStyle name="Normal 2 2 2 2 2 2 2 2 2 14 2 11 3" xfId="6045" xr:uid="{00000000-0005-0000-0000-00009D170000}"/>
    <cellStyle name="Normal 2 2 2 2 2 2 2 2 2 14 2 11 4" xfId="6046" xr:uid="{00000000-0005-0000-0000-00009E170000}"/>
    <cellStyle name="Normal 2 2 2 2 2 2 2 2 2 14 2 12" xfId="6047" xr:uid="{00000000-0005-0000-0000-00009F170000}"/>
    <cellStyle name="Normal 2 2 2 2 2 2 2 2 2 14 2 13" xfId="6048" xr:uid="{00000000-0005-0000-0000-0000A0170000}"/>
    <cellStyle name="Normal 2 2 2 2 2 2 2 2 2 14 2 14" xfId="6049" xr:uid="{00000000-0005-0000-0000-0000A1170000}"/>
    <cellStyle name="Normal 2 2 2 2 2 2 2 2 2 14 2 2" xfId="6050" xr:uid="{00000000-0005-0000-0000-0000A2170000}"/>
    <cellStyle name="Normal 2 2 2 2 2 2 2 2 2 14 2 2 10" xfId="6051" xr:uid="{00000000-0005-0000-0000-0000A3170000}"/>
    <cellStyle name="Normal 2 2 2 2 2 2 2 2 2 14 2 2 11" xfId="6052" xr:uid="{00000000-0005-0000-0000-0000A4170000}"/>
    <cellStyle name="Normal 2 2 2 2 2 2 2 2 2 14 2 2 2" xfId="6053" xr:uid="{00000000-0005-0000-0000-0000A5170000}"/>
    <cellStyle name="Normal 2 2 2 2 2 2 2 2 2 14 2 2 2 10" xfId="6054" xr:uid="{00000000-0005-0000-0000-0000A6170000}"/>
    <cellStyle name="Normal 2 2 2 2 2 2 2 2 2 14 2 2 2 11" xfId="6055" xr:uid="{00000000-0005-0000-0000-0000A7170000}"/>
    <cellStyle name="Normal 2 2 2 2 2 2 2 2 2 14 2 2 2 2" xfId="6056" xr:uid="{00000000-0005-0000-0000-0000A8170000}"/>
    <cellStyle name="Normal 2 2 2 2 2 2 2 2 2 14 2 2 2 2 2" xfId="6057" xr:uid="{00000000-0005-0000-0000-0000A9170000}"/>
    <cellStyle name="Normal 2 2 2 2 2 2 2 2 2 14 2 2 2 2 2 2" xfId="6058" xr:uid="{00000000-0005-0000-0000-0000AA170000}"/>
    <cellStyle name="Normal 2 2 2 2 2 2 2 2 2 14 2 2 2 2 2 3" xfId="6059" xr:uid="{00000000-0005-0000-0000-0000AB170000}"/>
    <cellStyle name="Normal 2 2 2 2 2 2 2 2 2 14 2 2 2 2 2 4" xfId="6060" xr:uid="{00000000-0005-0000-0000-0000AC170000}"/>
    <cellStyle name="Normal 2 2 2 2 2 2 2 2 2 14 2 2 2 2 3" xfId="6061" xr:uid="{00000000-0005-0000-0000-0000AD170000}"/>
    <cellStyle name="Normal 2 2 2 2 2 2 2 2 2 14 2 2 2 2 4" xfId="6062" xr:uid="{00000000-0005-0000-0000-0000AE170000}"/>
    <cellStyle name="Normal 2 2 2 2 2 2 2 2 2 14 2 2 2 2 5" xfId="6063" xr:uid="{00000000-0005-0000-0000-0000AF170000}"/>
    <cellStyle name="Normal 2 2 2 2 2 2 2 2 2 14 2 2 2 2 6" xfId="6064" xr:uid="{00000000-0005-0000-0000-0000B0170000}"/>
    <cellStyle name="Normal 2 2 2 2 2 2 2 2 2 14 2 2 2 3" xfId="6065" xr:uid="{00000000-0005-0000-0000-0000B1170000}"/>
    <cellStyle name="Normal 2 2 2 2 2 2 2 2 2 14 2 2 2 4" xfId="6066" xr:uid="{00000000-0005-0000-0000-0000B2170000}"/>
    <cellStyle name="Normal 2 2 2 2 2 2 2 2 2 14 2 2 2 5" xfId="6067" xr:uid="{00000000-0005-0000-0000-0000B3170000}"/>
    <cellStyle name="Normal 2 2 2 2 2 2 2 2 2 14 2 2 2 6" xfId="6068" xr:uid="{00000000-0005-0000-0000-0000B4170000}"/>
    <cellStyle name="Normal 2 2 2 2 2 2 2 2 2 14 2 2 2 7" xfId="6069" xr:uid="{00000000-0005-0000-0000-0000B5170000}"/>
    <cellStyle name="Normal 2 2 2 2 2 2 2 2 2 14 2 2 2 8" xfId="6070" xr:uid="{00000000-0005-0000-0000-0000B6170000}"/>
    <cellStyle name="Normal 2 2 2 2 2 2 2 2 2 14 2 2 2 8 2" xfId="6071" xr:uid="{00000000-0005-0000-0000-0000B7170000}"/>
    <cellStyle name="Normal 2 2 2 2 2 2 2 2 2 14 2 2 2 8 3" xfId="6072" xr:uid="{00000000-0005-0000-0000-0000B8170000}"/>
    <cellStyle name="Normal 2 2 2 2 2 2 2 2 2 14 2 2 2 8 4" xfId="6073" xr:uid="{00000000-0005-0000-0000-0000B9170000}"/>
    <cellStyle name="Normal 2 2 2 2 2 2 2 2 2 14 2 2 2 9" xfId="6074" xr:uid="{00000000-0005-0000-0000-0000BA170000}"/>
    <cellStyle name="Normal 2 2 2 2 2 2 2 2 2 14 2 2 3" xfId="6075" xr:uid="{00000000-0005-0000-0000-0000BB170000}"/>
    <cellStyle name="Normal 2 2 2 2 2 2 2 2 2 14 2 2 3 2" xfId="6076" xr:uid="{00000000-0005-0000-0000-0000BC170000}"/>
    <cellStyle name="Normal 2 2 2 2 2 2 2 2 2 14 2 2 3 2 2" xfId="6077" xr:uid="{00000000-0005-0000-0000-0000BD170000}"/>
    <cellStyle name="Normal 2 2 2 2 2 2 2 2 2 14 2 2 3 2 3" xfId="6078" xr:uid="{00000000-0005-0000-0000-0000BE170000}"/>
    <cellStyle name="Normal 2 2 2 2 2 2 2 2 2 14 2 2 3 2 4" xfId="6079" xr:uid="{00000000-0005-0000-0000-0000BF170000}"/>
    <cellStyle name="Normal 2 2 2 2 2 2 2 2 2 14 2 2 3 3" xfId="6080" xr:uid="{00000000-0005-0000-0000-0000C0170000}"/>
    <cellStyle name="Normal 2 2 2 2 2 2 2 2 2 14 2 2 3 4" xfId="6081" xr:uid="{00000000-0005-0000-0000-0000C1170000}"/>
    <cellStyle name="Normal 2 2 2 2 2 2 2 2 2 14 2 2 3 5" xfId="6082" xr:uid="{00000000-0005-0000-0000-0000C2170000}"/>
    <cellStyle name="Normal 2 2 2 2 2 2 2 2 2 14 2 2 3 6" xfId="6083" xr:uid="{00000000-0005-0000-0000-0000C3170000}"/>
    <cellStyle name="Normal 2 2 2 2 2 2 2 2 2 14 2 2 4" xfId="6084" xr:uid="{00000000-0005-0000-0000-0000C4170000}"/>
    <cellStyle name="Normal 2 2 2 2 2 2 2 2 2 14 2 2 5" xfId="6085" xr:uid="{00000000-0005-0000-0000-0000C5170000}"/>
    <cellStyle name="Normal 2 2 2 2 2 2 2 2 2 14 2 2 6" xfId="6086" xr:uid="{00000000-0005-0000-0000-0000C6170000}"/>
    <cellStyle name="Normal 2 2 2 2 2 2 2 2 2 14 2 2 7" xfId="6087" xr:uid="{00000000-0005-0000-0000-0000C7170000}"/>
    <cellStyle name="Normal 2 2 2 2 2 2 2 2 2 14 2 2 8" xfId="6088" xr:uid="{00000000-0005-0000-0000-0000C8170000}"/>
    <cellStyle name="Normal 2 2 2 2 2 2 2 2 2 14 2 2 8 2" xfId="6089" xr:uid="{00000000-0005-0000-0000-0000C9170000}"/>
    <cellStyle name="Normal 2 2 2 2 2 2 2 2 2 14 2 2 8 3" xfId="6090" xr:uid="{00000000-0005-0000-0000-0000CA170000}"/>
    <cellStyle name="Normal 2 2 2 2 2 2 2 2 2 14 2 2 8 4" xfId="6091" xr:uid="{00000000-0005-0000-0000-0000CB170000}"/>
    <cellStyle name="Normal 2 2 2 2 2 2 2 2 2 14 2 2 9" xfId="6092" xr:uid="{00000000-0005-0000-0000-0000CC170000}"/>
    <cellStyle name="Normal 2 2 2 2 2 2 2 2 2 14 2 3" xfId="6093" xr:uid="{00000000-0005-0000-0000-0000CD170000}"/>
    <cellStyle name="Normal 2 2 2 2 2 2 2 2 2 14 2 4" xfId="6094" xr:uid="{00000000-0005-0000-0000-0000CE170000}"/>
    <cellStyle name="Normal 2 2 2 2 2 2 2 2 2 14 2 5" xfId="6095" xr:uid="{00000000-0005-0000-0000-0000CF170000}"/>
    <cellStyle name="Normal 2 2 2 2 2 2 2 2 2 14 2 5 2" xfId="6096" xr:uid="{00000000-0005-0000-0000-0000D0170000}"/>
    <cellStyle name="Normal 2 2 2 2 2 2 2 2 2 14 2 5 2 2" xfId="6097" xr:uid="{00000000-0005-0000-0000-0000D1170000}"/>
    <cellStyle name="Normal 2 2 2 2 2 2 2 2 2 14 2 5 2 3" xfId="6098" xr:uid="{00000000-0005-0000-0000-0000D2170000}"/>
    <cellStyle name="Normal 2 2 2 2 2 2 2 2 2 14 2 5 2 4" xfId="6099" xr:uid="{00000000-0005-0000-0000-0000D3170000}"/>
    <cellStyle name="Normal 2 2 2 2 2 2 2 2 2 14 2 5 3" xfId="6100" xr:uid="{00000000-0005-0000-0000-0000D4170000}"/>
    <cellStyle name="Normal 2 2 2 2 2 2 2 2 2 14 2 5 4" xfId="6101" xr:uid="{00000000-0005-0000-0000-0000D5170000}"/>
    <cellStyle name="Normal 2 2 2 2 2 2 2 2 2 14 2 5 5" xfId="6102" xr:uid="{00000000-0005-0000-0000-0000D6170000}"/>
    <cellStyle name="Normal 2 2 2 2 2 2 2 2 2 14 2 5 6" xfId="6103" xr:uid="{00000000-0005-0000-0000-0000D7170000}"/>
    <cellStyle name="Normal 2 2 2 2 2 2 2 2 2 14 2 6" xfId="6104" xr:uid="{00000000-0005-0000-0000-0000D8170000}"/>
    <cellStyle name="Normal 2 2 2 2 2 2 2 2 2 14 2 7" xfId="6105" xr:uid="{00000000-0005-0000-0000-0000D9170000}"/>
    <cellStyle name="Normal 2 2 2 2 2 2 2 2 2 14 2 8" xfId="6106" xr:uid="{00000000-0005-0000-0000-0000DA170000}"/>
    <cellStyle name="Normal 2 2 2 2 2 2 2 2 2 14 2 9" xfId="6107" xr:uid="{00000000-0005-0000-0000-0000DB170000}"/>
    <cellStyle name="Normal 2 2 2 2 2 2 2 2 2 14 3" xfId="6108" xr:uid="{00000000-0005-0000-0000-0000DC170000}"/>
    <cellStyle name="Normal 2 2 2 2 2 2 2 2 2 14 4" xfId="6109" xr:uid="{00000000-0005-0000-0000-0000DD170000}"/>
    <cellStyle name="Normal 2 2 2 2 2 2 2 2 2 14 5" xfId="6110" xr:uid="{00000000-0005-0000-0000-0000DE170000}"/>
    <cellStyle name="Normal 2 2 2 2 2 2 2 2 2 14 5 10" xfId="6111" xr:uid="{00000000-0005-0000-0000-0000DF170000}"/>
    <cellStyle name="Normal 2 2 2 2 2 2 2 2 2 14 5 11" xfId="6112" xr:uid="{00000000-0005-0000-0000-0000E0170000}"/>
    <cellStyle name="Normal 2 2 2 2 2 2 2 2 2 14 5 2" xfId="6113" xr:uid="{00000000-0005-0000-0000-0000E1170000}"/>
    <cellStyle name="Normal 2 2 2 2 2 2 2 2 2 14 5 2 10" xfId="6114" xr:uid="{00000000-0005-0000-0000-0000E2170000}"/>
    <cellStyle name="Normal 2 2 2 2 2 2 2 2 2 14 5 2 11" xfId="6115" xr:uid="{00000000-0005-0000-0000-0000E3170000}"/>
    <cellStyle name="Normal 2 2 2 2 2 2 2 2 2 14 5 2 2" xfId="6116" xr:uid="{00000000-0005-0000-0000-0000E4170000}"/>
    <cellStyle name="Normal 2 2 2 2 2 2 2 2 2 14 5 2 2 2" xfId="6117" xr:uid="{00000000-0005-0000-0000-0000E5170000}"/>
    <cellStyle name="Normal 2 2 2 2 2 2 2 2 2 14 5 2 2 2 2" xfId="6118" xr:uid="{00000000-0005-0000-0000-0000E6170000}"/>
    <cellStyle name="Normal 2 2 2 2 2 2 2 2 2 14 5 2 2 2 3" xfId="6119" xr:uid="{00000000-0005-0000-0000-0000E7170000}"/>
    <cellStyle name="Normal 2 2 2 2 2 2 2 2 2 14 5 2 2 2 4" xfId="6120" xr:uid="{00000000-0005-0000-0000-0000E8170000}"/>
    <cellStyle name="Normal 2 2 2 2 2 2 2 2 2 14 5 2 2 3" xfId="6121" xr:uid="{00000000-0005-0000-0000-0000E9170000}"/>
    <cellStyle name="Normal 2 2 2 2 2 2 2 2 2 14 5 2 2 4" xfId="6122" xr:uid="{00000000-0005-0000-0000-0000EA170000}"/>
    <cellStyle name="Normal 2 2 2 2 2 2 2 2 2 14 5 2 2 5" xfId="6123" xr:uid="{00000000-0005-0000-0000-0000EB170000}"/>
    <cellStyle name="Normal 2 2 2 2 2 2 2 2 2 14 5 2 2 6" xfId="6124" xr:uid="{00000000-0005-0000-0000-0000EC170000}"/>
    <cellStyle name="Normal 2 2 2 2 2 2 2 2 2 14 5 2 3" xfId="6125" xr:uid="{00000000-0005-0000-0000-0000ED170000}"/>
    <cellStyle name="Normal 2 2 2 2 2 2 2 2 2 14 5 2 4" xfId="6126" xr:uid="{00000000-0005-0000-0000-0000EE170000}"/>
    <cellStyle name="Normal 2 2 2 2 2 2 2 2 2 14 5 2 5" xfId="6127" xr:uid="{00000000-0005-0000-0000-0000EF170000}"/>
    <cellStyle name="Normal 2 2 2 2 2 2 2 2 2 14 5 2 6" xfId="6128" xr:uid="{00000000-0005-0000-0000-0000F0170000}"/>
    <cellStyle name="Normal 2 2 2 2 2 2 2 2 2 14 5 2 7" xfId="6129" xr:uid="{00000000-0005-0000-0000-0000F1170000}"/>
    <cellStyle name="Normal 2 2 2 2 2 2 2 2 2 14 5 2 8" xfId="6130" xr:uid="{00000000-0005-0000-0000-0000F2170000}"/>
    <cellStyle name="Normal 2 2 2 2 2 2 2 2 2 14 5 2 8 2" xfId="6131" xr:uid="{00000000-0005-0000-0000-0000F3170000}"/>
    <cellStyle name="Normal 2 2 2 2 2 2 2 2 2 14 5 2 8 3" xfId="6132" xr:uid="{00000000-0005-0000-0000-0000F4170000}"/>
    <cellStyle name="Normal 2 2 2 2 2 2 2 2 2 14 5 2 8 4" xfId="6133" xr:uid="{00000000-0005-0000-0000-0000F5170000}"/>
    <cellStyle name="Normal 2 2 2 2 2 2 2 2 2 14 5 2 9" xfId="6134" xr:uid="{00000000-0005-0000-0000-0000F6170000}"/>
    <cellStyle name="Normal 2 2 2 2 2 2 2 2 2 14 5 3" xfId="6135" xr:uid="{00000000-0005-0000-0000-0000F7170000}"/>
    <cellStyle name="Normal 2 2 2 2 2 2 2 2 2 14 5 3 2" xfId="6136" xr:uid="{00000000-0005-0000-0000-0000F8170000}"/>
    <cellStyle name="Normal 2 2 2 2 2 2 2 2 2 14 5 3 2 2" xfId="6137" xr:uid="{00000000-0005-0000-0000-0000F9170000}"/>
    <cellStyle name="Normal 2 2 2 2 2 2 2 2 2 14 5 3 2 3" xfId="6138" xr:uid="{00000000-0005-0000-0000-0000FA170000}"/>
    <cellStyle name="Normal 2 2 2 2 2 2 2 2 2 14 5 3 2 4" xfId="6139" xr:uid="{00000000-0005-0000-0000-0000FB170000}"/>
    <cellStyle name="Normal 2 2 2 2 2 2 2 2 2 14 5 3 3" xfId="6140" xr:uid="{00000000-0005-0000-0000-0000FC170000}"/>
    <cellStyle name="Normal 2 2 2 2 2 2 2 2 2 14 5 3 4" xfId="6141" xr:uid="{00000000-0005-0000-0000-0000FD170000}"/>
    <cellStyle name="Normal 2 2 2 2 2 2 2 2 2 14 5 3 5" xfId="6142" xr:uid="{00000000-0005-0000-0000-0000FE170000}"/>
    <cellStyle name="Normal 2 2 2 2 2 2 2 2 2 14 5 3 6" xfId="6143" xr:uid="{00000000-0005-0000-0000-0000FF170000}"/>
    <cellStyle name="Normal 2 2 2 2 2 2 2 2 2 14 5 4" xfId="6144" xr:uid="{00000000-0005-0000-0000-000000180000}"/>
    <cellStyle name="Normal 2 2 2 2 2 2 2 2 2 14 5 5" xfId="6145" xr:uid="{00000000-0005-0000-0000-000001180000}"/>
    <cellStyle name="Normal 2 2 2 2 2 2 2 2 2 14 5 6" xfId="6146" xr:uid="{00000000-0005-0000-0000-000002180000}"/>
    <cellStyle name="Normal 2 2 2 2 2 2 2 2 2 14 5 7" xfId="6147" xr:uid="{00000000-0005-0000-0000-000003180000}"/>
    <cellStyle name="Normal 2 2 2 2 2 2 2 2 2 14 5 8" xfId="6148" xr:uid="{00000000-0005-0000-0000-000004180000}"/>
    <cellStyle name="Normal 2 2 2 2 2 2 2 2 2 14 5 8 2" xfId="6149" xr:uid="{00000000-0005-0000-0000-000005180000}"/>
    <cellStyle name="Normal 2 2 2 2 2 2 2 2 2 14 5 8 3" xfId="6150" xr:uid="{00000000-0005-0000-0000-000006180000}"/>
    <cellStyle name="Normal 2 2 2 2 2 2 2 2 2 14 5 8 4" xfId="6151" xr:uid="{00000000-0005-0000-0000-000007180000}"/>
    <cellStyle name="Normal 2 2 2 2 2 2 2 2 2 14 5 9" xfId="6152" xr:uid="{00000000-0005-0000-0000-000008180000}"/>
    <cellStyle name="Normal 2 2 2 2 2 2 2 2 2 14 6" xfId="6153" xr:uid="{00000000-0005-0000-0000-000009180000}"/>
    <cellStyle name="Normal 2 2 2 2 2 2 2 2 2 14 7" xfId="6154" xr:uid="{00000000-0005-0000-0000-00000A180000}"/>
    <cellStyle name="Normal 2 2 2 2 2 2 2 2 2 14 7 2" xfId="6155" xr:uid="{00000000-0005-0000-0000-00000B180000}"/>
    <cellStyle name="Normal 2 2 2 2 2 2 2 2 2 14 7 2 2" xfId="6156" xr:uid="{00000000-0005-0000-0000-00000C180000}"/>
    <cellStyle name="Normal 2 2 2 2 2 2 2 2 2 14 7 2 3" xfId="6157" xr:uid="{00000000-0005-0000-0000-00000D180000}"/>
    <cellStyle name="Normal 2 2 2 2 2 2 2 2 2 14 7 2 4" xfId="6158" xr:uid="{00000000-0005-0000-0000-00000E180000}"/>
    <cellStyle name="Normal 2 2 2 2 2 2 2 2 2 14 7 3" xfId="6159" xr:uid="{00000000-0005-0000-0000-00000F180000}"/>
    <cellStyle name="Normal 2 2 2 2 2 2 2 2 2 14 7 4" xfId="6160" xr:uid="{00000000-0005-0000-0000-000010180000}"/>
    <cellStyle name="Normal 2 2 2 2 2 2 2 2 2 14 7 5" xfId="6161" xr:uid="{00000000-0005-0000-0000-000011180000}"/>
    <cellStyle name="Normal 2 2 2 2 2 2 2 2 2 14 7 6" xfId="6162" xr:uid="{00000000-0005-0000-0000-000012180000}"/>
    <cellStyle name="Normal 2 2 2 2 2 2 2 2 2 14 8" xfId="6163" xr:uid="{00000000-0005-0000-0000-000013180000}"/>
    <cellStyle name="Normal 2 2 2 2 2 2 2 2 2 14 9" xfId="6164" xr:uid="{00000000-0005-0000-0000-000014180000}"/>
    <cellStyle name="Normal 2 2 2 2 2 2 2 2 2 15" xfId="6165" xr:uid="{00000000-0005-0000-0000-000015180000}"/>
    <cellStyle name="Normal 2 2 2 2 2 2 2 2 2 16" xfId="6166" xr:uid="{00000000-0005-0000-0000-000016180000}"/>
    <cellStyle name="Normal 2 2 2 2 2 2 2 2 2 17" xfId="6167" xr:uid="{00000000-0005-0000-0000-000017180000}"/>
    <cellStyle name="Normal 2 2 2 2 2 2 2 2 2 18" xfId="6168" xr:uid="{00000000-0005-0000-0000-000018180000}"/>
    <cellStyle name="Normal 2 2 2 2 2 2 2 2 2 19" xfId="6169" xr:uid="{00000000-0005-0000-0000-000019180000}"/>
    <cellStyle name="Normal 2 2 2 2 2 2 2 2 2 2" xfId="6170" xr:uid="{00000000-0005-0000-0000-00001A180000}"/>
    <cellStyle name="Normal 2 2 2 2 2 2 2 2 2 2 10" xfId="6171" xr:uid="{00000000-0005-0000-0000-00001B180000}"/>
    <cellStyle name="Normal 2 2 2 2 2 2 2 2 2 2 11" xfId="6172" xr:uid="{00000000-0005-0000-0000-00001C180000}"/>
    <cellStyle name="Normal 2 2 2 2 2 2 2 2 2 2 12" xfId="6173" xr:uid="{00000000-0005-0000-0000-00001D180000}"/>
    <cellStyle name="Normal 2 2 2 2 2 2 2 2 2 2 12 10" xfId="6174" xr:uid="{00000000-0005-0000-0000-00001E180000}"/>
    <cellStyle name="Normal 2 2 2 2 2 2 2 2 2 2 12 11" xfId="6175" xr:uid="{00000000-0005-0000-0000-00001F180000}"/>
    <cellStyle name="Normal 2 2 2 2 2 2 2 2 2 2 12 11 10" xfId="6176" xr:uid="{00000000-0005-0000-0000-000020180000}"/>
    <cellStyle name="Normal 2 2 2 2 2 2 2 2 2 2 12 11 11" xfId="6177" xr:uid="{00000000-0005-0000-0000-000021180000}"/>
    <cellStyle name="Normal 2 2 2 2 2 2 2 2 2 2 12 11 11 2" xfId="6178" xr:uid="{00000000-0005-0000-0000-000022180000}"/>
    <cellStyle name="Normal 2 2 2 2 2 2 2 2 2 2 12 11 11 3" xfId="6179" xr:uid="{00000000-0005-0000-0000-000023180000}"/>
    <cellStyle name="Normal 2 2 2 2 2 2 2 2 2 2 12 11 11 4" xfId="6180" xr:uid="{00000000-0005-0000-0000-000024180000}"/>
    <cellStyle name="Normal 2 2 2 2 2 2 2 2 2 2 12 11 12" xfId="6181" xr:uid="{00000000-0005-0000-0000-000025180000}"/>
    <cellStyle name="Normal 2 2 2 2 2 2 2 2 2 2 12 11 13" xfId="6182" xr:uid="{00000000-0005-0000-0000-000026180000}"/>
    <cellStyle name="Normal 2 2 2 2 2 2 2 2 2 2 12 11 14" xfId="6183" xr:uid="{00000000-0005-0000-0000-000027180000}"/>
    <cellStyle name="Normal 2 2 2 2 2 2 2 2 2 2 12 11 2" xfId="6184" xr:uid="{00000000-0005-0000-0000-000028180000}"/>
    <cellStyle name="Normal 2 2 2 2 2 2 2 2 2 2 12 11 2 10" xfId="6185" xr:uid="{00000000-0005-0000-0000-000029180000}"/>
    <cellStyle name="Normal 2 2 2 2 2 2 2 2 2 2 12 11 2 11" xfId="6186" xr:uid="{00000000-0005-0000-0000-00002A180000}"/>
    <cellStyle name="Normal 2 2 2 2 2 2 2 2 2 2 12 11 2 2" xfId="6187" xr:uid="{00000000-0005-0000-0000-00002B180000}"/>
    <cellStyle name="Normal 2 2 2 2 2 2 2 2 2 2 12 11 2 2 10" xfId="6188" xr:uid="{00000000-0005-0000-0000-00002C180000}"/>
    <cellStyle name="Normal 2 2 2 2 2 2 2 2 2 2 12 11 2 2 11" xfId="6189" xr:uid="{00000000-0005-0000-0000-00002D180000}"/>
    <cellStyle name="Normal 2 2 2 2 2 2 2 2 2 2 12 11 2 2 2" xfId="6190" xr:uid="{00000000-0005-0000-0000-00002E180000}"/>
    <cellStyle name="Normal 2 2 2 2 2 2 2 2 2 2 12 11 2 2 2 2" xfId="6191" xr:uid="{00000000-0005-0000-0000-00002F180000}"/>
    <cellStyle name="Normal 2 2 2 2 2 2 2 2 2 2 12 11 2 2 2 2 2" xfId="6192" xr:uid="{00000000-0005-0000-0000-000030180000}"/>
    <cellStyle name="Normal 2 2 2 2 2 2 2 2 2 2 12 11 2 2 2 2 3" xfId="6193" xr:uid="{00000000-0005-0000-0000-000031180000}"/>
    <cellStyle name="Normal 2 2 2 2 2 2 2 2 2 2 12 11 2 2 2 2 4" xfId="6194" xr:uid="{00000000-0005-0000-0000-000032180000}"/>
    <cellStyle name="Normal 2 2 2 2 2 2 2 2 2 2 12 11 2 2 2 3" xfId="6195" xr:uid="{00000000-0005-0000-0000-000033180000}"/>
    <cellStyle name="Normal 2 2 2 2 2 2 2 2 2 2 12 11 2 2 2 4" xfId="6196" xr:uid="{00000000-0005-0000-0000-000034180000}"/>
    <cellStyle name="Normal 2 2 2 2 2 2 2 2 2 2 12 11 2 2 2 5" xfId="6197" xr:uid="{00000000-0005-0000-0000-000035180000}"/>
    <cellStyle name="Normal 2 2 2 2 2 2 2 2 2 2 12 11 2 2 2 6" xfId="6198" xr:uid="{00000000-0005-0000-0000-000036180000}"/>
    <cellStyle name="Normal 2 2 2 2 2 2 2 2 2 2 12 11 2 2 3" xfId="6199" xr:uid="{00000000-0005-0000-0000-000037180000}"/>
    <cellStyle name="Normal 2 2 2 2 2 2 2 2 2 2 12 11 2 2 4" xfId="6200" xr:uid="{00000000-0005-0000-0000-000038180000}"/>
    <cellStyle name="Normal 2 2 2 2 2 2 2 2 2 2 12 11 2 2 5" xfId="6201" xr:uid="{00000000-0005-0000-0000-000039180000}"/>
    <cellStyle name="Normal 2 2 2 2 2 2 2 2 2 2 12 11 2 2 6" xfId="6202" xr:uid="{00000000-0005-0000-0000-00003A180000}"/>
    <cellStyle name="Normal 2 2 2 2 2 2 2 2 2 2 12 11 2 2 7" xfId="6203" xr:uid="{00000000-0005-0000-0000-00003B180000}"/>
    <cellStyle name="Normal 2 2 2 2 2 2 2 2 2 2 12 11 2 2 8" xfId="6204" xr:uid="{00000000-0005-0000-0000-00003C180000}"/>
    <cellStyle name="Normal 2 2 2 2 2 2 2 2 2 2 12 11 2 2 8 2" xfId="6205" xr:uid="{00000000-0005-0000-0000-00003D180000}"/>
    <cellStyle name="Normal 2 2 2 2 2 2 2 2 2 2 12 11 2 2 8 3" xfId="6206" xr:uid="{00000000-0005-0000-0000-00003E180000}"/>
    <cellStyle name="Normal 2 2 2 2 2 2 2 2 2 2 12 11 2 2 8 4" xfId="6207" xr:uid="{00000000-0005-0000-0000-00003F180000}"/>
    <cellStyle name="Normal 2 2 2 2 2 2 2 2 2 2 12 11 2 2 9" xfId="6208" xr:uid="{00000000-0005-0000-0000-000040180000}"/>
    <cellStyle name="Normal 2 2 2 2 2 2 2 2 2 2 12 11 2 3" xfId="6209" xr:uid="{00000000-0005-0000-0000-000041180000}"/>
    <cellStyle name="Normal 2 2 2 2 2 2 2 2 2 2 12 11 2 3 2" xfId="6210" xr:uid="{00000000-0005-0000-0000-000042180000}"/>
    <cellStyle name="Normal 2 2 2 2 2 2 2 2 2 2 12 11 2 3 2 2" xfId="6211" xr:uid="{00000000-0005-0000-0000-000043180000}"/>
    <cellStyle name="Normal 2 2 2 2 2 2 2 2 2 2 12 11 2 3 2 3" xfId="6212" xr:uid="{00000000-0005-0000-0000-000044180000}"/>
    <cellStyle name="Normal 2 2 2 2 2 2 2 2 2 2 12 11 2 3 2 4" xfId="6213" xr:uid="{00000000-0005-0000-0000-000045180000}"/>
    <cellStyle name="Normal 2 2 2 2 2 2 2 2 2 2 12 11 2 3 3" xfId="6214" xr:uid="{00000000-0005-0000-0000-000046180000}"/>
    <cellStyle name="Normal 2 2 2 2 2 2 2 2 2 2 12 11 2 3 4" xfId="6215" xr:uid="{00000000-0005-0000-0000-000047180000}"/>
    <cellStyle name="Normal 2 2 2 2 2 2 2 2 2 2 12 11 2 3 5" xfId="6216" xr:uid="{00000000-0005-0000-0000-000048180000}"/>
    <cellStyle name="Normal 2 2 2 2 2 2 2 2 2 2 12 11 2 3 6" xfId="6217" xr:uid="{00000000-0005-0000-0000-000049180000}"/>
    <cellStyle name="Normal 2 2 2 2 2 2 2 2 2 2 12 11 2 4" xfId="6218" xr:uid="{00000000-0005-0000-0000-00004A180000}"/>
    <cellStyle name="Normal 2 2 2 2 2 2 2 2 2 2 12 11 2 5" xfId="6219" xr:uid="{00000000-0005-0000-0000-00004B180000}"/>
    <cellStyle name="Normal 2 2 2 2 2 2 2 2 2 2 12 11 2 6" xfId="6220" xr:uid="{00000000-0005-0000-0000-00004C180000}"/>
    <cellStyle name="Normal 2 2 2 2 2 2 2 2 2 2 12 11 2 7" xfId="6221" xr:uid="{00000000-0005-0000-0000-00004D180000}"/>
    <cellStyle name="Normal 2 2 2 2 2 2 2 2 2 2 12 11 2 8" xfId="6222" xr:uid="{00000000-0005-0000-0000-00004E180000}"/>
    <cellStyle name="Normal 2 2 2 2 2 2 2 2 2 2 12 11 2 8 2" xfId="6223" xr:uid="{00000000-0005-0000-0000-00004F180000}"/>
    <cellStyle name="Normal 2 2 2 2 2 2 2 2 2 2 12 11 2 8 3" xfId="6224" xr:uid="{00000000-0005-0000-0000-000050180000}"/>
    <cellStyle name="Normal 2 2 2 2 2 2 2 2 2 2 12 11 2 8 4" xfId="6225" xr:uid="{00000000-0005-0000-0000-000051180000}"/>
    <cellStyle name="Normal 2 2 2 2 2 2 2 2 2 2 12 11 2 9" xfId="6226" xr:uid="{00000000-0005-0000-0000-000052180000}"/>
    <cellStyle name="Normal 2 2 2 2 2 2 2 2 2 2 12 11 3" xfId="6227" xr:uid="{00000000-0005-0000-0000-000053180000}"/>
    <cellStyle name="Normal 2 2 2 2 2 2 2 2 2 2 12 11 4" xfId="6228" xr:uid="{00000000-0005-0000-0000-000054180000}"/>
    <cellStyle name="Normal 2 2 2 2 2 2 2 2 2 2 12 11 5" xfId="6229" xr:uid="{00000000-0005-0000-0000-000055180000}"/>
    <cellStyle name="Normal 2 2 2 2 2 2 2 2 2 2 12 11 5 2" xfId="6230" xr:uid="{00000000-0005-0000-0000-000056180000}"/>
    <cellStyle name="Normal 2 2 2 2 2 2 2 2 2 2 12 11 5 2 2" xfId="6231" xr:uid="{00000000-0005-0000-0000-000057180000}"/>
    <cellStyle name="Normal 2 2 2 2 2 2 2 2 2 2 12 11 5 2 3" xfId="6232" xr:uid="{00000000-0005-0000-0000-000058180000}"/>
    <cellStyle name="Normal 2 2 2 2 2 2 2 2 2 2 12 11 5 2 4" xfId="6233" xr:uid="{00000000-0005-0000-0000-000059180000}"/>
    <cellStyle name="Normal 2 2 2 2 2 2 2 2 2 2 12 11 5 3" xfId="6234" xr:uid="{00000000-0005-0000-0000-00005A180000}"/>
    <cellStyle name="Normal 2 2 2 2 2 2 2 2 2 2 12 11 5 4" xfId="6235" xr:uid="{00000000-0005-0000-0000-00005B180000}"/>
    <cellStyle name="Normal 2 2 2 2 2 2 2 2 2 2 12 11 5 5" xfId="6236" xr:uid="{00000000-0005-0000-0000-00005C180000}"/>
    <cellStyle name="Normal 2 2 2 2 2 2 2 2 2 2 12 11 5 6" xfId="6237" xr:uid="{00000000-0005-0000-0000-00005D180000}"/>
    <cellStyle name="Normal 2 2 2 2 2 2 2 2 2 2 12 11 6" xfId="6238" xr:uid="{00000000-0005-0000-0000-00005E180000}"/>
    <cellStyle name="Normal 2 2 2 2 2 2 2 2 2 2 12 11 7" xfId="6239" xr:uid="{00000000-0005-0000-0000-00005F180000}"/>
    <cellStyle name="Normal 2 2 2 2 2 2 2 2 2 2 12 11 8" xfId="6240" xr:uid="{00000000-0005-0000-0000-000060180000}"/>
    <cellStyle name="Normal 2 2 2 2 2 2 2 2 2 2 12 11 9" xfId="6241" xr:uid="{00000000-0005-0000-0000-000061180000}"/>
    <cellStyle name="Normal 2 2 2 2 2 2 2 2 2 2 12 12" xfId="6242" xr:uid="{00000000-0005-0000-0000-000062180000}"/>
    <cellStyle name="Normal 2 2 2 2 2 2 2 2 2 2 12 13" xfId="6243" xr:uid="{00000000-0005-0000-0000-000063180000}"/>
    <cellStyle name="Normal 2 2 2 2 2 2 2 2 2 2 12 13 10" xfId="6244" xr:uid="{00000000-0005-0000-0000-000064180000}"/>
    <cellStyle name="Normal 2 2 2 2 2 2 2 2 2 2 12 13 11" xfId="6245" xr:uid="{00000000-0005-0000-0000-000065180000}"/>
    <cellStyle name="Normal 2 2 2 2 2 2 2 2 2 2 12 13 2" xfId="6246" xr:uid="{00000000-0005-0000-0000-000066180000}"/>
    <cellStyle name="Normal 2 2 2 2 2 2 2 2 2 2 12 13 2 10" xfId="6247" xr:uid="{00000000-0005-0000-0000-000067180000}"/>
    <cellStyle name="Normal 2 2 2 2 2 2 2 2 2 2 12 13 2 11" xfId="6248" xr:uid="{00000000-0005-0000-0000-000068180000}"/>
    <cellStyle name="Normal 2 2 2 2 2 2 2 2 2 2 12 13 2 2" xfId="6249" xr:uid="{00000000-0005-0000-0000-000069180000}"/>
    <cellStyle name="Normal 2 2 2 2 2 2 2 2 2 2 12 13 2 2 2" xfId="6250" xr:uid="{00000000-0005-0000-0000-00006A180000}"/>
    <cellStyle name="Normal 2 2 2 2 2 2 2 2 2 2 12 13 2 2 2 2" xfId="6251" xr:uid="{00000000-0005-0000-0000-00006B180000}"/>
    <cellStyle name="Normal 2 2 2 2 2 2 2 2 2 2 12 13 2 2 2 3" xfId="6252" xr:uid="{00000000-0005-0000-0000-00006C180000}"/>
    <cellStyle name="Normal 2 2 2 2 2 2 2 2 2 2 12 13 2 2 2 4" xfId="6253" xr:uid="{00000000-0005-0000-0000-00006D180000}"/>
    <cellStyle name="Normal 2 2 2 2 2 2 2 2 2 2 12 13 2 2 3" xfId="6254" xr:uid="{00000000-0005-0000-0000-00006E180000}"/>
    <cellStyle name="Normal 2 2 2 2 2 2 2 2 2 2 12 13 2 2 4" xfId="6255" xr:uid="{00000000-0005-0000-0000-00006F180000}"/>
    <cellStyle name="Normal 2 2 2 2 2 2 2 2 2 2 12 13 2 2 5" xfId="6256" xr:uid="{00000000-0005-0000-0000-000070180000}"/>
    <cellStyle name="Normal 2 2 2 2 2 2 2 2 2 2 12 13 2 2 6" xfId="6257" xr:uid="{00000000-0005-0000-0000-000071180000}"/>
    <cellStyle name="Normal 2 2 2 2 2 2 2 2 2 2 12 13 2 3" xfId="6258" xr:uid="{00000000-0005-0000-0000-000072180000}"/>
    <cellStyle name="Normal 2 2 2 2 2 2 2 2 2 2 12 13 2 4" xfId="6259" xr:uid="{00000000-0005-0000-0000-000073180000}"/>
    <cellStyle name="Normal 2 2 2 2 2 2 2 2 2 2 12 13 2 5" xfId="6260" xr:uid="{00000000-0005-0000-0000-000074180000}"/>
    <cellStyle name="Normal 2 2 2 2 2 2 2 2 2 2 12 13 2 6" xfId="6261" xr:uid="{00000000-0005-0000-0000-000075180000}"/>
    <cellStyle name="Normal 2 2 2 2 2 2 2 2 2 2 12 13 2 7" xfId="6262" xr:uid="{00000000-0005-0000-0000-000076180000}"/>
    <cellStyle name="Normal 2 2 2 2 2 2 2 2 2 2 12 13 2 8" xfId="6263" xr:uid="{00000000-0005-0000-0000-000077180000}"/>
    <cellStyle name="Normal 2 2 2 2 2 2 2 2 2 2 12 13 2 8 2" xfId="6264" xr:uid="{00000000-0005-0000-0000-000078180000}"/>
    <cellStyle name="Normal 2 2 2 2 2 2 2 2 2 2 12 13 2 8 3" xfId="6265" xr:uid="{00000000-0005-0000-0000-000079180000}"/>
    <cellStyle name="Normal 2 2 2 2 2 2 2 2 2 2 12 13 2 8 4" xfId="6266" xr:uid="{00000000-0005-0000-0000-00007A180000}"/>
    <cellStyle name="Normal 2 2 2 2 2 2 2 2 2 2 12 13 2 9" xfId="6267" xr:uid="{00000000-0005-0000-0000-00007B180000}"/>
    <cellStyle name="Normal 2 2 2 2 2 2 2 2 2 2 12 13 3" xfId="6268" xr:uid="{00000000-0005-0000-0000-00007C180000}"/>
    <cellStyle name="Normal 2 2 2 2 2 2 2 2 2 2 12 13 3 2" xfId="6269" xr:uid="{00000000-0005-0000-0000-00007D180000}"/>
    <cellStyle name="Normal 2 2 2 2 2 2 2 2 2 2 12 13 3 2 2" xfId="6270" xr:uid="{00000000-0005-0000-0000-00007E180000}"/>
    <cellStyle name="Normal 2 2 2 2 2 2 2 2 2 2 12 13 3 2 3" xfId="6271" xr:uid="{00000000-0005-0000-0000-00007F180000}"/>
    <cellStyle name="Normal 2 2 2 2 2 2 2 2 2 2 12 13 3 2 4" xfId="6272" xr:uid="{00000000-0005-0000-0000-000080180000}"/>
    <cellStyle name="Normal 2 2 2 2 2 2 2 2 2 2 12 13 3 3" xfId="6273" xr:uid="{00000000-0005-0000-0000-000081180000}"/>
    <cellStyle name="Normal 2 2 2 2 2 2 2 2 2 2 12 13 3 4" xfId="6274" xr:uid="{00000000-0005-0000-0000-000082180000}"/>
    <cellStyle name="Normal 2 2 2 2 2 2 2 2 2 2 12 13 3 5" xfId="6275" xr:uid="{00000000-0005-0000-0000-000083180000}"/>
    <cellStyle name="Normal 2 2 2 2 2 2 2 2 2 2 12 13 3 6" xfId="6276" xr:uid="{00000000-0005-0000-0000-000084180000}"/>
    <cellStyle name="Normal 2 2 2 2 2 2 2 2 2 2 12 13 4" xfId="6277" xr:uid="{00000000-0005-0000-0000-000085180000}"/>
    <cellStyle name="Normal 2 2 2 2 2 2 2 2 2 2 12 13 5" xfId="6278" xr:uid="{00000000-0005-0000-0000-000086180000}"/>
    <cellStyle name="Normal 2 2 2 2 2 2 2 2 2 2 12 13 6" xfId="6279" xr:uid="{00000000-0005-0000-0000-000087180000}"/>
    <cellStyle name="Normal 2 2 2 2 2 2 2 2 2 2 12 13 7" xfId="6280" xr:uid="{00000000-0005-0000-0000-000088180000}"/>
    <cellStyle name="Normal 2 2 2 2 2 2 2 2 2 2 12 13 8" xfId="6281" xr:uid="{00000000-0005-0000-0000-000089180000}"/>
    <cellStyle name="Normal 2 2 2 2 2 2 2 2 2 2 12 13 8 2" xfId="6282" xr:uid="{00000000-0005-0000-0000-00008A180000}"/>
    <cellStyle name="Normal 2 2 2 2 2 2 2 2 2 2 12 13 8 3" xfId="6283" xr:uid="{00000000-0005-0000-0000-00008B180000}"/>
    <cellStyle name="Normal 2 2 2 2 2 2 2 2 2 2 12 13 8 4" xfId="6284" xr:uid="{00000000-0005-0000-0000-00008C180000}"/>
    <cellStyle name="Normal 2 2 2 2 2 2 2 2 2 2 12 13 9" xfId="6285" xr:uid="{00000000-0005-0000-0000-00008D180000}"/>
    <cellStyle name="Normal 2 2 2 2 2 2 2 2 2 2 12 14" xfId="6286" xr:uid="{00000000-0005-0000-0000-00008E180000}"/>
    <cellStyle name="Normal 2 2 2 2 2 2 2 2 2 2 12 15" xfId="6287" xr:uid="{00000000-0005-0000-0000-00008F180000}"/>
    <cellStyle name="Normal 2 2 2 2 2 2 2 2 2 2 12 15 2" xfId="6288" xr:uid="{00000000-0005-0000-0000-000090180000}"/>
    <cellStyle name="Normal 2 2 2 2 2 2 2 2 2 2 12 15 2 2" xfId="6289" xr:uid="{00000000-0005-0000-0000-000091180000}"/>
    <cellStyle name="Normal 2 2 2 2 2 2 2 2 2 2 12 15 2 3" xfId="6290" xr:uid="{00000000-0005-0000-0000-000092180000}"/>
    <cellStyle name="Normal 2 2 2 2 2 2 2 2 2 2 12 15 2 4" xfId="6291" xr:uid="{00000000-0005-0000-0000-000093180000}"/>
    <cellStyle name="Normal 2 2 2 2 2 2 2 2 2 2 12 15 3" xfId="6292" xr:uid="{00000000-0005-0000-0000-000094180000}"/>
    <cellStyle name="Normal 2 2 2 2 2 2 2 2 2 2 12 15 4" xfId="6293" xr:uid="{00000000-0005-0000-0000-000095180000}"/>
    <cellStyle name="Normal 2 2 2 2 2 2 2 2 2 2 12 15 5" xfId="6294" xr:uid="{00000000-0005-0000-0000-000096180000}"/>
    <cellStyle name="Normal 2 2 2 2 2 2 2 2 2 2 12 15 6" xfId="6295" xr:uid="{00000000-0005-0000-0000-000097180000}"/>
    <cellStyle name="Normal 2 2 2 2 2 2 2 2 2 2 12 16" xfId="6296" xr:uid="{00000000-0005-0000-0000-000098180000}"/>
    <cellStyle name="Normal 2 2 2 2 2 2 2 2 2 2 12 17" xfId="6297" xr:uid="{00000000-0005-0000-0000-000099180000}"/>
    <cellStyle name="Normal 2 2 2 2 2 2 2 2 2 2 12 18" xfId="6298" xr:uid="{00000000-0005-0000-0000-00009A180000}"/>
    <cellStyle name="Normal 2 2 2 2 2 2 2 2 2 2 12 19" xfId="6299" xr:uid="{00000000-0005-0000-0000-00009B180000}"/>
    <cellStyle name="Normal 2 2 2 2 2 2 2 2 2 2 12 2" xfId="6300" xr:uid="{00000000-0005-0000-0000-00009C180000}"/>
    <cellStyle name="Normal 2 2 2 2 2 2 2 2 2 2 12 2 10" xfId="6301" xr:uid="{00000000-0005-0000-0000-00009D180000}"/>
    <cellStyle name="Normal 2 2 2 2 2 2 2 2 2 2 12 2 11" xfId="6302" xr:uid="{00000000-0005-0000-0000-00009E180000}"/>
    <cellStyle name="Normal 2 2 2 2 2 2 2 2 2 2 12 2 12" xfId="6303" xr:uid="{00000000-0005-0000-0000-00009F180000}"/>
    <cellStyle name="Normal 2 2 2 2 2 2 2 2 2 2 12 2 13" xfId="6304" xr:uid="{00000000-0005-0000-0000-0000A0180000}"/>
    <cellStyle name="Normal 2 2 2 2 2 2 2 2 2 2 12 2 13 2" xfId="6305" xr:uid="{00000000-0005-0000-0000-0000A1180000}"/>
    <cellStyle name="Normal 2 2 2 2 2 2 2 2 2 2 12 2 13 3" xfId="6306" xr:uid="{00000000-0005-0000-0000-0000A2180000}"/>
    <cellStyle name="Normal 2 2 2 2 2 2 2 2 2 2 12 2 13 4" xfId="6307" xr:uid="{00000000-0005-0000-0000-0000A3180000}"/>
    <cellStyle name="Normal 2 2 2 2 2 2 2 2 2 2 12 2 14" xfId="6308" xr:uid="{00000000-0005-0000-0000-0000A4180000}"/>
    <cellStyle name="Normal 2 2 2 2 2 2 2 2 2 2 12 2 15" xfId="6309" xr:uid="{00000000-0005-0000-0000-0000A5180000}"/>
    <cellStyle name="Normal 2 2 2 2 2 2 2 2 2 2 12 2 16" xfId="6310" xr:uid="{00000000-0005-0000-0000-0000A6180000}"/>
    <cellStyle name="Normal 2 2 2 2 2 2 2 2 2 2 12 2 2" xfId="6311" xr:uid="{00000000-0005-0000-0000-0000A7180000}"/>
    <cellStyle name="Normal 2 2 2 2 2 2 2 2 2 2 12 2 2 10" xfId="6312" xr:uid="{00000000-0005-0000-0000-0000A8180000}"/>
    <cellStyle name="Normal 2 2 2 2 2 2 2 2 2 2 12 2 2 11" xfId="6313" xr:uid="{00000000-0005-0000-0000-0000A9180000}"/>
    <cellStyle name="Normal 2 2 2 2 2 2 2 2 2 2 12 2 2 11 2" xfId="6314" xr:uid="{00000000-0005-0000-0000-0000AA180000}"/>
    <cellStyle name="Normal 2 2 2 2 2 2 2 2 2 2 12 2 2 11 3" xfId="6315" xr:uid="{00000000-0005-0000-0000-0000AB180000}"/>
    <cellStyle name="Normal 2 2 2 2 2 2 2 2 2 2 12 2 2 11 4" xfId="6316" xr:uid="{00000000-0005-0000-0000-0000AC180000}"/>
    <cellStyle name="Normal 2 2 2 2 2 2 2 2 2 2 12 2 2 12" xfId="6317" xr:uid="{00000000-0005-0000-0000-0000AD180000}"/>
    <cellStyle name="Normal 2 2 2 2 2 2 2 2 2 2 12 2 2 13" xfId="6318" xr:uid="{00000000-0005-0000-0000-0000AE180000}"/>
    <cellStyle name="Normal 2 2 2 2 2 2 2 2 2 2 12 2 2 14" xfId="6319" xr:uid="{00000000-0005-0000-0000-0000AF180000}"/>
    <cellStyle name="Normal 2 2 2 2 2 2 2 2 2 2 12 2 2 2" xfId="6320" xr:uid="{00000000-0005-0000-0000-0000B0180000}"/>
    <cellStyle name="Normal 2 2 2 2 2 2 2 2 2 2 12 2 2 2 10" xfId="6321" xr:uid="{00000000-0005-0000-0000-0000B1180000}"/>
    <cellStyle name="Normal 2 2 2 2 2 2 2 2 2 2 12 2 2 2 11" xfId="6322" xr:uid="{00000000-0005-0000-0000-0000B2180000}"/>
    <cellStyle name="Normal 2 2 2 2 2 2 2 2 2 2 12 2 2 2 2" xfId="6323" xr:uid="{00000000-0005-0000-0000-0000B3180000}"/>
    <cellStyle name="Normal 2 2 2 2 2 2 2 2 2 2 12 2 2 2 2 10" xfId="6324" xr:uid="{00000000-0005-0000-0000-0000B4180000}"/>
    <cellStyle name="Normal 2 2 2 2 2 2 2 2 2 2 12 2 2 2 2 11" xfId="6325" xr:uid="{00000000-0005-0000-0000-0000B5180000}"/>
    <cellStyle name="Normal 2 2 2 2 2 2 2 2 2 2 12 2 2 2 2 2" xfId="6326" xr:uid="{00000000-0005-0000-0000-0000B6180000}"/>
    <cellStyle name="Normal 2 2 2 2 2 2 2 2 2 2 12 2 2 2 2 2 2" xfId="6327" xr:uid="{00000000-0005-0000-0000-0000B7180000}"/>
    <cellStyle name="Normal 2 2 2 2 2 2 2 2 2 2 12 2 2 2 2 2 2 2" xfId="6328" xr:uid="{00000000-0005-0000-0000-0000B8180000}"/>
    <cellStyle name="Normal 2 2 2 2 2 2 2 2 2 2 12 2 2 2 2 2 2 3" xfId="6329" xr:uid="{00000000-0005-0000-0000-0000B9180000}"/>
    <cellStyle name="Normal 2 2 2 2 2 2 2 2 2 2 12 2 2 2 2 2 2 4" xfId="6330" xr:uid="{00000000-0005-0000-0000-0000BA180000}"/>
    <cellStyle name="Normal 2 2 2 2 2 2 2 2 2 2 12 2 2 2 2 2 3" xfId="6331" xr:uid="{00000000-0005-0000-0000-0000BB180000}"/>
    <cellStyle name="Normal 2 2 2 2 2 2 2 2 2 2 12 2 2 2 2 2 4" xfId="6332" xr:uid="{00000000-0005-0000-0000-0000BC180000}"/>
    <cellStyle name="Normal 2 2 2 2 2 2 2 2 2 2 12 2 2 2 2 2 5" xfId="6333" xr:uid="{00000000-0005-0000-0000-0000BD180000}"/>
    <cellStyle name="Normal 2 2 2 2 2 2 2 2 2 2 12 2 2 2 2 2 6" xfId="6334" xr:uid="{00000000-0005-0000-0000-0000BE180000}"/>
    <cellStyle name="Normal 2 2 2 2 2 2 2 2 2 2 12 2 2 2 2 3" xfId="6335" xr:uid="{00000000-0005-0000-0000-0000BF180000}"/>
    <cellStyle name="Normal 2 2 2 2 2 2 2 2 2 2 12 2 2 2 2 4" xfId="6336" xr:uid="{00000000-0005-0000-0000-0000C0180000}"/>
    <cellStyle name="Normal 2 2 2 2 2 2 2 2 2 2 12 2 2 2 2 5" xfId="6337" xr:uid="{00000000-0005-0000-0000-0000C1180000}"/>
    <cellStyle name="Normal 2 2 2 2 2 2 2 2 2 2 12 2 2 2 2 6" xfId="6338" xr:uid="{00000000-0005-0000-0000-0000C2180000}"/>
    <cellStyle name="Normal 2 2 2 2 2 2 2 2 2 2 12 2 2 2 2 7" xfId="6339" xr:uid="{00000000-0005-0000-0000-0000C3180000}"/>
    <cellStyle name="Normal 2 2 2 2 2 2 2 2 2 2 12 2 2 2 2 8" xfId="6340" xr:uid="{00000000-0005-0000-0000-0000C4180000}"/>
    <cellStyle name="Normal 2 2 2 2 2 2 2 2 2 2 12 2 2 2 2 8 2" xfId="6341" xr:uid="{00000000-0005-0000-0000-0000C5180000}"/>
    <cellStyle name="Normal 2 2 2 2 2 2 2 2 2 2 12 2 2 2 2 8 3" xfId="6342" xr:uid="{00000000-0005-0000-0000-0000C6180000}"/>
    <cellStyle name="Normal 2 2 2 2 2 2 2 2 2 2 12 2 2 2 2 8 4" xfId="6343" xr:uid="{00000000-0005-0000-0000-0000C7180000}"/>
    <cellStyle name="Normal 2 2 2 2 2 2 2 2 2 2 12 2 2 2 2 9" xfId="6344" xr:uid="{00000000-0005-0000-0000-0000C8180000}"/>
    <cellStyle name="Normal 2 2 2 2 2 2 2 2 2 2 12 2 2 2 3" xfId="6345" xr:uid="{00000000-0005-0000-0000-0000C9180000}"/>
    <cellStyle name="Normal 2 2 2 2 2 2 2 2 2 2 12 2 2 2 3 2" xfId="6346" xr:uid="{00000000-0005-0000-0000-0000CA180000}"/>
    <cellStyle name="Normal 2 2 2 2 2 2 2 2 2 2 12 2 2 2 3 2 2" xfId="6347" xr:uid="{00000000-0005-0000-0000-0000CB180000}"/>
    <cellStyle name="Normal 2 2 2 2 2 2 2 2 2 2 12 2 2 2 3 2 3" xfId="6348" xr:uid="{00000000-0005-0000-0000-0000CC180000}"/>
    <cellStyle name="Normal 2 2 2 2 2 2 2 2 2 2 12 2 2 2 3 2 4" xfId="6349" xr:uid="{00000000-0005-0000-0000-0000CD180000}"/>
    <cellStyle name="Normal 2 2 2 2 2 2 2 2 2 2 12 2 2 2 3 3" xfId="6350" xr:uid="{00000000-0005-0000-0000-0000CE180000}"/>
    <cellStyle name="Normal 2 2 2 2 2 2 2 2 2 2 12 2 2 2 3 4" xfId="6351" xr:uid="{00000000-0005-0000-0000-0000CF180000}"/>
    <cellStyle name="Normal 2 2 2 2 2 2 2 2 2 2 12 2 2 2 3 5" xfId="6352" xr:uid="{00000000-0005-0000-0000-0000D0180000}"/>
    <cellStyle name="Normal 2 2 2 2 2 2 2 2 2 2 12 2 2 2 3 6" xfId="6353" xr:uid="{00000000-0005-0000-0000-0000D1180000}"/>
    <cellStyle name="Normal 2 2 2 2 2 2 2 2 2 2 12 2 2 2 4" xfId="6354" xr:uid="{00000000-0005-0000-0000-0000D2180000}"/>
    <cellStyle name="Normal 2 2 2 2 2 2 2 2 2 2 12 2 2 2 5" xfId="6355" xr:uid="{00000000-0005-0000-0000-0000D3180000}"/>
    <cellStyle name="Normal 2 2 2 2 2 2 2 2 2 2 12 2 2 2 6" xfId="6356" xr:uid="{00000000-0005-0000-0000-0000D4180000}"/>
    <cellStyle name="Normal 2 2 2 2 2 2 2 2 2 2 12 2 2 2 7" xfId="6357" xr:uid="{00000000-0005-0000-0000-0000D5180000}"/>
    <cellStyle name="Normal 2 2 2 2 2 2 2 2 2 2 12 2 2 2 8" xfId="6358" xr:uid="{00000000-0005-0000-0000-0000D6180000}"/>
    <cellStyle name="Normal 2 2 2 2 2 2 2 2 2 2 12 2 2 2 8 2" xfId="6359" xr:uid="{00000000-0005-0000-0000-0000D7180000}"/>
    <cellStyle name="Normal 2 2 2 2 2 2 2 2 2 2 12 2 2 2 8 3" xfId="6360" xr:uid="{00000000-0005-0000-0000-0000D8180000}"/>
    <cellStyle name="Normal 2 2 2 2 2 2 2 2 2 2 12 2 2 2 8 4" xfId="6361" xr:uid="{00000000-0005-0000-0000-0000D9180000}"/>
    <cellStyle name="Normal 2 2 2 2 2 2 2 2 2 2 12 2 2 2 9" xfId="6362" xr:uid="{00000000-0005-0000-0000-0000DA180000}"/>
    <cellStyle name="Normal 2 2 2 2 2 2 2 2 2 2 12 2 2 3" xfId="6363" xr:uid="{00000000-0005-0000-0000-0000DB180000}"/>
    <cellStyle name="Normal 2 2 2 2 2 2 2 2 2 2 12 2 2 4" xfId="6364" xr:uid="{00000000-0005-0000-0000-0000DC180000}"/>
    <cellStyle name="Normal 2 2 2 2 2 2 2 2 2 2 12 2 2 5" xfId="6365" xr:uid="{00000000-0005-0000-0000-0000DD180000}"/>
    <cellStyle name="Normal 2 2 2 2 2 2 2 2 2 2 12 2 2 5 2" xfId="6366" xr:uid="{00000000-0005-0000-0000-0000DE180000}"/>
    <cellStyle name="Normal 2 2 2 2 2 2 2 2 2 2 12 2 2 5 2 2" xfId="6367" xr:uid="{00000000-0005-0000-0000-0000DF180000}"/>
    <cellStyle name="Normal 2 2 2 2 2 2 2 2 2 2 12 2 2 5 2 3" xfId="6368" xr:uid="{00000000-0005-0000-0000-0000E0180000}"/>
    <cellStyle name="Normal 2 2 2 2 2 2 2 2 2 2 12 2 2 5 2 4" xfId="6369" xr:uid="{00000000-0005-0000-0000-0000E1180000}"/>
    <cellStyle name="Normal 2 2 2 2 2 2 2 2 2 2 12 2 2 5 3" xfId="6370" xr:uid="{00000000-0005-0000-0000-0000E2180000}"/>
    <cellStyle name="Normal 2 2 2 2 2 2 2 2 2 2 12 2 2 5 4" xfId="6371" xr:uid="{00000000-0005-0000-0000-0000E3180000}"/>
    <cellStyle name="Normal 2 2 2 2 2 2 2 2 2 2 12 2 2 5 5" xfId="6372" xr:uid="{00000000-0005-0000-0000-0000E4180000}"/>
    <cellStyle name="Normal 2 2 2 2 2 2 2 2 2 2 12 2 2 5 6" xfId="6373" xr:uid="{00000000-0005-0000-0000-0000E5180000}"/>
    <cellStyle name="Normal 2 2 2 2 2 2 2 2 2 2 12 2 2 6" xfId="6374" xr:uid="{00000000-0005-0000-0000-0000E6180000}"/>
    <cellStyle name="Normal 2 2 2 2 2 2 2 2 2 2 12 2 2 7" xfId="6375" xr:uid="{00000000-0005-0000-0000-0000E7180000}"/>
    <cellStyle name="Normal 2 2 2 2 2 2 2 2 2 2 12 2 2 8" xfId="6376" xr:uid="{00000000-0005-0000-0000-0000E8180000}"/>
    <cellStyle name="Normal 2 2 2 2 2 2 2 2 2 2 12 2 2 9" xfId="6377" xr:uid="{00000000-0005-0000-0000-0000E9180000}"/>
    <cellStyle name="Normal 2 2 2 2 2 2 2 2 2 2 12 2 3" xfId="6378" xr:uid="{00000000-0005-0000-0000-0000EA180000}"/>
    <cellStyle name="Normal 2 2 2 2 2 2 2 2 2 2 12 2 4" xfId="6379" xr:uid="{00000000-0005-0000-0000-0000EB180000}"/>
    <cellStyle name="Normal 2 2 2 2 2 2 2 2 2 2 12 2 5" xfId="6380" xr:uid="{00000000-0005-0000-0000-0000EC180000}"/>
    <cellStyle name="Normal 2 2 2 2 2 2 2 2 2 2 12 2 5 10" xfId="6381" xr:uid="{00000000-0005-0000-0000-0000ED180000}"/>
    <cellStyle name="Normal 2 2 2 2 2 2 2 2 2 2 12 2 5 11" xfId="6382" xr:uid="{00000000-0005-0000-0000-0000EE180000}"/>
    <cellStyle name="Normal 2 2 2 2 2 2 2 2 2 2 12 2 5 2" xfId="6383" xr:uid="{00000000-0005-0000-0000-0000EF180000}"/>
    <cellStyle name="Normal 2 2 2 2 2 2 2 2 2 2 12 2 5 2 10" xfId="6384" xr:uid="{00000000-0005-0000-0000-0000F0180000}"/>
    <cellStyle name="Normal 2 2 2 2 2 2 2 2 2 2 12 2 5 2 11" xfId="6385" xr:uid="{00000000-0005-0000-0000-0000F1180000}"/>
    <cellStyle name="Normal 2 2 2 2 2 2 2 2 2 2 12 2 5 2 2" xfId="6386" xr:uid="{00000000-0005-0000-0000-0000F2180000}"/>
    <cellStyle name="Normal 2 2 2 2 2 2 2 2 2 2 12 2 5 2 2 2" xfId="6387" xr:uid="{00000000-0005-0000-0000-0000F3180000}"/>
    <cellStyle name="Normal 2 2 2 2 2 2 2 2 2 2 12 2 5 2 2 2 2" xfId="6388" xr:uid="{00000000-0005-0000-0000-0000F4180000}"/>
    <cellStyle name="Normal 2 2 2 2 2 2 2 2 2 2 12 2 5 2 2 2 3" xfId="6389" xr:uid="{00000000-0005-0000-0000-0000F5180000}"/>
    <cellStyle name="Normal 2 2 2 2 2 2 2 2 2 2 12 2 5 2 2 2 4" xfId="6390" xr:uid="{00000000-0005-0000-0000-0000F6180000}"/>
    <cellStyle name="Normal 2 2 2 2 2 2 2 2 2 2 12 2 5 2 2 3" xfId="6391" xr:uid="{00000000-0005-0000-0000-0000F7180000}"/>
    <cellStyle name="Normal 2 2 2 2 2 2 2 2 2 2 12 2 5 2 2 4" xfId="6392" xr:uid="{00000000-0005-0000-0000-0000F8180000}"/>
    <cellStyle name="Normal 2 2 2 2 2 2 2 2 2 2 12 2 5 2 2 5" xfId="6393" xr:uid="{00000000-0005-0000-0000-0000F9180000}"/>
    <cellStyle name="Normal 2 2 2 2 2 2 2 2 2 2 12 2 5 2 2 6" xfId="6394" xr:uid="{00000000-0005-0000-0000-0000FA180000}"/>
    <cellStyle name="Normal 2 2 2 2 2 2 2 2 2 2 12 2 5 2 3" xfId="6395" xr:uid="{00000000-0005-0000-0000-0000FB180000}"/>
    <cellStyle name="Normal 2 2 2 2 2 2 2 2 2 2 12 2 5 2 4" xfId="6396" xr:uid="{00000000-0005-0000-0000-0000FC180000}"/>
    <cellStyle name="Normal 2 2 2 2 2 2 2 2 2 2 12 2 5 2 5" xfId="6397" xr:uid="{00000000-0005-0000-0000-0000FD180000}"/>
    <cellStyle name="Normal 2 2 2 2 2 2 2 2 2 2 12 2 5 2 6" xfId="6398" xr:uid="{00000000-0005-0000-0000-0000FE180000}"/>
    <cellStyle name="Normal 2 2 2 2 2 2 2 2 2 2 12 2 5 2 7" xfId="6399" xr:uid="{00000000-0005-0000-0000-0000FF180000}"/>
    <cellStyle name="Normal 2 2 2 2 2 2 2 2 2 2 12 2 5 2 8" xfId="6400" xr:uid="{00000000-0005-0000-0000-000000190000}"/>
    <cellStyle name="Normal 2 2 2 2 2 2 2 2 2 2 12 2 5 2 8 2" xfId="6401" xr:uid="{00000000-0005-0000-0000-000001190000}"/>
    <cellStyle name="Normal 2 2 2 2 2 2 2 2 2 2 12 2 5 2 8 3" xfId="6402" xr:uid="{00000000-0005-0000-0000-000002190000}"/>
    <cellStyle name="Normal 2 2 2 2 2 2 2 2 2 2 12 2 5 2 8 4" xfId="6403" xr:uid="{00000000-0005-0000-0000-000003190000}"/>
    <cellStyle name="Normal 2 2 2 2 2 2 2 2 2 2 12 2 5 2 9" xfId="6404" xr:uid="{00000000-0005-0000-0000-000004190000}"/>
    <cellStyle name="Normal 2 2 2 2 2 2 2 2 2 2 12 2 5 3" xfId="6405" xr:uid="{00000000-0005-0000-0000-000005190000}"/>
    <cellStyle name="Normal 2 2 2 2 2 2 2 2 2 2 12 2 5 3 2" xfId="6406" xr:uid="{00000000-0005-0000-0000-000006190000}"/>
    <cellStyle name="Normal 2 2 2 2 2 2 2 2 2 2 12 2 5 3 2 2" xfId="6407" xr:uid="{00000000-0005-0000-0000-000007190000}"/>
    <cellStyle name="Normal 2 2 2 2 2 2 2 2 2 2 12 2 5 3 2 3" xfId="6408" xr:uid="{00000000-0005-0000-0000-000008190000}"/>
    <cellStyle name="Normal 2 2 2 2 2 2 2 2 2 2 12 2 5 3 2 4" xfId="6409" xr:uid="{00000000-0005-0000-0000-000009190000}"/>
    <cellStyle name="Normal 2 2 2 2 2 2 2 2 2 2 12 2 5 3 3" xfId="6410" xr:uid="{00000000-0005-0000-0000-00000A190000}"/>
    <cellStyle name="Normal 2 2 2 2 2 2 2 2 2 2 12 2 5 3 4" xfId="6411" xr:uid="{00000000-0005-0000-0000-00000B190000}"/>
    <cellStyle name="Normal 2 2 2 2 2 2 2 2 2 2 12 2 5 3 5" xfId="6412" xr:uid="{00000000-0005-0000-0000-00000C190000}"/>
    <cellStyle name="Normal 2 2 2 2 2 2 2 2 2 2 12 2 5 3 6" xfId="6413" xr:uid="{00000000-0005-0000-0000-00000D190000}"/>
    <cellStyle name="Normal 2 2 2 2 2 2 2 2 2 2 12 2 5 4" xfId="6414" xr:uid="{00000000-0005-0000-0000-00000E190000}"/>
    <cellStyle name="Normal 2 2 2 2 2 2 2 2 2 2 12 2 5 5" xfId="6415" xr:uid="{00000000-0005-0000-0000-00000F190000}"/>
    <cellStyle name="Normal 2 2 2 2 2 2 2 2 2 2 12 2 5 6" xfId="6416" xr:uid="{00000000-0005-0000-0000-000010190000}"/>
    <cellStyle name="Normal 2 2 2 2 2 2 2 2 2 2 12 2 5 7" xfId="6417" xr:uid="{00000000-0005-0000-0000-000011190000}"/>
    <cellStyle name="Normal 2 2 2 2 2 2 2 2 2 2 12 2 5 8" xfId="6418" xr:uid="{00000000-0005-0000-0000-000012190000}"/>
    <cellStyle name="Normal 2 2 2 2 2 2 2 2 2 2 12 2 5 8 2" xfId="6419" xr:uid="{00000000-0005-0000-0000-000013190000}"/>
    <cellStyle name="Normal 2 2 2 2 2 2 2 2 2 2 12 2 5 8 3" xfId="6420" xr:uid="{00000000-0005-0000-0000-000014190000}"/>
    <cellStyle name="Normal 2 2 2 2 2 2 2 2 2 2 12 2 5 8 4" xfId="6421" xr:uid="{00000000-0005-0000-0000-000015190000}"/>
    <cellStyle name="Normal 2 2 2 2 2 2 2 2 2 2 12 2 5 9" xfId="6422" xr:uid="{00000000-0005-0000-0000-000016190000}"/>
    <cellStyle name="Normal 2 2 2 2 2 2 2 2 2 2 12 2 6" xfId="6423" xr:uid="{00000000-0005-0000-0000-000017190000}"/>
    <cellStyle name="Normal 2 2 2 2 2 2 2 2 2 2 12 2 7" xfId="6424" xr:uid="{00000000-0005-0000-0000-000018190000}"/>
    <cellStyle name="Normal 2 2 2 2 2 2 2 2 2 2 12 2 7 2" xfId="6425" xr:uid="{00000000-0005-0000-0000-000019190000}"/>
    <cellStyle name="Normal 2 2 2 2 2 2 2 2 2 2 12 2 7 2 2" xfId="6426" xr:uid="{00000000-0005-0000-0000-00001A190000}"/>
    <cellStyle name="Normal 2 2 2 2 2 2 2 2 2 2 12 2 7 2 3" xfId="6427" xr:uid="{00000000-0005-0000-0000-00001B190000}"/>
    <cellStyle name="Normal 2 2 2 2 2 2 2 2 2 2 12 2 7 2 4" xfId="6428" xr:uid="{00000000-0005-0000-0000-00001C190000}"/>
    <cellStyle name="Normal 2 2 2 2 2 2 2 2 2 2 12 2 7 3" xfId="6429" xr:uid="{00000000-0005-0000-0000-00001D190000}"/>
    <cellStyle name="Normal 2 2 2 2 2 2 2 2 2 2 12 2 7 4" xfId="6430" xr:uid="{00000000-0005-0000-0000-00001E190000}"/>
    <cellStyle name="Normal 2 2 2 2 2 2 2 2 2 2 12 2 7 5" xfId="6431" xr:uid="{00000000-0005-0000-0000-00001F190000}"/>
    <cellStyle name="Normal 2 2 2 2 2 2 2 2 2 2 12 2 7 6" xfId="6432" xr:uid="{00000000-0005-0000-0000-000020190000}"/>
    <cellStyle name="Normal 2 2 2 2 2 2 2 2 2 2 12 2 8" xfId="6433" xr:uid="{00000000-0005-0000-0000-000021190000}"/>
    <cellStyle name="Normal 2 2 2 2 2 2 2 2 2 2 12 2 9" xfId="6434" xr:uid="{00000000-0005-0000-0000-000022190000}"/>
    <cellStyle name="Normal 2 2 2 2 2 2 2 2 2 2 12 20" xfId="6435" xr:uid="{00000000-0005-0000-0000-000023190000}"/>
    <cellStyle name="Normal 2 2 2 2 2 2 2 2 2 2 12 21" xfId="6436" xr:uid="{00000000-0005-0000-0000-000024190000}"/>
    <cellStyle name="Normal 2 2 2 2 2 2 2 2 2 2 12 21 2" xfId="6437" xr:uid="{00000000-0005-0000-0000-000025190000}"/>
    <cellStyle name="Normal 2 2 2 2 2 2 2 2 2 2 12 21 3" xfId="6438" xr:uid="{00000000-0005-0000-0000-000026190000}"/>
    <cellStyle name="Normal 2 2 2 2 2 2 2 2 2 2 12 21 4" xfId="6439" xr:uid="{00000000-0005-0000-0000-000027190000}"/>
    <cellStyle name="Normal 2 2 2 2 2 2 2 2 2 2 12 22" xfId="6440" xr:uid="{00000000-0005-0000-0000-000028190000}"/>
    <cellStyle name="Normal 2 2 2 2 2 2 2 2 2 2 12 23" xfId="6441" xr:uid="{00000000-0005-0000-0000-000029190000}"/>
    <cellStyle name="Normal 2 2 2 2 2 2 2 2 2 2 12 24" xfId="6442" xr:uid="{00000000-0005-0000-0000-00002A190000}"/>
    <cellStyle name="Normal 2 2 2 2 2 2 2 2 2 2 12 3" xfId="6443" xr:uid="{00000000-0005-0000-0000-00002B190000}"/>
    <cellStyle name="Normal 2 2 2 2 2 2 2 2 2 2 12 4" xfId="6444" xr:uid="{00000000-0005-0000-0000-00002C190000}"/>
    <cellStyle name="Normal 2 2 2 2 2 2 2 2 2 2 12 5" xfId="6445" xr:uid="{00000000-0005-0000-0000-00002D190000}"/>
    <cellStyle name="Normal 2 2 2 2 2 2 2 2 2 2 12 6" xfId="6446" xr:uid="{00000000-0005-0000-0000-00002E190000}"/>
    <cellStyle name="Normal 2 2 2 2 2 2 2 2 2 2 12 7" xfId="6447" xr:uid="{00000000-0005-0000-0000-00002F190000}"/>
    <cellStyle name="Normal 2 2 2 2 2 2 2 2 2 2 12 8" xfId="6448" xr:uid="{00000000-0005-0000-0000-000030190000}"/>
    <cellStyle name="Normal 2 2 2 2 2 2 2 2 2 2 12 9" xfId="6449" xr:uid="{00000000-0005-0000-0000-000031190000}"/>
    <cellStyle name="Normal 2 2 2 2 2 2 2 2 2 2 13" xfId="6450" xr:uid="{00000000-0005-0000-0000-000032190000}"/>
    <cellStyle name="Normal 2 2 2 2 2 2 2 2 2 2 13 10" xfId="6451" xr:uid="{00000000-0005-0000-0000-000033190000}"/>
    <cellStyle name="Normal 2 2 2 2 2 2 2 2 2 2 13 11" xfId="6452" xr:uid="{00000000-0005-0000-0000-000034190000}"/>
    <cellStyle name="Normal 2 2 2 2 2 2 2 2 2 2 13 12" xfId="6453" xr:uid="{00000000-0005-0000-0000-000035190000}"/>
    <cellStyle name="Normal 2 2 2 2 2 2 2 2 2 2 13 13" xfId="6454" xr:uid="{00000000-0005-0000-0000-000036190000}"/>
    <cellStyle name="Normal 2 2 2 2 2 2 2 2 2 2 13 13 2" xfId="6455" xr:uid="{00000000-0005-0000-0000-000037190000}"/>
    <cellStyle name="Normal 2 2 2 2 2 2 2 2 2 2 13 13 3" xfId="6456" xr:uid="{00000000-0005-0000-0000-000038190000}"/>
    <cellStyle name="Normal 2 2 2 2 2 2 2 2 2 2 13 13 4" xfId="6457" xr:uid="{00000000-0005-0000-0000-000039190000}"/>
    <cellStyle name="Normal 2 2 2 2 2 2 2 2 2 2 13 14" xfId="6458" xr:uid="{00000000-0005-0000-0000-00003A190000}"/>
    <cellStyle name="Normal 2 2 2 2 2 2 2 2 2 2 13 15" xfId="6459" xr:uid="{00000000-0005-0000-0000-00003B190000}"/>
    <cellStyle name="Normal 2 2 2 2 2 2 2 2 2 2 13 16" xfId="6460" xr:uid="{00000000-0005-0000-0000-00003C190000}"/>
    <cellStyle name="Normal 2 2 2 2 2 2 2 2 2 2 13 2" xfId="6461" xr:uid="{00000000-0005-0000-0000-00003D190000}"/>
    <cellStyle name="Normal 2 2 2 2 2 2 2 2 2 2 13 2 10" xfId="6462" xr:uid="{00000000-0005-0000-0000-00003E190000}"/>
    <cellStyle name="Normal 2 2 2 2 2 2 2 2 2 2 13 2 11" xfId="6463" xr:uid="{00000000-0005-0000-0000-00003F190000}"/>
    <cellStyle name="Normal 2 2 2 2 2 2 2 2 2 2 13 2 11 2" xfId="6464" xr:uid="{00000000-0005-0000-0000-000040190000}"/>
    <cellStyle name="Normal 2 2 2 2 2 2 2 2 2 2 13 2 11 3" xfId="6465" xr:uid="{00000000-0005-0000-0000-000041190000}"/>
    <cellStyle name="Normal 2 2 2 2 2 2 2 2 2 2 13 2 11 4" xfId="6466" xr:uid="{00000000-0005-0000-0000-000042190000}"/>
    <cellStyle name="Normal 2 2 2 2 2 2 2 2 2 2 13 2 12" xfId="6467" xr:uid="{00000000-0005-0000-0000-000043190000}"/>
    <cellStyle name="Normal 2 2 2 2 2 2 2 2 2 2 13 2 13" xfId="6468" xr:uid="{00000000-0005-0000-0000-000044190000}"/>
    <cellStyle name="Normal 2 2 2 2 2 2 2 2 2 2 13 2 14" xfId="6469" xr:uid="{00000000-0005-0000-0000-000045190000}"/>
    <cellStyle name="Normal 2 2 2 2 2 2 2 2 2 2 13 2 2" xfId="6470" xr:uid="{00000000-0005-0000-0000-000046190000}"/>
    <cellStyle name="Normal 2 2 2 2 2 2 2 2 2 2 13 2 2 10" xfId="6471" xr:uid="{00000000-0005-0000-0000-000047190000}"/>
    <cellStyle name="Normal 2 2 2 2 2 2 2 2 2 2 13 2 2 11" xfId="6472" xr:uid="{00000000-0005-0000-0000-000048190000}"/>
    <cellStyle name="Normal 2 2 2 2 2 2 2 2 2 2 13 2 2 2" xfId="6473" xr:uid="{00000000-0005-0000-0000-000049190000}"/>
    <cellStyle name="Normal 2 2 2 2 2 2 2 2 2 2 13 2 2 2 10" xfId="6474" xr:uid="{00000000-0005-0000-0000-00004A190000}"/>
    <cellStyle name="Normal 2 2 2 2 2 2 2 2 2 2 13 2 2 2 11" xfId="6475" xr:uid="{00000000-0005-0000-0000-00004B190000}"/>
    <cellStyle name="Normal 2 2 2 2 2 2 2 2 2 2 13 2 2 2 2" xfId="6476" xr:uid="{00000000-0005-0000-0000-00004C190000}"/>
    <cellStyle name="Normal 2 2 2 2 2 2 2 2 2 2 13 2 2 2 2 2" xfId="6477" xr:uid="{00000000-0005-0000-0000-00004D190000}"/>
    <cellStyle name="Normal 2 2 2 2 2 2 2 2 2 2 13 2 2 2 2 2 2" xfId="6478" xr:uid="{00000000-0005-0000-0000-00004E190000}"/>
    <cellStyle name="Normal 2 2 2 2 2 2 2 2 2 2 13 2 2 2 2 2 3" xfId="6479" xr:uid="{00000000-0005-0000-0000-00004F190000}"/>
    <cellStyle name="Normal 2 2 2 2 2 2 2 2 2 2 13 2 2 2 2 2 4" xfId="6480" xr:uid="{00000000-0005-0000-0000-000050190000}"/>
    <cellStyle name="Normal 2 2 2 2 2 2 2 2 2 2 13 2 2 2 2 3" xfId="6481" xr:uid="{00000000-0005-0000-0000-000051190000}"/>
    <cellStyle name="Normal 2 2 2 2 2 2 2 2 2 2 13 2 2 2 2 4" xfId="6482" xr:uid="{00000000-0005-0000-0000-000052190000}"/>
    <cellStyle name="Normal 2 2 2 2 2 2 2 2 2 2 13 2 2 2 2 5" xfId="6483" xr:uid="{00000000-0005-0000-0000-000053190000}"/>
    <cellStyle name="Normal 2 2 2 2 2 2 2 2 2 2 13 2 2 2 2 6" xfId="6484" xr:uid="{00000000-0005-0000-0000-000054190000}"/>
    <cellStyle name="Normal 2 2 2 2 2 2 2 2 2 2 13 2 2 2 3" xfId="6485" xr:uid="{00000000-0005-0000-0000-000055190000}"/>
    <cellStyle name="Normal 2 2 2 2 2 2 2 2 2 2 13 2 2 2 4" xfId="6486" xr:uid="{00000000-0005-0000-0000-000056190000}"/>
    <cellStyle name="Normal 2 2 2 2 2 2 2 2 2 2 13 2 2 2 5" xfId="6487" xr:uid="{00000000-0005-0000-0000-000057190000}"/>
    <cellStyle name="Normal 2 2 2 2 2 2 2 2 2 2 13 2 2 2 6" xfId="6488" xr:uid="{00000000-0005-0000-0000-000058190000}"/>
    <cellStyle name="Normal 2 2 2 2 2 2 2 2 2 2 13 2 2 2 7" xfId="6489" xr:uid="{00000000-0005-0000-0000-000059190000}"/>
    <cellStyle name="Normal 2 2 2 2 2 2 2 2 2 2 13 2 2 2 8" xfId="6490" xr:uid="{00000000-0005-0000-0000-00005A190000}"/>
    <cellStyle name="Normal 2 2 2 2 2 2 2 2 2 2 13 2 2 2 8 2" xfId="6491" xr:uid="{00000000-0005-0000-0000-00005B190000}"/>
    <cellStyle name="Normal 2 2 2 2 2 2 2 2 2 2 13 2 2 2 8 3" xfId="6492" xr:uid="{00000000-0005-0000-0000-00005C190000}"/>
    <cellStyle name="Normal 2 2 2 2 2 2 2 2 2 2 13 2 2 2 8 4" xfId="6493" xr:uid="{00000000-0005-0000-0000-00005D190000}"/>
    <cellStyle name="Normal 2 2 2 2 2 2 2 2 2 2 13 2 2 2 9" xfId="6494" xr:uid="{00000000-0005-0000-0000-00005E190000}"/>
    <cellStyle name="Normal 2 2 2 2 2 2 2 2 2 2 13 2 2 3" xfId="6495" xr:uid="{00000000-0005-0000-0000-00005F190000}"/>
    <cellStyle name="Normal 2 2 2 2 2 2 2 2 2 2 13 2 2 3 2" xfId="6496" xr:uid="{00000000-0005-0000-0000-000060190000}"/>
    <cellStyle name="Normal 2 2 2 2 2 2 2 2 2 2 13 2 2 3 2 2" xfId="6497" xr:uid="{00000000-0005-0000-0000-000061190000}"/>
    <cellStyle name="Normal 2 2 2 2 2 2 2 2 2 2 13 2 2 3 2 3" xfId="6498" xr:uid="{00000000-0005-0000-0000-000062190000}"/>
    <cellStyle name="Normal 2 2 2 2 2 2 2 2 2 2 13 2 2 3 2 4" xfId="6499" xr:uid="{00000000-0005-0000-0000-000063190000}"/>
    <cellStyle name="Normal 2 2 2 2 2 2 2 2 2 2 13 2 2 3 3" xfId="6500" xr:uid="{00000000-0005-0000-0000-000064190000}"/>
    <cellStyle name="Normal 2 2 2 2 2 2 2 2 2 2 13 2 2 3 4" xfId="6501" xr:uid="{00000000-0005-0000-0000-000065190000}"/>
    <cellStyle name="Normal 2 2 2 2 2 2 2 2 2 2 13 2 2 3 5" xfId="6502" xr:uid="{00000000-0005-0000-0000-000066190000}"/>
    <cellStyle name="Normal 2 2 2 2 2 2 2 2 2 2 13 2 2 3 6" xfId="6503" xr:uid="{00000000-0005-0000-0000-000067190000}"/>
    <cellStyle name="Normal 2 2 2 2 2 2 2 2 2 2 13 2 2 4" xfId="6504" xr:uid="{00000000-0005-0000-0000-000068190000}"/>
    <cellStyle name="Normal 2 2 2 2 2 2 2 2 2 2 13 2 2 5" xfId="6505" xr:uid="{00000000-0005-0000-0000-000069190000}"/>
    <cellStyle name="Normal 2 2 2 2 2 2 2 2 2 2 13 2 2 6" xfId="6506" xr:uid="{00000000-0005-0000-0000-00006A190000}"/>
    <cellStyle name="Normal 2 2 2 2 2 2 2 2 2 2 13 2 2 7" xfId="6507" xr:uid="{00000000-0005-0000-0000-00006B190000}"/>
    <cellStyle name="Normal 2 2 2 2 2 2 2 2 2 2 13 2 2 8" xfId="6508" xr:uid="{00000000-0005-0000-0000-00006C190000}"/>
    <cellStyle name="Normal 2 2 2 2 2 2 2 2 2 2 13 2 2 8 2" xfId="6509" xr:uid="{00000000-0005-0000-0000-00006D190000}"/>
    <cellStyle name="Normal 2 2 2 2 2 2 2 2 2 2 13 2 2 8 3" xfId="6510" xr:uid="{00000000-0005-0000-0000-00006E190000}"/>
    <cellStyle name="Normal 2 2 2 2 2 2 2 2 2 2 13 2 2 8 4" xfId="6511" xr:uid="{00000000-0005-0000-0000-00006F190000}"/>
    <cellStyle name="Normal 2 2 2 2 2 2 2 2 2 2 13 2 2 9" xfId="6512" xr:uid="{00000000-0005-0000-0000-000070190000}"/>
    <cellStyle name="Normal 2 2 2 2 2 2 2 2 2 2 13 2 3" xfId="6513" xr:uid="{00000000-0005-0000-0000-000071190000}"/>
    <cellStyle name="Normal 2 2 2 2 2 2 2 2 2 2 13 2 4" xfId="6514" xr:uid="{00000000-0005-0000-0000-000072190000}"/>
    <cellStyle name="Normal 2 2 2 2 2 2 2 2 2 2 13 2 5" xfId="6515" xr:uid="{00000000-0005-0000-0000-000073190000}"/>
    <cellStyle name="Normal 2 2 2 2 2 2 2 2 2 2 13 2 5 2" xfId="6516" xr:uid="{00000000-0005-0000-0000-000074190000}"/>
    <cellStyle name="Normal 2 2 2 2 2 2 2 2 2 2 13 2 5 2 2" xfId="6517" xr:uid="{00000000-0005-0000-0000-000075190000}"/>
    <cellStyle name="Normal 2 2 2 2 2 2 2 2 2 2 13 2 5 2 3" xfId="6518" xr:uid="{00000000-0005-0000-0000-000076190000}"/>
    <cellStyle name="Normal 2 2 2 2 2 2 2 2 2 2 13 2 5 2 4" xfId="6519" xr:uid="{00000000-0005-0000-0000-000077190000}"/>
    <cellStyle name="Normal 2 2 2 2 2 2 2 2 2 2 13 2 5 3" xfId="6520" xr:uid="{00000000-0005-0000-0000-000078190000}"/>
    <cellStyle name="Normal 2 2 2 2 2 2 2 2 2 2 13 2 5 4" xfId="6521" xr:uid="{00000000-0005-0000-0000-000079190000}"/>
    <cellStyle name="Normal 2 2 2 2 2 2 2 2 2 2 13 2 5 5" xfId="6522" xr:uid="{00000000-0005-0000-0000-00007A190000}"/>
    <cellStyle name="Normal 2 2 2 2 2 2 2 2 2 2 13 2 5 6" xfId="6523" xr:uid="{00000000-0005-0000-0000-00007B190000}"/>
    <cellStyle name="Normal 2 2 2 2 2 2 2 2 2 2 13 2 6" xfId="6524" xr:uid="{00000000-0005-0000-0000-00007C190000}"/>
    <cellStyle name="Normal 2 2 2 2 2 2 2 2 2 2 13 2 7" xfId="6525" xr:uid="{00000000-0005-0000-0000-00007D190000}"/>
    <cellStyle name="Normal 2 2 2 2 2 2 2 2 2 2 13 2 8" xfId="6526" xr:uid="{00000000-0005-0000-0000-00007E190000}"/>
    <cellStyle name="Normal 2 2 2 2 2 2 2 2 2 2 13 2 9" xfId="6527" xr:uid="{00000000-0005-0000-0000-00007F190000}"/>
    <cellStyle name="Normal 2 2 2 2 2 2 2 2 2 2 13 3" xfId="6528" xr:uid="{00000000-0005-0000-0000-000080190000}"/>
    <cellStyle name="Normal 2 2 2 2 2 2 2 2 2 2 13 4" xfId="6529" xr:uid="{00000000-0005-0000-0000-000081190000}"/>
    <cellStyle name="Normal 2 2 2 2 2 2 2 2 2 2 13 5" xfId="6530" xr:uid="{00000000-0005-0000-0000-000082190000}"/>
    <cellStyle name="Normal 2 2 2 2 2 2 2 2 2 2 13 5 10" xfId="6531" xr:uid="{00000000-0005-0000-0000-000083190000}"/>
    <cellStyle name="Normal 2 2 2 2 2 2 2 2 2 2 13 5 11" xfId="6532" xr:uid="{00000000-0005-0000-0000-000084190000}"/>
    <cellStyle name="Normal 2 2 2 2 2 2 2 2 2 2 13 5 2" xfId="6533" xr:uid="{00000000-0005-0000-0000-000085190000}"/>
    <cellStyle name="Normal 2 2 2 2 2 2 2 2 2 2 13 5 2 10" xfId="6534" xr:uid="{00000000-0005-0000-0000-000086190000}"/>
    <cellStyle name="Normal 2 2 2 2 2 2 2 2 2 2 13 5 2 11" xfId="6535" xr:uid="{00000000-0005-0000-0000-000087190000}"/>
    <cellStyle name="Normal 2 2 2 2 2 2 2 2 2 2 13 5 2 2" xfId="6536" xr:uid="{00000000-0005-0000-0000-000088190000}"/>
    <cellStyle name="Normal 2 2 2 2 2 2 2 2 2 2 13 5 2 2 2" xfId="6537" xr:uid="{00000000-0005-0000-0000-000089190000}"/>
    <cellStyle name="Normal 2 2 2 2 2 2 2 2 2 2 13 5 2 2 2 2" xfId="6538" xr:uid="{00000000-0005-0000-0000-00008A190000}"/>
    <cellStyle name="Normal 2 2 2 2 2 2 2 2 2 2 13 5 2 2 2 3" xfId="6539" xr:uid="{00000000-0005-0000-0000-00008B190000}"/>
    <cellStyle name="Normal 2 2 2 2 2 2 2 2 2 2 13 5 2 2 2 4" xfId="6540" xr:uid="{00000000-0005-0000-0000-00008C190000}"/>
    <cellStyle name="Normal 2 2 2 2 2 2 2 2 2 2 13 5 2 2 3" xfId="6541" xr:uid="{00000000-0005-0000-0000-00008D190000}"/>
    <cellStyle name="Normal 2 2 2 2 2 2 2 2 2 2 13 5 2 2 4" xfId="6542" xr:uid="{00000000-0005-0000-0000-00008E190000}"/>
    <cellStyle name="Normal 2 2 2 2 2 2 2 2 2 2 13 5 2 2 5" xfId="6543" xr:uid="{00000000-0005-0000-0000-00008F190000}"/>
    <cellStyle name="Normal 2 2 2 2 2 2 2 2 2 2 13 5 2 2 6" xfId="6544" xr:uid="{00000000-0005-0000-0000-000090190000}"/>
    <cellStyle name="Normal 2 2 2 2 2 2 2 2 2 2 13 5 2 3" xfId="6545" xr:uid="{00000000-0005-0000-0000-000091190000}"/>
    <cellStyle name="Normal 2 2 2 2 2 2 2 2 2 2 13 5 2 4" xfId="6546" xr:uid="{00000000-0005-0000-0000-000092190000}"/>
    <cellStyle name="Normal 2 2 2 2 2 2 2 2 2 2 13 5 2 5" xfId="6547" xr:uid="{00000000-0005-0000-0000-000093190000}"/>
    <cellStyle name="Normal 2 2 2 2 2 2 2 2 2 2 13 5 2 6" xfId="6548" xr:uid="{00000000-0005-0000-0000-000094190000}"/>
    <cellStyle name="Normal 2 2 2 2 2 2 2 2 2 2 13 5 2 7" xfId="6549" xr:uid="{00000000-0005-0000-0000-000095190000}"/>
    <cellStyle name="Normal 2 2 2 2 2 2 2 2 2 2 13 5 2 8" xfId="6550" xr:uid="{00000000-0005-0000-0000-000096190000}"/>
    <cellStyle name="Normal 2 2 2 2 2 2 2 2 2 2 13 5 2 8 2" xfId="6551" xr:uid="{00000000-0005-0000-0000-000097190000}"/>
    <cellStyle name="Normal 2 2 2 2 2 2 2 2 2 2 13 5 2 8 3" xfId="6552" xr:uid="{00000000-0005-0000-0000-000098190000}"/>
    <cellStyle name="Normal 2 2 2 2 2 2 2 2 2 2 13 5 2 8 4" xfId="6553" xr:uid="{00000000-0005-0000-0000-000099190000}"/>
    <cellStyle name="Normal 2 2 2 2 2 2 2 2 2 2 13 5 2 9" xfId="6554" xr:uid="{00000000-0005-0000-0000-00009A190000}"/>
    <cellStyle name="Normal 2 2 2 2 2 2 2 2 2 2 13 5 3" xfId="6555" xr:uid="{00000000-0005-0000-0000-00009B190000}"/>
    <cellStyle name="Normal 2 2 2 2 2 2 2 2 2 2 13 5 3 2" xfId="6556" xr:uid="{00000000-0005-0000-0000-00009C190000}"/>
    <cellStyle name="Normal 2 2 2 2 2 2 2 2 2 2 13 5 3 2 2" xfId="6557" xr:uid="{00000000-0005-0000-0000-00009D190000}"/>
    <cellStyle name="Normal 2 2 2 2 2 2 2 2 2 2 13 5 3 2 3" xfId="6558" xr:uid="{00000000-0005-0000-0000-00009E190000}"/>
    <cellStyle name="Normal 2 2 2 2 2 2 2 2 2 2 13 5 3 2 4" xfId="6559" xr:uid="{00000000-0005-0000-0000-00009F190000}"/>
    <cellStyle name="Normal 2 2 2 2 2 2 2 2 2 2 13 5 3 3" xfId="6560" xr:uid="{00000000-0005-0000-0000-0000A0190000}"/>
    <cellStyle name="Normal 2 2 2 2 2 2 2 2 2 2 13 5 3 4" xfId="6561" xr:uid="{00000000-0005-0000-0000-0000A1190000}"/>
    <cellStyle name="Normal 2 2 2 2 2 2 2 2 2 2 13 5 3 5" xfId="6562" xr:uid="{00000000-0005-0000-0000-0000A2190000}"/>
    <cellStyle name="Normal 2 2 2 2 2 2 2 2 2 2 13 5 3 6" xfId="6563" xr:uid="{00000000-0005-0000-0000-0000A3190000}"/>
    <cellStyle name="Normal 2 2 2 2 2 2 2 2 2 2 13 5 4" xfId="6564" xr:uid="{00000000-0005-0000-0000-0000A4190000}"/>
    <cellStyle name="Normal 2 2 2 2 2 2 2 2 2 2 13 5 5" xfId="6565" xr:uid="{00000000-0005-0000-0000-0000A5190000}"/>
    <cellStyle name="Normal 2 2 2 2 2 2 2 2 2 2 13 5 6" xfId="6566" xr:uid="{00000000-0005-0000-0000-0000A6190000}"/>
    <cellStyle name="Normal 2 2 2 2 2 2 2 2 2 2 13 5 7" xfId="6567" xr:uid="{00000000-0005-0000-0000-0000A7190000}"/>
    <cellStyle name="Normal 2 2 2 2 2 2 2 2 2 2 13 5 8" xfId="6568" xr:uid="{00000000-0005-0000-0000-0000A8190000}"/>
    <cellStyle name="Normal 2 2 2 2 2 2 2 2 2 2 13 5 8 2" xfId="6569" xr:uid="{00000000-0005-0000-0000-0000A9190000}"/>
    <cellStyle name="Normal 2 2 2 2 2 2 2 2 2 2 13 5 8 3" xfId="6570" xr:uid="{00000000-0005-0000-0000-0000AA190000}"/>
    <cellStyle name="Normal 2 2 2 2 2 2 2 2 2 2 13 5 8 4" xfId="6571" xr:uid="{00000000-0005-0000-0000-0000AB190000}"/>
    <cellStyle name="Normal 2 2 2 2 2 2 2 2 2 2 13 5 9" xfId="6572" xr:uid="{00000000-0005-0000-0000-0000AC190000}"/>
    <cellStyle name="Normal 2 2 2 2 2 2 2 2 2 2 13 6" xfId="6573" xr:uid="{00000000-0005-0000-0000-0000AD190000}"/>
    <cellStyle name="Normal 2 2 2 2 2 2 2 2 2 2 13 7" xfId="6574" xr:uid="{00000000-0005-0000-0000-0000AE190000}"/>
    <cellStyle name="Normal 2 2 2 2 2 2 2 2 2 2 13 7 2" xfId="6575" xr:uid="{00000000-0005-0000-0000-0000AF190000}"/>
    <cellStyle name="Normal 2 2 2 2 2 2 2 2 2 2 13 7 2 2" xfId="6576" xr:uid="{00000000-0005-0000-0000-0000B0190000}"/>
    <cellStyle name="Normal 2 2 2 2 2 2 2 2 2 2 13 7 2 3" xfId="6577" xr:uid="{00000000-0005-0000-0000-0000B1190000}"/>
    <cellStyle name="Normal 2 2 2 2 2 2 2 2 2 2 13 7 2 4" xfId="6578" xr:uid="{00000000-0005-0000-0000-0000B2190000}"/>
    <cellStyle name="Normal 2 2 2 2 2 2 2 2 2 2 13 7 3" xfId="6579" xr:uid="{00000000-0005-0000-0000-0000B3190000}"/>
    <cellStyle name="Normal 2 2 2 2 2 2 2 2 2 2 13 7 4" xfId="6580" xr:uid="{00000000-0005-0000-0000-0000B4190000}"/>
    <cellStyle name="Normal 2 2 2 2 2 2 2 2 2 2 13 7 5" xfId="6581" xr:uid="{00000000-0005-0000-0000-0000B5190000}"/>
    <cellStyle name="Normal 2 2 2 2 2 2 2 2 2 2 13 7 6" xfId="6582" xr:uid="{00000000-0005-0000-0000-0000B6190000}"/>
    <cellStyle name="Normal 2 2 2 2 2 2 2 2 2 2 13 8" xfId="6583" xr:uid="{00000000-0005-0000-0000-0000B7190000}"/>
    <cellStyle name="Normal 2 2 2 2 2 2 2 2 2 2 13 9" xfId="6584" xr:uid="{00000000-0005-0000-0000-0000B8190000}"/>
    <cellStyle name="Normal 2 2 2 2 2 2 2 2 2 2 14" xfId="6585" xr:uid="{00000000-0005-0000-0000-0000B9190000}"/>
    <cellStyle name="Normal 2 2 2 2 2 2 2 2 2 2 15" xfId="6586" xr:uid="{00000000-0005-0000-0000-0000BA190000}"/>
    <cellStyle name="Normal 2 2 2 2 2 2 2 2 2 2 16" xfId="6587" xr:uid="{00000000-0005-0000-0000-0000BB190000}"/>
    <cellStyle name="Normal 2 2 2 2 2 2 2 2 2 2 17" xfId="6588" xr:uid="{00000000-0005-0000-0000-0000BC190000}"/>
    <cellStyle name="Normal 2 2 2 2 2 2 2 2 2 2 18" xfId="6589" xr:uid="{00000000-0005-0000-0000-0000BD190000}"/>
    <cellStyle name="Normal 2 2 2 2 2 2 2 2 2 2 19" xfId="6590" xr:uid="{00000000-0005-0000-0000-0000BE190000}"/>
    <cellStyle name="Normal 2 2 2 2 2 2 2 2 2 2 2" xfId="6591" xr:uid="{00000000-0005-0000-0000-0000BF190000}"/>
    <cellStyle name="Normal 2 2 2 2 2 2 2 2 2 2 2 10" xfId="6592" xr:uid="{00000000-0005-0000-0000-0000C0190000}"/>
    <cellStyle name="Normal 2 2 2 2 2 2 2 2 2 2 2 11" xfId="6593" xr:uid="{00000000-0005-0000-0000-0000C1190000}"/>
    <cellStyle name="Normal 2 2 2 2 2 2 2 2 2 2 2 12" xfId="6594" xr:uid="{00000000-0005-0000-0000-0000C2190000}"/>
    <cellStyle name="Normal 2 2 2 2 2 2 2 2 2 2 2 13" xfId="6595" xr:uid="{00000000-0005-0000-0000-0000C3190000}"/>
    <cellStyle name="Normal 2 2 2 2 2 2 2 2 2 2 2 14" xfId="6596" xr:uid="{00000000-0005-0000-0000-0000C4190000}"/>
    <cellStyle name="Normal 2 2 2 2 2 2 2 2 2 2 2 15" xfId="6597" xr:uid="{00000000-0005-0000-0000-0000C5190000}"/>
    <cellStyle name="Normal 2 2 2 2 2 2 2 2 2 2 2 16" xfId="6598" xr:uid="{00000000-0005-0000-0000-0000C6190000}"/>
    <cellStyle name="Normal 2 2 2 2 2 2 2 2 2 2 2 17" xfId="6599" xr:uid="{00000000-0005-0000-0000-0000C7190000}"/>
    <cellStyle name="Normal 2 2 2 2 2 2 2 2 2 2 2 17 10" xfId="6600" xr:uid="{00000000-0005-0000-0000-0000C8190000}"/>
    <cellStyle name="Normal 2 2 2 2 2 2 2 2 2 2 2 17 11" xfId="6601" xr:uid="{00000000-0005-0000-0000-0000C9190000}"/>
    <cellStyle name="Normal 2 2 2 2 2 2 2 2 2 2 2 17 11 2" xfId="6602" xr:uid="{00000000-0005-0000-0000-0000CA190000}"/>
    <cellStyle name="Normal 2 2 2 2 2 2 2 2 2 2 2 17 11 3" xfId="6603" xr:uid="{00000000-0005-0000-0000-0000CB190000}"/>
    <cellStyle name="Normal 2 2 2 2 2 2 2 2 2 2 2 17 11 4" xfId="6604" xr:uid="{00000000-0005-0000-0000-0000CC190000}"/>
    <cellStyle name="Normal 2 2 2 2 2 2 2 2 2 2 2 17 12" xfId="6605" xr:uid="{00000000-0005-0000-0000-0000CD190000}"/>
    <cellStyle name="Normal 2 2 2 2 2 2 2 2 2 2 2 17 13" xfId="6606" xr:uid="{00000000-0005-0000-0000-0000CE190000}"/>
    <cellStyle name="Normal 2 2 2 2 2 2 2 2 2 2 2 17 14" xfId="6607" xr:uid="{00000000-0005-0000-0000-0000CF190000}"/>
    <cellStyle name="Normal 2 2 2 2 2 2 2 2 2 2 2 17 2" xfId="6608" xr:uid="{00000000-0005-0000-0000-0000D0190000}"/>
    <cellStyle name="Normal 2 2 2 2 2 2 2 2 2 2 2 17 2 10" xfId="6609" xr:uid="{00000000-0005-0000-0000-0000D1190000}"/>
    <cellStyle name="Normal 2 2 2 2 2 2 2 2 2 2 2 17 2 11" xfId="6610" xr:uid="{00000000-0005-0000-0000-0000D2190000}"/>
    <cellStyle name="Normal 2 2 2 2 2 2 2 2 2 2 2 17 2 2" xfId="6611" xr:uid="{00000000-0005-0000-0000-0000D3190000}"/>
    <cellStyle name="Normal 2 2 2 2 2 2 2 2 2 2 2 17 2 2 10" xfId="6612" xr:uid="{00000000-0005-0000-0000-0000D4190000}"/>
    <cellStyle name="Normal 2 2 2 2 2 2 2 2 2 2 2 17 2 2 11" xfId="6613" xr:uid="{00000000-0005-0000-0000-0000D5190000}"/>
    <cellStyle name="Normal 2 2 2 2 2 2 2 2 2 2 2 17 2 2 2" xfId="6614" xr:uid="{00000000-0005-0000-0000-0000D6190000}"/>
    <cellStyle name="Normal 2 2 2 2 2 2 2 2 2 2 2 17 2 2 2 2" xfId="6615" xr:uid="{00000000-0005-0000-0000-0000D7190000}"/>
    <cellStyle name="Normal 2 2 2 2 2 2 2 2 2 2 2 17 2 2 2 2 2" xfId="6616" xr:uid="{00000000-0005-0000-0000-0000D8190000}"/>
    <cellStyle name="Normal 2 2 2 2 2 2 2 2 2 2 2 17 2 2 2 2 3" xfId="6617" xr:uid="{00000000-0005-0000-0000-0000D9190000}"/>
    <cellStyle name="Normal 2 2 2 2 2 2 2 2 2 2 2 17 2 2 2 2 4" xfId="6618" xr:uid="{00000000-0005-0000-0000-0000DA190000}"/>
    <cellStyle name="Normal 2 2 2 2 2 2 2 2 2 2 2 17 2 2 2 3" xfId="6619" xr:uid="{00000000-0005-0000-0000-0000DB190000}"/>
    <cellStyle name="Normal 2 2 2 2 2 2 2 2 2 2 2 17 2 2 2 4" xfId="6620" xr:uid="{00000000-0005-0000-0000-0000DC190000}"/>
    <cellStyle name="Normal 2 2 2 2 2 2 2 2 2 2 2 17 2 2 2 5" xfId="6621" xr:uid="{00000000-0005-0000-0000-0000DD190000}"/>
    <cellStyle name="Normal 2 2 2 2 2 2 2 2 2 2 2 17 2 2 2 6" xfId="6622" xr:uid="{00000000-0005-0000-0000-0000DE190000}"/>
    <cellStyle name="Normal 2 2 2 2 2 2 2 2 2 2 2 17 2 2 3" xfId="6623" xr:uid="{00000000-0005-0000-0000-0000DF190000}"/>
    <cellStyle name="Normal 2 2 2 2 2 2 2 2 2 2 2 17 2 2 4" xfId="6624" xr:uid="{00000000-0005-0000-0000-0000E0190000}"/>
    <cellStyle name="Normal 2 2 2 2 2 2 2 2 2 2 2 17 2 2 5" xfId="6625" xr:uid="{00000000-0005-0000-0000-0000E1190000}"/>
    <cellStyle name="Normal 2 2 2 2 2 2 2 2 2 2 2 17 2 2 6" xfId="6626" xr:uid="{00000000-0005-0000-0000-0000E2190000}"/>
    <cellStyle name="Normal 2 2 2 2 2 2 2 2 2 2 2 17 2 2 7" xfId="6627" xr:uid="{00000000-0005-0000-0000-0000E3190000}"/>
    <cellStyle name="Normal 2 2 2 2 2 2 2 2 2 2 2 17 2 2 8" xfId="6628" xr:uid="{00000000-0005-0000-0000-0000E4190000}"/>
    <cellStyle name="Normal 2 2 2 2 2 2 2 2 2 2 2 17 2 2 8 2" xfId="6629" xr:uid="{00000000-0005-0000-0000-0000E5190000}"/>
    <cellStyle name="Normal 2 2 2 2 2 2 2 2 2 2 2 17 2 2 8 3" xfId="6630" xr:uid="{00000000-0005-0000-0000-0000E6190000}"/>
    <cellStyle name="Normal 2 2 2 2 2 2 2 2 2 2 2 17 2 2 8 4" xfId="6631" xr:uid="{00000000-0005-0000-0000-0000E7190000}"/>
    <cellStyle name="Normal 2 2 2 2 2 2 2 2 2 2 2 17 2 2 9" xfId="6632" xr:uid="{00000000-0005-0000-0000-0000E8190000}"/>
    <cellStyle name="Normal 2 2 2 2 2 2 2 2 2 2 2 17 2 3" xfId="6633" xr:uid="{00000000-0005-0000-0000-0000E9190000}"/>
    <cellStyle name="Normal 2 2 2 2 2 2 2 2 2 2 2 17 2 3 2" xfId="6634" xr:uid="{00000000-0005-0000-0000-0000EA190000}"/>
    <cellStyle name="Normal 2 2 2 2 2 2 2 2 2 2 2 17 2 3 2 2" xfId="6635" xr:uid="{00000000-0005-0000-0000-0000EB190000}"/>
    <cellStyle name="Normal 2 2 2 2 2 2 2 2 2 2 2 17 2 3 2 3" xfId="6636" xr:uid="{00000000-0005-0000-0000-0000EC190000}"/>
    <cellStyle name="Normal 2 2 2 2 2 2 2 2 2 2 2 17 2 3 2 4" xfId="6637" xr:uid="{00000000-0005-0000-0000-0000ED190000}"/>
    <cellStyle name="Normal 2 2 2 2 2 2 2 2 2 2 2 17 2 3 3" xfId="6638" xr:uid="{00000000-0005-0000-0000-0000EE190000}"/>
    <cellStyle name="Normal 2 2 2 2 2 2 2 2 2 2 2 17 2 3 4" xfId="6639" xr:uid="{00000000-0005-0000-0000-0000EF190000}"/>
    <cellStyle name="Normal 2 2 2 2 2 2 2 2 2 2 2 17 2 3 5" xfId="6640" xr:uid="{00000000-0005-0000-0000-0000F0190000}"/>
    <cellStyle name="Normal 2 2 2 2 2 2 2 2 2 2 2 17 2 3 6" xfId="6641" xr:uid="{00000000-0005-0000-0000-0000F1190000}"/>
    <cellStyle name="Normal 2 2 2 2 2 2 2 2 2 2 2 17 2 4" xfId="6642" xr:uid="{00000000-0005-0000-0000-0000F2190000}"/>
    <cellStyle name="Normal 2 2 2 2 2 2 2 2 2 2 2 17 2 5" xfId="6643" xr:uid="{00000000-0005-0000-0000-0000F3190000}"/>
    <cellStyle name="Normal 2 2 2 2 2 2 2 2 2 2 2 17 2 6" xfId="6644" xr:uid="{00000000-0005-0000-0000-0000F4190000}"/>
    <cellStyle name="Normal 2 2 2 2 2 2 2 2 2 2 2 17 2 7" xfId="6645" xr:uid="{00000000-0005-0000-0000-0000F5190000}"/>
    <cellStyle name="Normal 2 2 2 2 2 2 2 2 2 2 2 17 2 8" xfId="6646" xr:uid="{00000000-0005-0000-0000-0000F6190000}"/>
    <cellStyle name="Normal 2 2 2 2 2 2 2 2 2 2 2 17 2 8 2" xfId="6647" xr:uid="{00000000-0005-0000-0000-0000F7190000}"/>
    <cellStyle name="Normal 2 2 2 2 2 2 2 2 2 2 2 17 2 8 3" xfId="6648" xr:uid="{00000000-0005-0000-0000-0000F8190000}"/>
    <cellStyle name="Normal 2 2 2 2 2 2 2 2 2 2 2 17 2 8 4" xfId="6649" xr:uid="{00000000-0005-0000-0000-0000F9190000}"/>
    <cellStyle name="Normal 2 2 2 2 2 2 2 2 2 2 2 17 2 9" xfId="6650" xr:uid="{00000000-0005-0000-0000-0000FA190000}"/>
    <cellStyle name="Normal 2 2 2 2 2 2 2 2 2 2 2 17 3" xfId="6651" xr:uid="{00000000-0005-0000-0000-0000FB190000}"/>
    <cellStyle name="Normal 2 2 2 2 2 2 2 2 2 2 2 17 4" xfId="6652" xr:uid="{00000000-0005-0000-0000-0000FC190000}"/>
    <cellStyle name="Normal 2 2 2 2 2 2 2 2 2 2 2 17 5" xfId="6653" xr:uid="{00000000-0005-0000-0000-0000FD190000}"/>
    <cellStyle name="Normal 2 2 2 2 2 2 2 2 2 2 2 17 5 2" xfId="6654" xr:uid="{00000000-0005-0000-0000-0000FE190000}"/>
    <cellStyle name="Normal 2 2 2 2 2 2 2 2 2 2 2 17 5 2 2" xfId="6655" xr:uid="{00000000-0005-0000-0000-0000FF190000}"/>
    <cellStyle name="Normal 2 2 2 2 2 2 2 2 2 2 2 17 5 2 3" xfId="6656" xr:uid="{00000000-0005-0000-0000-0000001A0000}"/>
    <cellStyle name="Normal 2 2 2 2 2 2 2 2 2 2 2 17 5 2 4" xfId="6657" xr:uid="{00000000-0005-0000-0000-0000011A0000}"/>
    <cellStyle name="Normal 2 2 2 2 2 2 2 2 2 2 2 17 5 3" xfId="6658" xr:uid="{00000000-0005-0000-0000-0000021A0000}"/>
    <cellStyle name="Normal 2 2 2 2 2 2 2 2 2 2 2 17 5 4" xfId="6659" xr:uid="{00000000-0005-0000-0000-0000031A0000}"/>
    <cellStyle name="Normal 2 2 2 2 2 2 2 2 2 2 2 17 5 5" xfId="6660" xr:uid="{00000000-0005-0000-0000-0000041A0000}"/>
    <cellStyle name="Normal 2 2 2 2 2 2 2 2 2 2 2 17 5 6" xfId="6661" xr:uid="{00000000-0005-0000-0000-0000051A0000}"/>
    <cellStyle name="Normal 2 2 2 2 2 2 2 2 2 2 2 17 6" xfId="6662" xr:uid="{00000000-0005-0000-0000-0000061A0000}"/>
    <cellStyle name="Normal 2 2 2 2 2 2 2 2 2 2 2 17 7" xfId="6663" xr:uid="{00000000-0005-0000-0000-0000071A0000}"/>
    <cellStyle name="Normal 2 2 2 2 2 2 2 2 2 2 2 17 8" xfId="6664" xr:uid="{00000000-0005-0000-0000-0000081A0000}"/>
    <cellStyle name="Normal 2 2 2 2 2 2 2 2 2 2 2 17 9" xfId="6665" xr:uid="{00000000-0005-0000-0000-0000091A0000}"/>
    <cellStyle name="Normal 2 2 2 2 2 2 2 2 2 2 2 18" xfId="6666" xr:uid="{00000000-0005-0000-0000-00000A1A0000}"/>
    <cellStyle name="Normal 2 2 2 2 2 2 2 2 2 2 2 19" xfId="6667" xr:uid="{00000000-0005-0000-0000-00000B1A0000}"/>
    <cellStyle name="Normal 2 2 2 2 2 2 2 2 2 2 2 19 10" xfId="6668" xr:uid="{00000000-0005-0000-0000-00000C1A0000}"/>
    <cellStyle name="Normal 2 2 2 2 2 2 2 2 2 2 2 19 11" xfId="6669" xr:uid="{00000000-0005-0000-0000-00000D1A0000}"/>
    <cellStyle name="Normal 2 2 2 2 2 2 2 2 2 2 2 19 2" xfId="6670" xr:uid="{00000000-0005-0000-0000-00000E1A0000}"/>
    <cellStyle name="Normal 2 2 2 2 2 2 2 2 2 2 2 19 2 10" xfId="6671" xr:uid="{00000000-0005-0000-0000-00000F1A0000}"/>
    <cellStyle name="Normal 2 2 2 2 2 2 2 2 2 2 2 19 2 11" xfId="6672" xr:uid="{00000000-0005-0000-0000-0000101A0000}"/>
    <cellStyle name="Normal 2 2 2 2 2 2 2 2 2 2 2 19 2 2" xfId="6673" xr:uid="{00000000-0005-0000-0000-0000111A0000}"/>
    <cellStyle name="Normal 2 2 2 2 2 2 2 2 2 2 2 19 2 2 2" xfId="6674" xr:uid="{00000000-0005-0000-0000-0000121A0000}"/>
    <cellStyle name="Normal 2 2 2 2 2 2 2 2 2 2 2 19 2 2 2 2" xfId="6675" xr:uid="{00000000-0005-0000-0000-0000131A0000}"/>
    <cellStyle name="Normal 2 2 2 2 2 2 2 2 2 2 2 19 2 2 2 3" xfId="6676" xr:uid="{00000000-0005-0000-0000-0000141A0000}"/>
    <cellStyle name="Normal 2 2 2 2 2 2 2 2 2 2 2 19 2 2 2 4" xfId="6677" xr:uid="{00000000-0005-0000-0000-0000151A0000}"/>
    <cellStyle name="Normal 2 2 2 2 2 2 2 2 2 2 2 19 2 2 3" xfId="6678" xr:uid="{00000000-0005-0000-0000-0000161A0000}"/>
    <cellStyle name="Normal 2 2 2 2 2 2 2 2 2 2 2 19 2 2 4" xfId="6679" xr:uid="{00000000-0005-0000-0000-0000171A0000}"/>
    <cellStyle name="Normal 2 2 2 2 2 2 2 2 2 2 2 19 2 2 5" xfId="6680" xr:uid="{00000000-0005-0000-0000-0000181A0000}"/>
    <cellStyle name="Normal 2 2 2 2 2 2 2 2 2 2 2 19 2 2 6" xfId="6681" xr:uid="{00000000-0005-0000-0000-0000191A0000}"/>
    <cellStyle name="Normal 2 2 2 2 2 2 2 2 2 2 2 19 2 3" xfId="6682" xr:uid="{00000000-0005-0000-0000-00001A1A0000}"/>
    <cellStyle name="Normal 2 2 2 2 2 2 2 2 2 2 2 19 2 4" xfId="6683" xr:uid="{00000000-0005-0000-0000-00001B1A0000}"/>
    <cellStyle name="Normal 2 2 2 2 2 2 2 2 2 2 2 19 2 5" xfId="6684" xr:uid="{00000000-0005-0000-0000-00001C1A0000}"/>
    <cellStyle name="Normal 2 2 2 2 2 2 2 2 2 2 2 19 2 6" xfId="6685" xr:uid="{00000000-0005-0000-0000-00001D1A0000}"/>
    <cellStyle name="Normal 2 2 2 2 2 2 2 2 2 2 2 19 2 7" xfId="6686" xr:uid="{00000000-0005-0000-0000-00001E1A0000}"/>
    <cellStyle name="Normal 2 2 2 2 2 2 2 2 2 2 2 19 2 8" xfId="6687" xr:uid="{00000000-0005-0000-0000-00001F1A0000}"/>
    <cellStyle name="Normal 2 2 2 2 2 2 2 2 2 2 2 19 2 8 2" xfId="6688" xr:uid="{00000000-0005-0000-0000-0000201A0000}"/>
    <cellStyle name="Normal 2 2 2 2 2 2 2 2 2 2 2 19 2 8 3" xfId="6689" xr:uid="{00000000-0005-0000-0000-0000211A0000}"/>
    <cellStyle name="Normal 2 2 2 2 2 2 2 2 2 2 2 19 2 8 4" xfId="6690" xr:uid="{00000000-0005-0000-0000-0000221A0000}"/>
    <cellStyle name="Normal 2 2 2 2 2 2 2 2 2 2 2 19 2 9" xfId="6691" xr:uid="{00000000-0005-0000-0000-0000231A0000}"/>
    <cellStyle name="Normal 2 2 2 2 2 2 2 2 2 2 2 19 3" xfId="6692" xr:uid="{00000000-0005-0000-0000-0000241A0000}"/>
    <cellStyle name="Normal 2 2 2 2 2 2 2 2 2 2 2 19 3 2" xfId="6693" xr:uid="{00000000-0005-0000-0000-0000251A0000}"/>
    <cellStyle name="Normal 2 2 2 2 2 2 2 2 2 2 2 19 3 2 2" xfId="6694" xr:uid="{00000000-0005-0000-0000-0000261A0000}"/>
    <cellStyle name="Normal 2 2 2 2 2 2 2 2 2 2 2 19 3 2 3" xfId="6695" xr:uid="{00000000-0005-0000-0000-0000271A0000}"/>
    <cellStyle name="Normal 2 2 2 2 2 2 2 2 2 2 2 19 3 2 4" xfId="6696" xr:uid="{00000000-0005-0000-0000-0000281A0000}"/>
    <cellStyle name="Normal 2 2 2 2 2 2 2 2 2 2 2 19 3 3" xfId="6697" xr:uid="{00000000-0005-0000-0000-0000291A0000}"/>
    <cellStyle name="Normal 2 2 2 2 2 2 2 2 2 2 2 19 3 4" xfId="6698" xr:uid="{00000000-0005-0000-0000-00002A1A0000}"/>
    <cellStyle name="Normal 2 2 2 2 2 2 2 2 2 2 2 19 3 5" xfId="6699" xr:uid="{00000000-0005-0000-0000-00002B1A0000}"/>
    <cellStyle name="Normal 2 2 2 2 2 2 2 2 2 2 2 19 3 6" xfId="6700" xr:uid="{00000000-0005-0000-0000-00002C1A0000}"/>
    <cellStyle name="Normal 2 2 2 2 2 2 2 2 2 2 2 19 4" xfId="6701" xr:uid="{00000000-0005-0000-0000-00002D1A0000}"/>
    <cellStyle name="Normal 2 2 2 2 2 2 2 2 2 2 2 19 5" xfId="6702" xr:uid="{00000000-0005-0000-0000-00002E1A0000}"/>
    <cellStyle name="Normal 2 2 2 2 2 2 2 2 2 2 2 19 6" xfId="6703" xr:uid="{00000000-0005-0000-0000-00002F1A0000}"/>
    <cellStyle name="Normal 2 2 2 2 2 2 2 2 2 2 2 19 7" xfId="6704" xr:uid="{00000000-0005-0000-0000-0000301A0000}"/>
    <cellStyle name="Normal 2 2 2 2 2 2 2 2 2 2 2 19 8" xfId="6705" xr:uid="{00000000-0005-0000-0000-0000311A0000}"/>
    <cellStyle name="Normal 2 2 2 2 2 2 2 2 2 2 2 19 8 2" xfId="6706" xr:uid="{00000000-0005-0000-0000-0000321A0000}"/>
    <cellStyle name="Normal 2 2 2 2 2 2 2 2 2 2 2 19 8 3" xfId="6707" xr:uid="{00000000-0005-0000-0000-0000331A0000}"/>
    <cellStyle name="Normal 2 2 2 2 2 2 2 2 2 2 2 19 8 4" xfId="6708" xr:uid="{00000000-0005-0000-0000-0000341A0000}"/>
    <cellStyle name="Normal 2 2 2 2 2 2 2 2 2 2 2 19 9" xfId="6709" xr:uid="{00000000-0005-0000-0000-0000351A0000}"/>
    <cellStyle name="Normal 2 2 2 2 2 2 2 2 2 2 2 2" xfId="6710" xr:uid="{00000000-0005-0000-0000-0000361A0000}"/>
    <cellStyle name="Normal 2 2 2 2 2 2 2 2 2 2 2 2 10" xfId="6711" xr:uid="{00000000-0005-0000-0000-0000371A0000}"/>
    <cellStyle name="Normal 2 2 2 2 2 2 2 2 2 2 2 2 11" xfId="6712" xr:uid="{00000000-0005-0000-0000-0000381A0000}"/>
    <cellStyle name="Normal 2 2 2 2 2 2 2 2 2 2 2 2 12" xfId="6713" xr:uid="{00000000-0005-0000-0000-0000391A0000}"/>
    <cellStyle name="Normal 2 2 2 2 2 2 2 2 2 2 2 2 13" xfId="6714" xr:uid="{00000000-0005-0000-0000-00003A1A0000}"/>
    <cellStyle name="Normal 2 2 2 2 2 2 2 2 2 2 2 2 14" xfId="6715" xr:uid="{00000000-0005-0000-0000-00003B1A0000}"/>
    <cellStyle name="Normal 2 2 2 2 2 2 2 2 2 2 2 2 15" xfId="6716" xr:uid="{00000000-0005-0000-0000-00003C1A0000}"/>
    <cellStyle name="Normal 2 2 2 2 2 2 2 2 2 2 2 2 16" xfId="6717" xr:uid="{00000000-0005-0000-0000-00003D1A0000}"/>
    <cellStyle name="Normal 2 2 2 2 2 2 2 2 2 2 2 2 17" xfId="6718" xr:uid="{00000000-0005-0000-0000-00003E1A0000}"/>
    <cellStyle name="Normal 2 2 2 2 2 2 2 2 2 2 2 2 17 10" xfId="6719" xr:uid="{00000000-0005-0000-0000-00003F1A0000}"/>
    <cellStyle name="Normal 2 2 2 2 2 2 2 2 2 2 2 2 17 11" xfId="6720" xr:uid="{00000000-0005-0000-0000-0000401A0000}"/>
    <cellStyle name="Normal 2 2 2 2 2 2 2 2 2 2 2 2 17 11 2" xfId="6721" xr:uid="{00000000-0005-0000-0000-0000411A0000}"/>
    <cellStyle name="Normal 2 2 2 2 2 2 2 2 2 2 2 2 17 11 3" xfId="6722" xr:uid="{00000000-0005-0000-0000-0000421A0000}"/>
    <cellStyle name="Normal 2 2 2 2 2 2 2 2 2 2 2 2 17 11 4" xfId="6723" xr:uid="{00000000-0005-0000-0000-0000431A0000}"/>
    <cellStyle name="Normal 2 2 2 2 2 2 2 2 2 2 2 2 17 12" xfId="6724" xr:uid="{00000000-0005-0000-0000-0000441A0000}"/>
    <cellStyle name="Normal 2 2 2 2 2 2 2 2 2 2 2 2 17 13" xfId="6725" xr:uid="{00000000-0005-0000-0000-0000451A0000}"/>
    <cellStyle name="Normal 2 2 2 2 2 2 2 2 2 2 2 2 17 14" xfId="6726" xr:uid="{00000000-0005-0000-0000-0000461A0000}"/>
    <cellStyle name="Normal 2 2 2 2 2 2 2 2 2 2 2 2 17 2" xfId="6727" xr:uid="{00000000-0005-0000-0000-0000471A0000}"/>
    <cellStyle name="Normal 2 2 2 2 2 2 2 2 2 2 2 2 17 2 10" xfId="6728" xr:uid="{00000000-0005-0000-0000-0000481A0000}"/>
    <cellStyle name="Normal 2 2 2 2 2 2 2 2 2 2 2 2 17 2 11" xfId="6729" xr:uid="{00000000-0005-0000-0000-0000491A0000}"/>
    <cellStyle name="Normal 2 2 2 2 2 2 2 2 2 2 2 2 17 2 2" xfId="6730" xr:uid="{00000000-0005-0000-0000-00004A1A0000}"/>
    <cellStyle name="Normal 2 2 2 2 2 2 2 2 2 2 2 2 17 2 2 10" xfId="6731" xr:uid="{00000000-0005-0000-0000-00004B1A0000}"/>
    <cellStyle name="Normal 2 2 2 2 2 2 2 2 2 2 2 2 17 2 2 11" xfId="6732" xr:uid="{00000000-0005-0000-0000-00004C1A0000}"/>
    <cellStyle name="Normal 2 2 2 2 2 2 2 2 2 2 2 2 17 2 2 2" xfId="6733" xr:uid="{00000000-0005-0000-0000-00004D1A0000}"/>
    <cellStyle name="Normal 2 2 2 2 2 2 2 2 2 2 2 2 17 2 2 2 2" xfId="6734" xr:uid="{00000000-0005-0000-0000-00004E1A0000}"/>
    <cellStyle name="Normal 2 2 2 2 2 2 2 2 2 2 2 2 17 2 2 2 2 2" xfId="6735" xr:uid="{00000000-0005-0000-0000-00004F1A0000}"/>
    <cellStyle name="Normal 2 2 2 2 2 2 2 2 2 2 2 2 17 2 2 2 2 3" xfId="6736" xr:uid="{00000000-0005-0000-0000-0000501A0000}"/>
    <cellStyle name="Normal 2 2 2 2 2 2 2 2 2 2 2 2 17 2 2 2 2 4" xfId="6737" xr:uid="{00000000-0005-0000-0000-0000511A0000}"/>
    <cellStyle name="Normal 2 2 2 2 2 2 2 2 2 2 2 2 17 2 2 2 3" xfId="6738" xr:uid="{00000000-0005-0000-0000-0000521A0000}"/>
    <cellStyle name="Normal 2 2 2 2 2 2 2 2 2 2 2 2 17 2 2 2 4" xfId="6739" xr:uid="{00000000-0005-0000-0000-0000531A0000}"/>
    <cellStyle name="Normal 2 2 2 2 2 2 2 2 2 2 2 2 17 2 2 2 5" xfId="6740" xr:uid="{00000000-0005-0000-0000-0000541A0000}"/>
    <cellStyle name="Normal 2 2 2 2 2 2 2 2 2 2 2 2 17 2 2 2 6" xfId="6741" xr:uid="{00000000-0005-0000-0000-0000551A0000}"/>
    <cellStyle name="Normal 2 2 2 2 2 2 2 2 2 2 2 2 17 2 2 3" xfId="6742" xr:uid="{00000000-0005-0000-0000-0000561A0000}"/>
    <cellStyle name="Normal 2 2 2 2 2 2 2 2 2 2 2 2 17 2 2 4" xfId="6743" xr:uid="{00000000-0005-0000-0000-0000571A0000}"/>
    <cellStyle name="Normal 2 2 2 2 2 2 2 2 2 2 2 2 17 2 2 5" xfId="6744" xr:uid="{00000000-0005-0000-0000-0000581A0000}"/>
    <cellStyle name="Normal 2 2 2 2 2 2 2 2 2 2 2 2 17 2 2 6" xfId="6745" xr:uid="{00000000-0005-0000-0000-0000591A0000}"/>
    <cellStyle name="Normal 2 2 2 2 2 2 2 2 2 2 2 2 17 2 2 7" xfId="6746" xr:uid="{00000000-0005-0000-0000-00005A1A0000}"/>
    <cellStyle name="Normal 2 2 2 2 2 2 2 2 2 2 2 2 17 2 2 8" xfId="6747" xr:uid="{00000000-0005-0000-0000-00005B1A0000}"/>
    <cellStyle name="Normal 2 2 2 2 2 2 2 2 2 2 2 2 17 2 2 8 2" xfId="6748" xr:uid="{00000000-0005-0000-0000-00005C1A0000}"/>
    <cellStyle name="Normal 2 2 2 2 2 2 2 2 2 2 2 2 17 2 2 8 3" xfId="6749" xr:uid="{00000000-0005-0000-0000-00005D1A0000}"/>
    <cellStyle name="Normal 2 2 2 2 2 2 2 2 2 2 2 2 17 2 2 8 4" xfId="6750" xr:uid="{00000000-0005-0000-0000-00005E1A0000}"/>
    <cellStyle name="Normal 2 2 2 2 2 2 2 2 2 2 2 2 17 2 2 9" xfId="6751" xr:uid="{00000000-0005-0000-0000-00005F1A0000}"/>
    <cellStyle name="Normal 2 2 2 2 2 2 2 2 2 2 2 2 17 2 3" xfId="6752" xr:uid="{00000000-0005-0000-0000-0000601A0000}"/>
    <cellStyle name="Normal 2 2 2 2 2 2 2 2 2 2 2 2 17 2 3 2" xfId="6753" xr:uid="{00000000-0005-0000-0000-0000611A0000}"/>
    <cellStyle name="Normal 2 2 2 2 2 2 2 2 2 2 2 2 17 2 3 2 2" xfId="6754" xr:uid="{00000000-0005-0000-0000-0000621A0000}"/>
    <cellStyle name="Normal 2 2 2 2 2 2 2 2 2 2 2 2 17 2 3 2 3" xfId="6755" xr:uid="{00000000-0005-0000-0000-0000631A0000}"/>
    <cellStyle name="Normal 2 2 2 2 2 2 2 2 2 2 2 2 17 2 3 2 4" xfId="6756" xr:uid="{00000000-0005-0000-0000-0000641A0000}"/>
    <cellStyle name="Normal 2 2 2 2 2 2 2 2 2 2 2 2 17 2 3 3" xfId="6757" xr:uid="{00000000-0005-0000-0000-0000651A0000}"/>
    <cellStyle name="Normal 2 2 2 2 2 2 2 2 2 2 2 2 17 2 3 4" xfId="6758" xr:uid="{00000000-0005-0000-0000-0000661A0000}"/>
    <cellStyle name="Normal 2 2 2 2 2 2 2 2 2 2 2 2 17 2 3 5" xfId="6759" xr:uid="{00000000-0005-0000-0000-0000671A0000}"/>
    <cellStyle name="Normal 2 2 2 2 2 2 2 2 2 2 2 2 17 2 3 6" xfId="6760" xr:uid="{00000000-0005-0000-0000-0000681A0000}"/>
    <cellStyle name="Normal 2 2 2 2 2 2 2 2 2 2 2 2 17 2 4" xfId="6761" xr:uid="{00000000-0005-0000-0000-0000691A0000}"/>
    <cellStyle name="Normal 2 2 2 2 2 2 2 2 2 2 2 2 17 2 5" xfId="6762" xr:uid="{00000000-0005-0000-0000-00006A1A0000}"/>
    <cellStyle name="Normal 2 2 2 2 2 2 2 2 2 2 2 2 17 2 6" xfId="6763" xr:uid="{00000000-0005-0000-0000-00006B1A0000}"/>
    <cellStyle name="Normal 2 2 2 2 2 2 2 2 2 2 2 2 17 2 7" xfId="6764" xr:uid="{00000000-0005-0000-0000-00006C1A0000}"/>
    <cellStyle name="Normal 2 2 2 2 2 2 2 2 2 2 2 2 17 2 8" xfId="6765" xr:uid="{00000000-0005-0000-0000-00006D1A0000}"/>
    <cellStyle name="Normal 2 2 2 2 2 2 2 2 2 2 2 2 17 2 8 2" xfId="6766" xr:uid="{00000000-0005-0000-0000-00006E1A0000}"/>
    <cellStyle name="Normal 2 2 2 2 2 2 2 2 2 2 2 2 17 2 8 3" xfId="6767" xr:uid="{00000000-0005-0000-0000-00006F1A0000}"/>
    <cellStyle name="Normal 2 2 2 2 2 2 2 2 2 2 2 2 17 2 8 4" xfId="6768" xr:uid="{00000000-0005-0000-0000-0000701A0000}"/>
    <cellStyle name="Normal 2 2 2 2 2 2 2 2 2 2 2 2 17 2 9" xfId="6769" xr:uid="{00000000-0005-0000-0000-0000711A0000}"/>
    <cellStyle name="Normal 2 2 2 2 2 2 2 2 2 2 2 2 17 3" xfId="6770" xr:uid="{00000000-0005-0000-0000-0000721A0000}"/>
    <cellStyle name="Normal 2 2 2 2 2 2 2 2 2 2 2 2 17 4" xfId="6771" xr:uid="{00000000-0005-0000-0000-0000731A0000}"/>
    <cellStyle name="Normal 2 2 2 2 2 2 2 2 2 2 2 2 17 5" xfId="6772" xr:uid="{00000000-0005-0000-0000-0000741A0000}"/>
    <cellStyle name="Normal 2 2 2 2 2 2 2 2 2 2 2 2 17 5 2" xfId="6773" xr:uid="{00000000-0005-0000-0000-0000751A0000}"/>
    <cellStyle name="Normal 2 2 2 2 2 2 2 2 2 2 2 2 17 5 2 2" xfId="6774" xr:uid="{00000000-0005-0000-0000-0000761A0000}"/>
    <cellStyle name="Normal 2 2 2 2 2 2 2 2 2 2 2 2 17 5 2 3" xfId="6775" xr:uid="{00000000-0005-0000-0000-0000771A0000}"/>
    <cellStyle name="Normal 2 2 2 2 2 2 2 2 2 2 2 2 17 5 2 4" xfId="6776" xr:uid="{00000000-0005-0000-0000-0000781A0000}"/>
    <cellStyle name="Normal 2 2 2 2 2 2 2 2 2 2 2 2 17 5 3" xfId="6777" xr:uid="{00000000-0005-0000-0000-0000791A0000}"/>
    <cellStyle name="Normal 2 2 2 2 2 2 2 2 2 2 2 2 17 5 4" xfId="6778" xr:uid="{00000000-0005-0000-0000-00007A1A0000}"/>
    <cellStyle name="Normal 2 2 2 2 2 2 2 2 2 2 2 2 17 5 5" xfId="6779" xr:uid="{00000000-0005-0000-0000-00007B1A0000}"/>
    <cellStyle name="Normal 2 2 2 2 2 2 2 2 2 2 2 2 17 5 6" xfId="6780" xr:uid="{00000000-0005-0000-0000-00007C1A0000}"/>
    <cellStyle name="Normal 2 2 2 2 2 2 2 2 2 2 2 2 17 6" xfId="6781" xr:uid="{00000000-0005-0000-0000-00007D1A0000}"/>
    <cellStyle name="Normal 2 2 2 2 2 2 2 2 2 2 2 2 17 7" xfId="6782" xr:uid="{00000000-0005-0000-0000-00007E1A0000}"/>
    <cellStyle name="Normal 2 2 2 2 2 2 2 2 2 2 2 2 17 8" xfId="6783" xr:uid="{00000000-0005-0000-0000-00007F1A0000}"/>
    <cellStyle name="Normal 2 2 2 2 2 2 2 2 2 2 2 2 17 9" xfId="6784" xr:uid="{00000000-0005-0000-0000-0000801A0000}"/>
    <cellStyle name="Normal 2 2 2 2 2 2 2 2 2 2 2 2 18" xfId="6785" xr:uid="{00000000-0005-0000-0000-0000811A0000}"/>
    <cellStyle name="Normal 2 2 2 2 2 2 2 2 2 2 2 2 19" xfId="6786" xr:uid="{00000000-0005-0000-0000-0000821A0000}"/>
    <cellStyle name="Normal 2 2 2 2 2 2 2 2 2 2 2 2 19 10" xfId="6787" xr:uid="{00000000-0005-0000-0000-0000831A0000}"/>
    <cellStyle name="Normal 2 2 2 2 2 2 2 2 2 2 2 2 19 11" xfId="6788" xr:uid="{00000000-0005-0000-0000-0000841A0000}"/>
    <cellStyle name="Normal 2 2 2 2 2 2 2 2 2 2 2 2 19 2" xfId="6789" xr:uid="{00000000-0005-0000-0000-0000851A0000}"/>
    <cellStyle name="Normal 2 2 2 2 2 2 2 2 2 2 2 2 19 2 10" xfId="6790" xr:uid="{00000000-0005-0000-0000-0000861A0000}"/>
    <cellStyle name="Normal 2 2 2 2 2 2 2 2 2 2 2 2 19 2 11" xfId="6791" xr:uid="{00000000-0005-0000-0000-0000871A0000}"/>
    <cellStyle name="Normal 2 2 2 2 2 2 2 2 2 2 2 2 19 2 2" xfId="6792" xr:uid="{00000000-0005-0000-0000-0000881A0000}"/>
    <cellStyle name="Normal 2 2 2 2 2 2 2 2 2 2 2 2 19 2 2 2" xfId="6793" xr:uid="{00000000-0005-0000-0000-0000891A0000}"/>
    <cellStyle name="Normal 2 2 2 2 2 2 2 2 2 2 2 2 19 2 2 2 2" xfId="6794" xr:uid="{00000000-0005-0000-0000-00008A1A0000}"/>
    <cellStyle name="Normal 2 2 2 2 2 2 2 2 2 2 2 2 19 2 2 2 3" xfId="6795" xr:uid="{00000000-0005-0000-0000-00008B1A0000}"/>
    <cellStyle name="Normal 2 2 2 2 2 2 2 2 2 2 2 2 19 2 2 2 4" xfId="6796" xr:uid="{00000000-0005-0000-0000-00008C1A0000}"/>
    <cellStyle name="Normal 2 2 2 2 2 2 2 2 2 2 2 2 19 2 2 3" xfId="6797" xr:uid="{00000000-0005-0000-0000-00008D1A0000}"/>
    <cellStyle name="Normal 2 2 2 2 2 2 2 2 2 2 2 2 19 2 2 4" xfId="6798" xr:uid="{00000000-0005-0000-0000-00008E1A0000}"/>
    <cellStyle name="Normal 2 2 2 2 2 2 2 2 2 2 2 2 19 2 2 5" xfId="6799" xr:uid="{00000000-0005-0000-0000-00008F1A0000}"/>
    <cellStyle name="Normal 2 2 2 2 2 2 2 2 2 2 2 2 19 2 2 6" xfId="6800" xr:uid="{00000000-0005-0000-0000-0000901A0000}"/>
    <cellStyle name="Normal 2 2 2 2 2 2 2 2 2 2 2 2 19 2 3" xfId="6801" xr:uid="{00000000-0005-0000-0000-0000911A0000}"/>
    <cellStyle name="Normal 2 2 2 2 2 2 2 2 2 2 2 2 19 2 4" xfId="6802" xr:uid="{00000000-0005-0000-0000-0000921A0000}"/>
    <cellStyle name="Normal 2 2 2 2 2 2 2 2 2 2 2 2 19 2 5" xfId="6803" xr:uid="{00000000-0005-0000-0000-0000931A0000}"/>
    <cellStyle name="Normal 2 2 2 2 2 2 2 2 2 2 2 2 19 2 6" xfId="6804" xr:uid="{00000000-0005-0000-0000-0000941A0000}"/>
    <cellStyle name="Normal 2 2 2 2 2 2 2 2 2 2 2 2 19 2 7" xfId="6805" xr:uid="{00000000-0005-0000-0000-0000951A0000}"/>
    <cellStyle name="Normal 2 2 2 2 2 2 2 2 2 2 2 2 19 2 8" xfId="6806" xr:uid="{00000000-0005-0000-0000-0000961A0000}"/>
    <cellStyle name="Normal 2 2 2 2 2 2 2 2 2 2 2 2 19 2 8 2" xfId="6807" xr:uid="{00000000-0005-0000-0000-0000971A0000}"/>
    <cellStyle name="Normal 2 2 2 2 2 2 2 2 2 2 2 2 19 2 8 3" xfId="6808" xr:uid="{00000000-0005-0000-0000-0000981A0000}"/>
    <cellStyle name="Normal 2 2 2 2 2 2 2 2 2 2 2 2 19 2 8 4" xfId="6809" xr:uid="{00000000-0005-0000-0000-0000991A0000}"/>
    <cellStyle name="Normal 2 2 2 2 2 2 2 2 2 2 2 2 19 2 9" xfId="6810" xr:uid="{00000000-0005-0000-0000-00009A1A0000}"/>
    <cellStyle name="Normal 2 2 2 2 2 2 2 2 2 2 2 2 19 3" xfId="6811" xr:uid="{00000000-0005-0000-0000-00009B1A0000}"/>
    <cellStyle name="Normal 2 2 2 2 2 2 2 2 2 2 2 2 19 3 2" xfId="6812" xr:uid="{00000000-0005-0000-0000-00009C1A0000}"/>
    <cellStyle name="Normal 2 2 2 2 2 2 2 2 2 2 2 2 19 3 2 2" xfId="6813" xr:uid="{00000000-0005-0000-0000-00009D1A0000}"/>
    <cellStyle name="Normal 2 2 2 2 2 2 2 2 2 2 2 2 19 3 2 3" xfId="6814" xr:uid="{00000000-0005-0000-0000-00009E1A0000}"/>
    <cellStyle name="Normal 2 2 2 2 2 2 2 2 2 2 2 2 19 3 2 4" xfId="6815" xr:uid="{00000000-0005-0000-0000-00009F1A0000}"/>
    <cellStyle name="Normal 2 2 2 2 2 2 2 2 2 2 2 2 19 3 3" xfId="6816" xr:uid="{00000000-0005-0000-0000-0000A01A0000}"/>
    <cellStyle name="Normal 2 2 2 2 2 2 2 2 2 2 2 2 19 3 4" xfId="6817" xr:uid="{00000000-0005-0000-0000-0000A11A0000}"/>
    <cellStyle name="Normal 2 2 2 2 2 2 2 2 2 2 2 2 19 3 5" xfId="6818" xr:uid="{00000000-0005-0000-0000-0000A21A0000}"/>
    <cellStyle name="Normal 2 2 2 2 2 2 2 2 2 2 2 2 19 3 6" xfId="6819" xr:uid="{00000000-0005-0000-0000-0000A31A0000}"/>
    <cellStyle name="Normal 2 2 2 2 2 2 2 2 2 2 2 2 19 4" xfId="6820" xr:uid="{00000000-0005-0000-0000-0000A41A0000}"/>
    <cellStyle name="Normal 2 2 2 2 2 2 2 2 2 2 2 2 19 5" xfId="6821" xr:uid="{00000000-0005-0000-0000-0000A51A0000}"/>
    <cellStyle name="Normal 2 2 2 2 2 2 2 2 2 2 2 2 19 6" xfId="6822" xr:uid="{00000000-0005-0000-0000-0000A61A0000}"/>
    <cellStyle name="Normal 2 2 2 2 2 2 2 2 2 2 2 2 19 7" xfId="6823" xr:uid="{00000000-0005-0000-0000-0000A71A0000}"/>
    <cellStyle name="Normal 2 2 2 2 2 2 2 2 2 2 2 2 19 8" xfId="6824" xr:uid="{00000000-0005-0000-0000-0000A81A0000}"/>
    <cellStyle name="Normal 2 2 2 2 2 2 2 2 2 2 2 2 19 8 2" xfId="6825" xr:uid="{00000000-0005-0000-0000-0000A91A0000}"/>
    <cellStyle name="Normal 2 2 2 2 2 2 2 2 2 2 2 2 19 8 3" xfId="6826" xr:uid="{00000000-0005-0000-0000-0000AA1A0000}"/>
    <cellStyle name="Normal 2 2 2 2 2 2 2 2 2 2 2 2 19 8 4" xfId="6827" xr:uid="{00000000-0005-0000-0000-0000AB1A0000}"/>
    <cellStyle name="Normal 2 2 2 2 2 2 2 2 2 2 2 2 19 9" xfId="6828" xr:uid="{00000000-0005-0000-0000-0000AC1A0000}"/>
    <cellStyle name="Normal 2 2 2 2 2 2 2 2 2 2 2 2 2" xfId="6829" xr:uid="{00000000-0005-0000-0000-0000AD1A0000}"/>
    <cellStyle name="Normal 2 2 2 2 2 2 2 2 2 2 2 2 2 10" xfId="6830" xr:uid="{00000000-0005-0000-0000-0000AE1A0000}"/>
    <cellStyle name="Normal 2 2 2 2 2 2 2 2 2 2 2 2 2 11" xfId="6831" xr:uid="{00000000-0005-0000-0000-0000AF1A0000}"/>
    <cellStyle name="Normal 2 2 2 2 2 2 2 2 2 2 2 2 2 12" xfId="6832" xr:uid="{00000000-0005-0000-0000-0000B01A0000}"/>
    <cellStyle name="Normal 2 2 2 2 2 2 2 2 2 2 2 2 2 13" xfId="6833" xr:uid="{00000000-0005-0000-0000-0000B11A0000}"/>
    <cellStyle name="Normal 2 2 2 2 2 2 2 2 2 2 2 2 2 14" xfId="6834" xr:uid="{00000000-0005-0000-0000-0000B21A0000}"/>
    <cellStyle name="Normal 2 2 2 2 2 2 2 2 2 2 2 2 2 15" xfId="6835" xr:uid="{00000000-0005-0000-0000-0000B31A0000}"/>
    <cellStyle name="Normal 2 2 2 2 2 2 2 2 2 2 2 2 2 16" xfId="6836" xr:uid="{00000000-0005-0000-0000-0000B41A0000}"/>
    <cellStyle name="Normal 2 2 2 2 2 2 2 2 2 2 2 2 2 16 10" xfId="6837" xr:uid="{00000000-0005-0000-0000-0000B51A0000}"/>
    <cellStyle name="Normal 2 2 2 2 2 2 2 2 2 2 2 2 2 16 11" xfId="6838" xr:uid="{00000000-0005-0000-0000-0000B61A0000}"/>
    <cellStyle name="Normal 2 2 2 2 2 2 2 2 2 2 2 2 2 16 11 2" xfId="6839" xr:uid="{00000000-0005-0000-0000-0000B71A0000}"/>
    <cellStyle name="Normal 2 2 2 2 2 2 2 2 2 2 2 2 2 16 11 3" xfId="6840" xr:uid="{00000000-0005-0000-0000-0000B81A0000}"/>
    <cellStyle name="Normal 2 2 2 2 2 2 2 2 2 2 2 2 2 16 11 4" xfId="6841" xr:uid="{00000000-0005-0000-0000-0000B91A0000}"/>
    <cellStyle name="Normal 2 2 2 2 2 2 2 2 2 2 2 2 2 16 12" xfId="6842" xr:uid="{00000000-0005-0000-0000-0000BA1A0000}"/>
    <cellStyle name="Normal 2 2 2 2 2 2 2 2 2 2 2 2 2 16 13" xfId="6843" xr:uid="{00000000-0005-0000-0000-0000BB1A0000}"/>
    <cellStyle name="Normal 2 2 2 2 2 2 2 2 2 2 2 2 2 16 14" xfId="6844" xr:uid="{00000000-0005-0000-0000-0000BC1A0000}"/>
    <cellStyle name="Normal 2 2 2 2 2 2 2 2 2 2 2 2 2 16 2" xfId="6845" xr:uid="{00000000-0005-0000-0000-0000BD1A0000}"/>
    <cellStyle name="Normal 2 2 2 2 2 2 2 2 2 2 2 2 2 16 2 10" xfId="6846" xr:uid="{00000000-0005-0000-0000-0000BE1A0000}"/>
    <cellStyle name="Normal 2 2 2 2 2 2 2 2 2 2 2 2 2 16 2 11" xfId="6847" xr:uid="{00000000-0005-0000-0000-0000BF1A0000}"/>
    <cellStyle name="Normal 2 2 2 2 2 2 2 2 2 2 2 2 2 16 2 2" xfId="6848" xr:uid="{00000000-0005-0000-0000-0000C01A0000}"/>
    <cellStyle name="Normal 2 2 2 2 2 2 2 2 2 2 2 2 2 16 2 2 10" xfId="6849" xr:uid="{00000000-0005-0000-0000-0000C11A0000}"/>
    <cellStyle name="Normal 2 2 2 2 2 2 2 2 2 2 2 2 2 16 2 2 11" xfId="6850" xr:uid="{00000000-0005-0000-0000-0000C21A0000}"/>
    <cellStyle name="Normal 2 2 2 2 2 2 2 2 2 2 2 2 2 16 2 2 2" xfId="6851" xr:uid="{00000000-0005-0000-0000-0000C31A0000}"/>
    <cellStyle name="Normal 2 2 2 2 2 2 2 2 2 2 2 2 2 16 2 2 2 2" xfId="6852" xr:uid="{00000000-0005-0000-0000-0000C41A0000}"/>
    <cellStyle name="Normal 2 2 2 2 2 2 2 2 2 2 2 2 2 16 2 2 2 2 2" xfId="6853" xr:uid="{00000000-0005-0000-0000-0000C51A0000}"/>
    <cellStyle name="Normal 2 2 2 2 2 2 2 2 2 2 2 2 2 16 2 2 2 2 3" xfId="6854" xr:uid="{00000000-0005-0000-0000-0000C61A0000}"/>
    <cellStyle name="Normal 2 2 2 2 2 2 2 2 2 2 2 2 2 16 2 2 2 2 4" xfId="6855" xr:uid="{00000000-0005-0000-0000-0000C71A0000}"/>
    <cellStyle name="Normal 2 2 2 2 2 2 2 2 2 2 2 2 2 16 2 2 2 3" xfId="6856" xr:uid="{00000000-0005-0000-0000-0000C81A0000}"/>
    <cellStyle name="Normal 2 2 2 2 2 2 2 2 2 2 2 2 2 16 2 2 2 4" xfId="6857" xr:uid="{00000000-0005-0000-0000-0000C91A0000}"/>
    <cellStyle name="Normal 2 2 2 2 2 2 2 2 2 2 2 2 2 16 2 2 2 5" xfId="6858" xr:uid="{00000000-0005-0000-0000-0000CA1A0000}"/>
    <cellStyle name="Normal 2 2 2 2 2 2 2 2 2 2 2 2 2 16 2 2 2 6" xfId="6859" xr:uid="{00000000-0005-0000-0000-0000CB1A0000}"/>
    <cellStyle name="Normal 2 2 2 2 2 2 2 2 2 2 2 2 2 16 2 2 3" xfId="6860" xr:uid="{00000000-0005-0000-0000-0000CC1A0000}"/>
    <cellStyle name="Normal 2 2 2 2 2 2 2 2 2 2 2 2 2 16 2 2 4" xfId="6861" xr:uid="{00000000-0005-0000-0000-0000CD1A0000}"/>
    <cellStyle name="Normal 2 2 2 2 2 2 2 2 2 2 2 2 2 16 2 2 5" xfId="6862" xr:uid="{00000000-0005-0000-0000-0000CE1A0000}"/>
    <cellStyle name="Normal 2 2 2 2 2 2 2 2 2 2 2 2 2 16 2 2 6" xfId="6863" xr:uid="{00000000-0005-0000-0000-0000CF1A0000}"/>
    <cellStyle name="Normal 2 2 2 2 2 2 2 2 2 2 2 2 2 16 2 2 7" xfId="6864" xr:uid="{00000000-0005-0000-0000-0000D01A0000}"/>
    <cellStyle name="Normal 2 2 2 2 2 2 2 2 2 2 2 2 2 16 2 2 8" xfId="6865" xr:uid="{00000000-0005-0000-0000-0000D11A0000}"/>
    <cellStyle name="Normal 2 2 2 2 2 2 2 2 2 2 2 2 2 16 2 2 8 2" xfId="6866" xr:uid="{00000000-0005-0000-0000-0000D21A0000}"/>
    <cellStyle name="Normal 2 2 2 2 2 2 2 2 2 2 2 2 2 16 2 2 8 3" xfId="6867" xr:uid="{00000000-0005-0000-0000-0000D31A0000}"/>
    <cellStyle name="Normal 2 2 2 2 2 2 2 2 2 2 2 2 2 16 2 2 8 4" xfId="6868" xr:uid="{00000000-0005-0000-0000-0000D41A0000}"/>
    <cellStyle name="Normal 2 2 2 2 2 2 2 2 2 2 2 2 2 16 2 2 9" xfId="6869" xr:uid="{00000000-0005-0000-0000-0000D51A0000}"/>
    <cellStyle name="Normal 2 2 2 2 2 2 2 2 2 2 2 2 2 16 2 3" xfId="6870" xr:uid="{00000000-0005-0000-0000-0000D61A0000}"/>
    <cellStyle name="Normal 2 2 2 2 2 2 2 2 2 2 2 2 2 16 2 3 2" xfId="6871" xr:uid="{00000000-0005-0000-0000-0000D71A0000}"/>
    <cellStyle name="Normal 2 2 2 2 2 2 2 2 2 2 2 2 2 16 2 3 2 2" xfId="6872" xr:uid="{00000000-0005-0000-0000-0000D81A0000}"/>
    <cellStyle name="Normal 2 2 2 2 2 2 2 2 2 2 2 2 2 16 2 3 2 3" xfId="6873" xr:uid="{00000000-0005-0000-0000-0000D91A0000}"/>
    <cellStyle name="Normal 2 2 2 2 2 2 2 2 2 2 2 2 2 16 2 3 2 4" xfId="6874" xr:uid="{00000000-0005-0000-0000-0000DA1A0000}"/>
    <cellStyle name="Normal 2 2 2 2 2 2 2 2 2 2 2 2 2 16 2 3 3" xfId="6875" xr:uid="{00000000-0005-0000-0000-0000DB1A0000}"/>
    <cellStyle name="Normal 2 2 2 2 2 2 2 2 2 2 2 2 2 16 2 3 4" xfId="6876" xr:uid="{00000000-0005-0000-0000-0000DC1A0000}"/>
    <cellStyle name="Normal 2 2 2 2 2 2 2 2 2 2 2 2 2 16 2 3 5" xfId="6877" xr:uid="{00000000-0005-0000-0000-0000DD1A0000}"/>
    <cellStyle name="Normal 2 2 2 2 2 2 2 2 2 2 2 2 2 16 2 3 6" xfId="6878" xr:uid="{00000000-0005-0000-0000-0000DE1A0000}"/>
    <cellStyle name="Normal 2 2 2 2 2 2 2 2 2 2 2 2 2 16 2 4" xfId="6879" xr:uid="{00000000-0005-0000-0000-0000DF1A0000}"/>
    <cellStyle name="Normal 2 2 2 2 2 2 2 2 2 2 2 2 2 16 2 5" xfId="6880" xr:uid="{00000000-0005-0000-0000-0000E01A0000}"/>
    <cellStyle name="Normal 2 2 2 2 2 2 2 2 2 2 2 2 2 16 2 6" xfId="6881" xr:uid="{00000000-0005-0000-0000-0000E11A0000}"/>
    <cellStyle name="Normal 2 2 2 2 2 2 2 2 2 2 2 2 2 16 2 7" xfId="6882" xr:uid="{00000000-0005-0000-0000-0000E21A0000}"/>
    <cellStyle name="Normal 2 2 2 2 2 2 2 2 2 2 2 2 2 16 2 8" xfId="6883" xr:uid="{00000000-0005-0000-0000-0000E31A0000}"/>
    <cellStyle name="Normal 2 2 2 2 2 2 2 2 2 2 2 2 2 16 2 8 2" xfId="6884" xr:uid="{00000000-0005-0000-0000-0000E41A0000}"/>
    <cellStyle name="Normal 2 2 2 2 2 2 2 2 2 2 2 2 2 16 2 8 3" xfId="6885" xr:uid="{00000000-0005-0000-0000-0000E51A0000}"/>
    <cellStyle name="Normal 2 2 2 2 2 2 2 2 2 2 2 2 2 16 2 8 4" xfId="6886" xr:uid="{00000000-0005-0000-0000-0000E61A0000}"/>
    <cellStyle name="Normal 2 2 2 2 2 2 2 2 2 2 2 2 2 16 2 9" xfId="6887" xr:uid="{00000000-0005-0000-0000-0000E71A0000}"/>
    <cellStyle name="Normal 2 2 2 2 2 2 2 2 2 2 2 2 2 16 3" xfId="6888" xr:uid="{00000000-0005-0000-0000-0000E81A0000}"/>
    <cellStyle name="Normal 2 2 2 2 2 2 2 2 2 2 2 2 2 16 4" xfId="6889" xr:uid="{00000000-0005-0000-0000-0000E91A0000}"/>
    <cellStyle name="Normal 2 2 2 2 2 2 2 2 2 2 2 2 2 16 5" xfId="6890" xr:uid="{00000000-0005-0000-0000-0000EA1A0000}"/>
    <cellStyle name="Normal 2 2 2 2 2 2 2 2 2 2 2 2 2 16 5 2" xfId="6891" xr:uid="{00000000-0005-0000-0000-0000EB1A0000}"/>
    <cellStyle name="Normal 2 2 2 2 2 2 2 2 2 2 2 2 2 16 5 2 2" xfId="6892" xr:uid="{00000000-0005-0000-0000-0000EC1A0000}"/>
    <cellStyle name="Normal 2 2 2 2 2 2 2 2 2 2 2 2 2 16 5 2 3" xfId="6893" xr:uid="{00000000-0005-0000-0000-0000ED1A0000}"/>
    <cellStyle name="Normal 2 2 2 2 2 2 2 2 2 2 2 2 2 16 5 2 4" xfId="6894" xr:uid="{00000000-0005-0000-0000-0000EE1A0000}"/>
    <cellStyle name="Normal 2 2 2 2 2 2 2 2 2 2 2 2 2 16 5 3" xfId="6895" xr:uid="{00000000-0005-0000-0000-0000EF1A0000}"/>
    <cellStyle name="Normal 2 2 2 2 2 2 2 2 2 2 2 2 2 16 5 4" xfId="6896" xr:uid="{00000000-0005-0000-0000-0000F01A0000}"/>
    <cellStyle name="Normal 2 2 2 2 2 2 2 2 2 2 2 2 2 16 5 5" xfId="6897" xr:uid="{00000000-0005-0000-0000-0000F11A0000}"/>
    <cellStyle name="Normal 2 2 2 2 2 2 2 2 2 2 2 2 2 16 5 6" xfId="6898" xr:uid="{00000000-0005-0000-0000-0000F21A0000}"/>
    <cellStyle name="Normal 2 2 2 2 2 2 2 2 2 2 2 2 2 16 6" xfId="6899" xr:uid="{00000000-0005-0000-0000-0000F31A0000}"/>
    <cellStyle name="Normal 2 2 2 2 2 2 2 2 2 2 2 2 2 16 7" xfId="6900" xr:uid="{00000000-0005-0000-0000-0000F41A0000}"/>
    <cellStyle name="Normal 2 2 2 2 2 2 2 2 2 2 2 2 2 16 8" xfId="6901" xr:uid="{00000000-0005-0000-0000-0000F51A0000}"/>
    <cellStyle name="Normal 2 2 2 2 2 2 2 2 2 2 2 2 2 16 9" xfId="6902" xr:uid="{00000000-0005-0000-0000-0000F61A0000}"/>
    <cellStyle name="Normal 2 2 2 2 2 2 2 2 2 2 2 2 2 17" xfId="6903" xr:uid="{00000000-0005-0000-0000-0000F71A0000}"/>
    <cellStyle name="Normal 2 2 2 2 2 2 2 2 2 2 2 2 2 18" xfId="6904" xr:uid="{00000000-0005-0000-0000-0000F81A0000}"/>
    <cellStyle name="Normal 2 2 2 2 2 2 2 2 2 2 2 2 2 18 10" xfId="6905" xr:uid="{00000000-0005-0000-0000-0000F91A0000}"/>
    <cellStyle name="Normal 2 2 2 2 2 2 2 2 2 2 2 2 2 18 11" xfId="6906" xr:uid="{00000000-0005-0000-0000-0000FA1A0000}"/>
    <cellStyle name="Normal 2 2 2 2 2 2 2 2 2 2 2 2 2 18 2" xfId="6907" xr:uid="{00000000-0005-0000-0000-0000FB1A0000}"/>
    <cellStyle name="Normal 2 2 2 2 2 2 2 2 2 2 2 2 2 18 2 10" xfId="6908" xr:uid="{00000000-0005-0000-0000-0000FC1A0000}"/>
    <cellStyle name="Normal 2 2 2 2 2 2 2 2 2 2 2 2 2 18 2 11" xfId="6909" xr:uid="{00000000-0005-0000-0000-0000FD1A0000}"/>
    <cellStyle name="Normal 2 2 2 2 2 2 2 2 2 2 2 2 2 18 2 2" xfId="6910" xr:uid="{00000000-0005-0000-0000-0000FE1A0000}"/>
    <cellStyle name="Normal 2 2 2 2 2 2 2 2 2 2 2 2 2 18 2 2 2" xfId="6911" xr:uid="{00000000-0005-0000-0000-0000FF1A0000}"/>
    <cellStyle name="Normal 2 2 2 2 2 2 2 2 2 2 2 2 2 18 2 2 2 2" xfId="6912" xr:uid="{00000000-0005-0000-0000-0000001B0000}"/>
    <cellStyle name="Normal 2 2 2 2 2 2 2 2 2 2 2 2 2 18 2 2 2 3" xfId="6913" xr:uid="{00000000-0005-0000-0000-0000011B0000}"/>
    <cellStyle name="Normal 2 2 2 2 2 2 2 2 2 2 2 2 2 18 2 2 2 4" xfId="6914" xr:uid="{00000000-0005-0000-0000-0000021B0000}"/>
    <cellStyle name="Normal 2 2 2 2 2 2 2 2 2 2 2 2 2 18 2 2 3" xfId="6915" xr:uid="{00000000-0005-0000-0000-0000031B0000}"/>
    <cellStyle name="Normal 2 2 2 2 2 2 2 2 2 2 2 2 2 18 2 2 4" xfId="6916" xr:uid="{00000000-0005-0000-0000-0000041B0000}"/>
    <cellStyle name="Normal 2 2 2 2 2 2 2 2 2 2 2 2 2 18 2 2 5" xfId="6917" xr:uid="{00000000-0005-0000-0000-0000051B0000}"/>
    <cellStyle name="Normal 2 2 2 2 2 2 2 2 2 2 2 2 2 18 2 2 6" xfId="6918" xr:uid="{00000000-0005-0000-0000-0000061B0000}"/>
    <cellStyle name="Normal 2 2 2 2 2 2 2 2 2 2 2 2 2 18 2 3" xfId="6919" xr:uid="{00000000-0005-0000-0000-0000071B0000}"/>
    <cellStyle name="Normal 2 2 2 2 2 2 2 2 2 2 2 2 2 18 2 4" xfId="6920" xr:uid="{00000000-0005-0000-0000-0000081B0000}"/>
    <cellStyle name="Normal 2 2 2 2 2 2 2 2 2 2 2 2 2 18 2 5" xfId="6921" xr:uid="{00000000-0005-0000-0000-0000091B0000}"/>
    <cellStyle name="Normal 2 2 2 2 2 2 2 2 2 2 2 2 2 18 2 6" xfId="6922" xr:uid="{00000000-0005-0000-0000-00000A1B0000}"/>
    <cellStyle name="Normal 2 2 2 2 2 2 2 2 2 2 2 2 2 18 2 7" xfId="6923" xr:uid="{00000000-0005-0000-0000-00000B1B0000}"/>
    <cellStyle name="Normal 2 2 2 2 2 2 2 2 2 2 2 2 2 18 2 8" xfId="6924" xr:uid="{00000000-0005-0000-0000-00000C1B0000}"/>
    <cellStyle name="Normal 2 2 2 2 2 2 2 2 2 2 2 2 2 18 2 8 2" xfId="6925" xr:uid="{00000000-0005-0000-0000-00000D1B0000}"/>
    <cellStyle name="Normal 2 2 2 2 2 2 2 2 2 2 2 2 2 18 2 8 3" xfId="6926" xr:uid="{00000000-0005-0000-0000-00000E1B0000}"/>
    <cellStyle name="Normal 2 2 2 2 2 2 2 2 2 2 2 2 2 18 2 8 4" xfId="6927" xr:uid="{00000000-0005-0000-0000-00000F1B0000}"/>
    <cellStyle name="Normal 2 2 2 2 2 2 2 2 2 2 2 2 2 18 2 9" xfId="6928" xr:uid="{00000000-0005-0000-0000-0000101B0000}"/>
    <cellStyle name="Normal 2 2 2 2 2 2 2 2 2 2 2 2 2 18 3" xfId="6929" xr:uid="{00000000-0005-0000-0000-0000111B0000}"/>
    <cellStyle name="Normal 2 2 2 2 2 2 2 2 2 2 2 2 2 18 3 2" xfId="6930" xr:uid="{00000000-0005-0000-0000-0000121B0000}"/>
    <cellStyle name="Normal 2 2 2 2 2 2 2 2 2 2 2 2 2 18 3 2 2" xfId="6931" xr:uid="{00000000-0005-0000-0000-0000131B0000}"/>
    <cellStyle name="Normal 2 2 2 2 2 2 2 2 2 2 2 2 2 18 3 2 3" xfId="6932" xr:uid="{00000000-0005-0000-0000-0000141B0000}"/>
    <cellStyle name="Normal 2 2 2 2 2 2 2 2 2 2 2 2 2 18 3 2 4" xfId="6933" xr:uid="{00000000-0005-0000-0000-0000151B0000}"/>
    <cellStyle name="Normal 2 2 2 2 2 2 2 2 2 2 2 2 2 18 3 3" xfId="6934" xr:uid="{00000000-0005-0000-0000-0000161B0000}"/>
    <cellStyle name="Normal 2 2 2 2 2 2 2 2 2 2 2 2 2 18 3 4" xfId="6935" xr:uid="{00000000-0005-0000-0000-0000171B0000}"/>
    <cellStyle name="Normal 2 2 2 2 2 2 2 2 2 2 2 2 2 18 3 5" xfId="6936" xr:uid="{00000000-0005-0000-0000-0000181B0000}"/>
    <cellStyle name="Normal 2 2 2 2 2 2 2 2 2 2 2 2 2 18 3 6" xfId="6937" xr:uid="{00000000-0005-0000-0000-0000191B0000}"/>
    <cellStyle name="Normal 2 2 2 2 2 2 2 2 2 2 2 2 2 18 4" xfId="6938" xr:uid="{00000000-0005-0000-0000-00001A1B0000}"/>
    <cellStyle name="Normal 2 2 2 2 2 2 2 2 2 2 2 2 2 18 5" xfId="6939" xr:uid="{00000000-0005-0000-0000-00001B1B0000}"/>
    <cellStyle name="Normal 2 2 2 2 2 2 2 2 2 2 2 2 2 18 6" xfId="6940" xr:uid="{00000000-0005-0000-0000-00001C1B0000}"/>
    <cellStyle name="Normal 2 2 2 2 2 2 2 2 2 2 2 2 2 18 7" xfId="6941" xr:uid="{00000000-0005-0000-0000-00001D1B0000}"/>
    <cellStyle name="Normal 2 2 2 2 2 2 2 2 2 2 2 2 2 18 8" xfId="6942" xr:uid="{00000000-0005-0000-0000-00001E1B0000}"/>
    <cellStyle name="Normal 2 2 2 2 2 2 2 2 2 2 2 2 2 18 8 2" xfId="6943" xr:uid="{00000000-0005-0000-0000-00001F1B0000}"/>
    <cellStyle name="Normal 2 2 2 2 2 2 2 2 2 2 2 2 2 18 8 3" xfId="6944" xr:uid="{00000000-0005-0000-0000-0000201B0000}"/>
    <cellStyle name="Normal 2 2 2 2 2 2 2 2 2 2 2 2 2 18 8 4" xfId="6945" xr:uid="{00000000-0005-0000-0000-0000211B0000}"/>
    <cellStyle name="Normal 2 2 2 2 2 2 2 2 2 2 2 2 2 18 9" xfId="6946" xr:uid="{00000000-0005-0000-0000-0000221B0000}"/>
    <cellStyle name="Normal 2 2 2 2 2 2 2 2 2 2 2 2 2 19" xfId="6947" xr:uid="{00000000-0005-0000-0000-0000231B0000}"/>
    <cellStyle name="Normal 2 2 2 2 2 2 2 2 2 2 2 2 2 2" xfId="6948" xr:uid="{00000000-0005-0000-0000-0000241B0000}"/>
    <cellStyle name="Normal 2 2 2 2 2 2 2 2 2 2 2 2 2 2 10" xfId="6949" xr:uid="{00000000-0005-0000-0000-0000251B0000}"/>
    <cellStyle name="Normal 2 2 2 2 2 2 2 2 2 2 2 2 2 2 11" xfId="6950" xr:uid="{00000000-0005-0000-0000-0000261B0000}"/>
    <cellStyle name="Normal 2 2 2 2 2 2 2 2 2 2 2 2 2 2 12" xfId="6951" xr:uid="{00000000-0005-0000-0000-0000271B0000}"/>
    <cellStyle name="Normal 2 2 2 2 2 2 2 2 2 2 2 2 2 2 13" xfId="6952" xr:uid="{00000000-0005-0000-0000-0000281B0000}"/>
    <cellStyle name="Normal 2 2 2 2 2 2 2 2 2 2 2 2 2 2 14" xfId="6953" xr:uid="{00000000-0005-0000-0000-0000291B0000}"/>
    <cellStyle name="Normal 2 2 2 2 2 2 2 2 2 2 2 2 2 2 15" xfId="6954" xr:uid="{00000000-0005-0000-0000-00002A1B0000}"/>
    <cellStyle name="Normal 2 2 2 2 2 2 2 2 2 2 2 2 2 2 16" xfId="6955" xr:uid="{00000000-0005-0000-0000-00002B1B0000}"/>
    <cellStyle name="Normal 2 2 2 2 2 2 2 2 2 2 2 2 2 2 16 10" xfId="6956" xr:uid="{00000000-0005-0000-0000-00002C1B0000}"/>
    <cellStyle name="Normal 2 2 2 2 2 2 2 2 2 2 2 2 2 2 16 11" xfId="6957" xr:uid="{00000000-0005-0000-0000-00002D1B0000}"/>
    <cellStyle name="Normal 2 2 2 2 2 2 2 2 2 2 2 2 2 2 16 11 2" xfId="6958" xr:uid="{00000000-0005-0000-0000-00002E1B0000}"/>
    <cellStyle name="Normal 2 2 2 2 2 2 2 2 2 2 2 2 2 2 16 11 3" xfId="6959" xr:uid="{00000000-0005-0000-0000-00002F1B0000}"/>
    <cellStyle name="Normal 2 2 2 2 2 2 2 2 2 2 2 2 2 2 16 11 4" xfId="6960" xr:uid="{00000000-0005-0000-0000-0000301B0000}"/>
    <cellStyle name="Normal 2 2 2 2 2 2 2 2 2 2 2 2 2 2 16 12" xfId="6961" xr:uid="{00000000-0005-0000-0000-0000311B0000}"/>
    <cellStyle name="Normal 2 2 2 2 2 2 2 2 2 2 2 2 2 2 16 13" xfId="6962" xr:uid="{00000000-0005-0000-0000-0000321B0000}"/>
    <cellStyle name="Normal 2 2 2 2 2 2 2 2 2 2 2 2 2 2 16 14" xfId="6963" xr:uid="{00000000-0005-0000-0000-0000331B0000}"/>
    <cellStyle name="Normal 2 2 2 2 2 2 2 2 2 2 2 2 2 2 16 2" xfId="6964" xr:uid="{00000000-0005-0000-0000-0000341B0000}"/>
    <cellStyle name="Normal 2 2 2 2 2 2 2 2 2 2 2 2 2 2 16 2 10" xfId="6965" xr:uid="{00000000-0005-0000-0000-0000351B0000}"/>
    <cellStyle name="Normal 2 2 2 2 2 2 2 2 2 2 2 2 2 2 16 2 11" xfId="6966" xr:uid="{00000000-0005-0000-0000-0000361B0000}"/>
    <cellStyle name="Normal 2 2 2 2 2 2 2 2 2 2 2 2 2 2 16 2 2" xfId="6967" xr:uid="{00000000-0005-0000-0000-0000371B0000}"/>
    <cellStyle name="Normal 2 2 2 2 2 2 2 2 2 2 2 2 2 2 16 2 2 10" xfId="6968" xr:uid="{00000000-0005-0000-0000-0000381B0000}"/>
    <cellStyle name="Normal 2 2 2 2 2 2 2 2 2 2 2 2 2 2 16 2 2 11" xfId="6969" xr:uid="{00000000-0005-0000-0000-0000391B0000}"/>
    <cellStyle name="Normal 2 2 2 2 2 2 2 2 2 2 2 2 2 2 16 2 2 2" xfId="6970" xr:uid="{00000000-0005-0000-0000-00003A1B0000}"/>
    <cellStyle name="Normal 2 2 2 2 2 2 2 2 2 2 2 2 2 2 16 2 2 2 2" xfId="6971" xr:uid="{00000000-0005-0000-0000-00003B1B0000}"/>
    <cellStyle name="Normal 2 2 2 2 2 2 2 2 2 2 2 2 2 2 16 2 2 2 2 2" xfId="6972" xr:uid="{00000000-0005-0000-0000-00003C1B0000}"/>
    <cellStyle name="Normal 2 2 2 2 2 2 2 2 2 2 2 2 2 2 16 2 2 2 2 3" xfId="6973" xr:uid="{00000000-0005-0000-0000-00003D1B0000}"/>
    <cellStyle name="Normal 2 2 2 2 2 2 2 2 2 2 2 2 2 2 16 2 2 2 2 4" xfId="6974" xr:uid="{00000000-0005-0000-0000-00003E1B0000}"/>
    <cellStyle name="Normal 2 2 2 2 2 2 2 2 2 2 2 2 2 2 16 2 2 2 3" xfId="6975" xr:uid="{00000000-0005-0000-0000-00003F1B0000}"/>
    <cellStyle name="Normal 2 2 2 2 2 2 2 2 2 2 2 2 2 2 16 2 2 2 4" xfId="6976" xr:uid="{00000000-0005-0000-0000-0000401B0000}"/>
    <cellStyle name="Normal 2 2 2 2 2 2 2 2 2 2 2 2 2 2 16 2 2 2 5" xfId="6977" xr:uid="{00000000-0005-0000-0000-0000411B0000}"/>
    <cellStyle name="Normal 2 2 2 2 2 2 2 2 2 2 2 2 2 2 16 2 2 2 6" xfId="6978" xr:uid="{00000000-0005-0000-0000-0000421B0000}"/>
    <cellStyle name="Normal 2 2 2 2 2 2 2 2 2 2 2 2 2 2 16 2 2 3" xfId="6979" xr:uid="{00000000-0005-0000-0000-0000431B0000}"/>
    <cellStyle name="Normal 2 2 2 2 2 2 2 2 2 2 2 2 2 2 16 2 2 4" xfId="6980" xr:uid="{00000000-0005-0000-0000-0000441B0000}"/>
    <cellStyle name="Normal 2 2 2 2 2 2 2 2 2 2 2 2 2 2 16 2 2 5" xfId="6981" xr:uid="{00000000-0005-0000-0000-0000451B0000}"/>
    <cellStyle name="Normal 2 2 2 2 2 2 2 2 2 2 2 2 2 2 16 2 2 6" xfId="6982" xr:uid="{00000000-0005-0000-0000-0000461B0000}"/>
    <cellStyle name="Normal 2 2 2 2 2 2 2 2 2 2 2 2 2 2 16 2 2 7" xfId="6983" xr:uid="{00000000-0005-0000-0000-0000471B0000}"/>
    <cellStyle name="Normal 2 2 2 2 2 2 2 2 2 2 2 2 2 2 16 2 2 8" xfId="6984" xr:uid="{00000000-0005-0000-0000-0000481B0000}"/>
    <cellStyle name="Normal 2 2 2 2 2 2 2 2 2 2 2 2 2 2 16 2 2 8 2" xfId="6985" xr:uid="{00000000-0005-0000-0000-0000491B0000}"/>
    <cellStyle name="Normal 2 2 2 2 2 2 2 2 2 2 2 2 2 2 16 2 2 8 3" xfId="6986" xr:uid="{00000000-0005-0000-0000-00004A1B0000}"/>
    <cellStyle name="Normal 2 2 2 2 2 2 2 2 2 2 2 2 2 2 16 2 2 8 4" xfId="6987" xr:uid="{00000000-0005-0000-0000-00004B1B0000}"/>
    <cellStyle name="Normal 2 2 2 2 2 2 2 2 2 2 2 2 2 2 16 2 2 9" xfId="6988" xr:uid="{00000000-0005-0000-0000-00004C1B0000}"/>
    <cellStyle name="Normal 2 2 2 2 2 2 2 2 2 2 2 2 2 2 16 2 3" xfId="6989" xr:uid="{00000000-0005-0000-0000-00004D1B0000}"/>
    <cellStyle name="Normal 2 2 2 2 2 2 2 2 2 2 2 2 2 2 16 2 3 2" xfId="6990" xr:uid="{00000000-0005-0000-0000-00004E1B0000}"/>
    <cellStyle name="Normal 2 2 2 2 2 2 2 2 2 2 2 2 2 2 16 2 3 2 2" xfId="6991" xr:uid="{00000000-0005-0000-0000-00004F1B0000}"/>
    <cellStyle name="Normal 2 2 2 2 2 2 2 2 2 2 2 2 2 2 16 2 3 2 3" xfId="6992" xr:uid="{00000000-0005-0000-0000-0000501B0000}"/>
    <cellStyle name="Normal 2 2 2 2 2 2 2 2 2 2 2 2 2 2 16 2 3 2 4" xfId="6993" xr:uid="{00000000-0005-0000-0000-0000511B0000}"/>
    <cellStyle name="Normal 2 2 2 2 2 2 2 2 2 2 2 2 2 2 16 2 3 3" xfId="6994" xr:uid="{00000000-0005-0000-0000-0000521B0000}"/>
    <cellStyle name="Normal 2 2 2 2 2 2 2 2 2 2 2 2 2 2 16 2 3 4" xfId="6995" xr:uid="{00000000-0005-0000-0000-0000531B0000}"/>
    <cellStyle name="Normal 2 2 2 2 2 2 2 2 2 2 2 2 2 2 16 2 3 5" xfId="6996" xr:uid="{00000000-0005-0000-0000-0000541B0000}"/>
    <cellStyle name="Normal 2 2 2 2 2 2 2 2 2 2 2 2 2 2 16 2 3 6" xfId="6997" xr:uid="{00000000-0005-0000-0000-0000551B0000}"/>
    <cellStyle name="Normal 2 2 2 2 2 2 2 2 2 2 2 2 2 2 16 2 4" xfId="6998" xr:uid="{00000000-0005-0000-0000-0000561B0000}"/>
    <cellStyle name="Normal 2 2 2 2 2 2 2 2 2 2 2 2 2 2 16 2 5" xfId="6999" xr:uid="{00000000-0005-0000-0000-0000571B0000}"/>
    <cellStyle name="Normal 2 2 2 2 2 2 2 2 2 2 2 2 2 2 16 2 6" xfId="7000" xr:uid="{00000000-0005-0000-0000-0000581B0000}"/>
    <cellStyle name="Normal 2 2 2 2 2 2 2 2 2 2 2 2 2 2 16 2 7" xfId="7001" xr:uid="{00000000-0005-0000-0000-0000591B0000}"/>
    <cellStyle name="Normal 2 2 2 2 2 2 2 2 2 2 2 2 2 2 16 2 8" xfId="7002" xr:uid="{00000000-0005-0000-0000-00005A1B0000}"/>
    <cellStyle name="Normal 2 2 2 2 2 2 2 2 2 2 2 2 2 2 16 2 8 2" xfId="7003" xr:uid="{00000000-0005-0000-0000-00005B1B0000}"/>
    <cellStyle name="Normal 2 2 2 2 2 2 2 2 2 2 2 2 2 2 16 2 8 3" xfId="7004" xr:uid="{00000000-0005-0000-0000-00005C1B0000}"/>
    <cellStyle name="Normal 2 2 2 2 2 2 2 2 2 2 2 2 2 2 16 2 8 4" xfId="7005" xr:uid="{00000000-0005-0000-0000-00005D1B0000}"/>
    <cellStyle name="Normal 2 2 2 2 2 2 2 2 2 2 2 2 2 2 16 2 9" xfId="7006" xr:uid="{00000000-0005-0000-0000-00005E1B0000}"/>
    <cellStyle name="Normal 2 2 2 2 2 2 2 2 2 2 2 2 2 2 16 3" xfId="7007" xr:uid="{00000000-0005-0000-0000-00005F1B0000}"/>
    <cellStyle name="Normal 2 2 2 2 2 2 2 2 2 2 2 2 2 2 16 4" xfId="7008" xr:uid="{00000000-0005-0000-0000-0000601B0000}"/>
    <cellStyle name="Normal 2 2 2 2 2 2 2 2 2 2 2 2 2 2 16 5" xfId="7009" xr:uid="{00000000-0005-0000-0000-0000611B0000}"/>
    <cellStyle name="Normal 2 2 2 2 2 2 2 2 2 2 2 2 2 2 16 5 2" xfId="7010" xr:uid="{00000000-0005-0000-0000-0000621B0000}"/>
    <cellStyle name="Normal 2 2 2 2 2 2 2 2 2 2 2 2 2 2 16 5 2 2" xfId="7011" xr:uid="{00000000-0005-0000-0000-0000631B0000}"/>
    <cellStyle name="Normal 2 2 2 2 2 2 2 2 2 2 2 2 2 2 16 5 2 3" xfId="7012" xr:uid="{00000000-0005-0000-0000-0000641B0000}"/>
    <cellStyle name="Normal 2 2 2 2 2 2 2 2 2 2 2 2 2 2 16 5 2 4" xfId="7013" xr:uid="{00000000-0005-0000-0000-0000651B0000}"/>
    <cellStyle name="Normal 2 2 2 2 2 2 2 2 2 2 2 2 2 2 16 5 3" xfId="7014" xr:uid="{00000000-0005-0000-0000-0000661B0000}"/>
    <cellStyle name="Normal 2 2 2 2 2 2 2 2 2 2 2 2 2 2 16 5 4" xfId="7015" xr:uid="{00000000-0005-0000-0000-0000671B0000}"/>
    <cellStyle name="Normal 2 2 2 2 2 2 2 2 2 2 2 2 2 2 16 5 5" xfId="7016" xr:uid="{00000000-0005-0000-0000-0000681B0000}"/>
    <cellStyle name="Normal 2 2 2 2 2 2 2 2 2 2 2 2 2 2 16 5 6" xfId="7017" xr:uid="{00000000-0005-0000-0000-0000691B0000}"/>
    <cellStyle name="Normal 2 2 2 2 2 2 2 2 2 2 2 2 2 2 16 6" xfId="7018" xr:uid="{00000000-0005-0000-0000-00006A1B0000}"/>
    <cellStyle name="Normal 2 2 2 2 2 2 2 2 2 2 2 2 2 2 16 7" xfId="7019" xr:uid="{00000000-0005-0000-0000-00006B1B0000}"/>
    <cellStyle name="Normal 2 2 2 2 2 2 2 2 2 2 2 2 2 2 16 8" xfId="7020" xr:uid="{00000000-0005-0000-0000-00006C1B0000}"/>
    <cellStyle name="Normal 2 2 2 2 2 2 2 2 2 2 2 2 2 2 16 9" xfId="7021" xr:uid="{00000000-0005-0000-0000-00006D1B0000}"/>
    <cellStyle name="Normal 2 2 2 2 2 2 2 2 2 2 2 2 2 2 17" xfId="7022" xr:uid="{00000000-0005-0000-0000-00006E1B0000}"/>
    <cellStyle name="Normal 2 2 2 2 2 2 2 2 2 2 2 2 2 2 18" xfId="7023" xr:uid="{00000000-0005-0000-0000-00006F1B0000}"/>
    <cellStyle name="Normal 2 2 2 2 2 2 2 2 2 2 2 2 2 2 18 10" xfId="7024" xr:uid="{00000000-0005-0000-0000-0000701B0000}"/>
    <cellStyle name="Normal 2 2 2 2 2 2 2 2 2 2 2 2 2 2 18 11" xfId="7025" xr:uid="{00000000-0005-0000-0000-0000711B0000}"/>
    <cellStyle name="Normal 2 2 2 2 2 2 2 2 2 2 2 2 2 2 18 2" xfId="7026" xr:uid="{00000000-0005-0000-0000-0000721B0000}"/>
    <cellStyle name="Normal 2 2 2 2 2 2 2 2 2 2 2 2 2 2 18 2 10" xfId="7027" xr:uid="{00000000-0005-0000-0000-0000731B0000}"/>
    <cellStyle name="Normal 2 2 2 2 2 2 2 2 2 2 2 2 2 2 18 2 11" xfId="7028" xr:uid="{00000000-0005-0000-0000-0000741B0000}"/>
    <cellStyle name="Normal 2 2 2 2 2 2 2 2 2 2 2 2 2 2 18 2 2" xfId="7029" xr:uid="{00000000-0005-0000-0000-0000751B0000}"/>
    <cellStyle name="Normal 2 2 2 2 2 2 2 2 2 2 2 2 2 2 18 2 2 2" xfId="7030" xr:uid="{00000000-0005-0000-0000-0000761B0000}"/>
    <cellStyle name="Normal 2 2 2 2 2 2 2 2 2 2 2 2 2 2 18 2 2 2 2" xfId="7031" xr:uid="{00000000-0005-0000-0000-0000771B0000}"/>
    <cellStyle name="Normal 2 2 2 2 2 2 2 2 2 2 2 2 2 2 18 2 2 2 3" xfId="7032" xr:uid="{00000000-0005-0000-0000-0000781B0000}"/>
    <cellStyle name="Normal 2 2 2 2 2 2 2 2 2 2 2 2 2 2 18 2 2 2 4" xfId="7033" xr:uid="{00000000-0005-0000-0000-0000791B0000}"/>
    <cellStyle name="Normal 2 2 2 2 2 2 2 2 2 2 2 2 2 2 18 2 2 3" xfId="7034" xr:uid="{00000000-0005-0000-0000-00007A1B0000}"/>
    <cellStyle name="Normal 2 2 2 2 2 2 2 2 2 2 2 2 2 2 18 2 2 4" xfId="7035" xr:uid="{00000000-0005-0000-0000-00007B1B0000}"/>
    <cellStyle name="Normal 2 2 2 2 2 2 2 2 2 2 2 2 2 2 18 2 2 5" xfId="7036" xr:uid="{00000000-0005-0000-0000-00007C1B0000}"/>
    <cellStyle name="Normal 2 2 2 2 2 2 2 2 2 2 2 2 2 2 18 2 2 6" xfId="7037" xr:uid="{00000000-0005-0000-0000-00007D1B0000}"/>
    <cellStyle name="Normal 2 2 2 2 2 2 2 2 2 2 2 2 2 2 18 2 3" xfId="7038" xr:uid="{00000000-0005-0000-0000-00007E1B0000}"/>
    <cellStyle name="Normal 2 2 2 2 2 2 2 2 2 2 2 2 2 2 18 2 4" xfId="7039" xr:uid="{00000000-0005-0000-0000-00007F1B0000}"/>
    <cellStyle name="Normal 2 2 2 2 2 2 2 2 2 2 2 2 2 2 18 2 5" xfId="7040" xr:uid="{00000000-0005-0000-0000-0000801B0000}"/>
    <cellStyle name="Normal 2 2 2 2 2 2 2 2 2 2 2 2 2 2 18 2 6" xfId="7041" xr:uid="{00000000-0005-0000-0000-0000811B0000}"/>
    <cellStyle name="Normal 2 2 2 2 2 2 2 2 2 2 2 2 2 2 18 2 7" xfId="7042" xr:uid="{00000000-0005-0000-0000-0000821B0000}"/>
    <cellStyle name="Normal 2 2 2 2 2 2 2 2 2 2 2 2 2 2 18 2 8" xfId="7043" xr:uid="{00000000-0005-0000-0000-0000831B0000}"/>
    <cellStyle name="Normal 2 2 2 2 2 2 2 2 2 2 2 2 2 2 18 2 8 2" xfId="7044" xr:uid="{00000000-0005-0000-0000-0000841B0000}"/>
    <cellStyle name="Normal 2 2 2 2 2 2 2 2 2 2 2 2 2 2 18 2 8 3" xfId="7045" xr:uid="{00000000-0005-0000-0000-0000851B0000}"/>
    <cellStyle name="Normal 2 2 2 2 2 2 2 2 2 2 2 2 2 2 18 2 8 4" xfId="7046" xr:uid="{00000000-0005-0000-0000-0000861B0000}"/>
    <cellStyle name="Normal 2 2 2 2 2 2 2 2 2 2 2 2 2 2 18 2 9" xfId="7047" xr:uid="{00000000-0005-0000-0000-0000871B0000}"/>
    <cellStyle name="Normal 2 2 2 2 2 2 2 2 2 2 2 2 2 2 18 3" xfId="7048" xr:uid="{00000000-0005-0000-0000-0000881B0000}"/>
    <cellStyle name="Normal 2 2 2 2 2 2 2 2 2 2 2 2 2 2 18 3 2" xfId="7049" xr:uid="{00000000-0005-0000-0000-0000891B0000}"/>
    <cellStyle name="Normal 2 2 2 2 2 2 2 2 2 2 2 2 2 2 18 3 2 2" xfId="7050" xr:uid="{00000000-0005-0000-0000-00008A1B0000}"/>
    <cellStyle name="Normal 2 2 2 2 2 2 2 2 2 2 2 2 2 2 18 3 2 3" xfId="7051" xr:uid="{00000000-0005-0000-0000-00008B1B0000}"/>
    <cellStyle name="Normal 2 2 2 2 2 2 2 2 2 2 2 2 2 2 18 3 2 4" xfId="7052" xr:uid="{00000000-0005-0000-0000-00008C1B0000}"/>
    <cellStyle name="Normal 2 2 2 2 2 2 2 2 2 2 2 2 2 2 18 3 3" xfId="7053" xr:uid="{00000000-0005-0000-0000-00008D1B0000}"/>
    <cellStyle name="Normal 2 2 2 2 2 2 2 2 2 2 2 2 2 2 18 3 4" xfId="7054" xr:uid="{00000000-0005-0000-0000-00008E1B0000}"/>
    <cellStyle name="Normal 2 2 2 2 2 2 2 2 2 2 2 2 2 2 18 3 5" xfId="7055" xr:uid="{00000000-0005-0000-0000-00008F1B0000}"/>
    <cellStyle name="Normal 2 2 2 2 2 2 2 2 2 2 2 2 2 2 18 3 6" xfId="7056" xr:uid="{00000000-0005-0000-0000-0000901B0000}"/>
    <cellStyle name="Normal 2 2 2 2 2 2 2 2 2 2 2 2 2 2 18 4" xfId="7057" xr:uid="{00000000-0005-0000-0000-0000911B0000}"/>
    <cellStyle name="Normal 2 2 2 2 2 2 2 2 2 2 2 2 2 2 18 5" xfId="7058" xr:uid="{00000000-0005-0000-0000-0000921B0000}"/>
    <cellStyle name="Normal 2 2 2 2 2 2 2 2 2 2 2 2 2 2 18 6" xfId="7059" xr:uid="{00000000-0005-0000-0000-0000931B0000}"/>
    <cellStyle name="Normal 2 2 2 2 2 2 2 2 2 2 2 2 2 2 18 7" xfId="7060" xr:uid="{00000000-0005-0000-0000-0000941B0000}"/>
    <cellStyle name="Normal 2 2 2 2 2 2 2 2 2 2 2 2 2 2 18 8" xfId="7061" xr:uid="{00000000-0005-0000-0000-0000951B0000}"/>
    <cellStyle name="Normal 2 2 2 2 2 2 2 2 2 2 2 2 2 2 18 8 2" xfId="7062" xr:uid="{00000000-0005-0000-0000-0000961B0000}"/>
    <cellStyle name="Normal 2 2 2 2 2 2 2 2 2 2 2 2 2 2 18 8 3" xfId="7063" xr:uid="{00000000-0005-0000-0000-0000971B0000}"/>
    <cellStyle name="Normal 2 2 2 2 2 2 2 2 2 2 2 2 2 2 18 8 4" xfId="7064" xr:uid="{00000000-0005-0000-0000-0000981B0000}"/>
    <cellStyle name="Normal 2 2 2 2 2 2 2 2 2 2 2 2 2 2 18 9" xfId="7065" xr:uid="{00000000-0005-0000-0000-0000991B0000}"/>
    <cellStyle name="Normal 2 2 2 2 2 2 2 2 2 2 2 2 2 2 19" xfId="7066" xr:uid="{00000000-0005-0000-0000-00009A1B0000}"/>
    <cellStyle name="Normal 2 2 2 2 2 2 2 2 2 2 2 2 2 2 2" xfId="7067" xr:uid="{00000000-0005-0000-0000-00009B1B0000}"/>
    <cellStyle name="Normal 2 2 2 2 2 2 2 2 2 2 2 2 2 2 2 10" xfId="7068" xr:uid="{00000000-0005-0000-0000-00009C1B0000}"/>
    <cellStyle name="Normal 2 2 2 2 2 2 2 2 2 2 2 2 2 2 2 11" xfId="7069" xr:uid="{00000000-0005-0000-0000-00009D1B0000}"/>
    <cellStyle name="Normal 2 2 2 2 2 2 2 2 2 2 2 2 2 2 2 12" xfId="7070" xr:uid="{00000000-0005-0000-0000-00009E1B0000}"/>
    <cellStyle name="Normal 2 2 2 2 2 2 2 2 2 2 2 2 2 2 2 12 10" xfId="7071" xr:uid="{00000000-0005-0000-0000-00009F1B0000}"/>
    <cellStyle name="Normal 2 2 2 2 2 2 2 2 2 2 2 2 2 2 2 12 11" xfId="7072" xr:uid="{00000000-0005-0000-0000-0000A01B0000}"/>
    <cellStyle name="Normal 2 2 2 2 2 2 2 2 2 2 2 2 2 2 2 12 11 2" xfId="7073" xr:uid="{00000000-0005-0000-0000-0000A11B0000}"/>
    <cellStyle name="Normal 2 2 2 2 2 2 2 2 2 2 2 2 2 2 2 12 11 3" xfId="7074" xr:uid="{00000000-0005-0000-0000-0000A21B0000}"/>
    <cellStyle name="Normal 2 2 2 2 2 2 2 2 2 2 2 2 2 2 2 12 11 4" xfId="7075" xr:uid="{00000000-0005-0000-0000-0000A31B0000}"/>
    <cellStyle name="Normal 2 2 2 2 2 2 2 2 2 2 2 2 2 2 2 12 12" xfId="7076" xr:uid="{00000000-0005-0000-0000-0000A41B0000}"/>
    <cellStyle name="Normal 2 2 2 2 2 2 2 2 2 2 2 2 2 2 2 12 13" xfId="7077" xr:uid="{00000000-0005-0000-0000-0000A51B0000}"/>
    <cellStyle name="Normal 2 2 2 2 2 2 2 2 2 2 2 2 2 2 2 12 14" xfId="7078" xr:uid="{00000000-0005-0000-0000-0000A61B0000}"/>
    <cellStyle name="Normal 2 2 2 2 2 2 2 2 2 2 2 2 2 2 2 12 2" xfId="7079" xr:uid="{00000000-0005-0000-0000-0000A71B0000}"/>
    <cellStyle name="Normal 2 2 2 2 2 2 2 2 2 2 2 2 2 2 2 12 2 10" xfId="7080" xr:uid="{00000000-0005-0000-0000-0000A81B0000}"/>
    <cellStyle name="Normal 2 2 2 2 2 2 2 2 2 2 2 2 2 2 2 12 2 11" xfId="7081" xr:uid="{00000000-0005-0000-0000-0000A91B0000}"/>
    <cellStyle name="Normal 2 2 2 2 2 2 2 2 2 2 2 2 2 2 2 12 2 2" xfId="7082" xr:uid="{00000000-0005-0000-0000-0000AA1B0000}"/>
    <cellStyle name="Normal 2 2 2 2 2 2 2 2 2 2 2 2 2 2 2 12 2 2 10" xfId="7083" xr:uid="{00000000-0005-0000-0000-0000AB1B0000}"/>
    <cellStyle name="Normal 2 2 2 2 2 2 2 2 2 2 2 2 2 2 2 12 2 2 11" xfId="7084" xr:uid="{00000000-0005-0000-0000-0000AC1B0000}"/>
    <cellStyle name="Normal 2 2 2 2 2 2 2 2 2 2 2 2 2 2 2 12 2 2 2" xfId="7085" xr:uid="{00000000-0005-0000-0000-0000AD1B0000}"/>
    <cellStyle name="Normal 2 2 2 2 2 2 2 2 2 2 2 2 2 2 2 12 2 2 2 2" xfId="7086" xr:uid="{00000000-0005-0000-0000-0000AE1B0000}"/>
    <cellStyle name="Normal 2 2 2 2 2 2 2 2 2 2 2 2 2 2 2 12 2 2 2 2 2" xfId="7087" xr:uid="{00000000-0005-0000-0000-0000AF1B0000}"/>
    <cellStyle name="Normal 2 2 2 2 2 2 2 2 2 2 2 2 2 2 2 12 2 2 2 2 3" xfId="7088" xr:uid="{00000000-0005-0000-0000-0000B01B0000}"/>
    <cellStyle name="Normal 2 2 2 2 2 2 2 2 2 2 2 2 2 2 2 12 2 2 2 2 4" xfId="7089" xr:uid="{00000000-0005-0000-0000-0000B11B0000}"/>
    <cellStyle name="Normal 2 2 2 2 2 2 2 2 2 2 2 2 2 2 2 12 2 2 2 3" xfId="7090" xr:uid="{00000000-0005-0000-0000-0000B21B0000}"/>
    <cellStyle name="Normal 2 2 2 2 2 2 2 2 2 2 2 2 2 2 2 12 2 2 2 4" xfId="7091" xr:uid="{00000000-0005-0000-0000-0000B31B0000}"/>
    <cellStyle name="Normal 2 2 2 2 2 2 2 2 2 2 2 2 2 2 2 12 2 2 2 5" xfId="7092" xr:uid="{00000000-0005-0000-0000-0000B41B0000}"/>
    <cellStyle name="Normal 2 2 2 2 2 2 2 2 2 2 2 2 2 2 2 12 2 2 2 6" xfId="7093" xr:uid="{00000000-0005-0000-0000-0000B51B0000}"/>
    <cellStyle name="Normal 2 2 2 2 2 2 2 2 2 2 2 2 2 2 2 12 2 2 3" xfId="7094" xr:uid="{00000000-0005-0000-0000-0000B61B0000}"/>
    <cellStyle name="Normal 2 2 2 2 2 2 2 2 2 2 2 2 2 2 2 12 2 2 4" xfId="7095" xr:uid="{00000000-0005-0000-0000-0000B71B0000}"/>
    <cellStyle name="Normal 2 2 2 2 2 2 2 2 2 2 2 2 2 2 2 12 2 2 5" xfId="7096" xr:uid="{00000000-0005-0000-0000-0000B81B0000}"/>
    <cellStyle name="Normal 2 2 2 2 2 2 2 2 2 2 2 2 2 2 2 12 2 2 6" xfId="7097" xr:uid="{00000000-0005-0000-0000-0000B91B0000}"/>
    <cellStyle name="Normal 2 2 2 2 2 2 2 2 2 2 2 2 2 2 2 12 2 2 7" xfId="7098" xr:uid="{00000000-0005-0000-0000-0000BA1B0000}"/>
    <cellStyle name="Normal 2 2 2 2 2 2 2 2 2 2 2 2 2 2 2 12 2 2 8" xfId="7099" xr:uid="{00000000-0005-0000-0000-0000BB1B0000}"/>
    <cellStyle name="Normal 2 2 2 2 2 2 2 2 2 2 2 2 2 2 2 12 2 2 8 2" xfId="7100" xr:uid="{00000000-0005-0000-0000-0000BC1B0000}"/>
    <cellStyle name="Normal 2 2 2 2 2 2 2 2 2 2 2 2 2 2 2 12 2 2 8 3" xfId="7101" xr:uid="{00000000-0005-0000-0000-0000BD1B0000}"/>
    <cellStyle name="Normal 2 2 2 2 2 2 2 2 2 2 2 2 2 2 2 12 2 2 8 4" xfId="7102" xr:uid="{00000000-0005-0000-0000-0000BE1B0000}"/>
    <cellStyle name="Normal 2 2 2 2 2 2 2 2 2 2 2 2 2 2 2 12 2 2 9" xfId="7103" xr:uid="{00000000-0005-0000-0000-0000BF1B0000}"/>
    <cellStyle name="Normal 2 2 2 2 2 2 2 2 2 2 2 2 2 2 2 12 2 3" xfId="7104" xr:uid="{00000000-0005-0000-0000-0000C01B0000}"/>
    <cellStyle name="Normal 2 2 2 2 2 2 2 2 2 2 2 2 2 2 2 12 2 3 2" xfId="7105" xr:uid="{00000000-0005-0000-0000-0000C11B0000}"/>
    <cellStyle name="Normal 2 2 2 2 2 2 2 2 2 2 2 2 2 2 2 12 2 3 2 2" xfId="7106" xr:uid="{00000000-0005-0000-0000-0000C21B0000}"/>
    <cellStyle name="Normal 2 2 2 2 2 2 2 2 2 2 2 2 2 2 2 12 2 3 2 3" xfId="7107" xr:uid="{00000000-0005-0000-0000-0000C31B0000}"/>
    <cellStyle name="Normal 2 2 2 2 2 2 2 2 2 2 2 2 2 2 2 12 2 3 2 4" xfId="7108" xr:uid="{00000000-0005-0000-0000-0000C41B0000}"/>
    <cellStyle name="Normal 2 2 2 2 2 2 2 2 2 2 2 2 2 2 2 12 2 3 3" xfId="7109" xr:uid="{00000000-0005-0000-0000-0000C51B0000}"/>
    <cellStyle name="Normal 2 2 2 2 2 2 2 2 2 2 2 2 2 2 2 12 2 3 4" xfId="7110" xr:uid="{00000000-0005-0000-0000-0000C61B0000}"/>
    <cellStyle name="Normal 2 2 2 2 2 2 2 2 2 2 2 2 2 2 2 12 2 3 5" xfId="7111" xr:uid="{00000000-0005-0000-0000-0000C71B0000}"/>
    <cellStyle name="Normal 2 2 2 2 2 2 2 2 2 2 2 2 2 2 2 12 2 3 6" xfId="7112" xr:uid="{00000000-0005-0000-0000-0000C81B0000}"/>
    <cellStyle name="Normal 2 2 2 2 2 2 2 2 2 2 2 2 2 2 2 12 2 4" xfId="7113" xr:uid="{00000000-0005-0000-0000-0000C91B0000}"/>
    <cellStyle name="Normal 2 2 2 2 2 2 2 2 2 2 2 2 2 2 2 12 2 5" xfId="7114" xr:uid="{00000000-0005-0000-0000-0000CA1B0000}"/>
    <cellStyle name="Normal 2 2 2 2 2 2 2 2 2 2 2 2 2 2 2 12 2 6" xfId="7115" xr:uid="{00000000-0005-0000-0000-0000CB1B0000}"/>
    <cellStyle name="Normal 2 2 2 2 2 2 2 2 2 2 2 2 2 2 2 12 2 7" xfId="7116" xr:uid="{00000000-0005-0000-0000-0000CC1B0000}"/>
    <cellStyle name="Normal 2 2 2 2 2 2 2 2 2 2 2 2 2 2 2 12 2 8" xfId="7117" xr:uid="{00000000-0005-0000-0000-0000CD1B0000}"/>
    <cellStyle name="Normal 2 2 2 2 2 2 2 2 2 2 2 2 2 2 2 12 2 8 2" xfId="7118" xr:uid="{00000000-0005-0000-0000-0000CE1B0000}"/>
    <cellStyle name="Normal 2 2 2 2 2 2 2 2 2 2 2 2 2 2 2 12 2 8 3" xfId="7119" xr:uid="{00000000-0005-0000-0000-0000CF1B0000}"/>
    <cellStyle name="Normal 2 2 2 2 2 2 2 2 2 2 2 2 2 2 2 12 2 8 4" xfId="7120" xr:uid="{00000000-0005-0000-0000-0000D01B0000}"/>
    <cellStyle name="Normal 2 2 2 2 2 2 2 2 2 2 2 2 2 2 2 12 2 9" xfId="7121" xr:uid="{00000000-0005-0000-0000-0000D11B0000}"/>
    <cellStyle name="Normal 2 2 2 2 2 2 2 2 2 2 2 2 2 2 2 12 3" xfId="7122" xr:uid="{00000000-0005-0000-0000-0000D21B0000}"/>
    <cellStyle name="Normal 2 2 2 2 2 2 2 2 2 2 2 2 2 2 2 12 4" xfId="7123" xr:uid="{00000000-0005-0000-0000-0000D31B0000}"/>
    <cellStyle name="Normal 2 2 2 2 2 2 2 2 2 2 2 2 2 2 2 12 5" xfId="7124" xr:uid="{00000000-0005-0000-0000-0000D41B0000}"/>
    <cellStyle name="Normal 2 2 2 2 2 2 2 2 2 2 2 2 2 2 2 12 5 2" xfId="7125" xr:uid="{00000000-0005-0000-0000-0000D51B0000}"/>
    <cellStyle name="Normal 2 2 2 2 2 2 2 2 2 2 2 2 2 2 2 12 5 2 2" xfId="7126" xr:uid="{00000000-0005-0000-0000-0000D61B0000}"/>
    <cellStyle name="Normal 2 2 2 2 2 2 2 2 2 2 2 2 2 2 2 12 5 2 3" xfId="7127" xr:uid="{00000000-0005-0000-0000-0000D71B0000}"/>
    <cellStyle name="Normal 2 2 2 2 2 2 2 2 2 2 2 2 2 2 2 12 5 2 4" xfId="7128" xr:uid="{00000000-0005-0000-0000-0000D81B0000}"/>
    <cellStyle name="Normal 2 2 2 2 2 2 2 2 2 2 2 2 2 2 2 12 5 3" xfId="7129" xr:uid="{00000000-0005-0000-0000-0000D91B0000}"/>
    <cellStyle name="Normal 2 2 2 2 2 2 2 2 2 2 2 2 2 2 2 12 5 4" xfId="7130" xr:uid="{00000000-0005-0000-0000-0000DA1B0000}"/>
    <cellStyle name="Normal 2 2 2 2 2 2 2 2 2 2 2 2 2 2 2 12 5 5" xfId="7131" xr:uid="{00000000-0005-0000-0000-0000DB1B0000}"/>
    <cellStyle name="Normal 2 2 2 2 2 2 2 2 2 2 2 2 2 2 2 12 5 6" xfId="7132" xr:uid="{00000000-0005-0000-0000-0000DC1B0000}"/>
    <cellStyle name="Normal 2 2 2 2 2 2 2 2 2 2 2 2 2 2 2 12 6" xfId="7133" xr:uid="{00000000-0005-0000-0000-0000DD1B0000}"/>
    <cellStyle name="Normal 2 2 2 2 2 2 2 2 2 2 2 2 2 2 2 12 7" xfId="7134" xr:uid="{00000000-0005-0000-0000-0000DE1B0000}"/>
    <cellStyle name="Normal 2 2 2 2 2 2 2 2 2 2 2 2 2 2 2 12 8" xfId="7135" xr:uid="{00000000-0005-0000-0000-0000DF1B0000}"/>
    <cellStyle name="Normal 2 2 2 2 2 2 2 2 2 2 2 2 2 2 2 12 9" xfId="7136" xr:uid="{00000000-0005-0000-0000-0000E01B0000}"/>
    <cellStyle name="Normal 2 2 2 2 2 2 2 2 2 2 2 2 2 2 2 13" xfId="7137" xr:uid="{00000000-0005-0000-0000-0000E11B0000}"/>
    <cellStyle name="Normal 2 2 2 2 2 2 2 2 2 2 2 2 2 2 2 14" xfId="7138" xr:uid="{00000000-0005-0000-0000-0000E21B0000}"/>
    <cellStyle name="Normal 2 2 2 2 2 2 2 2 2 2 2 2 2 2 2 14 10" xfId="7139" xr:uid="{00000000-0005-0000-0000-0000E31B0000}"/>
    <cellStyle name="Normal 2 2 2 2 2 2 2 2 2 2 2 2 2 2 2 14 11" xfId="7140" xr:uid="{00000000-0005-0000-0000-0000E41B0000}"/>
    <cellStyle name="Normal 2 2 2 2 2 2 2 2 2 2 2 2 2 2 2 14 2" xfId="7141" xr:uid="{00000000-0005-0000-0000-0000E51B0000}"/>
    <cellStyle name="Normal 2 2 2 2 2 2 2 2 2 2 2 2 2 2 2 14 2 10" xfId="7142" xr:uid="{00000000-0005-0000-0000-0000E61B0000}"/>
    <cellStyle name="Normal 2 2 2 2 2 2 2 2 2 2 2 2 2 2 2 14 2 11" xfId="7143" xr:uid="{00000000-0005-0000-0000-0000E71B0000}"/>
    <cellStyle name="Normal 2 2 2 2 2 2 2 2 2 2 2 2 2 2 2 14 2 2" xfId="7144" xr:uid="{00000000-0005-0000-0000-0000E81B0000}"/>
    <cellStyle name="Normal 2 2 2 2 2 2 2 2 2 2 2 2 2 2 2 14 2 2 2" xfId="7145" xr:uid="{00000000-0005-0000-0000-0000E91B0000}"/>
    <cellStyle name="Normal 2 2 2 2 2 2 2 2 2 2 2 2 2 2 2 14 2 2 2 2" xfId="7146" xr:uid="{00000000-0005-0000-0000-0000EA1B0000}"/>
    <cellStyle name="Normal 2 2 2 2 2 2 2 2 2 2 2 2 2 2 2 14 2 2 2 3" xfId="7147" xr:uid="{00000000-0005-0000-0000-0000EB1B0000}"/>
    <cellStyle name="Normal 2 2 2 2 2 2 2 2 2 2 2 2 2 2 2 14 2 2 2 4" xfId="7148" xr:uid="{00000000-0005-0000-0000-0000EC1B0000}"/>
    <cellStyle name="Normal 2 2 2 2 2 2 2 2 2 2 2 2 2 2 2 14 2 2 3" xfId="7149" xr:uid="{00000000-0005-0000-0000-0000ED1B0000}"/>
    <cellStyle name="Normal 2 2 2 2 2 2 2 2 2 2 2 2 2 2 2 14 2 2 4" xfId="7150" xr:uid="{00000000-0005-0000-0000-0000EE1B0000}"/>
    <cellStyle name="Normal 2 2 2 2 2 2 2 2 2 2 2 2 2 2 2 14 2 2 5" xfId="7151" xr:uid="{00000000-0005-0000-0000-0000EF1B0000}"/>
    <cellStyle name="Normal 2 2 2 2 2 2 2 2 2 2 2 2 2 2 2 14 2 2 6" xfId="7152" xr:uid="{00000000-0005-0000-0000-0000F01B0000}"/>
    <cellStyle name="Normal 2 2 2 2 2 2 2 2 2 2 2 2 2 2 2 14 2 3" xfId="7153" xr:uid="{00000000-0005-0000-0000-0000F11B0000}"/>
    <cellStyle name="Normal 2 2 2 2 2 2 2 2 2 2 2 2 2 2 2 14 2 4" xfId="7154" xr:uid="{00000000-0005-0000-0000-0000F21B0000}"/>
    <cellStyle name="Normal 2 2 2 2 2 2 2 2 2 2 2 2 2 2 2 14 2 5" xfId="7155" xr:uid="{00000000-0005-0000-0000-0000F31B0000}"/>
    <cellStyle name="Normal 2 2 2 2 2 2 2 2 2 2 2 2 2 2 2 14 2 6" xfId="7156" xr:uid="{00000000-0005-0000-0000-0000F41B0000}"/>
    <cellStyle name="Normal 2 2 2 2 2 2 2 2 2 2 2 2 2 2 2 14 2 7" xfId="7157" xr:uid="{00000000-0005-0000-0000-0000F51B0000}"/>
    <cellStyle name="Normal 2 2 2 2 2 2 2 2 2 2 2 2 2 2 2 14 2 8" xfId="7158" xr:uid="{00000000-0005-0000-0000-0000F61B0000}"/>
    <cellStyle name="Normal 2 2 2 2 2 2 2 2 2 2 2 2 2 2 2 14 2 8 2" xfId="7159" xr:uid="{00000000-0005-0000-0000-0000F71B0000}"/>
    <cellStyle name="Normal 2 2 2 2 2 2 2 2 2 2 2 2 2 2 2 14 2 8 3" xfId="7160" xr:uid="{00000000-0005-0000-0000-0000F81B0000}"/>
    <cellStyle name="Normal 2 2 2 2 2 2 2 2 2 2 2 2 2 2 2 14 2 8 4" xfId="7161" xr:uid="{00000000-0005-0000-0000-0000F91B0000}"/>
    <cellStyle name="Normal 2 2 2 2 2 2 2 2 2 2 2 2 2 2 2 14 2 9" xfId="7162" xr:uid="{00000000-0005-0000-0000-0000FA1B0000}"/>
    <cellStyle name="Normal 2 2 2 2 2 2 2 2 2 2 2 2 2 2 2 14 3" xfId="7163" xr:uid="{00000000-0005-0000-0000-0000FB1B0000}"/>
    <cellStyle name="Normal 2 2 2 2 2 2 2 2 2 2 2 2 2 2 2 14 3 2" xfId="7164" xr:uid="{00000000-0005-0000-0000-0000FC1B0000}"/>
    <cellStyle name="Normal 2 2 2 2 2 2 2 2 2 2 2 2 2 2 2 14 3 2 2" xfId="7165" xr:uid="{00000000-0005-0000-0000-0000FD1B0000}"/>
    <cellStyle name="Normal 2 2 2 2 2 2 2 2 2 2 2 2 2 2 2 14 3 2 3" xfId="7166" xr:uid="{00000000-0005-0000-0000-0000FE1B0000}"/>
    <cellStyle name="Normal 2 2 2 2 2 2 2 2 2 2 2 2 2 2 2 14 3 2 4" xfId="7167" xr:uid="{00000000-0005-0000-0000-0000FF1B0000}"/>
    <cellStyle name="Normal 2 2 2 2 2 2 2 2 2 2 2 2 2 2 2 14 3 3" xfId="7168" xr:uid="{00000000-0005-0000-0000-0000001C0000}"/>
    <cellStyle name="Normal 2 2 2 2 2 2 2 2 2 2 2 2 2 2 2 14 3 4" xfId="7169" xr:uid="{00000000-0005-0000-0000-0000011C0000}"/>
    <cellStyle name="Normal 2 2 2 2 2 2 2 2 2 2 2 2 2 2 2 14 3 5" xfId="7170" xr:uid="{00000000-0005-0000-0000-0000021C0000}"/>
    <cellStyle name="Normal 2 2 2 2 2 2 2 2 2 2 2 2 2 2 2 14 3 6" xfId="7171" xr:uid="{00000000-0005-0000-0000-0000031C0000}"/>
    <cellStyle name="Normal 2 2 2 2 2 2 2 2 2 2 2 2 2 2 2 14 4" xfId="7172" xr:uid="{00000000-0005-0000-0000-0000041C0000}"/>
    <cellStyle name="Normal 2 2 2 2 2 2 2 2 2 2 2 2 2 2 2 14 5" xfId="7173" xr:uid="{00000000-0005-0000-0000-0000051C0000}"/>
    <cellStyle name="Normal 2 2 2 2 2 2 2 2 2 2 2 2 2 2 2 14 6" xfId="7174" xr:uid="{00000000-0005-0000-0000-0000061C0000}"/>
    <cellStyle name="Normal 2 2 2 2 2 2 2 2 2 2 2 2 2 2 2 14 7" xfId="7175" xr:uid="{00000000-0005-0000-0000-0000071C0000}"/>
    <cellStyle name="Normal 2 2 2 2 2 2 2 2 2 2 2 2 2 2 2 14 8" xfId="7176" xr:uid="{00000000-0005-0000-0000-0000081C0000}"/>
    <cellStyle name="Normal 2 2 2 2 2 2 2 2 2 2 2 2 2 2 2 14 8 2" xfId="7177" xr:uid="{00000000-0005-0000-0000-0000091C0000}"/>
    <cellStyle name="Normal 2 2 2 2 2 2 2 2 2 2 2 2 2 2 2 14 8 3" xfId="7178" xr:uid="{00000000-0005-0000-0000-00000A1C0000}"/>
    <cellStyle name="Normal 2 2 2 2 2 2 2 2 2 2 2 2 2 2 2 14 8 4" xfId="7179" xr:uid="{00000000-0005-0000-0000-00000B1C0000}"/>
    <cellStyle name="Normal 2 2 2 2 2 2 2 2 2 2 2 2 2 2 2 14 9" xfId="7180" xr:uid="{00000000-0005-0000-0000-00000C1C0000}"/>
    <cellStyle name="Normal 2 2 2 2 2 2 2 2 2 2 2 2 2 2 2 15" xfId="7181" xr:uid="{00000000-0005-0000-0000-00000D1C0000}"/>
    <cellStyle name="Normal 2 2 2 2 2 2 2 2 2 2 2 2 2 2 2 16" xfId="7182" xr:uid="{00000000-0005-0000-0000-00000E1C0000}"/>
    <cellStyle name="Normal 2 2 2 2 2 2 2 2 2 2 2 2 2 2 2 16 2" xfId="7183" xr:uid="{00000000-0005-0000-0000-00000F1C0000}"/>
    <cellStyle name="Normal 2 2 2 2 2 2 2 2 2 2 2 2 2 2 2 16 2 2" xfId="7184" xr:uid="{00000000-0005-0000-0000-0000101C0000}"/>
    <cellStyle name="Normal 2 2 2 2 2 2 2 2 2 2 2 2 2 2 2 16 2 3" xfId="7185" xr:uid="{00000000-0005-0000-0000-0000111C0000}"/>
    <cellStyle name="Normal 2 2 2 2 2 2 2 2 2 2 2 2 2 2 2 16 2 4" xfId="7186" xr:uid="{00000000-0005-0000-0000-0000121C0000}"/>
    <cellStyle name="Normal 2 2 2 2 2 2 2 2 2 2 2 2 2 2 2 16 3" xfId="7187" xr:uid="{00000000-0005-0000-0000-0000131C0000}"/>
    <cellStyle name="Normal 2 2 2 2 2 2 2 2 2 2 2 2 2 2 2 16 4" xfId="7188" xr:uid="{00000000-0005-0000-0000-0000141C0000}"/>
    <cellStyle name="Normal 2 2 2 2 2 2 2 2 2 2 2 2 2 2 2 16 5" xfId="7189" xr:uid="{00000000-0005-0000-0000-0000151C0000}"/>
    <cellStyle name="Normal 2 2 2 2 2 2 2 2 2 2 2 2 2 2 2 16 6" xfId="7190" xr:uid="{00000000-0005-0000-0000-0000161C0000}"/>
    <cellStyle name="Normal 2 2 2 2 2 2 2 2 2 2 2 2 2 2 2 17" xfId="7191" xr:uid="{00000000-0005-0000-0000-0000171C0000}"/>
    <cellStyle name="Normal 2 2 2 2 2 2 2 2 2 2 2 2 2 2 2 18" xfId="7192" xr:uid="{00000000-0005-0000-0000-0000181C0000}"/>
    <cellStyle name="Normal 2 2 2 2 2 2 2 2 2 2 2 2 2 2 2 19" xfId="7193" xr:uid="{00000000-0005-0000-0000-0000191C0000}"/>
    <cellStyle name="Normal 2 2 2 2 2 2 2 2 2 2 2 2 2 2 2 2" xfId="7194" xr:uid="{00000000-0005-0000-0000-00001A1C0000}"/>
    <cellStyle name="Normal 2 2 2 2 2 2 2 2 2 2 2 2 2 2 2 2 10" xfId="7195" xr:uid="{00000000-0005-0000-0000-00001B1C0000}"/>
    <cellStyle name="Normal 2 2 2 2 2 2 2 2 2 2 2 2 2 2 2 2 11" xfId="7196" xr:uid="{00000000-0005-0000-0000-00001C1C0000}"/>
    <cellStyle name="Normal 2 2 2 2 2 2 2 2 2 2 2 2 2 2 2 2 11 10" xfId="7197" xr:uid="{00000000-0005-0000-0000-00001D1C0000}"/>
    <cellStyle name="Normal 2 2 2 2 2 2 2 2 2 2 2 2 2 2 2 2 11 11" xfId="7198" xr:uid="{00000000-0005-0000-0000-00001E1C0000}"/>
    <cellStyle name="Normal 2 2 2 2 2 2 2 2 2 2 2 2 2 2 2 2 11 11 2" xfId="7199" xr:uid="{00000000-0005-0000-0000-00001F1C0000}"/>
    <cellStyle name="Normal 2 2 2 2 2 2 2 2 2 2 2 2 2 2 2 2 11 11 3" xfId="7200" xr:uid="{00000000-0005-0000-0000-0000201C0000}"/>
    <cellStyle name="Normal 2 2 2 2 2 2 2 2 2 2 2 2 2 2 2 2 11 11 4" xfId="7201" xr:uid="{00000000-0005-0000-0000-0000211C0000}"/>
    <cellStyle name="Normal 2 2 2 2 2 2 2 2 2 2 2 2 2 2 2 2 11 12" xfId="7202" xr:uid="{00000000-0005-0000-0000-0000221C0000}"/>
    <cellStyle name="Normal 2 2 2 2 2 2 2 2 2 2 2 2 2 2 2 2 11 13" xfId="7203" xr:uid="{00000000-0005-0000-0000-0000231C0000}"/>
    <cellStyle name="Normal 2 2 2 2 2 2 2 2 2 2 2 2 2 2 2 2 11 14" xfId="7204" xr:uid="{00000000-0005-0000-0000-0000241C0000}"/>
    <cellStyle name="Normal 2 2 2 2 2 2 2 2 2 2 2 2 2 2 2 2 11 2" xfId="7205" xr:uid="{00000000-0005-0000-0000-0000251C0000}"/>
    <cellStyle name="Normal 2 2 2 2 2 2 2 2 2 2 2 2 2 2 2 2 11 2 10" xfId="7206" xr:uid="{00000000-0005-0000-0000-0000261C0000}"/>
    <cellStyle name="Normal 2 2 2 2 2 2 2 2 2 2 2 2 2 2 2 2 11 2 11" xfId="7207" xr:uid="{00000000-0005-0000-0000-0000271C0000}"/>
    <cellStyle name="Normal 2 2 2 2 2 2 2 2 2 2 2 2 2 2 2 2 11 2 2" xfId="7208" xr:uid="{00000000-0005-0000-0000-0000281C0000}"/>
    <cellStyle name="Normal 2 2 2 2 2 2 2 2 2 2 2 2 2 2 2 2 11 2 2 10" xfId="7209" xr:uid="{00000000-0005-0000-0000-0000291C0000}"/>
    <cellStyle name="Normal 2 2 2 2 2 2 2 2 2 2 2 2 2 2 2 2 11 2 2 11" xfId="7210" xr:uid="{00000000-0005-0000-0000-00002A1C0000}"/>
    <cellStyle name="Normal 2 2 2 2 2 2 2 2 2 2 2 2 2 2 2 2 11 2 2 2" xfId="7211" xr:uid="{00000000-0005-0000-0000-00002B1C0000}"/>
    <cellStyle name="Normal 2 2 2 2 2 2 2 2 2 2 2 2 2 2 2 2 11 2 2 2 2" xfId="7212" xr:uid="{00000000-0005-0000-0000-00002C1C0000}"/>
    <cellStyle name="Normal 2 2 2 2 2 2 2 2 2 2 2 2 2 2 2 2 11 2 2 2 2 2" xfId="7213" xr:uid="{00000000-0005-0000-0000-00002D1C0000}"/>
    <cellStyle name="Normal 2 2 2 2 2 2 2 2 2 2 2 2 2 2 2 2 11 2 2 2 2 3" xfId="7214" xr:uid="{00000000-0005-0000-0000-00002E1C0000}"/>
    <cellStyle name="Normal 2 2 2 2 2 2 2 2 2 2 2 2 2 2 2 2 11 2 2 2 2 4" xfId="7215" xr:uid="{00000000-0005-0000-0000-00002F1C0000}"/>
    <cellStyle name="Normal 2 2 2 2 2 2 2 2 2 2 2 2 2 2 2 2 11 2 2 2 3" xfId="7216" xr:uid="{00000000-0005-0000-0000-0000301C0000}"/>
    <cellStyle name="Normal 2 2 2 2 2 2 2 2 2 2 2 2 2 2 2 2 11 2 2 2 4" xfId="7217" xr:uid="{00000000-0005-0000-0000-0000311C0000}"/>
    <cellStyle name="Normal 2 2 2 2 2 2 2 2 2 2 2 2 2 2 2 2 11 2 2 2 5" xfId="7218" xr:uid="{00000000-0005-0000-0000-0000321C0000}"/>
    <cellStyle name="Normal 2 2 2 2 2 2 2 2 2 2 2 2 2 2 2 2 11 2 2 2 6" xfId="7219" xr:uid="{00000000-0005-0000-0000-0000331C0000}"/>
    <cellStyle name="Normal 2 2 2 2 2 2 2 2 2 2 2 2 2 2 2 2 11 2 2 3" xfId="7220" xr:uid="{00000000-0005-0000-0000-0000341C0000}"/>
    <cellStyle name="Normal 2 2 2 2 2 2 2 2 2 2 2 2 2 2 2 2 11 2 2 4" xfId="7221" xr:uid="{00000000-0005-0000-0000-0000351C0000}"/>
    <cellStyle name="Normal 2 2 2 2 2 2 2 2 2 2 2 2 2 2 2 2 11 2 2 5" xfId="7222" xr:uid="{00000000-0005-0000-0000-0000361C0000}"/>
    <cellStyle name="Normal 2 2 2 2 2 2 2 2 2 2 2 2 2 2 2 2 11 2 2 6" xfId="7223" xr:uid="{00000000-0005-0000-0000-0000371C0000}"/>
    <cellStyle name="Normal 2 2 2 2 2 2 2 2 2 2 2 2 2 2 2 2 11 2 2 7" xfId="7224" xr:uid="{00000000-0005-0000-0000-0000381C0000}"/>
    <cellStyle name="Normal 2 2 2 2 2 2 2 2 2 2 2 2 2 2 2 2 11 2 2 8" xfId="7225" xr:uid="{00000000-0005-0000-0000-0000391C0000}"/>
    <cellStyle name="Normal 2 2 2 2 2 2 2 2 2 2 2 2 2 2 2 2 11 2 2 8 2" xfId="7226" xr:uid="{00000000-0005-0000-0000-00003A1C0000}"/>
    <cellStyle name="Normal 2 2 2 2 2 2 2 2 2 2 2 2 2 2 2 2 11 2 2 8 3" xfId="7227" xr:uid="{00000000-0005-0000-0000-00003B1C0000}"/>
    <cellStyle name="Normal 2 2 2 2 2 2 2 2 2 2 2 2 2 2 2 2 11 2 2 8 4" xfId="7228" xr:uid="{00000000-0005-0000-0000-00003C1C0000}"/>
    <cellStyle name="Normal 2 2 2 2 2 2 2 2 2 2 2 2 2 2 2 2 11 2 2 9" xfId="7229" xr:uid="{00000000-0005-0000-0000-00003D1C0000}"/>
    <cellStyle name="Normal 2 2 2 2 2 2 2 2 2 2 2 2 2 2 2 2 11 2 3" xfId="7230" xr:uid="{00000000-0005-0000-0000-00003E1C0000}"/>
    <cellStyle name="Normal 2 2 2 2 2 2 2 2 2 2 2 2 2 2 2 2 11 2 3 2" xfId="7231" xr:uid="{00000000-0005-0000-0000-00003F1C0000}"/>
    <cellStyle name="Normal 2 2 2 2 2 2 2 2 2 2 2 2 2 2 2 2 11 2 3 2 2" xfId="7232" xr:uid="{00000000-0005-0000-0000-0000401C0000}"/>
    <cellStyle name="Normal 2 2 2 2 2 2 2 2 2 2 2 2 2 2 2 2 11 2 3 2 3" xfId="7233" xr:uid="{00000000-0005-0000-0000-0000411C0000}"/>
    <cellStyle name="Normal 2 2 2 2 2 2 2 2 2 2 2 2 2 2 2 2 11 2 3 2 4" xfId="7234" xr:uid="{00000000-0005-0000-0000-0000421C0000}"/>
    <cellStyle name="Normal 2 2 2 2 2 2 2 2 2 2 2 2 2 2 2 2 11 2 3 3" xfId="7235" xr:uid="{00000000-0005-0000-0000-0000431C0000}"/>
    <cellStyle name="Normal 2 2 2 2 2 2 2 2 2 2 2 2 2 2 2 2 11 2 3 4" xfId="7236" xr:uid="{00000000-0005-0000-0000-0000441C0000}"/>
    <cellStyle name="Normal 2 2 2 2 2 2 2 2 2 2 2 2 2 2 2 2 11 2 3 5" xfId="7237" xr:uid="{00000000-0005-0000-0000-0000451C0000}"/>
    <cellStyle name="Normal 2 2 2 2 2 2 2 2 2 2 2 2 2 2 2 2 11 2 3 6" xfId="7238" xr:uid="{00000000-0005-0000-0000-0000461C0000}"/>
    <cellStyle name="Normal 2 2 2 2 2 2 2 2 2 2 2 2 2 2 2 2 11 2 4" xfId="7239" xr:uid="{00000000-0005-0000-0000-0000471C0000}"/>
    <cellStyle name="Normal 2 2 2 2 2 2 2 2 2 2 2 2 2 2 2 2 11 2 5" xfId="7240" xr:uid="{00000000-0005-0000-0000-0000481C0000}"/>
    <cellStyle name="Normal 2 2 2 2 2 2 2 2 2 2 2 2 2 2 2 2 11 2 6" xfId="7241" xr:uid="{00000000-0005-0000-0000-0000491C0000}"/>
    <cellStyle name="Normal 2 2 2 2 2 2 2 2 2 2 2 2 2 2 2 2 11 2 7" xfId="7242" xr:uid="{00000000-0005-0000-0000-00004A1C0000}"/>
    <cellStyle name="Normal 2 2 2 2 2 2 2 2 2 2 2 2 2 2 2 2 11 2 8" xfId="7243" xr:uid="{00000000-0005-0000-0000-00004B1C0000}"/>
    <cellStyle name="Normal 2 2 2 2 2 2 2 2 2 2 2 2 2 2 2 2 11 2 8 2" xfId="7244" xr:uid="{00000000-0005-0000-0000-00004C1C0000}"/>
    <cellStyle name="Normal 2 2 2 2 2 2 2 2 2 2 2 2 2 2 2 2 11 2 8 3" xfId="7245" xr:uid="{00000000-0005-0000-0000-00004D1C0000}"/>
    <cellStyle name="Normal 2 2 2 2 2 2 2 2 2 2 2 2 2 2 2 2 11 2 8 4" xfId="7246" xr:uid="{00000000-0005-0000-0000-00004E1C0000}"/>
    <cellStyle name="Normal 2 2 2 2 2 2 2 2 2 2 2 2 2 2 2 2 11 2 9" xfId="7247" xr:uid="{00000000-0005-0000-0000-00004F1C0000}"/>
    <cellStyle name="Normal 2 2 2 2 2 2 2 2 2 2 2 2 2 2 2 2 11 3" xfId="7248" xr:uid="{00000000-0005-0000-0000-0000501C0000}"/>
    <cellStyle name="Normal 2 2 2 2 2 2 2 2 2 2 2 2 2 2 2 2 11 4" xfId="7249" xr:uid="{00000000-0005-0000-0000-0000511C0000}"/>
    <cellStyle name="Normal 2 2 2 2 2 2 2 2 2 2 2 2 2 2 2 2 11 5" xfId="7250" xr:uid="{00000000-0005-0000-0000-0000521C0000}"/>
    <cellStyle name="Normal 2 2 2 2 2 2 2 2 2 2 2 2 2 2 2 2 11 5 2" xfId="7251" xr:uid="{00000000-0005-0000-0000-0000531C0000}"/>
    <cellStyle name="Normal 2 2 2 2 2 2 2 2 2 2 2 2 2 2 2 2 11 5 2 2" xfId="7252" xr:uid="{00000000-0005-0000-0000-0000541C0000}"/>
    <cellStyle name="Normal 2 2 2 2 2 2 2 2 2 2 2 2 2 2 2 2 11 5 2 3" xfId="7253" xr:uid="{00000000-0005-0000-0000-0000551C0000}"/>
    <cellStyle name="Normal 2 2 2 2 2 2 2 2 2 2 2 2 2 2 2 2 11 5 2 4" xfId="7254" xr:uid="{00000000-0005-0000-0000-0000561C0000}"/>
    <cellStyle name="Normal 2 2 2 2 2 2 2 2 2 2 2 2 2 2 2 2 11 5 3" xfId="7255" xr:uid="{00000000-0005-0000-0000-0000571C0000}"/>
    <cellStyle name="Normal 2 2 2 2 2 2 2 2 2 2 2 2 2 2 2 2 11 5 4" xfId="7256" xr:uid="{00000000-0005-0000-0000-0000581C0000}"/>
    <cellStyle name="Normal 2 2 2 2 2 2 2 2 2 2 2 2 2 2 2 2 11 5 5" xfId="7257" xr:uid="{00000000-0005-0000-0000-0000591C0000}"/>
    <cellStyle name="Normal 2 2 2 2 2 2 2 2 2 2 2 2 2 2 2 2 11 5 6" xfId="7258" xr:uid="{00000000-0005-0000-0000-00005A1C0000}"/>
    <cellStyle name="Normal 2 2 2 2 2 2 2 2 2 2 2 2 2 2 2 2 11 6" xfId="7259" xr:uid="{00000000-0005-0000-0000-00005B1C0000}"/>
    <cellStyle name="Normal 2 2 2 2 2 2 2 2 2 2 2 2 2 2 2 2 11 7" xfId="7260" xr:uid="{00000000-0005-0000-0000-00005C1C0000}"/>
    <cellStyle name="Normal 2 2 2 2 2 2 2 2 2 2 2 2 2 2 2 2 11 8" xfId="7261" xr:uid="{00000000-0005-0000-0000-00005D1C0000}"/>
    <cellStyle name="Normal 2 2 2 2 2 2 2 2 2 2 2 2 2 2 2 2 11 9" xfId="7262" xr:uid="{00000000-0005-0000-0000-00005E1C0000}"/>
    <cellStyle name="Normal 2 2 2 2 2 2 2 2 2 2 2 2 2 2 2 2 12" xfId="7263" xr:uid="{00000000-0005-0000-0000-00005F1C0000}"/>
    <cellStyle name="Normal 2 2 2 2 2 2 2 2 2 2 2 2 2 2 2 2 13" xfId="7264" xr:uid="{00000000-0005-0000-0000-0000601C0000}"/>
    <cellStyle name="Normal 2 2 2 2 2 2 2 2 2 2 2 2 2 2 2 2 13 10" xfId="7265" xr:uid="{00000000-0005-0000-0000-0000611C0000}"/>
    <cellStyle name="Normal 2 2 2 2 2 2 2 2 2 2 2 2 2 2 2 2 13 11" xfId="7266" xr:uid="{00000000-0005-0000-0000-0000621C0000}"/>
    <cellStyle name="Normal 2 2 2 2 2 2 2 2 2 2 2 2 2 2 2 2 13 2" xfId="7267" xr:uid="{00000000-0005-0000-0000-0000631C0000}"/>
    <cellStyle name="Normal 2 2 2 2 2 2 2 2 2 2 2 2 2 2 2 2 13 2 10" xfId="7268" xr:uid="{00000000-0005-0000-0000-0000641C0000}"/>
    <cellStyle name="Normal 2 2 2 2 2 2 2 2 2 2 2 2 2 2 2 2 13 2 11" xfId="7269" xr:uid="{00000000-0005-0000-0000-0000651C0000}"/>
    <cellStyle name="Normal 2 2 2 2 2 2 2 2 2 2 2 2 2 2 2 2 13 2 2" xfId="7270" xr:uid="{00000000-0005-0000-0000-0000661C0000}"/>
    <cellStyle name="Normal 2 2 2 2 2 2 2 2 2 2 2 2 2 2 2 2 13 2 2 2" xfId="7271" xr:uid="{00000000-0005-0000-0000-0000671C0000}"/>
    <cellStyle name="Normal 2 2 2 2 2 2 2 2 2 2 2 2 2 2 2 2 13 2 2 2 2" xfId="7272" xr:uid="{00000000-0005-0000-0000-0000681C0000}"/>
    <cellStyle name="Normal 2 2 2 2 2 2 2 2 2 2 2 2 2 2 2 2 13 2 2 2 3" xfId="7273" xr:uid="{00000000-0005-0000-0000-0000691C0000}"/>
    <cellStyle name="Normal 2 2 2 2 2 2 2 2 2 2 2 2 2 2 2 2 13 2 2 2 4" xfId="7274" xr:uid="{00000000-0005-0000-0000-00006A1C0000}"/>
    <cellStyle name="Normal 2 2 2 2 2 2 2 2 2 2 2 2 2 2 2 2 13 2 2 3" xfId="7275" xr:uid="{00000000-0005-0000-0000-00006B1C0000}"/>
    <cellStyle name="Normal 2 2 2 2 2 2 2 2 2 2 2 2 2 2 2 2 13 2 2 4" xfId="7276" xr:uid="{00000000-0005-0000-0000-00006C1C0000}"/>
    <cellStyle name="Normal 2 2 2 2 2 2 2 2 2 2 2 2 2 2 2 2 13 2 2 5" xfId="7277" xr:uid="{00000000-0005-0000-0000-00006D1C0000}"/>
    <cellStyle name="Normal 2 2 2 2 2 2 2 2 2 2 2 2 2 2 2 2 13 2 2 6" xfId="7278" xr:uid="{00000000-0005-0000-0000-00006E1C0000}"/>
    <cellStyle name="Normal 2 2 2 2 2 2 2 2 2 2 2 2 2 2 2 2 13 2 3" xfId="7279" xr:uid="{00000000-0005-0000-0000-00006F1C0000}"/>
    <cellStyle name="Normal 2 2 2 2 2 2 2 2 2 2 2 2 2 2 2 2 13 2 4" xfId="7280" xr:uid="{00000000-0005-0000-0000-0000701C0000}"/>
    <cellStyle name="Normal 2 2 2 2 2 2 2 2 2 2 2 2 2 2 2 2 13 2 5" xfId="7281" xr:uid="{00000000-0005-0000-0000-0000711C0000}"/>
    <cellStyle name="Normal 2 2 2 2 2 2 2 2 2 2 2 2 2 2 2 2 13 2 6" xfId="7282" xr:uid="{00000000-0005-0000-0000-0000721C0000}"/>
    <cellStyle name="Normal 2 2 2 2 2 2 2 2 2 2 2 2 2 2 2 2 13 2 7" xfId="7283" xr:uid="{00000000-0005-0000-0000-0000731C0000}"/>
    <cellStyle name="Normal 2 2 2 2 2 2 2 2 2 2 2 2 2 2 2 2 13 2 8" xfId="7284" xr:uid="{00000000-0005-0000-0000-0000741C0000}"/>
    <cellStyle name="Normal 2 2 2 2 2 2 2 2 2 2 2 2 2 2 2 2 13 2 8 2" xfId="7285" xr:uid="{00000000-0005-0000-0000-0000751C0000}"/>
    <cellStyle name="Normal 2 2 2 2 2 2 2 2 2 2 2 2 2 2 2 2 13 2 8 3" xfId="7286" xr:uid="{00000000-0005-0000-0000-0000761C0000}"/>
    <cellStyle name="Normal 2 2 2 2 2 2 2 2 2 2 2 2 2 2 2 2 13 2 8 4" xfId="7287" xr:uid="{00000000-0005-0000-0000-0000771C0000}"/>
    <cellStyle name="Normal 2 2 2 2 2 2 2 2 2 2 2 2 2 2 2 2 13 2 9" xfId="7288" xr:uid="{00000000-0005-0000-0000-0000781C0000}"/>
    <cellStyle name="Normal 2 2 2 2 2 2 2 2 2 2 2 2 2 2 2 2 13 3" xfId="7289" xr:uid="{00000000-0005-0000-0000-0000791C0000}"/>
    <cellStyle name="Normal 2 2 2 2 2 2 2 2 2 2 2 2 2 2 2 2 13 3 2" xfId="7290" xr:uid="{00000000-0005-0000-0000-00007A1C0000}"/>
    <cellStyle name="Normal 2 2 2 2 2 2 2 2 2 2 2 2 2 2 2 2 13 3 2 2" xfId="7291" xr:uid="{00000000-0005-0000-0000-00007B1C0000}"/>
    <cellStyle name="Normal 2 2 2 2 2 2 2 2 2 2 2 2 2 2 2 2 13 3 2 3" xfId="7292" xr:uid="{00000000-0005-0000-0000-00007C1C0000}"/>
    <cellStyle name="Normal 2 2 2 2 2 2 2 2 2 2 2 2 2 2 2 2 13 3 2 4" xfId="7293" xr:uid="{00000000-0005-0000-0000-00007D1C0000}"/>
    <cellStyle name="Normal 2 2 2 2 2 2 2 2 2 2 2 2 2 2 2 2 13 3 3" xfId="7294" xr:uid="{00000000-0005-0000-0000-00007E1C0000}"/>
    <cellStyle name="Normal 2 2 2 2 2 2 2 2 2 2 2 2 2 2 2 2 13 3 4" xfId="7295" xr:uid="{00000000-0005-0000-0000-00007F1C0000}"/>
    <cellStyle name="Normal 2 2 2 2 2 2 2 2 2 2 2 2 2 2 2 2 13 3 5" xfId="7296" xr:uid="{00000000-0005-0000-0000-0000801C0000}"/>
    <cellStyle name="Normal 2 2 2 2 2 2 2 2 2 2 2 2 2 2 2 2 13 3 6" xfId="7297" xr:uid="{00000000-0005-0000-0000-0000811C0000}"/>
    <cellStyle name="Normal 2 2 2 2 2 2 2 2 2 2 2 2 2 2 2 2 13 4" xfId="7298" xr:uid="{00000000-0005-0000-0000-0000821C0000}"/>
    <cellStyle name="Normal 2 2 2 2 2 2 2 2 2 2 2 2 2 2 2 2 13 5" xfId="7299" xr:uid="{00000000-0005-0000-0000-0000831C0000}"/>
    <cellStyle name="Normal 2 2 2 2 2 2 2 2 2 2 2 2 2 2 2 2 13 6" xfId="7300" xr:uid="{00000000-0005-0000-0000-0000841C0000}"/>
    <cellStyle name="Normal 2 2 2 2 2 2 2 2 2 2 2 2 2 2 2 2 13 7" xfId="7301" xr:uid="{00000000-0005-0000-0000-0000851C0000}"/>
    <cellStyle name="Normal 2 2 2 2 2 2 2 2 2 2 2 2 2 2 2 2 13 8" xfId="7302" xr:uid="{00000000-0005-0000-0000-0000861C0000}"/>
    <cellStyle name="Normal 2 2 2 2 2 2 2 2 2 2 2 2 2 2 2 2 13 8 2" xfId="7303" xr:uid="{00000000-0005-0000-0000-0000871C0000}"/>
    <cellStyle name="Normal 2 2 2 2 2 2 2 2 2 2 2 2 2 2 2 2 13 8 3" xfId="7304" xr:uid="{00000000-0005-0000-0000-0000881C0000}"/>
    <cellStyle name="Normal 2 2 2 2 2 2 2 2 2 2 2 2 2 2 2 2 13 8 4" xfId="7305" xr:uid="{00000000-0005-0000-0000-0000891C0000}"/>
    <cellStyle name="Normal 2 2 2 2 2 2 2 2 2 2 2 2 2 2 2 2 13 9" xfId="7306" xr:uid="{00000000-0005-0000-0000-00008A1C0000}"/>
    <cellStyle name="Normal 2 2 2 2 2 2 2 2 2 2 2 2 2 2 2 2 14" xfId="7307" xr:uid="{00000000-0005-0000-0000-00008B1C0000}"/>
    <cellStyle name="Normal 2 2 2 2 2 2 2 2 2 2 2 2 2 2 2 2 15" xfId="7308" xr:uid="{00000000-0005-0000-0000-00008C1C0000}"/>
    <cellStyle name="Normal 2 2 2 2 2 2 2 2 2 2 2 2 2 2 2 2 15 2" xfId="7309" xr:uid="{00000000-0005-0000-0000-00008D1C0000}"/>
    <cellStyle name="Normal 2 2 2 2 2 2 2 2 2 2 2 2 2 2 2 2 15 2 2" xfId="7310" xr:uid="{00000000-0005-0000-0000-00008E1C0000}"/>
    <cellStyle name="Normal 2 2 2 2 2 2 2 2 2 2 2 2 2 2 2 2 15 2 3" xfId="7311" xr:uid="{00000000-0005-0000-0000-00008F1C0000}"/>
    <cellStyle name="Normal 2 2 2 2 2 2 2 2 2 2 2 2 2 2 2 2 15 2 4" xfId="7312" xr:uid="{00000000-0005-0000-0000-0000901C0000}"/>
    <cellStyle name="Normal 2 2 2 2 2 2 2 2 2 2 2 2 2 2 2 2 15 3" xfId="7313" xr:uid="{00000000-0005-0000-0000-0000911C0000}"/>
    <cellStyle name="Normal 2 2 2 2 2 2 2 2 2 2 2 2 2 2 2 2 15 4" xfId="7314" xr:uid="{00000000-0005-0000-0000-0000921C0000}"/>
    <cellStyle name="Normal 2 2 2 2 2 2 2 2 2 2 2 2 2 2 2 2 15 5" xfId="7315" xr:uid="{00000000-0005-0000-0000-0000931C0000}"/>
    <cellStyle name="Normal 2 2 2 2 2 2 2 2 2 2 2 2 2 2 2 2 15 6" xfId="7316" xr:uid="{00000000-0005-0000-0000-0000941C0000}"/>
    <cellStyle name="Normal 2 2 2 2 2 2 2 2 2 2 2 2 2 2 2 2 16" xfId="7317" xr:uid="{00000000-0005-0000-0000-0000951C0000}"/>
    <cellStyle name="Normal 2 2 2 2 2 2 2 2 2 2 2 2 2 2 2 2 17" xfId="7318" xr:uid="{00000000-0005-0000-0000-0000961C0000}"/>
    <cellStyle name="Normal 2 2 2 2 2 2 2 2 2 2 2 2 2 2 2 2 18" xfId="7319" xr:uid="{00000000-0005-0000-0000-0000971C0000}"/>
    <cellStyle name="Normal 2 2 2 2 2 2 2 2 2 2 2 2 2 2 2 2 19" xfId="7320" xr:uid="{00000000-0005-0000-0000-0000981C0000}"/>
    <cellStyle name="Normal 2 2 2 2 2 2 2 2 2 2 2 2 2 2 2 2 2" xfId="7321" xr:uid="{00000000-0005-0000-0000-0000991C0000}"/>
    <cellStyle name="Normal 2 2 2 2 2 2 2 2 2 2 2 2 2 2 2 2 2 10" xfId="7322" xr:uid="{00000000-0005-0000-0000-00009A1C0000}"/>
    <cellStyle name="Normal 2 2 2 2 2 2 2 2 2 2 2 2 2 2 2 2 2 11" xfId="7323" xr:uid="{00000000-0005-0000-0000-00009B1C0000}"/>
    <cellStyle name="Normal 2 2 2 2 2 2 2 2 2 2 2 2 2 2 2 2 2 12" xfId="7324" xr:uid="{00000000-0005-0000-0000-00009C1C0000}"/>
    <cellStyle name="Normal 2 2 2 2 2 2 2 2 2 2 2 2 2 2 2 2 2 13" xfId="7325" xr:uid="{00000000-0005-0000-0000-00009D1C0000}"/>
    <cellStyle name="Normal 2 2 2 2 2 2 2 2 2 2 2 2 2 2 2 2 2 13 2" xfId="7326" xr:uid="{00000000-0005-0000-0000-00009E1C0000}"/>
    <cellStyle name="Normal 2 2 2 2 2 2 2 2 2 2 2 2 2 2 2 2 2 13 3" xfId="7327" xr:uid="{00000000-0005-0000-0000-00009F1C0000}"/>
    <cellStyle name="Normal 2 2 2 2 2 2 2 2 2 2 2 2 2 2 2 2 2 13 4" xfId="7328" xr:uid="{00000000-0005-0000-0000-0000A01C0000}"/>
    <cellStyle name="Normal 2 2 2 2 2 2 2 2 2 2 2 2 2 2 2 2 2 14" xfId="7329" xr:uid="{00000000-0005-0000-0000-0000A11C0000}"/>
    <cellStyle name="Normal 2 2 2 2 2 2 2 2 2 2 2 2 2 2 2 2 2 15" xfId="7330" xr:uid="{00000000-0005-0000-0000-0000A21C0000}"/>
    <cellStyle name="Normal 2 2 2 2 2 2 2 2 2 2 2 2 2 2 2 2 2 16" xfId="7331" xr:uid="{00000000-0005-0000-0000-0000A31C0000}"/>
    <cellStyle name="Normal 2 2 2 2 2 2 2 2 2 2 2 2 2 2 2 2 2 17" xfId="7332" xr:uid="{00000000-0005-0000-0000-0000A41C0000}"/>
    <cellStyle name="Normal 2 2 2 2 2 2 2 2 2 2 2 2 2 2 2 2 2 18" xfId="7333" xr:uid="{00000000-0005-0000-0000-0000A51C0000}"/>
    <cellStyle name="Normal 2 2 2 2 2 2 2 2 2 2 2 2 2 2 2 2 2 19" xfId="7334" xr:uid="{00000000-0005-0000-0000-0000A61C0000}"/>
    <cellStyle name="Normal 2 2 2 2 2 2 2 2 2 2 2 2 2 2 2 2 2 2" xfId="7335" xr:uid="{00000000-0005-0000-0000-0000A71C0000}"/>
    <cellStyle name="Normal 2 2 2 2 2 2 2 2 2 2 2 2 2 2 2 2 2 2 10" xfId="7336" xr:uid="{00000000-0005-0000-0000-0000A81C0000}"/>
    <cellStyle name="Normal 2 2 2 2 2 2 2 2 2 2 2 2 2 2 2 2 2 2 11" xfId="7337" xr:uid="{00000000-0005-0000-0000-0000A91C0000}"/>
    <cellStyle name="Normal 2 2 2 2 2 2 2 2 2 2 2 2 2 2 2 2 2 2 11 2" xfId="7338" xr:uid="{00000000-0005-0000-0000-0000AA1C0000}"/>
    <cellStyle name="Normal 2 2 2 2 2 2 2 2 2 2 2 2 2 2 2 2 2 2 11 3" xfId="7339" xr:uid="{00000000-0005-0000-0000-0000AB1C0000}"/>
    <cellStyle name="Normal 2 2 2 2 2 2 2 2 2 2 2 2 2 2 2 2 2 2 11 4" xfId="7340" xr:uid="{00000000-0005-0000-0000-0000AC1C0000}"/>
    <cellStyle name="Normal 2 2 2 2 2 2 2 2 2 2 2 2 2 2 2 2 2 2 12" xfId="7341" xr:uid="{00000000-0005-0000-0000-0000AD1C0000}"/>
    <cellStyle name="Normal 2 2 2 2 2 2 2 2 2 2 2 2 2 2 2 2 2 2 13" xfId="7342" xr:uid="{00000000-0005-0000-0000-0000AE1C0000}"/>
    <cellStyle name="Normal 2 2 2 2 2 2 2 2 2 2 2 2 2 2 2 2 2 2 14" xfId="7343" xr:uid="{00000000-0005-0000-0000-0000AF1C0000}"/>
    <cellStyle name="Normal 2 2 2 2 2 2 2 2 2 2 2 2 2 2 2 2 2 2 15" xfId="7344" xr:uid="{00000000-0005-0000-0000-0000B01C0000}"/>
    <cellStyle name="Normal 2 2 2 2 2 2 2 2 2 2 2 2 2 2 2 2 2 2 16" xfId="7345" xr:uid="{00000000-0005-0000-0000-0000B11C0000}"/>
    <cellStyle name="Normal 2 2 2 2 2 2 2 2 2 2 2 2 2 2 2 2 2 2 17" xfId="7346" xr:uid="{00000000-0005-0000-0000-0000B21C0000}"/>
    <cellStyle name="Normal 2 2 2 2 2 2 2 2 2 2 2 2 2 2 2 2 2 2 18" xfId="7347" xr:uid="{00000000-0005-0000-0000-0000B31C0000}"/>
    <cellStyle name="Normal 2 2 2 2 2 2 2 2 2 2 2 2 2 2 2 2 2 2 19" xfId="7348" xr:uid="{00000000-0005-0000-0000-0000B41C0000}"/>
    <cellStyle name="Normal 2 2 2 2 2 2 2 2 2 2 2 2 2 2 2 2 2 2 2" xfId="7349" xr:uid="{00000000-0005-0000-0000-0000B51C0000}"/>
    <cellStyle name="Normal 2 2 2 2 2 2 2 2 2 2 2 2 2 2 2 2 2 2 2 10" xfId="7350" xr:uid="{00000000-0005-0000-0000-0000B61C0000}"/>
    <cellStyle name="Normal 2 2 2 2 2 2 2 2 2 2 2 2 2 2 2 2 2 2 2 11" xfId="7351" xr:uid="{00000000-0005-0000-0000-0000B71C0000}"/>
    <cellStyle name="Normal 2 2 2 2 2 2 2 2 2 2 2 2 2 2 2 2 2 2 2 12" xfId="7352" xr:uid="{00000000-0005-0000-0000-0000B81C0000}"/>
    <cellStyle name="Normal 2 2 2 2 2 2 2 2 2 2 2 2 2 2 2 2 2 2 2 13" xfId="7353" xr:uid="{00000000-0005-0000-0000-0000B91C0000}"/>
    <cellStyle name="Normal 2 2 2 2 2 2 2 2 2 2 2 2 2 2 2 2 2 2 2 14" xfId="7354" xr:uid="{00000000-0005-0000-0000-0000BA1C0000}"/>
    <cellStyle name="Normal 2 2 2 2 2 2 2 2 2 2 2 2 2 2 2 2 2 2 2 15" xfId="7355" xr:uid="{00000000-0005-0000-0000-0000BB1C0000}"/>
    <cellStyle name="Normal 2 2 2 2 2 2 2 2 2 2 2 2 2 2 2 2 2 2 2 16" xfId="7356" xr:uid="{00000000-0005-0000-0000-0000BC1C0000}"/>
    <cellStyle name="Normal 2 2 2 2 2 2 2 2 2 2 2 2 2 2 2 2 2 2 2 17" xfId="7357" xr:uid="{00000000-0005-0000-0000-0000BD1C0000}"/>
    <cellStyle name="Normal 2 2 2 2 2 2 2 2 2 2 2 2 2 2 2 2 2 2 2 18" xfId="7358" xr:uid="{00000000-0005-0000-0000-0000BE1C0000}"/>
    <cellStyle name="Normal 2 2 2 2 2 2 2 2 2 2 2 2 2 2 2 2 2 2 2 19" xfId="7359" xr:uid="{00000000-0005-0000-0000-0000BF1C0000}"/>
    <cellStyle name="Normal 2 2 2 2 2 2 2 2 2 2 2 2 2 2 2 2 2 2 2 2" xfId="7360" xr:uid="{00000000-0005-0000-0000-0000C01C0000}"/>
    <cellStyle name="Normal 2 2 2 2 2 2 2 2 2 2 2 2 2 2 2 2 2 2 2 2 10" xfId="7361" xr:uid="{00000000-0005-0000-0000-0000C11C0000}"/>
    <cellStyle name="Normal 2 2 2 2 2 2 2 2 2 2 2 2 2 2 2 2 2 2 2 2 11" xfId="7362" xr:uid="{00000000-0005-0000-0000-0000C21C0000}"/>
    <cellStyle name="Normal 2 2 2 2 2 2 2 2 2 2 2 2 2 2 2 2 2 2 2 2 12" xfId="7363" xr:uid="{00000000-0005-0000-0000-0000C31C0000}"/>
    <cellStyle name="Normal 2 2 2 2 2 2 2 2 2 2 2 2 2 2 2 2 2 2 2 2 13" xfId="7364" xr:uid="{00000000-0005-0000-0000-0000C41C0000}"/>
    <cellStyle name="Normal 2 2 2 2 2 2 2 2 2 2 2 2 2 2 2 2 2 2 2 2 14" xfId="7365" xr:uid="{00000000-0005-0000-0000-0000C51C0000}"/>
    <cellStyle name="Normal 2 2 2 2 2 2 2 2 2 2 2 2 2 2 2 2 2 2 2 2 15" xfId="7366" xr:uid="{00000000-0005-0000-0000-0000C61C0000}"/>
    <cellStyle name="Normal 2 2 2 2 2 2 2 2 2 2 2 2 2 2 2 2 2 2 2 2 16" xfId="7367" xr:uid="{00000000-0005-0000-0000-0000C71C0000}"/>
    <cellStyle name="Normal 2 2 2 2 2 2 2 2 2 2 2 2 2 2 2 2 2 2 2 2 17" xfId="7368" xr:uid="{00000000-0005-0000-0000-0000C81C0000}"/>
    <cellStyle name="Normal 2 2 2 2 2 2 2 2 2 2 2 2 2 2 2 2 2 2 2 2 18" xfId="7369" xr:uid="{00000000-0005-0000-0000-0000C91C0000}"/>
    <cellStyle name="Normal 2 2 2 2 2 2 2 2 2 2 2 2 2 2 2 2 2 2 2 2 19" xfId="7370" xr:uid="{00000000-0005-0000-0000-0000CA1C0000}"/>
    <cellStyle name="Normal 2 2 2 2 2 2 2 2 2 2 2 2 2 2 2 2 2 2 2 2 2" xfId="7371" xr:uid="{00000000-0005-0000-0000-0000CB1C0000}"/>
    <cellStyle name="Normal 2 2 2 2 2 2 2 2 2 2 2 2 2 2 2 2 2 2 2 2 2 10" xfId="7372" xr:uid="{00000000-0005-0000-0000-0000CC1C0000}"/>
    <cellStyle name="Normal 2 2 2 2 2 2 2 2 2 2 2 2 2 2 2 2 2 2 2 2 2 11" xfId="7373" xr:uid="{00000000-0005-0000-0000-0000CD1C0000}"/>
    <cellStyle name="Normal 2 2 2 2 2 2 2 2 2 2 2 2 2 2 2 2 2 2 2 2 2 12" xfId="7374" xr:uid="{00000000-0005-0000-0000-0000CE1C0000}"/>
    <cellStyle name="Normal 2 2 2 2 2 2 2 2 2 2 2 2 2 2 2 2 2 2 2 2 2 13" xfId="7375" xr:uid="{00000000-0005-0000-0000-0000CF1C0000}"/>
    <cellStyle name="Normal 2 2 2 2 2 2 2 2 2 2 2 2 2 2 2 2 2 2 2 2 2 14" xfId="7376" xr:uid="{00000000-0005-0000-0000-0000D01C0000}"/>
    <cellStyle name="Normal 2 2 2 2 2 2 2 2 2 2 2 2 2 2 2 2 2 2 2 2 2 15" xfId="7377" xr:uid="{00000000-0005-0000-0000-0000D11C0000}"/>
    <cellStyle name="Normal 2 2 2 2 2 2 2 2 2 2 2 2 2 2 2 2 2 2 2 2 2 16" xfId="7378" xr:uid="{00000000-0005-0000-0000-0000D21C0000}"/>
    <cellStyle name="Normal 2 2 2 2 2 2 2 2 2 2 2 2 2 2 2 2 2 2 2 2 2 17" xfId="7379" xr:uid="{00000000-0005-0000-0000-0000D31C0000}"/>
    <cellStyle name="Normal 2 2 2 2 2 2 2 2 2 2 2 2 2 2 2 2 2 2 2 2 2 18" xfId="7380" xr:uid="{00000000-0005-0000-0000-0000D41C0000}"/>
    <cellStyle name="Normal 2 2 2 2 2 2 2 2 2 2 2 2 2 2 2 2 2 2 2 2 2 18 2" xfId="7381" xr:uid="{00000000-0005-0000-0000-0000D51C0000}"/>
    <cellStyle name="Normal 2 2 2 2 2 2 2 2 2 2 2 2 2 2 2 2 2 2 2 2 2 18 3" xfId="7382" xr:uid="{00000000-0005-0000-0000-0000D61C0000}"/>
    <cellStyle name="Normal 2 2 2 2 2 2 2 2 2 2 2 2 2 2 2 2 2 2 2 2 2 18 4" xfId="7383" xr:uid="{00000000-0005-0000-0000-0000D71C0000}"/>
    <cellStyle name="Normal 2 2 2 2 2 2 2 2 2 2 2 2 2 2 2 2 2 2 2 2 2 18 5" xfId="7384" xr:uid="{00000000-0005-0000-0000-0000D81C0000}"/>
    <cellStyle name="Normal 2 2 2 2 2 2 2 2 2 2 2 2 2 2 2 2 2 2 2 2 2 18 6" xfId="7385" xr:uid="{00000000-0005-0000-0000-0000D91C0000}"/>
    <cellStyle name="Normal 2 2 2 2 2 2 2 2 2 2 2 2 2 2 2 2 2 2 2 2 2 18 7" xfId="7386" xr:uid="{00000000-0005-0000-0000-0000DA1C0000}"/>
    <cellStyle name="Normal 2 2 2 2 2 2 2 2 2 2 2 2 2 2 2 2 2 2 2 2 2 19" xfId="7387" xr:uid="{00000000-0005-0000-0000-0000DB1C0000}"/>
    <cellStyle name="Normal 2 2 2 2 2 2 2 2 2 2 2 2 2 2 2 2 2 2 2 2 2 2" xfId="7388" xr:uid="{00000000-0005-0000-0000-0000DC1C0000}"/>
    <cellStyle name="Normal 2 2 2 2 2 2 2 2 2 2 2 2 2 2 2 2 2 2 2 2 2 2 10" xfId="7389" xr:uid="{00000000-0005-0000-0000-0000DD1C0000}"/>
    <cellStyle name="Normal 2 2 2 2 2 2 2 2 2 2 2 2 2 2 2 2 2 2 2 2 2 2 11" xfId="7390" xr:uid="{00000000-0005-0000-0000-0000DE1C0000}"/>
    <cellStyle name="Normal 2 2 2 2 2 2 2 2 2 2 2 2 2 2 2 2 2 2 2 2 2 2 12" xfId="7391" xr:uid="{00000000-0005-0000-0000-0000DF1C0000}"/>
    <cellStyle name="Normal 2 2 2 2 2 2 2 2 2 2 2 2 2 2 2 2 2 2 2 2 2 2 13" xfId="7392" xr:uid="{00000000-0005-0000-0000-0000E01C0000}"/>
    <cellStyle name="Normal 2 2 2 2 2 2 2 2 2 2 2 2 2 2 2 2 2 2 2 2 2 2 14" xfId="7393" xr:uid="{00000000-0005-0000-0000-0000E11C0000}"/>
    <cellStyle name="Normal 2 2 2 2 2 2 2 2 2 2 2 2 2 2 2 2 2 2 2 2 2 2 15" xfId="7394" xr:uid="{00000000-0005-0000-0000-0000E21C0000}"/>
    <cellStyle name="Normal 2 2 2 2 2 2 2 2 2 2 2 2 2 2 2 2 2 2 2 2 2 2 16" xfId="7395" xr:uid="{00000000-0005-0000-0000-0000E31C0000}"/>
    <cellStyle name="Normal 2 2 2 2 2 2 2 2 2 2 2 2 2 2 2 2 2 2 2 2 2 2 16 2" xfId="7396" xr:uid="{00000000-0005-0000-0000-0000E41C0000}"/>
    <cellStyle name="Normal 2 2 2 2 2 2 2 2 2 2 2 2 2 2 2 2 2 2 2 2 2 2 16 3" xfId="7397" xr:uid="{00000000-0005-0000-0000-0000E51C0000}"/>
    <cellStyle name="Normal 2 2 2 2 2 2 2 2 2 2 2 2 2 2 2 2 2 2 2 2 2 2 16 4" xfId="7398" xr:uid="{00000000-0005-0000-0000-0000E61C0000}"/>
    <cellStyle name="Normal 2 2 2 2 2 2 2 2 2 2 2 2 2 2 2 2 2 2 2 2 2 2 16 5" xfId="7399" xr:uid="{00000000-0005-0000-0000-0000E71C0000}"/>
    <cellStyle name="Normal 2 2 2 2 2 2 2 2 2 2 2 2 2 2 2 2 2 2 2 2 2 2 16 6" xfId="7400" xr:uid="{00000000-0005-0000-0000-0000E81C0000}"/>
    <cellStyle name="Normal 2 2 2 2 2 2 2 2 2 2 2 2 2 2 2 2 2 2 2 2 2 2 16 7" xfId="7401" xr:uid="{00000000-0005-0000-0000-0000E91C0000}"/>
    <cellStyle name="Normal 2 2 2 2 2 2 2 2 2 2 2 2 2 2 2 2 2 2 2 2 2 2 17" xfId="7402" xr:uid="{00000000-0005-0000-0000-0000EA1C0000}"/>
    <cellStyle name="Normal 2 2 2 2 2 2 2 2 2 2 2 2 2 2 2 2 2 2 2 2 2 2 18" xfId="7403" xr:uid="{00000000-0005-0000-0000-0000EB1C0000}"/>
    <cellStyle name="Normal 2 2 2 2 2 2 2 2 2 2 2 2 2 2 2 2 2 2 2 2 2 2 19" xfId="7404" xr:uid="{00000000-0005-0000-0000-0000EC1C0000}"/>
    <cellStyle name="Normal 2 2 2 2 2 2 2 2 2 2 2 2 2 2 2 2 2 2 2 2 2 2 2" xfId="7405" xr:uid="{00000000-0005-0000-0000-0000ED1C0000}"/>
    <cellStyle name="Normal 2 2 2 2 2 2 2 2 2 2 2 2 2 2 2 2 2 2 2 2 2 2 2 10" xfId="7406" xr:uid="{00000000-0005-0000-0000-0000EE1C0000}"/>
    <cellStyle name="Normal 2 2 2 2 2 2 2 2 2 2 2 2 2 2 2 2 2 2 2 2 2 2 2 11" xfId="7407" xr:uid="{00000000-0005-0000-0000-0000EF1C0000}"/>
    <cellStyle name="Normal 2 2 2 2 2 2 2 2 2 2 2 2 2 2 2 2 2 2 2 2 2 2 2 12" xfId="7408" xr:uid="{00000000-0005-0000-0000-0000F01C0000}"/>
    <cellStyle name="Normal 2 2 2 2 2 2 2 2 2 2 2 2 2 2 2 2 2 2 2 2 2 2 2 13" xfId="7409" xr:uid="{00000000-0005-0000-0000-0000F11C0000}"/>
    <cellStyle name="Normal 2 2 2 2 2 2 2 2 2 2 2 2 2 2 2 2 2 2 2 2 2 2 2 13 2" xfId="7410" xr:uid="{00000000-0005-0000-0000-0000F21C0000}"/>
    <cellStyle name="Normal 2 2 2 2 2 2 2 2 2 2 2 2 2 2 2 2 2 2 2 2 2 2 2 13 3" xfId="7411" xr:uid="{00000000-0005-0000-0000-0000F31C0000}"/>
    <cellStyle name="Normal 2 2 2 2 2 2 2 2 2 2 2 2 2 2 2 2 2 2 2 2 2 2 2 13 4" xfId="7412" xr:uid="{00000000-0005-0000-0000-0000F41C0000}"/>
    <cellStyle name="Normal 2 2 2 2 2 2 2 2 2 2 2 2 2 2 2 2 2 2 2 2 2 2 2 13 5" xfId="7413" xr:uid="{00000000-0005-0000-0000-0000F51C0000}"/>
    <cellStyle name="Normal 2 2 2 2 2 2 2 2 2 2 2 2 2 2 2 2 2 2 2 2 2 2 2 13 6" xfId="7414" xr:uid="{00000000-0005-0000-0000-0000F61C0000}"/>
    <cellStyle name="Normal 2 2 2 2 2 2 2 2 2 2 2 2 2 2 2 2 2 2 2 2 2 2 2 13 7" xfId="7415" xr:uid="{00000000-0005-0000-0000-0000F71C0000}"/>
    <cellStyle name="Normal 2 2 2 2 2 2 2 2 2 2 2 2 2 2 2 2 2 2 2 2 2 2 2 14" xfId="7416" xr:uid="{00000000-0005-0000-0000-0000F81C0000}"/>
    <cellStyle name="Normal 2 2 2 2 2 2 2 2 2 2 2 2 2 2 2 2 2 2 2 2 2 2 2 15" xfId="7417" xr:uid="{00000000-0005-0000-0000-0000F91C0000}"/>
    <cellStyle name="Normal 2 2 2 2 2 2 2 2 2 2 2 2 2 2 2 2 2 2 2 2 2 2 2 16" xfId="7418" xr:uid="{00000000-0005-0000-0000-0000FA1C0000}"/>
    <cellStyle name="Normal 2 2 2 2 2 2 2 2 2 2 2 2 2 2 2 2 2 2 2 2 2 2 2 17" xfId="7419" xr:uid="{00000000-0005-0000-0000-0000FB1C0000}"/>
    <cellStyle name="Normal 2 2 2 2 2 2 2 2 2 2 2 2 2 2 2 2 2 2 2 2 2 2 2 18" xfId="7420" xr:uid="{00000000-0005-0000-0000-0000FC1C0000}"/>
    <cellStyle name="Normal 2 2 2 2 2 2 2 2 2 2 2 2 2 2 2 2 2 2 2 2 2 2 2 19" xfId="7421" xr:uid="{00000000-0005-0000-0000-0000FD1C0000}"/>
    <cellStyle name="Normal 2 2 2 2 2 2 2 2 2 2 2 2 2 2 2 2 2 2 2 2 2 2 2 2" xfId="7422" xr:uid="{00000000-0005-0000-0000-0000FE1C0000}"/>
    <cellStyle name="Normal 2 2 2 2 2 2 2 2 2 2 2 2 2 2 2 2 2 2 2 2 2 2 2 2 10" xfId="7423" xr:uid="{00000000-0005-0000-0000-0000FF1C0000}"/>
    <cellStyle name="Normal 2 2 2 2 2 2 2 2 2 2 2 2 2 2 2 2 2 2 2 2 2 2 2 2 11" xfId="7424" xr:uid="{00000000-0005-0000-0000-0000001D0000}"/>
    <cellStyle name="Normal 2 2 2 2 2 2 2 2 2 2 2 2 2 2 2 2 2 2 2 2 2 2 2 2 12" xfId="7425" xr:uid="{00000000-0005-0000-0000-0000011D0000}"/>
    <cellStyle name="Normal 2 2 2 2 2 2 2 2 2 2 2 2 2 2 2 2 2 2 2 2 2 2 2 2 13" xfId="7426" xr:uid="{00000000-0005-0000-0000-0000021D0000}"/>
    <cellStyle name="Normal 2 2 2 2 2 2 2 2 2 2 2 2 2 2 2 2 2 2 2 2 2 2 2 2 13 2" xfId="7427" xr:uid="{00000000-0005-0000-0000-0000031D0000}"/>
    <cellStyle name="Normal 2 2 2 2 2 2 2 2 2 2 2 2 2 2 2 2 2 2 2 2 2 2 2 2 13 3" xfId="7428" xr:uid="{00000000-0005-0000-0000-0000041D0000}"/>
    <cellStyle name="Normal 2 2 2 2 2 2 2 2 2 2 2 2 2 2 2 2 2 2 2 2 2 2 2 2 13 4" xfId="7429" xr:uid="{00000000-0005-0000-0000-0000051D0000}"/>
    <cellStyle name="Normal 2 2 2 2 2 2 2 2 2 2 2 2 2 2 2 2 2 2 2 2 2 2 2 2 13 5" xfId="7430" xr:uid="{00000000-0005-0000-0000-0000061D0000}"/>
    <cellStyle name="Normal 2 2 2 2 2 2 2 2 2 2 2 2 2 2 2 2 2 2 2 2 2 2 2 2 13 6" xfId="7431" xr:uid="{00000000-0005-0000-0000-0000071D0000}"/>
    <cellStyle name="Normal 2 2 2 2 2 2 2 2 2 2 2 2 2 2 2 2 2 2 2 2 2 2 2 2 13 7" xfId="7432" xr:uid="{00000000-0005-0000-0000-0000081D0000}"/>
    <cellStyle name="Normal 2 2 2 2 2 2 2 2 2 2 2 2 2 2 2 2 2 2 2 2 2 2 2 2 14" xfId="7433" xr:uid="{00000000-0005-0000-0000-0000091D0000}"/>
    <cellStyle name="Normal 2 2 2 2 2 2 2 2 2 2 2 2 2 2 2 2 2 2 2 2 2 2 2 2 15" xfId="7434" xr:uid="{00000000-0005-0000-0000-00000A1D0000}"/>
    <cellStyle name="Normal 2 2 2 2 2 2 2 2 2 2 2 2 2 2 2 2 2 2 2 2 2 2 2 2 16" xfId="7435" xr:uid="{00000000-0005-0000-0000-00000B1D0000}"/>
    <cellStyle name="Normal 2 2 2 2 2 2 2 2 2 2 2 2 2 2 2 2 2 2 2 2 2 2 2 2 17" xfId="7436" xr:uid="{00000000-0005-0000-0000-00000C1D0000}"/>
    <cellStyle name="Normal 2 2 2 2 2 2 2 2 2 2 2 2 2 2 2 2 2 2 2 2 2 2 2 2 18" xfId="7437" xr:uid="{00000000-0005-0000-0000-00000D1D0000}"/>
    <cellStyle name="Normal 2 2 2 2 2 2 2 2 2 2 2 2 2 2 2 2 2 2 2 2 2 2 2 2 19" xfId="7438" xr:uid="{00000000-0005-0000-0000-00000E1D0000}"/>
    <cellStyle name="Normal 2 2 2 2 2 2 2 2 2 2 2 2 2 2 2 2 2 2 2 2 2 2 2 2 2" xfId="7439" xr:uid="{00000000-0005-0000-0000-00000F1D0000}"/>
    <cellStyle name="Normal 2 2 2 2 2 2 2 2 2 2 2 2 2 2 2 2 2 2 2 2 2 2 2 2 2 10" xfId="7440" xr:uid="{00000000-0005-0000-0000-0000101D0000}"/>
    <cellStyle name="Normal 2 2 2 2 2 2 2 2 2 2 2 2 2 2 2 2 2 2 2 2 2 2 2 2 2 11" xfId="7441" xr:uid="{00000000-0005-0000-0000-0000111D0000}"/>
    <cellStyle name="Normal 2 2 2 2 2 2 2 2 2 2 2 2 2 2 2 2 2 2 2 2 2 2 2 2 2 12" xfId="7442" xr:uid="{00000000-0005-0000-0000-0000121D0000}"/>
    <cellStyle name="Normal 2 2 2 2 2 2 2 2 2 2 2 2 2 2 2 2 2 2 2 2 2 2 2 2 2 13" xfId="7443" xr:uid="{00000000-0005-0000-0000-0000131D0000}"/>
    <cellStyle name="Normal 2 2 2 2 2 2 2 2 2 2 2 2 2 2 2 2 2 2 2 2 2 2 2 2 2 14" xfId="7444" xr:uid="{00000000-0005-0000-0000-0000141D0000}"/>
    <cellStyle name="Normal 2 2 2 2 2 2 2 2 2 2 2 2 2 2 2 2 2 2 2 2 2 2 2 2 2 15" xfId="7445" xr:uid="{00000000-0005-0000-0000-0000151D0000}"/>
    <cellStyle name="Normal 2 2 2 2 2 2 2 2 2 2 2 2 2 2 2 2 2 2 2 2 2 2 2 2 2 16" xfId="7446" xr:uid="{00000000-0005-0000-0000-0000161D0000}"/>
    <cellStyle name="Normal 2 2 2 2 2 2 2 2 2 2 2 2 2 2 2 2 2 2 2 2 2 2 2 2 2 17" xfId="7447" xr:uid="{00000000-0005-0000-0000-0000171D0000}"/>
    <cellStyle name="Normal 2 2 2 2 2 2 2 2 2 2 2 2 2 2 2 2 2 2 2 2 2 2 2 2 2 18" xfId="7448" xr:uid="{00000000-0005-0000-0000-0000181D0000}"/>
    <cellStyle name="Normal 2 2 2 2 2 2 2 2 2 2 2 2 2 2 2 2 2 2 2 2 2 2 2 2 2 19" xfId="7449" xr:uid="{00000000-0005-0000-0000-0000191D0000}"/>
    <cellStyle name="Normal 2 2 2 2 2 2 2 2 2 2 2 2 2 2 2 2 2 2 2 2 2 2 2 2 2 2" xfId="7450" xr:uid="{00000000-0005-0000-0000-00001A1D0000}"/>
    <cellStyle name="Normal 2 2 2 2 2 2 2 2 2 2 2 2 2 2 2 2 2 2 2 2 2 2 2 2 2 2 10" xfId="7451" xr:uid="{00000000-0005-0000-0000-00001B1D0000}"/>
    <cellStyle name="Normal 2 2 2 2 2 2 2 2 2 2 2 2 2 2 2 2 2 2 2 2 2 2 2 2 2 2 11" xfId="7452" xr:uid="{00000000-0005-0000-0000-00001C1D0000}"/>
    <cellStyle name="Normal 2 2 2 2 2 2 2 2 2 2 2 2 2 2 2 2 2 2 2 2 2 2 2 2 2 2 12" xfId="7453" xr:uid="{00000000-0005-0000-0000-00001D1D0000}"/>
    <cellStyle name="Normal 2 2 2 2 2 2 2 2 2 2 2 2 2 2 2 2 2 2 2 2 2 2 2 2 2 2 13" xfId="7454" xr:uid="{00000000-0005-0000-0000-00001E1D0000}"/>
    <cellStyle name="Normal 2 2 2 2 2 2 2 2 2 2 2 2 2 2 2 2 2 2 2 2 2 2 2 2 2 2 14" xfId="7455" xr:uid="{00000000-0005-0000-0000-00001F1D0000}"/>
    <cellStyle name="Normal 2 2 2 2 2 2 2 2 2 2 2 2 2 2 2 2 2 2 2 2 2 2 2 2 2 2 15" xfId="7456" xr:uid="{00000000-0005-0000-0000-0000201D0000}"/>
    <cellStyle name="Normal 2 2 2 2 2 2 2 2 2 2 2 2 2 2 2 2 2 2 2 2 2 2 2 2 2 2 16" xfId="7457" xr:uid="{00000000-0005-0000-0000-0000211D0000}"/>
    <cellStyle name="Normal 2 2 2 2 2 2 2 2 2 2 2 2 2 2 2 2 2 2 2 2 2 2 2 2 2 2 17" xfId="7458" xr:uid="{00000000-0005-0000-0000-0000221D0000}"/>
    <cellStyle name="Normal 2 2 2 2 2 2 2 2 2 2 2 2 2 2 2 2 2 2 2 2 2 2 2 2 2 2 18" xfId="7459" xr:uid="{00000000-0005-0000-0000-0000231D0000}"/>
    <cellStyle name="Normal 2 2 2 2 2 2 2 2 2 2 2 2 2 2 2 2 2 2 2 2 2 2 2 2 2 2 19" xfId="7460" xr:uid="{00000000-0005-0000-0000-0000241D0000}"/>
    <cellStyle name="Normal 2 2 2 2 2 2 2 2 2 2 2 2 2 2 2 2 2 2 2 2 2 2 2 2 2 2 2" xfId="7461" xr:uid="{00000000-0005-0000-0000-0000251D0000}"/>
    <cellStyle name="Normal 2 2 2 2 2 2 2 2 2 2 2 2 2 2 2 2 2 2 2 2 2 2 2 2 2 2 2 10" xfId="7462" xr:uid="{00000000-0005-0000-0000-0000261D0000}"/>
    <cellStyle name="Normal 2 2 2 2 2 2 2 2 2 2 2 2 2 2 2 2 2 2 2 2 2 2 2 2 2 2 2 11" xfId="7463" xr:uid="{00000000-0005-0000-0000-0000271D0000}"/>
    <cellStyle name="Normal 2 2 2 2 2 2 2 2 2 2 2 2 2 2 2 2 2 2 2 2 2 2 2 2 2 2 2 12" xfId="7464" xr:uid="{00000000-0005-0000-0000-0000281D0000}"/>
    <cellStyle name="Normal 2 2 2 2 2 2 2 2 2 2 2 2 2 2 2 2 2 2 2 2 2 2 2 2 2 2 2 13" xfId="7465" xr:uid="{00000000-0005-0000-0000-0000291D0000}"/>
    <cellStyle name="Normal 2 2 2 2 2 2 2 2 2 2 2 2 2 2 2 2 2 2 2 2 2 2 2 2 2 2 2 14" xfId="7466" xr:uid="{00000000-0005-0000-0000-00002A1D0000}"/>
    <cellStyle name="Normal 2 2 2 2 2 2 2 2 2 2 2 2 2 2 2 2 2 2 2 2 2 2 2 2 2 2 2 15" xfId="7467" xr:uid="{00000000-0005-0000-0000-00002B1D0000}"/>
    <cellStyle name="Normal 2 2 2 2 2 2 2 2 2 2 2 2 2 2 2 2 2 2 2 2 2 2 2 2 2 2 2 16" xfId="7468" xr:uid="{00000000-0005-0000-0000-00002C1D0000}"/>
    <cellStyle name="Normal 2 2 2 2 2 2 2 2 2 2 2 2 2 2 2 2 2 2 2 2 2 2 2 2 2 2 2 17" xfId="7469" xr:uid="{00000000-0005-0000-0000-00002D1D0000}"/>
    <cellStyle name="Normal 2 2 2 2 2 2 2 2 2 2 2 2 2 2 2 2 2 2 2 2 2 2 2 2 2 2 2 18" xfId="7470" xr:uid="{00000000-0005-0000-0000-00002E1D0000}"/>
    <cellStyle name="Normal 2 2 2 2 2 2 2 2 2 2 2 2 2 2 2 2 2 2 2 2 2 2 2 2 2 2 2 19" xfId="7471" xr:uid="{00000000-0005-0000-0000-00002F1D0000}"/>
    <cellStyle name="Normal 2 2 2 2 2 2 2 2 2 2 2 2 2 2 2 2 2 2 2 2 2 2 2 2 2 2 2 2" xfId="7472" xr:uid="{00000000-0005-0000-0000-0000301D0000}"/>
    <cellStyle name="Normal 2 2 2 2 2 2 2 2 2 2 2 2 2 2 2 2 2 2 2 2 2 2 2 2 2 2 2 2 10" xfId="7473" xr:uid="{00000000-0005-0000-0000-0000311D0000}"/>
    <cellStyle name="Normal 2 2 2 2 2 2 2 2 2 2 2 2 2 2 2 2 2 2 2 2 2 2 2 2 2 2 2 2 11" xfId="7474" xr:uid="{00000000-0005-0000-0000-0000321D0000}"/>
    <cellStyle name="Normal 2 2 2 2 2 2 2 2 2 2 2 2 2 2 2 2 2 2 2 2 2 2 2 2 2 2 2 2 12" xfId="7475" xr:uid="{00000000-0005-0000-0000-0000331D0000}"/>
    <cellStyle name="Normal 2 2 2 2 2 2 2 2 2 2 2 2 2 2 2 2 2 2 2 2 2 2 2 2 2 2 2 2 13" xfId="7476" xr:uid="{00000000-0005-0000-0000-0000341D0000}"/>
    <cellStyle name="Normal 2 2 2 2 2 2 2 2 2 2 2 2 2 2 2 2 2 2 2 2 2 2 2 2 2 2 2 2 14" xfId="7477" xr:uid="{00000000-0005-0000-0000-0000351D0000}"/>
    <cellStyle name="Normal 2 2 2 2 2 2 2 2 2 2 2 2 2 2 2 2 2 2 2 2 2 2 2 2 2 2 2 2 15" xfId="7478" xr:uid="{00000000-0005-0000-0000-0000361D0000}"/>
    <cellStyle name="Normal 2 2 2 2 2 2 2 2 2 2 2 2 2 2 2 2 2 2 2 2 2 2 2 2 2 2 2 2 16" xfId="7479" xr:uid="{00000000-0005-0000-0000-0000371D0000}"/>
    <cellStyle name="Normal 2 2 2 2 2 2 2 2 2 2 2 2 2 2 2 2 2 2 2 2 2 2 2 2 2 2 2 2 17" xfId="7480" xr:uid="{00000000-0005-0000-0000-0000381D0000}"/>
    <cellStyle name="Normal 2 2 2 2 2 2 2 2 2 2 2 2 2 2 2 2 2 2 2 2 2 2 2 2 2 2 2 2 18" xfId="7481" xr:uid="{00000000-0005-0000-0000-0000391D0000}"/>
    <cellStyle name="Normal 2 2 2 2 2 2 2 2 2 2 2 2 2 2 2 2 2 2 2 2 2 2 2 2 2 2 2 2 19" xfId="7482" xr:uid="{00000000-0005-0000-0000-00003A1D0000}"/>
    <cellStyle name="Normal 2 2 2 2 2 2 2 2 2 2 2 2 2 2 2 2 2 2 2 2 2 2 2 2 2 2 2 2 2" xfId="7483" xr:uid="{00000000-0005-0000-0000-00003B1D0000}"/>
    <cellStyle name="Normal 2 2 2 2 2 2 2 2 2 2 2 2 2 2 2 2 2 2 2 2 2 2 2 2 2 2 2 2 2 10" xfId="7484" xr:uid="{00000000-0005-0000-0000-00003C1D0000}"/>
    <cellStyle name="Normal 2 2 2 2 2 2 2 2 2 2 2 2 2 2 2 2 2 2 2 2 2 2 2 2 2 2 2 2 2 11" xfId="7485" xr:uid="{00000000-0005-0000-0000-00003D1D0000}"/>
    <cellStyle name="Normal 2 2 2 2 2 2 2 2 2 2 2 2 2 2 2 2 2 2 2 2 2 2 2 2 2 2 2 2 2 12" xfId="7486" xr:uid="{00000000-0005-0000-0000-00003E1D0000}"/>
    <cellStyle name="Normal 2 2 2 2 2 2 2 2 2 2 2 2 2 2 2 2 2 2 2 2 2 2 2 2 2 2 2 2 2 13" xfId="7487" xr:uid="{00000000-0005-0000-0000-00003F1D0000}"/>
    <cellStyle name="Normal 2 2 2 2 2 2 2 2 2 2 2 2 2 2 2 2 2 2 2 2 2 2 2 2 2 2 2 2 2 14" xfId="7488" xr:uid="{00000000-0005-0000-0000-0000401D0000}"/>
    <cellStyle name="Normal 2 2 2 2 2 2 2 2 2 2 2 2 2 2 2 2 2 2 2 2 2 2 2 2 2 2 2 2 2 15" xfId="7489" xr:uid="{00000000-0005-0000-0000-0000411D0000}"/>
    <cellStyle name="Normal 2 2 2 2 2 2 2 2 2 2 2 2 2 2 2 2 2 2 2 2 2 2 2 2 2 2 2 2 2 16" xfId="7490" xr:uid="{00000000-0005-0000-0000-0000421D0000}"/>
    <cellStyle name="Normal 2 2 2 2 2 2 2 2 2 2 2 2 2 2 2 2 2 2 2 2 2 2 2 2 2 2 2 2 2 17" xfId="7491" xr:uid="{00000000-0005-0000-0000-0000431D0000}"/>
    <cellStyle name="Normal 2 2 2 2 2 2 2 2 2 2 2 2 2 2 2 2 2 2 2 2 2 2 2 2 2 2 2 2 2 18" xfId="7492" xr:uid="{00000000-0005-0000-0000-0000441D0000}"/>
    <cellStyle name="Normal 2 2 2 2 2 2 2 2 2 2 2 2 2 2 2 2 2 2 2 2 2 2 2 2 2 2 2 2 2 19" xfId="7493" xr:uid="{00000000-0005-0000-0000-0000451D0000}"/>
    <cellStyle name="Normal 2 2 2 2 2 2 2 2 2 2 2 2 2 2 2 2 2 2 2 2 2 2 2 2 2 2 2 2 2 2" xfId="7494" xr:uid="{00000000-0005-0000-0000-0000461D0000}"/>
    <cellStyle name="Normal 2 2 2 2 2 2 2 2 2 2 2 2 2 2 2 2 2 2 2 2 2 2 2 2 2 2 2 2 2 2 10" xfId="7495" xr:uid="{00000000-0005-0000-0000-0000471D0000}"/>
    <cellStyle name="Normal 2 2 2 2 2 2 2 2 2 2 2 2 2 2 2 2 2 2 2 2 2 2 2 2 2 2 2 2 2 2 11" xfId="7496" xr:uid="{00000000-0005-0000-0000-0000481D0000}"/>
    <cellStyle name="Normal 2 2 2 2 2 2 2 2 2 2 2 2 2 2 2 2 2 2 2 2 2 2 2 2 2 2 2 2 2 2 12" xfId="7497" xr:uid="{00000000-0005-0000-0000-0000491D0000}"/>
    <cellStyle name="Normal 2 2 2 2 2 2 2 2 2 2 2 2 2 2 2 2 2 2 2 2 2 2 2 2 2 2 2 2 2 2 13" xfId="7498" xr:uid="{00000000-0005-0000-0000-00004A1D0000}"/>
    <cellStyle name="Normal 2 2 2 2 2 2 2 2 2 2 2 2 2 2 2 2 2 2 2 2 2 2 2 2 2 2 2 2 2 2 14" xfId="7499" xr:uid="{00000000-0005-0000-0000-00004B1D0000}"/>
    <cellStyle name="Normal 2 2 2 2 2 2 2 2 2 2 2 2 2 2 2 2 2 2 2 2 2 2 2 2 2 2 2 2 2 2 15" xfId="7500" xr:uid="{00000000-0005-0000-0000-00004C1D0000}"/>
    <cellStyle name="Normal 2 2 2 2 2 2 2 2 2 2 2 2 2 2 2 2 2 2 2 2 2 2 2 2 2 2 2 2 2 2 16" xfId="7501" xr:uid="{00000000-0005-0000-0000-00004D1D0000}"/>
    <cellStyle name="Normal 2 2 2 2 2 2 2 2 2 2 2 2 2 2 2 2 2 2 2 2 2 2 2 2 2 2 2 2 2 2 17" xfId="7502" xr:uid="{00000000-0005-0000-0000-00004E1D0000}"/>
    <cellStyle name="Normal 2 2 2 2 2 2 2 2 2 2 2 2 2 2 2 2 2 2 2 2 2 2 2 2 2 2 2 2 2 2 18" xfId="7503" xr:uid="{00000000-0005-0000-0000-00004F1D0000}"/>
    <cellStyle name="Normal 2 2 2 2 2 2 2 2 2 2 2 2 2 2 2 2 2 2 2 2 2 2 2 2 2 2 2 2 2 2 19" xfId="7504" xr:uid="{00000000-0005-0000-0000-0000501D0000}"/>
    <cellStyle name="Normal 2 2 2 2 2 2 2 2 2 2 2 2 2 2 2 2 2 2 2 2 2 2 2 2 2 2 2 2 2 2 2" xfId="7505" xr:uid="{00000000-0005-0000-0000-0000511D0000}"/>
    <cellStyle name="Normal 2 2 2 2 2 2 2 2 2 2 2 2 2 2 2 2 2 2 2 2 2 2 2 2 2 2 2 2 2 2 2 10" xfId="7506" xr:uid="{00000000-0005-0000-0000-0000521D0000}"/>
    <cellStyle name="Normal 2 2 2 2 2 2 2 2 2 2 2 2 2 2 2 2 2 2 2 2 2 2 2 2 2 2 2 2 2 2 2 11" xfId="7507" xr:uid="{00000000-0005-0000-0000-0000531D0000}"/>
    <cellStyle name="Normal 2 2 2 2 2 2 2 2 2 2 2 2 2 2 2 2 2 2 2 2 2 2 2 2 2 2 2 2 2 2 2 12" xfId="7508" xr:uid="{00000000-0005-0000-0000-0000541D0000}"/>
    <cellStyle name="Normal 2 2 2 2 2 2 2 2 2 2 2 2 2 2 2 2 2 2 2 2 2 2 2 2 2 2 2 2 2 2 2 13" xfId="7509" xr:uid="{00000000-0005-0000-0000-0000551D0000}"/>
    <cellStyle name="Normal 2 2 2 2 2 2 2 2 2 2 2 2 2 2 2 2 2 2 2 2 2 2 2 2 2 2 2 2 2 2 2 14" xfId="7510" xr:uid="{00000000-0005-0000-0000-0000561D0000}"/>
    <cellStyle name="Normal 2 2 2 2 2 2 2 2 2 2 2 2 2 2 2 2 2 2 2 2 2 2 2 2 2 2 2 2 2 2 2 15" xfId="7511" xr:uid="{00000000-0005-0000-0000-0000571D0000}"/>
    <cellStyle name="Normal 2 2 2 2 2 2 2 2 2 2 2 2 2 2 2 2 2 2 2 2 2 2 2 2 2 2 2 2 2 2 2 16" xfId="7512" xr:uid="{00000000-0005-0000-0000-0000581D0000}"/>
    <cellStyle name="Normal 2 2 2 2 2 2 2 2 2 2 2 2 2 2 2 2 2 2 2 2 2 2 2 2 2 2 2 2 2 2 2 17" xfId="7513" xr:uid="{00000000-0005-0000-0000-0000591D0000}"/>
    <cellStyle name="Normal 2 2 2 2 2 2 2 2 2 2 2 2 2 2 2 2 2 2 2 2 2 2 2 2 2 2 2 2 2 2 2 18" xfId="7514" xr:uid="{00000000-0005-0000-0000-00005A1D0000}"/>
    <cellStyle name="Normal 2 2 2 2 2 2 2 2 2 2 2 2 2 2 2 2 2 2 2 2 2 2 2 2 2 2 2 2 2 2 2 19" xfId="7515" xr:uid="{00000000-0005-0000-0000-00005B1D0000}"/>
    <cellStyle name="Normal 2 2 2 2 2 2 2 2 2 2 2 2 2 2 2 2 2 2 2 2 2 2 2 2 2 2 2 2 2 2 2 2" xfId="7516" xr:uid="{00000000-0005-0000-0000-00005C1D0000}"/>
    <cellStyle name="Normal 2 2 2 2 2 2 2 2 2 2 2 2 2 2 2 2 2 2 2 2 2 2 2 2 2 2 2 2 2 2 2 2 10" xfId="7517" xr:uid="{00000000-0005-0000-0000-00005D1D0000}"/>
    <cellStyle name="Normal 2 2 2 2 2 2 2 2 2 2 2 2 2 2 2 2 2 2 2 2 2 2 2 2 2 2 2 2 2 2 2 2 11" xfId="7518" xr:uid="{00000000-0005-0000-0000-00005E1D0000}"/>
    <cellStyle name="Normal 2 2 2 2 2 2 2 2 2 2 2 2 2 2 2 2 2 2 2 2 2 2 2 2 2 2 2 2 2 2 2 2 12" xfId="7519" xr:uid="{00000000-0005-0000-0000-00005F1D0000}"/>
    <cellStyle name="Normal 2 2 2 2 2 2 2 2 2 2 2 2 2 2 2 2 2 2 2 2 2 2 2 2 2 2 2 2 2 2 2 2 13" xfId="7520" xr:uid="{00000000-0005-0000-0000-0000601D0000}"/>
    <cellStyle name="Normal 2 2 2 2 2 2 2 2 2 2 2 2 2 2 2 2 2 2 2 2 2 2 2 2 2 2 2 2 2 2 2 2 14" xfId="7521" xr:uid="{00000000-0005-0000-0000-0000611D0000}"/>
    <cellStyle name="Normal 2 2 2 2 2 2 2 2 2 2 2 2 2 2 2 2 2 2 2 2 2 2 2 2 2 2 2 2 2 2 2 2 15" xfId="7522" xr:uid="{00000000-0005-0000-0000-0000621D0000}"/>
    <cellStyle name="Normal 2 2 2 2 2 2 2 2 2 2 2 2 2 2 2 2 2 2 2 2 2 2 2 2 2 2 2 2 2 2 2 2 16" xfId="7523" xr:uid="{00000000-0005-0000-0000-0000631D0000}"/>
    <cellStyle name="Normal 2 2 2 2 2 2 2 2 2 2 2 2 2 2 2 2 2 2 2 2 2 2 2 2 2 2 2 2 2 2 2 2 17" xfId="7524" xr:uid="{00000000-0005-0000-0000-0000641D0000}"/>
    <cellStyle name="Normal 2 2 2 2 2 2 2 2 2 2 2 2 2 2 2 2 2 2 2 2 2 2 2 2 2 2 2 2 2 2 2 2 18" xfId="7525" xr:uid="{00000000-0005-0000-0000-0000651D0000}"/>
    <cellStyle name="Normal 2 2 2 2 2 2 2 2 2 2 2 2 2 2 2 2 2 2 2 2 2 2 2 2 2 2 2 2 2 2 2 2 19" xfId="7526" xr:uid="{00000000-0005-0000-0000-0000661D0000}"/>
    <cellStyle name="Normal 2 2 2 2 2 2 2 2 2 2 2 2 2 2 2 2 2 2 2 2 2 2 2 2 2 2 2 2 2 2 2 2 2" xfId="7527" xr:uid="{00000000-0005-0000-0000-0000671D0000}"/>
    <cellStyle name="Normal 2 2 2 2 2 2 2 2 2 2 2 2 2 2 2 2 2 2 2 2 2 2 2 2 2 2 2 2 2 2 2 2 2 2" xfId="7528" xr:uid="{00000000-0005-0000-0000-0000681D0000}"/>
    <cellStyle name="Normal 2 2 2 2 2 2 2 2 2 2 2 2 2 2 2 2 2 2 2 2 2 2 2 2 2 2 2 2 2 2 2 2 2 2 2" xfId="7529" xr:uid="{00000000-0005-0000-0000-0000691D0000}"/>
    <cellStyle name="Normal 2 2 2 2 2 2 2 2 2 2 2 2 2 2 2 2 2 2 2 2 2 2 2 2 2 2 2 2 2 2 2 2 2 2 2 2" xfId="7530" xr:uid="{00000000-0005-0000-0000-00006A1D0000}"/>
    <cellStyle name="Normal 2 2 2 2 2 2 2 2 2 2 2 2 2 2 2 2 2 2 2 2 2 2 2 2 2 2 2 2 2 2 2 2 2 2 2 2 2" xfId="7531" xr:uid="{00000000-0005-0000-0000-00006B1D0000}"/>
    <cellStyle name="Normal 2 2 2 2 2 2 2 2 2 2 2 2 2 2 2 2 2 2 2 2 2 2 2 2 2 2 2 2 2 2 2 2 2 2 2 2 2 2" xfId="7532" xr:uid="{00000000-0005-0000-0000-00006C1D0000}"/>
    <cellStyle name="Normal 2 2 2 2 2 2 2 2 2 2 2 2 2 2 2 2 2 2 2 2 2 2 2 2 2 2 2 2 2 2 2 2 2 2 2 2 2 2 2" xfId="7533" xr:uid="{00000000-0005-0000-0000-00006D1D0000}"/>
    <cellStyle name="Normal 2 2 2 2 2 2 2 2 2 2 2 2 2 2 2 2 2 2 2 2 2 2 2 2 2 2 2 2 2 2 2 2 2 2 2 2 3" xfId="7534" xr:uid="{00000000-0005-0000-0000-00006E1D0000}"/>
    <cellStyle name="Normal 2 2 2 2 2 2 2 2 2 2 2 2 2 2 2 2 2 2 2 2 2 2 2 2 2 2 2 2 2 2 2 2 2 2 2 2 4" xfId="7535" xr:uid="{00000000-0005-0000-0000-00006F1D0000}"/>
    <cellStyle name="Normal 2 2 2 2 2 2 2 2 2 2 2 2 2 2 2 2 2 2 2 2 2 2 2 2 2 2 2 2 2 2 2 2 2 2 2 3" xfId="7536" xr:uid="{00000000-0005-0000-0000-0000701D0000}"/>
    <cellStyle name="Normal 2 2 2 2 2 2 2 2 2 2 2 2 2 2 2 2 2 2 2 2 2 2 2 2 2 2 2 2 2 2 2 2 2 2 2 4" xfId="7537" xr:uid="{00000000-0005-0000-0000-0000711D0000}"/>
    <cellStyle name="Normal 2 2 2 2 2 2 2 2 2 2 2 2 2 2 2 2 2 2 2 2 2 2 2 2 2 2 2 2 2 2 2 2 2 2 2 5" xfId="7538" xr:uid="{00000000-0005-0000-0000-0000721D0000}"/>
    <cellStyle name="Normal 2 2 2 2 2 2 2 2 2 2 2 2 2 2 2 2 2 2 2 2 2 2 2 2 2 2 2 2 2 2 2 2 2 2 3" xfId="7539" xr:uid="{00000000-0005-0000-0000-0000731D0000}"/>
    <cellStyle name="Normal 2 2 2 2 2 2 2 2 2 2 2 2 2 2 2 2 2 2 2 2 2 2 2 2 2 2 2 2 2 2 2 2 2 2 4" xfId="7540" xr:uid="{00000000-0005-0000-0000-0000741D0000}"/>
    <cellStyle name="Normal 2 2 2 2 2 2 2 2 2 2 2 2 2 2 2 2 2 2 2 2 2 2 2 2 2 2 2 2 2 2 2 2 2 2 5" xfId="7541" xr:uid="{00000000-0005-0000-0000-0000751D0000}"/>
    <cellStyle name="Normal 2 2 2 2 2 2 2 2 2 2 2 2 2 2 2 2 2 2 2 2 2 2 2 2 2 2 2 2 2 2 2 2 2 2 6" xfId="7542" xr:uid="{00000000-0005-0000-0000-0000761D0000}"/>
    <cellStyle name="Normal 2 2 2 2 2 2 2 2 2 2 2 2 2 2 2 2 2 2 2 2 2 2 2 2 2 2 2 2 2 2 2 2 2 2 6 2" xfId="7543" xr:uid="{00000000-0005-0000-0000-0000771D0000}"/>
    <cellStyle name="Normal 2 2 2 2 2 2 2 2 2 2 2 2 2 2 2 2 2 2 2 2 2 2 2 2 2 2 2 2 2 2 2 2 2 2 6 3" xfId="7544" xr:uid="{00000000-0005-0000-0000-0000781D0000}"/>
    <cellStyle name="Normal 2 2 2 2 2 2 2 2 2 2 2 2 2 2 2 2 2 2 2 2 2 2 2 2 2 2 2 2 2 2 2 2 2 2 6 4" xfId="7545" xr:uid="{00000000-0005-0000-0000-0000791D0000}"/>
    <cellStyle name="Normal 2 2 2 2 2 2 2 2 2 2 2 2 2 2 2 2 2 2 2 2 2 2 2 2 2 2 2 2 2 2 2 2 2 2 7" xfId="7546" xr:uid="{00000000-0005-0000-0000-00007A1D0000}"/>
    <cellStyle name="Normal 2 2 2 2 2 2 2 2 2 2 2 2 2 2 2 2 2 2 2 2 2 2 2 2 2 2 2 2 2 2 2 2 2 2 8" xfId="7547" xr:uid="{00000000-0005-0000-0000-00007B1D0000}"/>
    <cellStyle name="Normal 2 2 2 2 2 2 2 2 2 2 2 2 2 2 2 2 2 2 2 2 2 2 2 2 2 2 2 2 2 2 2 2 2 3" xfId="7548" xr:uid="{00000000-0005-0000-0000-00007C1D0000}"/>
    <cellStyle name="Normal 2 2 2 2 2 2 2 2 2 2 2 2 2 2 2 2 2 2 2 2 2 2 2 2 2 2 2 2 2 2 2 2 2 4" xfId="7549" xr:uid="{00000000-0005-0000-0000-00007D1D0000}"/>
    <cellStyle name="Normal 2 2 2 2 2 2 2 2 2 2 2 2 2 2 2 2 2 2 2 2 2 2 2 2 2 2 2 2 2 2 2 2 2 5" xfId="7550" xr:uid="{00000000-0005-0000-0000-00007E1D0000}"/>
    <cellStyle name="Normal 2 2 2 2 2 2 2 2 2 2 2 2 2 2 2 2 2 2 2 2 2 2 2 2 2 2 2 2 2 2 2 2 2 6" xfId="7551" xr:uid="{00000000-0005-0000-0000-00007F1D0000}"/>
    <cellStyle name="Normal 2 2 2 2 2 2 2 2 2 2 2 2 2 2 2 2 2 2 2 2 2 2 2 2 2 2 2 2 2 2 2 2 2 6 2" xfId="7552" xr:uid="{00000000-0005-0000-0000-0000801D0000}"/>
    <cellStyle name="Normal 2 2 2 2 2 2 2 2 2 2 2 2 2 2 2 2 2 2 2 2 2 2 2 2 2 2 2 2 2 2 2 2 2 6 3" xfId="7553" xr:uid="{00000000-0005-0000-0000-0000811D0000}"/>
    <cellStyle name="Normal 2 2 2 2 2 2 2 2 2 2 2 2 2 2 2 2 2 2 2 2 2 2 2 2 2 2 2 2 2 2 2 2 2 6 4" xfId="7554" xr:uid="{00000000-0005-0000-0000-0000821D0000}"/>
    <cellStyle name="Normal 2 2 2 2 2 2 2 2 2 2 2 2 2 2 2 2 2 2 2 2 2 2 2 2 2 2 2 2 2 2 2 2 2 7" xfId="7555" xr:uid="{00000000-0005-0000-0000-0000831D0000}"/>
    <cellStyle name="Normal 2 2 2 2 2 2 2 2 2 2 2 2 2 2 2 2 2 2 2 2 2 2 2 2 2 2 2 2 2 2 2 2 2 8" xfId="7556" xr:uid="{00000000-0005-0000-0000-0000841D0000}"/>
    <cellStyle name="Normal 2 2 2 2 2 2 2 2 2 2 2 2 2 2 2 2 2 2 2 2 2 2 2 2 2 2 2 2 2 2 2 2 20" xfId="7557" xr:uid="{00000000-0005-0000-0000-0000851D0000}"/>
    <cellStyle name="Normal 2 2 2 2 2 2 2 2 2 2 2 2 2 2 2 2 2 2 2 2 2 2 2 2 2 2 2 2 2 2 2 2 21" xfId="7558" xr:uid="{00000000-0005-0000-0000-0000861D0000}"/>
    <cellStyle name="Normal 2 2 2 2 2 2 2 2 2 2 2 2 2 2 2 2 2 2 2 2 2 2 2 2 2 2 2 2 2 2 2 2 22" xfId="7559" xr:uid="{00000000-0005-0000-0000-0000871D0000}"/>
    <cellStyle name="Normal 2 2 2 2 2 2 2 2 2 2 2 2 2 2 2 2 2 2 2 2 2 2 2 2 2 2 2 2 2 2 2 2 23" xfId="7560" xr:uid="{00000000-0005-0000-0000-0000881D0000}"/>
    <cellStyle name="Normal 2 2 2 2 2 2 2 2 2 2 2 2 2 2 2 2 2 2 2 2 2 2 2 2 2 2 2 2 2 2 2 2 24" xfId="7561" xr:uid="{00000000-0005-0000-0000-0000891D0000}"/>
    <cellStyle name="Normal 2 2 2 2 2 2 2 2 2 2 2 2 2 2 2 2 2 2 2 2 2 2 2 2 2 2 2 2 2 2 2 2 25" xfId="7562" xr:uid="{00000000-0005-0000-0000-00008A1D0000}"/>
    <cellStyle name="Normal 2 2 2 2 2 2 2 2 2 2 2 2 2 2 2 2 2 2 2 2 2 2 2 2 2 2 2 2 2 2 2 2 25 2" xfId="7563" xr:uid="{00000000-0005-0000-0000-00008B1D0000}"/>
    <cellStyle name="Normal 2 2 2 2 2 2 2 2 2 2 2 2 2 2 2 2 2 2 2 2 2 2 2 2 2 2 2 2 2 2 2 2 25 3" xfId="7564" xr:uid="{00000000-0005-0000-0000-00008C1D0000}"/>
    <cellStyle name="Normal 2 2 2 2 2 2 2 2 2 2 2 2 2 2 2 2 2 2 2 2 2 2 2 2 2 2 2 2 2 2 2 2 25 4" xfId="7565" xr:uid="{00000000-0005-0000-0000-00008D1D0000}"/>
    <cellStyle name="Normal 2 2 2 2 2 2 2 2 2 2 2 2 2 2 2 2 2 2 2 2 2 2 2 2 2 2 2 2 2 2 2 2 26" xfId="7566" xr:uid="{00000000-0005-0000-0000-00008E1D0000}"/>
    <cellStyle name="Normal 2 2 2 2 2 2 2 2 2 2 2 2 2 2 2 2 2 2 2 2 2 2 2 2 2 2 2 2 2 2 2 2 27" xfId="7567" xr:uid="{00000000-0005-0000-0000-00008F1D0000}"/>
    <cellStyle name="Normal 2 2 2 2 2 2 2 2 2 2 2 2 2 2 2 2 2 2 2 2 2 2 2 2 2 2 2 2 2 2 2 2 3" xfId="7568" xr:uid="{00000000-0005-0000-0000-0000901D0000}"/>
    <cellStyle name="Normal 2 2 2 2 2 2 2 2 2 2 2 2 2 2 2 2 2 2 2 2 2 2 2 2 2 2 2 2 2 2 2 2 4" xfId="7569" xr:uid="{00000000-0005-0000-0000-0000911D0000}"/>
    <cellStyle name="Normal 2 2 2 2 2 2 2 2 2 2 2 2 2 2 2 2 2 2 2 2 2 2 2 2 2 2 2 2 2 2 2 2 5" xfId="7570" xr:uid="{00000000-0005-0000-0000-0000921D0000}"/>
    <cellStyle name="Normal 2 2 2 2 2 2 2 2 2 2 2 2 2 2 2 2 2 2 2 2 2 2 2 2 2 2 2 2 2 2 2 2 6" xfId="7571" xr:uid="{00000000-0005-0000-0000-0000931D0000}"/>
    <cellStyle name="Normal 2 2 2 2 2 2 2 2 2 2 2 2 2 2 2 2 2 2 2 2 2 2 2 2 2 2 2 2 2 2 2 2 7" xfId="7572" xr:uid="{00000000-0005-0000-0000-0000941D0000}"/>
    <cellStyle name="Normal 2 2 2 2 2 2 2 2 2 2 2 2 2 2 2 2 2 2 2 2 2 2 2 2 2 2 2 2 2 2 2 2 8" xfId="7573" xr:uid="{00000000-0005-0000-0000-0000951D0000}"/>
    <cellStyle name="Normal 2 2 2 2 2 2 2 2 2 2 2 2 2 2 2 2 2 2 2 2 2 2 2 2 2 2 2 2 2 2 2 2 9" xfId="7574" xr:uid="{00000000-0005-0000-0000-0000961D0000}"/>
    <cellStyle name="Normal 2 2 2 2 2 2 2 2 2 2 2 2 2 2 2 2 2 2 2 2 2 2 2 2 2 2 2 2 2 2 2 20" xfId="7575" xr:uid="{00000000-0005-0000-0000-0000971D0000}"/>
    <cellStyle name="Normal 2 2 2 2 2 2 2 2 2 2 2 2 2 2 2 2 2 2 2 2 2 2 2 2 2 2 2 2 2 2 2 21" xfId="7576" xr:uid="{00000000-0005-0000-0000-0000981D0000}"/>
    <cellStyle name="Normal 2 2 2 2 2 2 2 2 2 2 2 2 2 2 2 2 2 2 2 2 2 2 2 2 2 2 2 2 2 2 2 22" xfId="7577" xr:uid="{00000000-0005-0000-0000-0000991D0000}"/>
    <cellStyle name="Normal 2 2 2 2 2 2 2 2 2 2 2 2 2 2 2 2 2 2 2 2 2 2 2 2 2 2 2 2 2 2 2 23" xfId="7578" xr:uid="{00000000-0005-0000-0000-00009A1D0000}"/>
    <cellStyle name="Normal 2 2 2 2 2 2 2 2 2 2 2 2 2 2 2 2 2 2 2 2 2 2 2 2 2 2 2 2 2 2 2 24" xfId="7579" xr:uid="{00000000-0005-0000-0000-00009B1D0000}"/>
    <cellStyle name="Normal 2 2 2 2 2 2 2 2 2 2 2 2 2 2 2 2 2 2 2 2 2 2 2 2 2 2 2 2 2 2 2 25" xfId="7580" xr:uid="{00000000-0005-0000-0000-00009C1D0000}"/>
    <cellStyle name="Normal 2 2 2 2 2 2 2 2 2 2 2 2 2 2 2 2 2 2 2 2 2 2 2 2 2 2 2 2 2 2 2 25 2" xfId="7581" xr:uid="{00000000-0005-0000-0000-00009D1D0000}"/>
    <cellStyle name="Normal 2 2 2 2 2 2 2 2 2 2 2 2 2 2 2 2 2 2 2 2 2 2 2 2 2 2 2 2 2 2 2 25 3" xfId="7582" xr:uid="{00000000-0005-0000-0000-00009E1D0000}"/>
    <cellStyle name="Normal 2 2 2 2 2 2 2 2 2 2 2 2 2 2 2 2 2 2 2 2 2 2 2 2 2 2 2 2 2 2 2 25 4" xfId="7583" xr:uid="{00000000-0005-0000-0000-00009F1D0000}"/>
    <cellStyle name="Normal 2 2 2 2 2 2 2 2 2 2 2 2 2 2 2 2 2 2 2 2 2 2 2 2 2 2 2 2 2 2 2 26" xfId="7584" xr:uid="{00000000-0005-0000-0000-0000A01D0000}"/>
    <cellStyle name="Normal 2 2 2 2 2 2 2 2 2 2 2 2 2 2 2 2 2 2 2 2 2 2 2 2 2 2 2 2 2 2 2 27" xfId="7585" xr:uid="{00000000-0005-0000-0000-0000A11D0000}"/>
    <cellStyle name="Normal 2 2 2 2 2 2 2 2 2 2 2 2 2 2 2 2 2 2 2 2 2 2 2 2 2 2 2 2 2 2 2 3" xfId="7586" xr:uid="{00000000-0005-0000-0000-0000A21D0000}"/>
    <cellStyle name="Normal 2 2 2 2 2 2 2 2 2 2 2 2 2 2 2 2 2 2 2 2 2 2 2 2 2 2 2 2 2 2 2 4" xfId="7587" xr:uid="{00000000-0005-0000-0000-0000A31D0000}"/>
    <cellStyle name="Normal 2 2 2 2 2 2 2 2 2 2 2 2 2 2 2 2 2 2 2 2 2 2 2 2 2 2 2 2 2 2 2 5" xfId="7588" xr:uid="{00000000-0005-0000-0000-0000A41D0000}"/>
    <cellStyle name="Normal 2 2 2 2 2 2 2 2 2 2 2 2 2 2 2 2 2 2 2 2 2 2 2 2 2 2 2 2 2 2 2 6" xfId="7589" xr:uid="{00000000-0005-0000-0000-0000A51D0000}"/>
    <cellStyle name="Normal 2 2 2 2 2 2 2 2 2 2 2 2 2 2 2 2 2 2 2 2 2 2 2 2 2 2 2 2 2 2 2 7" xfId="7590" xr:uid="{00000000-0005-0000-0000-0000A61D0000}"/>
    <cellStyle name="Normal 2 2 2 2 2 2 2 2 2 2 2 2 2 2 2 2 2 2 2 2 2 2 2 2 2 2 2 2 2 2 2 8" xfId="7591" xr:uid="{00000000-0005-0000-0000-0000A71D0000}"/>
    <cellStyle name="Normal 2 2 2 2 2 2 2 2 2 2 2 2 2 2 2 2 2 2 2 2 2 2 2 2 2 2 2 2 2 2 2 9" xfId="7592" xr:uid="{00000000-0005-0000-0000-0000A81D0000}"/>
    <cellStyle name="Normal 2 2 2 2 2 2 2 2 2 2 2 2 2 2 2 2 2 2 2 2 2 2 2 2 2 2 2 2 2 2 20" xfId="7593" xr:uid="{00000000-0005-0000-0000-0000A91D0000}"/>
    <cellStyle name="Normal 2 2 2 2 2 2 2 2 2 2 2 2 2 2 2 2 2 2 2 2 2 2 2 2 2 2 2 2 2 2 21" xfId="7594" xr:uid="{00000000-0005-0000-0000-0000AA1D0000}"/>
    <cellStyle name="Normal 2 2 2 2 2 2 2 2 2 2 2 2 2 2 2 2 2 2 2 2 2 2 2 2 2 2 2 2 2 2 22" xfId="7595" xr:uid="{00000000-0005-0000-0000-0000AB1D0000}"/>
    <cellStyle name="Normal 2 2 2 2 2 2 2 2 2 2 2 2 2 2 2 2 2 2 2 2 2 2 2 2 2 2 2 2 2 2 23" xfId="7596" xr:uid="{00000000-0005-0000-0000-0000AC1D0000}"/>
    <cellStyle name="Normal 2 2 2 2 2 2 2 2 2 2 2 2 2 2 2 2 2 2 2 2 2 2 2 2 2 2 2 2 2 2 24" xfId="7597" xr:uid="{00000000-0005-0000-0000-0000AD1D0000}"/>
    <cellStyle name="Normal 2 2 2 2 2 2 2 2 2 2 2 2 2 2 2 2 2 2 2 2 2 2 2 2 2 2 2 2 2 2 25" xfId="7598" xr:uid="{00000000-0005-0000-0000-0000AE1D0000}"/>
    <cellStyle name="Normal 2 2 2 2 2 2 2 2 2 2 2 2 2 2 2 2 2 2 2 2 2 2 2 2 2 2 2 2 2 2 26" xfId="7599" xr:uid="{00000000-0005-0000-0000-0000AF1D0000}"/>
    <cellStyle name="Normal 2 2 2 2 2 2 2 2 2 2 2 2 2 2 2 2 2 2 2 2 2 2 2 2 2 2 2 2 2 2 27" xfId="7600" xr:uid="{00000000-0005-0000-0000-0000B01D0000}"/>
    <cellStyle name="Normal 2 2 2 2 2 2 2 2 2 2 2 2 2 2 2 2 2 2 2 2 2 2 2 2 2 2 2 2 2 2 28" xfId="7601" xr:uid="{00000000-0005-0000-0000-0000B11D0000}"/>
    <cellStyle name="Normal 2 2 2 2 2 2 2 2 2 2 2 2 2 2 2 2 2 2 2 2 2 2 2 2 2 2 2 2 2 2 29" xfId="7602" xr:uid="{00000000-0005-0000-0000-0000B21D0000}"/>
    <cellStyle name="Normal 2 2 2 2 2 2 2 2 2 2 2 2 2 2 2 2 2 2 2 2 2 2 2 2 2 2 2 2 2 2 3" xfId="7603" xr:uid="{00000000-0005-0000-0000-0000B31D0000}"/>
    <cellStyle name="Normal 2 2 2 2 2 2 2 2 2 2 2 2 2 2 2 2 2 2 2 2 2 2 2 2 2 2 2 2 2 2 30" xfId="7604" xr:uid="{00000000-0005-0000-0000-0000B41D0000}"/>
    <cellStyle name="Normal 2 2 2 2 2 2 2 2 2 2 2 2 2 2 2 2 2 2 2 2 2 2 2 2 2 2 2 2 2 2 31" xfId="7605" xr:uid="{00000000-0005-0000-0000-0000B51D0000}"/>
    <cellStyle name="Normal 2 2 2 2 2 2 2 2 2 2 2 2 2 2 2 2 2 2 2 2 2 2 2 2 2 2 2 2 2 2 32" xfId="7606" xr:uid="{00000000-0005-0000-0000-0000B61D0000}"/>
    <cellStyle name="Normal 2 2 2 2 2 2 2 2 2 2 2 2 2 2 2 2 2 2 2 2 2 2 2 2 2 2 2 2 2 2 33" xfId="7607" xr:uid="{00000000-0005-0000-0000-0000B71D0000}"/>
    <cellStyle name="Normal 2 2 2 2 2 2 2 2 2 2 2 2 2 2 2 2 2 2 2 2 2 2 2 2 2 2 2 2 2 2 34" xfId="7608" xr:uid="{00000000-0005-0000-0000-0000B81D0000}"/>
    <cellStyle name="Normal 2 2 2 2 2 2 2 2 2 2 2 2 2 2 2 2 2 2 2 2 2 2 2 2 2 2 2 2 2 2 35" xfId="7609" xr:uid="{00000000-0005-0000-0000-0000B91D0000}"/>
    <cellStyle name="Normal 2 2 2 2 2 2 2 2 2 2 2 2 2 2 2 2 2 2 2 2 2 2 2 2 2 2 2 2 2 2 36" xfId="7610" xr:uid="{00000000-0005-0000-0000-0000BA1D0000}"/>
    <cellStyle name="Normal 2 2 2 2 2 2 2 2 2 2 2 2 2 2 2 2 2 2 2 2 2 2 2 2 2 2 2 2 2 2 37" xfId="7611" xr:uid="{00000000-0005-0000-0000-0000BB1D0000}"/>
    <cellStyle name="Normal 2 2 2 2 2 2 2 2 2 2 2 2 2 2 2 2 2 2 2 2 2 2 2 2 2 2 2 2 2 2 38" xfId="7612" xr:uid="{00000000-0005-0000-0000-0000BC1D0000}"/>
    <cellStyle name="Normal 2 2 2 2 2 2 2 2 2 2 2 2 2 2 2 2 2 2 2 2 2 2 2 2 2 2 2 2 2 2 39" xfId="7613" xr:uid="{00000000-0005-0000-0000-0000BD1D0000}"/>
    <cellStyle name="Normal 2 2 2 2 2 2 2 2 2 2 2 2 2 2 2 2 2 2 2 2 2 2 2 2 2 2 2 2 2 2 4" xfId="7614" xr:uid="{00000000-0005-0000-0000-0000BE1D0000}"/>
    <cellStyle name="Normal 2 2 2 2 2 2 2 2 2 2 2 2 2 2 2 2 2 2 2 2 2 2 2 2 2 2 2 2 2 2 40" xfId="7615" xr:uid="{00000000-0005-0000-0000-0000BF1D0000}"/>
    <cellStyle name="Normal 2 2 2 2 2 2 2 2 2 2 2 2 2 2 2 2 2 2 2 2 2 2 2 2 2 2 2 2 2 2 40 2" xfId="7616" xr:uid="{00000000-0005-0000-0000-0000C01D0000}"/>
    <cellStyle name="Normal 2 2 2 2 2 2 2 2 2 2 2 2 2 2 2 2 2 2 2 2 2 2 2 2 2 2 2 2 2 2 40 3" xfId="7617" xr:uid="{00000000-0005-0000-0000-0000C11D0000}"/>
    <cellStyle name="Normal 2 2 2 2 2 2 2 2 2 2 2 2 2 2 2 2 2 2 2 2 2 2 2 2 2 2 2 2 2 2 40 4" xfId="7618" xr:uid="{00000000-0005-0000-0000-0000C21D0000}"/>
    <cellStyle name="Normal 2 2 2 2 2 2 2 2 2 2 2 2 2 2 2 2 2 2 2 2 2 2 2 2 2 2 2 2 2 2 41" xfId="7619" xr:uid="{00000000-0005-0000-0000-0000C31D0000}"/>
    <cellStyle name="Normal 2 2 2 2 2 2 2 2 2 2 2 2 2 2 2 2 2 2 2 2 2 2 2 2 2 2 2 2 2 2 42" xfId="7620" xr:uid="{00000000-0005-0000-0000-0000C41D0000}"/>
    <cellStyle name="Normal 2 2 2 2 2 2 2 2 2 2 2 2 2 2 2 2 2 2 2 2 2 2 2 2 2 2 2 2 2 2 5" xfId="7621" xr:uid="{00000000-0005-0000-0000-0000C51D0000}"/>
    <cellStyle name="Normal 2 2 2 2 2 2 2 2 2 2 2 2 2 2 2 2 2 2 2 2 2 2 2 2 2 2 2 2 2 2 6" xfId="7622" xr:uid="{00000000-0005-0000-0000-0000C61D0000}"/>
    <cellStyle name="Normal 2 2 2 2 2 2 2 2 2 2 2 2 2 2 2 2 2 2 2 2 2 2 2 2 2 2 2 2 2 2 7" xfId="7623" xr:uid="{00000000-0005-0000-0000-0000C71D0000}"/>
    <cellStyle name="Normal 2 2 2 2 2 2 2 2 2 2 2 2 2 2 2 2 2 2 2 2 2 2 2 2 2 2 2 2 2 2 8" xfId="7624" xr:uid="{00000000-0005-0000-0000-0000C81D0000}"/>
    <cellStyle name="Normal 2 2 2 2 2 2 2 2 2 2 2 2 2 2 2 2 2 2 2 2 2 2 2 2 2 2 2 2 2 2 9" xfId="7625" xr:uid="{00000000-0005-0000-0000-0000C91D0000}"/>
    <cellStyle name="Normal 2 2 2 2 2 2 2 2 2 2 2 2 2 2 2 2 2 2 2 2 2 2 2 2 2 2 2 2 2 20" xfId="7626" xr:uid="{00000000-0005-0000-0000-0000CA1D0000}"/>
    <cellStyle name="Normal 2 2 2 2 2 2 2 2 2 2 2 2 2 2 2 2 2 2 2 2 2 2 2 2 2 2 2 2 2 21" xfId="7627" xr:uid="{00000000-0005-0000-0000-0000CB1D0000}"/>
    <cellStyle name="Normal 2 2 2 2 2 2 2 2 2 2 2 2 2 2 2 2 2 2 2 2 2 2 2 2 2 2 2 2 2 22" xfId="7628" xr:uid="{00000000-0005-0000-0000-0000CC1D0000}"/>
    <cellStyle name="Normal 2 2 2 2 2 2 2 2 2 2 2 2 2 2 2 2 2 2 2 2 2 2 2 2 2 2 2 2 2 23" xfId="7629" xr:uid="{00000000-0005-0000-0000-0000CD1D0000}"/>
    <cellStyle name="Normal 2 2 2 2 2 2 2 2 2 2 2 2 2 2 2 2 2 2 2 2 2 2 2 2 2 2 2 2 2 24" xfId="7630" xr:uid="{00000000-0005-0000-0000-0000CE1D0000}"/>
    <cellStyle name="Normal 2 2 2 2 2 2 2 2 2 2 2 2 2 2 2 2 2 2 2 2 2 2 2 2 2 2 2 2 2 25" xfId="7631" xr:uid="{00000000-0005-0000-0000-0000CF1D0000}"/>
    <cellStyle name="Normal 2 2 2 2 2 2 2 2 2 2 2 2 2 2 2 2 2 2 2 2 2 2 2 2 2 2 2 2 2 26" xfId="7632" xr:uid="{00000000-0005-0000-0000-0000D01D0000}"/>
    <cellStyle name="Normal 2 2 2 2 2 2 2 2 2 2 2 2 2 2 2 2 2 2 2 2 2 2 2 2 2 2 2 2 2 27" xfId="7633" xr:uid="{00000000-0005-0000-0000-0000D11D0000}"/>
    <cellStyle name="Normal 2 2 2 2 2 2 2 2 2 2 2 2 2 2 2 2 2 2 2 2 2 2 2 2 2 2 2 2 2 28" xfId="7634" xr:uid="{00000000-0005-0000-0000-0000D21D0000}"/>
    <cellStyle name="Normal 2 2 2 2 2 2 2 2 2 2 2 2 2 2 2 2 2 2 2 2 2 2 2 2 2 2 2 2 2 29" xfId="7635" xr:uid="{00000000-0005-0000-0000-0000D31D0000}"/>
    <cellStyle name="Normal 2 2 2 2 2 2 2 2 2 2 2 2 2 2 2 2 2 2 2 2 2 2 2 2 2 2 2 2 2 3" xfId="7636" xr:uid="{00000000-0005-0000-0000-0000D41D0000}"/>
    <cellStyle name="Normal 2 2 2 2 2 2 2 2 2 2 2 2 2 2 2 2 2 2 2 2 2 2 2 2 2 2 2 2 2 30" xfId="7637" xr:uid="{00000000-0005-0000-0000-0000D51D0000}"/>
    <cellStyle name="Normal 2 2 2 2 2 2 2 2 2 2 2 2 2 2 2 2 2 2 2 2 2 2 2 2 2 2 2 2 2 31" xfId="7638" xr:uid="{00000000-0005-0000-0000-0000D61D0000}"/>
    <cellStyle name="Normal 2 2 2 2 2 2 2 2 2 2 2 2 2 2 2 2 2 2 2 2 2 2 2 2 2 2 2 2 2 32" xfId="7639" xr:uid="{00000000-0005-0000-0000-0000D71D0000}"/>
    <cellStyle name="Normal 2 2 2 2 2 2 2 2 2 2 2 2 2 2 2 2 2 2 2 2 2 2 2 2 2 2 2 2 2 33" xfId="7640" xr:uid="{00000000-0005-0000-0000-0000D81D0000}"/>
    <cellStyle name="Normal 2 2 2 2 2 2 2 2 2 2 2 2 2 2 2 2 2 2 2 2 2 2 2 2 2 2 2 2 2 34" xfId="7641" xr:uid="{00000000-0005-0000-0000-0000D91D0000}"/>
    <cellStyle name="Normal 2 2 2 2 2 2 2 2 2 2 2 2 2 2 2 2 2 2 2 2 2 2 2 2 2 2 2 2 2 35" xfId="7642" xr:uid="{00000000-0005-0000-0000-0000DA1D0000}"/>
    <cellStyle name="Normal 2 2 2 2 2 2 2 2 2 2 2 2 2 2 2 2 2 2 2 2 2 2 2 2 2 2 2 2 2 36" xfId="7643" xr:uid="{00000000-0005-0000-0000-0000DB1D0000}"/>
    <cellStyle name="Normal 2 2 2 2 2 2 2 2 2 2 2 2 2 2 2 2 2 2 2 2 2 2 2 2 2 2 2 2 2 37" xfId="7644" xr:uid="{00000000-0005-0000-0000-0000DC1D0000}"/>
    <cellStyle name="Normal 2 2 2 2 2 2 2 2 2 2 2 2 2 2 2 2 2 2 2 2 2 2 2 2 2 2 2 2 2 38" xfId="7645" xr:uid="{00000000-0005-0000-0000-0000DD1D0000}"/>
    <cellStyle name="Normal 2 2 2 2 2 2 2 2 2 2 2 2 2 2 2 2 2 2 2 2 2 2 2 2 2 2 2 2 2 39" xfId="7646" xr:uid="{00000000-0005-0000-0000-0000DE1D0000}"/>
    <cellStyle name="Normal 2 2 2 2 2 2 2 2 2 2 2 2 2 2 2 2 2 2 2 2 2 2 2 2 2 2 2 2 2 4" xfId="7647" xr:uid="{00000000-0005-0000-0000-0000DF1D0000}"/>
    <cellStyle name="Normal 2 2 2 2 2 2 2 2 2 2 2 2 2 2 2 2 2 2 2 2 2 2 2 2 2 2 2 2 2 40" xfId="7648" xr:uid="{00000000-0005-0000-0000-0000E01D0000}"/>
    <cellStyle name="Normal 2 2 2 2 2 2 2 2 2 2 2 2 2 2 2 2 2 2 2 2 2 2 2 2 2 2 2 2 2 40 2" xfId="7649" xr:uid="{00000000-0005-0000-0000-0000E11D0000}"/>
    <cellStyle name="Normal 2 2 2 2 2 2 2 2 2 2 2 2 2 2 2 2 2 2 2 2 2 2 2 2 2 2 2 2 2 40 3" xfId="7650" xr:uid="{00000000-0005-0000-0000-0000E21D0000}"/>
    <cellStyle name="Normal 2 2 2 2 2 2 2 2 2 2 2 2 2 2 2 2 2 2 2 2 2 2 2 2 2 2 2 2 2 40 4" xfId="7651" xr:uid="{00000000-0005-0000-0000-0000E31D0000}"/>
    <cellStyle name="Normal 2 2 2 2 2 2 2 2 2 2 2 2 2 2 2 2 2 2 2 2 2 2 2 2 2 2 2 2 2 41" xfId="7652" xr:uid="{00000000-0005-0000-0000-0000E41D0000}"/>
    <cellStyle name="Normal 2 2 2 2 2 2 2 2 2 2 2 2 2 2 2 2 2 2 2 2 2 2 2 2 2 2 2 2 2 42" xfId="7653" xr:uid="{00000000-0005-0000-0000-0000E51D0000}"/>
    <cellStyle name="Normal 2 2 2 2 2 2 2 2 2 2 2 2 2 2 2 2 2 2 2 2 2 2 2 2 2 2 2 2 2 5" xfId="7654" xr:uid="{00000000-0005-0000-0000-0000E61D0000}"/>
    <cellStyle name="Normal 2 2 2 2 2 2 2 2 2 2 2 2 2 2 2 2 2 2 2 2 2 2 2 2 2 2 2 2 2 6" xfId="7655" xr:uid="{00000000-0005-0000-0000-0000E71D0000}"/>
    <cellStyle name="Normal 2 2 2 2 2 2 2 2 2 2 2 2 2 2 2 2 2 2 2 2 2 2 2 2 2 2 2 2 2 7" xfId="7656" xr:uid="{00000000-0005-0000-0000-0000E81D0000}"/>
    <cellStyle name="Normal 2 2 2 2 2 2 2 2 2 2 2 2 2 2 2 2 2 2 2 2 2 2 2 2 2 2 2 2 2 8" xfId="7657" xr:uid="{00000000-0005-0000-0000-0000E91D0000}"/>
    <cellStyle name="Normal 2 2 2 2 2 2 2 2 2 2 2 2 2 2 2 2 2 2 2 2 2 2 2 2 2 2 2 2 2 9" xfId="7658" xr:uid="{00000000-0005-0000-0000-0000EA1D0000}"/>
    <cellStyle name="Normal 2 2 2 2 2 2 2 2 2 2 2 2 2 2 2 2 2 2 2 2 2 2 2 2 2 2 2 2 20" xfId="7659" xr:uid="{00000000-0005-0000-0000-0000EB1D0000}"/>
    <cellStyle name="Normal 2 2 2 2 2 2 2 2 2 2 2 2 2 2 2 2 2 2 2 2 2 2 2 2 2 2 2 2 21" xfId="7660" xr:uid="{00000000-0005-0000-0000-0000EC1D0000}"/>
    <cellStyle name="Normal 2 2 2 2 2 2 2 2 2 2 2 2 2 2 2 2 2 2 2 2 2 2 2 2 2 2 2 2 22" xfId="7661" xr:uid="{00000000-0005-0000-0000-0000ED1D0000}"/>
    <cellStyle name="Normal 2 2 2 2 2 2 2 2 2 2 2 2 2 2 2 2 2 2 2 2 2 2 2 2 2 2 2 2 23" xfId="7662" xr:uid="{00000000-0005-0000-0000-0000EE1D0000}"/>
    <cellStyle name="Normal 2 2 2 2 2 2 2 2 2 2 2 2 2 2 2 2 2 2 2 2 2 2 2 2 2 2 2 2 24" xfId="7663" xr:uid="{00000000-0005-0000-0000-0000EF1D0000}"/>
    <cellStyle name="Normal 2 2 2 2 2 2 2 2 2 2 2 2 2 2 2 2 2 2 2 2 2 2 2 2 2 2 2 2 25" xfId="7664" xr:uid="{00000000-0005-0000-0000-0000F01D0000}"/>
    <cellStyle name="Normal 2 2 2 2 2 2 2 2 2 2 2 2 2 2 2 2 2 2 2 2 2 2 2 2 2 2 2 2 26" xfId="7665" xr:uid="{00000000-0005-0000-0000-0000F11D0000}"/>
    <cellStyle name="Normal 2 2 2 2 2 2 2 2 2 2 2 2 2 2 2 2 2 2 2 2 2 2 2 2 2 2 2 2 27" xfId="7666" xr:uid="{00000000-0005-0000-0000-0000F21D0000}"/>
    <cellStyle name="Normal 2 2 2 2 2 2 2 2 2 2 2 2 2 2 2 2 2 2 2 2 2 2 2 2 2 2 2 2 28" xfId="7667" xr:uid="{00000000-0005-0000-0000-0000F31D0000}"/>
    <cellStyle name="Normal 2 2 2 2 2 2 2 2 2 2 2 2 2 2 2 2 2 2 2 2 2 2 2 2 2 2 2 2 29" xfId="7668" xr:uid="{00000000-0005-0000-0000-0000F41D0000}"/>
    <cellStyle name="Normal 2 2 2 2 2 2 2 2 2 2 2 2 2 2 2 2 2 2 2 2 2 2 2 2 2 2 2 2 3" xfId="7669" xr:uid="{00000000-0005-0000-0000-0000F51D0000}"/>
    <cellStyle name="Normal 2 2 2 2 2 2 2 2 2 2 2 2 2 2 2 2 2 2 2 2 2 2 2 2 2 2 2 2 30" xfId="7670" xr:uid="{00000000-0005-0000-0000-0000F61D0000}"/>
    <cellStyle name="Normal 2 2 2 2 2 2 2 2 2 2 2 2 2 2 2 2 2 2 2 2 2 2 2 2 2 2 2 2 31" xfId="7671" xr:uid="{00000000-0005-0000-0000-0000F71D0000}"/>
    <cellStyle name="Normal 2 2 2 2 2 2 2 2 2 2 2 2 2 2 2 2 2 2 2 2 2 2 2 2 2 2 2 2 32" xfId="7672" xr:uid="{00000000-0005-0000-0000-0000F81D0000}"/>
    <cellStyle name="Normal 2 2 2 2 2 2 2 2 2 2 2 2 2 2 2 2 2 2 2 2 2 2 2 2 2 2 2 2 33" xfId="7673" xr:uid="{00000000-0005-0000-0000-0000F91D0000}"/>
    <cellStyle name="Normal 2 2 2 2 2 2 2 2 2 2 2 2 2 2 2 2 2 2 2 2 2 2 2 2 2 2 2 2 34" xfId="7674" xr:uid="{00000000-0005-0000-0000-0000FA1D0000}"/>
    <cellStyle name="Normal 2 2 2 2 2 2 2 2 2 2 2 2 2 2 2 2 2 2 2 2 2 2 2 2 2 2 2 2 35" xfId="7675" xr:uid="{00000000-0005-0000-0000-0000FB1D0000}"/>
    <cellStyle name="Normal 2 2 2 2 2 2 2 2 2 2 2 2 2 2 2 2 2 2 2 2 2 2 2 2 2 2 2 2 36" xfId="7676" xr:uid="{00000000-0005-0000-0000-0000FC1D0000}"/>
    <cellStyle name="Normal 2 2 2 2 2 2 2 2 2 2 2 2 2 2 2 2 2 2 2 2 2 2 2 2 2 2 2 2 37" xfId="7677" xr:uid="{00000000-0005-0000-0000-0000FD1D0000}"/>
    <cellStyle name="Normal 2 2 2 2 2 2 2 2 2 2 2 2 2 2 2 2 2 2 2 2 2 2 2 2 2 2 2 2 38" xfId="7678" xr:uid="{00000000-0005-0000-0000-0000FE1D0000}"/>
    <cellStyle name="Normal 2 2 2 2 2 2 2 2 2 2 2 2 2 2 2 2 2 2 2 2 2 2 2 2 2 2 2 2 39" xfId="7679" xr:uid="{00000000-0005-0000-0000-0000FF1D0000}"/>
    <cellStyle name="Normal 2 2 2 2 2 2 2 2 2 2 2 2 2 2 2 2 2 2 2 2 2 2 2 2 2 2 2 2 4" xfId="7680" xr:uid="{00000000-0005-0000-0000-0000001E0000}"/>
    <cellStyle name="Normal 2 2 2 2 2 2 2 2 2 2 2 2 2 2 2 2 2 2 2 2 2 2 2 2 2 2 2 2 40" xfId="7681" xr:uid="{00000000-0005-0000-0000-0000011E0000}"/>
    <cellStyle name="Normal 2 2 2 2 2 2 2 2 2 2 2 2 2 2 2 2 2 2 2 2 2 2 2 2 2 2 2 2 41" xfId="7682" xr:uid="{00000000-0005-0000-0000-0000021E0000}"/>
    <cellStyle name="Normal 2 2 2 2 2 2 2 2 2 2 2 2 2 2 2 2 2 2 2 2 2 2 2 2 2 2 2 2 42" xfId="7683" xr:uid="{00000000-0005-0000-0000-0000031E0000}"/>
    <cellStyle name="Normal 2 2 2 2 2 2 2 2 2 2 2 2 2 2 2 2 2 2 2 2 2 2 2 2 2 2 2 2 43" xfId="7684" xr:uid="{00000000-0005-0000-0000-0000041E0000}"/>
    <cellStyle name="Normal 2 2 2 2 2 2 2 2 2 2 2 2 2 2 2 2 2 2 2 2 2 2 2 2 2 2 2 2 43 2" xfId="7685" xr:uid="{00000000-0005-0000-0000-0000051E0000}"/>
    <cellStyle name="Normal 2 2 2 2 2 2 2 2 2 2 2 2 2 2 2 2 2 2 2 2 2 2 2 2 2 2 2 2 43 3" xfId="7686" xr:uid="{00000000-0005-0000-0000-0000061E0000}"/>
    <cellStyle name="Normal 2 2 2 2 2 2 2 2 2 2 2 2 2 2 2 2 2 2 2 2 2 2 2 2 2 2 2 2 43 4" xfId="7687" xr:uid="{00000000-0005-0000-0000-0000071E0000}"/>
    <cellStyle name="Normal 2 2 2 2 2 2 2 2 2 2 2 2 2 2 2 2 2 2 2 2 2 2 2 2 2 2 2 2 44" xfId="7688" xr:uid="{00000000-0005-0000-0000-0000081E0000}"/>
    <cellStyle name="Normal 2 2 2 2 2 2 2 2 2 2 2 2 2 2 2 2 2 2 2 2 2 2 2 2 2 2 2 2 45" xfId="7689" xr:uid="{00000000-0005-0000-0000-0000091E0000}"/>
    <cellStyle name="Normal 2 2 2 2 2 2 2 2 2 2 2 2 2 2 2 2 2 2 2 2 2 2 2 2 2 2 2 2 5" xfId="7690" xr:uid="{00000000-0005-0000-0000-00000A1E0000}"/>
    <cellStyle name="Normal 2 2 2 2 2 2 2 2 2 2 2 2 2 2 2 2 2 2 2 2 2 2 2 2 2 2 2 2 6" xfId="7691" xr:uid="{00000000-0005-0000-0000-00000B1E0000}"/>
    <cellStyle name="Normal 2 2 2 2 2 2 2 2 2 2 2 2 2 2 2 2 2 2 2 2 2 2 2 2 2 2 2 2 7" xfId="7692" xr:uid="{00000000-0005-0000-0000-00000C1E0000}"/>
    <cellStyle name="Normal 2 2 2 2 2 2 2 2 2 2 2 2 2 2 2 2 2 2 2 2 2 2 2 2 2 2 2 2 8" xfId="7693" xr:uid="{00000000-0005-0000-0000-00000D1E0000}"/>
    <cellStyle name="Normal 2 2 2 2 2 2 2 2 2 2 2 2 2 2 2 2 2 2 2 2 2 2 2 2 2 2 2 2 9" xfId="7694" xr:uid="{00000000-0005-0000-0000-00000E1E0000}"/>
    <cellStyle name="Normal 2 2 2 2 2 2 2 2 2 2 2 2 2 2 2 2 2 2 2 2 2 2 2 2 2 2 2 20" xfId="7695" xr:uid="{00000000-0005-0000-0000-00000F1E0000}"/>
    <cellStyle name="Normal 2 2 2 2 2 2 2 2 2 2 2 2 2 2 2 2 2 2 2 2 2 2 2 2 2 2 2 21" xfId="7696" xr:uid="{00000000-0005-0000-0000-0000101E0000}"/>
    <cellStyle name="Normal 2 2 2 2 2 2 2 2 2 2 2 2 2 2 2 2 2 2 2 2 2 2 2 2 2 2 2 22" xfId="7697" xr:uid="{00000000-0005-0000-0000-0000111E0000}"/>
    <cellStyle name="Normal 2 2 2 2 2 2 2 2 2 2 2 2 2 2 2 2 2 2 2 2 2 2 2 2 2 2 2 23" xfId="7698" xr:uid="{00000000-0005-0000-0000-0000121E0000}"/>
    <cellStyle name="Normal 2 2 2 2 2 2 2 2 2 2 2 2 2 2 2 2 2 2 2 2 2 2 2 2 2 2 2 24" xfId="7699" xr:uid="{00000000-0005-0000-0000-0000131E0000}"/>
    <cellStyle name="Normal 2 2 2 2 2 2 2 2 2 2 2 2 2 2 2 2 2 2 2 2 2 2 2 2 2 2 2 25" xfId="7700" xr:uid="{00000000-0005-0000-0000-0000141E0000}"/>
    <cellStyle name="Normal 2 2 2 2 2 2 2 2 2 2 2 2 2 2 2 2 2 2 2 2 2 2 2 2 2 2 2 26" xfId="7701" xr:uid="{00000000-0005-0000-0000-0000151E0000}"/>
    <cellStyle name="Normal 2 2 2 2 2 2 2 2 2 2 2 2 2 2 2 2 2 2 2 2 2 2 2 2 2 2 2 27" xfId="7702" xr:uid="{00000000-0005-0000-0000-0000161E0000}"/>
    <cellStyle name="Normal 2 2 2 2 2 2 2 2 2 2 2 2 2 2 2 2 2 2 2 2 2 2 2 2 2 2 2 28" xfId="7703" xr:uid="{00000000-0005-0000-0000-0000171E0000}"/>
    <cellStyle name="Normal 2 2 2 2 2 2 2 2 2 2 2 2 2 2 2 2 2 2 2 2 2 2 2 2 2 2 2 29" xfId="7704" xr:uid="{00000000-0005-0000-0000-0000181E0000}"/>
    <cellStyle name="Normal 2 2 2 2 2 2 2 2 2 2 2 2 2 2 2 2 2 2 2 2 2 2 2 2 2 2 2 3" xfId="7705" xr:uid="{00000000-0005-0000-0000-0000191E0000}"/>
    <cellStyle name="Normal 2 2 2 2 2 2 2 2 2 2 2 2 2 2 2 2 2 2 2 2 2 2 2 2 2 2 2 30" xfId="7706" xr:uid="{00000000-0005-0000-0000-00001A1E0000}"/>
    <cellStyle name="Normal 2 2 2 2 2 2 2 2 2 2 2 2 2 2 2 2 2 2 2 2 2 2 2 2 2 2 2 31" xfId="7707" xr:uid="{00000000-0005-0000-0000-00001B1E0000}"/>
    <cellStyle name="Normal 2 2 2 2 2 2 2 2 2 2 2 2 2 2 2 2 2 2 2 2 2 2 2 2 2 2 2 32" xfId="7708" xr:uid="{00000000-0005-0000-0000-00001C1E0000}"/>
    <cellStyle name="Normal 2 2 2 2 2 2 2 2 2 2 2 2 2 2 2 2 2 2 2 2 2 2 2 2 2 2 2 33" xfId="7709" xr:uid="{00000000-0005-0000-0000-00001D1E0000}"/>
    <cellStyle name="Normal 2 2 2 2 2 2 2 2 2 2 2 2 2 2 2 2 2 2 2 2 2 2 2 2 2 2 2 34" xfId="7710" xr:uid="{00000000-0005-0000-0000-00001E1E0000}"/>
    <cellStyle name="Normal 2 2 2 2 2 2 2 2 2 2 2 2 2 2 2 2 2 2 2 2 2 2 2 2 2 2 2 35" xfId="7711" xr:uid="{00000000-0005-0000-0000-00001F1E0000}"/>
    <cellStyle name="Normal 2 2 2 2 2 2 2 2 2 2 2 2 2 2 2 2 2 2 2 2 2 2 2 2 2 2 2 36" xfId="7712" xr:uid="{00000000-0005-0000-0000-0000201E0000}"/>
    <cellStyle name="Normal 2 2 2 2 2 2 2 2 2 2 2 2 2 2 2 2 2 2 2 2 2 2 2 2 2 2 2 37" xfId="7713" xr:uid="{00000000-0005-0000-0000-0000211E0000}"/>
    <cellStyle name="Normal 2 2 2 2 2 2 2 2 2 2 2 2 2 2 2 2 2 2 2 2 2 2 2 2 2 2 2 38" xfId="7714" xr:uid="{00000000-0005-0000-0000-0000221E0000}"/>
    <cellStyle name="Normal 2 2 2 2 2 2 2 2 2 2 2 2 2 2 2 2 2 2 2 2 2 2 2 2 2 2 2 39" xfId="7715" xr:uid="{00000000-0005-0000-0000-0000231E0000}"/>
    <cellStyle name="Normal 2 2 2 2 2 2 2 2 2 2 2 2 2 2 2 2 2 2 2 2 2 2 2 2 2 2 2 4" xfId="7716" xr:uid="{00000000-0005-0000-0000-0000241E0000}"/>
    <cellStyle name="Normal 2 2 2 2 2 2 2 2 2 2 2 2 2 2 2 2 2 2 2 2 2 2 2 2 2 2 2 40" xfId="7717" xr:uid="{00000000-0005-0000-0000-0000251E0000}"/>
    <cellStyle name="Normal 2 2 2 2 2 2 2 2 2 2 2 2 2 2 2 2 2 2 2 2 2 2 2 2 2 2 2 41" xfId="7718" xr:uid="{00000000-0005-0000-0000-0000261E0000}"/>
    <cellStyle name="Normal 2 2 2 2 2 2 2 2 2 2 2 2 2 2 2 2 2 2 2 2 2 2 2 2 2 2 2 42" xfId="7719" xr:uid="{00000000-0005-0000-0000-0000271E0000}"/>
    <cellStyle name="Normal 2 2 2 2 2 2 2 2 2 2 2 2 2 2 2 2 2 2 2 2 2 2 2 2 2 2 2 43" xfId="7720" xr:uid="{00000000-0005-0000-0000-0000281E0000}"/>
    <cellStyle name="Normal 2 2 2 2 2 2 2 2 2 2 2 2 2 2 2 2 2 2 2 2 2 2 2 2 2 2 2 43 2" xfId="7721" xr:uid="{00000000-0005-0000-0000-0000291E0000}"/>
    <cellStyle name="Normal 2 2 2 2 2 2 2 2 2 2 2 2 2 2 2 2 2 2 2 2 2 2 2 2 2 2 2 43 3" xfId="7722" xr:uid="{00000000-0005-0000-0000-00002A1E0000}"/>
    <cellStyle name="Normal 2 2 2 2 2 2 2 2 2 2 2 2 2 2 2 2 2 2 2 2 2 2 2 2 2 2 2 43 4" xfId="7723" xr:uid="{00000000-0005-0000-0000-00002B1E0000}"/>
    <cellStyle name="Normal 2 2 2 2 2 2 2 2 2 2 2 2 2 2 2 2 2 2 2 2 2 2 2 2 2 2 2 44" xfId="7724" xr:uid="{00000000-0005-0000-0000-00002C1E0000}"/>
    <cellStyle name="Normal 2 2 2 2 2 2 2 2 2 2 2 2 2 2 2 2 2 2 2 2 2 2 2 2 2 2 2 45" xfId="7725" xr:uid="{00000000-0005-0000-0000-00002D1E0000}"/>
    <cellStyle name="Normal 2 2 2 2 2 2 2 2 2 2 2 2 2 2 2 2 2 2 2 2 2 2 2 2 2 2 2 5" xfId="7726" xr:uid="{00000000-0005-0000-0000-00002E1E0000}"/>
    <cellStyle name="Normal 2 2 2 2 2 2 2 2 2 2 2 2 2 2 2 2 2 2 2 2 2 2 2 2 2 2 2 6" xfId="7727" xr:uid="{00000000-0005-0000-0000-00002F1E0000}"/>
    <cellStyle name="Normal 2 2 2 2 2 2 2 2 2 2 2 2 2 2 2 2 2 2 2 2 2 2 2 2 2 2 2 7" xfId="7728" xr:uid="{00000000-0005-0000-0000-0000301E0000}"/>
    <cellStyle name="Normal 2 2 2 2 2 2 2 2 2 2 2 2 2 2 2 2 2 2 2 2 2 2 2 2 2 2 2 8" xfId="7729" xr:uid="{00000000-0005-0000-0000-0000311E0000}"/>
    <cellStyle name="Normal 2 2 2 2 2 2 2 2 2 2 2 2 2 2 2 2 2 2 2 2 2 2 2 2 2 2 2 9" xfId="7730" xr:uid="{00000000-0005-0000-0000-0000321E0000}"/>
    <cellStyle name="Normal 2 2 2 2 2 2 2 2 2 2 2 2 2 2 2 2 2 2 2 2 2 2 2 2 2 2 20" xfId="7731" xr:uid="{00000000-0005-0000-0000-0000331E0000}"/>
    <cellStyle name="Normal 2 2 2 2 2 2 2 2 2 2 2 2 2 2 2 2 2 2 2 2 2 2 2 2 2 2 21" xfId="7732" xr:uid="{00000000-0005-0000-0000-0000341E0000}"/>
    <cellStyle name="Normal 2 2 2 2 2 2 2 2 2 2 2 2 2 2 2 2 2 2 2 2 2 2 2 2 2 2 22" xfId="7733" xr:uid="{00000000-0005-0000-0000-0000351E0000}"/>
    <cellStyle name="Normal 2 2 2 2 2 2 2 2 2 2 2 2 2 2 2 2 2 2 2 2 2 2 2 2 2 2 23" xfId="7734" xr:uid="{00000000-0005-0000-0000-0000361E0000}"/>
    <cellStyle name="Normal 2 2 2 2 2 2 2 2 2 2 2 2 2 2 2 2 2 2 2 2 2 2 2 2 2 2 24" xfId="7735" xr:uid="{00000000-0005-0000-0000-0000371E0000}"/>
    <cellStyle name="Normal 2 2 2 2 2 2 2 2 2 2 2 2 2 2 2 2 2 2 2 2 2 2 2 2 2 2 25" xfId="7736" xr:uid="{00000000-0005-0000-0000-0000381E0000}"/>
    <cellStyle name="Normal 2 2 2 2 2 2 2 2 2 2 2 2 2 2 2 2 2 2 2 2 2 2 2 2 2 2 26" xfId="7737" xr:uid="{00000000-0005-0000-0000-0000391E0000}"/>
    <cellStyle name="Normal 2 2 2 2 2 2 2 2 2 2 2 2 2 2 2 2 2 2 2 2 2 2 2 2 2 2 27" xfId="7738" xr:uid="{00000000-0005-0000-0000-00003A1E0000}"/>
    <cellStyle name="Normal 2 2 2 2 2 2 2 2 2 2 2 2 2 2 2 2 2 2 2 2 2 2 2 2 2 2 28" xfId="7739" xr:uid="{00000000-0005-0000-0000-00003B1E0000}"/>
    <cellStyle name="Normal 2 2 2 2 2 2 2 2 2 2 2 2 2 2 2 2 2 2 2 2 2 2 2 2 2 2 29" xfId="7740" xr:uid="{00000000-0005-0000-0000-00003C1E0000}"/>
    <cellStyle name="Normal 2 2 2 2 2 2 2 2 2 2 2 2 2 2 2 2 2 2 2 2 2 2 2 2 2 2 3" xfId="7741" xr:uid="{00000000-0005-0000-0000-00003D1E0000}"/>
    <cellStyle name="Normal 2 2 2 2 2 2 2 2 2 2 2 2 2 2 2 2 2 2 2 2 2 2 2 2 2 2 30" xfId="7742" xr:uid="{00000000-0005-0000-0000-00003E1E0000}"/>
    <cellStyle name="Normal 2 2 2 2 2 2 2 2 2 2 2 2 2 2 2 2 2 2 2 2 2 2 2 2 2 2 31" xfId="7743" xr:uid="{00000000-0005-0000-0000-00003F1E0000}"/>
    <cellStyle name="Normal 2 2 2 2 2 2 2 2 2 2 2 2 2 2 2 2 2 2 2 2 2 2 2 2 2 2 32" xfId="7744" xr:uid="{00000000-0005-0000-0000-0000401E0000}"/>
    <cellStyle name="Normal 2 2 2 2 2 2 2 2 2 2 2 2 2 2 2 2 2 2 2 2 2 2 2 2 2 2 33" xfId="7745" xr:uid="{00000000-0005-0000-0000-0000411E0000}"/>
    <cellStyle name="Normal 2 2 2 2 2 2 2 2 2 2 2 2 2 2 2 2 2 2 2 2 2 2 2 2 2 2 34" xfId="7746" xr:uid="{00000000-0005-0000-0000-0000421E0000}"/>
    <cellStyle name="Normal 2 2 2 2 2 2 2 2 2 2 2 2 2 2 2 2 2 2 2 2 2 2 2 2 2 2 35" xfId="7747" xr:uid="{00000000-0005-0000-0000-0000431E0000}"/>
    <cellStyle name="Normal 2 2 2 2 2 2 2 2 2 2 2 2 2 2 2 2 2 2 2 2 2 2 2 2 2 2 36" xfId="7748" xr:uid="{00000000-0005-0000-0000-0000441E0000}"/>
    <cellStyle name="Normal 2 2 2 2 2 2 2 2 2 2 2 2 2 2 2 2 2 2 2 2 2 2 2 2 2 2 37" xfId="7749" xr:uid="{00000000-0005-0000-0000-0000451E0000}"/>
    <cellStyle name="Normal 2 2 2 2 2 2 2 2 2 2 2 2 2 2 2 2 2 2 2 2 2 2 2 2 2 2 38" xfId="7750" xr:uid="{00000000-0005-0000-0000-0000461E0000}"/>
    <cellStyle name="Normal 2 2 2 2 2 2 2 2 2 2 2 2 2 2 2 2 2 2 2 2 2 2 2 2 2 2 39" xfId="7751" xr:uid="{00000000-0005-0000-0000-0000471E0000}"/>
    <cellStyle name="Normal 2 2 2 2 2 2 2 2 2 2 2 2 2 2 2 2 2 2 2 2 2 2 2 2 2 2 4" xfId="7752" xr:uid="{00000000-0005-0000-0000-0000481E0000}"/>
    <cellStyle name="Normal 2 2 2 2 2 2 2 2 2 2 2 2 2 2 2 2 2 2 2 2 2 2 2 2 2 2 40" xfId="7753" xr:uid="{00000000-0005-0000-0000-0000491E0000}"/>
    <cellStyle name="Normal 2 2 2 2 2 2 2 2 2 2 2 2 2 2 2 2 2 2 2 2 2 2 2 2 2 2 41" xfId="7754" xr:uid="{00000000-0005-0000-0000-00004A1E0000}"/>
    <cellStyle name="Normal 2 2 2 2 2 2 2 2 2 2 2 2 2 2 2 2 2 2 2 2 2 2 2 2 2 2 42" xfId="7755" xr:uid="{00000000-0005-0000-0000-00004B1E0000}"/>
    <cellStyle name="Normal 2 2 2 2 2 2 2 2 2 2 2 2 2 2 2 2 2 2 2 2 2 2 2 2 2 2 43" xfId="7756" xr:uid="{00000000-0005-0000-0000-00004C1E0000}"/>
    <cellStyle name="Normal 2 2 2 2 2 2 2 2 2 2 2 2 2 2 2 2 2 2 2 2 2 2 2 2 2 2 44" xfId="7757" xr:uid="{00000000-0005-0000-0000-00004D1E0000}"/>
    <cellStyle name="Normal 2 2 2 2 2 2 2 2 2 2 2 2 2 2 2 2 2 2 2 2 2 2 2 2 2 2 45" xfId="7758" xr:uid="{00000000-0005-0000-0000-00004E1E0000}"/>
    <cellStyle name="Normal 2 2 2 2 2 2 2 2 2 2 2 2 2 2 2 2 2 2 2 2 2 2 2 2 2 2 46" xfId="7759" xr:uid="{00000000-0005-0000-0000-00004F1E0000}"/>
    <cellStyle name="Normal 2 2 2 2 2 2 2 2 2 2 2 2 2 2 2 2 2 2 2 2 2 2 2 2 2 2 47" xfId="7760" xr:uid="{00000000-0005-0000-0000-0000501E0000}"/>
    <cellStyle name="Normal 2 2 2 2 2 2 2 2 2 2 2 2 2 2 2 2 2 2 2 2 2 2 2 2 2 2 48" xfId="7761" xr:uid="{00000000-0005-0000-0000-0000511E0000}"/>
    <cellStyle name="Normal 2 2 2 2 2 2 2 2 2 2 2 2 2 2 2 2 2 2 2 2 2 2 2 2 2 2 49" xfId="7762" xr:uid="{00000000-0005-0000-0000-0000521E0000}"/>
    <cellStyle name="Normal 2 2 2 2 2 2 2 2 2 2 2 2 2 2 2 2 2 2 2 2 2 2 2 2 2 2 49 2" xfId="7763" xr:uid="{00000000-0005-0000-0000-0000531E0000}"/>
    <cellStyle name="Normal 2 2 2 2 2 2 2 2 2 2 2 2 2 2 2 2 2 2 2 2 2 2 2 2 2 2 49 3" xfId="7764" xr:uid="{00000000-0005-0000-0000-0000541E0000}"/>
    <cellStyle name="Normal 2 2 2 2 2 2 2 2 2 2 2 2 2 2 2 2 2 2 2 2 2 2 2 2 2 2 49 4" xfId="7765" xr:uid="{00000000-0005-0000-0000-0000551E0000}"/>
    <cellStyle name="Normal 2 2 2 2 2 2 2 2 2 2 2 2 2 2 2 2 2 2 2 2 2 2 2 2 2 2 5" xfId="7766" xr:uid="{00000000-0005-0000-0000-0000561E0000}"/>
    <cellStyle name="Normal 2 2 2 2 2 2 2 2 2 2 2 2 2 2 2 2 2 2 2 2 2 2 2 2 2 2 50" xfId="7767" xr:uid="{00000000-0005-0000-0000-0000571E0000}"/>
    <cellStyle name="Normal 2 2 2 2 2 2 2 2 2 2 2 2 2 2 2 2 2 2 2 2 2 2 2 2 2 2 51" xfId="7768" xr:uid="{00000000-0005-0000-0000-0000581E0000}"/>
    <cellStyle name="Normal 2 2 2 2 2 2 2 2 2 2 2 2 2 2 2 2 2 2 2 2 2 2 2 2 2 2 6" xfId="7769" xr:uid="{00000000-0005-0000-0000-0000591E0000}"/>
    <cellStyle name="Normal 2 2 2 2 2 2 2 2 2 2 2 2 2 2 2 2 2 2 2 2 2 2 2 2 2 2 7" xfId="7770" xr:uid="{00000000-0005-0000-0000-00005A1E0000}"/>
    <cellStyle name="Normal 2 2 2 2 2 2 2 2 2 2 2 2 2 2 2 2 2 2 2 2 2 2 2 2 2 2 8" xfId="7771" xr:uid="{00000000-0005-0000-0000-00005B1E0000}"/>
    <cellStyle name="Normal 2 2 2 2 2 2 2 2 2 2 2 2 2 2 2 2 2 2 2 2 2 2 2 2 2 2 9" xfId="7772" xr:uid="{00000000-0005-0000-0000-00005C1E0000}"/>
    <cellStyle name="Normal 2 2 2 2 2 2 2 2 2 2 2 2 2 2 2 2 2 2 2 2 2 2 2 2 2 20" xfId="7773" xr:uid="{00000000-0005-0000-0000-00005D1E0000}"/>
    <cellStyle name="Normal 2 2 2 2 2 2 2 2 2 2 2 2 2 2 2 2 2 2 2 2 2 2 2 2 2 21" xfId="7774" xr:uid="{00000000-0005-0000-0000-00005E1E0000}"/>
    <cellStyle name="Normal 2 2 2 2 2 2 2 2 2 2 2 2 2 2 2 2 2 2 2 2 2 2 2 2 2 22" xfId="7775" xr:uid="{00000000-0005-0000-0000-00005F1E0000}"/>
    <cellStyle name="Normal 2 2 2 2 2 2 2 2 2 2 2 2 2 2 2 2 2 2 2 2 2 2 2 2 2 23" xfId="7776" xr:uid="{00000000-0005-0000-0000-0000601E0000}"/>
    <cellStyle name="Normal 2 2 2 2 2 2 2 2 2 2 2 2 2 2 2 2 2 2 2 2 2 2 2 2 2 24" xfId="7777" xr:uid="{00000000-0005-0000-0000-0000611E0000}"/>
    <cellStyle name="Normal 2 2 2 2 2 2 2 2 2 2 2 2 2 2 2 2 2 2 2 2 2 2 2 2 2 25" xfId="7778" xr:uid="{00000000-0005-0000-0000-0000621E0000}"/>
    <cellStyle name="Normal 2 2 2 2 2 2 2 2 2 2 2 2 2 2 2 2 2 2 2 2 2 2 2 2 2 26" xfId="7779" xr:uid="{00000000-0005-0000-0000-0000631E0000}"/>
    <cellStyle name="Normal 2 2 2 2 2 2 2 2 2 2 2 2 2 2 2 2 2 2 2 2 2 2 2 2 2 27" xfId="7780" xr:uid="{00000000-0005-0000-0000-0000641E0000}"/>
    <cellStyle name="Normal 2 2 2 2 2 2 2 2 2 2 2 2 2 2 2 2 2 2 2 2 2 2 2 2 2 28" xfId="7781" xr:uid="{00000000-0005-0000-0000-0000651E0000}"/>
    <cellStyle name="Normal 2 2 2 2 2 2 2 2 2 2 2 2 2 2 2 2 2 2 2 2 2 2 2 2 2 29" xfId="7782" xr:uid="{00000000-0005-0000-0000-0000661E0000}"/>
    <cellStyle name="Normal 2 2 2 2 2 2 2 2 2 2 2 2 2 2 2 2 2 2 2 2 2 2 2 2 2 3" xfId="7783" xr:uid="{00000000-0005-0000-0000-0000671E0000}"/>
    <cellStyle name="Normal 2 2 2 2 2 2 2 2 2 2 2 2 2 2 2 2 2 2 2 2 2 2 2 2 2 30" xfId="7784" xr:uid="{00000000-0005-0000-0000-0000681E0000}"/>
    <cellStyle name="Normal 2 2 2 2 2 2 2 2 2 2 2 2 2 2 2 2 2 2 2 2 2 2 2 2 2 31" xfId="7785" xr:uid="{00000000-0005-0000-0000-0000691E0000}"/>
    <cellStyle name="Normal 2 2 2 2 2 2 2 2 2 2 2 2 2 2 2 2 2 2 2 2 2 2 2 2 2 32" xfId="7786" xr:uid="{00000000-0005-0000-0000-00006A1E0000}"/>
    <cellStyle name="Normal 2 2 2 2 2 2 2 2 2 2 2 2 2 2 2 2 2 2 2 2 2 2 2 2 2 33" xfId="7787" xr:uid="{00000000-0005-0000-0000-00006B1E0000}"/>
    <cellStyle name="Normal 2 2 2 2 2 2 2 2 2 2 2 2 2 2 2 2 2 2 2 2 2 2 2 2 2 34" xfId="7788" xr:uid="{00000000-0005-0000-0000-00006C1E0000}"/>
    <cellStyle name="Normal 2 2 2 2 2 2 2 2 2 2 2 2 2 2 2 2 2 2 2 2 2 2 2 2 2 35" xfId="7789" xr:uid="{00000000-0005-0000-0000-00006D1E0000}"/>
    <cellStyle name="Normal 2 2 2 2 2 2 2 2 2 2 2 2 2 2 2 2 2 2 2 2 2 2 2 2 2 36" xfId="7790" xr:uid="{00000000-0005-0000-0000-00006E1E0000}"/>
    <cellStyle name="Normal 2 2 2 2 2 2 2 2 2 2 2 2 2 2 2 2 2 2 2 2 2 2 2 2 2 37" xfId="7791" xr:uid="{00000000-0005-0000-0000-00006F1E0000}"/>
    <cellStyle name="Normal 2 2 2 2 2 2 2 2 2 2 2 2 2 2 2 2 2 2 2 2 2 2 2 2 2 38" xfId="7792" xr:uid="{00000000-0005-0000-0000-0000701E0000}"/>
    <cellStyle name="Normal 2 2 2 2 2 2 2 2 2 2 2 2 2 2 2 2 2 2 2 2 2 2 2 2 2 39" xfId="7793" xr:uid="{00000000-0005-0000-0000-0000711E0000}"/>
    <cellStyle name="Normal 2 2 2 2 2 2 2 2 2 2 2 2 2 2 2 2 2 2 2 2 2 2 2 2 2 4" xfId="7794" xr:uid="{00000000-0005-0000-0000-0000721E0000}"/>
    <cellStyle name="Normal 2 2 2 2 2 2 2 2 2 2 2 2 2 2 2 2 2 2 2 2 2 2 2 2 2 40" xfId="7795" xr:uid="{00000000-0005-0000-0000-0000731E0000}"/>
    <cellStyle name="Normal 2 2 2 2 2 2 2 2 2 2 2 2 2 2 2 2 2 2 2 2 2 2 2 2 2 41" xfId="7796" xr:uid="{00000000-0005-0000-0000-0000741E0000}"/>
    <cellStyle name="Normal 2 2 2 2 2 2 2 2 2 2 2 2 2 2 2 2 2 2 2 2 2 2 2 2 2 42" xfId="7797" xr:uid="{00000000-0005-0000-0000-0000751E0000}"/>
    <cellStyle name="Normal 2 2 2 2 2 2 2 2 2 2 2 2 2 2 2 2 2 2 2 2 2 2 2 2 2 43" xfId="7798" xr:uid="{00000000-0005-0000-0000-0000761E0000}"/>
    <cellStyle name="Normal 2 2 2 2 2 2 2 2 2 2 2 2 2 2 2 2 2 2 2 2 2 2 2 2 2 44" xfId="7799" xr:uid="{00000000-0005-0000-0000-0000771E0000}"/>
    <cellStyle name="Normal 2 2 2 2 2 2 2 2 2 2 2 2 2 2 2 2 2 2 2 2 2 2 2 2 2 45" xfId="7800" xr:uid="{00000000-0005-0000-0000-0000781E0000}"/>
    <cellStyle name="Normal 2 2 2 2 2 2 2 2 2 2 2 2 2 2 2 2 2 2 2 2 2 2 2 2 2 46" xfId="7801" xr:uid="{00000000-0005-0000-0000-0000791E0000}"/>
    <cellStyle name="Normal 2 2 2 2 2 2 2 2 2 2 2 2 2 2 2 2 2 2 2 2 2 2 2 2 2 47" xfId="7802" xr:uid="{00000000-0005-0000-0000-00007A1E0000}"/>
    <cellStyle name="Normal 2 2 2 2 2 2 2 2 2 2 2 2 2 2 2 2 2 2 2 2 2 2 2 2 2 48" xfId="7803" xr:uid="{00000000-0005-0000-0000-00007B1E0000}"/>
    <cellStyle name="Normal 2 2 2 2 2 2 2 2 2 2 2 2 2 2 2 2 2 2 2 2 2 2 2 2 2 49" xfId="7804" xr:uid="{00000000-0005-0000-0000-00007C1E0000}"/>
    <cellStyle name="Normal 2 2 2 2 2 2 2 2 2 2 2 2 2 2 2 2 2 2 2 2 2 2 2 2 2 5" xfId="7805" xr:uid="{00000000-0005-0000-0000-00007D1E0000}"/>
    <cellStyle name="Normal 2 2 2 2 2 2 2 2 2 2 2 2 2 2 2 2 2 2 2 2 2 2 2 2 2 50" xfId="7806" xr:uid="{00000000-0005-0000-0000-00007E1E0000}"/>
    <cellStyle name="Normal 2 2 2 2 2 2 2 2 2 2 2 2 2 2 2 2 2 2 2 2 2 2 2 2 2 50 2" xfId="7807" xr:uid="{00000000-0005-0000-0000-00007F1E0000}"/>
    <cellStyle name="Normal 2 2 2 2 2 2 2 2 2 2 2 2 2 2 2 2 2 2 2 2 2 2 2 2 2 50 3" xfId="7808" xr:uid="{00000000-0005-0000-0000-0000801E0000}"/>
    <cellStyle name="Normal 2 2 2 2 2 2 2 2 2 2 2 2 2 2 2 2 2 2 2 2 2 2 2 2 2 50 4" xfId="7809" xr:uid="{00000000-0005-0000-0000-0000811E0000}"/>
    <cellStyle name="Normal 2 2 2 2 2 2 2 2 2 2 2 2 2 2 2 2 2 2 2 2 2 2 2 2 2 51" xfId="7810" xr:uid="{00000000-0005-0000-0000-0000821E0000}"/>
    <cellStyle name="Normal 2 2 2 2 2 2 2 2 2 2 2 2 2 2 2 2 2 2 2 2 2 2 2 2 2 52" xfId="7811" xr:uid="{00000000-0005-0000-0000-0000831E0000}"/>
    <cellStyle name="Normal 2 2 2 2 2 2 2 2 2 2 2 2 2 2 2 2 2 2 2 2 2 2 2 2 2 6" xfId="7812" xr:uid="{00000000-0005-0000-0000-0000841E0000}"/>
    <cellStyle name="Normal 2 2 2 2 2 2 2 2 2 2 2 2 2 2 2 2 2 2 2 2 2 2 2 2 2 7" xfId="7813" xr:uid="{00000000-0005-0000-0000-0000851E0000}"/>
    <cellStyle name="Normal 2 2 2 2 2 2 2 2 2 2 2 2 2 2 2 2 2 2 2 2 2 2 2 2 2 8" xfId="7814" xr:uid="{00000000-0005-0000-0000-0000861E0000}"/>
    <cellStyle name="Normal 2 2 2 2 2 2 2 2 2 2 2 2 2 2 2 2 2 2 2 2 2 2 2 2 2 9" xfId="7815" xr:uid="{00000000-0005-0000-0000-0000871E0000}"/>
    <cellStyle name="Normal 2 2 2 2 2 2 2 2 2 2 2 2 2 2 2 2 2 2 2 2 2 2 2 2 20" xfId="7816" xr:uid="{00000000-0005-0000-0000-0000881E0000}"/>
    <cellStyle name="Normal 2 2 2 2 2 2 2 2 2 2 2 2 2 2 2 2 2 2 2 2 2 2 2 2 21" xfId="7817" xr:uid="{00000000-0005-0000-0000-0000891E0000}"/>
    <cellStyle name="Normal 2 2 2 2 2 2 2 2 2 2 2 2 2 2 2 2 2 2 2 2 2 2 2 2 22" xfId="7818" xr:uid="{00000000-0005-0000-0000-00008A1E0000}"/>
    <cellStyle name="Normal 2 2 2 2 2 2 2 2 2 2 2 2 2 2 2 2 2 2 2 2 2 2 2 2 23" xfId="7819" xr:uid="{00000000-0005-0000-0000-00008B1E0000}"/>
    <cellStyle name="Normal 2 2 2 2 2 2 2 2 2 2 2 2 2 2 2 2 2 2 2 2 2 2 2 2 24" xfId="7820" xr:uid="{00000000-0005-0000-0000-00008C1E0000}"/>
    <cellStyle name="Normal 2 2 2 2 2 2 2 2 2 2 2 2 2 2 2 2 2 2 2 2 2 2 2 2 25" xfId="7821" xr:uid="{00000000-0005-0000-0000-00008D1E0000}"/>
    <cellStyle name="Normal 2 2 2 2 2 2 2 2 2 2 2 2 2 2 2 2 2 2 2 2 2 2 2 2 26" xfId="7822" xr:uid="{00000000-0005-0000-0000-00008E1E0000}"/>
    <cellStyle name="Normal 2 2 2 2 2 2 2 2 2 2 2 2 2 2 2 2 2 2 2 2 2 2 2 2 27" xfId="7823" xr:uid="{00000000-0005-0000-0000-00008F1E0000}"/>
    <cellStyle name="Normal 2 2 2 2 2 2 2 2 2 2 2 2 2 2 2 2 2 2 2 2 2 2 2 2 28" xfId="7824" xr:uid="{00000000-0005-0000-0000-0000901E0000}"/>
    <cellStyle name="Normal 2 2 2 2 2 2 2 2 2 2 2 2 2 2 2 2 2 2 2 2 2 2 2 2 29" xfId="7825" xr:uid="{00000000-0005-0000-0000-0000911E0000}"/>
    <cellStyle name="Normal 2 2 2 2 2 2 2 2 2 2 2 2 2 2 2 2 2 2 2 2 2 2 2 2 3" xfId="7826" xr:uid="{00000000-0005-0000-0000-0000921E0000}"/>
    <cellStyle name="Normal 2 2 2 2 2 2 2 2 2 2 2 2 2 2 2 2 2 2 2 2 2 2 2 2 30" xfId="7827" xr:uid="{00000000-0005-0000-0000-0000931E0000}"/>
    <cellStyle name="Normal 2 2 2 2 2 2 2 2 2 2 2 2 2 2 2 2 2 2 2 2 2 2 2 2 31" xfId="7828" xr:uid="{00000000-0005-0000-0000-0000941E0000}"/>
    <cellStyle name="Normal 2 2 2 2 2 2 2 2 2 2 2 2 2 2 2 2 2 2 2 2 2 2 2 2 32" xfId="7829" xr:uid="{00000000-0005-0000-0000-0000951E0000}"/>
    <cellStyle name="Normal 2 2 2 2 2 2 2 2 2 2 2 2 2 2 2 2 2 2 2 2 2 2 2 2 33" xfId="7830" xr:uid="{00000000-0005-0000-0000-0000961E0000}"/>
    <cellStyle name="Normal 2 2 2 2 2 2 2 2 2 2 2 2 2 2 2 2 2 2 2 2 2 2 2 2 34" xfId="7831" xr:uid="{00000000-0005-0000-0000-0000971E0000}"/>
    <cellStyle name="Normal 2 2 2 2 2 2 2 2 2 2 2 2 2 2 2 2 2 2 2 2 2 2 2 2 35" xfId="7832" xr:uid="{00000000-0005-0000-0000-0000981E0000}"/>
    <cellStyle name="Normal 2 2 2 2 2 2 2 2 2 2 2 2 2 2 2 2 2 2 2 2 2 2 2 2 36" xfId="7833" xr:uid="{00000000-0005-0000-0000-0000991E0000}"/>
    <cellStyle name="Normal 2 2 2 2 2 2 2 2 2 2 2 2 2 2 2 2 2 2 2 2 2 2 2 2 37" xfId="7834" xr:uid="{00000000-0005-0000-0000-00009A1E0000}"/>
    <cellStyle name="Normal 2 2 2 2 2 2 2 2 2 2 2 2 2 2 2 2 2 2 2 2 2 2 2 2 38" xfId="7835" xr:uid="{00000000-0005-0000-0000-00009B1E0000}"/>
    <cellStyle name="Normal 2 2 2 2 2 2 2 2 2 2 2 2 2 2 2 2 2 2 2 2 2 2 2 2 39" xfId="7836" xr:uid="{00000000-0005-0000-0000-00009C1E0000}"/>
    <cellStyle name="Normal 2 2 2 2 2 2 2 2 2 2 2 2 2 2 2 2 2 2 2 2 2 2 2 2 4" xfId="7837" xr:uid="{00000000-0005-0000-0000-00009D1E0000}"/>
    <cellStyle name="Normal 2 2 2 2 2 2 2 2 2 2 2 2 2 2 2 2 2 2 2 2 2 2 2 2 40" xfId="7838" xr:uid="{00000000-0005-0000-0000-00009E1E0000}"/>
    <cellStyle name="Normal 2 2 2 2 2 2 2 2 2 2 2 2 2 2 2 2 2 2 2 2 2 2 2 2 41" xfId="7839" xr:uid="{00000000-0005-0000-0000-00009F1E0000}"/>
    <cellStyle name="Normal 2 2 2 2 2 2 2 2 2 2 2 2 2 2 2 2 2 2 2 2 2 2 2 2 42" xfId="7840" xr:uid="{00000000-0005-0000-0000-0000A01E0000}"/>
    <cellStyle name="Normal 2 2 2 2 2 2 2 2 2 2 2 2 2 2 2 2 2 2 2 2 2 2 2 2 43" xfId="7841" xr:uid="{00000000-0005-0000-0000-0000A11E0000}"/>
    <cellStyle name="Normal 2 2 2 2 2 2 2 2 2 2 2 2 2 2 2 2 2 2 2 2 2 2 2 2 44" xfId="7842" xr:uid="{00000000-0005-0000-0000-0000A21E0000}"/>
    <cellStyle name="Normal 2 2 2 2 2 2 2 2 2 2 2 2 2 2 2 2 2 2 2 2 2 2 2 2 45" xfId="7843" xr:uid="{00000000-0005-0000-0000-0000A31E0000}"/>
    <cellStyle name="Normal 2 2 2 2 2 2 2 2 2 2 2 2 2 2 2 2 2 2 2 2 2 2 2 2 46" xfId="7844" xr:uid="{00000000-0005-0000-0000-0000A41E0000}"/>
    <cellStyle name="Normal 2 2 2 2 2 2 2 2 2 2 2 2 2 2 2 2 2 2 2 2 2 2 2 2 47" xfId="7845" xr:uid="{00000000-0005-0000-0000-0000A51E0000}"/>
    <cellStyle name="Normal 2 2 2 2 2 2 2 2 2 2 2 2 2 2 2 2 2 2 2 2 2 2 2 2 48" xfId="7846" xr:uid="{00000000-0005-0000-0000-0000A61E0000}"/>
    <cellStyle name="Normal 2 2 2 2 2 2 2 2 2 2 2 2 2 2 2 2 2 2 2 2 2 2 2 2 49" xfId="7847" xr:uid="{00000000-0005-0000-0000-0000A71E0000}"/>
    <cellStyle name="Normal 2 2 2 2 2 2 2 2 2 2 2 2 2 2 2 2 2 2 2 2 2 2 2 2 5" xfId="7848" xr:uid="{00000000-0005-0000-0000-0000A81E0000}"/>
    <cellStyle name="Normal 2 2 2 2 2 2 2 2 2 2 2 2 2 2 2 2 2 2 2 2 2 2 2 2 50" xfId="7849" xr:uid="{00000000-0005-0000-0000-0000A91E0000}"/>
    <cellStyle name="Normal 2 2 2 2 2 2 2 2 2 2 2 2 2 2 2 2 2 2 2 2 2 2 2 2 51" xfId="7850" xr:uid="{00000000-0005-0000-0000-0000AA1E0000}"/>
    <cellStyle name="Normal 2 2 2 2 2 2 2 2 2 2 2 2 2 2 2 2 2 2 2 2 2 2 2 2 52" xfId="7851" xr:uid="{00000000-0005-0000-0000-0000AB1E0000}"/>
    <cellStyle name="Normal 2 2 2 2 2 2 2 2 2 2 2 2 2 2 2 2 2 2 2 2 2 2 2 2 53" xfId="7852" xr:uid="{00000000-0005-0000-0000-0000AC1E0000}"/>
    <cellStyle name="Normal 2 2 2 2 2 2 2 2 2 2 2 2 2 2 2 2 2 2 2 2 2 2 2 2 54" xfId="7853" xr:uid="{00000000-0005-0000-0000-0000AD1E0000}"/>
    <cellStyle name="Normal 2 2 2 2 2 2 2 2 2 2 2 2 2 2 2 2 2 2 2 2 2 2 2 2 55" xfId="7854" xr:uid="{00000000-0005-0000-0000-0000AE1E0000}"/>
    <cellStyle name="Normal 2 2 2 2 2 2 2 2 2 2 2 2 2 2 2 2 2 2 2 2 2 2 2 2 56" xfId="7855" xr:uid="{00000000-0005-0000-0000-0000AF1E0000}"/>
    <cellStyle name="Normal 2 2 2 2 2 2 2 2 2 2 2 2 2 2 2 2 2 2 2 2 2 2 2 2 57" xfId="7856" xr:uid="{00000000-0005-0000-0000-0000B01E0000}"/>
    <cellStyle name="Normal 2 2 2 2 2 2 2 2 2 2 2 2 2 2 2 2 2 2 2 2 2 2 2 2 58" xfId="7857" xr:uid="{00000000-0005-0000-0000-0000B11E0000}"/>
    <cellStyle name="Normal 2 2 2 2 2 2 2 2 2 2 2 2 2 2 2 2 2 2 2 2 2 2 2 2 59" xfId="7858" xr:uid="{00000000-0005-0000-0000-0000B21E0000}"/>
    <cellStyle name="Normal 2 2 2 2 2 2 2 2 2 2 2 2 2 2 2 2 2 2 2 2 2 2 2 2 6" xfId="7859" xr:uid="{00000000-0005-0000-0000-0000B31E0000}"/>
    <cellStyle name="Normal 2 2 2 2 2 2 2 2 2 2 2 2 2 2 2 2 2 2 2 2 2 2 2 2 60" xfId="7860" xr:uid="{00000000-0005-0000-0000-0000B41E0000}"/>
    <cellStyle name="Normal 2 2 2 2 2 2 2 2 2 2 2 2 2 2 2 2 2 2 2 2 2 2 2 2 60 2" xfId="7861" xr:uid="{00000000-0005-0000-0000-0000B51E0000}"/>
    <cellStyle name="Normal 2 2 2 2 2 2 2 2 2 2 2 2 2 2 2 2 2 2 2 2 2 2 2 2 60 3" xfId="7862" xr:uid="{00000000-0005-0000-0000-0000B61E0000}"/>
    <cellStyle name="Normal 2 2 2 2 2 2 2 2 2 2 2 2 2 2 2 2 2 2 2 2 2 2 2 2 60 4" xfId="7863" xr:uid="{00000000-0005-0000-0000-0000B71E0000}"/>
    <cellStyle name="Normal 2 2 2 2 2 2 2 2 2 2 2 2 2 2 2 2 2 2 2 2 2 2 2 2 61" xfId="7864" xr:uid="{00000000-0005-0000-0000-0000B81E0000}"/>
    <cellStyle name="Normal 2 2 2 2 2 2 2 2 2 2 2 2 2 2 2 2 2 2 2 2 2 2 2 2 62" xfId="7865" xr:uid="{00000000-0005-0000-0000-0000B91E0000}"/>
    <cellStyle name="Normal 2 2 2 2 2 2 2 2 2 2 2 2 2 2 2 2 2 2 2 2 2 2 2 2 7" xfId="7866" xr:uid="{00000000-0005-0000-0000-0000BA1E0000}"/>
    <cellStyle name="Normal 2 2 2 2 2 2 2 2 2 2 2 2 2 2 2 2 2 2 2 2 2 2 2 2 8" xfId="7867" xr:uid="{00000000-0005-0000-0000-0000BB1E0000}"/>
    <cellStyle name="Normal 2 2 2 2 2 2 2 2 2 2 2 2 2 2 2 2 2 2 2 2 2 2 2 2 9" xfId="7868" xr:uid="{00000000-0005-0000-0000-0000BC1E0000}"/>
    <cellStyle name="Normal 2 2 2 2 2 2 2 2 2 2 2 2 2 2 2 2 2 2 2 2 2 2 2 20" xfId="7869" xr:uid="{00000000-0005-0000-0000-0000BD1E0000}"/>
    <cellStyle name="Normal 2 2 2 2 2 2 2 2 2 2 2 2 2 2 2 2 2 2 2 2 2 2 2 21" xfId="7870" xr:uid="{00000000-0005-0000-0000-0000BE1E0000}"/>
    <cellStyle name="Normal 2 2 2 2 2 2 2 2 2 2 2 2 2 2 2 2 2 2 2 2 2 2 2 22" xfId="7871" xr:uid="{00000000-0005-0000-0000-0000BF1E0000}"/>
    <cellStyle name="Normal 2 2 2 2 2 2 2 2 2 2 2 2 2 2 2 2 2 2 2 2 2 2 2 23" xfId="7872" xr:uid="{00000000-0005-0000-0000-0000C01E0000}"/>
    <cellStyle name="Normal 2 2 2 2 2 2 2 2 2 2 2 2 2 2 2 2 2 2 2 2 2 2 2 24" xfId="7873" xr:uid="{00000000-0005-0000-0000-0000C11E0000}"/>
    <cellStyle name="Normal 2 2 2 2 2 2 2 2 2 2 2 2 2 2 2 2 2 2 2 2 2 2 2 25" xfId="7874" xr:uid="{00000000-0005-0000-0000-0000C21E0000}"/>
    <cellStyle name="Normal 2 2 2 2 2 2 2 2 2 2 2 2 2 2 2 2 2 2 2 2 2 2 2 26" xfId="7875" xr:uid="{00000000-0005-0000-0000-0000C31E0000}"/>
    <cellStyle name="Normal 2 2 2 2 2 2 2 2 2 2 2 2 2 2 2 2 2 2 2 2 2 2 2 27" xfId="7876" xr:uid="{00000000-0005-0000-0000-0000C41E0000}"/>
    <cellStyle name="Normal 2 2 2 2 2 2 2 2 2 2 2 2 2 2 2 2 2 2 2 2 2 2 2 28" xfId="7877" xr:uid="{00000000-0005-0000-0000-0000C51E0000}"/>
    <cellStyle name="Normal 2 2 2 2 2 2 2 2 2 2 2 2 2 2 2 2 2 2 2 2 2 2 2 29" xfId="7878" xr:uid="{00000000-0005-0000-0000-0000C61E0000}"/>
    <cellStyle name="Normal 2 2 2 2 2 2 2 2 2 2 2 2 2 2 2 2 2 2 2 2 2 2 2 3" xfId="7879" xr:uid="{00000000-0005-0000-0000-0000C71E0000}"/>
    <cellStyle name="Normal 2 2 2 2 2 2 2 2 2 2 2 2 2 2 2 2 2 2 2 2 2 2 2 30" xfId="7880" xr:uid="{00000000-0005-0000-0000-0000C81E0000}"/>
    <cellStyle name="Normal 2 2 2 2 2 2 2 2 2 2 2 2 2 2 2 2 2 2 2 2 2 2 2 31" xfId="7881" xr:uid="{00000000-0005-0000-0000-0000C91E0000}"/>
    <cellStyle name="Normal 2 2 2 2 2 2 2 2 2 2 2 2 2 2 2 2 2 2 2 2 2 2 2 32" xfId="7882" xr:uid="{00000000-0005-0000-0000-0000CA1E0000}"/>
    <cellStyle name="Normal 2 2 2 2 2 2 2 2 2 2 2 2 2 2 2 2 2 2 2 2 2 2 2 33" xfId="7883" xr:uid="{00000000-0005-0000-0000-0000CB1E0000}"/>
    <cellStyle name="Normal 2 2 2 2 2 2 2 2 2 2 2 2 2 2 2 2 2 2 2 2 2 2 2 34" xfId="7884" xr:uid="{00000000-0005-0000-0000-0000CC1E0000}"/>
    <cellStyle name="Normal 2 2 2 2 2 2 2 2 2 2 2 2 2 2 2 2 2 2 2 2 2 2 2 35" xfId="7885" xr:uid="{00000000-0005-0000-0000-0000CD1E0000}"/>
    <cellStyle name="Normal 2 2 2 2 2 2 2 2 2 2 2 2 2 2 2 2 2 2 2 2 2 2 2 36" xfId="7886" xr:uid="{00000000-0005-0000-0000-0000CE1E0000}"/>
    <cellStyle name="Normal 2 2 2 2 2 2 2 2 2 2 2 2 2 2 2 2 2 2 2 2 2 2 2 37" xfId="7887" xr:uid="{00000000-0005-0000-0000-0000CF1E0000}"/>
    <cellStyle name="Normal 2 2 2 2 2 2 2 2 2 2 2 2 2 2 2 2 2 2 2 2 2 2 2 38" xfId="7888" xr:uid="{00000000-0005-0000-0000-0000D01E0000}"/>
    <cellStyle name="Normal 2 2 2 2 2 2 2 2 2 2 2 2 2 2 2 2 2 2 2 2 2 2 2 39" xfId="7889" xr:uid="{00000000-0005-0000-0000-0000D11E0000}"/>
    <cellStyle name="Normal 2 2 2 2 2 2 2 2 2 2 2 2 2 2 2 2 2 2 2 2 2 2 2 4" xfId="7890" xr:uid="{00000000-0005-0000-0000-0000D21E0000}"/>
    <cellStyle name="Normal 2 2 2 2 2 2 2 2 2 2 2 2 2 2 2 2 2 2 2 2 2 2 2 40" xfId="7891" xr:uid="{00000000-0005-0000-0000-0000D31E0000}"/>
    <cellStyle name="Normal 2 2 2 2 2 2 2 2 2 2 2 2 2 2 2 2 2 2 2 2 2 2 2 41" xfId="7892" xr:uid="{00000000-0005-0000-0000-0000D41E0000}"/>
    <cellStyle name="Normal 2 2 2 2 2 2 2 2 2 2 2 2 2 2 2 2 2 2 2 2 2 2 2 42" xfId="7893" xr:uid="{00000000-0005-0000-0000-0000D51E0000}"/>
    <cellStyle name="Normal 2 2 2 2 2 2 2 2 2 2 2 2 2 2 2 2 2 2 2 2 2 2 2 43" xfId="7894" xr:uid="{00000000-0005-0000-0000-0000D61E0000}"/>
    <cellStyle name="Normal 2 2 2 2 2 2 2 2 2 2 2 2 2 2 2 2 2 2 2 2 2 2 2 44" xfId="7895" xr:uid="{00000000-0005-0000-0000-0000D71E0000}"/>
    <cellStyle name="Normal 2 2 2 2 2 2 2 2 2 2 2 2 2 2 2 2 2 2 2 2 2 2 2 45" xfId="7896" xr:uid="{00000000-0005-0000-0000-0000D81E0000}"/>
    <cellStyle name="Normal 2 2 2 2 2 2 2 2 2 2 2 2 2 2 2 2 2 2 2 2 2 2 2 46" xfId="7897" xr:uid="{00000000-0005-0000-0000-0000D91E0000}"/>
    <cellStyle name="Normal 2 2 2 2 2 2 2 2 2 2 2 2 2 2 2 2 2 2 2 2 2 2 2 47" xfId="7898" xr:uid="{00000000-0005-0000-0000-0000DA1E0000}"/>
    <cellStyle name="Normal 2 2 2 2 2 2 2 2 2 2 2 2 2 2 2 2 2 2 2 2 2 2 2 48" xfId="7899" xr:uid="{00000000-0005-0000-0000-0000DB1E0000}"/>
    <cellStyle name="Normal 2 2 2 2 2 2 2 2 2 2 2 2 2 2 2 2 2 2 2 2 2 2 2 49" xfId="7900" xr:uid="{00000000-0005-0000-0000-0000DC1E0000}"/>
    <cellStyle name="Normal 2 2 2 2 2 2 2 2 2 2 2 2 2 2 2 2 2 2 2 2 2 2 2 5" xfId="7901" xr:uid="{00000000-0005-0000-0000-0000DD1E0000}"/>
    <cellStyle name="Normal 2 2 2 2 2 2 2 2 2 2 2 2 2 2 2 2 2 2 2 2 2 2 2 50" xfId="7902" xr:uid="{00000000-0005-0000-0000-0000DE1E0000}"/>
    <cellStyle name="Normal 2 2 2 2 2 2 2 2 2 2 2 2 2 2 2 2 2 2 2 2 2 2 2 51" xfId="7903" xr:uid="{00000000-0005-0000-0000-0000DF1E0000}"/>
    <cellStyle name="Normal 2 2 2 2 2 2 2 2 2 2 2 2 2 2 2 2 2 2 2 2 2 2 2 52" xfId="7904" xr:uid="{00000000-0005-0000-0000-0000E01E0000}"/>
    <cellStyle name="Normal 2 2 2 2 2 2 2 2 2 2 2 2 2 2 2 2 2 2 2 2 2 2 2 53" xfId="7905" xr:uid="{00000000-0005-0000-0000-0000E11E0000}"/>
    <cellStyle name="Normal 2 2 2 2 2 2 2 2 2 2 2 2 2 2 2 2 2 2 2 2 2 2 2 54" xfId="7906" xr:uid="{00000000-0005-0000-0000-0000E21E0000}"/>
    <cellStyle name="Normal 2 2 2 2 2 2 2 2 2 2 2 2 2 2 2 2 2 2 2 2 2 2 2 55" xfId="7907" xr:uid="{00000000-0005-0000-0000-0000E31E0000}"/>
    <cellStyle name="Normal 2 2 2 2 2 2 2 2 2 2 2 2 2 2 2 2 2 2 2 2 2 2 2 56" xfId="7908" xr:uid="{00000000-0005-0000-0000-0000E41E0000}"/>
    <cellStyle name="Normal 2 2 2 2 2 2 2 2 2 2 2 2 2 2 2 2 2 2 2 2 2 2 2 57" xfId="7909" xr:uid="{00000000-0005-0000-0000-0000E51E0000}"/>
    <cellStyle name="Normal 2 2 2 2 2 2 2 2 2 2 2 2 2 2 2 2 2 2 2 2 2 2 2 58" xfId="7910" xr:uid="{00000000-0005-0000-0000-0000E61E0000}"/>
    <cellStyle name="Normal 2 2 2 2 2 2 2 2 2 2 2 2 2 2 2 2 2 2 2 2 2 2 2 59" xfId="7911" xr:uid="{00000000-0005-0000-0000-0000E71E0000}"/>
    <cellStyle name="Normal 2 2 2 2 2 2 2 2 2 2 2 2 2 2 2 2 2 2 2 2 2 2 2 6" xfId="7912" xr:uid="{00000000-0005-0000-0000-0000E81E0000}"/>
    <cellStyle name="Normal 2 2 2 2 2 2 2 2 2 2 2 2 2 2 2 2 2 2 2 2 2 2 2 60" xfId="7913" xr:uid="{00000000-0005-0000-0000-0000E91E0000}"/>
    <cellStyle name="Normal 2 2 2 2 2 2 2 2 2 2 2 2 2 2 2 2 2 2 2 2 2 2 2 60 2" xfId="7914" xr:uid="{00000000-0005-0000-0000-0000EA1E0000}"/>
    <cellStyle name="Normal 2 2 2 2 2 2 2 2 2 2 2 2 2 2 2 2 2 2 2 2 2 2 2 60 3" xfId="7915" xr:uid="{00000000-0005-0000-0000-0000EB1E0000}"/>
    <cellStyle name="Normal 2 2 2 2 2 2 2 2 2 2 2 2 2 2 2 2 2 2 2 2 2 2 2 60 4" xfId="7916" xr:uid="{00000000-0005-0000-0000-0000EC1E0000}"/>
    <cellStyle name="Normal 2 2 2 2 2 2 2 2 2 2 2 2 2 2 2 2 2 2 2 2 2 2 2 61" xfId="7917" xr:uid="{00000000-0005-0000-0000-0000ED1E0000}"/>
    <cellStyle name="Normal 2 2 2 2 2 2 2 2 2 2 2 2 2 2 2 2 2 2 2 2 2 2 2 62" xfId="7918" xr:uid="{00000000-0005-0000-0000-0000EE1E0000}"/>
    <cellStyle name="Normal 2 2 2 2 2 2 2 2 2 2 2 2 2 2 2 2 2 2 2 2 2 2 2 7" xfId="7919" xr:uid="{00000000-0005-0000-0000-0000EF1E0000}"/>
    <cellStyle name="Normal 2 2 2 2 2 2 2 2 2 2 2 2 2 2 2 2 2 2 2 2 2 2 2 8" xfId="7920" xr:uid="{00000000-0005-0000-0000-0000F01E0000}"/>
    <cellStyle name="Normal 2 2 2 2 2 2 2 2 2 2 2 2 2 2 2 2 2 2 2 2 2 2 2 9" xfId="7921" xr:uid="{00000000-0005-0000-0000-0000F11E0000}"/>
    <cellStyle name="Normal 2 2 2 2 2 2 2 2 2 2 2 2 2 2 2 2 2 2 2 2 2 2 20" xfId="7922" xr:uid="{00000000-0005-0000-0000-0000F21E0000}"/>
    <cellStyle name="Normal 2 2 2 2 2 2 2 2 2 2 2 2 2 2 2 2 2 2 2 2 2 2 21" xfId="7923" xr:uid="{00000000-0005-0000-0000-0000F31E0000}"/>
    <cellStyle name="Normal 2 2 2 2 2 2 2 2 2 2 2 2 2 2 2 2 2 2 2 2 2 2 22" xfId="7924" xr:uid="{00000000-0005-0000-0000-0000F41E0000}"/>
    <cellStyle name="Normal 2 2 2 2 2 2 2 2 2 2 2 2 2 2 2 2 2 2 2 2 2 2 23" xfId="7925" xr:uid="{00000000-0005-0000-0000-0000F51E0000}"/>
    <cellStyle name="Normal 2 2 2 2 2 2 2 2 2 2 2 2 2 2 2 2 2 2 2 2 2 2 24" xfId="7926" xr:uid="{00000000-0005-0000-0000-0000F61E0000}"/>
    <cellStyle name="Normal 2 2 2 2 2 2 2 2 2 2 2 2 2 2 2 2 2 2 2 2 2 2 25" xfId="7927" xr:uid="{00000000-0005-0000-0000-0000F71E0000}"/>
    <cellStyle name="Normal 2 2 2 2 2 2 2 2 2 2 2 2 2 2 2 2 2 2 2 2 2 2 26" xfId="7928" xr:uid="{00000000-0005-0000-0000-0000F81E0000}"/>
    <cellStyle name="Normal 2 2 2 2 2 2 2 2 2 2 2 2 2 2 2 2 2 2 2 2 2 2 27" xfId="7929" xr:uid="{00000000-0005-0000-0000-0000F91E0000}"/>
    <cellStyle name="Normal 2 2 2 2 2 2 2 2 2 2 2 2 2 2 2 2 2 2 2 2 2 2 28" xfId="7930" xr:uid="{00000000-0005-0000-0000-0000FA1E0000}"/>
    <cellStyle name="Normal 2 2 2 2 2 2 2 2 2 2 2 2 2 2 2 2 2 2 2 2 2 2 29" xfId="7931" xr:uid="{00000000-0005-0000-0000-0000FB1E0000}"/>
    <cellStyle name="Normal 2 2 2 2 2 2 2 2 2 2 2 2 2 2 2 2 2 2 2 2 2 2 3" xfId="7932" xr:uid="{00000000-0005-0000-0000-0000FC1E0000}"/>
    <cellStyle name="Normal 2 2 2 2 2 2 2 2 2 2 2 2 2 2 2 2 2 2 2 2 2 2 30" xfId="7933" xr:uid="{00000000-0005-0000-0000-0000FD1E0000}"/>
    <cellStyle name="Normal 2 2 2 2 2 2 2 2 2 2 2 2 2 2 2 2 2 2 2 2 2 2 31" xfId="7934" xr:uid="{00000000-0005-0000-0000-0000FE1E0000}"/>
    <cellStyle name="Normal 2 2 2 2 2 2 2 2 2 2 2 2 2 2 2 2 2 2 2 2 2 2 32" xfId="7935" xr:uid="{00000000-0005-0000-0000-0000FF1E0000}"/>
    <cellStyle name="Normal 2 2 2 2 2 2 2 2 2 2 2 2 2 2 2 2 2 2 2 2 2 2 33" xfId="7936" xr:uid="{00000000-0005-0000-0000-0000001F0000}"/>
    <cellStyle name="Normal 2 2 2 2 2 2 2 2 2 2 2 2 2 2 2 2 2 2 2 2 2 2 34" xfId="7937" xr:uid="{00000000-0005-0000-0000-0000011F0000}"/>
    <cellStyle name="Normal 2 2 2 2 2 2 2 2 2 2 2 2 2 2 2 2 2 2 2 2 2 2 35" xfId="7938" xr:uid="{00000000-0005-0000-0000-0000021F0000}"/>
    <cellStyle name="Normal 2 2 2 2 2 2 2 2 2 2 2 2 2 2 2 2 2 2 2 2 2 2 36" xfId="7939" xr:uid="{00000000-0005-0000-0000-0000031F0000}"/>
    <cellStyle name="Normal 2 2 2 2 2 2 2 2 2 2 2 2 2 2 2 2 2 2 2 2 2 2 37" xfId="7940" xr:uid="{00000000-0005-0000-0000-0000041F0000}"/>
    <cellStyle name="Normal 2 2 2 2 2 2 2 2 2 2 2 2 2 2 2 2 2 2 2 2 2 2 38" xfId="7941" xr:uid="{00000000-0005-0000-0000-0000051F0000}"/>
    <cellStyle name="Normal 2 2 2 2 2 2 2 2 2 2 2 2 2 2 2 2 2 2 2 2 2 2 39" xfId="7942" xr:uid="{00000000-0005-0000-0000-0000061F0000}"/>
    <cellStyle name="Normal 2 2 2 2 2 2 2 2 2 2 2 2 2 2 2 2 2 2 2 2 2 2 4" xfId="7943" xr:uid="{00000000-0005-0000-0000-0000071F0000}"/>
    <cellStyle name="Normal 2 2 2 2 2 2 2 2 2 2 2 2 2 2 2 2 2 2 2 2 2 2 40" xfId="7944" xr:uid="{00000000-0005-0000-0000-0000081F0000}"/>
    <cellStyle name="Normal 2 2 2 2 2 2 2 2 2 2 2 2 2 2 2 2 2 2 2 2 2 2 41" xfId="7945" xr:uid="{00000000-0005-0000-0000-0000091F0000}"/>
    <cellStyle name="Normal 2 2 2 2 2 2 2 2 2 2 2 2 2 2 2 2 2 2 2 2 2 2 42" xfId="7946" xr:uid="{00000000-0005-0000-0000-00000A1F0000}"/>
    <cellStyle name="Normal 2 2 2 2 2 2 2 2 2 2 2 2 2 2 2 2 2 2 2 2 2 2 43" xfId="7947" xr:uid="{00000000-0005-0000-0000-00000B1F0000}"/>
    <cellStyle name="Normal 2 2 2 2 2 2 2 2 2 2 2 2 2 2 2 2 2 2 2 2 2 2 44" xfId="7948" xr:uid="{00000000-0005-0000-0000-00000C1F0000}"/>
    <cellStyle name="Normal 2 2 2 2 2 2 2 2 2 2 2 2 2 2 2 2 2 2 2 2 2 2 45" xfId="7949" xr:uid="{00000000-0005-0000-0000-00000D1F0000}"/>
    <cellStyle name="Normal 2 2 2 2 2 2 2 2 2 2 2 2 2 2 2 2 2 2 2 2 2 2 46" xfId="7950" xr:uid="{00000000-0005-0000-0000-00000E1F0000}"/>
    <cellStyle name="Normal 2 2 2 2 2 2 2 2 2 2 2 2 2 2 2 2 2 2 2 2 2 2 47" xfId="7951" xr:uid="{00000000-0005-0000-0000-00000F1F0000}"/>
    <cellStyle name="Normal 2 2 2 2 2 2 2 2 2 2 2 2 2 2 2 2 2 2 2 2 2 2 48" xfId="7952" xr:uid="{00000000-0005-0000-0000-0000101F0000}"/>
    <cellStyle name="Normal 2 2 2 2 2 2 2 2 2 2 2 2 2 2 2 2 2 2 2 2 2 2 49" xfId="7953" xr:uid="{00000000-0005-0000-0000-0000111F0000}"/>
    <cellStyle name="Normal 2 2 2 2 2 2 2 2 2 2 2 2 2 2 2 2 2 2 2 2 2 2 5" xfId="7954" xr:uid="{00000000-0005-0000-0000-0000121F0000}"/>
    <cellStyle name="Normal 2 2 2 2 2 2 2 2 2 2 2 2 2 2 2 2 2 2 2 2 2 2 50" xfId="7955" xr:uid="{00000000-0005-0000-0000-0000131F0000}"/>
    <cellStyle name="Normal 2 2 2 2 2 2 2 2 2 2 2 2 2 2 2 2 2 2 2 2 2 2 51" xfId="7956" xr:uid="{00000000-0005-0000-0000-0000141F0000}"/>
    <cellStyle name="Normal 2 2 2 2 2 2 2 2 2 2 2 2 2 2 2 2 2 2 2 2 2 2 52" xfId="7957" xr:uid="{00000000-0005-0000-0000-0000151F0000}"/>
    <cellStyle name="Normal 2 2 2 2 2 2 2 2 2 2 2 2 2 2 2 2 2 2 2 2 2 2 53" xfId="7958" xr:uid="{00000000-0005-0000-0000-0000161F0000}"/>
    <cellStyle name="Normal 2 2 2 2 2 2 2 2 2 2 2 2 2 2 2 2 2 2 2 2 2 2 54" xfId="7959" xr:uid="{00000000-0005-0000-0000-0000171F0000}"/>
    <cellStyle name="Normal 2 2 2 2 2 2 2 2 2 2 2 2 2 2 2 2 2 2 2 2 2 2 55" xfId="7960" xr:uid="{00000000-0005-0000-0000-0000181F0000}"/>
    <cellStyle name="Normal 2 2 2 2 2 2 2 2 2 2 2 2 2 2 2 2 2 2 2 2 2 2 56" xfId="7961" xr:uid="{00000000-0005-0000-0000-0000191F0000}"/>
    <cellStyle name="Normal 2 2 2 2 2 2 2 2 2 2 2 2 2 2 2 2 2 2 2 2 2 2 57" xfId="7962" xr:uid="{00000000-0005-0000-0000-00001A1F0000}"/>
    <cellStyle name="Normal 2 2 2 2 2 2 2 2 2 2 2 2 2 2 2 2 2 2 2 2 2 2 58" xfId="7963" xr:uid="{00000000-0005-0000-0000-00001B1F0000}"/>
    <cellStyle name="Normal 2 2 2 2 2 2 2 2 2 2 2 2 2 2 2 2 2 2 2 2 2 2 59" xfId="7964" xr:uid="{00000000-0005-0000-0000-00001C1F0000}"/>
    <cellStyle name="Normal 2 2 2 2 2 2 2 2 2 2 2 2 2 2 2 2 2 2 2 2 2 2 6" xfId="7965" xr:uid="{00000000-0005-0000-0000-00001D1F0000}"/>
    <cellStyle name="Normal 2 2 2 2 2 2 2 2 2 2 2 2 2 2 2 2 2 2 2 2 2 2 60" xfId="7966" xr:uid="{00000000-0005-0000-0000-00001E1F0000}"/>
    <cellStyle name="Normal 2 2 2 2 2 2 2 2 2 2 2 2 2 2 2 2 2 2 2 2 2 2 61" xfId="7967" xr:uid="{00000000-0005-0000-0000-00001F1F0000}"/>
    <cellStyle name="Normal 2 2 2 2 2 2 2 2 2 2 2 2 2 2 2 2 2 2 2 2 2 2 62" xfId="7968" xr:uid="{00000000-0005-0000-0000-0000201F0000}"/>
    <cellStyle name="Normal 2 2 2 2 2 2 2 2 2 2 2 2 2 2 2 2 2 2 2 2 2 2 63" xfId="7969" xr:uid="{00000000-0005-0000-0000-0000211F0000}"/>
    <cellStyle name="Normal 2 2 2 2 2 2 2 2 2 2 2 2 2 2 2 2 2 2 2 2 2 2 63 2" xfId="7970" xr:uid="{00000000-0005-0000-0000-0000221F0000}"/>
    <cellStyle name="Normal 2 2 2 2 2 2 2 2 2 2 2 2 2 2 2 2 2 2 2 2 2 2 63 3" xfId="7971" xr:uid="{00000000-0005-0000-0000-0000231F0000}"/>
    <cellStyle name="Normal 2 2 2 2 2 2 2 2 2 2 2 2 2 2 2 2 2 2 2 2 2 2 63 4" xfId="7972" xr:uid="{00000000-0005-0000-0000-0000241F0000}"/>
    <cellStyle name="Normal 2 2 2 2 2 2 2 2 2 2 2 2 2 2 2 2 2 2 2 2 2 2 64" xfId="7973" xr:uid="{00000000-0005-0000-0000-0000251F0000}"/>
    <cellStyle name="Normal 2 2 2 2 2 2 2 2 2 2 2 2 2 2 2 2 2 2 2 2 2 2 65" xfId="7974" xr:uid="{00000000-0005-0000-0000-0000261F0000}"/>
    <cellStyle name="Normal 2 2 2 2 2 2 2 2 2 2 2 2 2 2 2 2 2 2 2 2 2 2 7" xfId="7975" xr:uid="{00000000-0005-0000-0000-0000271F0000}"/>
    <cellStyle name="Normal 2 2 2 2 2 2 2 2 2 2 2 2 2 2 2 2 2 2 2 2 2 2 8" xfId="7976" xr:uid="{00000000-0005-0000-0000-0000281F0000}"/>
    <cellStyle name="Normal 2 2 2 2 2 2 2 2 2 2 2 2 2 2 2 2 2 2 2 2 2 2 9" xfId="7977" xr:uid="{00000000-0005-0000-0000-0000291F0000}"/>
    <cellStyle name="Normal 2 2 2 2 2 2 2 2 2 2 2 2 2 2 2 2 2 2 2 2 2 20" xfId="7978" xr:uid="{00000000-0005-0000-0000-00002A1F0000}"/>
    <cellStyle name="Normal 2 2 2 2 2 2 2 2 2 2 2 2 2 2 2 2 2 2 2 2 2 21" xfId="7979" xr:uid="{00000000-0005-0000-0000-00002B1F0000}"/>
    <cellStyle name="Normal 2 2 2 2 2 2 2 2 2 2 2 2 2 2 2 2 2 2 2 2 2 22" xfId="7980" xr:uid="{00000000-0005-0000-0000-00002C1F0000}"/>
    <cellStyle name="Normal 2 2 2 2 2 2 2 2 2 2 2 2 2 2 2 2 2 2 2 2 2 23" xfId="7981" xr:uid="{00000000-0005-0000-0000-00002D1F0000}"/>
    <cellStyle name="Normal 2 2 2 2 2 2 2 2 2 2 2 2 2 2 2 2 2 2 2 2 2 24" xfId="7982" xr:uid="{00000000-0005-0000-0000-00002E1F0000}"/>
    <cellStyle name="Normal 2 2 2 2 2 2 2 2 2 2 2 2 2 2 2 2 2 2 2 2 2 25" xfId="7983" xr:uid="{00000000-0005-0000-0000-00002F1F0000}"/>
    <cellStyle name="Normal 2 2 2 2 2 2 2 2 2 2 2 2 2 2 2 2 2 2 2 2 2 26" xfId="7984" xr:uid="{00000000-0005-0000-0000-0000301F0000}"/>
    <cellStyle name="Normal 2 2 2 2 2 2 2 2 2 2 2 2 2 2 2 2 2 2 2 2 2 27" xfId="7985" xr:uid="{00000000-0005-0000-0000-0000311F0000}"/>
    <cellStyle name="Normal 2 2 2 2 2 2 2 2 2 2 2 2 2 2 2 2 2 2 2 2 2 28" xfId="7986" xr:uid="{00000000-0005-0000-0000-0000321F0000}"/>
    <cellStyle name="Normal 2 2 2 2 2 2 2 2 2 2 2 2 2 2 2 2 2 2 2 2 2 29" xfId="7987" xr:uid="{00000000-0005-0000-0000-0000331F0000}"/>
    <cellStyle name="Normal 2 2 2 2 2 2 2 2 2 2 2 2 2 2 2 2 2 2 2 2 2 3" xfId="7988" xr:uid="{00000000-0005-0000-0000-0000341F0000}"/>
    <cellStyle name="Normal 2 2 2 2 2 2 2 2 2 2 2 2 2 2 2 2 2 2 2 2 2 30" xfId="7989" xr:uid="{00000000-0005-0000-0000-0000351F0000}"/>
    <cellStyle name="Normal 2 2 2 2 2 2 2 2 2 2 2 2 2 2 2 2 2 2 2 2 2 31" xfId="7990" xr:uid="{00000000-0005-0000-0000-0000361F0000}"/>
    <cellStyle name="Normal 2 2 2 2 2 2 2 2 2 2 2 2 2 2 2 2 2 2 2 2 2 32" xfId="7991" xr:uid="{00000000-0005-0000-0000-0000371F0000}"/>
    <cellStyle name="Normal 2 2 2 2 2 2 2 2 2 2 2 2 2 2 2 2 2 2 2 2 2 33" xfId="7992" xr:uid="{00000000-0005-0000-0000-0000381F0000}"/>
    <cellStyle name="Normal 2 2 2 2 2 2 2 2 2 2 2 2 2 2 2 2 2 2 2 2 2 34" xfId="7993" xr:uid="{00000000-0005-0000-0000-0000391F0000}"/>
    <cellStyle name="Normal 2 2 2 2 2 2 2 2 2 2 2 2 2 2 2 2 2 2 2 2 2 35" xfId="7994" xr:uid="{00000000-0005-0000-0000-00003A1F0000}"/>
    <cellStyle name="Normal 2 2 2 2 2 2 2 2 2 2 2 2 2 2 2 2 2 2 2 2 2 36" xfId="7995" xr:uid="{00000000-0005-0000-0000-00003B1F0000}"/>
    <cellStyle name="Normal 2 2 2 2 2 2 2 2 2 2 2 2 2 2 2 2 2 2 2 2 2 37" xfId="7996" xr:uid="{00000000-0005-0000-0000-00003C1F0000}"/>
    <cellStyle name="Normal 2 2 2 2 2 2 2 2 2 2 2 2 2 2 2 2 2 2 2 2 2 38" xfId="7997" xr:uid="{00000000-0005-0000-0000-00003D1F0000}"/>
    <cellStyle name="Normal 2 2 2 2 2 2 2 2 2 2 2 2 2 2 2 2 2 2 2 2 2 39" xfId="7998" xr:uid="{00000000-0005-0000-0000-00003E1F0000}"/>
    <cellStyle name="Normal 2 2 2 2 2 2 2 2 2 2 2 2 2 2 2 2 2 2 2 2 2 4" xfId="7999" xr:uid="{00000000-0005-0000-0000-00003F1F0000}"/>
    <cellStyle name="Normal 2 2 2 2 2 2 2 2 2 2 2 2 2 2 2 2 2 2 2 2 2 40" xfId="8000" xr:uid="{00000000-0005-0000-0000-0000401F0000}"/>
    <cellStyle name="Normal 2 2 2 2 2 2 2 2 2 2 2 2 2 2 2 2 2 2 2 2 2 41" xfId="8001" xr:uid="{00000000-0005-0000-0000-0000411F0000}"/>
    <cellStyle name="Normal 2 2 2 2 2 2 2 2 2 2 2 2 2 2 2 2 2 2 2 2 2 42" xfId="8002" xr:uid="{00000000-0005-0000-0000-0000421F0000}"/>
    <cellStyle name="Normal 2 2 2 2 2 2 2 2 2 2 2 2 2 2 2 2 2 2 2 2 2 43" xfId="8003" xr:uid="{00000000-0005-0000-0000-0000431F0000}"/>
    <cellStyle name="Normal 2 2 2 2 2 2 2 2 2 2 2 2 2 2 2 2 2 2 2 2 2 44" xfId="8004" xr:uid="{00000000-0005-0000-0000-0000441F0000}"/>
    <cellStyle name="Normal 2 2 2 2 2 2 2 2 2 2 2 2 2 2 2 2 2 2 2 2 2 45" xfId="8005" xr:uid="{00000000-0005-0000-0000-0000451F0000}"/>
    <cellStyle name="Normal 2 2 2 2 2 2 2 2 2 2 2 2 2 2 2 2 2 2 2 2 2 46" xfId="8006" xr:uid="{00000000-0005-0000-0000-0000461F0000}"/>
    <cellStyle name="Normal 2 2 2 2 2 2 2 2 2 2 2 2 2 2 2 2 2 2 2 2 2 47" xfId="8007" xr:uid="{00000000-0005-0000-0000-0000471F0000}"/>
    <cellStyle name="Normal 2 2 2 2 2 2 2 2 2 2 2 2 2 2 2 2 2 2 2 2 2 48" xfId="8008" xr:uid="{00000000-0005-0000-0000-0000481F0000}"/>
    <cellStyle name="Normal 2 2 2 2 2 2 2 2 2 2 2 2 2 2 2 2 2 2 2 2 2 49" xfId="8009" xr:uid="{00000000-0005-0000-0000-0000491F0000}"/>
    <cellStyle name="Normal 2 2 2 2 2 2 2 2 2 2 2 2 2 2 2 2 2 2 2 2 2 5" xfId="8010" xr:uid="{00000000-0005-0000-0000-00004A1F0000}"/>
    <cellStyle name="Normal 2 2 2 2 2 2 2 2 2 2 2 2 2 2 2 2 2 2 2 2 2 50" xfId="8011" xr:uid="{00000000-0005-0000-0000-00004B1F0000}"/>
    <cellStyle name="Normal 2 2 2 2 2 2 2 2 2 2 2 2 2 2 2 2 2 2 2 2 2 51" xfId="8012" xr:uid="{00000000-0005-0000-0000-00004C1F0000}"/>
    <cellStyle name="Normal 2 2 2 2 2 2 2 2 2 2 2 2 2 2 2 2 2 2 2 2 2 52" xfId="8013" xr:uid="{00000000-0005-0000-0000-00004D1F0000}"/>
    <cellStyle name="Normal 2 2 2 2 2 2 2 2 2 2 2 2 2 2 2 2 2 2 2 2 2 53" xfId="8014" xr:uid="{00000000-0005-0000-0000-00004E1F0000}"/>
    <cellStyle name="Normal 2 2 2 2 2 2 2 2 2 2 2 2 2 2 2 2 2 2 2 2 2 54" xfId="8015" xr:uid="{00000000-0005-0000-0000-00004F1F0000}"/>
    <cellStyle name="Normal 2 2 2 2 2 2 2 2 2 2 2 2 2 2 2 2 2 2 2 2 2 55" xfId="8016" xr:uid="{00000000-0005-0000-0000-0000501F0000}"/>
    <cellStyle name="Normal 2 2 2 2 2 2 2 2 2 2 2 2 2 2 2 2 2 2 2 2 2 56" xfId="8017" xr:uid="{00000000-0005-0000-0000-0000511F0000}"/>
    <cellStyle name="Normal 2 2 2 2 2 2 2 2 2 2 2 2 2 2 2 2 2 2 2 2 2 57" xfId="8018" xr:uid="{00000000-0005-0000-0000-0000521F0000}"/>
    <cellStyle name="Normal 2 2 2 2 2 2 2 2 2 2 2 2 2 2 2 2 2 2 2 2 2 58" xfId="8019" xr:uid="{00000000-0005-0000-0000-0000531F0000}"/>
    <cellStyle name="Normal 2 2 2 2 2 2 2 2 2 2 2 2 2 2 2 2 2 2 2 2 2 59" xfId="8020" xr:uid="{00000000-0005-0000-0000-0000541F0000}"/>
    <cellStyle name="Normal 2 2 2 2 2 2 2 2 2 2 2 2 2 2 2 2 2 2 2 2 2 6" xfId="8021" xr:uid="{00000000-0005-0000-0000-0000551F0000}"/>
    <cellStyle name="Normal 2 2 2 2 2 2 2 2 2 2 2 2 2 2 2 2 2 2 2 2 2 60" xfId="8022" xr:uid="{00000000-0005-0000-0000-0000561F0000}"/>
    <cellStyle name="Normal 2 2 2 2 2 2 2 2 2 2 2 2 2 2 2 2 2 2 2 2 2 61" xfId="8023" xr:uid="{00000000-0005-0000-0000-0000571F0000}"/>
    <cellStyle name="Normal 2 2 2 2 2 2 2 2 2 2 2 2 2 2 2 2 2 2 2 2 2 62" xfId="8024" xr:uid="{00000000-0005-0000-0000-0000581F0000}"/>
    <cellStyle name="Normal 2 2 2 2 2 2 2 2 2 2 2 2 2 2 2 2 2 2 2 2 2 63" xfId="8025" xr:uid="{00000000-0005-0000-0000-0000591F0000}"/>
    <cellStyle name="Normal 2 2 2 2 2 2 2 2 2 2 2 2 2 2 2 2 2 2 2 2 2 64" xfId="8026" xr:uid="{00000000-0005-0000-0000-00005A1F0000}"/>
    <cellStyle name="Normal 2 2 2 2 2 2 2 2 2 2 2 2 2 2 2 2 2 2 2 2 2 65" xfId="8027" xr:uid="{00000000-0005-0000-0000-00005B1F0000}"/>
    <cellStyle name="Normal 2 2 2 2 2 2 2 2 2 2 2 2 2 2 2 2 2 2 2 2 2 65 2" xfId="8028" xr:uid="{00000000-0005-0000-0000-00005C1F0000}"/>
    <cellStyle name="Normal 2 2 2 2 2 2 2 2 2 2 2 2 2 2 2 2 2 2 2 2 2 65 3" xfId="8029" xr:uid="{00000000-0005-0000-0000-00005D1F0000}"/>
    <cellStyle name="Normal 2 2 2 2 2 2 2 2 2 2 2 2 2 2 2 2 2 2 2 2 2 65 4" xfId="8030" xr:uid="{00000000-0005-0000-0000-00005E1F0000}"/>
    <cellStyle name="Normal 2 2 2 2 2 2 2 2 2 2 2 2 2 2 2 2 2 2 2 2 2 66" xfId="8031" xr:uid="{00000000-0005-0000-0000-00005F1F0000}"/>
    <cellStyle name="Normal 2 2 2 2 2 2 2 2 2 2 2 2 2 2 2 2 2 2 2 2 2 67" xfId="8032" xr:uid="{00000000-0005-0000-0000-0000601F0000}"/>
    <cellStyle name="Normal 2 2 2 2 2 2 2 2 2 2 2 2 2 2 2 2 2 2 2 2 2 7" xfId="8033" xr:uid="{00000000-0005-0000-0000-0000611F0000}"/>
    <cellStyle name="Normal 2 2 2 2 2 2 2 2 2 2 2 2 2 2 2 2 2 2 2 2 2 8" xfId="8034" xr:uid="{00000000-0005-0000-0000-0000621F0000}"/>
    <cellStyle name="Normal 2 2 2 2 2 2 2 2 2 2 2 2 2 2 2 2 2 2 2 2 2 9" xfId="8035" xr:uid="{00000000-0005-0000-0000-0000631F0000}"/>
    <cellStyle name="Normal 2 2 2 2 2 2 2 2 2 2 2 2 2 2 2 2 2 2 2 2 20" xfId="8036" xr:uid="{00000000-0005-0000-0000-0000641F0000}"/>
    <cellStyle name="Normal 2 2 2 2 2 2 2 2 2 2 2 2 2 2 2 2 2 2 2 2 21" xfId="8037" xr:uid="{00000000-0005-0000-0000-0000651F0000}"/>
    <cellStyle name="Normal 2 2 2 2 2 2 2 2 2 2 2 2 2 2 2 2 2 2 2 2 22" xfId="8038" xr:uid="{00000000-0005-0000-0000-0000661F0000}"/>
    <cellStyle name="Normal 2 2 2 2 2 2 2 2 2 2 2 2 2 2 2 2 2 2 2 2 23" xfId="8039" xr:uid="{00000000-0005-0000-0000-0000671F0000}"/>
    <cellStyle name="Normal 2 2 2 2 2 2 2 2 2 2 2 2 2 2 2 2 2 2 2 2 23 2" xfId="8040" xr:uid="{00000000-0005-0000-0000-0000681F0000}"/>
    <cellStyle name="Normal 2 2 2 2 2 2 2 2 2 2 2 2 2 2 2 2 2 2 2 2 23 3" xfId="8041" xr:uid="{00000000-0005-0000-0000-0000691F0000}"/>
    <cellStyle name="Normal 2 2 2 2 2 2 2 2 2 2 2 2 2 2 2 2 2 2 2 2 23 4" xfId="8042" xr:uid="{00000000-0005-0000-0000-00006A1F0000}"/>
    <cellStyle name="Normal 2 2 2 2 2 2 2 2 2 2 2 2 2 2 2 2 2 2 2 2 23 5" xfId="8043" xr:uid="{00000000-0005-0000-0000-00006B1F0000}"/>
    <cellStyle name="Normal 2 2 2 2 2 2 2 2 2 2 2 2 2 2 2 2 2 2 2 2 23 6" xfId="8044" xr:uid="{00000000-0005-0000-0000-00006C1F0000}"/>
    <cellStyle name="Normal 2 2 2 2 2 2 2 2 2 2 2 2 2 2 2 2 2 2 2 2 23 7" xfId="8045" xr:uid="{00000000-0005-0000-0000-00006D1F0000}"/>
    <cellStyle name="Normal 2 2 2 2 2 2 2 2 2 2 2 2 2 2 2 2 2 2 2 2 24" xfId="8046" xr:uid="{00000000-0005-0000-0000-00006E1F0000}"/>
    <cellStyle name="Normal 2 2 2 2 2 2 2 2 2 2 2 2 2 2 2 2 2 2 2 2 25" xfId="8047" xr:uid="{00000000-0005-0000-0000-00006F1F0000}"/>
    <cellStyle name="Normal 2 2 2 2 2 2 2 2 2 2 2 2 2 2 2 2 2 2 2 2 26" xfId="8048" xr:uid="{00000000-0005-0000-0000-0000701F0000}"/>
    <cellStyle name="Normal 2 2 2 2 2 2 2 2 2 2 2 2 2 2 2 2 2 2 2 2 27" xfId="8049" xr:uid="{00000000-0005-0000-0000-0000711F0000}"/>
    <cellStyle name="Normal 2 2 2 2 2 2 2 2 2 2 2 2 2 2 2 2 2 2 2 2 28" xfId="8050" xr:uid="{00000000-0005-0000-0000-0000721F0000}"/>
    <cellStyle name="Normal 2 2 2 2 2 2 2 2 2 2 2 2 2 2 2 2 2 2 2 2 29" xfId="8051" xr:uid="{00000000-0005-0000-0000-0000731F0000}"/>
    <cellStyle name="Normal 2 2 2 2 2 2 2 2 2 2 2 2 2 2 2 2 2 2 2 2 3" xfId="8052" xr:uid="{00000000-0005-0000-0000-0000741F0000}"/>
    <cellStyle name="Normal 2 2 2 2 2 2 2 2 2 2 2 2 2 2 2 2 2 2 2 2 30" xfId="8053" xr:uid="{00000000-0005-0000-0000-0000751F0000}"/>
    <cellStyle name="Normal 2 2 2 2 2 2 2 2 2 2 2 2 2 2 2 2 2 2 2 2 31" xfId="8054" xr:uid="{00000000-0005-0000-0000-0000761F0000}"/>
    <cellStyle name="Normal 2 2 2 2 2 2 2 2 2 2 2 2 2 2 2 2 2 2 2 2 32" xfId="8055" xr:uid="{00000000-0005-0000-0000-0000771F0000}"/>
    <cellStyle name="Normal 2 2 2 2 2 2 2 2 2 2 2 2 2 2 2 2 2 2 2 2 33" xfId="8056" xr:uid="{00000000-0005-0000-0000-0000781F0000}"/>
    <cellStyle name="Normal 2 2 2 2 2 2 2 2 2 2 2 2 2 2 2 2 2 2 2 2 34" xfId="8057" xr:uid="{00000000-0005-0000-0000-0000791F0000}"/>
    <cellStyle name="Normal 2 2 2 2 2 2 2 2 2 2 2 2 2 2 2 2 2 2 2 2 35" xfId="8058" xr:uid="{00000000-0005-0000-0000-00007A1F0000}"/>
    <cellStyle name="Normal 2 2 2 2 2 2 2 2 2 2 2 2 2 2 2 2 2 2 2 2 36" xfId="8059" xr:uid="{00000000-0005-0000-0000-00007B1F0000}"/>
    <cellStyle name="Normal 2 2 2 2 2 2 2 2 2 2 2 2 2 2 2 2 2 2 2 2 37" xfId="8060" xr:uid="{00000000-0005-0000-0000-00007C1F0000}"/>
    <cellStyle name="Normal 2 2 2 2 2 2 2 2 2 2 2 2 2 2 2 2 2 2 2 2 38" xfId="8061" xr:uid="{00000000-0005-0000-0000-00007D1F0000}"/>
    <cellStyle name="Normal 2 2 2 2 2 2 2 2 2 2 2 2 2 2 2 2 2 2 2 2 39" xfId="8062" xr:uid="{00000000-0005-0000-0000-00007E1F0000}"/>
    <cellStyle name="Normal 2 2 2 2 2 2 2 2 2 2 2 2 2 2 2 2 2 2 2 2 4" xfId="8063" xr:uid="{00000000-0005-0000-0000-00007F1F0000}"/>
    <cellStyle name="Normal 2 2 2 2 2 2 2 2 2 2 2 2 2 2 2 2 2 2 2 2 40" xfId="8064" xr:uid="{00000000-0005-0000-0000-0000801F0000}"/>
    <cellStyle name="Normal 2 2 2 2 2 2 2 2 2 2 2 2 2 2 2 2 2 2 2 2 41" xfId="8065" xr:uid="{00000000-0005-0000-0000-0000811F0000}"/>
    <cellStyle name="Normal 2 2 2 2 2 2 2 2 2 2 2 2 2 2 2 2 2 2 2 2 42" xfId="8066" xr:uid="{00000000-0005-0000-0000-0000821F0000}"/>
    <cellStyle name="Normal 2 2 2 2 2 2 2 2 2 2 2 2 2 2 2 2 2 2 2 2 43" xfId="8067" xr:uid="{00000000-0005-0000-0000-0000831F0000}"/>
    <cellStyle name="Normal 2 2 2 2 2 2 2 2 2 2 2 2 2 2 2 2 2 2 2 2 44" xfId="8068" xr:uid="{00000000-0005-0000-0000-0000841F0000}"/>
    <cellStyle name="Normal 2 2 2 2 2 2 2 2 2 2 2 2 2 2 2 2 2 2 2 2 45" xfId="8069" xr:uid="{00000000-0005-0000-0000-0000851F0000}"/>
    <cellStyle name="Normal 2 2 2 2 2 2 2 2 2 2 2 2 2 2 2 2 2 2 2 2 46" xfId="8070" xr:uid="{00000000-0005-0000-0000-0000861F0000}"/>
    <cellStyle name="Normal 2 2 2 2 2 2 2 2 2 2 2 2 2 2 2 2 2 2 2 2 47" xfId="8071" xr:uid="{00000000-0005-0000-0000-0000871F0000}"/>
    <cellStyle name="Normal 2 2 2 2 2 2 2 2 2 2 2 2 2 2 2 2 2 2 2 2 48" xfId="8072" xr:uid="{00000000-0005-0000-0000-0000881F0000}"/>
    <cellStyle name="Normal 2 2 2 2 2 2 2 2 2 2 2 2 2 2 2 2 2 2 2 2 49" xfId="8073" xr:uid="{00000000-0005-0000-0000-0000891F0000}"/>
    <cellStyle name="Normal 2 2 2 2 2 2 2 2 2 2 2 2 2 2 2 2 2 2 2 2 5" xfId="8074" xr:uid="{00000000-0005-0000-0000-00008A1F0000}"/>
    <cellStyle name="Normal 2 2 2 2 2 2 2 2 2 2 2 2 2 2 2 2 2 2 2 2 50" xfId="8075" xr:uid="{00000000-0005-0000-0000-00008B1F0000}"/>
    <cellStyle name="Normal 2 2 2 2 2 2 2 2 2 2 2 2 2 2 2 2 2 2 2 2 51" xfId="8076" xr:uid="{00000000-0005-0000-0000-00008C1F0000}"/>
    <cellStyle name="Normal 2 2 2 2 2 2 2 2 2 2 2 2 2 2 2 2 2 2 2 2 52" xfId="8077" xr:uid="{00000000-0005-0000-0000-00008D1F0000}"/>
    <cellStyle name="Normal 2 2 2 2 2 2 2 2 2 2 2 2 2 2 2 2 2 2 2 2 53" xfId="8078" xr:uid="{00000000-0005-0000-0000-00008E1F0000}"/>
    <cellStyle name="Normal 2 2 2 2 2 2 2 2 2 2 2 2 2 2 2 2 2 2 2 2 54" xfId="8079" xr:uid="{00000000-0005-0000-0000-00008F1F0000}"/>
    <cellStyle name="Normal 2 2 2 2 2 2 2 2 2 2 2 2 2 2 2 2 2 2 2 2 55" xfId="8080" xr:uid="{00000000-0005-0000-0000-0000901F0000}"/>
    <cellStyle name="Normal 2 2 2 2 2 2 2 2 2 2 2 2 2 2 2 2 2 2 2 2 56" xfId="8081" xr:uid="{00000000-0005-0000-0000-0000911F0000}"/>
    <cellStyle name="Normal 2 2 2 2 2 2 2 2 2 2 2 2 2 2 2 2 2 2 2 2 57" xfId="8082" xr:uid="{00000000-0005-0000-0000-0000921F0000}"/>
    <cellStyle name="Normal 2 2 2 2 2 2 2 2 2 2 2 2 2 2 2 2 2 2 2 2 58" xfId="8083" xr:uid="{00000000-0005-0000-0000-0000931F0000}"/>
    <cellStyle name="Normal 2 2 2 2 2 2 2 2 2 2 2 2 2 2 2 2 2 2 2 2 59" xfId="8084" xr:uid="{00000000-0005-0000-0000-0000941F0000}"/>
    <cellStyle name="Normal 2 2 2 2 2 2 2 2 2 2 2 2 2 2 2 2 2 2 2 2 6" xfId="8085" xr:uid="{00000000-0005-0000-0000-0000951F0000}"/>
    <cellStyle name="Normal 2 2 2 2 2 2 2 2 2 2 2 2 2 2 2 2 2 2 2 2 60" xfId="8086" xr:uid="{00000000-0005-0000-0000-0000961F0000}"/>
    <cellStyle name="Normal 2 2 2 2 2 2 2 2 2 2 2 2 2 2 2 2 2 2 2 2 61" xfId="8087" xr:uid="{00000000-0005-0000-0000-0000971F0000}"/>
    <cellStyle name="Normal 2 2 2 2 2 2 2 2 2 2 2 2 2 2 2 2 2 2 2 2 62" xfId="8088" xr:uid="{00000000-0005-0000-0000-0000981F0000}"/>
    <cellStyle name="Normal 2 2 2 2 2 2 2 2 2 2 2 2 2 2 2 2 2 2 2 2 63" xfId="8089" xr:uid="{00000000-0005-0000-0000-0000991F0000}"/>
    <cellStyle name="Normal 2 2 2 2 2 2 2 2 2 2 2 2 2 2 2 2 2 2 2 2 64" xfId="8090" xr:uid="{00000000-0005-0000-0000-00009A1F0000}"/>
    <cellStyle name="Normal 2 2 2 2 2 2 2 2 2 2 2 2 2 2 2 2 2 2 2 2 65" xfId="8091" xr:uid="{00000000-0005-0000-0000-00009B1F0000}"/>
    <cellStyle name="Normal 2 2 2 2 2 2 2 2 2 2 2 2 2 2 2 2 2 2 2 2 66" xfId="8092" xr:uid="{00000000-0005-0000-0000-00009C1F0000}"/>
    <cellStyle name="Normal 2 2 2 2 2 2 2 2 2 2 2 2 2 2 2 2 2 2 2 2 67" xfId="8093" xr:uid="{00000000-0005-0000-0000-00009D1F0000}"/>
    <cellStyle name="Normal 2 2 2 2 2 2 2 2 2 2 2 2 2 2 2 2 2 2 2 2 68" xfId="8094" xr:uid="{00000000-0005-0000-0000-00009E1F0000}"/>
    <cellStyle name="Normal 2 2 2 2 2 2 2 2 2 2 2 2 2 2 2 2 2 2 2 2 69" xfId="8095" xr:uid="{00000000-0005-0000-0000-00009F1F0000}"/>
    <cellStyle name="Normal 2 2 2 2 2 2 2 2 2 2 2 2 2 2 2 2 2 2 2 2 7" xfId="8096" xr:uid="{00000000-0005-0000-0000-0000A01F0000}"/>
    <cellStyle name="Normal 2 2 2 2 2 2 2 2 2 2 2 2 2 2 2 2 2 2 2 2 70" xfId="8097" xr:uid="{00000000-0005-0000-0000-0000A11F0000}"/>
    <cellStyle name="Normal 2 2 2 2 2 2 2 2 2 2 2 2 2 2 2 2 2 2 2 2 70 2" xfId="8098" xr:uid="{00000000-0005-0000-0000-0000A21F0000}"/>
    <cellStyle name="Normal 2 2 2 2 2 2 2 2 2 2 2 2 2 2 2 2 2 2 2 2 70 3" xfId="8099" xr:uid="{00000000-0005-0000-0000-0000A31F0000}"/>
    <cellStyle name="Normal 2 2 2 2 2 2 2 2 2 2 2 2 2 2 2 2 2 2 2 2 70 4" xfId="8100" xr:uid="{00000000-0005-0000-0000-0000A41F0000}"/>
    <cellStyle name="Normal 2 2 2 2 2 2 2 2 2 2 2 2 2 2 2 2 2 2 2 2 71" xfId="8101" xr:uid="{00000000-0005-0000-0000-0000A51F0000}"/>
    <cellStyle name="Normal 2 2 2 2 2 2 2 2 2 2 2 2 2 2 2 2 2 2 2 2 72" xfId="8102" xr:uid="{00000000-0005-0000-0000-0000A61F0000}"/>
    <cellStyle name="Normal 2 2 2 2 2 2 2 2 2 2 2 2 2 2 2 2 2 2 2 2 8" xfId="8103" xr:uid="{00000000-0005-0000-0000-0000A71F0000}"/>
    <cellStyle name="Normal 2 2 2 2 2 2 2 2 2 2 2 2 2 2 2 2 2 2 2 2 8 2" xfId="8104" xr:uid="{00000000-0005-0000-0000-0000A81F0000}"/>
    <cellStyle name="Normal 2 2 2 2 2 2 2 2 2 2 2 2 2 2 2 2 2 2 2 2 8 3" xfId="8105" xr:uid="{00000000-0005-0000-0000-0000A91F0000}"/>
    <cellStyle name="Normal 2 2 2 2 2 2 2 2 2 2 2 2 2 2 2 2 2 2 2 2 8 4" xfId="8106" xr:uid="{00000000-0005-0000-0000-0000AA1F0000}"/>
    <cellStyle name="Normal 2 2 2 2 2 2 2 2 2 2 2 2 2 2 2 2 2 2 2 2 9" xfId="8107" xr:uid="{00000000-0005-0000-0000-0000AB1F0000}"/>
    <cellStyle name="Normal 2 2 2 2 2 2 2 2 2 2 2 2 2 2 2 2 2 2 2 20" xfId="8108" xr:uid="{00000000-0005-0000-0000-0000AC1F0000}"/>
    <cellStyle name="Normal 2 2 2 2 2 2 2 2 2 2 2 2 2 2 2 2 2 2 2 21" xfId="8109" xr:uid="{00000000-0005-0000-0000-0000AD1F0000}"/>
    <cellStyle name="Normal 2 2 2 2 2 2 2 2 2 2 2 2 2 2 2 2 2 2 2 22" xfId="8110" xr:uid="{00000000-0005-0000-0000-0000AE1F0000}"/>
    <cellStyle name="Normal 2 2 2 2 2 2 2 2 2 2 2 2 2 2 2 2 2 2 2 23" xfId="8111" xr:uid="{00000000-0005-0000-0000-0000AF1F0000}"/>
    <cellStyle name="Normal 2 2 2 2 2 2 2 2 2 2 2 2 2 2 2 2 2 2 2 23 2" xfId="8112" xr:uid="{00000000-0005-0000-0000-0000B01F0000}"/>
    <cellStyle name="Normal 2 2 2 2 2 2 2 2 2 2 2 2 2 2 2 2 2 2 2 23 3" xfId="8113" xr:uid="{00000000-0005-0000-0000-0000B11F0000}"/>
    <cellStyle name="Normal 2 2 2 2 2 2 2 2 2 2 2 2 2 2 2 2 2 2 2 23 4" xfId="8114" xr:uid="{00000000-0005-0000-0000-0000B21F0000}"/>
    <cellStyle name="Normal 2 2 2 2 2 2 2 2 2 2 2 2 2 2 2 2 2 2 2 23 5" xfId="8115" xr:uid="{00000000-0005-0000-0000-0000B31F0000}"/>
    <cellStyle name="Normal 2 2 2 2 2 2 2 2 2 2 2 2 2 2 2 2 2 2 2 23 6" xfId="8116" xr:uid="{00000000-0005-0000-0000-0000B41F0000}"/>
    <cellStyle name="Normal 2 2 2 2 2 2 2 2 2 2 2 2 2 2 2 2 2 2 2 23 7" xfId="8117" xr:uid="{00000000-0005-0000-0000-0000B51F0000}"/>
    <cellStyle name="Normal 2 2 2 2 2 2 2 2 2 2 2 2 2 2 2 2 2 2 2 24" xfId="8118" xr:uid="{00000000-0005-0000-0000-0000B61F0000}"/>
    <cellStyle name="Normal 2 2 2 2 2 2 2 2 2 2 2 2 2 2 2 2 2 2 2 25" xfId="8119" xr:uid="{00000000-0005-0000-0000-0000B71F0000}"/>
    <cellStyle name="Normal 2 2 2 2 2 2 2 2 2 2 2 2 2 2 2 2 2 2 2 26" xfId="8120" xr:uid="{00000000-0005-0000-0000-0000B81F0000}"/>
    <cellStyle name="Normal 2 2 2 2 2 2 2 2 2 2 2 2 2 2 2 2 2 2 2 27" xfId="8121" xr:uid="{00000000-0005-0000-0000-0000B91F0000}"/>
    <cellStyle name="Normal 2 2 2 2 2 2 2 2 2 2 2 2 2 2 2 2 2 2 2 28" xfId="8122" xr:uid="{00000000-0005-0000-0000-0000BA1F0000}"/>
    <cellStyle name="Normal 2 2 2 2 2 2 2 2 2 2 2 2 2 2 2 2 2 2 2 29" xfId="8123" xr:uid="{00000000-0005-0000-0000-0000BB1F0000}"/>
    <cellStyle name="Normal 2 2 2 2 2 2 2 2 2 2 2 2 2 2 2 2 2 2 2 3" xfId="8124" xr:uid="{00000000-0005-0000-0000-0000BC1F0000}"/>
    <cellStyle name="Normal 2 2 2 2 2 2 2 2 2 2 2 2 2 2 2 2 2 2 2 3 2" xfId="8125" xr:uid="{00000000-0005-0000-0000-0000BD1F0000}"/>
    <cellStyle name="Normal 2 2 2 2 2 2 2 2 2 2 2 2 2 2 2 2 2 2 2 3 2 2" xfId="8126" xr:uid="{00000000-0005-0000-0000-0000BE1F0000}"/>
    <cellStyle name="Normal 2 2 2 2 2 2 2 2 2 2 2 2 2 2 2 2 2 2 2 3 2 3" xfId="8127" xr:uid="{00000000-0005-0000-0000-0000BF1F0000}"/>
    <cellStyle name="Normal 2 2 2 2 2 2 2 2 2 2 2 2 2 2 2 2 2 2 2 3 2 4" xfId="8128" xr:uid="{00000000-0005-0000-0000-0000C01F0000}"/>
    <cellStyle name="Normal 2 2 2 2 2 2 2 2 2 2 2 2 2 2 2 2 2 2 2 3 3" xfId="8129" xr:uid="{00000000-0005-0000-0000-0000C11F0000}"/>
    <cellStyle name="Normal 2 2 2 2 2 2 2 2 2 2 2 2 2 2 2 2 2 2 2 3 4" xfId="8130" xr:uid="{00000000-0005-0000-0000-0000C21F0000}"/>
    <cellStyle name="Normal 2 2 2 2 2 2 2 2 2 2 2 2 2 2 2 2 2 2 2 3 5" xfId="8131" xr:uid="{00000000-0005-0000-0000-0000C31F0000}"/>
    <cellStyle name="Normal 2 2 2 2 2 2 2 2 2 2 2 2 2 2 2 2 2 2 2 3 6" xfId="8132" xr:uid="{00000000-0005-0000-0000-0000C41F0000}"/>
    <cellStyle name="Normal 2 2 2 2 2 2 2 2 2 2 2 2 2 2 2 2 2 2 2 30" xfId="8133" xr:uid="{00000000-0005-0000-0000-0000C51F0000}"/>
    <cellStyle name="Normal 2 2 2 2 2 2 2 2 2 2 2 2 2 2 2 2 2 2 2 31" xfId="8134" xr:uid="{00000000-0005-0000-0000-0000C61F0000}"/>
    <cellStyle name="Normal 2 2 2 2 2 2 2 2 2 2 2 2 2 2 2 2 2 2 2 32" xfId="8135" xr:uid="{00000000-0005-0000-0000-0000C71F0000}"/>
    <cellStyle name="Normal 2 2 2 2 2 2 2 2 2 2 2 2 2 2 2 2 2 2 2 33" xfId="8136" xr:uid="{00000000-0005-0000-0000-0000C81F0000}"/>
    <cellStyle name="Normal 2 2 2 2 2 2 2 2 2 2 2 2 2 2 2 2 2 2 2 34" xfId="8137" xr:uid="{00000000-0005-0000-0000-0000C91F0000}"/>
    <cellStyle name="Normal 2 2 2 2 2 2 2 2 2 2 2 2 2 2 2 2 2 2 2 35" xfId="8138" xr:uid="{00000000-0005-0000-0000-0000CA1F0000}"/>
    <cellStyle name="Normal 2 2 2 2 2 2 2 2 2 2 2 2 2 2 2 2 2 2 2 36" xfId="8139" xr:uid="{00000000-0005-0000-0000-0000CB1F0000}"/>
    <cellStyle name="Normal 2 2 2 2 2 2 2 2 2 2 2 2 2 2 2 2 2 2 2 37" xfId="8140" xr:uid="{00000000-0005-0000-0000-0000CC1F0000}"/>
    <cellStyle name="Normal 2 2 2 2 2 2 2 2 2 2 2 2 2 2 2 2 2 2 2 38" xfId="8141" xr:uid="{00000000-0005-0000-0000-0000CD1F0000}"/>
    <cellStyle name="Normal 2 2 2 2 2 2 2 2 2 2 2 2 2 2 2 2 2 2 2 39" xfId="8142" xr:uid="{00000000-0005-0000-0000-0000CE1F0000}"/>
    <cellStyle name="Normal 2 2 2 2 2 2 2 2 2 2 2 2 2 2 2 2 2 2 2 4" xfId="8143" xr:uid="{00000000-0005-0000-0000-0000CF1F0000}"/>
    <cellStyle name="Normal 2 2 2 2 2 2 2 2 2 2 2 2 2 2 2 2 2 2 2 40" xfId="8144" xr:uid="{00000000-0005-0000-0000-0000D01F0000}"/>
    <cellStyle name="Normal 2 2 2 2 2 2 2 2 2 2 2 2 2 2 2 2 2 2 2 41" xfId="8145" xr:uid="{00000000-0005-0000-0000-0000D11F0000}"/>
    <cellStyle name="Normal 2 2 2 2 2 2 2 2 2 2 2 2 2 2 2 2 2 2 2 42" xfId="8146" xr:uid="{00000000-0005-0000-0000-0000D21F0000}"/>
    <cellStyle name="Normal 2 2 2 2 2 2 2 2 2 2 2 2 2 2 2 2 2 2 2 43" xfId="8147" xr:uid="{00000000-0005-0000-0000-0000D31F0000}"/>
    <cellStyle name="Normal 2 2 2 2 2 2 2 2 2 2 2 2 2 2 2 2 2 2 2 44" xfId="8148" xr:uid="{00000000-0005-0000-0000-0000D41F0000}"/>
    <cellStyle name="Normal 2 2 2 2 2 2 2 2 2 2 2 2 2 2 2 2 2 2 2 45" xfId="8149" xr:uid="{00000000-0005-0000-0000-0000D51F0000}"/>
    <cellStyle name="Normal 2 2 2 2 2 2 2 2 2 2 2 2 2 2 2 2 2 2 2 46" xfId="8150" xr:uid="{00000000-0005-0000-0000-0000D61F0000}"/>
    <cellStyle name="Normal 2 2 2 2 2 2 2 2 2 2 2 2 2 2 2 2 2 2 2 47" xfId="8151" xr:uid="{00000000-0005-0000-0000-0000D71F0000}"/>
    <cellStyle name="Normal 2 2 2 2 2 2 2 2 2 2 2 2 2 2 2 2 2 2 2 48" xfId="8152" xr:uid="{00000000-0005-0000-0000-0000D81F0000}"/>
    <cellStyle name="Normal 2 2 2 2 2 2 2 2 2 2 2 2 2 2 2 2 2 2 2 49" xfId="8153" xr:uid="{00000000-0005-0000-0000-0000D91F0000}"/>
    <cellStyle name="Normal 2 2 2 2 2 2 2 2 2 2 2 2 2 2 2 2 2 2 2 5" xfId="8154" xr:uid="{00000000-0005-0000-0000-0000DA1F0000}"/>
    <cellStyle name="Normal 2 2 2 2 2 2 2 2 2 2 2 2 2 2 2 2 2 2 2 50" xfId="8155" xr:uid="{00000000-0005-0000-0000-0000DB1F0000}"/>
    <cellStyle name="Normal 2 2 2 2 2 2 2 2 2 2 2 2 2 2 2 2 2 2 2 51" xfId="8156" xr:uid="{00000000-0005-0000-0000-0000DC1F0000}"/>
    <cellStyle name="Normal 2 2 2 2 2 2 2 2 2 2 2 2 2 2 2 2 2 2 2 52" xfId="8157" xr:uid="{00000000-0005-0000-0000-0000DD1F0000}"/>
    <cellStyle name="Normal 2 2 2 2 2 2 2 2 2 2 2 2 2 2 2 2 2 2 2 53" xfId="8158" xr:uid="{00000000-0005-0000-0000-0000DE1F0000}"/>
    <cellStyle name="Normal 2 2 2 2 2 2 2 2 2 2 2 2 2 2 2 2 2 2 2 54" xfId="8159" xr:uid="{00000000-0005-0000-0000-0000DF1F0000}"/>
    <cellStyle name="Normal 2 2 2 2 2 2 2 2 2 2 2 2 2 2 2 2 2 2 2 55" xfId="8160" xr:uid="{00000000-0005-0000-0000-0000E01F0000}"/>
    <cellStyle name="Normal 2 2 2 2 2 2 2 2 2 2 2 2 2 2 2 2 2 2 2 56" xfId="8161" xr:uid="{00000000-0005-0000-0000-0000E11F0000}"/>
    <cellStyle name="Normal 2 2 2 2 2 2 2 2 2 2 2 2 2 2 2 2 2 2 2 57" xfId="8162" xr:uid="{00000000-0005-0000-0000-0000E21F0000}"/>
    <cellStyle name="Normal 2 2 2 2 2 2 2 2 2 2 2 2 2 2 2 2 2 2 2 58" xfId="8163" xr:uid="{00000000-0005-0000-0000-0000E31F0000}"/>
    <cellStyle name="Normal 2 2 2 2 2 2 2 2 2 2 2 2 2 2 2 2 2 2 2 59" xfId="8164" xr:uid="{00000000-0005-0000-0000-0000E41F0000}"/>
    <cellStyle name="Normal 2 2 2 2 2 2 2 2 2 2 2 2 2 2 2 2 2 2 2 6" xfId="8165" xr:uid="{00000000-0005-0000-0000-0000E51F0000}"/>
    <cellStyle name="Normal 2 2 2 2 2 2 2 2 2 2 2 2 2 2 2 2 2 2 2 60" xfId="8166" xr:uid="{00000000-0005-0000-0000-0000E61F0000}"/>
    <cellStyle name="Normal 2 2 2 2 2 2 2 2 2 2 2 2 2 2 2 2 2 2 2 61" xfId="8167" xr:uid="{00000000-0005-0000-0000-0000E71F0000}"/>
    <cellStyle name="Normal 2 2 2 2 2 2 2 2 2 2 2 2 2 2 2 2 2 2 2 62" xfId="8168" xr:uid="{00000000-0005-0000-0000-0000E81F0000}"/>
    <cellStyle name="Normal 2 2 2 2 2 2 2 2 2 2 2 2 2 2 2 2 2 2 2 63" xfId="8169" xr:uid="{00000000-0005-0000-0000-0000E91F0000}"/>
    <cellStyle name="Normal 2 2 2 2 2 2 2 2 2 2 2 2 2 2 2 2 2 2 2 64" xfId="8170" xr:uid="{00000000-0005-0000-0000-0000EA1F0000}"/>
    <cellStyle name="Normal 2 2 2 2 2 2 2 2 2 2 2 2 2 2 2 2 2 2 2 65" xfId="8171" xr:uid="{00000000-0005-0000-0000-0000EB1F0000}"/>
    <cellStyle name="Normal 2 2 2 2 2 2 2 2 2 2 2 2 2 2 2 2 2 2 2 66" xfId="8172" xr:uid="{00000000-0005-0000-0000-0000EC1F0000}"/>
    <cellStyle name="Normal 2 2 2 2 2 2 2 2 2 2 2 2 2 2 2 2 2 2 2 67" xfId="8173" xr:uid="{00000000-0005-0000-0000-0000ED1F0000}"/>
    <cellStyle name="Normal 2 2 2 2 2 2 2 2 2 2 2 2 2 2 2 2 2 2 2 68" xfId="8174" xr:uid="{00000000-0005-0000-0000-0000EE1F0000}"/>
    <cellStyle name="Normal 2 2 2 2 2 2 2 2 2 2 2 2 2 2 2 2 2 2 2 69" xfId="8175" xr:uid="{00000000-0005-0000-0000-0000EF1F0000}"/>
    <cellStyle name="Normal 2 2 2 2 2 2 2 2 2 2 2 2 2 2 2 2 2 2 2 7" xfId="8176" xr:uid="{00000000-0005-0000-0000-0000F01F0000}"/>
    <cellStyle name="Normal 2 2 2 2 2 2 2 2 2 2 2 2 2 2 2 2 2 2 2 70" xfId="8177" xr:uid="{00000000-0005-0000-0000-0000F11F0000}"/>
    <cellStyle name="Normal 2 2 2 2 2 2 2 2 2 2 2 2 2 2 2 2 2 2 2 70 2" xfId="8178" xr:uid="{00000000-0005-0000-0000-0000F21F0000}"/>
    <cellStyle name="Normal 2 2 2 2 2 2 2 2 2 2 2 2 2 2 2 2 2 2 2 70 3" xfId="8179" xr:uid="{00000000-0005-0000-0000-0000F31F0000}"/>
    <cellStyle name="Normal 2 2 2 2 2 2 2 2 2 2 2 2 2 2 2 2 2 2 2 70 4" xfId="8180" xr:uid="{00000000-0005-0000-0000-0000F41F0000}"/>
    <cellStyle name="Normal 2 2 2 2 2 2 2 2 2 2 2 2 2 2 2 2 2 2 2 71" xfId="8181" xr:uid="{00000000-0005-0000-0000-0000F51F0000}"/>
    <cellStyle name="Normal 2 2 2 2 2 2 2 2 2 2 2 2 2 2 2 2 2 2 2 72" xfId="8182" xr:uid="{00000000-0005-0000-0000-0000F61F0000}"/>
    <cellStyle name="Normal 2 2 2 2 2 2 2 2 2 2 2 2 2 2 2 2 2 2 2 8" xfId="8183" xr:uid="{00000000-0005-0000-0000-0000F71F0000}"/>
    <cellStyle name="Normal 2 2 2 2 2 2 2 2 2 2 2 2 2 2 2 2 2 2 2 8 2" xfId="8184" xr:uid="{00000000-0005-0000-0000-0000F81F0000}"/>
    <cellStyle name="Normal 2 2 2 2 2 2 2 2 2 2 2 2 2 2 2 2 2 2 2 8 3" xfId="8185" xr:uid="{00000000-0005-0000-0000-0000F91F0000}"/>
    <cellStyle name="Normal 2 2 2 2 2 2 2 2 2 2 2 2 2 2 2 2 2 2 2 8 4" xfId="8186" xr:uid="{00000000-0005-0000-0000-0000FA1F0000}"/>
    <cellStyle name="Normal 2 2 2 2 2 2 2 2 2 2 2 2 2 2 2 2 2 2 2 9" xfId="8187" xr:uid="{00000000-0005-0000-0000-0000FB1F0000}"/>
    <cellStyle name="Normal 2 2 2 2 2 2 2 2 2 2 2 2 2 2 2 2 2 2 20" xfId="8188" xr:uid="{00000000-0005-0000-0000-0000FC1F0000}"/>
    <cellStyle name="Normal 2 2 2 2 2 2 2 2 2 2 2 2 2 2 2 2 2 2 21" xfId="8189" xr:uid="{00000000-0005-0000-0000-0000FD1F0000}"/>
    <cellStyle name="Normal 2 2 2 2 2 2 2 2 2 2 2 2 2 2 2 2 2 2 22" xfId="8190" xr:uid="{00000000-0005-0000-0000-0000FE1F0000}"/>
    <cellStyle name="Normal 2 2 2 2 2 2 2 2 2 2 2 2 2 2 2 2 2 2 23" xfId="8191" xr:uid="{00000000-0005-0000-0000-0000FF1F0000}"/>
    <cellStyle name="Normal 2 2 2 2 2 2 2 2 2 2 2 2 2 2 2 2 2 2 24" xfId="8192" xr:uid="{00000000-0005-0000-0000-000000200000}"/>
    <cellStyle name="Normal 2 2 2 2 2 2 2 2 2 2 2 2 2 2 2 2 2 2 25" xfId="8193" xr:uid="{00000000-0005-0000-0000-000001200000}"/>
    <cellStyle name="Normal 2 2 2 2 2 2 2 2 2 2 2 2 2 2 2 2 2 2 26" xfId="8194" xr:uid="{00000000-0005-0000-0000-000002200000}"/>
    <cellStyle name="Normal 2 2 2 2 2 2 2 2 2 2 2 2 2 2 2 2 2 2 26 2" xfId="8195" xr:uid="{00000000-0005-0000-0000-000003200000}"/>
    <cellStyle name="Normal 2 2 2 2 2 2 2 2 2 2 2 2 2 2 2 2 2 2 26 3" xfId="8196" xr:uid="{00000000-0005-0000-0000-000004200000}"/>
    <cellStyle name="Normal 2 2 2 2 2 2 2 2 2 2 2 2 2 2 2 2 2 2 26 4" xfId="8197" xr:uid="{00000000-0005-0000-0000-000005200000}"/>
    <cellStyle name="Normal 2 2 2 2 2 2 2 2 2 2 2 2 2 2 2 2 2 2 26 5" xfId="8198" xr:uid="{00000000-0005-0000-0000-000006200000}"/>
    <cellStyle name="Normal 2 2 2 2 2 2 2 2 2 2 2 2 2 2 2 2 2 2 26 6" xfId="8199" xr:uid="{00000000-0005-0000-0000-000007200000}"/>
    <cellStyle name="Normal 2 2 2 2 2 2 2 2 2 2 2 2 2 2 2 2 2 2 26 7" xfId="8200" xr:uid="{00000000-0005-0000-0000-000008200000}"/>
    <cellStyle name="Normal 2 2 2 2 2 2 2 2 2 2 2 2 2 2 2 2 2 2 27" xfId="8201" xr:uid="{00000000-0005-0000-0000-000009200000}"/>
    <cellStyle name="Normal 2 2 2 2 2 2 2 2 2 2 2 2 2 2 2 2 2 2 28" xfId="8202" xr:uid="{00000000-0005-0000-0000-00000A200000}"/>
    <cellStyle name="Normal 2 2 2 2 2 2 2 2 2 2 2 2 2 2 2 2 2 2 29" xfId="8203" xr:uid="{00000000-0005-0000-0000-00000B200000}"/>
    <cellStyle name="Normal 2 2 2 2 2 2 2 2 2 2 2 2 2 2 2 2 2 2 3" xfId="8204" xr:uid="{00000000-0005-0000-0000-00000C200000}"/>
    <cellStyle name="Normal 2 2 2 2 2 2 2 2 2 2 2 2 2 2 2 2 2 2 30" xfId="8205" xr:uid="{00000000-0005-0000-0000-00000D200000}"/>
    <cellStyle name="Normal 2 2 2 2 2 2 2 2 2 2 2 2 2 2 2 2 2 2 31" xfId="8206" xr:uid="{00000000-0005-0000-0000-00000E200000}"/>
    <cellStyle name="Normal 2 2 2 2 2 2 2 2 2 2 2 2 2 2 2 2 2 2 32" xfId="8207" xr:uid="{00000000-0005-0000-0000-00000F200000}"/>
    <cellStyle name="Normal 2 2 2 2 2 2 2 2 2 2 2 2 2 2 2 2 2 2 33" xfId="8208" xr:uid="{00000000-0005-0000-0000-000010200000}"/>
    <cellStyle name="Normal 2 2 2 2 2 2 2 2 2 2 2 2 2 2 2 2 2 2 34" xfId="8209" xr:uid="{00000000-0005-0000-0000-000011200000}"/>
    <cellStyle name="Normal 2 2 2 2 2 2 2 2 2 2 2 2 2 2 2 2 2 2 35" xfId="8210" xr:uid="{00000000-0005-0000-0000-000012200000}"/>
    <cellStyle name="Normal 2 2 2 2 2 2 2 2 2 2 2 2 2 2 2 2 2 2 36" xfId="8211" xr:uid="{00000000-0005-0000-0000-000013200000}"/>
    <cellStyle name="Normal 2 2 2 2 2 2 2 2 2 2 2 2 2 2 2 2 2 2 37" xfId="8212" xr:uid="{00000000-0005-0000-0000-000014200000}"/>
    <cellStyle name="Normal 2 2 2 2 2 2 2 2 2 2 2 2 2 2 2 2 2 2 38" xfId="8213" xr:uid="{00000000-0005-0000-0000-000015200000}"/>
    <cellStyle name="Normal 2 2 2 2 2 2 2 2 2 2 2 2 2 2 2 2 2 2 39" xfId="8214" xr:uid="{00000000-0005-0000-0000-000016200000}"/>
    <cellStyle name="Normal 2 2 2 2 2 2 2 2 2 2 2 2 2 2 2 2 2 2 4" xfId="8215" xr:uid="{00000000-0005-0000-0000-000017200000}"/>
    <cellStyle name="Normal 2 2 2 2 2 2 2 2 2 2 2 2 2 2 2 2 2 2 40" xfId="8216" xr:uid="{00000000-0005-0000-0000-000018200000}"/>
    <cellStyle name="Normal 2 2 2 2 2 2 2 2 2 2 2 2 2 2 2 2 2 2 41" xfId="8217" xr:uid="{00000000-0005-0000-0000-000019200000}"/>
    <cellStyle name="Normal 2 2 2 2 2 2 2 2 2 2 2 2 2 2 2 2 2 2 42" xfId="8218" xr:uid="{00000000-0005-0000-0000-00001A200000}"/>
    <cellStyle name="Normal 2 2 2 2 2 2 2 2 2 2 2 2 2 2 2 2 2 2 43" xfId="8219" xr:uid="{00000000-0005-0000-0000-00001B200000}"/>
    <cellStyle name="Normal 2 2 2 2 2 2 2 2 2 2 2 2 2 2 2 2 2 2 44" xfId="8220" xr:uid="{00000000-0005-0000-0000-00001C200000}"/>
    <cellStyle name="Normal 2 2 2 2 2 2 2 2 2 2 2 2 2 2 2 2 2 2 45" xfId="8221" xr:uid="{00000000-0005-0000-0000-00001D200000}"/>
    <cellStyle name="Normal 2 2 2 2 2 2 2 2 2 2 2 2 2 2 2 2 2 2 46" xfId="8222" xr:uid="{00000000-0005-0000-0000-00001E200000}"/>
    <cellStyle name="Normal 2 2 2 2 2 2 2 2 2 2 2 2 2 2 2 2 2 2 47" xfId="8223" xr:uid="{00000000-0005-0000-0000-00001F200000}"/>
    <cellStyle name="Normal 2 2 2 2 2 2 2 2 2 2 2 2 2 2 2 2 2 2 48" xfId="8224" xr:uid="{00000000-0005-0000-0000-000020200000}"/>
    <cellStyle name="Normal 2 2 2 2 2 2 2 2 2 2 2 2 2 2 2 2 2 2 49" xfId="8225" xr:uid="{00000000-0005-0000-0000-000021200000}"/>
    <cellStyle name="Normal 2 2 2 2 2 2 2 2 2 2 2 2 2 2 2 2 2 2 5" xfId="8226" xr:uid="{00000000-0005-0000-0000-000022200000}"/>
    <cellStyle name="Normal 2 2 2 2 2 2 2 2 2 2 2 2 2 2 2 2 2 2 5 2" xfId="8227" xr:uid="{00000000-0005-0000-0000-000023200000}"/>
    <cellStyle name="Normal 2 2 2 2 2 2 2 2 2 2 2 2 2 2 2 2 2 2 5 2 2" xfId="8228" xr:uid="{00000000-0005-0000-0000-000024200000}"/>
    <cellStyle name="Normal 2 2 2 2 2 2 2 2 2 2 2 2 2 2 2 2 2 2 5 2 3" xfId="8229" xr:uid="{00000000-0005-0000-0000-000025200000}"/>
    <cellStyle name="Normal 2 2 2 2 2 2 2 2 2 2 2 2 2 2 2 2 2 2 5 2 4" xfId="8230" xr:uid="{00000000-0005-0000-0000-000026200000}"/>
    <cellStyle name="Normal 2 2 2 2 2 2 2 2 2 2 2 2 2 2 2 2 2 2 5 3" xfId="8231" xr:uid="{00000000-0005-0000-0000-000027200000}"/>
    <cellStyle name="Normal 2 2 2 2 2 2 2 2 2 2 2 2 2 2 2 2 2 2 5 4" xfId="8232" xr:uid="{00000000-0005-0000-0000-000028200000}"/>
    <cellStyle name="Normal 2 2 2 2 2 2 2 2 2 2 2 2 2 2 2 2 2 2 5 5" xfId="8233" xr:uid="{00000000-0005-0000-0000-000029200000}"/>
    <cellStyle name="Normal 2 2 2 2 2 2 2 2 2 2 2 2 2 2 2 2 2 2 5 6" xfId="8234" xr:uid="{00000000-0005-0000-0000-00002A200000}"/>
    <cellStyle name="Normal 2 2 2 2 2 2 2 2 2 2 2 2 2 2 2 2 2 2 50" xfId="8235" xr:uid="{00000000-0005-0000-0000-00002B200000}"/>
    <cellStyle name="Normal 2 2 2 2 2 2 2 2 2 2 2 2 2 2 2 2 2 2 51" xfId="8236" xr:uid="{00000000-0005-0000-0000-00002C200000}"/>
    <cellStyle name="Normal 2 2 2 2 2 2 2 2 2 2 2 2 2 2 2 2 2 2 52" xfId="8237" xr:uid="{00000000-0005-0000-0000-00002D200000}"/>
    <cellStyle name="Normal 2 2 2 2 2 2 2 2 2 2 2 2 2 2 2 2 2 2 53" xfId="8238" xr:uid="{00000000-0005-0000-0000-00002E200000}"/>
    <cellStyle name="Normal 2 2 2 2 2 2 2 2 2 2 2 2 2 2 2 2 2 2 54" xfId="8239" xr:uid="{00000000-0005-0000-0000-00002F200000}"/>
    <cellStyle name="Normal 2 2 2 2 2 2 2 2 2 2 2 2 2 2 2 2 2 2 55" xfId="8240" xr:uid="{00000000-0005-0000-0000-000030200000}"/>
    <cellStyle name="Normal 2 2 2 2 2 2 2 2 2 2 2 2 2 2 2 2 2 2 56" xfId="8241" xr:uid="{00000000-0005-0000-0000-000031200000}"/>
    <cellStyle name="Normal 2 2 2 2 2 2 2 2 2 2 2 2 2 2 2 2 2 2 57" xfId="8242" xr:uid="{00000000-0005-0000-0000-000032200000}"/>
    <cellStyle name="Normal 2 2 2 2 2 2 2 2 2 2 2 2 2 2 2 2 2 2 58" xfId="8243" xr:uid="{00000000-0005-0000-0000-000033200000}"/>
    <cellStyle name="Normal 2 2 2 2 2 2 2 2 2 2 2 2 2 2 2 2 2 2 59" xfId="8244" xr:uid="{00000000-0005-0000-0000-000034200000}"/>
    <cellStyle name="Normal 2 2 2 2 2 2 2 2 2 2 2 2 2 2 2 2 2 2 6" xfId="8245" xr:uid="{00000000-0005-0000-0000-000035200000}"/>
    <cellStyle name="Normal 2 2 2 2 2 2 2 2 2 2 2 2 2 2 2 2 2 2 60" xfId="8246" xr:uid="{00000000-0005-0000-0000-000036200000}"/>
    <cellStyle name="Normal 2 2 2 2 2 2 2 2 2 2 2 2 2 2 2 2 2 2 61" xfId="8247" xr:uid="{00000000-0005-0000-0000-000037200000}"/>
    <cellStyle name="Normal 2 2 2 2 2 2 2 2 2 2 2 2 2 2 2 2 2 2 62" xfId="8248" xr:uid="{00000000-0005-0000-0000-000038200000}"/>
    <cellStyle name="Normal 2 2 2 2 2 2 2 2 2 2 2 2 2 2 2 2 2 2 63" xfId="8249" xr:uid="{00000000-0005-0000-0000-000039200000}"/>
    <cellStyle name="Normal 2 2 2 2 2 2 2 2 2 2 2 2 2 2 2 2 2 2 64" xfId="8250" xr:uid="{00000000-0005-0000-0000-00003A200000}"/>
    <cellStyle name="Normal 2 2 2 2 2 2 2 2 2 2 2 2 2 2 2 2 2 2 65" xfId="8251" xr:uid="{00000000-0005-0000-0000-00003B200000}"/>
    <cellStyle name="Normal 2 2 2 2 2 2 2 2 2 2 2 2 2 2 2 2 2 2 66" xfId="8252" xr:uid="{00000000-0005-0000-0000-00003C200000}"/>
    <cellStyle name="Normal 2 2 2 2 2 2 2 2 2 2 2 2 2 2 2 2 2 2 67" xfId="8253" xr:uid="{00000000-0005-0000-0000-00003D200000}"/>
    <cellStyle name="Normal 2 2 2 2 2 2 2 2 2 2 2 2 2 2 2 2 2 2 68" xfId="8254" xr:uid="{00000000-0005-0000-0000-00003E200000}"/>
    <cellStyle name="Normal 2 2 2 2 2 2 2 2 2 2 2 2 2 2 2 2 2 2 69" xfId="8255" xr:uid="{00000000-0005-0000-0000-00003F200000}"/>
    <cellStyle name="Normal 2 2 2 2 2 2 2 2 2 2 2 2 2 2 2 2 2 2 7" xfId="8256" xr:uid="{00000000-0005-0000-0000-000040200000}"/>
    <cellStyle name="Normal 2 2 2 2 2 2 2 2 2 2 2 2 2 2 2 2 2 2 70" xfId="8257" xr:uid="{00000000-0005-0000-0000-000041200000}"/>
    <cellStyle name="Normal 2 2 2 2 2 2 2 2 2 2 2 2 2 2 2 2 2 2 71" xfId="8258" xr:uid="{00000000-0005-0000-0000-000042200000}"/>
    <cellStyle name="Normal 2 2 2 2 2 2 2 2 2 2 2 2 2 2 2 2 2 2 72" xfId="8259" xr:uid="{00000000-0005-0000-0000-000043200000}"/>
    <cellStyle name="Normal 2 2 2 2 2 2 2 2 2 2 2 2 2 2 2 2 2 2 73" xfId="8260" xr:uid="{00000000-0005-0000-0000-000044200000}"/>
    <cellStyle name="Normal 2 2 2 2 2 2 2 2 2 2 2 2 2 2 2 2 2 2 73 2" xfId="8261" xr:uid="{00000000-0005-0000-0000-000045200000}"/>
    <cellStyle name="Normal 2 2 2 2 2 2 2 2 2 2 2 2 2 2 2 2 2 2 73 3" xfId="8262" xr:uid="{00000000-0005-0000-0000-000046200000}"/>
    <cellStyle name="Normal 2 2 2 2 2 2 2 2 2 2 2 2 2 2 2 2 2 2 73 4" xfId="8263" xr:uid="{00000000-0005-0000-0000-000047200000}"/>
    <cellStyle name="Normal 2 2 2 2 2 2 2 2 2 2 2 2 2 2 2 2 2 2 74" xfId="8264" xr:uid="{00000000-0005-0000-0000-000048200000}"/>
    <cellStyle name="Normal 2 2 2 2 2 2 2 2 2 2 2 2 2 2 2 2 2 2 75" xfId="8265" xr:uid="{00000000-0005-0000-0000-000049200000}"/>
    <cellStyle name="Normal 2 2 2 2 2 2 2 2 2 2 2 2 2 2 2 2 2 2 8" xfId="8266" xr:uid="{00000000-0005-0000-0000-00004A200000}"/>
    <cellStyle name="Normal 2 2 2 2 2 2 2 2 2 2 2 2 2 2 2 2 2 2 9" xfId="8267" xr:uid="{00000000-0005-0000-0000-00004B200000}"/>
    <cellStyle name="Normal 2 2 2 2 2 2 2 2 2 2 2 2 2 2 2 2 2 20" xfId="8268" xr:uid="{00000000-0005-0000-0000-00004C200000}"/>
    <cellStyle name="Normal 2 2 2 2 2 2 2 2 2 2 2 2 2 2 2 2 2 21" xfId="8269" xr:uid="{00000000-0005-0000-0000-00004D200000}"/>
    <cellStyle name="Normal 2 2 2 2 2 2 2 2 2 2 2 2 2 2 2 2 2 22" xfId="8270" xr:uid="{00000000-0005-0000-0000-00004E200000}"/>
    <cellStyle name="Normal 2 2 2 2 2 2 2 2 2 2 2 2 2 2 2 2 2 23" xfId="8271" xr:uid="{00000000-0005-0000-0000-00004F200000}"/>
    <cellStyle name="Normal 2 2 2 2 2 2 2 2 2 2 2 2 2 2 2 2 2 24" xfId="8272" xr:uid="{00000000-0005-0000-0000-000050200000}"/>
    <cellStyle name="Normal 2 2 2 2 2 2 2 2 2 2 2 2 2 2 2 2 2 25" xfId="8273" xr:uid="{00000000-0005-0000-0000-000051200000}"/>
    <cellStyle name="Normal 2 2 2 2 2 2 2 2 2 2 2 2 2 2 2 2 2 26" xfId="8274" xr:uid="{00000000-0005-0000-0000-000052200000}"/>
    <cellStyle name="Normal 2 2 2 2 2 2 2 2 2 2 2 2 2 2 2 2 2 27" xfId="8275" xr:uid="{00000000-0005-0000-0000-000053200000}"/>
    <cellStyle name="Normal 2 2 2 2 2 2 2 2 2 2 2 2 2 2 2 2 2 28" xfId="8276" xr:uid="{00000000-0005-0000-0000-000054200000}"/>
    <cellStyle name="Normal 2 2 2 2 2 2 2 2 2 2 2 2 2 2 2 2 2 28 2" xfId="8277" xr:uid="{00000000-0005-0000-0000-000055200000}"/>
    <cellStyle name="Normal 2 2 2 2 2 2 2 2 2 2 2 2 2 2 2 2 2 28 3" xfId="8278" xr:uid="{00000000-0005-0000-0000-000056200000}"/>
    <cellStyle name="Normal 2 2 2 2 2 2 2 2 2 2 2 2 2 2 2 2 2 28 4" xfId="8279" xr:uid="{00000000-0005-0000-0000-000057200000}"/>
    <cellStyle name="Normal 2 2 2 2 2 2 2 2 2 2 2 2 2 2 2 2 2 28 5" xfId="8280" xr:uid="{00000000-0005-0000-0000-000058200000}"/>
    <cellStyle name="Normal 2 2 2 2 2 2 2 2 2 2 2 2 2 2 2 2 2 28 6" xfId="8281" xr:uid="{00000000-0005-0000-0000-000059200000}"/>
    <cellStyle name="Normal 2 2 2 2 2 2 2 2 2 2 2 2 2 2 2 2 2 28 7" xfId="8282" xr:uid="{00000000-0005-0000-0000-00005A200000}"/>
    <cellStyle name="Normal 2 2 2 2 2 2 2 2 2 2 2 2 2 2 2 2 2 29" xfId="8283" xr:uid="{00000000-0005-0000-0000-00005B200000}"/>
    <cellStyle name="Normal 2 2 2 2 2 2 2 2 2 2 2 2 2 2 2 2 2 3" xfId="8284" xr:uid="{00000000-0005-0000-0000-00005C200000}"/>
    <cellStyle name="Normal 2 2 2 2 2 2 2 2 2 2 2 2 2 2 2 2 2 30" xfId="8285" xr:uid="{00000000-0005-0000-0000-00005D200000}"/>
    <cellStyle name="Normal 2 2 2 2 2 2 2 2 2 2 2 2 2 2 2 2 2 31" xfId="8286" xr:uid="{00000000-0005-0000-0000-00005E200000}"/>
    <cellStyle name="Normal 2 2 2 2 2 2 2 2 2 2 2 2 2 2 2 2 2 32" xfId="8287" xr:uid="{00000000-0005-0000-0000-00005F200000}"/>
    <cellStyle name="Normal 2 2 2 2 2 2 2 2 2 2 2 2 2 2 2 2 2 33" xfId="8288" xr:uid="{00000000-0005-0000-0000-000060200000}"/>
    <cellStyle name="Normal 2 2 2 2 2 2 2 2 2 2 2 2 2 2 2 2 2 34" xfId="8289" xr:uid="{00000000-0005-0000-0000-000061200000}"/>
    <cellStyle name="Normal 2 2 2 2 2 2 2 2 2 2 2 2 2 2 2 2 2 35" xfId="8290" xr:uid="{00000000-0005-0000-0000-000062200000}"/>
    <cellStyle name="Normal 2 2 2 2 2 2 2 2 2 2 2 2 2 2 2 2 2 36" xfId="8291" xr:uid="{00000000-0005-0000-0000-000063200000}"/>
    <cellStyle name="Normal 2 2 2 2 2 2 2 2 2 2 2 2 2 2 2 2 2 37" xfId="8292" xr:uid="{00000000-0005-0000-0000-000064200000}"/>
    <cellStyle name="Normal 2 2 2 2 2 2 2 2 2 2 2 2 2 2 2 2 2 38" xfId="8293" xr:uid="{00000000-0005-0000-0000-000065200000}"/>
    <cellStyle name="Normal 2 2 2 2 2 2 2 2 2 2 2 2 2 2 2 2 2 39" xfId="8294" xr:uid="{00000000-0005-0000-0000-000066200000}"/>
    <cellStyle name="Normal 2 2 2 2 2 2 2 2 2 2 2 2 2 2 2 2 2 4" xfId="8295" xr:uid="{00000000-0005-0000-0000-000067200000}"/>
    <cellStyle name="Normal 2 2 2 2 2 2 2 2 2 2 2 2 2 2 2 2 2 40" xfId="8296" xr:uid="{00000000-0005-0000-0000-000068200000}"/>
    <cellStyle name="Normal 2 2 2 2 2 2 2 2 2 2 2 2 2 2 2 2 2 41" xfId="8297" xr:uid="{00000000-0005-0000-0000-000069200000}"/>
    <cellStyle name="Normal 2 2 2 2 2 2 2 2 2 2 2 2 2 2 2 2 2 42" xfId="8298" xr:uid="{00000000-0005-0000-0000-00006A200000}"/>
    <cellStyle name="Normal 2 2 2 2 2 2 2 2 2 2 2 2 2 2 2 2 2 43" xfId="8299" xr:uid="{00000000-0005-0000-0000-00006B200000}"/>
    <cellStyle name="Normal 2 2 2 2 2 2 2 2 2 2 2 2 2 2 2 2 2 44" xfId="8300" xr:uid="{00000000-0005-0000-0000-00006C200000}"/>
    <cellStyle name="Normal 2 2 2 2 2 2 2 2 2 2 2 2 2 2 2 2 2 45" xfId="8301" xr:uid="{00000000-0005-0000-0000-00006D200000}"/>
    <cellStyle name="Normal 2 2 2 2 2 2 2 2 2 2 2 2 2 2 2 2 2 46" xfId="8302" xr:uid="{00000000-0005-0000-0000-00006E200000}"/>
    <cellStyle name="Normal 2 2 2 2 2 2 2 2 2 2 2 2 2 2 2 2 2 47" xfId="8303" xr:uid="{00000000-0005-0000-0000-00006F200000}"/>
    <cellStyle name="Normal 2 2 2 2 2 2 2 2 2 2 2 2 2 2 2 2 2 48" xfId="8304" xr:uid="{00000000-0005-0000-0000-000070200000}"/>
    <cellStyle name="Normal 2 2 2 2 2 2 2 2 2 2 2 2 2 2 2 2 2 49" xfId="8305" xr:uid="{00000000-0005-0000-0000-000071200000}"/>
    <cellStyle name="Normal 2 2 2 2 2 2 2 2 2 2 2 2 2 2 2 2 2 5" xfId="8306" xr:uid="{00000000-0005-0000-0000-000072200000}"/>
    <cellStyle name="Normal 2 2 2 2 2 2 2 2 2 2 2 2 2 2 2 2 2 5 10" xfId="8307" xr:uid="{00000000-0005-0000-0000-000073200000}"/>
    <cellStyle name="Normal 2 2 2 2 2 2 2 2 2 2 2 2 2 2 2 2 2 5 11" xfId="8308" xr:uid="{00000000-0005-0000-0000-000074200000}"/>
    <cellStyle name="Normal 2 2 2 2 2 2 2 2 2 2 2 2 2 2 2 2 2 5 2" xfId="8309" xr:uid="{00000000-0005-0000-0000-000075200000}"/>
    <cellStyle name="Normal 2 2 2 2 2 2 2 2 2 2 2 2 2 2 2 2 2 5 2 10" xfId="8310" xr:uid="{00000000-0005-0000-0000-000076200000}"/>
    <cellStyle name="Normal 2 2 2 2 2 2 2 2 2 2 2 2 2 2 2 2 2 5 2 11" xfId="8311" xr:uid="{00000000-0005-0000-0000-000077200000}"/>
    <cellStyle name="Normal 2 2 2 2 2 2 2 2 2 2 2 2 2 2 2 2 2 5 2 2" xfId="8312" xr:uid="{00000000-0005-0000-0000-000078200000}"/>
    <cellStyle name="Normal 2 2 2 2 2 2 2 2 2 2 2 2 2 2 2 2 2 5 2 2 2" xfId="8313" xr:uid="{00000000-0005-0000-0000-000079200000}"/>
    <cellStyle name="Normal 2 2 2 2 2 2 2 2 2 2 2 2 2 2 2 2 2 5 2 2 2 2" xfId="8314" xr:uid="{00000000-0005-0000-0000-00007A200000}"/>
    <cellStyle name="Normal 2 2 2 2 2 2 2 2 2 2 2 2 2 2 2 2 2 5 2 2 2 3" xfId="8315" xr:uid="{00000000-0005-0000-0000-00007B200000}"/>
    <cellStyle name="Normal 2 2 2 2 2 2 2 2 2 2 2 2 2 2 2 2 2 5 2 2 2 4" xfId="8316" xr:uid="{00000000-0005-0000-0000-00007C200000}"/>
    <cellStyle name="Normal 2 2 2 2 2 2 2 2 2 2 2 2 2 2 2 2 2 5 2 2 3" xfId="8317" xr:uid="{00000000-0005-0000-0000-00007D200000}"/>
    <cellStyle name="Normal 2 2 2 2 2 2 2 2 2 2 2 2 2 2 2 2 2 5 2 2 4" xfId="8318" xr:uid="{00000000-0005-0000-0000-00007E200000}"/>
    <cellStyle name="Normal 2 2 2 2 2 2 2 2 2 2 2 2 2 2 2 2 2 5 2 2 5" xfId="8319" xr:uid="{00000000-0005-0000-0000-00007F200000}"/>
    <cellStyle name="Normal 2 2 2 2 2 2 2 2 2 2 2 2 2 2 2 2 2 5 2 2 6" xfId="8320" xr:uid="{00000000-0005-0000-0000-000080200000}"/>
    <cellStyle name="Normal 2 2 2 2 2 2 2 2 2 2 2 2 2 2 2 2 2 5 2 3" xfId="8321" xr:uid="{00000000-0005-0000-0000-000081200000}"/>
    <cellStyle name="Normal 2 2 2 2 2 2 2 2 2 2 2 2 2 2 2 2 2 5 2 4" xfId="8322" xr:uid="{00000000-0005-0000-0000-000082200000}"/>
    <cellStyle name="Normal 2 2 2 2 2 2 2 2 2 2 2 2 2 2 2 2 2 5 2 5" xfId="8323" xr:uid="{00000000-0005-0000-0000-000083200000}"/>
    <cellStyle name="Normal 2 2 2 2 2 2 2 2 2 2 2 2 2 2 2 2 2 5 2 6" xfId="8324" xr:uid="{00000000-0005-0000-0000-000084200000}"/>
    <cellStyle name="Normal 2 2 2 2 2 2 2 2 2 2 2 2 2 2 2 2 2 5 2 7" xfId="8325" xr:uid="{00000000-0005-0000-0000-000085200000}"/>
    <cellStyle name="Normal 2 2 2 2 2 2 2 2 2 2 2 2 2 2 2 2 2 5 2 8" xfId="8326" xr:uid="{00000000-0005-0000-0000-000086200000}"/>
    <cellStyle name="Normal 2 2 2 2 2 2 2 2 2 2 2 2 2 2 2 2 2 5 2 8 2" xfId="8327" xr:uid="{00000000-0005-0000-0000-000087200000}"/>
    <cellStyle name="Normal 2 2 2 2 2 2 2 2 2 2 2 2 2 2 2 2 2 5 2 8 3" xfId="8328" xr:uid="{00000000-0005-0000-0000-000088200000}"/>
    <cellStyle name="Normal 2 2 2 2 2 2 2 2 2 2 2 2 2 2 2 2 2 5 2 8 4" xfId="8329" xr:uid="{00000000-0005-0000-0000-000089200000}"/>
    <cellStyle name="Normal 2 2 2 2 2 2 2 2 2 2 2 2 2 2 2 2 2 5 2 9" xfId="8330" xr:uid="{00000000-0005-0000-0000-00008A200000}"/>
    <cellStyle name="Normal 2 2 2 2 2 2 2 2 2 2 2 2 2 2 2 2 2 5 3" xfId="8331" xr:uid="{00000000-0005-0000-0000-00008B200000}"/>
    <cellStyle name="Normal 2 2 2 2 2 2 2 2 2 2 2 2 2 2 2 2 2 5 3 2" xfId="8332" xr:uid="{00000000-0005-0000-0000-00008C200000}"/>
    <cellStyle name="Normal 2 2 2 2 2 2 2 2 2 2 2 2 2 2 2 2 2 5 3 2 2" xfId="8333" xr:uid="{00000000-0005-0000-0000-00008D200000}"/>
    <cellStyle name="Normal 2 2 2 2 2 2 2 2 2 2 2 2 2 2 2 2 2 5 3 2 3" xfId="8334" xr:uid="{00000000-0005-0000-0000-00008E200000}"/>
    <cellStyle name="Normal 2 2 2 2 2 2 2 2 2 2 2 2 2 2 2 2 2 5 3 2 4" xfId="8335" xr:uid="{00000000-0005-0000-0000-00008F200000}"/>
    <cellStyle name="Normal 2 2 2 2 2 2 2 2 2 2 2 2 2 2 2 2 2 5 3 3" xfId="8336" xr:uid="{00000000-0005-0000-0000-000090200000}"/>
    <cellStyle name="Normal 2 2 2 2 2 2 2 2 2 2 2 2 2 2 2 2 2 5 3 4" xfId="8337" xr:uid="{00000000-0005-0000-0000-000091200000}"/>
    <cellStyle name="Normal 2 2 2 2 2 2 2 2 2 2 2 2 2 2 2 2 2 5 3 5" xfId="8338" xr:uid="{00000000-0005-0000-0000-000092200000}"/>
    <cellStyle name="Normal 2 2 2 2 2 2 2 2 2 2 2 2 2 2 2 2 2 5 3 6" xfId="8339" xr:uid="{00000000-0005-0000-0000-000093200000}"/>
    <cellStyle name="Normal 2 2 2 2 2 2 2 2 2 2 2 2 2 2 2 2 2 5 4" xfId="8340" xr:uid="{00000000-0005-0000-0000-000094200000}"/>
    <cellStyle name="Normal 2 2 2 2 2 2 2 2 2 2 2 2 2 2 2 2 2 5 5" xfId="8341" xr:uid="{00000000-0005-0000-0000-000095200000}"/>
    <cellStyle name="Normal 2 2 2 2 2 2 2 2 2 2 2 2 2 2 2 2 2 5 6" xfId="8342" xr:uid="{00000000-0005-0000-0000-000096200000}"/>
    <cellStyle name="Normal 2 2 2 2 2 2 2 2 2 2 2 2 2 2 2 2 2 5 7" xfId="8343" xr:uid="{00000000-0005-0000-0000-000097200000}"/>
    <cellStyle name="Normal 2 2 2 2 2 2 2 2 2 2 2 2 2 2 2 2 2 5 8" xfId="8344" xr:uid="{00000000-0005-0000-0000-000098200000}"/>
    <cellStyle name="Normal 2 2 2 2 2 2 2 2 2 2 2 2 2 2 2 2 2 5 8 2" xfId="8345" xr:uid="{00000000-0005-0000-0000-000099200000}"/>
    <cellStyle name="Normal 2 2 2 2 2 2 2 2 2 2 2 2 2 2 2 2 2 5 8 3" xfId="8346" xr:uid="{00000000-0005-0000-0000-00009A200000}"/>
    <cellStyle name="Normal 2 2 2 2 2 2 2 2 2 2 2 2 2 2 2 2 2 5 8 4" xfId="8347" xr:uid="{00000000-0005-0000-0000-00009B200000}"/>
    <cellStyle name="Normal 2 2 2 2 2 2 2 2 2 2 2 2 2 2 2 2 2 5 9" xfId="8348" xr:uid="{00000000-0005-0000-0000-00009C200000}"/>
    <cellStyle name="Normal 2 2 2 2 2 2 2 2 2 2 2 2 2 2 2 2 2 50" xfId="8349" xr:uid="{00000000-0005-0000-0000-00009D200000}"/>
    <cellStyle name="Normal 2 2 2 2 2 2 2 2 2 2 2 2 2 2 2 2 2 51" xfId="8350" xr:uid="{00000000-0005-0000-0000-00009E200000}"/>
    <cellStyle name="Normal 2 2 2 2 2 2 2 2 2 2 2 2 2 2 2 2 2 52" xfId="8351" xr:uid="{00000000-0005-0000-0000-00009F200000}"/>
    <cellStyle name="Normal 2 2 2 2 2 2 2 2 2 2 2 2 2 2 2 2 2 53" xfId="8352" xr:uid="{00000000-0005-0000-0000-0000A0200000}"/>
    <cellStyle name="Normal 2 2 2 2 2 2 2 2 2 2 2 2 2 2 2 2 2 54" xfId="8353" xr:uid="{00000000-0005-0000-0000-0000A1200000}"/>
    <cellStyle name="Normal 2 2 2 2 2 2 2 2 2 2 2 2 2 2 2 2 2 55" xfId="8354" xr:uid="{00000000-0005-0000-0000-0000A2200000}"/>
    <cellStyle name="Normal 2 2 2 2 2 2 2 2 2 2 2 2 2 2 2 2 2 56" xfId="8355" xr:uid="{00000000-0005-0000-0000-0000A3200000}"/>
    <cellStyle name="Normal 2 2 2 2 2 2 2 2 2 2 2 2 2 2 2 2 2 57" xfId="8356" xr:uid="{00000000-0005-0000-0000-0000A4200000}"/>
    <cellStyle name="Normal 2 2 2 2 2 2 2 2 2 2 2 2 2 2 2 2 2 58" xfId="8357" xr:uid="{00000000-0005-0000-0000-0000A5200000}"/>
    <cellStyle name="Normal 2 2 2 2 2 2 2 2 2 2 2 2 2 2 2 2 2 59" xfId="8358" xr:uid="{00000000-0005-0000-0000-0000A6200000}"/>
    <cellStyle name="Normal 2 2 2 2 2 2 2 2 2 2 2 2 2 2 2 2 2 6" xfId="8359" xr:uid="{00000000-0005-0000-0000-0000A7200000}"/>
    <cellStyle name="Normal 2 2 2 2 2 2 2 2 2 2 2 2 2 2 2 2 2 60" xfId="8360" xr:uid="{00000000-0005-0000-0000-0000A8200000}"/>
    <cellStyle name="Normal 2 2 2 2 2 2 2 2 2 2 2 2 2 2 2 2 2 61" xfId="8361" xr:uid="{00000000-0005-0000-0000-0000A9200000}"/>
    <cellStyle name="Normal 2 2 2 2 2 2 2 2 2 2 2 2 2 2 2 2 2 62" xfId="8362" xr:uid="{00000000-0005-0000-0000-0000AA200000}"/>
    <cellStyle name="Normal 2 2 2 2 2 2 2 2 2 2 2 2 2 2 2 2 2 63" xfId="8363" xr:uid="{00000000-0005-0000-0000-0000AB200000}"/>
    <cellStyle name="Normal 2 2 2 2 2 2 2 2 2 2 2 2 2 2 2 2 2 64" xfId="8364" xr:uid="{00000000-0005-0000-0000-0000AC200000}"/>
    <cellStyle name="Normal 2 2 2 2 2 2 2 2 2 2 2 2 2 2 2 2 2 65" xfId="8365" xr:uid="{00000000-0005-0000-0000-0000AD200000}"/>
    <cellStyle name="Normal 2 2 2 2 2 2 2 2 2 2 2 2 2 2 2 2 2 66" xfId="8366" xr:uid="{00000000-0005-0000-0000-0000AE200000}"/>
    <cellStyle name="Normal 2 2 2 2 2 2 2 2 2 2 2 2 2 2 2 2 2 67" xfId="8367" xr:uid="{00000000-0005-0000-0000-0000AF200000}"/>
    <cellStyle name="Normal 2 2 2 2 2 2 2 2 2 2 2 2 2 2 2 2 2 68" xfId="8368" xr:uid="{00000000-0005-0000-0000-0000B0200000}"/>
    <cellStyle name="Normal 2 2 2 2 2 2 2 2 2 2 2 2 2 2 2 2 2 69" xfId="8369" xr:uid="{00000000-0005-0000-0000-0000B1200000}"/>
    <cellStyle name="Normal 2 2 2 2 2 2 2 2 2 2 2 2 2 2 2 2 2 7" xfId="8370" xr:uid="{00000000-0005-0000-0000-0000B2200000}"/>
    <cellStyle name="Normal 2 2 2 2 2 2 2 2 2 2 2 2 2 2 2 2 2 7 2" xfId="8371" xr:uid="{00000000-0005-0000-0000-0000B3200000}"/>
    <cellStyle name="Normal 2 2 2 2 2 2 2 2 2 2 2 2 2 2 2 2 2 7 2 2" xfId="8372" xr:uid="{00000000-0005-0000-0000-0000B4200000}"/>
    <cellStyle name="Normal 2 2 2 2 2 2 2 2 2 2 2 2 2 2 2 2 2 7 2 3" xfId="8373" xr:uid="{00000000-0005-0000-0000-0000B5200000}"/>
    <cellStyle name="Normal 2 2 2 2 2 2 2 2 2 2 2 2 2 2 2 2 2 7 2 4" xfId="8374" xr:uid="{00000000-0005-0000-0000-0000B6200000}"/>
    <cellStyle name="Normal 2 2 2 2 2 2 2 2 2 2 2 2 2 2 2 2 2 7 3" xfId="8375" xr:uid="{00000000-0005-0000-0000-0000B7200000}"/>
    <cellStyle name="Normal 2 2 2 2 2 2 2 2 2 2 2 2 2 2 2 2 2 7 4" xfId="8376" xr:uid="{00000000-0005-0000-0000-0000B8200000}"/>
    <cellStyle name="Normal 2 2 2 2 2 2 2 2 2 2 2 2 2 2 2 2 2 7 5" xfId="8377" xr:uid="{00000000-0005-0000-0000-0000B9200000}"/>
    <cellStyle name="Normal 2 2 2 2 2 2 2 2 2 2 2 2 2 2 2 2 2 7 6" xfId="8378" xr:uid="{00000000-0005-0000-0000-0000BA200000}"/>
    <cellStyle name="Normal 2 2 2 2 2 2 2 2 2 2 2 2 2 2 2 2 2 70" xfId="8379" xr:uid="{00000000-0005-0000-0000-0000BB200000}"/>
    <cellStyle name="Normal 2 2 2 2 2 2 2 2 2 2 2 2 2 2 2 2 2 71" xfId="8380" xr:uid="{00000000-0005-0000-0000-0000BC200000}"/>
    <cellStyle name="Normal 2 2 2 2 2 2 2 2 2 2 2 2 2 2 2 2 2 72" xfId="8381" xr:uid="{00000000-0005-0000-0000-0000BD200000}"/>
    <cellStyle name="Normal 2 2 2 2 2 2 2 2 2 2 2 2 2 2 2 2 2 73" xfId="8382" xr:uid="{00000000-0005-0000-0000-0000BE200000}"/>
    <cellStyle name="Normal 2 2 2 2 2 2 2 2 2 2 2 2 2 2 2 2 2 74" xfId="8383" xr:uid="{00000000-0005-0000-0000-0000BF200000}"/>
    <cellStyle name="Normal 2 2 2 2 2 2 2 2 2 2 2 2 2 2 2 2 2 75" xfId="8384" xr:uid="{00000000-0005-0000-0000-0000C0200000}"/>
    <cellStyle name="Normal 2 2 2 2 2 2 2 2 2 2 2 2 2 2 2 2 2 75 2" xfId="8385" xr:uid="{00000000-0005-0000-0000-0000C1200000}"/>
    <cellStyle name="Normal 2 2 2 2 2 2 2 2 2 2 2 2 2 2 2 2 2 75 3" xfId="8386" xr:uid="{00000000-0005-0000-0000-0000C2200000}"/>
    <cellStyle name="Normal 2 2 2 2 2 2 2 2 2 2 2 2 2 2 2 2 2 75 4" xfId="8387" xr:uid="{00000000-0005-0000-0000-0000C3200000}"/>
    <cellStyle name="Normal 2 2 2 2 2 2 2 2 2 2 2 2 2 2 2 2 2 76" xfId="8388" xr:uid="{00000000-0005-0000-0000-0000C4200000}"/>
    <cellStyle name="Normal 2 2 2 2 2 2 2 2 2 2 2 2 2 2 2 2 2 77" xfId="8389" xr:uid="{00000000-0005-0000-0000-0000C5200000}"/>
    <cellStyle name="Normal 2 2 2 2 2 2 2 2 2 2 2 2 2 2 2 2 2 8" xfId="8390" xr:uid="{00000000-0005-0000-0000-0000C6200000}"/>
    <cellStyle name="Normal 2 2 2 2 2 2 2 2 2 2 2 2 2 2 2 2 2 9" xfId="8391" xr:uid="{00000000-0005-0000-0000-0000C7200000}"/>
    <cellStyle name="Normal 2 2 2 2 2 2 2 2 2 2 2 2 2 2 2 2 20" xfId="8392" xr:uid="{00000000-0005-0000-0000-0000C8200000}"/>
    <cellStyle name="Normal 2 2 2 2 2 2 2 2 2 2 2 2 2 2 2 2 21" xfId="8393" xr:uid="{00000000-0005-0000-0000-0000C9200000}"/>
    <cellStyle name="Normal 2 2 2 2 2 2 2 2 2 2 2 2 2 2 2 2 21 2" xfId="8394" xr:uid="{00000000-0005-0000-0000-0000CA200000}"/>
    <cellStyle name="Normal 2 2 2 2 2 2 2 2 2 2 2 2 2 2 2 2 21 3" xfId="8395" xr:uid="{00000000-0005-0000-0000-0000CB200000}"/>
    <cellStyle name="Normal 2 2 2 2 2 2 2 2 2 2 2 2 2 2 2 2 21 4" xfId="8396" xr:uid="{00000000-0005-0000-0000-0000CC200000}"/>
    <cellStyle name="Normal 2 2 2 2 2 2 2 2 2 2 2 2 2 2 2 2 22" xfId="8397" xr:uid="{00000000-0005-0000-0000-0000CD200000}"/>
    <cellStyle name="Normal 2 2 2 2 2 2 2 2 2 2 2 2 2 2 2 2 23" xfId="8398" xr:uid="{00000000-0005-0000-0000-0000CE200000}"/>
    <cellStyle name="Normal 2 2 2 2 2 2 2 2 2 2 2 2 2 2 2 2 24" xfId="8399" xr:uid="{00000000-0005-0000-0000-0000CF200000}"/>
    <cellStyle name="Normal 2 2 2 2 2 2 2 2 2 2 2 2 2 2 2 2 25" xfId="8400" xr:uid="{00000000-0005-0000-0000-0000D0200000}"/>
    <cellStyle name="Normal 2 2 2 2 2 2 2 2 2 2 2 2 2 2 2 2 26" xfId="8401" xr:uid="{00000000-0005-0000-0000-0000D1200000}"/>
    <cellStyle name="Normal 2 2 2 2 2 2 2 2 2 2 2 2 2 2 2 2 27" xfId="8402" xr:uid="{00000000-0005-0000-0000-0000D2200000}"/>
    <cellStyle name="Normal 2 2 2 2 2 2 2 2 2 2 2 2 2 2 2 2 28" xfId="8403" xr:uid="{00000000-0005-0000-0000-0000D3200000}"/>
    <cellStyle name="Normal 2 2 2 2 2 2 2 2 2 2 2 2 2 2 2 2 29" xfId="8404" xr:uid="{00000000-0005-0000-0000-0000D4200000}"/>
    <cellStyle name="Normal 2 2 2 2 2 2 2 2 2 2 2 2 2 2 2 2 3" xfId="8405" xr:uid="{00000000-0005-0000-0000-0000D5200000}"/>
    <cellStyle name="Normal 2 2 2 2 2 2 2 2 2 2 2 2 2 2 2 2 30" xfId="8406" xr:uid="{00000000-0005-0000-0000-0000D6200000}"/>
    <cellStyle name="Normal 2 2 2 2 2 2 2 2 2 2 2 2 2 2 2 2 31" xfId="8407" xr:uid="{00000000-0005-0000-0000-0000D7200000}"/>
    <cellStyle name="Normal 2 2 2 2 2 2 2 2 2 2 2 2 2 2 2 2 32" xfId="8408" xr:uid="{00000000-0005-0000-0000-0000D8200000}"/>
    <cellStyle name="Normal 2 2 2 2 2 2 2 2 2 2 2 2 2 2 2 2 33" xfId="8409" xr:uid="{00000000-0005-0000-0000-0000D9200000}"/>
    <cellStyle name="Normal 2 2 2 2 2 2 2 2 2 2 2 2 2 2 2 2 34" xfId="8410" xr:uid="{00000000-0005-0000-0000-0000DA200000}"/>
    <cellStyle name="Normal 2 2 2 2 2 2 2 2 2 2 2 2 2 2 2 2 35" xfId="8411" xr:uid="{00000000-0005-0000-0000-0000DB200000}"/>
    <cellStyle name="Normal 2 2 2 2 2 2 2 2 2 2 2 2 2 2 2 2 36" xfId="8412" xr:uid="{00000000-0005-0000-0000-0000DC200000}"/>
    <cellStyle name="Normal 2 2 2 2 2 2 2 2 2 2 2 2 2 2 2 2 36 2" xfId="8413" xr:uid="{00000000-0005-0000-0000-0000DD200000}"/>
    <cellStyle name="Normal 2 2 2 2 2 2 2 2 2 2 2 2 2 2 2 2 36 3" xfId="8414" xr:uid="{00000000-0005-0000-0000-0000DE200000}"/>
    <cellStyle name="Normal 2 2 2 2 2 2 2 2 2 2 2 2 2 2 2 2 36 4" xfId="8415" xr:uid="{00000000-0005-0000-0000-0000DF200000}"/>
    <cellStyle name="Normal 2 2 2 2 2 2 2 2 2 2 2 2 2 2 2 2 36 5" xfId="8416" xr:uid="{00000000-0005-0000-0000-0000E0200000}"/>
    <cellStyle name="Normal 2 2 2 2 2 2 2 2 2 2 2 2 2 2 2 2 36 6" xfId="8417" xr:uid="{00000000-0005-0000-0000-0000E1200000}"/>
    <cellStyle name="Normal 2 2 2 2 2 2 2 2 2 2 2 2 2 2 2 2 36 7" xfId="8418" xr:uid="{00000000-0005-0000-0000-0000E2200000}"/>
    <cellStyle name="Normal 2 2 2 2 2 2 2 2 2 2 2 2 2 2 2 2 37" xfId="8419" xr:uid="{00000000-0005-0000-0000-0000E3200000}"/>
    <cellStyle name="Normal 2 2 2 2 2 2 2 2 2 2 2 2 2 2 2 2 38" xfId="8420" xr:uid="{00000000-0005-0000-0000-0000E4200000}"/>
    <cellStyle name="Normal 2 2 2 2 2 2 2 2 2 2 2 2 2 2 2 2 39" xfId="8421" xr:uid="{00000000-0005-0000-0000-0000E5200000}"/>
    <cellStyle name="Normal 2 2 2 2 2 2 2 2 2 2 2 2 2 2 2 2 4" xfId="8422" xr:uid="{00000000-0005-0000-0000-0000E6200000}"/>
    <cellStyle name="Normal 2 2 2 2 2 2 2 2 2 2 2 2 2 2 2 2 40" xfId="8423" xr:uid="{00000000-0005-0000-0000-0000E7200000}"/>
    <cellStyle name="Normal 2 2 2 2 2 2 2 2 2 2 2 2 2 2 2 2 41" xfId="8424" xr:uid="{00000000-0005-0000-0000-0000E8200000}"/>
    <cellStyle name="Normal 2 2 2 2 2 2 2 2 2 2 2 2 2 2 2 2 42" xfId="8425" xr:uid="{00000000-0005-0000-0000-0000E9200000}"/>
    <cellStyle name="Normal 2 2 2 2 2 2 2 2 2 2 2 2 2 2 2 2 43" xfId="8426" xr:uid="{00000000-0005-0000-0000-0000EA200000}"/>
    <cellStyle name="Normal 2 2 2 2 2 2 2 2 2 2 2 2 2 2 2 2 44" xfId="8427" xr:uid="{00000000-0005-0000-0000-0000EB200000}"/>
    <cellStyle name="Normal 2 2 2 2 2 2 2 2 2 2 2 2 2 2 2 2 45" xfId="8428" xr:uid="{00000000-0005-0000-0000-0000EC200000}"/>
    <cellStyle name="Normal 2 2 2 2 2 2 2 2 2 2 2 2 2 2 2 2 46" xfId="8429" xr:uid="{00000000-0005-0000-0000-0000ED200000}"/>
    <cellStyle name="Normal 2 2 2 2 2 2 2 2 2 2 2 2 2 2 2 2 47" xfId="8430" xr:uid="{00000000-0005-0000-0000-0000EE200000}"/>
    <cellStyle name="Normal 2 2 2 2 2 2 2 2 2 2 2 2 2 2 2 2 48" xfId="8431" xr:uid="{00000000-0005-0000-0000-0000EF200000}"/>
    <cellStyle name="Normal 2 2 2 2 2 2 2 2 2 2 2 2 2 2 2 2 49" xfId="8432" xr:uid="{00000000-0005-0000-0000-0000F0200000}"/>
    <cellStyle name="Normal 2 2 2 2 2 2 2 2 2 2 2 2 2 2 2 2 5" xfId="8433" xr:uid="{00000000-0005-0000-0000-0000F1200000}"/>
    <cellStyle name="Normal 2 2 2 2 2 2 2 2 2 2 2 2 2 2 2 2 50" xfId="8434" xr:uid="{00000000-0005-0000-0000-0000F2200000}"/>
    <cellStyle name="Normal 2 2 2 2 2 2 2 2 2 2 2 2 2 2 2 2 51" xfId="8435" xr:uid="{00000000-0005-0000-0000-0000F3200000}"/>
    <cellStyle name="Normal 2 2 2 2 2 2 2 2 2 2 2 2 2 2 2 2 52" xfId="8436" xr:uid="{00000000-0005-0000-0000-0000F4200000}"/>
    <cellStyle name="Normal 2 2 2 2 2 2 2 2 2 2 2 2 2 2 2 2 53" xfId="8437" xr:uid="{00000000-0005-0000-0000-0000F5200000}"/>
    <cellStyle name="Normal 2 2 2 2 2 2 2 2 2 2 2 2 2 2 2 2 54" xfId="8438" xr:uid="{00000000-0005-0000-0000-0000F6200000}"/>
    <cellStyle name="Normal 2 2 2 2 2 2 2 2 2 2 2 2 2 2 2 2 55" xfId="8439" xr:uid="{00000000-0005-0000-0000-0000F7200000}"/>
    <cellStyle name="Normal 2 2 2 2 2 2 2 2 2 2 2 2 2 2 2 2 56" xfId="8440" xr:uid="{00000000-0005-0000-0000-0000F8200000}"/>
    <cellStyle name="Normal 2 2 2 2 2 2 2 2 2 2 2 2 2 2 2 2 57" xfId="8441" xr:uid="{00000000-0005-0000-0000-0000F9200000}"/>
    <cellStyle name="Normal 2 2 2 2 2 2 2 2 2 2 2 2 2 2 2 2 58" xfId="8442" xr:uid="{00000000-0005-0000-0000-0000FA200000}"/>
    <cellStyle name="Normal 2 2 2 2 2 2 2 2 2 2 2 2 2 2 2 2 59" xfId="8443" xr:uid="{00000000-0005-0000-0000-0000FB200000}"/>
    <cellStyle name="Normal 2 2 2 2 2 2 2 2 2 2 2 2 2 2 2 2 6" xfId="8444" xr:uid="{00000000-0005-0000-0000-0000FC200000}"/>
    <cellStyle name="Normal 2 2 2 2 2 2 2 2 2 2 2 2 2 2 2 2 60" xfId="8445" xr:uid="{00000000-0005-0000-0000-0000FD200000}"/>
    <cellStyle name="Normal 2 2 2 2 2 2 2 2 2 2 2 2 2 2 2 2 61" xfId="8446" xr:uid="{00000000-0005-0000-0000-0000FE200000}"/>
    <cellStyle name="Normal 2 2 2 2 2 2 2 2 2 2 2 2 2 2 2 2 62" xfId="8447" xr:uid="{00000000-0005-0000-0000-0000FF200000}"/>
    <cellStyle name="Normal 2 2 2 2 2 2 2 2 2 2 2 2 2 2 2 2 63" xfId="8448" xr:uid="{00000000-0005-0000-0000-000000210000}"/>
    <cellStyle name="Normal 2 2 2 2 2 2 2 2 2 2 2 2 2 2 2 2 64" xfId="8449" xr:uid="{00000000-0005-0000-0000-000001210000}"/>
    <cellStyle name="Normal 2 2 2 2 2 2 2 2 2 2 2 2 2 2 2 2 65" xfId="8450" xr:uid="{00000000-0005-0000-0000-000002210000}"/>
    <cellStyle name="Normal 2 2 2 2 2 2 2 2 2 2 2 2 2 2 2 2 66" xfId="8451" xr:uid="{00000000-0005-0000-0000-000003210000}"/>
    <cellStyle name="Normal 2 2 2 2 2 2 2 2 2 2 2 2 2 2 2 2 67" xfId="8452" xr:uid="{00000000-0005-0000-0000-000004210000}"/>
    <cellStyle name="Normal 2 2 2 2 2 2 2 2 2 2 2 2 2 2 2 2 68" xfId="8453" xr:uid="{00000000-0005-0000-0000-000005210000}"/>
    <cellStyle name="Normal 2 2 2 2 2 2 2 2 2 2 2 2 2 2 2 2 69" xfId="8454" xr:uid="{00000000-0005-0000-0000-000006210000}"/>
    <cellStyle name="Normal 2 2 2 2 2 2 2 2 2 2 2 2 2 2 2 2 7" xfId="8455" xr:uid="{00000000-0005-0000-0000-000007210000}"/>
    <cellStyle name="Normal 2 2 2 2 2 2 2 2 2 2 2 2 2 2 2 2 70" xfId="8456" xr:uid="{00000000-0005-0000-0000-000008210000}"/>
    <cellStyle name="Normal 2 2 2 2 2 2 2 2 2 2 2 2 2 2 2 2 71" xfId="8457" xr:uid="{00000000-0005-0000-0000-000009210000}"/>
    <cellStyle name="Normal 2 2 2 2 2 2 2 2 2 2 2 2 2 2 2 2 72" xfId="8458" xr:uid="{00000000-0005-0000-0000-00000A210000}"/>
    <cellStyle name="Normal 2 2 2 2 2 2 2 2 2 2 2 2 2 2 2 2 73" xfId="8459" xr:uid="{00000000-0005-0000-0000-00000B210000}"/>
    <cellStyle name="Normal 2 2 2 2 2 2 2 2 2 2 2 2 2 2 2 2 74" xfId="8460" xr:uid="{00000000-0005-0000-0000-00000C210000}"/>
    <cellStyle name="Normal 2 2 2 2 2 2 2 2 2 2 2 2 2 2 2 2 75" xfId="8461" xr:uid="{00000000-0005-0000-0000-00000D210000}"/>
    <cellStyle name="Normal 2 2 2 2 2 2 2 2 2 2 2 2 2 2 2 2 76" xfId="8462" xr:uid="{00000000-0005-0000-0000-00000E210000}"/>
    <cellStyle name="Normal 2 2 2 2 2 2 2 2 2 2 2 2 2 2 2 2 77" xfId="8463" xr:uid="{00000000-0005-0000-0000-00000F210000}"/>
    <cellStyle name="Normal 2 2 2 2 2 2 2 2 2 2 2 2 2 2 2 2 78" xfId="8464" xr:uid="{00000000-0005-0000-0000-000010210000}"/>
    <cellStyle name="Normal 2 2 2 2 2 2 2 2 2 2 2 2 2 2 2 2 79" xfId="8465" xr:uid="{00000000-0005-0000-0000-000011210000}"/>
    <cellStyle name="Normal 2 2 2 2 2 2 2 2 2 2 2 2 2 2 2 2 8" xfId="8466" xr:uid="{00000000-0005-0000-0000-000012210000}"/>
    <cellStyle name="Normal 2 2 2 2 2 2 2 2 2 2 2 2 2 2 2 2 80" xfId="8467" xr:uid="{00000000-0005-0000-0000-000013210000}"/>
    <cellStyle name="Normal 2 2 2 2 2 2 2 2 2 2 2 2 2 2 2 2 81" xfId="8468" xr:uid="{00000000-0005-0000-0000-000014210000}"/>
    <cellStyle name="Normal 2 2 2 2 2 2 2 2 2 2 2 2 2 2 2 2 82" xfId="8469" xr:uid="{00000000-0005-0000-0000-000015210000}"/>
    <cellStyle name="Normal 2 2 2 2 2 2 2 2 2 2 2 2 2 2 2 2 83" xfId="8470" xr:uid="{00000000-0005-0000-0000-000016210000}"/>
    <cellStyle name="Normal 2 2 2 2 2 2 2 2 2 2 2 2 2 2 2 2 83 2" xfId="8471" xr:uid="{00000000-0005-0000-0000-000017210000}"/>
    <cellStyle name="Normal 2 2 2 2 2 2 2 2 2 2 2 2 2 2 2 2 83 3" xfId="8472" xr:uid="{00000000-0005-0000-0000-000018210000}"/>
    <cellStyle name="Normal 2 2 2 2 2 2 2 2 2 2 2 2 2 2 2 2 83 4" xfId="8473" xr:uid="{00000000-0005-0000-0000-000019210000}"/>
    <cellStyle name="Normal 2 2 2 2 2 2 2 2 2 2 2 2 2 2 2 2 84" xfId="8474" xr:uid="{00000000-0005-0000-0000-00001A210000}"/>
    <cellStyle name="Normal 2 2 2 2 2 2 2 2 2 2 2 2 2 2 2 2 85" xfId="8475" xr:uid="{00000000-0005-0000-0000-00001B210000}"/>
    <cellStyle name="Normal 2 2 2 2 2 2 2 2 2 2 2 2 2 2 2 2 9" xfId="8476" xr:uid="{00000000-0005-0000-0000-00001C210000}"/>
    <cellStyle name="Normal 2 2 2 2 2 2 2 2 2 2 2 2 2 2 2 20" xfId="8477" xr:uid="{00000000-0005-0000-0000-00001D210000}"/>
    <cellStyle name="Normal 2 2 2 2 2 2 2 2 2 2 2 2 2 2 2 21" xfId="8478" xr:uid="{00000000-0005-0000-0000-00001E210000}"/>
    <cellStyle name="Normal 2 2 2 2 2 2 2 2 2 2 2 2 2 2 2 22" xfId="8479" xr:uid="{00000000-0005-0000-0000-00001F210000}"/>
    <cellStyle name="Normal 2 2 2 2 2 2 2 2 2 2 2 2 2 2 2 22 2" xfId="8480" xr:uid="{00000000-0005-0000-0000-000020210000}"/>
    <cellStyle name="Normal 2 2 2 2 2 2 2 2 2 2 2 2 2 2 2 22 3" xfId="8481" xr:uid="{00000000-0005-0000-0000-000021210000}"/>
    <cellStyle name="Normal 2 2 2 2 2 2 2 2 2 2 2 2 2 2 2 22 4" xfId="8482" xr:uid="{00000000-0005-0000-0000-000022210000}"/>
    <cellStyle name="Normal 2 2 2 2 2 2 2 2 2 2 2 2 2 2 2 23" xfId="8483" xr:uid="{00000000-0005-0000-0000-000023210000}"/>
    <cellStyle name="Normal 2 2 2 2 2 2 2 2 2 2 2 2 2 2 2 24" xfId="8484" xr:uid="{00000000-0005-0000-0000-000024210000}"/>
    <cellStyle name="Normal 2 2 2 2 2 2 2 2 2 2 2 2 2 2 2 25" xfId="8485" xr:uid="{00000000-0005-0000-0000-000025210000}"/>
    <cellStyle name="Normal 2 2 2 2 2 2 2 2 2 2 2 2 2 2 2 26" xfId="8486" xr:uid="{00000000-0005-0000-0000-000026210000}"/>
    <cellStyle name="Normal 2 2 2 2 2 2 2 2 2 2 2 2 2 2 2 27" xfId="8487" xr:uid="{00000000-0005-0000-0000-000027210000}"/>
    <cellStyle name="Normal 2 2 2 2 2 2 2 2 2 2 2 2 2 2 2 28" xfId="8488" xr:uid="{00000000-0005-0000-0000-000028210000}"/>
    <cellStyle name="Normal 2 2 2 2 2 2 2 2 2 2 2 2 2 2 2 29" xfId="8489" xr:uid="{00000000-0005-0000-0000-000029210000}"/>
    <cellStyle name="Normal 2 2 2 2 2 2 2 2 2 2 2 2 2 2 2 3" xfId="8490" xr:uid="{00000000-0005-0000-0000-00002A210000}"/>
    <cellStyle name="Normal 2 2 2 2 2 2 2 2 2 2 2 2 2 2 2 30" xfId="8491" xr:uid="{00000000-0005-0000-0000-00002B210000}"/>
    <cellStyle name="Normal 2 2 2 2 2 2 2 2 2 2 2 2 2 2 2 31" xfId="8492" xr:uid="{00000000-0005-0000-0000-00002C210000}"/>
    <cellStyle name="Normal 2 2 2 2 2 2 2 2 2 2 2 2 2 2 2 32" xfId="8493" xr:uid="{00000000-0005-0000-0000-00002D210000}"/>
    <cellStyle name="Normal 2 2 2 2 2 2 2 2 2 2 2 2 2 2 2 33" xfId="8494" xr:uid="{00000000-0005-0000-0000-00002E210000}"/>
    <cellStyle name="Normal 2 2 2 2 2 2 2 2 2 2 2 2 2 2 2 34" xfId="8495" xr:uid="{00000000-0005-0000-0000-00002F210000}"/>
    <cellStyle name="Normal 2 2 2 2 2 2 2 2 2 2 2 2 2 2 2 35" xfId="8496" xr:uid="{00000000-0005-0000-0000-000030210000}"/>
    <cellStyle name="Normal 2 2 2 2 2 2 2 2 2 2 2 2 2 2 2 36" xfId="8497" xr:uid="{00000000-0005-0000-0000-000031210000}"/>
    <cellStyle name="Normal 2 2 2 2 2 2 2 2 2 2 2 2 2 2 2 37" xfId="8498" xr:uid="{00000000-0005-0000-0000-000032210000}"/>
    <cellStyle name="Normal 2 2 2 2 2 2 2 2 2 2 2 2 2 2 2 37 2" xfId="8499" xr:uid="{00000000-0005-0000-0000-000033210000}"/>
    <cellStyle name="Normal 2 2 2 2 2 2 2 2 2 2 2 2 2 2 2 37 3" xfId="8500" xr:uid="{00000000-0005-0000-0000-000034210000}"/>
    <cellStyle name="Normal 2 2 2 2 2 2 2 2 2 2 2 2 2 2 2 37 4" xfId="8501" xr:uid="{00000000-0005-0000-0000-000035210000}"/>
    <cellStyle name="Normal 2 2 2 2 2 2 2 2 2 2 2 2 2 2 2 37 5" xfId="8502" xr:uid="{00000000-0005-0000-0000-000036210000}"/>
    <cellStyle name="Normal 2 2 2 2 2 2 2 2 2 2 2 2 2 2 2 37 6" xfId="8503" xr:uid="{00000000-0005-0000-0000-000037210000}"/>
    <cellStyle name="Normal 2 2 2 2 2 2 2 2 2 2 2 2 2 2 2 37 7" xfId="8504" xr:uid="{00000000-0005-0000-0000-000038210000}"/>
    <cellStyle name="Normal 2 2 2 2 2 2 2 2 2 2 2 2 2 2 2 38" xfId="8505" xr:uid="{00000000-0005-0000-0000-000039210000}"/>
    <cellStyle name="Normal 2 2 2 2 2 2 2 2 2 2 2 2 2 2 2 39" xfId="8506" xr:uid="{00000000-0005-0000-0000-00003A210000}"/>
    <cellStyle name="Normal 2 2 2 2 2 2 2 2 2 2 2 2 2 2 2 4" xfId="8507" xr:uid="{00000000-0005-0000-0000-00003B210000}"/>
    <cellStyle name="Normal 2 2 2 2 2 2 2 2 2 2 2 2 2 2 2 4 10" xfId="8508" xr:uid="{00000000-0005-0000-0000-00003C210000}"/>
    <cellStyle name="Normal 2 2 2 2 2 2 2 2 2 2 2 2 2 2 2 4 11" xfId="8509" xr:uid="{00000000-0005-0000-0000-00003D210000}"/>
    <cellStyle name="Normal 2 2 2 2 2 2 2 2 2 2 2 2 2 2 2 4 12" xfId="8510" xr:uid="{00000000-0005-0000-0000-00003E210000}"/>
    <cellStyle name="Normal 2 2 2 2 2 2 2 2 2 2 2 2 2 2 2 4 13" xfId="8511" xr:uid="{00000000-0005-0000-0000-00003F210000}"/>
    <cellStyle name="Normal 2 2 2 2 2 2 2 2 2 2 2 2 2 2 2 4 13 2" xfId="8512" xr:uid="{00000000-0005-0000-0000-000040210000}"/>
    <cellStyle name="Normal 2 2 2 2 2 2 2 2 2 2 2 2 2 2 2 4 13 3" xfId="8513" xr:uid="{00000000-0005-0000-0000-000041210000}"/>
    <cellStyle name="Normal 2 2 2 2 2 2 2 2 2 2 2 2 2 2 2 4 13 4" xfId="8514" xr:uid="{00000000-0005-0000-0000-000042210000}"/>
    <cellStyle name="Normal 2 2 2 2 2 2 2 2 2 2 2 2 2 2 2 4 14" xfId="8515" xr:uid="{00000000-0005-0000-0000-000043210000}"/>
    <cellStyle name="Normal 2 2 2 2 2 2 2 2 2 2 2 2 2 2 2 4 15" xfId="8516" xr:uid="{00000000-0005-0000-0000-000044210000}"/>
    <cellStyle name="Normal 2 2 2 2 2 2 2 2 2 2 2 2 2 2 2 4 16" xfId="8517" xr:uid="{00000000-0005-0000-0000-000045210000}"/>
    <cellStyle name="Normal 2 2 2 2 2 2 2 2 2 2 2 2 2 2 2 4 2" xfId="8518" xr:uid="{00000000-0005-0000-0000-000046210000}"/>
    <cellStyle name="Normal 2 2 2 2 2 2 2 2 2 2 2 2 2 2 2 4 2 10" xfId="8519" xr:uid="{00000000-0005-0000-0000-000047210000}"/>
    <cellStyle name="Normal 2 2 2 2 2 2 2 2 2 2 2 2 2 2 2 4 2 11" xfId="8520" xr:uid="{00000000-0005-0000-0000-000048210000}"/>
    <cellStyle name="Normal 2 2 2 2 2 2 2 2 2 2 2 2 2 2 2 4 2 11 2" xfId="8521" xr:uid="{00000000-0005-0000-0000-000049210000}"/>
    <cellStyle name="Normal 2 2 2 2 2 2 2 2 2 2 2 2 2 2 2 4 2 11 3" xfId="8522" xr:uid="{00000000-0005-0000-0000-00004A210000}"/>
    <cellStyle name="Normal 2 2 2 2 2 2 2 2 2 2 2 2 2 2 2 4 2 11 4" xfId="8523" xr:uid="{00000000-0005-0000-0000-00004B210000}"/>
    <cellStyle name="Normal 2 2 2 2 2 2 2 2 2 2 2 2 2 2 2 4 2 12" xfId="8524" xr:uid="{00000000-0005-0000-0000-00004C210000}"/>
    <cellStyle name="Normal 2 2 2 2 2 2 2 2 2 2 2 2 2 2 2 4 2 13" xfId="8525" xr:uid="{00000000-0005-0000-0000-00004D210000}"/>
    <cellStyle name="Normal 2 2 2 2 2 2 2 2 2 2 2 2 2 2 2 4 2 14" xfId="8526" xr:uid="{00000000-0005-0000-0000-00004E210000}"/>
    <cellStyle name="Normal 2 2 2 2 2 2 2 2 2 2 2 2 2 2 2 4 2 2" xfId="8527" xr:uid="{00000000-0005-0000-0000-00004F210000}"/>
    <cellStyle name="Normal 2 2 2 2 2 2 2 2 2 2 2 2 2 2 2 4 2 2 10" xfId="8528" xr:uid="{00000000-0005-0000-0000-000050210000}"/>
    <cellStyle name="Normal 2 2 2 2 2 2 2 2 2 2 2 2 2 2 2 4 2 2 11" xfId="8529" xr:uid="{00000000-0005-0000-0000-000051210000}"/>
    <cellStyle name="Normal 2 2 2 2 2 2 2 2 2 2 2 2 2 2 2 4 2 2 2" xfId="8530" xr:uid="{00000000-0005-0000-0000-000052210000}"/>
    <cellStyle name="Normal 2 2 2 2 2 2 2 2 2 2 2 2 2 2 2 4 2 2 2 10" xfId="8531" xr:uid="{00000000-0005-0000-0000-000053210000}"/>
    <cellStyle name="Normal 2 2 2 2 2 2 2 2 2 2 2 2 2 2 2 4 2 2 2 11" xfId="8532" xr:uid="{00000000-0005-0000-0000-000054210000}"/>
    <cellStyle name="Normal 2 2 2 2 2 2 2 2 2 2 2 2 2 2 2 4 2 2 2 2" xfId="8533" xr:uid="{00000000-0005-0000-0000-000055210000}"/>
    <cellStyle name="Normal 2 2 2 2 2 2 2 2 2 2 2 2 2 2 2 4 2 2 2 2 2" xfId="8534" xr:uid="{00000000-0005-0000-0000-000056210000}"/>
    <cellStyle name="Normal 2 2 2 2 2 2 2 2 2 2 2 2 2 2 2 4 2 2 2 2 2 2" xfId="8535" xr:uid="{00000000-0005-0000-0000-000057210000}"/>
    <cellStyle name="Normal 2 2 2 2 2 2 2 2 2 2 2 2 2 2 2 4 2 2 2 2 2 3" xfId="8536" xr:uid="{00000000-0005-0000-0000-000058210000}"/>
    <cellStyle name="Normal 2 2 2 2 2 2 2 2 2 2 2 2 2 2 2 4 2 2 2 2 2 4" xfId="8537" xr:uid="{00000000-0005-0000-0000-000059210000}"/>
    <cellStyle name="Normal 2 2 2 2 2 2 2 2 2 2 2 2 2 2 2 4 2 2 2 2 3" xfId="8538" xr:uid="{00000000-0005-0000-0000-00005A210000}"/>
    <cellStyle name="Normal 2 2 2 2 2 2 2 2 2 2 2 2 2 2 2 4 2 2 2 2 4" xfId="8539" xr:uid="{00000000-0005-0000-0000-00005B210000}"/>
    <cellStyle name="Normal 2 2 2 2 2 2 2 2 2 2 2 2 2 2 2 4 2 2 2 2 5" xfId="8540" xr:uid="{00000000-0005-0000-0000-00005C210000}"/>
    <cellStyle name="Normal 2 2 2 2 2 2 2 2 2 2 2 2 2 2 2 4 2 2 2 2 6" xfId="8541" xr:uid="{00000000-0005-0000-0000-00005D210000}"/>
    <cellStyle name="Normal 2 2 2 2 2 2 2 2 2 2 2 2 2 2 2 4 2 2 2 3" xfId="8542" xr:uid="{00000000-0005-0000-0000-00005E210000}"/>
    <cellStyle name="Normal 2 2 2 2 2 2 2 2 2 2 2 2 2 2 2 4 2 2 2 4" xfId="8543" xr:uid="{00000000-0005-0000-0000-00005F210000}"/>
    <cellStyle name="Normal 2 2 2 2 2 2 2 2 2 2 2 2 2 2 2 4 2 2 2 5" xfId="8544" xr:uid="{00000000-0005-0000-0000-000060210000}"/>
    <cellStyle name="Normal 2 2 2 2 2 2 2 2 2 2 2 2 2 2 2 4 2 2 2 6" xfId="8545" xr:uid="{00000000-0005-0000-0000-000061210000}"/>
    <cellStyle name="Normal 2 2 2 2 2 2 2 2 2 2 2 2 2 2 2 4 2 2 2 7" xfId="8546" xr:uid="{00000000-0005-0000-0000-000062210000}"/>
    <cellStyle name="Normal 2 2 2 2 2 2 2 2 2 2 2 2 2 2 2 4 2 2 2 8" xfId="8547" xr:uid="{00000000-0005-0000-0000-000063210000}"/>
    <cellStyle name="Normal 2 2 2 2 2 2 2 2 2 2 2 2 2 2 2 4 2 2 2 8 2" xfId="8548" xr:uid="{00000000-0005-0000-0000-000064210000}"/>
    <cellStyle name="Normal 2 2 2 2 2 2 2 2 2 2 2 2 2 2 2 4 2 2 2 8 3" xfId="8549" xr:uid="{00000000-0005-0000-0000-000065210000}"/>
    <cellStyle name="Normal 2 2 2 2 2 2 2 2 2 2 2 2 2 2 2 4 2 2 2 8 4" xfId="8550" xr:uid="{00000000-0005-0000-0000-000066210000}"/>
    <cellStyle name="Normal 2 2 2 2 2 2 2 2 2 2 2 2 2 2 2 4 2 2 2 9" xfId="8551" xr:uid="{00000000-0005-0000-0000-000067210000}"/>
    <cellStyle name="Normal 2 2 2 2 2 2 2 2 2 2 2 2 2 2 2 4 2 2 3" xfId="8552" xr:uid="{00000000-0005-0000-0000-000068210000}"/>
    <cellStyle name="Normal 2 2 2 2 2 2 2 2 2 2 2 2 2 2 2 4 2 2 3 2" xfId="8553" xr:uid="{00000000-0005-0000-0000-000069210000}"/>
    <cellStyle name="Normal 2 2 2 2 2 2 2 2 2 2 2 2 2 2 2 4 2 2 3 2 2" xfId="8554" xr:uid="{00000000-0005-0000-0000-00006A210000}"/>
    <cellStyle name="Normal 2 2 2 2 2 2 2 2 2 2 2 2 2 2 2 4 2 2 3 2 3" xfId="8555" xr:uid="{00000000-0005-0000-0000-00006B210000}"/>
    <cellStyle name="Normal 2 2 2 2 2 2 2 2 2 2 2 2 2 2 2 4 2 2 3 2 4" xfId="8556" xr:uid="{00000000-0005-0000-0000-00006C210000}"/>
    <cellStyle name="Normal 2 2 2 2 2 2 2 2 2 2 2 2 2 2 2 4 2 2 3 3" xfId="8557" xr:uid="{00000000-0005-0000-0000-00006D210000}"/>
    <cellStyle name="Normal 2 2 2 2 2 2 2 2 2 2 2 2 2 2 2 4 2 2 3 4" xfId="8558" xr:uid="{00000000-0005-0000-0000-00006E210000}"/>
    <cellStyle name="Normal 2 2 2 2 2 2 2 2 2 2 2 2 2 2 2 4 2 2 3 5" xfId="8559" xr:uid="{00000000-0005-0000-0000-00006F210000}"/>
    <cellStyle name="Normal 2 2 2 2 2 2 2 2 2 2 2 2 2 2 2 4 2 2 3 6" xfId="8560" xr:uid="{00000000-0005-0000-0000-000070210000}"/>
    <cellStyle name="Normal 2 2 2 2 2 2 2 2 2 2 2 2 2 2 2 4 2 2 4" xfId="8561" xr:uid="{00000000-0005-0000-0000-000071210000}"/>
    <cellStyle name="Normal 2 2 2 2 2 2 2 2 2 2 2 2 2 2 2 4 2 2 5" xfId="8562" xr:uid="{00000000-0005-0000-0000-000072210000}"/>
    <cellStyle name="Normal 2 2 2 2 2 2 2 2 2 2 2 2 2 2 2 4 2 2 6" xfId="8563" xr:uid="{00000000-0005-0000-0000-000073210000}"/>
    <cellStyle name="Normal 2 2 2 2 2 2 2 2 2 2 2 2 2 2 2 4 2 2 7" xfId="8564" xr:uid="{00000000-0005-0000-0000-000074210000}"/>
    <cellStyle name="Normal 2 2 2 2 2 2 2 2 2 2 2 2 2 2 2 4 2 2 8" xfId="8565" xr:uid="{00000000-0005-0000-0000-000075210000}"/>
    <cellStyle name="Normal 2 2 2 2 2 2 2 2 2 2 2 2 2 2 2 4 2 2 8 2" xfId="8566" xr:uid="{00000000-0005-0000-0000-000076210000}"/>
    <cellStyle name="Normal 2 2 2 2 2 2 2 2 2 2 2 2 2 2 2 4 2 2 8 3" xfId="8567" xr:uid="{00000000-0005-0000-0000-000077210000}"/>
    <cellStyle name="Normal 2 2 2 2 2 2 2 2 2 2 2 2 2 2 2 4 2 2 8 4" xfId="8568" xr:uid="{00000000-0005-0000-0000-000078210000}"/>
    <cellStyle name="Normal 2 2 2 2 2 2 2 2 2 2 2 2 2 2 2 4 2 2 9" xfId="8569" xr:uid="{00000000-0005-0000-0000-000079210000}"/>
    <cellStyle name="Normal 2 2 2 2 2 2 2 2 2 2 2 2 2 2 2 4 2 3" xfId="8570" xr:uid="{00000000-0005-0000-0000-00007A210000}"/>
    <cellStyle name="Normal 2 2 2 2 2 2 2 2 2 2 2 2 2 2 2 4 2 4" xfId="8571" xr:uid="{00000000-0005-0000-0000-00007B210000}"/>
    <cellStyle name="Normal 2 2 2 2 2 2 2 2 2 2 2 2 2 2 2 4 2 5" xfId="8572" xr:uid="{00000000-0005-0000-0000-00007C210000}"/>
    <cellStyle name="Normal 2 2 2 2 2 2 2 2 2 2 2 2 2 2 2 4 2 5 2" xfId="8573" xr:uid="{00000000-0005-0000-0000-00007D210000}"/>
    <cellStyle name="Normal 2 2 2 2 2 2 2 2 2 2 2 2 2 2 2 4 2 5 2 2" xfId="8574" xr:uid="{00000000-0005-0000-0000-00007E210000}"/>
    <cellStyle name="Normal 2 2 2 2 2 2 2 2 2 2 2 2 2 2 2 4 2 5 2 3" xfId="8575" xr:uid="{00000000-0005-0000-0000-00007F210000}"/>
    <cellStyle name="Normal 2 2 2 2 2 2 2 2 2 2 2 2 2 2 2 4 2 5 2 4" xfId="8576" xr:uid="{00000000-0005-0000-0000-000080210000}"/>
    <cellStyle name="Normal 2 2 2 2 2 2 2 2 2 2 2 2 2 2 2 4 2 5 3" xfId="8577" xr:uid="{00000000-0005-0000-0000-000081210000}"/>
    <cellStyle name="Normal 2 2 2 2 2 2 2 2 2 2 2 2 2 2 2 4 2 5 4" xfId="8578" xr:uid="{00000000-0005-0000-0000-000082210000}"/>
    <cellStyle name="Normal 2 2 2 2 2 2 2 2 2 2 2 2 2 2 2 4 2 5 5" xfId="8579" xr:uid="{00000000-0005-0000-0000-000083210000}"/>
    <cellStyle name="Normal 2 2 2 2 2 2 2 2 2 2 2 2 2 2 2 4 2 5 6" xfId="8580" xr:uid="{00000000-0005-0000-0000-000084210000}"/>
    <cellStyle name="Normal 2 2 2 2 2 2 2 2 2 2 2 2 2 2 2 4 2 6" xfId="8581" xr:uid="{00000000-0005-0000-0000-000085210000}"/>
    <cellStyle name="Normal 2 2 2 2 2 2 2 2 2 2 2 2 2 2 2 4 2 7" xfId="8582" xr:uid="{00000000-0005-0000-0000-000086210000}"/>
    <cellStyle name="Normal 2 2 2 2 2 2 2 2 2 2 2 2 2 2 2 4 2 8" xfId="8583" xr:uid="{00000000-0005-0000-0000-000087210000}"/>
    <cellStyle name="Normal 2 2 2 2 2 2 2 2 2 2 2 2 2 2 2 4 2 9" xfId="8584" xr:uid="{00000000-0005-0000-0000-000088210000}"/>
    <cellStyle name="Normal 2 2 2 2 2 2 2 2 2 2 2 2 2 2 2 4 3" xfId="8585" xr:uid="{00000000-0005-0000-0000-000089210000}"/>
    <cellStyle name="Normal 2 2 2 2 2 2 2 2 2 2 2 2 2 2 2 4 4" xfId="8586" xr:uid="{00000000-0005-0000-0000-00008A210000}"/>
    <cellStyle name="Normal 2 2 2 2 2 2 2 2 2 2 2 2 2 2 2 4 5" xfId="8587" xr:uid="{00000000-0005-0000-0000-00008B210000}"/>
    <cellStyle name="Normal 2 2 2 2 2 2 2 2 2 2 2 2 2 2 2 4 5 10" xfId="8588" xr:uid="{00000000-0005-0000-0000-00008C210000}"/>
    <cellStyle name="Normal 2 2 2 2 2 2 2 2 2 2 2 2 2 2 2 4 5 11" xfId="8589" xr:uid="{00000000-0005-0000-0000-00008D210000}"/>
    <cellStyle name="Normal 2 2 2 2 2 2 2 2 2 2 2 2 2 2 2 4 5 2" xfId="8590" xr:uid="{00000000-0005-0000-0000-00008E210000}"/>
    <cellStyle name="Normal 2 2 2 2 2 2 2 2 2 2 2 2 2 2 2 4 5 2 10" xfId="8591" xr:uid="{00000000-0005-0000-0000-00008F210000}"/>
    <cellStyle name="Normal 2 2 2 2 2 2 2 2 2 2 2 2 2 2 2 4 5 2 11" xfId="8592" xr:uid="{00000000-0005-0000-0000-000090210000}"/>
    <cellStyle name="Normal 2 2 2 2 2 2 2 2 2 2 2 2 2 2 2 4 5 2 2" xfId="8593" xr:uid="{00000000-0005-0000-0000-000091210000}"/>
    <cellStyle name="Normal 2 2 2 2 2 2 2 2 2 2 2 2 2 2 2 4 5 2 2 2" xfId="8594" xr:uid="{00000000-0005-0000-0000-000092210000}"/>
    <cellStyle name="Normal 2 2 2 2 2 2 2 2 2 2 2 2 2 2 2 4 5 2 2 2 2" xfId="8595" xr:uid="{00000000-0005-0000-0000-000093210000}"/>
    <cellStyle name="Normal 2 2 2 2 2 2 2 2 2 2 2 2 2 2 2 4 5 2 2 2 3" xfId="8596" xr:uid="{00000000-0005-0000-0000-000094210000}"/>
    <cellStyle name="Normal 2 2 2 2 2 2 2 2 2 2 2 2 2 2 2 4 5 2 2 2 4" xfId="8597" xr:uid="{00000000-0005-0000-0000-000095210000}"/>
    <cellStyle name="Normal 2 2 2 2 2 2 2 2 2 2 2 2 2 2 2 4 5 2 2 3" xfId="8598" xr:uid="{00000000-0005-0000-0000-000096210000}"/>
    <cellStyle name="Normal 2 2 2 2 2 2 2 2 2 2 2 2 2 2 2 4 5 2 2 4" xfId="8599" xr:uid="{00000000-0005-0000-0000-000097210000}"/>
    <cellStyle name="Normal 2 2 2 2 2 2 2 2 2 2 2 2 2 2 2 4 5 2 2 5" xfId="8600" xr:uid="{00000000-0005-0000-0000-000098210000}"/>
    <cellStyle name="Normal 2 2 2 2 2 2 2 2 2 2 2 2 2 2 2 4 5 2 2 6" xfId="8601" xr:uid="{00000000-0005-0000-0000-000099210000}"/>
    <cellStyle name="Normal 2 2 2 2 2 2 2 2 2 2 2 2 2 2 2 4 5 2 3" xfId="8602" xr:uid="{00000000-0005-0000-0000-00009A210000}"/>
    <cellStyle name="Normal 2 2 2 2 2 2 2 2 2 2 2 2 2 2 2 4 5 2 4" xfId="8603" xr:uid="{00000000-0005-0000-0000-00009B210000}"/>
    <cellStyle name="Normal 2 2 2 2 2 2 2 2 2 2 2 2 2 2 2 4 5 2 5" xfId="8604" xr:uid="{00000000-0005-0000-0000-00009C210000}"/>
    <cellStyle name="Normal 2 2 2 2 2 2 2 2 2 2 2 2 2 2 2 4 5 2 6" xfId="8605" xr:uid="{00000000-0005-0000-0000-00009D210000}"/>
    <cellStyle name="Normal 2 2 2 2 2 2 2 2 2 2 2 2 2 2 2 4 5 2 7" xfId="8606" xr:uid="{00000000-0005-0000-0000-00009E210000}"/>
    <cellStyle name="Normal 2 2 2 2 2 2 2 2 2 2 2 2 2 2 2 4 5 2 8" xfId="8607" xr:uid="{00000000-0005-0000-0000-00009F210000}"/>
    <cellStyle name="Normal 2 2 2 2 2 2 2 2 2 2 2 2 2 2 2 4 5 2 8 2" xfId="8608" xr:uid="{00000000-0005-0000-0000-0000A0210000}"/>
    <cellStyle name="Normal 2 2 2 2 2 2 2 2 2 2 2 2 2 2 2 4 5 2 8 3" xfId="8609" xr:uid="{00000000-0005-0000-0000-0000A1210000}"/>
    <cellStyle name="Normal 2 2 2 2 2 2 2 2 2 2 2 2 2 2 2 4 5 2 8 4" xfId="8610" xr:uid="{00000000-0005-0000-0000-0000A2210000}"/>
    <cellStyle name="Normal 2 2 2 2 2 2 2 2 2 2 2 2 2 2 2 4 5 2 9" xfId="8611" xr:uid="{00000000-0005-0000-0000-0000A3210000}"/>
    <cellStyle name="Normal 2 2 2 2 2 2 2 2 2 2 2 2 2 2 2 4 5 3" xfId="8612" xr:uid="{00000000-0005-0000-0000-0000A4210000}"/>
    <cellStyle name="Normal 2 2 2 2 2 2 2 2 2 2 2 2 2 2 2 4 5 3 2" xfId="8613" xr:uid="{00000000-0005-0000-0000-0000A5210000}"/>
    <cellStyle name="Normal 2 2 2 2 2 2 2 2 2 2 2 2 2 2 2 4 5 3 2 2" xfId="8614" xr:uid="{00000000-0005-0000-0000-0000A6210000}"/>
    <cellStyle name="Normal 2 2 2 2 2 2 2 2 2 2 2 2 2 2 2 4 5 3 2 3" xfId="8615" xr:uid="{00000000-0005-0000-0000-0000A7210000}"/>
    <cellStyle name="Normal 2 2 2 2 2 2 2 2 2 2 2 2 2 2 2 4 5 3 2 4" xfId="8616" xr:uid="{00000000-0005-0000-0000-0000A8210000}"/>
    <cellStyle name="Normal 2 2 2 2 2 2 2 2 2 2 2 2 2 2 2 4 5 3 3" xfId="8617" xr:uid="{00000000-0005-0000-0000-0000A9210000}"/>
    <cellStyle name="Normal 2 2 2 2 2 2 2 2 2 2 2 2 2 2 2 4 5 3 4" xfId="8618" xr:uid="{00000000-0005-0000-0000-0000AA210000}"/>
    <cellStyle name="Normal 2 2 2 2 2 2 2 2 2 2 2 2 2 2 2 4 5 3 5" xfId="8619" xr:uid="{00000000-0005-0000-0000-0000AB210000}"/>
    <cellStyle name="Normal 2 2 2 2 2 2 2 2 2 2 2 2 2 2 2 4 5 3 6" xfId="8620" xr:uid="{00000000-0005-0000-0000-0000AC210000}"/>
    <cellStyle name="Normal 2 2 2 2 2 2 2 2 2 2 2 2 2 2 2 4 5 4" xfId="8621" xr:uid="{00000000-0005-0000-0000-0000AD210000}"/>
    <cellStyle name="Normal 2 2 2 2 2 2 2 2 2 2 2 2 2 2 2 4 5 5" xfId="8622" xr:uid="{00000000-0005-0000-0000-0000AE210000}"/>
    <cellStyle name="Normal 2 2 2 2 2 2 2 2 2 2 2 2 2 2 2 4 5 6" xfId="8623" xr:uid="{00000000-0005-0000-0000-0000AF210000}"/>
    <cellStyle name="Normal 2 2 2 2 2 2 2 2 2 2 2 2 2 2 2 4 5 7" xfId="8624" xr:uid="{00000000-0005-0000-0000-0000B0210000}"/>
    <cellStyle name="Normal 2 2 2 2 2 2 2 2 2 2 2 2 2 2 2 4 5 8" xfId="8625" xr:uid="{00000000-0005-0000-0000-0000B1210000}"/>
    <cellStyle name="Normal 2 2 2 2 2 2 2 2 2 2 2 2 2 2 2 4 5 8 2" xfId="8626" xr:uid="{00000000-0005-0000-0000-0000B2210000}"/>
    <cellStyle name="Normal 2 2 2 2 2 2 2 2 2 2 2 2 2 2 2 4 5 8 3" xfId="8627" xr:uid="{00000000-0005-0000-0000-0000B3210000}"/>
    <cellStyle name="Normal 2 2 2 2 2 2 2 2 2 2 2 2 2 2 2 4 5 8 4" xfId="8628" xr:uid="{00000000-0005-0000-0000-0000B4210000}"/>
    <cellStyle name="Normal 2 2 2 2 2 2 2 2 2 2 2 2 2 2 2 4 5 9" xfId="8629" xr:uid="{00000000-0005-0000-0000-0000B5210000}"/>
    <cellStyle name="Normal 2 2 2 2 2 2 2 2 2 2 2 2 2 2 2 4 6" xfId="8630" xr:uid="{00000000-0005-0000-0000-0000B6210000}"/>
    <cellStyle name="Normal 2 2 2 2 2 2 2 2 2 2 2 2 2 2 2 4 7" xfId="8631" xr:uid="{00000000-0005-0000-0000-0000B7210000}"/>
    <cellStyle name="Normal 2 2 2 2 2 2 2 2 2 2 2 2 2 2 2 4 7 2" xfId="8632" xr:uid="{00000000-0005-0000-0000-0000B8210000}"/>
    <cellStyle name="Normal 2 2 2 2 2 2 2 2 2 2 2 2 2 2 2 4 7 2 2" xfId="8633" xr:uid="{00000000-0005-0000-0000-0000B9210000}"/>
    <cellStyle name="Normal 2 2 2 2 2 2 2 2 2 2 2 2 2 2 2 4 7 2 3" xfId="8634" xr:uid="{00000000-0005-0000-0000-0000BA210000}"/>
    <cellStyle name="Normal 2 2 2 2 2 2 2 2 2 2 2 2 2 2 2 4 7 2 4" xfId="8635" xr:uid="{00000000-0005-0000-0000-0000BB210000}"/>
    <cellStyle name="Normal 2 2 2 2 2 2 2 2 2 2 2 2 2 2 2 4 7 3" xfId="8636" xr:uid="{00000000-0005-0000-0000-0000BC210000}"/>
    <cellStyle name="Normal 2 2 2 2 2 2 2 2 2 2 2 2 2 2 2 4 7 4" xfId="8637" xr:uid="{00000000-0005-0000-0000-0000BD210000}"/>
    <cellStyle name="Normal 2 2 2 2 2 2 2 2 2 2 2 2 2 2 2 4 7 5" xfId="8638" xr:uid="{00000000-0005-0000-0000-0000BE210000}"/>
    <cellStyle name="Normal 2 2 2 2 2 2 2 2 2 2 2 2 2 2 2 4 7 6" xfId="8639" xr:uid="{00000000-0005-0000-0000-0000BF210000}"/>
    <cellStyle name="Normal 2 2 2 2 2 2 2 2 2 2 2 2 2 2 2 4 8" xfId="8640" xr:uid="{00000000-0005-0000-0000-0000C0210000}"/>
    <cellStyle name="Normal 2 2 2 2 2 2 2 2 2 2 2 2 2 2 2 4 9" xfId="8641" xr:uid="{00000000-0005-0000-0000-0000C1210000}"/>
    <cellStyle name="Normal 2 2 2 2 2 2 2 2 2 2 2 2 2 2 2 40" xfId="8642" xr:uid="{00000000-0005-0000-0000-0000C2210000}"/>
    <cellStyle name="Normal 2 2 2 2 2 2 2 2 2 2 2 2 2 2 2 41" xfId="8643" xr:uid="{00000000-0005-0000-0000-0000C3210000}"/>
    <cellStyle name="Normal 2 2 2 2 2 2 2 2 2 2 2 2 2 2 2 42" xfId="8644" xr:uid="{00000000-0005-0000-0000-0000C4210000}"/>
    <cellStyle name="Normal 2 2 2 2 2 2 2 2 2 2 2 2 2 2 2 43" xfId="8645" xr:uid="{00000000-0005-0000-0000-0000C5210000}"/>
    <cellStyle name="Normal 2 2 2 2 2 2 2 2 2 2 2 2 2 2 2 44" xfId="8646" xr:uid="{00000000-0005-0000-0000-0000C6210000}"/>
    <cellStyle name="Normal 2 2 2 2 2 2 2 2 2 2 2 2 2 2 2 45" xfId="8647" xr:uid="{00000000-0005-0000-0000-0000C7210000}"/>
    <cellStyle name="Normal 2 2 2 2 2 2 2 2 2 2 2 2 2 2 2 46" xfId="8648" xr:uid="{00000000-0005-0000-0000-0000C8210000}"/>
    <cellStyle name="Normal 2 2 2 2 2 2 2 2 2 2 2 2 2 2 2 47" xfId="8649" xr:uid="{00000000-0005-0000-0000-0000C9210000}"/>
    <cellStyle name="Normal 2 2 2 2 2 2 2 2 2 2 2 2 2 2 2 48" xfId="8650" xr:uid="{00000000-0005-0000-0000-0000CA210000}"/>
    <cellStyle name="Normal 2 2 2 2 2 2 2 2 2 2 2 2 2 2 2 49" xfId="8651" xr:uid="{00000000-0005-0000-0000-0000CB210000}"/>
    <cellStyle name="Normal 2 2 2 2 2 2 2 2 2 2 2 2 2 2 2 5" xfId="8652" xr:uid="{00000000-0005-0000-0000-0000CC210000}"/>
    <cellStyle name="Normal 2 2 2 2 2 2 2 2 2 2 2 2 2 2 2 50" xfId="8653" xr:uid="{00000000-0005-0000-0000-0000CD210000}"/>
    <cellStyle name="Normal 2 2 2 2 2 2 2 2 2 2 2 2 2 2 2 51" xfId="8654" xr:uid="{00000000-0005-0000-0000-0000CE210000}"/>
    <cellStyle name="Normal 2 2 2 2 2 2 2 2 2 2 2 2 2 2 2 52" xfId="8655" xr:uid="{00000000-0005-0000-0000-0000CF210000}"/>
    <cellStyle name="Normal 2 2 2 2 2 2 2 2 2 2 2 2 2 2 2 53" xfId="8656" xr:uid="{00000000-0005-0000-0000-0000D0210000}"/>
    <cellStyle name="Normal 2 2 2 2 2 2 2 2 2 2 2 2 2 2 2 54" xfId="8657" xr:uid="{00000000-0005-0000-0000-0000D1210000}"/>
    <cellStyle name="Normal 2 2 2 2 2 2 2 2 2 2 2 2 2 2 2 55" xfId="8658" xr:uid="{00000000-0005-0000-0000-0000D2210000}"/>
    <cellStyle name="Normal 2 2 2 2 2 2 2 2 2 2 2 2 2 2 2 56" xfId="8659" xr:uid="{00000000-0005-0000-0000-0000D3210000}"/>
    <cellStyle name="Normal 2 2 2 2 2 2 2 2 2 2 2 2 2 2 2 57" xfId="8660" xr:uid="{00000000-0005-0000-0000-0000D4210000}"/>
    <cellStyle name="Normal 2 2 2 2 2 2 2 2 2 2 2 2 2 2 2 58" xfId="8661" xr:uid="{00000000-0005-0000-0000-0000D5210000}"/>
    <cellStyle name="Normal 2 2 2 2 2 2 2 2 2 2 2 2 2 2 2 59" xfId="8662" xr:uid="{00000000-0005-0000-0000-0000D6210000}"/>
    <cellStyle name="Normal 2 2 2 2 2 2 2 2 2 2 2 2 2 2 2 6" xfId="8663" xr:uid="{00000000-0005-0000-0000-0000D7210000}"/>
    <cellStyle name="Normal 2 2 2 2 2 2 2 2 2 2 2 2 2 2 2 60" xfId="8664" xr:uid="{00000000-0005-0000-0000-0000D8210000}"/>
    <cellStyle name="Normal 2 2 2 2 2 2 2 2 2 2 2 2 2 2 2 61" xfId="8665" xr:uid="{00000000-0005-0000-0000-0000D9210000}"/>
    <cellStyle name="Normal 2 2 2 2 2 2 2 2 2 2 2 2 2 2 2 62" xfId="8666" xr:uid="{00000000-0005-0000-0000-0000DA210000}"/>
    <cellStyle name="Normal 2 2 2 2 2 2 2 2 2 2 2 2 2 2 2 63" xfId="8667" xr:uid="{00000000-0005-0000-0000-0000DB210000}"/>
    <cellStyle name="Normal 2 2 2 2 2 2 2 2 2 2 2 2 2 2 2 64" xfId="8668" xr:uid="{00000000-0005-0000-0000-0000DC210000}"/>
    <cellStyle name="Normal 2 2 2 2 2 2 2 2 2 2 2 2 2 2 2 65" xfId="8669" xr:uid="{00000000-0005-0000-0000-0000DD210000}"/>
    <cellStyle name="Normal 2 2 2 2 2 2 2 2 2 2 2 2 2 2 2 66" xfId="8670" xr:uid="{00000000-0005-0000-0000-0000DE210000}"/>
    <cellStyle name="Normal 2 2 2 2 2 2 2 2 2 2 2 2 2 2 2 67" xfId="8671" xr:uid="{00000000-0005-0000-0000-0000DF210000}"/>
    <cellStyle name="Normal 2 2 2 2 2 2 2 2 2 2 2 2 2 2 2 68" xfId="8672" xr:uid="{00000000-0005-0000-0000-0000E0210000}"/>
    <cellStyle name="Normal 2 2 2 2 2 2 2 2 2 2 2 2 2 2 2 69" xfId="8673" xr:uid="{00000000-0005-0000-0000-0000E1210000}"/>
    <cellStyle name="Normal 2 2 2 2 2 2 2 2 2 2 2 2 2 2 2 7" xfId="8674" xr:uid="{00000000-0005-0000-0000-0000E2210000}"/>
    <cellStyle name="Normal 2 2 2 2 2 2 2 2 2 2 2 2 2 2 2 70" xfId="8675" xr:uid="{00000000-0005-0000-0000-0000E3210000}"/>
    <cellStyle name="Normal 2 2 2 2 2 2 2 2 2 2 2 2 2 2 2 71" xfId="8676" xr:uid="{00000000-0005-0000-0000-0000E4210000}"/>
    <cellStyle name="Normal 2 2 2 2 2 2 2 2 2 2 2 2 2 2 2 72" xfId="8677" xr:uid="{00000000-0005-0000-0000-0000E5210000}"/>
    <cellStyle name="Normal 2 2 2 2 2 2 2 2 2 2 2 2 2 2 2 73" xfId="8678" xr:uid="{00000000-0005-0000-0000-0000E6210000}"/>
    <cellStyle name="Normal 2 2 2 2 2 2 2 2 2 2 2 2 2 2 2 74" xfId="8679" xr:uid="{00000000-0005-0000-0000-0000E7210000}"/>
    <cellStyle name="Normal 2 2 2 2 2 2 2 2 2 2 2 2 2 2 2 75" xfId="8680" xr:uid="{00000000-0005-0000-0000-0000E8210000}"/>
    <cellStyle name="Normal 2 2 2 2 2 2 2 2 2 2 2 2 2 2 2 76" xfId="8681" xr:uid="{00000000-0005-0000-0000-0000E9210000}"/>
    <cellStyle name="Normal 2 2 2 2 2 2 2 2 2 2 2 2 2 2 2 77" xfId="8682" xr:uid="{00000000-0005-0000-0000-0000EA210000}"/>
    <cellStyle name="Normal 2 2 2 2 2 2 2 2 2 2 2 2 2 2 2 78" xfId="8683" xr:uid="{00000000-0005-0000-0000-0000EB210000}"/>
    <cellStyle name="Normal 2 2 2 2 2 2 2 2 2 2 2 2 2 2 2 79" xfId="8684" xr:uid="{00000000-0005-0000-0000-0000EC210000}"/>
    <cellStyle name="Normal 2 2 2 2 2 2 2 2 2 2 2 2 2 2 2 8" xfId="8685" xr:uid="{00000000-0005-0000-0000-0000ED210000}"/>
    <cellStyle name="Normal 2 2 2 2 2 2 2 2 2 2 2 2 2 2 2 80" xfId="8686" xr:uid="{00000000-0005-0000-0000-0000EE210000}"/>
    <cellStyle name="Normal 2 2 2 2 2 2 2 2 2 2 2 2 2 2 2 81" xfId="8687" xr:uid="{00000000-0005-0000-0000-0000EF210000}"/>
    <cellStyle name="Normal 2 2 2 2 2 2 2 2 2 2 2 2 2 2 2 82" xfId="8688" xr:uid="{00000000-0005-0000-0000-0000F0210000}"/>
    <cellStyle name="Normal 2 2 2 2 2 2 2 2 2 2 2 2 2 2 2 83" xfId="8689" xr:uid="{00000000-0005-0000-0000-0000F1210000}"/>
    <cellStyle name="Normal 2 2 2 2 2 2 2 2 2 2 2 2 2 2 2 84" xfId="8690" xr:uid="{00000000-0005-0000-0000-0000F2210000}"/>
    <cellStyle name="Normal 2 2 2 2 2 2 2 2 2 2 2 2 2 2 2 84 2" xfId="8691" xr:uid="{00000000-0005-0000-0000-0000F3210000}"/>
    <cellStyle name="Normal 2 2 2 2 2 2 2 2 2 2 2 2 2 2 2 84 3" xfId="8692" xr:uid="{00000000-0005-0000-0000-0000F4210000}"/>
    <cellStyle name="Normal 2 2 2 2 2 2 2 2 2 2 2 2 2 2 2 84 4" xfId="8693" xr:uid="{00000000-0005-0000-0000-0000F5210000}"/>
    <cellStyle name="Normal 2 2 2 2 2 2 2 2 2 2 2 2 2 2 2 85" xfId="8694" xr:uid="{00000000-0005-0000-0000-0000F6210000}"/>
    <cellStyle name="Normal 2 2 2 2 2 2 2 2 2 2 2 2 2 2 2 86" xfId="8695" xr:uid="{00000000-0005-0000-0000-0000F7210000}"/>
    <cellStyle name="Normal 2 2 2 2 2 2 2 2 2 2 2 2 2 2 2 9" xfId="8696" xr:uid="{00000000-0005-0000-0000-0000F8210000}"/>
    <cellStyle name="Normal 2 2 2 2 2 2 2 2 2 2 2 2 2 2 20" xfId="8697" xr:uid="{00000000-0005-0000-0000-0000F9210000}"/>
    <cellStyle name="Normal 2 2 2 2 2 2 2 2 2 2 2 2 2 2 20 2" xfId="8698" xr:uid="{00000000-0005-0000-0000-0000FA210000}"/>
    <cellStyle name="Normal 2 2 2 2 2 2 2 2 2 2 2 2 2 2 20 2 2" xfId="8699" xr:uid="{00000000-0005-0000-0000-0000FB210000}"/>
    <cellStyle name="Normal 2 2 2 2 2 2 2 2 2 2 2 2 2 2 20 2 3" xfId="8700" xr:uid="{00000000-0005-0000-0000-0000FC210000}"/>
    <cellStyle name="Normal 2 2 2 2 2 2 2 2 2 2 2 2 2 2 20 2 4" xfId="8701" xr:uid="{00000000-0005-0000-0000-0000FD210000}"/>
    <cellStyle name="Normal 2 2 2 2 2 2 2 2 2 2 2 2 2 2 20 3" xfId="8702" xr:uid="{00000000-0005-0000-0000-0000FE210000}"/>
    <cellStyle name="Normal 2 2 2 2 2 2 2 2 2 2 2 2 2 2 20 4" xfId="8703" xr:uid="{00000000-0005-0000-0000-0000FF210000}"/>
    <cellStyle name="Normal 2 2 2 2 2 2 2 2 2 2 2 2 2 2 20 5" xfId="8704" xr:uid="{00000000-0005-0000-0000-000000220000}"/>
    <cellStyle name="Normal 2 2 2 2 2 2 2 2 2 2 2 2 2 2 20 6" xfId="8705" xr:uid="{00000000-0005-0000-0000-000001220000}"/>
    <cellStyle name="Normal 2 2 2 2 2 2 2 2 2 2 2 2 2 2 21" xfId="8706" xr:uid="{00000000-0005-0000-0000-000002220000}"/>
    <cellStyle name="Normal 2 2 2 2 2 2 2 2 2 2 2 2 2 2 22" xfId="8707" xr:uid="{00000000-0005-0000-0000-000003220000}"/>
    <cellStyle name="Normal 2 2 2 2 2 2 2 2 2 2 2 2 2 2 23" xfId="8708" xr:uid="{00000000-0005-0000-0000-000004220000}"/>
    <cellStyle name="Normal 2 2 2 2 2 2 2 2 2 2 2 2 2 2 24" xfId="8709" xr:uid="{00000000-0005-0000-0000-000005220000}"/>
    <cellStyle name="Normal 2 2 2 2 2 2 2 2 2 2 2 2 2 2 25" xfId="8710" xr:uid="{00000000-0005-0000-0000-000006220000}"/>
    <cellStyle name="Normal 2 2 2 2 2 2 2 2 2 2 2 2 2 2 26" xfId="8711" xr:uid="{00000000-0005-0000-0000-000007220000}"/>
    <cellStyle name="Normal 2 2 2 2 2 2 2 2 2 2 2 2 2 2 26 2" xfId="8712" xr:uid="{00000000-0005-0000-0000-000008220000}"/>
    <cellStyle name="Normal 2 2 2 2 2 2 2 2 2 2 2 2 2 2 26 3" xfId="8713" xr:uid="{00000000-0005-0000-0000-000009220000}"/>
    <cellStyle name="Normal 2 2 2 2 2 2 2 2 2 2 2 2 2 2 26 4" xfId="8714" xr:uid="{00000000-0005-0000-0000-00000A220000}"/>
    <cellStyle name="Normal 2 2 2 2 2 2 2 2 2 2 2 2 2 2 27" xfId="8715" xr:uid="{00000000-0005-0000-0000-00000B220000}"/>
    <cellStyle name="Normal 2 2 2 2 2 2 2 2 2 2 2 2 2 2 28" xfId="8716" xr:uid="{00000000-0005-0000-0000-00000C220000}"/>
    <cellStyle name="Normal 2 2 2 2 2 2 2 2 2 2 2 2 2 2 29" xfId="8717" xr:uid="{00000000-0005-0000-0000-00000D220000}"/>
    <cellStyle name="Normal 2 2 2 2 2 2 2 2 2 2 2 2 2 2 3" xfId="8718" xr:uid="{00000000-0005-0000-0000-00000E220000}"/>
    <cellStyle name="Normal 2 2 2 2 2 2 2 2 2 2 2 2 2 2 30" xfId="8719" xr:uid="{00000000-0005-0000-0000-00000F220000}"/>
    <cellStyle name="Normal 2 2 2 2 2 2 2 2 2 2 2 2 2 2 31" xfId="8720" xr:uid="{00000000-0005-0000-0000-000010220000}"/>
    <cellStyle name="Normal 2 2 2 2 2 2 2 2 2 2 2 2 2 2 32" xfId="8721" xr:uid="{00000000-0005-0000-0000-000011220000}"/>
    <cellStyle name="Normal 2 2 2 2 2 2 2 2 2 2 2 2 2 2 33" xfId="8722" xr:uid="{00000000-0005-0000-0000-000012220000}"/>
    <cellStyle name="Normal 2 2 2 2 2 2 2 2 2 2 2 2 2 2 34" xfId="8723" xr:uid="{00000000-0005-0000-0000-000013220000}"/>
    <cellStyle name="Normal 2 2 2 2 2 2 2 2 2 2 2 2 2 2 35" xfId="8724" xr:uid="{00000000-0005-0000-0000-000014220000}"/>
    <cellStyle name="Normal 2 2 2 2 2 2 2 2 2 2 2 2 2 2 36" xfId="8725" xr:uid="{00000000-0005-0000-0000-000015220000}"/>
    <cellStyle name="Normal 2 2 2 2 2 2 2 2 2 2 2 2 2 2 37" xfId="8726" xr:uid="{00000000-0005-0000-0000-000016220000}"/>
    <cellStyle name="Normal 2 2 2 2 2 2 2 2 2 2 2 2 2 2 38" xfId="8727" xr:uid="{00000000-0005-0000-0000-000017220000}"/>
    <cellStyle name="Normal 2 2 2 2 2 2 2 2 2 2 2 2 2 2 39" xfId="8728" xr:uid="{00000000-0005-0000-0000-000018220000}"/>
    <cellStyle name="Normal 2 2 2 2 2 2 2 2 2 2 2 2 2 2 4" xfId="8729" xr:uid="{00000000-0005-0000-0000-000019220000}"/>
    <cellStyle name="Normal 2 2 2 2 2 2 2 2 2 2 2 2 2 2 40" xfId="8730" xr:uid="{00000000-0005-0000-0000-00001A220000}"/>
    <cellStyle name="Normal 2 2 2 2 2 2 2 2 2 2 2 2 2 2 41" xfId="8731" xr:uid="{00000000-0005-0000-0000-00001B220000}"/>
    <cellStyle name="Normal 2 2 2 2 2 2 2 2 2 2 2 2 2 2 41 2" xfId="8732" xr:uid="{00000000-0005-0000-0000-00001C220000}"/>
    <cellStyle name="Normal 2 2 2 2 2 2 2 2 2 2 2 2 2 2 41 3" xfId="8733" xr:uid="{00000000-0005-0000-0000-00001D220000}"/>
    <cellStyle name="Normal 2 2 2 2 2 2 2 2 2 2 2 2 2 2 41 4" xfId="8734" xr:uid="{00000000-0005-0000-0000-00001E220000}"/>
    <cellStyle name="Normal 2 2 2 2 2 2 2 2 2 2 2 2 2 2 41 5" xfId="8735" xr:uid="{00000000-0005-0000-0000-00001F220000}"/>
    <cellStyle name="Normal 2 2 2 2 2 2 2 2 2 2 2 2 2 2 41 6" xfId="8736" xr:uid="{00000000-0005-0000-0000-000020220000}"/>
    <cellStyle name="Normal 2 2 2 2 2 2 2 2 2 2 2 2 2 2 41 7" xfId="8737" xr:uid="{00000000-0005-0000-0000-000021220000}"/>
    <cellStyle name="Normal 2 2 2 2 2 2 2 2 2 2 2 2 2 2 42" xfId="8738" xr:uid="{00000000-0005-0000-0000-000022220000}"/>
    <cellStyle name="Normal 2 2 2 2 2 2 2 2 2 2 2 2 2 2 43" xfId="8739" xr:uid="{00000000-0005-0000-0000-000023220000}"/>
    <cellStyle name="Normal 2 2 2 2 2 2 2 2 2 2 2 2 2 2 44" xfId="8740" xr:uid="{00000000-0005-0000-0000-000024220000}"/>
    <cellStyle name="Normal 2 2 2 2 2 2 2 2 2 2 2 2 2 2 45" xfId="8741" xr:uid="{00000000-0005-0000-0000-000025220000}"/>
    <cellStyle name="Normal 2 2 2 2 2 2 2 2 2 2 2 2 2 2 46" xfId="8742" xr:uid="{00000000-0005-0000-0000-000026220000}"/>
    <cellStyle name="Normal 2 2 2 2 2 2 2 2 2 2 2 2 2 2 47" xfId="8743" xr:uid="{00000000-0005-0000-0000-000027220000}"/>
    <cellStyle name="Normal 2 2 2 2 2 2 2 2 2 2 2 2 2 2 48" xfId="8744" xr:uid="{00000000-0005-0000-0000-000028220000}"/>
    <cellStyle name="Normal 2 2 2 2 2 2 2 2 2 2 2 2 2 2 49" xfId="8745" xr:uid="{00000000-0005-0000-0000-000029220000}"/>
    <cellStyle name="Normal 2 2 2 2 2 2 2 2 2 2 2 2 2 2 5" xfId="8746" xr:uid="{00000000-0005-0000-0000-00002A220000}"/>
    <cellStyle name="Normal 2 2 2 2 2 2 2 2 2 2 2 2 2 2 50" xfId="8747" xr:uid="{00000000-0005-0000-0000-00002B220000}"/>
    <cellStyle name="Normal 2 2 2 2 2 2 2 2 2 2 2 2 2 2 51" xfId="8748" xr:uid="{00000000-0005-0000-0000-00002C220000}"/>
    <cellStyle name="Normal 2 2 2 2 2 2 2 2 2 2 2 2 2 2 52" xfId="8749" xr:uid="{00000000-0005-0000-0000-00002D220000}"/>
    <cellStyle name="Normal 2 2 2 2 2 2 2 2 2 2 2 2 2 2 53" xfId="8750" xr:uid="{00000000-0005-0000-0000-00002E220000}"/>
    <cellStyle name="Normal 2 2 2 2 2 2 2 2 2 2 2 2 2 2 54" xfId="8751" xr:uid="{00000000-0005-0000-0000-00002F220000}"/>
    <cellStyle name="Normal 2 2 2 2 2 2 2 2 2 2 2 2 2 2 55" xfId="8752" xr:uid="{00000000-0005-0000-0000-000030220000}"/>
    <cellStyle name="Normal 2 2 2 2 2 2 2 2 2 2 2 2 2 2 56" xfId="8753" xr:uid="{00000000-0005-0000-0000-000031220000}"/>
    <cellStyle name="Normal 2 2 2 2 2 2 2 2 2 2 2 2 2 2 57" xfId="8754" xr:uid="{00000000-0005-0000-0000-000032220000}"/>
    <cellStyle name="Normal 2 2 2 2 2 2 2 2 2 2 2 2 2 2 58" xfId="8755" xr:uid="{00000000-0005-0000-0000-000033220000}"/>
    <cellStyle name="Normal 2 2 2 2 2 2 2 2 2 2 2 2 2 2 59" xfId="8756" xr:uid="{00000000-0005-0000-0000-000034220000}"/>
    <cellStyle name="Normal 2 2 2 2 2 2 2 2 2 2 2 2 2 2 6" xfId="8757" xr:uid="{00000000-0005-0000-0000-000035220000}"/>
    <cellStyle name="Normal 2 2 2 2 2 2 2 2 2 2 2 2 2 2 60" xfId="8758" xr:uid="{00000000-0005-0000-0000-000036220000}"/>
    <cellStyle name="Normal 2 2 2 2 2 2 2 2 2 2 2 2 2 2 61" xfId="8759" xr:uid="{00000000-0005-0000-0000-000037220000}"/>
    <cellStyle name="Normal 2 2 2 2 2 2 2 2 2 2 2 2 2 2 62" xfId="8760" xr:uid="{00000000-0005-0000-0000-000038220000}"/>
    <cellStyle name="Normal 2 2 2 2 2 2 2 2 2 2 2 2 2 2 63" xfId="8761" xr:uid="{00000000-0005-0000-0000-000039220000}"/>
    <cellStyle name="Normal 2 2 2 2 2 2 2 2 2 2 2 2 2 2 64" xfId="8762" xr:uid="{00000000-0005-0000-0000-00003A220000}"/>
    <cellStyle name="Normal 2 2 2 2 2 2 2 2 2 2 2 2 2 2 65" xfId="8763" xr:uid="{00000000-0005-0000-0000-00003B220000}"/>
    <cellStyle name="Normal 2 2 2 2 2 2 2 2 2 2 2 2 2 2 66" xfId="8764" xr:uid="{00000000-0005-0000-0000-00003C220000}"/>
    <cellStyle name="Normal 2 2 2 2 2 2 2 2 2 2 2 2 2 2 67" xfId="8765" xr:uid="{00000000-0005-0000-0000-00003D220000}"/>
    <cellStyle name="Normal 2 2 2 2 2 2 2 2 2 2 2 2 2 2 68" xfId="8766" xr:uid="{00000000-0005-0000-0000-00003E220000}"/>
    <cellStyle name="Normal 2 2 2 2 2 2 2 2 2 2 2 2 2 2 69" xfId="8767" xr:uid="{00000000-0005-0000-0000-00003F220000}"/>
    <cellStyle name="Normal 2 2 2 2 2 2 2 2 2 2 2 2 2 2 7" xfId="8768" xr:uid="{00000000-0005-0000-0000-000040220000}"/>
    <cellStyle name="Normal 2 2 2 2 2 2 2 2 2 2 2 2 2 2 7 10" xfId="8769" xr:uid="{00000000-0005-0000-0000-000041220000}"/>
    <cellStyle name="Normal 2 2 2 2 2 2 2 2 2 2 2 2 2 2 7 11" xfId="8770" xr:uid="{00000000-0005-0000-0000-000042220000}"/>
    <cellStyle name="Normal 2 2 2 2 2 2 2 2 2 2 2 2 2 2 7 11 10" xfId="8771" xr:uid="{00000000-0005-0000-0000-000043220000}"/>
    <cellStyle name="Normal 2 2 2 2 2 2 2 2 2 2 2 2 2 2 7 11 11" xfId="8772" xr:uid="{00000000-0005-0000-0000-000044220000}"/>
    <cellStyle name="Normal 2 2 2 2 2 2 2 2 2 2 2 2 2 2 7 11 11 2" xfId="8773" xr:uid="{00000000-0005-0000-0000-000045220000}"/>
    <cellStyle name="Normal 2 2 2 2 2 2 2 2 2 2 2 2 2 2 7 11 11 3" xfId="8774" xr:uid="{00000000-0005-0000-0000-000046220000}"/>
    <cellStyle name="Normal 2 2 2 2 2 2 2 2 2 2 2 2 2 2 7 11 11 4" xfId="8775" xr:uid="{00000000-0005-0000-0000-000047220000}"/>
    <cellStyle name="Normal 2 2 2 2 2 2 2 2 2 2 2 2 2 2 7 11 12" xfId="8776" xr:uid="{00000000-0005-0000-0000-000048220000}"/>
    <cellStyle name="Normal 2 2 2 2 2 2 2 2 2 2 2 2 2 2 7 11 13" xfId="8777" xr:uid="{00000000-0005-0000-0000-000049220000}"/>
    <cellStyle name="Normal 2 2 2 2 2 2 2 2 2 2 2 2 2 2 7 11 14" xfId="8778" xr:uid="{00000000-0005-0000-0000-00004A220000}"/>
    <cellStyle name="Normal 2 2 2 2 2 2 2 2 2 2 2 2 2 2 7 11 2" xfId="8779" xr:uid="{00000000-0005-0000-0000-00004B220000}"/>
    <cellStyle name="Normal 2 2 2 2 2 2 2 2 2 2 2 2 2 2 7 11 2 10" xfId="8780" xr:uid="{00000000-0005-0000-0000-00004C220000}"/>
    <cellStyle name="Normal 2 2 2 2 2 2 2 2 2 2 2 2 2 2 7 11 2 11" xfId="8781" xr:uid="{00000000-0005-0000-0000-00004D220000}"/>
    <cellStyle name="Normal 2 2 2 2 2 2 2 2 2 2 2 2 2 2 7 11 2 2" xfId="8782" xr:uid="{00000000-0005-0000-0000-00004E220000}"/>
    <cellStyle name="Normal 2 2 2 2 2 2 2 2 2 2 2 2 2 2 7 11 2 2 10" xfId="8783" xr:uid="{00000000-0005-0000-0000-00004F220000}"/>
    <cellStyle name="Normal 2 2 2 2 2 2 2 2 2 2 2 2 2 2 7 11 2 2 11" xfId="8784" xr:uid="{00000000-0005-0000-0000-000050220000}"/>
    <cellStyle name="Normal 2 2 2 2 2 2 2 2 2 2 2 2 2 2 7 11 2 2 2" xfId="8785" xr:uid="{00000000-0005-0000-0000-000051220000}"/>
    <cellStyle name="Normal 2 2 2 2 2 2 2 2 2 2 2 2 2 2 7 11 2 2 2 2" xfId="8786" xr:uid="{00000000-0005-0000-0000-000052220000}"/>
    <cellStyle name="Normal 2 2 2 2 2 2 2 2 2 2 2 2 2 2 7 11 2 2 2 2 2" xfId="8787" xr:uid="{00000000-0005-0000-0000-000053220000}"/>
    <cellStyle name="Normal 2 2 2 2 2 2 2 2 2 2 2 2 2 2 7 11 2 2 2 2 3" xfId="8788" xr:uid="{00000000-0005-0000-0000-000054220000}"/>
    <cellStyle name="Normal 2 2 2 2 2 2 2 2 2 2 2 2 2 2 7 11 2 2 2 2 4" xfId="8789" xr:uid="{00000000-0005-0000-0000-000055220000}"/>
    <cellStyle name="Normal 2 2 2 2 2 2 2 2 2 2 2 2 2 2 7 11 2 2 2 3" xfId="8790" xr:uid="{00000000-0005-0000-0000-000056220000}"/>
    <cellStyle name="Normal 2 2 2 2 2 2 2 2 2 2 2 2 2 2 7 11 2 2 2 4" xfId="8791" xr:uid="{00000000-0005-0000-0000-000057220000}"/>
    <cellStyle name="Normal 2 2 2 2 2 2 2 2 2 2 2 2 2 2 7 11 2 2 2 5" xfId="8792" xr:uid="{00000000-0005-0000-0000-000058220000}"/>
    <cellStyle name="Normal 2 2 2 2 2 2 2 2 2 2 2 2 2 2 7 11 2 2 2 6" xfId="8793" xr:uid="{00000000-0005-0000-0000-000059220000}"/>
    <cellStyle name="Normal 2 2 2 2 2 2 2 2 2 2 2 2 2 2 7 11 2 2 3" xfId="8794" xr:uid="{00000000-0005-0000-0000-00005A220000}"/>
    <cellStyle name="Normal 2 2 2 2 2 2 2 2 2 2 2 2 2 2 7 11 2 2 4" xfId="8795" xr:uid="{00000000-0005-0000-0000-00005B220000}"/>
    <cellStyle name="Normal 2 2 2 2 2 2 2 2 2 2 2 2 2 2 7 11 2 2 5" xfId="8796" xr:uid="{00000000-0005-0000-0000-00005C220000}"/>
    <cellStyle name="Normal 2 2 2 2 2 2 2 2 2 2 2 2 2 2 7 11 2 2 6" xfId="8797" xr:uid="{00000000-0005-0000-0000-00005D220000}"/>
    <cellStyle name="Normal 2 2 2 2 2 2 2 2 2 2 2 2 2 2 7 11 2 2 7" xfId="8798" xr:uid="{00000000-0005-0000-0000-00005E220000}"/>
    <cellStyle name="Normal 2 2 2 2 2 2 2 2 2 2 2 2 2 2 7 11 2 2 8" xfId="8799" xr:uid="{00000000-0005-0000-0000-00005F220000}"/>
    <cellStyle name="Normal 2 2 2 2 2 2 2 2 2 2 2 2 2 2 7 11 2 2 8 2" xfId="8800" xr:uid="{00000000-0005-0000-0000-000060220000}"/>
    <cellStyle name="Normal 2 2 2 2 2 2 2 2 2 2 2 2 2 2 7 11 2 2 8 3" xfId="8801" xr:uid="{00000000-0005-0000-0000-000061220000}"/>
    <cellStyle name="Normal 2 2 2 2 2 2 2 2 2 2 2 2 2 2 7 11 2 2 8 4" xfId="8802" xr:uid="{00000000-0005-0000-0000-000062220000}"/>
    <cellStyle name="Normal 2 2 2 2 2 2 2 2 2 2 2 2 2 2 7 11 2 2 9" xfId="8803" xr:uid="{00000000-0005-0000-0000-000063220000}"/>
    <cellStyle name="Normal 2 2 2 2 2 2 2 2 2 2 2 2 2 2 7 11 2 3" xfId="8804" xr:uid="{00000000-0005-0000-0000-000064220000}"/>
    <cellStyle name="Normal 2 2 2 2 2 2 2 2 2 2 2 2 2 2 7 11 2 3 2" xfId="8805" xr:uid="{00000000-0005-0000-0000-000065220000}"/>
    <cellStyle name="Normal 2 2 2 2 2 2 2 2 2 2 2 2 2 2 7 11 2 3 2 2" xfId="8806" xr:uid="{00000000-0005-0000-0000-000066220000}"/>
    <cellStyle name="Normal 2 2 2 2 2 2 2 2 2 2 2 2 2 2 7 11 2 3 2 3" xfId="8807" xr:uid="{00000000-0005-0000-0000-000067220000}"/>
    <cellStyle name="Normal 2 2 2 2 2 2 2 2 2 2 2 2 2 2 7 11 2 3 2 4" xfId="8808" xr:uid="{00000000-0005-0000-0000-000068220000}"/>
    <cellStyle name="Normal 2 2 2 2 2 2 2 2 2 2 2 2 2 2 7 11 2 3 3" xfId="8809" xr:uid="{00000000-0005-0000-0000-000069220000}"/>
    <cellStyle name="Normal 2 2 2 2 2 2 2 2 2 2 2 2 2 2 7 11 2 3 4" xfId="8810" xr:uid="{00000000-0005-0000-0000-00006A220000}"/>
    <cellStyle name="Normal 2 2 2 2 2 2 2 2 2 2 2 2 2 2 7 11 2 3 5" xfId="8811" xr:uid="{00000000-0005-0000-0000-00006B220000}"/>
    <cellStyle name="Normal 2 2 2 2 2 2 2 2 2 2 2 2 2 2 7 11 2 3 6" xfId="8812" xr:uid="{00000000-0005-0000-0000-00006C220000}"/>
    <cellStyle name="Normal 2 2 2 2 2 2 2 2 2 2 2 2 2 2 7 11 2 4" xfId="8813" xr:uid="{00000000-0005-0000-0000-00006D220000}"/>
    <cellStyle name="Normal 2 2 2 2 2 2 2 2 2 2 2 2 2 2 7 11 2 5" xfId="8814" xr:uid="{00000000-0005-0000-0000-00006E220000}"/>
    <cellStyle name="Normal 2 2 2 2 2 2 2 2 2 2 2 2 2 2 7 11 2 6" xfId="8815" xr:uid="{00000000-0005-0000-0000-00006F220000}"/>
    <cellStyle name="Normal 2 2 2 2 2 2 2 2 2 2 2 2 2 2 7 11 2 7" xfId="8816" xr:uid="{00000000-0005-0000-0000-000070220000}"/>
    <cellStyle name="Normal 2 2 2 2 2 2 2 2 2 2 2 2 2 2 7 11 2 8" xfId="8817" xr:uid="{00000000-0005-0000-0000-000071220000}"/>
    <cellStyle name="Normal 2 2 2 2 2 2 2 2 2 2 2 2 2 2 7 11 2 8 2" xfId="8818" xr:uid="{00000000-0005-0000-0000-000072220000}"/>
    <cellStyle name="Normal 2 2 2 2 2 2 2 2 2 2 2 2 2 2 7 11 2 8 3" xfId="8819" xr:uid="{00000000-0005-0000-0000-000073220000}"/>
    <cellStyle name="Normal 2 2 2 2 2 2 2 2 2 2 2 2 2 2 7 11 2 8 4" xfId="8820" xr:uid="{00000000-0005-0000-0000-000074220000}"/>
    <cellStyle name="Normal 2 2 2 2 2 2 2 2 2 2 2 2 2 2 7 11 2 9" xfId="8821" xr:uid="{00000000-0005-0000-0000-000075220000}"/>
    <cellStyle name="Normal 2 2 2 2 2 2 2 2 2 2 2 2 2 2 7 11 3" xfId="8822" xr:uid="{00000000-0005-0000-0000-000076220000}"/>
    <cellStyle name="Normal 2 2 2 2 2 2 2 2 2 2 2 2 2 2 7 11 4" xfId="8823" xr:uid="{00000000-0005-0000-0000-000077220000}"/>
    <cellStyle name="Normal 2 2 2 2 2 2 2 2 2 2 2 2 2 2 7 11 5" xfId="8824" xr:uid="{00000000-0005-0000-0000-000078220000}"/>
    <cellStyle name="Normal 2 2 2 2 2 2 2 2 2 2 2 2 2 2 7 11 5 2" xfId="8825" xr:uid="{00000000-0005-0000-0000-000079220000}"/>
    <cellStyle name="Normal 2 2 2 2 2 2 2 2 2 2 2 2 2 2 7 11 5 2 2" xfId="8826" xr:uid="{00000000-0005-0000-0000-00007A220000}"/>
    <cellStyle name="Normal 2 2 2 2 2 2 2 2 2 2 2 2 2 2 7 11 5 2 3" xfId="8827" xr:uid="{00000000-0005-0000-0000-00007B220000}"/>
    <cellStyle name="Normal 2 2 2 2 2 2 2 2 2 2 2 2 2 2 7 11 5 2 4" xfId="8828" xr:uid="{00000000-0005-0000-0000-00007C220000}"/>
    <cellStyle name="Normal 2 2 2 2 2 2 2 2 2 2 2 2 2 2 7 11 5 3" xfId="8829" xr:uid="{00000000-0005-0000-0000-00007D220000}"/>
    <cellStyle name="Normal 2 2 2 2 2 2 2 2 2 2 2 2 2 2 7 11 5 4" xfId="8830" xr:uid="{00000000-0005-0000-0000-00007E220000}"/>
    <cellStyle name="Normal 2 2 2 2 2 2 2 2 2 2 2 2 2 2 7 11 5 5" xfId="8831" xr:uid="{00000000-0005-0000-0000-00007F220000}"/>
    <cellStyle name="Normal 2 2 2 2 2 2 2 2 2 2 2 2 2 2 7 11 5 6" xfId="8832" xr:uid="{00000000-0005-0000-0000-000080220000}"/>
    <cellStyle name="Normal 2 2 2 2 2 2 2 2 2 2 2 2 2 2 7 11 6" xfId="8833" xr:uid="{00000000-0005-0000-0000-000081220000}"/>
    <cellStyle name="Normal 2 2 2 2 2 2 2 2 2 2 2 2 2 2 7 11 7" xfId="8834" xr:uid="{00000000-0005-0000-0000-000082220000}"/>
    <cellStyle name="Normal 2 2 2 2 2 2 2 2 2 2 2 2 2 2 7 11 8" xfId="8835" xr:uid="{00000000-0005-0000-0000-000083220000}"/>
    <cellStyle name="Normal 2 2 2 2 2 2 2 2 2 2 2 2 2 2 7 11 9" xfId="8836" xr:uid="{00000000-0005-0000-0000-000084220000}"/>
    <cellStyle name="Normal 2 2 2 2 2 2 2 2 2 2 2 2 2 2 7 12" xfId="8837" xr:uid="{00000000-0005-0000-0000-000085220000}"/>
    <cellStyle name="Normal 2 2 2 2 2 2 2 2 2 2 2 2 2 2 7 13" xfId="8838" xr:uid="{00000000-0005-0000-0000-000086220000}"/>
    <cellStyle name="Normal 2 2 2 2 2 2 2 2 2 2 2 2 2 2 7 13 10" xfId="8839" xr:uid="{00000000-0005-0000-0000-000087220000}"/>
    <cellStyle name="Normal 2 2 2 2 2 2 2 2 2 2 2 2 2 2 7 13 11" xfId="8840" xr:uid="{00000000-0005-0000-0000-000088220000}"/>
    <cellStyle name="Normal 2 2 2 2 2 2 2 2 2 2 2 2 2 2 7 13 2" xfId="8841" xr:uid="{00000000-0005-0000-0000-000089220000}"/>
    <cellStyle name="Normal 2 2 2 2 2 2 2 2 2 2 2 2 2 2 7 13 2 10" xfId="8842" xr:uid="{00000000-0005-0000-0000-00008A220000}"/>
    <cellStyle name="Normal 2 2 2 2 2 2 2 2 2 2 2 2 2 2 7 13 2 11" xfId="8843" xr:uid="{00000000-0005-0000-0000-00008B220000}"/>
    <cellStyle name="Normal 2 2 2 2 2 2 2 2 2 2 2 2 2 2 7 13 2 2" xfId="8844" xr:uid="{00000000-0005-0000-0000-00008C220000}"/>
    <cellStyle name="Normal 2 2 2 2 2 2 2 2 2 2 2 2 2 2 7 13 2 2 2" xfId="8845" xr:uid="{00000000-0005-0000-0000-00008D220000}"/>
    <cellStyle name="Normal 2 2 2 2 2 2 2 2 2 2 2 2 2 2 7 13 2 2 2 2" xfId="8846" xr:uid="{00000000-0005-0000-0000-00008E220000}"/>
    <cellStyle name="Normal 2 2 2 2 2 2 2 2 2 2 2 2 2 2 7 13 2 2 2 3" xfId="8847" xr:uid="{00000000-0005-0000-0000-00008F220000}"/>
    <cellStyle name="Normal 2 2 2 2 2 2 2 2 2 2 2 2 2 2 7 13 2 2 2 4" xfId="8848" xr:uid="{00000000-0005-0000-0000-000090220000}"/>
    <cellStyle name="Normal 2 2 2 2 2 2 2 2 2 2 2 2 2 2 7 13 2 2 3" xfId="8849" xr:uid="{00000000-0005-0000-0000-000091220000}"/>
    <cellStyle name="Normal 2 2 2 2 2 2 2 2 2 2 2 2 2 2 7 13 2 2 4" xfId="8850" xr:uid="{00000000-0005-0000-0000-000092220000}"/>
    <cellStyle name="Normal 2 2 2 2 2 2 2 2 2 2 2 2 2 2 7 13 2 2 5" xfId="8851" xr:uid="{00000000-0005-0000-0000-000093220000}"/>
    <cellStyle name="Normal 2 2 2 2 2 2 2 2 2 2 2 2 2 2 7 13 2 2 6" xfId="8852" xr:uid="{00000000-0005-0000-0000-000094220000}"/>
    <cellStyle name="Normal 2 2 2 2 2 2 2 2 2 2 2 2 2 2 7 13 2 3" xfId="8853" xr:uid="{00000000-0005-0000-0000-000095220000}"/>
    <cellStyle name="Normal 2 2 2 2 2 2 2 2 2 2 2 2 2 2 7 13 2 4" xfId="8854" xr:uid="{00000000-0005-0000-0000-000096220000}"/>
    <cellStyle name="Normal 2 2 2 2 2 2 2 2 2 2 2 2 2 2 7 13 2 5" xfId="8855" xr:uid="{00000000-0005-0000-0000-000097220000}"/>
    <cellStyle name="Normal 2 2 2 2 2 2 2 2 2 2 2 2 2 2 7 13 2 6" xfId="8856" xr:uid="{00000000-0005-0000-0000-000098220000}"/>
    <cellStyle name="Normal 2 2 2 2 2 2 2 2 2 2 2 2 2 2 7 13 2 7" xfId="8857" xr:uid="{00000000-0005-0000-0000-000099220000}"/>
    <cellStyle name="Normal 2 2 2 2 2 2 2 2 2 2 2 2 2 2 7 13 2 8" xfId="8858" xr:uid="{00000000-0005-0000-0000-00009A220000}"/>
    <cellStyle name="Normal 2 2 2 2 2 2 2 2 2 2 2 2 2 2 7 13 2 8 2" xfId="8859" xr:uid="{00000000-0005-0000-0000-00009B220000}"/>
    <cellStyle name="Normal 2 2 2 2 2 2 2 2 2 2 2 2 2 2 7 13 2 8 3" xfId="8860" xr:uid="{00000000-0005-0000-0000-00009C220000}"/>
    <cellStyle name="Normal 2 2 2 2 2 2 2 2 2 2 2 2 2 2 7 13 2 8 4" xfId="8861" xr:uid="{00000000-0005-0000-0000-00009D220000}"/>
    <cellStyle name="Normal 2 2 2 2 2 2 2 2 2 2 2 2 2 2 7 13 2 9" xfId="8862" xr:uid="{00000000-0005-0000-0000-00009E220000}"/>
    <cellStyle name="Normal 2 2 2 2 2 2 2 2 2 2 2 2 2 2 7 13 3" xfId="8863" xr:uid="{00000000-0005-0000-0000-00009F220000}"/>
    <cellStyle name="Normal 2 2 2 2 2 2 2 2 2 2 2 2 2 2 7 13 3 2" xfId="8864" xr:uid="{00000000-0005-0000-0000-0000A0220000}"/>
    <cellStyle name="Normal 2 2 2 2 2 2 2 2 2 2 2 2 2 2 7 13 3 2 2" xfId="8865" xr:uid="{00000000-0005-0000-0000-0000A1220000}"/>
    <cellStyle name="Normal 2 2 2 2 2 2 2 2 2 2 2 2 2 2 7 13 3 2 3" xfId="8866" xr:uid="{00000000-0005-0000-0000-0000A2220000}"/>
    <cellStyle name="Normal 2 2 2 2 2 2 2 2 2 2 2 2 2 2 7 13 3 2 4" xfId="8867" xr:uid="{00000000-0005-0000-0000-0000A3220000}"/>
    <cellStyle name="Normal 2 2 2 2 2 2 2 2 2 2 2 2 2 2 7 13 3 3" xfId="8868" xr:uid="{00000000-0005-0000-0000-0000A4220000}"/>
    <cellStyle name="Normal 2 2 2 2 2 2 2 2 2 2 2 2 2 2 7 13 3 4" xfId="8869" xr:uid="{00000000-0005-0000-0000-0000A5220000}"/>
    <cellStyle name="Normal 2 2 2 2 2 2 2 2 2 2 2 2 2 2 7 13 3 5" xfId="8870" xr:uid="{00000000-0005-0000-0000-0000A6220000}"/>
    <cellStyle name="Normal 2 2 2 2 2 2 2 2 2 2 2 2 2 2 7 13 3 6" xfId="8871" xr:uid="{00000000-0005-0000-0000-0000A7220000}"/>
    <cellStyle name="Normal 2 2 2 2 2 2 2 2 2 2 2 2 2 2 7 13 4" xfId="8872" xr:uid="{00000000-0005-0000-0000-0000A8220000}"/>
    <cellStyle name="Normal 2 2 2 2 2 2 2 2 2 2 2 2 2 2 7 13 5" xfId="8873" xr:uid="{00000000-0005-0000-0000-0000A9220000}"/>
    <cellStyle name="Normal 2 2 2 2 2 2 2 2 2 2 2 2 2 2 7 13 6" xfId="8874" xr:uid="{00000000-0005-0000-0000-0000AA220000}"/>
    <cellStyle name="Normal 2 2 2 2 2 2 2 2 2 2 2 2 2 2 7 13 7" xfId="8875" xr:uid="{00000000-0005-0000-0000-0000AB220000}"/>
    <cellStyle name="Normal 2 2 2 2 2 2 2 2 2 2 2 2 2 2 7 13 8" xfId="8876" xr:uid="{00000000-0005-0000-0000-0000AC220000}"/>
    <cellStyle name="Normal 2 2 2 2 2 2 2 2 2 2 2 2 2 2 7 13 8 2" xfId="8877" xr:uid="{00000000-0005-0000-0000-0000AD220000}"/>
    <cellStyle name="Normal 2 2 2 2 2 2 2 2 2 2 2 2 2 2 7 13 8 3" xfId="8878" xr:uid="{00000000-0005-0000-0000-0000AE220000}"/>
    <cellStyle name="Normal 2 2 2 2 2 2 2 2 2 2 2 2 2 2 7 13 8 4" xfId="8879" xr:uid="{00000000-0005-0000-0000-0000AF220000}"/>
    <cellStyle name="Normal 2 2 2 2 2 2 2 2 2 2 2 2 2 2 7 13 9" xfId="8880" xr:uid="{00000000-0005-0000-0000-0000B0220000}"/>
    <cellStyle name="Normal 2 2 2 2 2 2 2 2 2 2 2 2 2 2 7 14" xfId="8881" xr:uid="{00000000-0005-0000-0000-0000B1220000}"/>
    <cellStyle name="Normal 2 2 2 2 2 2 2 2 2 2 2 2 2 2 7 15" xfId="8882" xr:uid="{00000000-0005-0000-0000-0000B2220000}"/>
    <cellStyle name="Normal 2 2 2 2 2 2 2 2 2 2 2 2 2 2 7 15 2" xfId="8883" xr:uid="{00000000-0005-0000-0000-0000B3220000}"/>
    <cellStyle name="Normal 2 2 2 2 2 2 2 2 2 2 2 2 2 2 7 15 2 2" xfId="8884" xr:uid="{00000000-0005-0000-0000-0000B4220000}"/>
    <cellStyle name="Normal 2 2 2 2 2 2 2 2 2 2 2 2 2 2 7 15 2 3" xfId="8885" xr:uid="{00000000-0005-0000-0000-0000B5220000}"/>
    <cellStyle name="Normal 2 2 2 2 2 2 2 2 2 2 2 2 2 2 7 15 2 4" xfId="8886" xr:uid="{00000000-0005-0000-0000-0000B6220000}"/>
    <cellStyle name="Normal 2 2 2 2 2 2 2 2 2 2 2 2 2 2 7 15 3" xfId="8887" xr:uid="{00000000-0005-0000-0000-0000B7220000}"/>
    <cellStyle name="Normal 2 2 2 2 2 2 2 2 2 2 2 2 2 2 7 15 4" xfId="8888" xr:uid="{00000000-0005-0000-0000-0000B8220000}"/>
    <cellStyle name="Normal 2 2 2 2 2 2 2 2 2 2 2 2 2 2 7 15 5" xfId="8889" xr:uid="{00000000-0005-0000-0000-0000B9220000}"/>
    <cellStyle name="Normal 2 2 2 2 2 2 2 2 2 2 2 2 2 2 7 15 6" xfId="8890" xr:uid="{00000000-0005-0000-0000-0000BA220000}"/>
    <cellStyle name="Normal 2 2 2 2 2 2 2 2 2 2 2 2 2 2 7 16" xfId="8891" xr:uid="{00000000-0005-0000-0000-0000BB220000}"/>
    <cellStyle name="Normal 2 2 2 2 2 2 2 2 2 2 2 2 2 2 7 17" xfId="8892" xr:uid="{00000000-0005-0000-0000-0000BC220000}"/>
    <cellStyle name="Normal 2 2 2 2 2 2 2 2 2 2 2 2 2 2 7 18" xfId="8893" xr:uid="{00000000-0005-0000-0000-0000BD220000}"/>
    <cellStyle name="Normal 2 2 2 2 2 2 2 2 2 2 2 2 2 2 7 19" xfId="8894" xr:uid="{00000000-0005-0000-0000-0000BE220000}"/>
    <cellStyle name="Normal 2 2 2 2 2 2 2 2 2 2 2 2 2 2 7 2" xfId="8895" xr:uid="{00000000-0005-0000-0000-0000BF220000}"/>
    <cellStyle name="Normal 2 2 2 2 2 2 2 2 2 2 2 2 2 2 7 2 10" xfId="8896" xr:uid="{00000000-0005-0000-0000-0000C0220000}"/>
    <cellStyle name="Normal 2 2 2 2 2 2 2 2 2 2 2 2 2 2 7 2 11" xfId="8897" xr:uid="{00000000-0005-0000-0000-0000C1220000}"/>
    <cellStyle name="Normal 2 2 2 2 2 2 2 2 2 2 2 2 2 2 7 2 12" xfId="8898" xr:uid="{00000000-0005-0000-0000-0000C2220000}"/>
    <cellStyle name="Normal 2 2 2 2 2 2 2 2 2 2 2 2 2 2 7 2 13" xfId="8899" xr:uid="{00000000-0005-0000-0000-0000C3220000}"/>
    <cellStyle name="Normal 2 2 2 2 2 2 2 2 2 2 2 2 2 2 7 2 13 2" xfId="8900" xr:uid="{00000000-0005-0000-0000-0000C4220000}"/>
    <cellStyle name="Normal 2 2 2 2 2 2 2 2 2 2 2 2 2 2 7 2 13 3" xfId="8901" xr:uid="{00000000-0005-0000-0000-0000C5220000}"/>
    <cellStyle name="Normal 2 2 2 2 2 2 2 2 2 2 2 2 2 2 7 2 13 4" xfId="8902" xr:uid="{00000000-0005-0000-0000-0000C6220000}"/>
    <cellStyle name="Normal 2 2 2 2 2 2 2 2 2 2 2 2 2 2 7 2 14" xfId="8903" xr:uid="{00000000-0005-0000-0000-0000C7220000}"/>
    <cellStyle name="Normal 2 2 2 2 2 2 2 2 2 2 2 2 2 2 7 2 15" xfId="8904" xr:uid="{00000000-0005-0000-0000-0000C8220000}"/>
    <cellStyle name="Normal 2 2 2 2 2 2 2 2 2 2 2 2 2 2 7 2 16" xfId="8905" xr:uid="{00000000-0005-0000-0000-0000C9220000}"/>
    <cellStyle name="Normal 2 2 2 2 2 2 2 2 2 2 2 2 2 2 7 2 2" xfId="8906" xr:uid="{00000000-0005-0000-0000-0000CA220000}"/>
    <cellStyle name="Normal 2 2 2 2 2 2 2 2 2 2 2 2 2 2 7 2 2 10" xfId="8907" xr:uid="{00000000-0005-0000-0000-0000CB220000}"/>
    <cellStyle name="Normal 2 2 2 2 2 2 2 2 2 2 2 2 2 2 7 2 2 11" xfId="8908" xr:uid="{00000000-0005-0000-0000-0000CC220000}"/>
    <cellStyle name="Normal 2 2 2 2 2 2 2 2 2 2 2 2 2 2 7 2 2 11 2" xfId="8909" xr:uid="{00000000-0005-0000-0000-0000CD220000}"/>
    <cellStyle name="Normal 2 2 2 2 2 2 2 2 2 2 2 2 2 2 7 2 2 11 3" xfId="8910" xr:uid="{00000000-0005-0000-0000-0000CE220000}"/>
    <cellStyle name="Normal 2 2 2 2 2 2 2 2 2 2 2 2 2 2 7 2 2 11 4" xfId="8911" xr:uid="{00000000-0005-0000-0000-0000CF220000}"/>
    <cellStyle name="Normal 2 2 2 2 2 2 2 2 2 2 2 2 2 2 7 2 2 12" xfId="8912" xr:uid="{00000000-0005-0000-0000-0000D0220000}"/>
    <cellStyle name="Normal 2 2 2 2 2 2 2 2 2 2 2 2 2 2 7 2 2 13" xfId="8913" xr:uid="{00000000-0005-0000-0000-0000D1220000}"/>
    <cellStyle name="Normal 2 2 2 2 2 2 2 2 2 2 2 2 2 2 7 2 2 14" xfId="8914" xr:uid="{00000000-0005-0000-0000-0000D2220000}"/>
    <cellStyle name="Normal 2 2 2 2 2 2 2 2 2 2 2 2 2 2 7 2 2 2" xfId="8915" xr:uid="{00000000-0005-0000-0000-0000D3220000}"/>
    <cellStyle name="Normal 2 2 2 2 2 2 2 2 2 2 2 2 2 2 7 2 2 2 10" xfId="8916" xr:uid="{00000000-0005-0000-0000-0000D4220000}"/>
    <cellStyle name="Normal 2 2 2 2 2 2 2 2 2 2 2 2 2 2 7 2 2 2 11" xfId="8917" xr:uid="{00000000-0005-0000-0000-0000D5220000}"/>
    <cellStyle name="Normal 2 2 2 2 2 2 2 2 2 2 2 2 2 2 7 2 2 2 2" xfId="8918" xr:uid="{00000000-0005-0000-0000-0000D6220000}"/>
    <cellStyle name="Normal 2 2 2 2 2 2 2 2 2 2 2 2 2 2 7 2 2 2 2 10" xfId="8919" xr:uid="{00000000-0005-0000-0000-0000D7220000}"/>
    <cellStyle name="Normal 2 2 2 2 2 2 2 2 2 2 2 2 2 2 7 2 2 2 2 11" xfId="8920" xr:uid="{00000000-0005-0000-0000-0000D8220000}"/>
    <cellStyle name="Normal 2 2 2 2 2 2 2 2 2 2 2 2 2 2 7 2 2 2 2 2" xfId="8921" xr:uid="{00000000-0005-0000-0000-0000D9220000}"/>
    <cellStyle name="Normal 2 2 2 2 2 2 2 2 2 2 2 2 2 2 7 2 2 2 2 2 2" xfId="8922" xr:uid="{00000000-0005-0000-0000-0000DA220000}"/>
    <cellStyle name="Normal 2 2 2 2 2 2 2 2 2 2 2 2 2 2 7 2 2 2 2 2 2 2" xfId="8923" xr:uid="{00000000-0005-0000-0000-0000DB220000}"/>
    <cellStyle name="Normal 2 2 2 2 2 2 2 2 2 2 2 2 2 2 7 2 2 2 2 2 2 3" xfId="8924" xr:uid="{00000000-0005-0000-0000-0000DC220000}"/>
    <cellStyle name="Normal 2 2 2 2 2 2 2 2 2 2 2 2 2 2 7 2 2 2 2 2 2 4" xfId="8925" xr:uid="{00000000-0005-0000-0000-0000DD220000}"/>
    <cellStyle name="Normal 2 2 2 2 2 2 2 2 2 2 2 2 2 2 7 2 2 2 2 2 3" xfId="8926" xr:uid="{00000000-0005-0000-0000-0000DE220000}"/>
    <cellStyle name="Normal 2 2 2 2 2 2 2 2 2 2 2 2 2 2 7 2 2 2 2 2 4" xfId="8927" xr:uid="{00000000-0005-0000-0000-0000DF220000}"/>
    <cellStyle name="Normal 2 2 2 2 2 2 2 2 2 2 2 2 2 2 7 2 2 2 2 2 5" xfId="8928" xr:uid="{00000000-0005-0000-0000-0000E0220000}"/>
    <cellStyle name="Normal 2 2 2 2 2 2 2 2 2 2 2 2 2 2 7 2 2 2 2 2 6" xfId="8929" xr:uid="{00000000-0005-0000-0000-0000E1220000}"/>
    <cellStyle name="Normal 2 2 2 2 2 2 2 2 2 2 2 2 2 2 7 2 2 2 2 3" xfId="8930" xr:uid="{00000000-0005-0000-0000-0000E2220000}"/>
    <cellStyle name="Normal 2 2 2 2 2 2 2 2 2 2 2 2 2 2 7 2 2 2 2 4" xfId="8931" xr:uid="{00000000-0005-0000-0000-0000E3220000}"/>
    <cellStyle name="Normal 2 2 2 2 2 2 2 2 2 2 2 2 2 2 7 2 2 2 2 5" xfId="8932" xr:uid="{00000000-0005-0000-0000-0000E4220000}"/>
    <cellStyle name="Normal 2 2 2 2 2 2 2 2 2 2 2 2 2 2 7 2 2 2 2 6" xfId="8933" xr:uid="{00000000-0005-0000-0000-0000E5220000}"/>
    <cellStyle name="Normal 2 2 2 2 2 2 2 2 2 2 2 2 2 2 7 2 2 2 2 7" xfId="8934" xr:uid="{00000000-0005-0000-0000-0000E6220000}"/>
    <cellStyle name="Normal 2 2 2 2 2 2 2 2 2 2 2 2 2 2 7 2 2 2 2 8" xfId="8935" xr:uid="{00000000-0005-0000-0000-0000E7220000}"/>
    <cellStyle name="Normal 2 2 2 2 2 2 2 2 2 2 2 2 2 2 7 2 2 2 2 8 2" xfId="8936" xr:uid="{00000000-0005-0000-0000-0000E8220000}"/>
    <cellStyle name="Normal 2 2 2 2 2 2 2 2 2 2 2 2 2 2 7 2 2 2 2 8 3" xfId="8937" xr:uid="{00000000-0005-0000-0000-0000E9220000}"/>
    <cellStyle name="Normal 2 2 2 2 2 2 2 2 2 2 2 2 2 2 7 2 2 2 2 8 4" xfId="8938" xr:uid="{00000000-0005-0000-0000-0000EA220000}"/>
    <cellStyle name="Normal 2 2 2 2 2 2 2 2 2 2 2 2 2 2 7 2 2 2 2 9" xfId="8939" xr:uid="{00000000-0005-0000-0000-0000EB220000}"/>
    <cellStyle name="Normal 2 2 2 2 2 2 2 2 2 2 2 2 2 2 7 2 2 2 3" xfId="8940" xr:uid="{00000000-0005-0000-0000-0000EC220000}"/>
    <cellStyle name="Normal 2 2 2 2 2 2 2 2 2 2 2 2 2 2 7 2 2 2 3 2" xfId="8941" xr:uid="{00000000-0005-0000-0000-0000ED220000}"/>
    <cellStyle name="Normal 2 2 2 2 2 2 2 2 2 2 2 2 2 2 7 2 2 2 3 2 2" xfId="8942" xr:uid="{00000000-0005-0000-0000-0000EE220000}"/>
    <cellStyle name="Normal 2 2 2 2 2 2 2 2 2 2 2 2 2 2 7 2 2 2 3 2 3" xfId="8943" xr:uid="{00000000-0005-0000-0000-0000EF220000}"/>
    <cellStyle name="Normal 2 2 2 2 2 2 2 2 2 2 2 2 2 2 7 2 2 2 3 2 4" xfId="8944" xr:uid="{00000000-0005-0000-0000-0000F0220000}"/>
    <cellStyle name="Normal 2 2 2 2 2 2 2 2 2 2 2 2 2 2 7 2 2 2 3 3" xfId="8945" xr:uid="{00000000-0005-0000-0000-0000F1220000}"/>
    <cellStyle name="Normal 2 2 2 2 2 2 2 2 2 2 2 2 2 2 7 2 2 2 3 4" xfId="8946" xr:uid="{00000000-0005-0000-0000-0000F2220000}"/>
    <cellStyle name="Normal 2 2 2 2 2 2 2 2 2 2 2 2 2 2 7 2 2 2 3 5" xfId="8947" xr:uid="{00000000-0005-0000-0000-0000F3220000}"/>
    <cellStyle name="Normal 2 2 2 2 2 2 2 2 2 2 2 2 2 2 7 2 2 2 3 6" xfId="8948" xr:uid="{00000000-0005-0000-0000-0000F4220000}"/>
    <cellStyle name="Normal 2 2 2 2 2 2 2 2 2 2 2 2 2 2 7 2 2 2 4" xfId="8949" xr:uid="{00000000-0005-0000-0000-0000F5220000}"/>
    <cellStyle name="Normal 2 2 2 2 2 2 2 2 2 2 2 2 2 2 7 2 2 2 5" xfId="8950" xr:uid="{00000000-0005-0000-0000-0000F6220000}"/>
    <cellStyle name="Normal 2 2 2 2 2 2 2 2 2 2 2 2 2 2 7 2 2 2 6" xfId="8951" xr:uid="{00000000-0005-0000-0000-0000F7220000}"/>
    <cellStyle name="Normal 2 2 2 2 2 2 2 2 2 2 2 2 2 2 7 2 2 2 7" xfId="8952" xr:uid="{00000000-0005-0000-0000-0000F8220000}"/>
    <cellStyle name="Normal 2 2 2 2 2 2 2 2 2 2 2 2 2 2 7 2 2 2 8" xfId="8953" xr:uid="{00000000-0005-0000-0000-0000F9220000}"/>
    <cellStyle name="Normal 2 2 2 2 2 2 2 2 2 2 2 2 2 2 7 2 2 2 8 2" xfId="8954" xr:uid="{00000000-0005-0000-0000-0000FA220000}"/>
    <cellStyle name="Normal 2 2 2 2 2 2 2 2 2 2 2 2 2 2 7 2 2 2 8 3" xfId="8955" xr:uid="{00000000-0005-0000-0000-0000FB220000}"/>
    <cellStyle name="Normal 2 2 2 2 2 2 2 2 2 2 2 2 2 2 7 2 2 2 8 4" xfId="8956" xr:uid="{00000000-0005-0000-0000-0000FC220000}"/>
    <cellStyle name="Normal 2 2 2 2 2 2 2 2 2 2 2 2 2 2 7 2 2 2 9" xfId="8957" xr:uid="{00000000-0005-0000-0000-0000FD220000}"/>
    <cellStyle name="Normal 2 2 2 2 2 2 2 2 2 2 2 2 2 2 7 2 2 3" xfId="8958" xr:uid="{00000000-0005-0000-0000-0000FE220000}"/>
    <cellStyle name="Normal 2 2 2 2 2 2 2 2 2 2 2 2 2 2 7 2 2 4" xfId="8959" xr:uid="{00000000-0005-0000-0000-0000FF220000}"/>
    <cellStyle name="Normal 2 2 2 2 2 2 2 2 2 2 2 2 2 2 7 2 2 5" xfId="8960" xr:uid="{00000000-0005-0000-0000-000000230000}"/>
    <cellStyle name="Normal 2 2 2 2 2 2 2 2 2 2 2 2 2 2 7 2 2 5 2" xfId="8961" xr:uid="{00000000-0005-0000-0000-000001230000}"/>
    <cellStyle name="Normal 2 2 2 2 2 2 2 2 2 2 2 2 2 2 7 2 2 5 2 2" xfId="8962" xr:uid="{00000000-0005-0000-0000-000002230000}"/>
    <cellStyle name="Normal 2 2 2 2 2 2 2 2 2 2 2 2 2 2 7 2 2 5 2 3" xfId="8963" xr:uid="{00000000-0005-0000-0000-000003230000}"/>
    <cellStyle name="Normal 2 2 2 2 2 2 2 2 2 2 2 2 2 2 7 2 2 5 2 4" xfId="8964" xr:uid="{00000000-0005-0000-0000-000004230000}"/>
    <cellStyle name="Normal 2 2 2 2 2 2 2 2 2 2 2 2 2 2 7 2 2 5 3" xfId="8965" xr:uid="{00000000-0005-0000-0000-000005230000}"/>
    <cellStyle name="Normal 2 2 2 2 2 2 2 2 2 2 2 2 2 2 7 2 2 5 4" xfId="8966" xr:uid="{00000000-0005-0000-0000-000006230000}"/>
    <cellStyle name="Normal 2 2 2 2 2 2 2 2 2 2 2 2 2 2 7 2 2 5 5" xfId="8967" xr:uid="{00000000-0005-0000-0000-000007230000}"/>
    <cellStyle name="Normal 2 2 2 2 2 2 2 2 2 2 2 2 2 2 7 2 2 5 6" xfId="8968" xr:uid="{00000000-0005-0000-0000-000008230000}"/>
    <cellStyle name="Normal 2 2 2 2 2 2 2 2 2 2 2 2 2 2 7 2 2 6" xfId="8969" xr:uid="{00000000-0005-0000-0000-000009230000}"/>
    <cellStyle name="Normal 2 2 2 2 2 2 2 2 2 2 2 2 2 2 7 2 2 7" xfId="8970" xr:uid="{00000000-0005-0000-0000-00000A230000}"/>
    <cellStyle name="Normal 2 2 2 2 2 2 2 2 2 2 2 2 2 2 7 2 2 8" xfId="8971" xr:uid="{00000000-0005-0000-0000-00000B230000}"/>
    <cellStyle name="Normal 2 2 2 2 2 2 2 2 2 2 2 2 2 2 7 2 2 9" xfId="8972" xr:uid="{00000000-0005-0000-0000-00000C230000}"/>
    <cellStyle name="Normal 2 2 2 2 2 2 2 2 2 2 2 2 2 2 7 2 3" xfId="8973" xr:uid="{00000000-0005-0000-0000-00000D230000}"/>
    <cellStyle name="Normal 2 2 2 2 2 2 2 2 2 2 2 2 2 2 7 2 4" xfId="8974" xr:uid="{00000000-0005-0000-0000-00000E230000}"/>
    <cellStyle name="Normal 2 2 2 2 2 2 2 2 2 2 2 2 2 2 7 2 5" xfId="8975" xr:uid="{00000000-0005-0000-0000-00000F230000}"/>
    <cellStyle name="Normal 2 2 2 2 2 2 2 2 2 2 2 2 2 2 7 2 5 10" xfId="8976" xr:uid="{00000000-0005-0000-0000-000010230000}"/>
    <cellStyle name="Normal 2 2 2 2 2 2 2 2 2 2 2 2 2 2 7 2 5 11" xfId="8977" xr:uid="{00000000-0005-0000-0000-000011230000}"/>
    <cellStyle name="Normal 2 2 2 2 2 2 2 2 2 2 2 2 2 2 7 2 5 2" xfId="8978" xr:uid="{00000000-0005-0000-0000-000012230000}"/>
    <cellStyle name="Normal 2 2 2 2 2 2 2 2 2 2 2 2 2 2 7 2 5 2 10" xfId="8979" xr:uid="{00000000-0005-0000-0000-000013230000}"/>
    <cellStyle name="Normal 2 2 2 2 2 2 2 2 2 2 2 2 2 2 7 2 5 2 11" xfId="8980" xr:uid="{00000000-0005-0000-0000-000014230000}"/>
    <cellStyle name="Normal 2 2 2 2 2 2 2 2 2 2 2 2 2 2 7 2 5 2 2" xfId="8981" xr:uid="{00000000-0005-0000-0000-000015230000}"/>
    <cellStyle name="Normal 2 2 2 2 2 2 2 2 2 2 2 2 2 2 7 2 5 2 2 2" xfId="8982" xr:uid="{00000000-0005-0000-0000-000016230000}"/>
    <cellStyle name="Normal 2 2 2 2 2 2 2 2 2 2 2 2 2 2 7 2 5 2 2 2 2" xfId="8983" xr:uid="{00000000-0005-0000-0000-000017230000}"/>
    <cellStyle name="Normal 2 2 2 2 2 2 2 2 2 2 2 2 2 2 7 2 5 2 2 2 3" xfId="8984" xr:uid="{00000000-0005-0000-0000-000018230000}"/>
    <cellStyle name="Normal 2 2 2 2 2 2 2 2 2 2 2 2 2 2 7 2 5 2 2 2 4" xfId="8985" xr:uid="{00000000-0005-0000-0000-000019230000}"/>
    <cellStyle name="Normal 2 2 2 2 2 2 2 2 2 2 2 2 2 2 7 2 5 2 2 3" xfId="8986" xr:uid="{00000000-0005-0000-0000-00001A230000}"/>
    <cellStyle name="Normal 2 2 2 2 2 2 2 2 2 2 2 2 2 2 7 2 5 2 2 4" xfId="8987" xr:uid="{00000000-0005-0000-0000-00001B230000}"/>
    <cellStyle name="Normal 2 2 2 2 2 2 2 2 2 2 2 2 2 2 7 2 5 2 2 5" xfId="8988" xr:uid="{00000000-0005-0000-0000-00001C230000}"/>
    <cellStyle name="Normal 2 2 2 2 2 2 2 2 2 2 2 2 2 2 7 2 5 2 2 6" xfId="8989" xr:uid="{00000000-0005-0000-0000-00001D230000}"/>
    <cellStyle name="Normal 2 2 2 2 2 2 2 2 2 2 2 2 2 2 7 2 5 2 3" xfId="8990" xr:uid="{00000000-0005-0000-0000-00001E230000}"/>
    <cellStyle name="Normal 2 2 2 2 2 2 2 2 2 2 2 2 2 2 7 2 5 2 4" xfId="8991" xr:uid="{00000000-0005-0000-0000-00001F230000}"/>
    <cellStyle name="Normal 2 2 2 2 2 2 2 2 2 2 2 2 2 2 7 2 5 2 5" xfId="8992" xr:uid="{00000000-0005-0000-0000-000020230000}"/>
    <cellStyle name="Normal 2 2 2 2 2 2 2 2 2 2 2 2 2 2 7 2 5 2 6" xfId="8993" xr:uid="{00000000-0005-0000-0000-000021230000}"/>
    <cellStyle name="Normal 2 2 2 2 2 2 2 2 2 2 2 2 2 2 7 2 5 2 7" xfId="8994" xr:uid="{00000000-0005-0000-0000-000022230000}"/>
    <cellStyle name="Normal 2 2 2 2 2 2 2 2 2 2 2 2 2 2 7 2 5 2 8" xfId="8995" xr:uid="{00000000-0005-0000-0000-000023230000}"/>
    <cellStyle name="Normal 2 2 2 2 2 2 2 2 2 2 2 2 2 2 7 2 5 2 8 2" xfId="8996" xr:uid="{00000000-0005-0000-0000-000024230000}"/>
    <cellStyle name="Normal 2 2 2 2 2 2 2 2 2 2 2 2 2 2 7 2 5 2 8 3" xfId="8997" xr:uid="{00000000-0005-0000-0000-000025230000}"/>
    <cellStyle name="Normal 2 2 2 2 2 2 2 2 2 2 2 2 2 2 7 2 5 2 8 4" xfId="8998" xr:uid="{00000000-0005-0000-0000-000026230000}"/>
    <cellStyle name="Normal 2 2 2 2 2 2 2 2 2 2 2 2 2 2 7 2 5 2 9" xfId="8999" xr:uid="{00000000-0005-0000-0000-000027230000}"/>
    <cellStyle name="Normal 2 2 2 2 2 2 2 2 2 2 2 2 2 2 7 2 5 3" xfId="9000" xr:uid="{00000000-0005-0000-0000-000028230000}"/>
    <cellStyle name="Normal 2 2 2 2 2 2 2 2 2 2 2 2 2 2 7 2 5 3 2" xfId="9001" xr:uid="{00000000-0005-0000-0000-000029230000}"/>
    <cellStyle name="Normal 2 2 2 2 2 2 2 2 2 2 2 2 2 2 7 2 5 3 2 2" xfId="9002" xr:uid="{00000000-0005-0000-0000-00002A230000}"/>
    <cellStyle name="Normal 2 2 2 2 2 2 2 2 2 2 2 2 2 2 7 2 5 3 2 3" xfId="9003" xr:uid="{00000000-0005-0000-0000-00002B230000}"/>
    <cellStyle name="Normal 2 2 2 2 2 2 2 2 2 2 2 2 2 2 7 2 5 3 2 4" xfId="9004" xr:uid="{00000000-0005-0000-0000-00002C230000}"/>
    <cellStyle name="Normal 2 2 2 2 2 2 2 2 2 2 2 2 2 2 7 2 5 3 3" xfId="9005" xr:uid="{00000000-0005-0000-0000-00002D230000}"/>
    <cellStyle name="Normal 2 2 2 2 2 2 2 2 2 2 2 2 2 2 7 2 5 3 4" xfId="9006" xr:uid="{00000000-0005-0000-0000-00002E230000}"/>
    <cellStyle name="Normal 2 2 2 2 2 2 2 2 2 2 2 2 2 2 7 2 5 3 5" xfId="9007" xr:uid="{00000000-0005-0000-0000-00002F230000}"/>
    <cellStyle name="Normal 2 2 2 2 2 2 2 2 2 2 2 2 2 2 7 2 5 3 6" xfId="9008" xr:uid="{00000000-0005-0000-0000-000030230000}"/>
    <cellStyle name="Normal 2 2 2 2 2 2 2 2 2 2 2 2 2 2 7 2 5 4" xfId="9009" xr:uid="{00000000-0005-0000-0000-000031230000}"/>
    <cellStyle name="Normal 2 2 2 2 2 2 2 2 2 2 2 2 2 2 7 2 5 5" xfId="9010" xr:uid="{00000000-0005-0000-0000-000032230000}"/>
    <cellStyle name="Normal 2 2 2 2 2 2 2 2 2 2 2 2 2 2 7 2 5 6" xfId="9011" xr:uid="{00000000-0005-0000-0000-000033230000}"/>
    <cellStyle name="Normal 2 2 2 2 2 2 2 2 2 2 2 2 2 2 7 2 5 7" xfId="9012" xr:uid="{00000000-0005-0000-0000-000034230000}"/>
    <cellStyle name="Normal 2 2 2 2 2 2 2 2 2 2 2 2 2 2 7 2 5 8" xfId="9013" xr:uid="{00000000-0005-0000-0000-000035230000}"/>
    <cellStyle name="Normal 2 2 2 2 2 2 2 2 2 2 2 2 2 2 7 2 5 8 2" xfId="9014" xr:uid="{00000000-0005-0000-0000-000036230000}"/>
    <cellStyle name="Normal 2 2 2 2 2 2 2 2 2 2 2 2 2 2 7 2 5 8 3" xfId="9015" xr:uid="{00000000-0005-0000-0000-000037230000}"/>
    <cellStyle name="Normal 2 2 2 2 2 2 2 2 2 2 2 2 2 2 7 2 5 8 4" xfId="9016" xr:uid="{00000000-0005-0000-0000-000038230000}"/>
    <cellStyle name="Normal 2 2 2 2 2 2 2 2 2 2 2 2 2 2 7 2 5 9" xfId="9017" xr:uid="{00000000-0005-0000-0000-000039230000}"/>
    <cellStyle name="Normal 2 2 2 2 2 2 2 2 2 2 2 2 2 2 7 2 6" xfId="9018" xr:uid="{00000000-0005-0000-0000-00003A230000}"/>
    <cellStyle name="Normal 2 2 2 2 2 2 2 2 2 2 2 2 2 2 7 2 7" xfId="9019" xr:uid="{00000000-0005-0000-0000-00003B230000}"/>
    <cellStyle name="Normal 2 2 2 2 2 2 2 2 2 2 2 2 2 2 7 2 7 2" xfId="9020" xr:uid="{00000000-0005-0000-0000-00003C230000}"/>
    <cellStyle name="Normal 2 2 2 2 2 2 2 2 2 2 2 2 2 2 7 2 7 2 2" xfId="9021" xr:uid="{00000000-0005-0000-0000-00003D230000}"/>
    <cellStyle name="Normal 2 2 2 2 2 2 2 2 2 2 2 2 2 2 7 2 7 2 3" xfId="9022" xr:uid="{00000000-0005-0000-0000-00003E230000}"/>
    <cellStyle name="Normal 2 2 2 2 2 2 2 2 2 2 2 2 2 2 7 2 7 2 4" xfId="9023" xr:uid="{00000000-0005-0000-0000-00003F230000}"/>
    <cellStyle name="Normal 2 2 2 2 2 2 2 2 2 2 2 2 2 2 7 2 7 3" xfId="9024" xr:uid="{00000000-0005-0000-0000-000040230000}"/>
    <cellStyle name="Normal 2 2 2 2 2 2 2 2 2 2 2 2 2 2 7 2 7 4" xfId="9025" xr:uid="{00000000-0005-0000-0000-000041230000}"/>
    <cellStyle name="Normal 2 2 2 2 2 2 2 2 2 2 2 2 2 2 7 2 7 5" xfId="9026" xr:uid="{00000000-0005-0000-0000-000042230000}"/>
    <cellStyle name="Normal 2 2 2 2 2 2 2 2 2 2 2 2 2 2 7 2 7 6" xfId="9027" xr:uid="{00000000-0005-0000-0000-000043230000}"/>
    <cellStyle name="Normal 2 2 2 2 2 2 2 2 2 2 2 2 2 2 7 2 8" xfId="9028" xr:uid="{00000000-0005-0000-0000-000044230000}"/>
    <cellStyle name="Normal 2 2 2 2 2 2 2 2 2 2 2 2 2 2 7 2 9" xfId="9029" xr:uid="{00000000-0005-0000-0000-000045230000}"/>
    <cellStyle name="Normal 2 2 2 2 2 2 2 2 2 2 2 2 2 2 7 20" xfId="9030" xr:uid="{00000000-0005-0000-0000-000046230000}"/>
    <cellStyle name="Normal 2 2 2 2 2 2 2 2 2 2 2 2 2 2 7 21" xfId="9031" xr:uid="{00000000-0005-0000-0000-000047230000}"/>
    <cellStyle name="Normal 2 2 2 2 2 2 2 2 2 2 2 2 2 2 7 21 2" xfId="9032" xr:uid="{00000000-0005-0000-0000-000048230000}"/>
    <cellStyle name="Normal 2 2 2 2 2 2 2 2 2 2 2 2 2 2 7 21 3" xfId="9033" xr:uid="{00000000-0005-0000-0000-000049230000}"/>
    <cellStyle name="Normal 2 2 2 2 2 2 2 2 2 2 2 2 2 2 7 21 4" xfId="9034" xr:uid="{00000000-0005-0000-0000-00004A230000}"/>
    <cellStyle name="Normal 2 2 2 2 2 2 2 2 2 2 2 2 2 2 7 22" xfId="9035" xr:uid="{00000000-0005-0000-0000-00004B230000}"/>
    <cellStyle name="Normal 2 2 2 2 2 2 2 2 2 2 2 2 2 2 7 23" xfId="9036" xr:uid="{00000000-0005-0000-0000-00004C230000}"/>
    <cellStyle name="Normal 2 2 2 2 2 2 2 2 2 2 2 2 2 2 7 24" xfId="9037" xr:uid="{00000000-0005-0000-0000-00004D230000}"/>
    <cellStyle name="Normal 2 2 2 2 2 2 2 2 2 2 2 2 2 2 7 3" xfId="9038" xr:uid="{00000000-0005-0000-0000-00004E230000}"/>
    <cellStyle name="Normal 2 2 2 2 2 2 2 2 2 2 2 2 2 2 7 4" xfId="9039" xr:uid="{00000000-0005-0000-0000-00004F230000}"/>
    <cellStyle name="Normal 2 2 2 2 2 2 2 2 2 2 2 2 2 2 7 5" xfId="9040" xr:uid="{00000000-0005-0000-0000-000050230000}"/>
    <cellStyle name="Normal 2 2 2 2 2 2 2 2 2 2 2 2 2 2 7 6" xfId="9041" xr:uid="{00000000-0005-0000-0000-000051230000}"/>
    <cellStyle name="Normal 2 2 2 2 2 2 2 2 2 2 2 2 2 2 7 7" xfId="9042" xr:uid="{00000000-0005-0000-0000-000052230000}"/>
    <cellStyle name="Normal 2 2 2 2 2 2 2 2 2 2 2 2 2 2 7 8" xfId="9043" xr:uid="{00000000-0005-0000-0000-000053230000}"/>
    <cellStyle name="Normal 2 2 2 2 2 2 2 2 2 2 2 2 2 2 7 9" xfId="9044" xr:uid="{00000000-0005-0000-0000-000054230000}"/>
    <cellStyle name="Normal 2 2 2 2 2 2 2 2 2 2 2 2 2 2 70" xfId="9045" xr:uid="{00000000-0005-0000-0000-000055230000}"/>
    <cellStyle name="Normal 2 2 2 2 2 2 2 2 2 2 2 2 2 2 71" xfId="9046" xr:uid="{00000000-0005-0000-0000-000056230000}"/>
    <cellStyle name="Normal 2 2 2 2 2 2 2 2 2 2 2 2 2 2 72" xfId="9047" xr:uid="{00000000-0005-0000-0000-000057230000}"/>
    <cellStyle name="Normal 2 2 2 2 2 2 2 2 2 2 2 2 2 2 73" xfId="9048" xr:uid="{00000000-0005-0000-0000-000058230000}"/>
    <cellStyle name="Normal 2 2 2 2 2 2 2 2 2 2 2 2 2 2 74" xfId="9049" xr:uid="{00000000-0005-0000-0000-000059230000}"/>
    <cellStyle name="Normal 2 2 2 2 2 2 2 2 2 2 2 2 2 2 75" xfId="9050" xr:uid="{00000000-0005-0000-0000-00005A230000}"/>
    <cellStyle name="Normal 2 2 2 2 2 2 2 2 2 2 2 2 2 2 76" xfId="9051" xr:uid="{00000000-0005-0000-0000-00005B230000}"/>
    <cellStyle name="Normal 2 2 2 2 2 2 2 2 2 2 2 2 2 2 77" xfId="9052" xr:uid="{00000000-0005-0000-0000-00005C230000}"/>
    <cellStyle name="Normal 2 2 2 2 2 2 2 2 2 2 2 2 2 2 78" xfId="9053" xr:uid="{00000000-0005-0000-0000-00005D230000}"/>
    <cellStyle name="Normal 2 2 2 2 2 2 2 2 2 2 2 2 2 2 79" xfId="9054" xr:uid="{00000000-0005-0000-0000-00005E230000}"/>
    <cellStyle name="Normal 2 2 2 2 2 2 2 2 2 2 2 2 2 2 8" xfId="9055" xr:uid="{00000000-0005-0000-0000-00005F230000}"/>
    <cellStyle name="Normal 2 2 2 2 2 2 2 2 2 2 2 2 2 2 8 10" xfId="9056" xr:uid="{00000000-0005-0000-0000-000060230000}"/>
    <cellStyle name="Normal 2 2 2 2 2 2 2 2 2 2 2 2 2 2 8 11" xfId="9057" xr:uid="{00000000-0005-0000-0000-000061230000}"/>
    <cellStyle name="Normal 2 2 2 2 2 2 2 2 2 2 2 2 2 2 8 12" xfId="9058" xr:uid="{00000000-0005-0000-0000-000062230000}"/>
    <cellStyle name="Normal 2 2 2 2 2 2 2 2 2 2 2 2 2 2 8 13" xfId="9059" xr:uid="{00000000-0005-0000-0000-000063230000}"/>
    <cellStyle name="Normal 2 2 2 2 2 2 2 2 2 2 2 2 2 2 8 13 2" xfId="9060" xr:uid="{00000000-0005-0000-0000-000064230000}"/>
    <cellStyle name="Normal 2 2 2 2 2 2 2 2 2 2 2 2 2 2 8 13 3" xfId="9061" xr:uid="{00000000-0005-0000-0000-000065230000}"/>
    <cellStyle name="Normal 2 2 2 2 2 2 2 2 2 2 2 2 2 2 8 13 4" xfId="9062" xr:uid="{00000000-0005-0000-0000-000066230000}"/>
    <cellStyle name="Normal 2 2 2 2 2 2 2 2 2 2 2 2 2 2 8 14" xfId="9063" xr:uid="{00000000-0005-0000-0000-000067230000}"/>
    <cellStyle name="Normal 2 2 2 2 2 2 2 2 2 2 2 2 2 2 8 15" xfId="9064" xr:uid="{00000000-0005-0000-0000-000068230000}"/>
    <cellStyle name="Normal 2 2 2 2 2 2 2 2 2 2 2 2 2 2 8 16" xfId="9065" xr:uid="{00000000-0005-0000-0000-000069230000}"/>
    <cellStyle name="Normal 2 2 2 2 2 2 2 2 2 2 2 2 2 2 8 2" xfId="9066" xr:uid="{00000000-0005-0000-0000-00006A230000}"/>
    <cellStyle name="Normal 2 2 2 2 2 2 2 2 2 2 2 2 2 2 8 2 10" xfId="9067" xr:uid="{00000000-0005-0000-0000-00006B230000}"/>
    <cellStyle name="Normal 2 2 2 2 2 2 2 2 2 2 2 2 2 2 8 2 11" xfId="9068" xr:uid="{00000000-0005-0000-0000-00006C230000}"/>
    <cellStyle name="Normal 2 2 2 2 2 2 2 2 2 2 2 2 2 2 8 2 11 2" xfId="9069" xr:uid="{00000000-0005-0000-0000-00006D230000}"/>
    <cellStyle name="Normal 2 2 2 2 2 2 2 2 2 2 2 2 2 2 8 2 11 3" xfId="9070" xr:uid="{00000000-0005-0000-0000-00006E230000}"/>
    <cellStyle name="Normal 2 2 2 2 2 2 2 2 2 2 2 2 2 2 8 2 11 4" xfId="9071" xr:uid="{00000000-0005-0000-0000-00006F230000}"/>
    <cellStyle name="Normal 2 2 2 2 2 2 2 2 2 2 2 2 2 2 8 2 12" xfId="9072" xr:uid="{00000000-0005-0000-0000-000070230000}"/>
    <cellStyle name="Normal 2 2 2 2 2 2 2 2 2 2 2 2 2 2 8 2 13" xfId="9073" xr:uid="{00000000-0005-0000-0000-000071230000}"/>
    <cellStyle name="Normal 2 2 2 2 2 2 2 2 2 2 2 2 2 2 8 2 14" xfId="9074" xr:uid="{00000000-0005-0000-0000-000072230000}"/>
    <cellStyle name="Normal 2 2 2 2 2 2 2 2 2 2 2 2 2 2 8 2 2" xfId="9075" xr:uid="{00000000-0005-0000-0000-000073230000}"/>
    <cellStyle name="Normal 2 2 2 2 2 2 2 2 2 2 2 2 2 2 8 2 2 10" xfId="9076" xr:uid="{00000000-0005-0000-0000-000074230000}"/>
    <cellStyle name="Normal 2 2 2 2 2 2 2 2 2 2 2 2 2 2 8 2 2 11" xfId="9077" xr:uid="{00000000-0005-0000-0000-000075230000}"/>
    <cellStyle name="Normal 2 2 2 2 2 2 2 2 2 2 2 2 2 2 8 2 2 2" xfId="9078" xr:uid="{00000000-0005-0000-0000-000076230000}"/>
    <cellStyle name="Normal 2 2 2 2 2 2 2 2 2 2 2 2 2 2 8 2 2 2 10" xfId="9079" xr:uid="{00000000-0005-0000-0000-000077230000}"/>
    <cellStyle name="Normal 2 2 2 2 2 2 2 2 2 2 2 2 2 2 8 2 2 2 11" xfId="9080" xr:uid="{00000000-0005-0000-0000-000078230000}"/>
    <cellStyle name="Normal 2 2 2 2 2 2 2 2 2 2 2 2 2 2 8 2 2 2 2" xfId="9081" xr:uid="{00000000-0005-0000-0000-000079230000}"/>
    <cellStyle name="Normal 2 2 2 2 2 2 2 2 2 2 2 2 2 2 8 2 2 2 2 2" xfId="9082" xr:uid="{00000000-0005-0000-0000-00007A230000}"/>
    <cellStyle name="Normal 2 2 2 2 2 2 2 2 2 2 2 2 2 2 8 2 2 2 2 2 2" xfId="9083" xr:uid="{00000000-0005-0000-0000-00007B230000}"/>
    <cellStyle name="Normal 2 2 2 2 2 2 2 2 2 2 2 2 2 2 8 2 2 2 2 2 3" xfId="9084" xr:uid="{00000000-0005-0000-0000-00007C230000}"/>
    <cellStyle name="Normal 2 2 2 2 2 2 2 2 2 2 2 2 2 2 8 2 2 2 2 2 4" xfId="9085" xr:uid="{00000000-0005-0000-0000-00007D230000}"/>
    <cellStyle name="Normal 2 2 2 2 2 2 2 2 2 2 2 2 2 2 8 2 2 2 2 3" xfId="9086" xr:uid="{00000000-0005-0000-0000-00007E230000}"/>
    <cellStyle name="Normal 2 2 2 2 2 2 2 2 2 2 2 2 2 2 8 2 2 2 2 4" xfId="9087" xr:uid="{00000000-0005-0000-0000-00007F230000}"/>
    <cellStyle name="Normal 2 2 2 2 2 2 2 2 2 2 2 2 2 2 8 2 2 2 2 5" xfId="9088" xr:uid="{00000000-0005-0000-0000-000080230000}"/>
    <cellStyle name="Normal 2 2 2 2 2 2 2 2 2 2 2 2 2 2 8 2 2 2 2 6" xfId="9089" xr:uid="{00000000-0005-0000-0000-000081230000}"/>
    <cellStyle name="Normal 2 2 2 2 2 2 2 2 2 2 2 2 2 2 8 2 2 2 3" xfId="9090" xr:uid="{00000000-0005-0000-0000-000082230000}"/>
    <cellStyle name="Normal 2 2 2 2 2 2 2 2 2 2 2 2 2 2 8 2 2 2 4" xfId="9091" xr:uid="{00000000-0005-0000-0000-000083230000}"/>
    <cellStyle name="Normal 2 2 2 2 2 2 2 2 2 2 2 2 2 2 8 2 2 2 5" xfId="9092" xr:uid="{00000000-0005-0000-0000-000084230000}"/>
    <cellStyle name="Normal 2 2 2 2 2 2 2 2 2 2 2 2 2 2 8 2 2 2 6" xfId="9093" xr:uid="{00000000-0005-0000-0000-000085230000}"/>
    <cellStyle name="Normal 2 2 2 2 2 2 2 2 2 2 2 2 2 2 8 2 2 2 7" xfId="9094" xr:uid="{00000000-0005-0000-0000-000086230000}"/>
    <cellStyle name="Normal 2 2 2 2 2 2 2 2 2 2 2 2 2 2 8 2 2 2 8" xfId="9095" xr:uid="{00000000-0005-0000-0000-000087230000}"/>
    <cellStyle name="Normal 2 2 2 2 2 2 2 2 2 2 2 2 2 2 8 2 2 2 8 2" xfId="9096" xr:uid="{00000000-0005-0000-0000-000088230000}"/>
    <cellStyle name="Normal 2 2 2 2 2 2 2 2 2 2 2 2 2 2 8 2 2 2 8 3" xfId="9097" xr:uid="{00000000-0005-0000-0000-000089230000}"/>
    <cellStyle name="Normal 2 2 2 2 2 2 2 2 2 2 2 2 2 2 8 2 2 2 8 4" xfId="9098" xr:uid="{00000000-0005-0000-0000-00008A230000}"/>
    <cellStyle name="Normal 2 2 2 2 2 2 2 2 2 2 2 2 2 2 8 2 2 2 9" xfId="9099" xr:uid="{00000000-0005-0000-0000-00008B230000}"/>
    <cellStyle name="Normal 2 2 2 2 2 2 2 2 2 2 2 2 2 2 8 2 2 3" xfId="9100" xr:uid="{00000000-0005-0000-0000-00008C230000}"/>
    <cellStyle name="Normal 2 2 2 2 2 2 2 2 2 2 2 2 2 2 8 2 2 3 2" xfId="9101" xr:uid="{00000000-0005-0000-0000-00008D230000}"/>
    <cellStyle name="Normal 2 2 2 2 2 2 2 2 2 2 2 2 2 2 8 2 2 3 2 2" xfId="9102" xr:uid="{00000000-0005-0000-0000-00008E230000}"/>
    <cellStyle name="Normal 2 2 2 2 2 2 2 2 2 2 2 2 2 2 8 2 2 3 2 3" xfId="9103" xr:uid="{00000000-0005-0000-0000-00008F230000}"/>
    <cellStyle name="Normal 2 2 2 2 2 2 2 2 2 2 2 2 2 2 8 2 2 3 2 4" xfId="9104" xr:uid="{00000000-0005-0000-0000-000090230000}"/>
    <cellStyle name="Normal 2 2 2 2 2 2 2 2 2 2 2 2 2 2 8 2 2 3 3" xfId="9105" xr:uid="{00000000-0005-0000-0000-000091230000}"/>
    <cellStyle name="Normal 2 2 2 2 2 2 2 2 2 2 2 2 2 2 8 2 2 3 4" xfId="9106" xr:uid="{00000000-0005-0000-0000-000092230000}"/>
    <cellStyle name="Normal 2 2 2 2 2 2 2 2 2 2 2 2 2 2 8 2 2 3 5" xfId="9107" xr:uid="{00000000-0005-0000-0000-000093230000}"/>
    <cellStyle name="Normal 2 2 2 2 2 2 2 2 2 2 2 2 2 2 8 2 2 3 6" xfId="9108" xr:uid="{00000000-0005-0000-0000-000094230000}"/>
    <cellStyle name="Normal 2 2 2 2 2 2 2 2 2 2 2 2 2 2 8 2 2 4" xfId="9109" xr:uid="{00000000-0005-0000-0000-000095230000}"/>
    <cellStyle name="Normal 2 2 2 2 2 2 2 2 2 2 2 2 2 2 8 2 2 5" xfId="9110" xr:uid="{00000000-0005-0000-0000-000096230000}"/>
    <cellStyle name="Normal 2 2 2 2 2 2 2 2 2 2 2 2 2 2 8 2 2 6" xfId="9111" xr:uid="{00000000-0005-0000-0000-000097230000}"/>
    <cellStyle name="Normal 2 2 2 2 2 2 2 2 2 2 2 2 2 2 8 2 2 7" xfId="9112" xr:uid="{00000000-0005-0000-0000-000098230000}"/>
    <cellStyle name="Normal 2 2 2 2 2 2 2 2 2 2 2 2 2 2 8 2 2 8" xfId="9113" xr:uid="{00000000-0005-0000-0000-000099230000}"/>
    <cellStyle name="Normal 2 2 2 2 2 2 2 2 2 2 2 2 2 2 8 2 2 8 2" xfId="9114" xr:uid="{00000000-0005-0000-0000-00009A230000}"/>
    <cellStyle name="Normal 2 2 2 2 2 2 2 2 2 2 2 2 2 2 8 2 2 8 3" xfId="9115" xr:uid="{00000000-0005-0000-0000-00009B230000}"/>
    <cellStyle name="Normal 2 2 2 2 2 2 2 2 2 2 2 2 2 2 8 2 2 8 4" xfId="9116" xr:uid="{00000000-0005-0000-0000-00009C230000}"/>
    <cellStyle name="Normal 2 2 2 2 2 2 2 2 2 2 2 2 2 2 8 2 2 9" xfId="9117" xr:uid="{00000000-0005-0000-0000-00009D230000}"/>
    <cellStyle name="Normal 2 2 2 2 2 2 2 2 2 2 2 2 2 2 8 2 3" xfId="9118" xr:uid="{00000000-0005-0000-0000-00009E230000}"/>
    <cellStyle name="Normal 2 2 2 2 2 2 2 2 2 2 2 2 2 2 8 2 4" xfId="9119" xr:uid="{00000000-0005-0000-0000-00009F230000}"/>
    <cellStyle name="Normal 2 2 2 2 2 2 2 2 2 2 2 2 2 2 8 2 5" xfId="9120" xr:uid="{00000000-0005-0000-0000-0000A0230000}"/>
    <cellStyle name="Normal 2 2 2 2 2 2 2 2 2 2 2 2 2 2 8 2 5 2" xfId="9121" xr:uid="{00000000-0005-0000-0000-0000A1230000}"/>
    <cellStyle name="Normal 2 2 2 2 2 2 2 2 2 2 2 2 2 2 8 2 5 2 2" xfId="9122" xr:uid="{00000000-0005-0000-0000-0000A2230000}"/>
    <cellStyle name="Normal 2 2 2 2 2 2 2 2 2 2 2 2 2 2 8 2 5 2 3" xfId="9123" xr:uid="{00000000-0005-0000-0000-0000A3230000}"/>
    <cellStyle name="Normal 2 2 2 2 2 2 2 2 2 2 2 2 2 2 8 2 5 2 4" xfId="9124" xr:uid="{00000000-0005-0000-0000-0000A4230000}"/>
    <cellStyle name="Normal 2 2 2 2 2 2 2 2 2 2 2 2 2 2 8 2 5 3" xfId="9125" xr:uid="{00000000-0005-0000-0000-0000A5230000}"/>
    <cellStyle name="Normal 2 2 2 2 2 2 2 2 2 2 2 2 2 2 8 2 5 4" xfId="9126" xr:uid="{00000000-0005-0000-0000-0000A6230000}"/>
    <cellStyle name="Normal 2 2 2 2 2 2 2 2 2 2 2 2 2 2 8 2 5 5" xfId="9127" xr:uid="{00000000-0005-0000-0000-0000A7230000}"/>
    <cellStyle name="Normal 2 2 2 2 2 2 2 2 2 2 2 2 2 2 8 2 5 6" xfId="9128" xr:uid="{00000000-0005-0000-0000-0000A8230000}"/>
    <cellStyle name="Normal 2 2 2 2 2 2 2 2 2 2 2 2 2 2 8 2 6" xfId="9129" xr:uid="{00000000-0005-0000-0000-0000A9230000}"/>
    <cellStyle name="Normal 2 2 2 2 2 2 2 2 2 2 2 2 2 2 8 2 7" xfId="9130" xr:uid="{00000000-0005-0000-0000-0000AA230000}"/>
    <cellStyle name="Normal 2 2 2 2 2 2 2 2 2 2 2 2 2 2 8 2 8" xfId="9131" xr:uid="{00000000-0005-0000-0000-0000AB230000}"/>
    <cellStyle name="Normal 2 2 2 2 2 2 2 2 2 2 2 2 2 2 8 2 9" xfId="9132" xr:uid="{00000000-0005-0000-0000-0000AC230000}"/>
    <cellStyle name="Normal 2 2 2 2 2 2 2 2 2 2 2 2 2 2 8 3" xfId="9133" xr:uid="{00000000-0005-0000-0000-0000AD230000}"/>
    <cellStyle name="Normal 2 2 2 2 2 2 2 2 2 2 2 2 2 2 8 4" xfId="9134" xr:uid="{00000000-0005-0000-0000-0000AE230000}"/>
    <cellStyle name="Normal 2 2 2 2 2 2 2 2 2 2 2 2 2 2 8 5" xfId="9135" xr:uid="{00000000-0005-0000-0000-0000AF230000}"/>
    <cellStyle name="Normal 2 2 2 2 2 2 2 2 2 2 2 2 2 2 8 5 10" xfId="9136" xr:uid="{00000000-0005-0000-0000-0000B0230000}"/>
    <cellStyle name="Normal 2 2 2 2 2 2 2 2 2 2 2 2 2 2 8 5 11" xfId="9137" xr:uid="{00000000-0005-0000-0000-0000B1230000}"/>
    <cellStyle name="Normal 2 2 2 2 2 2 2 2 2 2 2 2 2 2 8 5 2" xfId="9138" xr:uid="{00000000-0005-0000-0000-0000B2230000}"/>
    <cellStyle name="Normal 2 2 2 2 2 2 2 2 2 2 2 2 2 2 8 5 2 10" xfId="9139" xr:uid="{00000000-0005-0000-0000-0000B3230000}"/>
    <cellStyle name="Normal 2 2 2 2 2 2 2 2 2 2 2 2 2 2 8 5 2 11" xfId="9140" xr:uid="{00000000-0005-0000-0000-0000B4230000}"/>
    <cellStyle name="Normal 2 2 2 2 2 2 2 2 2 2 2 2 2 2 8 5 2 2" xfId="9141" xr:uid="{00000000-0005-0000-0000-0000B5230000}"/>
    <cellStyle name="Normal 2 2 2 2 2 2 2 2 2 2 2 2 2 2 8 5 2 2 2" xfId="9142" xr:uid="{00000000-0005-0000-0000-0000B6230000}"/>
    <cellStyle name="Normal 2 2 2 2 2 2 2 2 2 2 2 2 2 2 8 5 2 2 2 2" xfId="9143" xr:uid="{00000000-0005-0000-0000-0000B7230000}"/>
    <cellStyle name="Normal 2 2 2 2 2 2 2 2 2 2 2 2 2 2 8 5 2 2 2 3" xfId="9144" xr:uid="{00000000-0005-0000-0000-0000B8230000}"/>
    <cellStyle name="Normal 2 2 2 2 2 2 2 2 2 2 2 2 2 2 8 5 2 2 2 4" xfId="9145" xr:uid="{00000000-0005-0000-0000-0000B9230000}"/>
    <cellStyle name="Normal 2 2 2 2 2 2 2 2 2 2 2 2 2 2 8 5 2 2 3" xfId="9146" xr:uid="{00000000-0005-0000-0000-0000BA230000}"/>
    <cellStyle name="Normal 2 2 2 2 2 2 2 2 2 2 2 2 2 2 8 5 2 2 4" xfId="9147" xr:uid="{00000000-0005-0000-0000-0000BB230000}"/>
    <cellStyle name="Normal 2 2 2 2 2 2 2 2 2 2 2 2 2 2 8 5 2 2 5" xfId="9148" xr:uid="{00000000-0005-0000-0000-0000BC230000}"/>
    <cellStyle name="Normal 2 2 2 2 2 2 2 2 2 2 2 2 2 2 8 5 2 2 6" xfId="9149" xr:uid="{00000000-0005-0000-0000-0000BD230000}"/>
    <cellStyle name="Normal 2 2 2 2 2 2 2 2 2 2 2 2 2 2 8 5 2 3" xfId="9150" xr:uid="{00000000-0005-0000-0000-0000BE230000}"/>
    <cellStyle name="Normal 2 2 2 2 2 2 2 2 2 2 2 2 2 2 8 5 2 4" xfId="9151" xr:uid="{00000000-0005-0000-0000-0000BF230000}"/>
    <cellStyle name="Normal 2 2 2 2 2 2 2 2 2 2 2 2 2 2 8 5 2 5" xfId="9152" xr:uid="{00000000-0005-0000-0000-0000C0230000}"/>
    <cellStyle name="Normal 2 2 2 2 2 2 2 2 2 2 2 2 2 2 8 5 2 6" xfId="9153" xr:uid="{00000000-0005-0000-0000-0000C1230000}"/>
    <cellStyle name="Normal 2 2 2 2 2 2 2 2 2 2 2 2 2 2 8 5 2 7" xfId="9154" xr:uid="{00000000-0005-0000-0000-0000C2230000}"/>
    <cellStyle name="Normal 2 2 2 2 2 2 2 2 2 2 2 2 2 2 8 5 2 8" xfId="9155" xr:uid="{00000000-0005-0000-0000-0000C3230000}"/>
    <cellStyle name="Normal 2 2 2 2 2 2 2 2 2 2 2 2 2 2 8 5 2 8 2" xfId="9156" xr:uid="{00000000-0005-0000-0000-0000C4230000}"/>
    <cellStyle name="Normal 2 2 2 2 2 2 2 2 2 2 2 2 2 2 8 5 2 8 3" xfId="9157" xr:uid="{00000000-0005-0000-0000-0000C5230000}"/>
    <cellStyle name="Normal 2 2 2 2 2 2 2 2 2 2 2 2 2 2 8 5 2 8 4" xfId="9158" xr:uid="{00000000-0005-0000-0000-0000C6230000}"/>
    <cellStyle name="Normal 2 2 2 2 2 2 2 2 2 2 2 2 2 2 8 5 2 9" xfId="9159" xr:uid="{00000000-0005-0000-0000-0000C7230000}"/>
    <cellStyle name="Normal 2 2 2 2 2 2 2 2 2 2 2 2 2 2 8 5 3" xfId="9160" xr:uid="{00000000-0005-0000-0000-0000C8230000}"/>
    <cellStyle name="Normal 2 2 2 2 2 2 2 2 2 2 2 2 2 2 8 5 3 2" xfId="9161" xr:uid="{00000000-0005-0000-0000-0000C9230000}"/>
    <cellStyle name="Normal 2 2 2 2 2 2 2 2 2 2 2 2 2 2 8 5 3 2 2" xfId="9162" xr:uid="{00000000-0005-0000-0000-0000CA230000}"/>
    <cellStyle name="Normal 2 2 2 2 2 2 2 2 2 2 2 2 2 2 8 5 3 2 3" xfId="9163" xr:uid="{00000000-0005-0000-0000-0000CB230000}"/>
    <cellStyle name="Normal 2 2 2 2 2 2 2 2 2 2 2 2 2 2 8 5 3 2 4" xfId="9164" xr:uid="{00000000-0005-0000-0000-0000CC230000}"/>
    <cellStyle name="Normal 2 2 2 2 2 2 2 2 2 2 2 2 2 2 8 5 3 3" xfId="9165" xr:uid="{00000000-0005-0000-0000-0000CD230000}"/>
    <cellStyle name="Normal 2 2 2 2 2 2 2 2 2 2 2 2 2 2 8 5 3 4" xfId="9166" xr:uid="{00000000-0005-0000-0000-0000CE230000}"/>
    <cellStyle name="Normal 2 2 2 2 2 2 2 2 2 2 2 2 2 2 8 5 3 5" xfId="9167" xr:uid="{00000000-0005-0000-0000-0000CF230000}"/>
    <cellStyle name="Normal 2 2 2 2 2 2 2 2 2 2 2 2 2 2 8 5 3 6" xfId="9168" xr:uid="{00000000-0005-0000-0000-0000D0230000}"/>
    <cellStyle name="Normal 2 2 2 2 2 2 2 2 2 2 2 2 2 2 8 5 4" xfId="9169" xr:uid="{00000000-0005-0000-0000-0000D1230000}"/>
    <cellStyle name="Normal 2 2 2 2 2 2 2 2 2 2 2 2 2 2 8 5 5" xfId="9170" xr:uid="{00000000-0005-0000-0000-0000D2230000}"/>
    <cellStyle name="Normal 2 2 2 2 2 2 2 2 2 2 2 2 2 2 8 5 6" xfId="9171" xr:uid="{00000000-0005-0000-0000-0000D3230000}"/>
    <cellStyle name="Normal 2 2 2 2 2 2 2 2 2 2 2 2 2 2 8 5 7" xfId="9172" xr:uid="{00000000-0005-0000-0000-0000D4230000}"/>
    <cellStyle name="Normal 2 2 2 2 2 2 2 2 2 2 2 2 2 2 8 5 8" xfId="9173" xr:uid="{00000000-0005-0000-0000-0000D5230000}"/>
    <cellStyle name="Normal 2 2 2 2 2 2 2 2 2 2 2 2 2 2 8 5 8 2" xfId="9174" xr:uid="{00000000-0005-0000-0000-0000D6230000}"/>
    <cellStyle name="Normal 2 2 2 2 2 2 2 2 2 2 2 2 2 2 8 5 8 3" xfId="9175" xr:uid="{00000000-0005-0000-0000-0000D7230000}"/>
    <cellStyle name="Normal 2 2 2 2 2 2 2 2 2 2 2 2 2 2 8 5 8 4" xfId="9176" xr:uid="{00000000-0005-0000-0000-0000D8230000}"/>
    <cellStyle name="Normal 2 2 2 2 2 2 2 2 2 2 2 2 2 2 8 5 9" xfId="9177" xr:uid="{00000000-0005-0000-0000-0000D9230000}"/>
    <cellStyle name="Normal 2 2 2 2 2 2 2 2 2 2 2 2 2 2 8 6" xfId="9178" xr:uid="{00000000-0005-0000-0000-0000DA230000}"/>
    <cellStyle name="Normal 2 2 2 2 2 2 2 2 2 2 2 2 2 2 8 7" xfId="9179" xr:uid="{00000000-0005-0000-0000-0000DB230000}"/>
    <cellStyle name="Normal 2 2 2 2 2 2 2 2 2 2 2 2 2 2 8 7 2" xfId="9180" xr:uid="{00000000-0005-0000-0000-0000DC230000}"/>
    <cellStyle name="Normal 2 2 2 2 2 2 2 2 2 2 2 2 2 2 8 7 2 2" xfId="9181" xr:uid="{00000000-0005-0000-0000-0000DD230000}"/>
    <cellStyle name="Normal 2 2 2 2 2 2 2 2 2 2 2 2 2 2 8 7 2 3" xfId="9182" xr:uid="{00000000-0005-0000-0000-0000DE230000}"/>
    <cellStyle name="Normal 2 2 2 2 2 2 2 2 2 2 2 2 2 2 8 7 2 4" xfId="9183" xr:uid="{00000000-0005-0000-0000-0000DF230000}"/>
    <cellStyle name="Normal 2 2 2 2 2 2 2 2 2 2 2 2 2 2 8 7 3" xfId="9184" xr:uid="{00000000-0005-0000-0000-0000E0230000}"/>
    <cellStyle name="Normal 2 2 2 2 2 2 2 2 2 2 2 2 2 2 8 7 4" xfId="9185" xr:uid="{00000000-0005-0000-0000-0000E1230000}"/>
    <cellStyle name="Normal 2 2 2 2 2 2 2 2 2 2 2 2 2 2 8 7 5" xfId="9186" xr:uid="{00000000-0005-0000-0000-0000E2230000}"/>
    <cellStyle name="Normal 2 2 2 2 2 2 2 2 2 2 2 2 2 2 8 7 6" xfId="9187" xr:uid="{00000000-0005-0000-0000-0000E3230000}"/>
    <cellStyle name="Normal 2 2 2 2 2 2 2 2 2 2 2 2 2 2 8 8" xfId="9188" xr:uid="{00000000-0005-0000-0000-0000E4230000}"/>
    <cellStyle name="Normal 2 2 2 2 2 2 2 2 2 2 2 2 2 2 8 9" xfId="9189" xr:uid="{00000000-0005-0000-0000-0000E5230000}"/>
    <cellStyle name="Normal 2 2 2 2 2 2 2 2 2 2 2 2 2 2 80" xfId="9190" xr:uid="{00000000-0005-0000-0000-0000E6230000}"/>
    <cellStyle name="Normal 2 2 2 2 2 2 2 2 2 2 2 2 2 2 81" xfId="9191" xr:uid="{00000000-0005-0000-0000-0000E7230000}"/>
    <cellStyle name="Normal 2 2 2 2 2 2 2 2 2 2 2 2 2 2 82" xfId="9192" xr:uid="{00000000-0005-0000-0000-0000E8230000}"/>
    <cellStyle name="Normal 2 2 2 2 2 2 2 2 2 2 2 2 2 2 83" xfId="9193" xr:uid="{00000000-0005-0000-0000-0000E9230000}"/>
    <cellStyle name="Normal 2 2 2 2 2 2 2 2 2 2 2 2 2 2 84" xfId="9194" xr:uid="{00000000-0005-0000-0000-0000EA230000}"/>
    <cellStyle name="Normal 2 2 2 2 2 2 2 2 2 2 2 2 2 2 85" xfId="9195" xr:uid="{00000000-0005-0000-0000-0000EB230000}"/>
    <cellStyle name="Normal 2 2 2 2 2 2 2 2 2 2 2 2 2 2 86" xfId="9196" xr:uid="{00000000-0005-0000-0000-0000EC230000}"/>
    <cellStyle name="Normal 2 2 2 2 2 2 2 2 2 2 2 2 2 2 87" xfId="9197" xr:uid="{00000000-0005-0000-0000-0000ED230000}"/>
    <cellStyle name="Normal 2 2 2 2 2 2 2 2 2 2 2 2 2 2 88" xfId="9198" xr:uid="{00000000-0005-0000-0000-0000EE230000}"/>
    <cellStyle name="Normal 2 2 2 2 2 2 2 2 2 2 2 2 2 2 88 2" xfId="9199" xr:uid="{00000000-0005-0000-0000-0000EF230000}"/>
    <cellStyle name="Normal 2 2 2 2 2 2 2 2 2 2 2 2 2 2 88 3" xfId="9200" xr:uid="{00000000-0005-0000-0000-0000F0230000}"/>
    <cellStyle name="Normal 2 2 2 2 2 2 2 2 2 2 2 2 2 2 88 4" xfId="9201" xr:uid="{00000000-0005-0000-0000-0000F1230000}"/>
    <cellStyle name="Normal 2 2 2 2 2 2 2 2 2 2 2 2 2 2 89" xfId="9202" xr:uid="{00000000-0005-0000-0000-0000F2230000}"/>
    <cellStyle name="Normal 2 2 2 2 2 2 2 2 2 2 2 2 2 2 9" xfId="9203" xr:uid="{00000000-0005-0000-0000-0000F3230000}"/>
    <cellStyle name="Normal 2 2 2 2 2 2 2 2 2 2 2 2 2 2 90" xfId="9204" xr:uid="{00000000-0005-0000-0000-0000F4230000}"/>
    <cellStyle name="Normal 2 2 2 2 2 2 2 2 2 2 2 2 2 20" xfId="9205" xr:uid="{00000000-0005-0000-0000-0000F5230000}"/>
    <cellStyle name="Normal 2 2 2 2 2 2 2 2 2 2 2 2 2 20 2" xfId="9206" xr:uid="{00000000-0005-0000-0000-0000F6230000}"/>
    <cellStyle name="Normal 2 2 2 2 2 2 2 2 2 2 2 2 2 20 2 2" xfId="9207" xr:uid="{00000000-0005-0000-0000-0000F7230000}"/>
    <cellStyle name="Normal 2 2 2 2 2 2 2 2 2 2 2 2 2 20 2 3" xfId="9208" xr:uid="{00000000-0005-0000-0000-0000F8230000}"/>
    <cellStyle name="Normal 2 2 2 2 2 2 2 2 2 2 2 2 2 20 2 4" xfId="9209" xr:uid="{00000000-0005-0000-0000-0000F9230000}"/>
    <cellStyle name="Normal 2 2 2 2 2 2 2 2 2 2 2 2 2 20 3" xfId="9210" xr:uid="{00000000-0005-0000-0000-0000FA230000}"/>
    <cellStyle name="Normal 2 2 2 2 2 2 2 2 2 2 2 2 2 20 4" xfId="9211" xr:uid="{00000000-0005-0000-0000-0000FB230000}"/>
    <cellStyle name="Normal 2 2 2 2 2 2 2 2 2 2 2 2 2 20 5" xfId="9212" xr:uid="{00000000-0005-0000-0000-0000FC230000}"/>
    <cellStyle name="Normal 2 2 2 2 2 2 2 2 2 2 2 2 2 20 6" xfId="9213" xr:uid="{00000000-0005-0000-0000-0000FD230000}"/>
    <cellStyle name="Normal 2 2 2 2 2 2 2 2 2 2 2 2 2 21" xfId="9214" xr:uid="{00000000-0005-0000-0000-0000FE230000}"/>
    <cellStyle name="Normal 2 2 2 2 2 2 2 2 2 2 2 2 2 22" xfId="9215" xr:uid="{00000000-0005-0000-0000-0000FF230000}"/>
    <cellStyle name="Normal 2 2 2 2 2 2 2 2 2 2 2 2 2 23" xfId="9216" xr:uid="{00000000-0005-0000-0000-000000240000}"/>
    <cellStyle name="Normal 2 2 2 2 2 2 2 2 2 2 2 2 2 24" xfId="9217" xr:uid="{00000000-0005-0000-0000-000001240000}"/>
    <cellStyle name="Normal 2 2 2 2 2 2 2 2 2 2 2 2 2 25" xfId="9218" xr:uid="{00000000-0005-0000-0000-000002240000}"/>
    <cellStyle name="Normal 2 2 2 2 2 2 2 2 2 2 2 2 2 26" xfId="9219" xr:uid="{00000000-0005-0000-0000-000003240000}"/>
    <cellStyle name="Normal 2 2 2 2 2 2 2 2 2 2 2 2 2 26 2" xfId="9220" xr:uid="{00000000-0005-0000-0000-000004240000}"/>
    <cellStyle name="Normal 2 2 2 2 2 2 2 2 2 2 2 2 2 26 3" xfId="9221" xr:uid="{00000000-0005-0000-0000-000005240000}"/>
    <cellStyle name="Normal 2 2 2 2 2 2 2 2 2 2 2 2 2 26 4" xfId="9222" xr:uid="{00000000-0005-0000-0000-000006240000}"/>
    <cellStyle name="Normal 2 2 2 2 2 2 2 2 2 2 2 2 2 27" xfId="9223" xr:uid="{00000000-0005-0000-0000-000007240000}"/>
    <cellStyle name="Normal 2 2 2 2 2 2 2 2 2 2 2 2 2 28" xfId="9224" xr:uid="{00000000-0005-0000-0000-000008240000}"/>
    <cellStyle name="Normal 2 2 2 2 2 2 2 2 2 2 2 2 2 29" xfId="9225" xr:uid="{00000000-0005-0000-0000-000009240000}"/>
    <cellStyle name="Normal 2 2 2 2 2 2 2 2 2 2 2 2 2 3" xfId="9226" xr:uid="{00000000-0005-0000-0000-00000A240000}"/>
    <cellStyle name="Normal 2 2 2 2 2 2 2 2 2 2 2 2 2 30" xfId="9227" xr:uid="{00000000-0005-0000-0000-00000B240000}"/>
    <cellStyle name="Normal 2 2 2 2 2 2 2 2 2 2 2 2 2 31" xfId="9228" xr:uid="{00000000-0005-0000-0000-00000C240000}"/>
    <cellStyle name="Normal 2 2 2 2 2 2 2 2 2 2 2 2 2 32" xfId="9229" xr:uid="{00000000-0005-0000-0000-00000D240000}"/>
    <cellStyle name="Normal 2 2 2 2 2 2 2 2 2 2 2 2 2 33" xfId="9230" xr:uid="{00000000-0005-0000-0000-00000E240000}"/>
    <cellStyle name="Normal 2 2 2 2 2 2 2 2 2 2 2 2 2 34" xfId="9231" xr:uid="{00000000-0005-0000-0000-00000F240000}"/>
    <cellStyle name="Normal 2 2 2 2 2 2 2 2 2 2 2 2 2 35" xfId="9232" xr:uid="{00000000-0005-0000-0000-000010240000}"/>
    <cellStyle name="Normal 2 2 2 2 2 2 2 2 2 2 2 2 2 36" xfId="9233" xr:uid="{00000000-0005-0000-0000-000011240000}"/>
    <cellStyle name="Normal 2 2 2 2 2 2 2 2 2 2 2 2 2 37" xfId="9234" xr:uid="{00000000-0005-0000-0000-000012240000}"/>
    <cellStyle name="Normal 2 2 2 2 2 2 2 2 2 2 2 2 2 38" xfId="9235" xr:uid="{00000000-0005-0000-0000-000013240000}"/>
    <cellStyle name="Normal 2 2 2 2 2 2 2 2 2 2 2 2 2 39" xfId="9236" xr:uid="{00000000-0005-0000-0000-000014240000}"/>
    <cellStyle name="Normal 2 2 2 2 2 2 2 2 2 2 2 2 2 4" xfId="9237" xr:uid="{00000000-0005-0000-0000-000015240000}"/>
    <cellStyle name="Normal 2 2 2 2 2 2 2 2 2 2 2 2 2 40" xfId="9238" xr:uid="{00000000-0005-0000-0000-000016240000}"/>
    <cellStyle name="Normal 2 2 2 2 2 2 2 2 2 2 2 2 2 41" xfId="9239" xr:uid="{00000000-0005-0000-0000-000017240000}"/>
    <cellStyle name="Normal 2 2 2 2 2 2 2 2 2 2 2 2 2 41 2" xfId="9240" xr:uid="{00000000-0005-0000-0000-000018240000}"/>
    <cellStyle name="Normal 2 2 2 2 2 2 2 2 2 2 2 2 2 41 3" xfId="9241" xr:uid="{00000000-0005-0000-0000-000019240000}"/>
    <cellStyle name="Normal 2 2 2 2 2 2 2 2 2 2 2 2 2 41 4" xfId="9242" xr:uid="{00000000-0005-0000-0000-00001A240000}"/>
    <cellStyle name="Normal 2 2 2 2 2 2 2 2 2 2 2 2 2 41 5" xfId="9243" xr:uid="{00000000-0005-0000-0000-00001B240000}"/>
    <cellStyle name="Normal 2 2 2 2 2 2 2 2 2 2 2 2 2 41 6" xfId="9244" xr:uid="{00000000-0005-0000-0000-00001C240000}"/>
    <cellStyle name="Normal 2 2 2 2 2 2 2 2 2 2 2 2 2 41 7" xfId="9245" xr:uid="{00000000-0005-0000-0000-00001D240000}"/>
    <cellStyle name="Normal 2 2 2 2 2 2 2 2 2 2 2 2 2 42" xfId="9246" xr:uid="{00000000-0005-0000-0000-00001E240000}"/>
    <cellStyle name="Normal 2 2 2 2 2 2 2 2 2 2 2 2 2 43" xfId="9247" xr:uid="{00000000-0005-0000-0000-00001F240000}"/>
    <cellStyle name="Normal 2 2 2 2 2 2 2 2 2 2 2 2 2 44" xfId="9248" xr:uid="{00000000-0005-0000-0000-000020240000}"/>
    <cellStyle name="Normal 2 2 2 2 2 2 2 2 2 2 2 2 2 45" xfId="9249" xr:uid="{00000000-0005-0000-0000-000021240000}"/>
    <cellStyle name="Normal 2 2 2 2 2 2 2 2 2 2 2 2 2 46" xfId="9250" xr:uid="{00000000-0005-0000-0000-000022240000}"/>
    <cellStyle name="Normal 2 2 2 2 2 2 2 2 2 2 2 2 2 47" xfId="9251" xr:uid="{00000000-0005-0000-0000-000023240000}"/>
    <cellStyle name="Normal 2 2 2 2 2 2 2 2 2 2 2 2 2 48" xfId="9252" xr:uid="{00000000-0005-0000-0000-000024240000}"/>
    <cellStyle name="Normal 2 2 2 2 2 2 2 2 2 2 2 2 2 49" xfId="9253" xr:uid="{00000000-0005-0000-0000-000025240000}"/>
    <cellStyle name="Normal 2 2 2 2 2 2 2 2 2 2 2 2 2 5" xfId="9254" xr:uid="{00000000-0005-0000-0000-000026240000}"/>
    <cellStyle name="Normal 2 2 2 2 2 2 2 2 2 2 2 2 2 50" xfId="9255" xr:uid="{00000000-0005-0000-0000-000027240000}"/>
    <cellStyle name="Normal 2 2 2 2 2 2 2 2 2 2 2 2 2 51" xfId="9256" xr:uid="{00000000-0005-0000-0000-000028240000}"/>
    <cellStyle name="Normal 2 2 2 2 2 2 2 2 2 2 2 2 2 52" xfId="9257" xr:uid="{00000000-0005-0000-0000-000029240000}"/>
    <cellStyle name="Normal 2 2 2 2 2 2 2 2 2 2 2 2 2 53" xfId="9258" xr:uid="{00000000-0005-0000-0000-00002A240000}"/>
    <cellStyle name="Normal 2 2 2 2 2 2 2 2 2 2 2 2 2 54" xfId="9259" xr:uid="{00000000-0005-0000-0000-00002B240000}"/>
    <cellStyle name="Normal 2 2 2 2 2 2 2 2 2 2 2 2 2 55" xfId="9260" xr:uid="{00000000-0005-0000-0000-00002C240000}"/>
    <cellStyle name="Normal 2 2 2 2 2 2 2 2 2 2 2 2 2 56" xfId="9261" xr:uid="{00000000-0005-0000-0000-00002D240000}"/>
    <cellStyle name="Normal 2 2 2 2 2 2 2 2 2 2 2 2 2 57" xfId="9262" xr:uid="{00000000-0005-0000-0000-00002E240000}"/>
    <cellStyle name="Normal 2 2 2 2 2 2 2 2 2 2 2 2 2 58" xfId="9263" xr:uid="{00000000-0005-0000-0000-00002F240000}"/>
    <cellStyle name="Normal 2 2 2 2 2 2 2 2 2 2 2 2 2 59" xfId="9264" xr:uid="{00000000-0005-0000-0000-000030240000}"/>
    <cellStyle name="Normal 2 2 2 2 2 2 2 2 2 2 2 2 2 6" xfId="9265" xr:uid="{00000000-0005-0000-0000-000031240000}"/>
    <cellStyle name="Normal 2 2 2 2 2 2 2 2 2 2 2 2 2 60" xfId="9266" xr:uid="{00000000-0005-0000-0000-000032240000}"/>
    <cellStyle name="Normal 2 2 2 2 2 2 2 2 2 2 2 2 2 61" xfId="9267" xr:uid="{00000000-0005-0000-0000-000033240000}"/>
    <cellStyle name="Normal 2 2 2 2 2 2 2 2 2 2 2 2 2 62" xfId="9268" xr:uid="{00000000-0005-0000-0000-000034240000}"/>
    <cellStyle name="Normal 2 2 2 2 2 2 2 2 2 2 2 2 2 63" xfId="9269" xr:uid="{00000000-0005-0000-0000-000035240000}"/>
    <cellStyle name="Normal 2 2 2 2 2 2 2 2 2 2 2 2 2 64" xfId="9270" xr:uid="{00000000-0005-0000-0000-000036240000}"/>
    <cellStyle name="Normal 2 2 2 2 2 2 2 2 2 2 2 2 2 65" xfId="9271" xr:uid="{00000000-0005-0000-0000-000037240000}"/>
    <cellStyle name="Normal 2 2 2 2 2 2 2 2 2 2 2 2 2 66" xfId="9272" xr:uid="{00000000-0005-0000-0000-000038240000}"/>
    <cellStyle name="Normal 2 2 2 2 2 2 2 2 2 2 2 2 2 67" xfId="9273" xr:uid="{00000000-0005-0000-0000-000039240000}"/>
    <cellStyle name="Normal 2 2 2 2 2 2 2 2 2 2 2 2 2 68" xfId="9274" xr:uid="{00000000-0005-0000-0000-00003A240000}"/>
    <cellStyle name="Normal 2 2 2 2 2 2 2 2 2 2 2 2 2 69" xfId="9275" xr:uid="{00000000-0005-0000-0000-00003B240000}"/>
    <cellStyle name="Normal 2 2 2 2 2 2 2 2 2 2 2 2 2 7" xfId="9276" xr:uid="{00000000-0005-0000-0000-00003C240000}"/>
    <cellStyle name="Normal 2 2 2 2 2 2 2 2 2 2 2 2 2 7 10" xfId="9277" xr:uid="{00000000-0005-0000-0000-00003D240000}"/>
    <cellStyle name="Normal 2 2 2 2 2 2 2 2 2 2 2 2 2 7 11" xfId="9278" xr:uid="{00000000-0005-0000-0000-00003E240000}"/>
    <cellStyle name="Normal 2 2 2 2 2 2 2 2 2 2 2 2 2 7 11 10" xfId="9279" xr:uid="{00000000-0005-0000-0000-00003F240000}"/>
    <cellStyle name="Normal 2 2 2 2 2 2 2 2 2 2 2 2 2 7 11 11" xfId="9280" xr:uid="{00000000-0005-0000-0000-000040240000}"/>
    <cellStyle name="Normal 2 2 2 2 2 2 2 2 2 2 2 2 2 7 11 11 2" xfId="9281" xr:uid="{00000000-0005-0000-0000-000041240000}"/>
    <cellStyle name="Normal 2 2 2 2 2 2 2 2 2 2 2 2 2 7 11 11 3" xfId="9282" xr:uid="{00000000-0005-0000-0000-000042240000}"/>
    <cellStyle name="Normal 2 2 2 2 2 2 2 2 2 2 2 2 2 7 11 11 4" xfId="9283" xr:uid="{00000000-0005-0000-0000-000043240000}"/>
    <cellStyle name="Normal 2 2 2 2 2 2 2 2 2 2 2 2 2 7 11 12" xfId="9284" xr:uid="{00000000-0005-0000-0000-000044240000}"/>
    <cellStyle name="Normal 2 2 2 2 2 2 2 2 2 2 2 2 2 7 11 13" xfId="9285" xr:uid="{00000000-0005-0000-0000-000045240000}"/>
    <cellStyle name="Normal 2 2 2 2 2 2 2 2 2 2 2 2 2 7 11 14" xfId="9286" xr:uid="{00000000-0005-0000-0000-000046240000}"/>
    <cellStyle name="Normal 2 2 2 2 2 2 2 2 2 2 2 2 2 7 11 2" xfId="9287" xr:uid="{00000000-0005-0000-0000-000047240000}"/>
    <cellStyle name="Normal 2 2 2 2 2 2 2 2 2 2 2 2 2 7 11 2 10" xfId="9288" xr:uid="{00000000-0005-0000-0000-000048240000}"/>
    <cellStyle name="Normal 2 2 2 2 2 2 2 2 2 2 2 2 2 7 11 2 11" xfId="9289" xr:uid="{00000000-0005-0000-0000-000049240000}"/>
    <cellStyle name="Normal 2 2 2 2 2 2 2 2 2 2 2 2 2 7 11 2 2" xfId="9290" xr:uid="{00000000-0005-0000-0000-00004A240000}"/>
    <cellStyle name="Normal 2 2 2 2 2 2 2 2 2 2 2 2 2 7 11 2 2 10" xfId="9291" xr:uid="{00000000-0005-0000-0000-00004B240000}"/>
    <cellStyle name="Normal 2 2 2 2 2 2 2 2 2 2 2 2 2 7 11 2 2 11" xfId="9292" xr:uid="{00000000-0005-0000-0000-00004C240000}"/>
    <cellStyle name="Normal 2 2 2 2 2 2 2 2 2 2 2 2 2 7 11 2 2 2" xfId="9293" xr:uid="{00000000-0005-0000-0000-00004D240000}"/>
    <cellStyle name="Normal 2 2 2 2 2 2 2 2 2 2 2 2 2 7 11 2 2 2 2" xfId="9294" xr:uid="{00000000-0005-0000-0000-00004E240000}"/>
    <cellStyle name="Normal 2 2 2 2 2 2 2 2 2 2 2 2 2 7 11 2 2 2 2 2" xfId="9295" xr:uid="{00000000-0005-0000-0000-00004F240000}"/>
    <cellStyle name="Normal 2 2 2 2 2 2 2 2 2 2 2 2 2 7 11 2 2 2 2 3" xfId="9296" xr:uid="{00000000-0005-0000-0000-000050240000}"/>
    <cellStyle name="Normal 2 2 2 2 2 2 2 2 2 2 2 2 2 7 11 2 2 2 2 4" xfId="9297" xr:uid="{00000000-0005-0000-0000-000051240000}"/>
    <cellStyle name="Normal 2 2 2 2 2 2 2 2 2 2 2 2 2 7 11 2 2 2 3" xfId="9298" xr:uid="{00000000-0005-0000-0000-000052240000}"/>
    <cellStyle name="Normal 2 2 2 2 2 2 2 2 2 2 2 2 2 7 11 2 2 2 4" xfId="9299" xr:uid="{00000000-0005-0000-0000-000053240000}"/>
    <cellStyle name="Normal 2 2 2 2 2 2 2 2 2 2 2 2 2 7 11 2 2 2 5" xfId="9300" xr:uid="{00000000-0005-0000-0000-000054240000}"/>
    <cellStyle name="Normal 2 2 2 2 2 2 2 2 2 2 2 2 2 7 11 2 2 2 6" xfId="9301" xr:uid="{00000000-0005-0000-0000-000055240000}"/>
    <cellStyle name="Normal 2 2 2 2 2 2 2 2 2 2 2 2 2 7 11 2 2 3" xfId="9302" xr:uid="{00000000-0005-0000-0000-000056240000}"/>
    <cellStyle name="Normal 2 2 2 2 2 2 2 2 2 2 2 2 2 7 11 2 2 4" xfId="9303" xr:uid="{00000000-0005-0000-0000-000057240000}"/>
    <cellStyle name="Normal 2 2 2 2 2 2 2 2 2 2 2 2 2 7 11 2 2 5" xfId="9304" xr:uid="{00000000-0005-0000-0000-000058240000}"/>
    <cellStyle name="Normal 2 2 2 2 2 2 2 2 2 2 2 2 2 7 11 2 2 6" xfId="9305" xr:uid="{00000000-0005-0000-0000-000059240000}"/>
    <cellStyle name="Normal 2 2 2 2 2 2 2 2 2 2 2 2 2 7 11 2 2 7" xfId="9306" xr:uid="{00000000-0005-0000-0000-00005A240000}"/>
    <cellStyle name="Normal 2 2 2 2 2 2 2 2 2 2 2 2 2 7 11 2 2 8" xfId="9307" xr:uid="{00000000-0005-0000-0000-00005B240000}"/>
    <cellStyle name="Normal 2 2 2 2 2 2 2 2 2 2 2 2 2 7 11 2 2 8 2" xfId="9308" xr:uid="{00000000-0005-0000-0000-00005C240000}"/>
    <cellStyle name="Normal 2 2 2 2 2 2 2 2 2 2 2 2 2 7 11 2 2 8 3" xfId="9309" xr:uid="{00000000-0005-0000-0000-00005D240000}"/>
    <cellStyle name="Normal 2 2 2 2 2 2 2 2 2 2 2 2 2 7 11 2 2 8 4" xfId="9310" xr:uid="{00000000-0005-0000-0000-00005E240000}"/>
    <cellStyle name="Normal 2 2 2 2 2 2 2 2 2 2 2 2 2 7 11 2 2 9" xfId="9311" xr:uid="{00000000-0005-0000-0000-00005F240000}"/>
    <cellStyle name="Normal 2 2 2 2 2 2 2 2 2 2 2 2 2 7 11 2 3" xfId="9312" xr:uid="{00000000-0005-0000-0000-000060240000}"/>
    <cellStyle name="Normal 2 2 2 2 2 2 2 2 2 2 2 2 2 7 11 2 3 2" xfId="9313" xr:uid="{00000000-0005-0000-0000-000061240000}"/>
    <cellStyle name="Normal 2 2 2 2 2 2 2 2 2 2 2 2 2 7 11 2 3 2 2" xfId="9314" xr:uid="{00000000-0005-0000-0000-000062240000}"/>
    <cellStyle name="Normal 2 2 2 2 2 2 2 2 2 2 2 2 2 7 11 2 3 2 3" xfId="9315" xr:uid="{00000000-0005-0000-0000-000063240000}"/>
    <cellStyle name="Normal 2 2 2 2 2 2 2 2 2 2 2 2 2 7 11 2 3 2 4" xfId="9316" xr:uid="{00000000-0005-0000-0000-000064240000}"/>
    <cellStyle name="Normal 2 2 2 2 2 2 2 2 2 2 2 2 2 7 11 2 3 3" xfId="9317" xr:uid="{00000000-0005-0000-0000-000065240000}"/>
    <cellStyle name="Normal 2 2 2 2 2 2 2 2 2 2 2 2 2 7 11 2 3 4" xfId="9318" xr:uid="{00000000-0005-0000-0000-000066240000}"/>
    <cellStyle name="Normal 2 2 2 2 2 2 2 2 2 2 2 2 2 7 11 2 3 5" xfId="9319" xr:uid="{00000000-0005-0000-0000-000067240000}"/>
    <cellStyle name="Normal 2 2 2 2 2 2 2 2 2 2 2 2 2 7 11 2 3 6" xfId="9320" xr:uid="{00000000-0005-0000-0000-000068240000}"/>
    <cellStyle name="Normal 2 2 2 2 2 2 2 2 2 2 2 2 2 7 11 2 4" xfId="9321" xr:uid="{00000000-0005-0000-0000-000069240000}"/>
    <cellStyle name="Normal 2 2 2 2 2 2 2 2 2 2 2 2 2 7 11 2 5" xfId="9322" xr:uid="{00000000-0005-0000-0000-00006A240000}"/>
    <cellStyle name="Normal 2 2 2 2 2 2 2 2 2 2 2 2 2 7 11 2 6" xfId="9323" xr:uid="{00000000-0005-0000-0000-00006B240000}"/>
    <cellStyle name="Normal 2 2 2 2 2 2 2 2 2 2 2 2 2 7 11 2 7" xfId="9324" xr:uid="{00000000-0005-0000-0000-00006C240000}"/>
    <cellStyle name="Normal 2 2 2 2 2 2 2 2 2 2 2 2 2 7 11 2 8" xfId="9325" xr:uid="{00000000-0005-0000-0000-00006D240000}"/>
    <cellStyle name="Normal 2 2 2 2 2 2 2 2 2 2 2 2 2 7 11 2 8 2" xfId="9326" xr:uid="{00000000-0005-0000-0000-00006E240000}"/>
    <cellStyle name="Normal 2 2 2 2 2 2 2 2 2 2 2 2 2 7 11 2 8 3" xfId="9327" xr:uid="{00000000-0005-0000-0000-00006F240000}"/>
    <cellStyle name="Normal 2 2 2 2 2 2 2 2 2 2 2 2 2 7 11 2 8 4" xfId="9328" xr:uid="{00000000-0005-0000-0000-000070240000}"/>
    <cellStyle name="Normal 2 2 2 2 2 2 2 2 2 2 2 2 2 7 11 2 9" xfId="9329" xr:uid="{00000000-0005-0000-0000-000071240000}"/>
    <cellStyle name="Normal 2 2 2 2 2 2 2 2 2 2 2 2 2 7 11 3" xfId="9330" xr:uid="{00000000-0005-0000-0000-000072240000}"/>
    <cellStyle name="Normal 2 2 2 2 2 2 2 2 2 2 2 2 2 7 11 4" xfId="9331" xr:uid="{00000000-0005-0000-0000-000073240000}"/>
    <cellStyle name="Normal 2 2 2 2 2 2 2 2 2 2 2 2 2 7 11 5" xfId="9332" xr:uid="{00000000-0005-0000-0000-000074240000}"/>
    <cellStyle name="Normal 2 2 2 2 2 2 2 2 2 2 2 2 2 7 11 5 2" xfId="9333" xr:uid="{00000000-0005-0000-0000-000075240000}"/>
    <cellStyle name="Normal 2 2 2 2 2 2 2 2 2 2 2 2 2 7 11 5 2 2" xfId="9334" xr:uid="{00000000-0005-0000-0000-000076240000}"/>
    <cellStyle name="Normal 2 2 2 2 2 2 2 2 2 2 2 2 2 7 11 5 2 3" xfId="9335" xr:uid="{00000000-0005-0000-0000-000077240000}"/>
    <cellStyle name="Normal 2 2 2 2 2 2 2 2 2 2 2 2 2 7 11 5 2 4" xfId="9336" xr:uid="{00000000-0005-0000-0000-000078240000}"/>
    <cellStyle name="Normal 2 2 2 2 2 2 2 2 2 2 2 2 2 7 11 5 3" xfId="9337" xr:uid="{00000000-0005-0000-0000-000079240000}"/>
    <cellStyle name="Normal 2 2 2 2 2 2 2 2 2 2 2 2 2 7 11 5 4" xfId="9338" xr:uid="{00000000-0005-0000-0000-00007A240000}"/>
    <cellStyle name="Normal 2 2 2 2 2 2 2 2 2 2 2 2 2 7 11 5 5" xfId="9339" xr:uid="{00000000-0005-0000-0000-00007B240000}"/>
    <cellStyle name="Normal 2 2 2 2 2 2 2 2 2 2 2 2 2 7 11 5 6" xfId="9340" xr:uid="{00000000-0005-0000-0000-00007C240000}"/>
    <cellStyle name="Normal 2 2 2 2 2 2 2 2 2 2 2 2 2 7 11 6" xfId="9341" xr:uid="{00000000-0005-0000-0000-00007D240000}"/>
    <cellStyle name="Normal 2 2 2 2 2 2 2 2 2 2 2 2 2 7 11 7" xfId="9342" xr:uid="{00000000-0005-0000-0000-00007E240000}"/>
    <cellStyle name="Normal 2 2 2 2 2 2 2 2 2 2 2 2 2 7 11 8" xfId="9343" xr:uid="{00000000-0005-0000-0000-00007F240000}"/>
    <cellStyle name="Normal 2 2 2 2 2 2 2 2 2 2 2 2 2 7 11 9" xfId="9344" xr:uid="{00000000-0005-0000-0000-000080240000}"/>
    <cellStyle name="Normal 2 2 2 2 2 2 2 2 2 2 2 2 2 7 12" xfId="9345" xr:uid="{00000000-0005-0000-0000-000081240000}"/>
    <cellStyle name="Normal 2 2 2 2 2 2 2 2 2 2 2 2 2 7 13" xfId="9346" xr:uid="{00000000-0005-0000-0000-000082240000}"/>
    <cellStyle name="Normal 2 2 2 2 2 2 2 2 2 2 2 2 2 7 13 10" xfId="9347" xr:uid="{00000000-0005-0000-0000-000083240000}"/>
    <cellStyle name="Normal 2 2 2 2 2 2 2 2 2 2 2 2 2 7 13 11" xfId="9348" xr:uid="{00000000-0005-0000-0000-000084240000}"/>
    <cellStyle name="Normal 2 2 2 2 2 2 2 2 2 2 2 2 2 7 13 2" xfId="9349" xr:uid="{00000000-0005-0000-0000-000085240000}"/>
    <cellStyle name="Normal 2 2 2 2 2 2 2 2 2 2 2 2 2 7 13 2 10" xfId="9350" xr:uid="{00000000-0005-0000-0000-000086240000}"/>
    <cellStyle name="Normal 2 2 2 2 2 2 2 2 2 2 2 2 2 7 13 2 11" xfId="9351" xr:uid="{00000000-0005-0000-0000-000087240000}"/>
    <cellStyle name="Normal 2 2 2 2 2 2 2 2 2 2 2 2 2 7 13 2 2" xfId="9352" xr:uid="{00000000-0005-0000-0000-000088240000}"/>
    <cellStyle name="Normal 2 2 2 2 2 2 2 2 2 2 2 2 2 7 13 2 2 2" xfId="9353" xr:uid="{00000000-0005-0000-0000-000089240000}"/>
    <cellStyle name="Normal 2 2 2 2 2 2 2 2 2 2 2 2 2 7 13 2 2 2 2" xfId="9354" xr:uid="{00000000-0005-0000-0000-00008A240000}"/>
    <cellStyle name="Normal 2 2 2 2 2 2 2 2 2 2 2 2 2 7 13 2 2 2 3" xfId="9355" xr:uid="{00000000-0005-0000-0000-00008B240000}"/>
    <cellStyle name="Normal 2 2 2 2 2 2 2 2 2 2 2 2 2 7 13 2 2 2 4" xfId="9356" xr:uid="{00000000-0005-0000-0000-00008C240000}"/>
    <cellStyle name="Normal 2 2 2 2 2 2 2 2 2 2 2 2 2 7 13 2 2 3" xfId="9357" xr:uid="{00000000-0005-0000-0000-00008D240000}"/>
    <cellStyle name="Normal 2 2 2 2 2 2 2 2 2 2 2 2 2 7 13 2 2 4" xfId="9358" xr:uid="{00000000-0005-0000-0000-00008E240000}"/>
    <cellStyle name="Normal 2 2 2 2 2 2 2 2 2 2 2 2 2 7 13 2 2 5" xfId="9359" xr:uid="{00000000-0005-0000-0000-00008F240000}"/>
    <cellStyle name="Normal 2 2 2 2 2 2 2 2 2 2 2 2 2 7 13 2 2 6" xfId="9360" xr:uid="{00000000-0005-0000-0000-000090240000}"/>
    <cellStyle name="Normal 2 2 2 2 2 2 2 2 2 2 2 2 2 7 13 2 3" xfId="9361" xr:uid="{00000000-0005-0000-0000-000091240000}"/>
    <cellStyle name="Normal 2 2 2 2 2 2 2 2 2 2 2 2 2 7 13 2 4" xfId="9362" xr:uid="{00000000-0005-0000-0000-000092240000}"/>
    <cellStyle name="Normal 2 2 2 2 2 2 2 2 2 2 2 2 2 7 13 2 5" xfId="9363" xr:uid="{00000000-0005-0000-0000-000093240000}"/>
    <cellStyle name="Normal 2 2 2 2 2 2 2 2 2 2 2 2 2 7 13 2 6" xfId="9364" xr:uid="{00000000-0005-0000-0000-000094240000}"/>
    <cellStyle name="Normal 2 2 2 2 2 2 2 2 2 2 2 2 2 7 13 2 7" xfId="9365" xr:uid="{00000000-0005-0000-0000-000095240000}"/>
    <cellStyle name="Normal 2 2 2 2 2 2 2 2 2 2 2 2 2 7 13 2 8" xfId="9366" xr:uid="{00000000-0005-0000-0000-000096240000}"/>
    <cellStyle name="Normal 2 2 2 2 2 2 2 2 2 2 2 2 2 7 13 2 8 2" xfId="9367" xr:uid="{00000000-0005-0000-0000-000097240000}"/>
    <cellStyle name="Normal 2 2 2 2 2 2 2 2 2 2 2 2 2 7 13 2 8 3" xfId="9368" xr:uid="{00000000-0005-0000-0000-000098240000}"/>
    <cellStyle name="Normal 2 2 2 2 2 2 2 2 2 2 2 2 2 7 13 2 8 4" xfId="9369" xr:uid="{00000000-0005-0000-0000-000099240000}"/>
    <cellStyle name="Normal 2 2 2 2 2 2 2 2 2 2 2 2 2 7 13 2 9" xfId="9370" xr:uid="{00000000-0005-0000-0000-00009A240000}"/>
    <cellStyle name="Normal 2 2 2 2 2 2 2 2 2 2 2 2 2 7 13 3" xfId="9371" xr:uid="{00000000-0005-0000-0000-00009B240000}"/>
    <cellStyle name="Normal 2 2 2 2 2 2 2 2 2 2 2 2 2 7 13 3 2" xfId="9372" xr:uid="{00000000-0005-0000-0000-00009C240000}"/>
    <cellStyle name="Normal 2 2 2 2 2 2 2 2 2 2 2 2 2 7 13 3 2 2" xfId="9373" xr:uid="{00000000-0005-0000-0000-00009D240000}"/>
    <cellStyle name="Normal 2 2 2 2 2 2 2 2 2 2 2 2 2 7 13 3 2 3" xfId="9374" xr:uid="{00000000-0005-0000-0000-00009E240000}"/>
    <cellStyle name="Normal 2 2 2 2 2 2 2 2 2 2 2 2 2 7 13 3 2 4" xfId="9375" xr:uid="{00000000-0005-0000-0000-00009F240000}"/>
    <cellStyle name="Normal 2 2 2 2 2 2 2 2 2 2 2 2 2 7 13 3 3" xfId="9376" xr:uid="{00000000-0005-0000-0000-0000A0240000}"/>
    <cellStyle name="Normal 2 2 2 2 2 2 2 2 2 2 2 2 2 7 13 3 4" xfId="9377" xr:uid="{00000000-0005-0000-0000-0000A1240000}"/>
    <cellStyle name="Normal 2 2 2 2 2 2 2 2 2 2 2 2 2 7 13 3 5" xfId="9378" xr:uid="{00000000-0005-0000-0000-0000A2240000}"/>
    <cellStyle name="Normal 2 2 2 2 2 2 2 2 2 2 2 2 2 7 13 3 6" xfId="9379" xr:uid="{00000000-0005-0000-0000-0000A3240000}"/>
    <cellStyle name="Normal 2 2 2 2 2 2 2 2 2 2 2 2 2 7 13 4" xfId="9380" xr:uid="{00000000-0005-0000-0000-0000A4240000}"/>
    <cellStyle name="Normal 2 2 2 2 2 2 2 2 2 2 2 2 2 7 13 5" xfId="9381" xr:uid="{00000000-0005-0000-0000-0000A5240000}"/>
    <cellStyle name="Normal 2 2 2 2 2 2 2 2 2 2 2 2 2 7 13 6" xfId="9382" xr:uid="{00000000-0005-0000-0000-0000A6240000}"/>
    <cellStyle name="Normal 2 2 2 2 2 2 2 2 2 2 2 2 2 7 13 7" xfId="9383" xr:uid="{00000000-0005-0000-0000-0000A7240000}"/>
    <cellStyle name="Normal 2 2 2 2 2 2 2 2 2 2 2 2 2 7 13 8" xfId="9384" xr:uid="{00000000-0005-0000-0000-0000A8240000}"/>
    <cellStyle name="Normal 2 2 2 2 2 2 2 2 2 2 2 2 2 7 13 8 2" xfId="9385" xr:uid="{00000000-0005-0000-0000-0000A9240000}"/>
    <cellStyle name="Normal 2 2 2 2 2 2 2 2 2 2 2 2 2 7 13 8 3" xfId="9386" xr:uid="{00000000-0005-0000-0000-0000AA240000}"/>
    <cellStyle name="Normal 2 2 2 2 2 2 2 2 2 2 2 2 2 7 13 8 4" xfId="9387" xr:uid="{00000000-0005-0000-0000-0000AB240000}"/>
    <cellStyle name="Normal 2 2 2 2 2 2 2 2 2 2 2 2 2 7 13 9" xfId="9388" xr:uid="{00000000-0005-0000-0000-0000AC240000}"/>
    <cellStyle name="Normal 2 2 2 2 2 2 2 2 2 2 2 2 2 7 14" xfId="9389" xr:uid="{00000000-0005-0000-0000-0000AD240000}"/>
    <cellStyle name="Normal 2 2 2 2 2 2 2 2 2 2 2 2 2 7 15" xfId="9390" xr:uid="{00000000-0005-0000-0000-0000AE240000}"/>
    <cellStyle name="Normal 2 2 2 2 2 2 2 2 2 2 2 2 2 7 15 2" xfId="9391" xr:uid="{00000000-0005-0000-0000-0000AF240000}"/>
    <cellStyle name="Normal 2 2 2 2 2 2 2 2 2 2 2 2 2 7 15 2 2" xfId="9392" xr:uid="{00000000-0005-0000-0000-0000B0240000}"/>
    <cellStyle name="Normal 2 2 2 2 2 2 2 2 2 2 2 2 2 7 15 2 3" xfId="9393" xr:uid="{00000000-0005-0000-0000-0000B1240000}"/>
    <cellStyle name="Normal 2 2 2 2 2 2 2 2 2 2 2 2 2 7 15 2 4" xfId="9394" xr:uid="{00000000-0005-0000-0000-0000B2240000}"/>
    <cellStyle name="Normal 2 2 2 2 2 2 2 2 2 2 2 2 2 7 15 3" xfId="9395" xr:uid="{00000000-0005-0000-0000-0000B3240000}"/>
    <cellStyle name="Normal 2 2 2 2 2 2 2 2 2 2 2 2 2 7 15 4" xfId="9396" xr:uid="{00000000-0005-0000-0000-0000B4240000}"/>
    <cellStyle name="Normal 2 2 2 2 2 2 2 2 2 2 2 2 2 7 15 5" xfId="9397" xr:uid="{00000000-0005-0000-0000-0000B5240000}"/>
    <cellStyle name="Normal 2 2 2 2 2 2 2 2 2 2 2 2 2 7 15 6" xfId="9398" xr:uid="{00000000-0005-0000-0000-0000B6240000}"/>
    <cellStyle name="Normal 2 2 2 2 2 2 2 2 2 2 2 2 2 7 16" xfId="9399" xr:uid="{00000000-0005-0000-0000-0000B7240000}"/>
    <cellStyle name="Normal 2 2 2 2 2 2 2 2 2 2 2 2 2 7 17" xfId="9400" xr:uid="{00000000-0005-0000-0000-0000B8240000}"/>
    <cellStyle name="Normal 2 2 2 2 2 2 2 2 2 2 2 2 2 7 18" xfId="9401" xr:uid="{00000000-0005-0000-0000-0000B9240000}"/>
    <cellStyle name="Normal 2 2 2 2 2 2 2 2 2 2 2 2 2 7 19" xfId="9402" xr:uid="{00000000-0005-0000-0000-0000BA240000}"/>
    <cellStyle name="Normal 2 2 2 2 2 2 2 2 2 2 2 2 2 7 2" xfId="9403" xr:uid="{00000000-0005-0000-0000-0000BB240000}"/>
    <cellStyle name="Normal 2 2 2 2 2 2 2 2 2 2 2 2 2 7 2 10" xfId="9404" xr:uid="{00000000-0005-0000-0000-0000BC240000}"/>
    <cellStyle name="Normal 2 2 2 2 2 2 2 2 2 2 2 2 2 7 2 11" xfId="9405" xr:uid="{00000000-0005-0000-0000-0000BD240000}"/>
    <cellStyle name="Normal 2 2 2 2 2 2 2 2 2 2 2 2 2 7 2 12" xfId="9406" xr:uid="{00000000-0005-0000-0000-0000BE240000}"/>
    <cellStyle name="Normal 2 2 2 2 2 2 2 2 2 2 2 2 2 7 2 13" xfId="9407" xr:uid="{00000000-0005-0000-0000-0000BF240000}"/>
    <cellStyle name="Normal 2 2 2 2 2 2 2 2 2 2 2 2 2 7 2 13 2" xfId="9408" xr:uid="{00000000-0005-0000-0000-0000C0240000}"/>
    <cellStyle name="Normal 2 2 2 2 2 2 2 2 2 2 2 2 2 7 2 13 3" xfId="9409" xr:uid="{00000000-0005-0000-0000-0000C1240000}"/>
    <cellStyle name="Normal 2 2 2 2 2 2 2 2 2 2 2 2 2 7 2 13 4" xfId="9410" xr:uid="{00000000-0005-0000-0000-0000C2240000}"/>
    <cellStyle name="Normal 2 2 2 2 2 2 2 2 2 2 2 2 2 7 2 14" xfId="9411" xr:uid="{00000000-0005-0000-0000-0000C3240000}"/>
    <cellStyle name="Normal 2 2 2 2 2 2 2 2 2 2 2 2 2 7 2 15" xfId="9412" xr:uid="{00000000-0005-0000-0000-0000C4240000}"/>
    <cellStyle name="Normal 2 2 2 2 2 2 2 2 2 2 2 2 2 7 2 16" xfId="9413" xr:uid="{00000000-0005-0000-0000-0000C5240000}"/>
    <cellStyle name="Normal 2 2 2 2 2 2 2 2 2 2 2 2 2 7 2 2" xfId="9414" xr:uid="{00000000-0005-0000-0000-0000C6240000}"/>
    <cellStyle name="Normal 2 2 2 2 2 2 2 2 2 2 2 2 2 7 2 2 10" xfId="9415" xr:uid="{00000000-0005-0000-0000-0000C7240000}"/>
    <cellStyle name="Normal 2 2 2 2 2 2 2 2 2 2 2 2 2 7 2 2 11" xfId="9416" xr:uid="{00000000-0005-0000-0000-0000C8240000}"/>
    <cellStyle name="Normal 2 2 2 2 2 2 2 2 2 2 2 2 2 7 2 2 11 2" xfId="9417" xr:uid="{00000000-0005-0000-0000-0000C9240000}"/>
    <cellStyle name="Normal 2 2 2 2 2 2 2 2 2 2 2 2 2 7 2 2 11 3" xfId="9418" xr:uid="{00000000-0005-0000-0000-0000CA240000}"/>
    <cellStyle name="Normal 2 2 2 2 2 2 2 2 2 2 2 2 2 7 2 2 11 4" xfId="9419" xr:uid="{00000000-0005-0000-0000-0000CB240000}"/>
    <cellStyle name="Normal 2 2 2 2 2 2 2 2 2 2 2 2 2 7 2 2 12" xfId="9420" xr:uid="{00000000-0005-0000-0000-0000CC240000}"/>
    <cellStyle name="Normal 2 2 2 2 2 2 2 2 2 2 2 2 2 7 2 2 13" xfId="9421" xr:uid="{00000000-0005-0000-0000-0000CD240000}"/>
    <cellStyle name="Normal 2 2 2 2 2 2 2 2 2 2 2 2 2 7 2 2 14" xfId="9422" xr:uid="{00000000-0005-0000-0000-0000CE240000}"/>
    <cellStyle name="Normal 2 2 2 2 2 2 2 2 2 2 2 2 2 7 2 2 2" xfId="9423" xr:uid="{00000000-0005-0000-0000-0000CF240000}"/>
    <cellStyle name="Normal 2 2 2 2 2 2 2 2 2 2 2 2 2 7 2 2 2 10" xfId="9424" xr:uid="{00000000-0005-0000-0000-0000D0240000}"/>
    <cellStyle name="Normal 2 2 2 2 2 2 2 2 2 2 2 2 2 7 2 2 2 11" xfId="9425" xr:uid="{00000000-0005-0000-0000-0000D1240000}"/>
    <cellStyle name="Normal 2 2 2 2 2 2 2 2 2 2 2 2 2 7 2 2 2 2" xfId="9426" xr:uid="{00000000-0005-0000-0000-0000D2240000}"/>
    <cellStyle name="Normal 2 2 2 2 2 2 2 2 2 2 2 2 2 7 2 2 2 2 10" xfId="9427" xr:uid="{00000000-0005-0000-0000-0000D3240000}"/>
    <cellStyle name="Normal 2 2 2 2 2 2 2 2 2 2 2 2 2 7 2 2 2 2 11" xfId="9428" xr:uid="{00000000-0005-0000-0000-0000D4240000}"/>
    <cellStyle name="Normal 2 2 2 2 2 2 2 2 2 2 2 2 2 7 2 2 2 2 2" xfId="9429" xr:uid="{00000000-0005-0000-0000-0000D5240000}"/>
    <cellStyle name="Normal 2 2 2 2 2 2 2 2 2 2 2 2 2 7 2 2 2 2 2 2" xfId="9430" xr:uid="{00000000-0005-0000-0000-0000D6240000}"/>
    <cellStyle name="Normal 2 2 2 2 2 2 2 2 2 2 2 2 2 7 2 2 2 2 2 2 2" xfId="9431" xr:uid="{00000000-0005-0000-0000-0000D7240000}"/>
    <cellStyle name="Normal 2 2 2 2 2 2 2 2 2 2 2 2 2 7 2 2 2 2 2 2 3" xfId="9432" xr:uid="{00000000-0005-0000-0000-0000D8240000}"/>
    <cellStyle name="Normal 2 2 2 2 2 2 2 2 2 2 2 2 2 7 2 2 2 2 2 2 4" xfId="9433" xr:uid="{00000000-0005-0000-0000-0000D9240000}"/>
    <cellStyle name="Normal 2 2 2 2 2 2 2 2 2 2 2 2 2 7 2 2 2 2 2 3" xfId="9434" xr:uid="{00000000-0005-0000-0000-0000DA240000}"/>
    <cellStyle name="Normal 2 2 2 2 2 2 2 2 2 2 2 2 2 7 2 2 2 2 2 4" xfId="9435" xr:uid="{00000000-0005-0000-0000-0000DB240000}"/>
    <cellStyle name="Normal 2 2 2 2 2 2 2 2 2 2 2 2 2 7 2 2 2 2 2 5" xfId="9436" xr:uid="{00000000-0005-0000-0000-0000DC240000}"/>
    <cellStyle name="Normal 2 2 2 2 2 2 2 2 2 2 2 2 2 7 2 2 2 2 2 6" xfId="9437" xr:uid="{00000000-0005-0000-0000-0000DD240000}"/>
    <cellStyle name="Normal 2 2 2 2 2 2 2 2 2 2 2 2 2 7 2 2 2 2 3" xfId="9438" xr:uid="{00000000-0005-0000-0000-0000DE240000}"/>
    <cellStyle name="Normal 2 2 2 2 2 2 2 2 2 2 2 2 2 7 2 2 2 2 4" xfId="9439" xr:uid="{00000000-0005-0000-0000-0000DF240000}"/>
    <cellStyle name="Normal 2 2 2 2 2 2 2 2 2 2 2 2 2 7 2 2 2 2 5" xfId="9440" xr:uid="{00000000-0005-0000-0000-0000E0240000}"/>
    <cellStyle name="Normal 2 2 2 2 2 2 2 2 2 2 2 2 2 7 2 2 2 2 6" xfId="9441" xr:uid="{00000000-0005-0000-0000-0000E1240000}"/>
    <cellStyle name="Normal 2 2 2 2 2 2 2 2 2 2 2 2 2 7 2 2 2 2 7" xfId="9442" xr:uid="{00000000-0005-0000-0000-0000E2240000}"/>
    <cellStyle name="Normal 2 2 2 2 2 2 2 2 2 2 2 2 2 7 2 2 2 2 8" xfId="9443" xr:uid="{00000000-0005-0000-0000-0000E3240000}"/>
    <cellStyle name="Normal 2 2 2 2 2 2 2 2 2 2 2 2 2 7 2 2 2 2 8 2" xfId="9444" xr:uid="{00000000-0005-0000-0000-0000E4240000}"/>
    <cellStyle name="Normal 2 2 2 2 2 2 2 2 2 2 2 2 2 7 2 2 2 2 8 3" xfId="9445" xr:uid="{00000000-0005-0000-0000-0000E5240000}"/>
    <cellStyle name="Normal 2 2 2 2 2 2 2 2 2 2 2 2 2 7 2 2 2 2 8 4" xfId="9446" xr:uid="{00000000-0005-0000-0000-0000E6240000}"/>
    <cellStyle name="Normal 2 2 2 2 2 2 2 2 2 2 2 2 2 7 2 2 2 2 9" xfId="9447" xr:uid="{00000000-0005-0000-0000-0000E7240000}"/>
    <cellStyle name="Normal 2 2 2 2 2 2 2 2 2 2 2 2 2 7 2 2 2 3" xfId="9448" xr:uid="{00000000-0005-0000-0000-0000E8240000}"/>
    <cellStyle name="Normal 2 2 2 2 2 2 2 2 2 2 2 2 2 7 2 2 2 3 2" xfId="9449" xr:uid="{00000000-0005-0000-0000-0000E9240000}"/>
    <cellStyle name="Normal 2 2 2 2 2 2 2 2 2 2 2 2 2 7 2 2 2 3 2 2" xfId="9450" xr:uid="{00000000-0005-0000-0000-0000EA240000}"/>
    <cellStyle name="Normal 2 2 2 2 2 2 2 2 2 2 2 2 2 7 2 2 2 3 2 3" xfId="9451" xr:uid="{00000000-0005-0000-0000-0000EB240000}"/>
    <cellStyle name="Normal 2 2 2 2 2 2 2 2 2 2 2 2 2 7 2 2 2 3 2 4" xfId="9452" xr:uid="{00000000-0005-0000-0000-0000EC240000}"/>
    <cellStyle name="Normal 2 2 2 2 2 2 2 2 2 2 2 2 2 7 2 2 2 3 3" xfId="9453" xr:uid="{00000000-0005-0000-0000-0000ED240000}"/>
    <cellStyle name="Normal 2 2 2 2 2 2 2 2 2 2 2 2 2 7 2 2 2 3 4" xfId="9454" xr:uid="{00000000-0005-0000-0000-0000EE240000}"/>
    <cellStyle name="Normal 2 2 2 2 2 2 2 2 2 2 2 2 2 7 2 2 2 3 5" xfId="9455" xr:uid="{00000000-0005-0000-0000-0000EF240000}"/>
    <cellStyle name="Normal 2 2 2 2 2 2 2 2 2 2 2 2 2 7 2 2 2 3 6" xfId="9456" xr:uid="{00000000-0005-0000-0000-0000F0240000}"/>
    <cellStyle name="Normal 2 2 2 2 2 2 2 2 2 2 2 2 2 7 2 2 2 4" xfId="9457" xr:uid="{00000000-0005-0000-0000-0000F1240000}"/>
    <cellStyle name="Normal 2 2 2 2 2 2 2 2 2 2 2 2 2 7 2 2 2 5" xfId="9458" xr:uid="{00000000-0005-0000-0000-0000F2240000}"/>
    <cellStyle name="Normal 2 2 2 2 2 2 2 2 2 2 2 2 2 7 2 2 2 6" xfId="9459" xr:uid="{00000000-0005-0000-0000-0000F3240000}"/>
    <cellStyle name="Normal 2 2 2 2 2 2 2 2 2 2 2 2 2 7 2 2 2 7" xfId="9460" xr:uid="{00000000-0005-0000-0000-0000F4240000}"/>
    <cellStyle name="Normal 2 2 2 2 2 2 2 2 2 2 2 2 2 7 2 2 2 8" xfId="9461" xr:uid="{00000000-0005-0000-0000-0000F5240000}"/>
    <cellStyle name="Normal 2 2 2 2 2 2 2 2 2 2 2 2 2 7 2 2 2 8 2" xfId="9462" xr:uid="{00000000-0005-0000-0000-0000F6240000}"/>
    <cellStyle name="Normal 2 2 2 2 2 2 2 2 2 2 2 2 2 7 2 2 2 8 3" xfId="9463" xr:uid="{00000000-0005-0000-0000-0000F7240000}"/>
    <cellStyle name="Normal 2 2 2 2 2 2 2 2 2 2 2 2 2 7 2 2 2 8 4" xfId="9464" xr:uid="{00000000-0005-0000-0000-0000F8240000}"/>
    <cellStyle name="Normal 2 2 2 2 2 2 2 2 2 2 2 2 2 7 2 2 2 9" xfId="9465" xr:uid="{00000000-0005-0000-0000-0000F9240000}"/>
    <cellStyle name="Normal 2 2 2 2 2 2 2 2 2 2 2 2 2 7 2 2 3" xfId="9466" xr:uid="{00000000-0005-0000-0000-0000FA240000}"/>
    <cellStyle name="Normal 2 2 2 2 2 2 2 2 2 2 2 2 2 7 2 2 4" xfId="9467" xr:uid="{00000000-0005-0000-0000-0000FB240000}"/>
    <cellStyle name="Normal 2 2 2 2 2 2 2 2 2 2 2 2 2 7 2 2 5" xfId="9468" xr:uid="{00000000-0005-0000-0000-0000FC240000}"/>
    <cellStyle name="Normal 2 2 2 2 2 2 2 2 2 2 2 2 2 7 2 2 5 2" xfId="9469" xr:uid="{00000000-0005-0000-0000-0000FD240000}"/>
    <cellStyle name="Normal 2 2 2 2 2 2 2 2 2 2 2 2 2 7 2 2 5 2 2" xfId="9470" xr:uid="{00000000-0005-0000-0000-0000FE240000}"/>
    <cellStyle name="Normal 2 2 2 2 2 2 2 2 2 2 2 2 2 7 2 2 5 2 3" xfId="9471" xr:uid="{00000000-0005-0000-0000-0000FF240000}"/>
    <cellStyle name="Normal 2 2 2 2 2 2 2 2 2 2 2 2 2 7 2 2 5 2 4" xfId="9472" xr:uid="{00000000-0005-0000-0000-000000250000}"/>
    <cellStyle name="Normal 2 2 2 2 2 2 2 2 2 2 2 2 2 7 2 2 5 3" xfId="9473" xr:uid="{00000000-0005-0000-0000-000001250000}"/>
    <cellStyle name="Normal 2 2 2 2 2 2 2 2 2 2 2 2 2 7 2 2 5 4" xfId="9474" xr:uid="{00000000-0005-0000-0000-000002250000}"/>
    <cellStyle name="Normal 2 2 2 2 2 2 2 2 2 2 2 2 2 7 2 2 5 5" xfId="9475" xr:uid="{00000000-0005-0000-0000-000003250000}"/>
    <cellStyle name="Normal 2 2 2 2 2 2 2 2 2 2 2 2 2 7 2 2 5 6" xfId="9476" xr:uid="{00000000-0005-0000-0000-000004250000}"/>
    <cellStyle name="Normal 2 2 2 2 2 2 2 2 2 2 2 2 2 7 2 2 6" xfId="9477" xr:uid="{00000000-0005-0000-0000-000005250000}"/>
    <cellStyle name="Normal 2 2 2 2 2 2 2 2 2 2 2 2 2 7 2 2 7" xfId="9478" xr:uid="{00000000-0005-0000-0000-000006250000}"/>
    <cellStyle name="Normal 2 2 2 2 2 2 2 2 2 2 2 2 2 7 2 2 8" xfId="9479" xr:uid="{00000000-0005-0000-0000-000007250000}"/>
    <cellStyle name="Normal 2 2 2 2 2 2 2 2 2 2 2 2 2 7 2 2 9" xfId="9480" xr:uid="{00000000-0005-0000-0000-000008250000}"/>
    <cellStyle name="Normal 2 2 2 2 2 2 2 2 2 2 2 2 2 7 2 3" xfId="9481" xr:uid="{00000000-0005-0000-0000-000009250000}"/>
    <cellStyle name="Normal 2 2 2 2 2 2 2 2 2 2 2 2 2 7 2 4" xfId="9482" xr:uid="{00000000-0005-0000-0000-00000A250000}"/>
    <cellStyle name="Normal 2 2 2 2 2 2 2 2 2 2 2 2 2 7 2 5" xfId="9483" xr:uid="{00000000-0005-0000-0000-00000B250000}"/>
    <cellStyle name="Normal 2 2 2 2 2 2 2 2 2 2 2 2 2 7 2 5 10" xfId="9484" xr:uid="{00000000-0005-0000-0000-00000C250000}"/>
    <cellStyle name="Normal 2 2 2 2 2 2 2 2 2 2 2 2 2 7 2 5 11" xfId="9485" xr:uid="{00000000-0005-0000-0000-00000D250000}"/>
    <cellStyle name="Normal 2 2 2 2 2 2 2 2 2 2 2 2 2 7 2 5 2" xfId="9486" xr:uid="{00000000-0005-0000-0000-00000E250000}"/>
    <cellStyle name="Normal 2 2 2 2 2 2 2 2 2 2 2 2 2 7 2 5 2 10" xfId="9487" xr:uid="{00000000-0005-0000-0000-00000F250000}"/>
    <cellStyle name="Normal 2 2 2 2 2 2 2 2 2 2 2 2 2 7 2 5 2 11" xfId="9488" xr:uid="{00000000-0005-0000-0000-000010250000}"/>
    <cellStyle name="Normal 2 2 2 2 2 2 2 2 2 2 2 2 2 7 2 5 2 2" xfId="9489" xr:uid="{00000000-0005-0000-0000-000011250000}"/>
    <cellStyle name="Normal 2 2 2 2 2 2 2 2 2 2 2 2 2 7 2 5 2 2 2" xfId="9490" xr:uid="{00000000-0005-0000-0000-000012250000}"/>
    <cellStyle name="Normal 2 2 2 2 2 2 2 2 2 2 2 2 2 7 2 5 2 2 2 2" xfId="9491" xr:uid="{00000000-0005-0000-0000-000013250000}"/>
    <cellStyle name="Normal 2 2 2 2 2 2 2 2 2 2 2 2 2 7 2 5 2 2 2 3" xfId="9492" xr:uid="{00000000-0005-0000-0000-000014250000}"/>
    <cellStyle name="Normal 2 2 2 2 2 2 2 2 2 2 2 2 2 7 2 5 2 2 2 4" xfId="9493" xr:uid="{00000000-0005-0000-0000-000015250000}"/>
    <cellStyle name="Normal 2 2 2 2 2 2 2 2 2 2 2 2 2 7 2 5 2 2 3" xfId="9494" xr:uid="{00000000-0005-0000-0000-000016250000}"/>
    <cellStyle name="Normal 2 2 2 2 2 2 2 2 2 2 2 2 2 7 2 5 2 2 4" xfId="9495" xr:uid="{00000000-0005-0000-0000-000017250000}"/>
    <cellStyle name="Normal 2 2 2 2 2 2 2 2 2 2 2 2 2 7 2 5 2 2 5" xfId="9496" xr:uid="{00000000-0005-0000-0000-000018250000}"/>
    <cellStyle name="Normal 2 2 2 2 2 2 2 2 2 2 2 2 2 7 2 5 2 2 6" xfId="9497" xr:uid="{00000000-0005-0000-0000-000019250000}"/>
    <cellStyle name="Normal 2 2 2 2 2 2 2 2 2 2 2 2 2 7 2 5 2 3" xfId="9498" xr:uid="{00000000-0005-0000-0000-00001A250000}"/>
    <cellStyle name="Normal 2 2 2 2 2 2 2 2 2 2 2 2 2 7 2 5 2 4" xfId="9499" xr:uid="{00000000-0005-0000-0000-00001B250000}"/>
    <cellStyle name="Normal 2 2 2 2 2 2 2 2 2 2 2 2 2 7 2 5 2 5" xfId="9500" xr:uid="{00000000-0005-0000-0000-00001C250000}"/>
    <cellStyle name="Normal 2 2 2 2 2 2 2 2 2 2 2 2 2 7 2 5 2 6" xfId="9501" xr:uid="{00000000-0005-0000-0000-00001D250000}"/>
    <cellStyle name="Normal 2 2 2 2 2 2 2 2 2 2 2 2 2 7 2 5 2 7" xfId="9502" xr:uid="{00000000-0005-0000-0000-00001E250000}"/>
    <cellStyle name="Normal 2 2 2 2 2 2 2 2 2 2 2 2 2 7 2 5 2 8" xfId="9503" xr:uid="{00000000-0005-0000-0000-00001F250000}"/>
    <cellStyle name="Normal 2 2 2 2 2 2 2 2 2 2 2 2 2 7 2 5 2 8 2" xfId="9504" xr:uid="{00000000-0005-0000-0000-000020250000}"/>
    <cellStyle name="Normal 2 2 2 2 2 2 2 2 2 2 2 2 2 7 2 5 2 8 3" xfId="9505" xr:uid="{00000000-0005-0000-0000-000021250000}"/>
    <cellStyle name="Normal 2 2 2 2 2 2 2 2 2 2 2 2 2 7 2 5 2 8 4" xfId="9506" xr:uid="{00000000-0005-0000-0000-000022250000}"/>
    <cellStyle name="Normal 2 2 2 2 2 2 2 2 2 2 2 2 2 7 2 5 2 9" xfId="9507" xr:uid="{00000000-0005-0000-0000-000023250000}"/>
    <cellStyle name="Normal 2 2 2 2 2 2 2 2 2 2 2 2 2 7 2 5 3" xfId="9508" xr:uid="{00000000-0005-0000-0000-000024250000}"/>
    <cellStyle name="Normal 2 2 2 2 2 2 2 2 2 2 2 2 2 7 2 5 3 2" xfId="9509" xr:uid="{00000000-0005-0000-0000-000025250000}"/>
    <cellStyle name="Normal 2 2 2 2 2 2 2 2 2 2 2 2 2 7 2 5 3 2 2" xfId="9510" xr:uid="{00000000-0005-0000-0000-000026250000}"/>
    <cellStyle name="Normal 2 2 2 2 2 2 2 2 2 2 2 2 2 7 2 5 3 2 3" xfId="9511" xr:uid="{00000000-0005-0000-0000-000027250000}"/>
    <cellStyle name="Normal 2 2 2 2 2 2 2 2 2 2 2 2 2 7 2 5 3 2 4" xfId="9512" xr:uid="{00000000-0005-0000-0000-000028250000}"/>
    <cellStyle name="Normal 2 2 2 2 2 2 2 2 2 2 2 2 2 7 2 5 3 3" xfId="9513" xr:uid="{00000000-0005-0000-0000-000029250000}"/>
    <cellStyle name="Normal 2 2 2 2 2 2 2 2 2 2 2 2 2 7 2 5 3 4" xfId="9514" xr:uid="{00000000-0005-0000-0000-00002A250000}"/>
    <cellStyle name="Normal 2 2 2 2 2 2 2 2 2 2 2 2 2 7 2 5 3 5" xfId="9515" xr:uid="{00000000-0005-0000-0000-00002B250000}"/>
    <cellStyle name="Normal 2 2 2 2 2 2 2 2 2 2 2 2 2 7 2 5 3 6" xfId="9516" xr:uid="{00000000-0005-0000-0000-00002C250000}"/>
    <cellStyle name="Normal 2 2 2 2 2 2 2 2 2 2 2 2 2 7 2 5 4" xfId="9517" xr:uid="{00000000-0005-0000-0000-00002D250000}"/>
    <cellStyle name="Normal 2 2 2 2 2 2 2 2 2 2 2 2 2 7 2 5 5" xfId="9518" xr:uid="{00000000-0005-0000-0000-00002E250000}"/>
    <cellStyle name="Normal 2 2 2 2 2 2 2 2 2 2 2 2 2 7 2 5 6" xfId="9519" xr:uid="{00000000-0005-0000-0000-00002F250000}"/>
    <cellStyle name="Normal 2 2 2 2 2 2 2 2 2 2 2 2 2 7 2 5 7" xfId="9520" xr:uid="{00000000-0005-0000-0000-000030250000}"/>
    <cellStyle name="Normal 2 2 2 2 2 2 2 2 2 2 2 2 2 7 2 5 8" xfId="9521" xr:uid="{00000000-0005-0000-0000-000031250000}"/>
    <cellStyle name="Normal 2 2 2 2 2 2 2 2 2 2 2 2 2 7 2 5 8 2" xfId="9522" xr:uid="{00000000-0005-0000-0000-000032250000}"/>
    <cellStyle name="Normal 2 2 2 2 2 2 2 2 2 2 2 2 2 7 2 5 8 3" xfId="9523" xr:uid="{00000000-0005-0000-0000-000033250000}"/>
    <cellStyle name="Normal 2 2 2 2 2 2 2 2 2 2 2 2 2 7 2 5 8 4" xfId="9524" xr:uid="{00000000-0005-0000-0000-000034250000}"/>
    <cellStyle name="Normal 2 2 2 2 2 2 2 2 2 2 2 2 2 7 2 5 9" xfId="9525" xr:uid="{00000000-0005-0000-0000-000035250000}"/>
    <cellStyle name="Normal 2 2 2 2 2 2 2 2 2 2 2 2 2 7 2 6" xfId="9526" xr:uid="{00000000-0005-0000-0000-000036250000}"/>
    <cellStyle name="Normal 2 2 2 2 2 2 2 2 2 2 2 2 2 7 2 7" xfId="9527" xr:uid="{00000000-0005-0000-0000-000037250000}"/>
    <cellStyle name="Normal 2 2 2 2 2 2 2 2 2 2 2 2 2 7 2 7 2" xfId="9528" xr:uid="{00000000-0005-0000-0000-000038250000}"/>
    <cellStyle name="Normal 2 2 2 2 2 2 2 2 2 2 2 2 2 7 2 7 2 2" xfId="9529" xr:uid="{00000000-0005-0000-0000-000039250000}"/>
    <cellStyle name="Normal 2 2 2 2 2 2 2 2 2 2 2 2 2 7 2 7 2 3" xfId="9530" xr:uid="{00000000-0005-0000-0000-00003A250000}"/>
    <cellStyle name="Normal 2 2 2 2 2 2 2 2 2 2 2 2 2 7 2 7 2 4" xfId="9531" xr:uid="{00000000-0005-0000-0000-00003B250000}"/>
    <cellStyle name="Normal 2 2 2 2 2 2 2 2 2 2 2 2 2 7 2 7 3" xfId="9532" xr:uid="{00000000-0005-0000-0000-00003C250000}"/>
    <cellStyle name="Normal 2 2 2 2 2 2 2 2 2 2 2 2 2 7 2 7 4" xfId="9533" xr:uid="{00000000-0005-0000-0000-00003D250000}"/>
    <cellStyle name="Normal 2 2 2 2 2 2 2 2 2 2 2 2 2 7 2 7 5" xfId="9534" xr:uid="{00000000-0005-0000-0000-00003E250000}"/>
    <cellStyle name="Normal 2 2 2 2 2 2 2 2 2 2 2 2 2 7 2 7 6" xfId="9535" xr:uid="{00000000-0005-0000-0000-00003F250000}"/>
    <cellStyle name="Normal 2 2 2 2 2 2 2 2 2 2 2 2 2 7 2 8" xfId="9536" xr:uid="{00000000-0005-0000-0000-000040250000}"/>
    <cellStyle name="Normal 2 2 2 2 2 2 2 2 2 2 2 2 2 7 2 9" xfId="9537" xr:uid="{00000000-0005-0000-0000-000041250000}"/>
    <cellStyle name="Normal 2 2 2 2 2 2 2 2 2 2 2 2 2 7 20" xfId="9538" xr:uid="{00000000-0005-0000-0000-000042250000}"/>
    <cellStyle name="Normal 2 2 2 2 2 2 2 2 2 2 2 2 2 7 21" xfId="9539" xr:uid="{00000000-0005-0000-0000-000043250000}"/>
    <cellStyle name="Normal 2 2 2 2 2 2 2 2 2 2 2 2 2 7 21 2" xfId="9540" xr:uid="{00000000-0005-0000-0000-000044250000}"/>
    <cellStyle name="Normal 2 2 2 2 2 2 2 2 2 2 2 2 2 7 21 3" xfId="9541" xr:uid="{00000000-0005-0000-0000-000045250000}"/>
    <cellStyle name="Normal 2 2 2 2 2 2 2 2 2 2 2 2 2 7 21 4" xfId="9542" xr:uid="{00000000-0005-0000-0000-000046250000}"/>
    <cellStyle name="Normal 2 2 2 2 2 2 2 2 2 2 2 2 2 7 22" xfId="9543" xr:uid="{00000000-0005-0000-0000-000047250000}"/>
    <cellStyle name="Normal 2 2 2 2 2 2 2 2 2 2 2 2 2 7 23" xfId="9544" xr:uid="{00000000-0005-0000-0000-000048250000}"/>
    <cellStyle name="Normal 2 2 2 2 2 2 2 2 2 2 2 2 2 7 24" xfId="9545" xr:uid="{00000000-0005-0000-0000-000049250000}"/>
    <cellStyle name="Normal 2 2 2 2 2 2 2 2 2 2 2 2 2 7 3" xfId="9546" xr:uid="{00000000-0005-0000-0000-00004A250000}"/>
    <cellStyle name="Normal 2 2 2 2 2 2 2 2 2 2 2 2 2 7 4" xfId="9547" xr:uid="{00000000-0005-0000-0000-00004B250000}"/>
    <cellStyle name="Normal 2 2 2 2 2 2 2 2 2 2 2 2 2 7 5" xfId="9548" xr:uid="{00000000-0005-0000-0000-00004C250000}"/>
    <cellStyle name="Normal 2 2 2 2 2 2 2 2 2 2 2 2 2 7 6" xfId="9549" xr:uid="{00000000-0005-0000-0000-00004D250000}"/>
    <cellStyle name="Normal 2 2 2 2 2 2 2 2 2 2 2 2 2 7 7" xfId="9550" xr:uid="{00000000-0005-0000-0000-00004E250000}"/>
    <cellStyle name="Normal 2 2 2 2 2 2 2 2 2 2 2 2 2 7 8" xfId="9551" xr:uid="{00000000-0005-0000-0000-00004F250000}"/>
    <cellStyle name="Normal 2 2 2 2 2 2 2 2 2 2 2 2 2 7 9" xfId="9552" xr:uid="{00000000-0005-0000-0000-000050250000}"/>
    <cellStyle name="Normal 2 2 2 2 2 2 2 2 2 2 2 2 2 70" xfId="9553" xr:uid="{00000000-0005-0000-0000-000051250000}"/>
    <cellStyle name="Normal 2 2 2 2 2 2 2 2 2 2 2 2 2 71" xfId="9554" xr:uid="{00000000-0005-0000-0000-000052250000}"/>
    <cellStyle name="Normal 2 2 2 2 2 2 2 2 2 2 2 2 2 72" xfId="9555" xr:uid="{00000000-0005-0000-0000-000053250000}"/>
    <cellStyle name="Normal 2 2 2 2 2 2 2 2 2 2 2 2 2 73" xfId="9556" xr:uid="{00000000-0005-0000-0000-000054250000}"/>
    <cellStyle name="Normal 2 2 2 2 2 2 2 2 2 2 2 2 2 74" xfId="9557" xr:uid="{00000000-0005-0000-0000-000055250000}"/>
    <cellStyle name="Normal 2 2 2 2 2 2 2 2 2 2 2 2 2 75" xfId="9558" xr:uid="{00000000-0005-0000-0000-000056250000}"/>
    <cellStyle name="Normal 2 2 2 2 2 2 2 2 2 2 2 2 2 76" xfId="9559" xr:uid="{00000000-0005-0000-0000-000057250000}"/>
    <cellStyle name="Normal 2 2 2 2 2 2 2 2 2 2 2 2 2 77" xfId="9560" xr:uid="{00000000-0005-0000-0000-000058250000}"/>
    <cellStyle name="Normal 2 2 2 2 2 2 2 2 2 2 2 2 2 78" xfId="9561" xr:uid="{00000000-0005-0000-0000-000059250000}"/>
    <cellStyle name="Normal 2 2 2 2 2 2 2 2 2 2 2 2 2 79" xfId="9562" xr:uid="{00000000-0005-0000-0000-00005A250000}"/>
    <cellStyle name="Normal 2 2 2 2 2 2 2 2 2 2 2 2 2 8" xfId="9563" xr:uid="{00000000-0005-0000-0000-00005B250000}"/>
    <cellStyle name="Normal 2 2 2 2 2 2 2 2 2 2 2 2 2 8 10" xfId="9564" xr:uid="{00000000-0005-0000-0000-00005C250000}"/>
    <cellStyle name="Normal 2 2 2 2 2 2 2 2 2 2 2 2 2 8 11" xfId="9565" xr:uid="{00000000-0005-0000-0000-00005D250000}"/>
    <cellStyle name="Normal 2 2 2 2 2 2 2 2 2 2 2 2 2 8 12" xfId="9566" xr:uid="{00000000-0005-0000-0000-00005E250000}"/>
    <cellStyle name="Normal 2 2 2 2 2 2 2 2 2 2 2 2 2 8 13" xfId="9567" xr:uid="{00000000-0005-0000-0000-00005F250000}"/>
    <cellStyle name="Normal 2 2 2 2 2 2 2 2 2 2 2 2 2 8 13 2" xfId="9568" xr:uid="{00000000-0005-0000-0000-000060250000}"/>
    <cellStyle name="Normal 2 2 2 2 2 2 2 2 2 2 2 2 2 8 13 3" xfId="9569" xr:uid="{00000000-0005-0000-0000-000061250000}"/>
    <cellStyle name="Normal 2 2 2 2 2 2 2 2 2 2 2 2 2 8 13 4" xfId="9570" xr:uid="{00000000-0005-0000-0000-000062250000}"/>
    <cellStyle name="Normal 2 2 2 2 2 2 2 2 2 2 2 2 2 8 14" xfId="9571" xr:uid="{00000000-0005-0000-0000-000063250000}"/>
    <cellStyle name="Normal 2 2 2 2 2 2 2 2 2 2 2 2 2 8 15" xfId="9572" xr:uid="{00000000-0005-0000-0000-000064250000}"/>
    <cellStyle name="Normal 2 2 2 2 2 2 2 2 2 2 2 2 2 8 16" xfId="9573" xr:uid="{00000000-0005-0000-0000-000065250000}"/>
    <cellStyle name="Normal 2 2 2 2 2 2 2 2 2 2 2 2 2 8 2" xfId="9574" xr:uid="{00000000-0005-0000-0000-000066250000}"/>
    <cellStyle name="Normal 2 2 2 2 2 2 2 2 2 2 2 2 2 8 2 10" xfId="9575" xr:uid="{00000000-0005-0000-0000-000067250000}"/>
    <cellStyle name="Normal 2 2 2 2 2 2 2 2 2 2 2 2 2 8 2 11" xfId="9576" xr:uid="{00000000-0005-0000-0000-000068250000}"/>
    <cellStyle name="Normal 2 2 2 2 2 2 2 2 2 2 2 2 2 8 2 11 2" xfId="9577" xr:uid="{00000000-0005-0000-0000-000069250000}"/>
    <cellStyle name="Normal 2 2 2 2 2 2 2 2 2 2 2 2 2 8 2 11 3" xfId="9578" xr:uid="{00000000-0005-0000-0000-00006A250000}"/>
    <cellStyle name="Normal 2 2 2 2 2 2 2 2 2 2 2 2 2 8 2 11 4" xfId="9579" xr:uid="{00000000-0005-0000-0000-00006B250000}"/>
    <cellStyle name="Normal 2 2 2 2 2 2 2 2 2 2 2 2 2 8 2 12" xfId="9580" xr:uid="{00000000-0005-0000-0000-00006C250000}"/>
    <cellStyle name="Normal 2 2 2 2 2 2 2 2 2 2 2 2 2 8 2 13" xfId="9581" xr:uid="{00000000-0005-0000-0000-00006D250000}"/>
    <cellStyle name="Normal 2 2 2 2 2 2 2 2 2 2 2 2 2 8 2 14" xfId="9582" xr:uid="{00000000-0005-0000-0000-00006E250000}"/>
    <cellStyle name="Normal 2 2 2 2 2 2 2 2 2 2 2 2 2 8 2 2" xfId="9583" xr:uid="{00000000-0005-0000-0000-00006F250000}"/>
    <cellStyle name="Normal 2 2 2 2 2 2 2 2 2 2 2 2 2 8 2 2 10" xfId="9584" xr:uid="{00000000-0005-0000-0000-000070250000}"/>
    <cellStyle name="Normal 2 2 2 2 2 2 2 2 2 2 2 2 2 8 2 2 11" xfId="9585" xr:uid="{00000000-0005-0000-0000-000071250000}"/>
    <cellStyle name="Normal 2 2 2 2 2 2 2 2 2 2 2 2 2 8 2 2 2" xfId="9586" xr:uid="{00000000-0005-0000-0000-000072250000}"/>
    <cellStyle name="Normal 2 2 2 2 2 2 2 2 2 2 2 2 2 8 2 2 2 10" xfId="9587" xr:uid="{00000000-0005-0000-0000-000073250000}"/>
    <cellStyle name="Normal 2 2 2 2 2 2 2 2 2 2 2 2 2 8 2 2 2 11" xfId="9588" xr:uid="{00000000-0005-0000-0000-000074250000}"/>
    <cellStyle name="Normal 2 2 2 2 2 2 2 2 2 2 2 2 2 8 2 2 2 2" xfId="9589" xr:uid="{00000000-0005-0000-0000-000075250000}"/>
    <cellStyle name="Normal 2 2 2 2 2 2 2 2 2 2 2 2 2 8 2 2 2 2 2" xfId="9590" xr:uid="{00000000-0005-0000-0000-000076250000}"/>
    <cellStyle name="Normal 2 2 2 2 2 2 2 2 2 2 2 2 2 8 2 2 2 2 2 2" xfId="9591" xr:uid="{00000000-0005-0000-0000-000077250000}"/>
    <cellStyle name="Normal 2 2 2 2 2 2 2 2 2 2 2 2 2 8 2 2 2 2 2 3" xfId="9592" xr:uid="{00000000-0005-0000-0000-000078250000}"/>
    <cellStyle name="Normal 2 2 2 2 2 2 2 2 2 2 2 2 2 8 2 2 2 2 2 4" xfId="9593" xr:uid="{00000000-0005-0000-0000-000079250000}"/>
    <cellStyle name="Normal 2 2 2 2 2 2 2 2 2 2 2 2 2 8 2 2 2 2 3" xfId="9594" xr:uid="{00000000-0005-0000-0000-00007A250000}"/>
    <cellStyle name="Normal 2 2 2 2 2 2 2 2 2 2 2 2 2 8 2 2 2 2 4" xfId="9595" xr:uid="{00000000-0005-0000-0000-00007B250000}"/>
    <cellStyle name="Normal 2 2 2 2 2 2 2 2 2 2 2 2 2 8 2 2 2 2 5" xfId="9596" xr:uid="{00000000-0005-0000-0000-00007C250000}"/>
    <cellStyle name="Normal 2 2 2 2 2 2 2 2 2 2 2 2 2 8 2 2 2 2 6" xfId="9597" xr:uid="{00000000-0005-0000-0000-00007D250000}"/>
    <cellStyle name="Normal 2 2 2 2 2 2 2 2 2 2 2 2 2 8 2 2 2 3" xfId="9598" xr:uid="{00000000-0005-0000-0000-00007E250000}"/>
    <cellStyle name="Normal 2 2 2 2 2 2 2 2 2 2 2 2 2 8 2 2 2 4" xfId="9599" xr:uid="{00000000-0005-0000-0000-00007F250000}"/>
    <cellStyle name="Normal 2 2 2 2 2 2 2 2 2 2 2 2 2 8 2 2 2 5" xfId="9600" xr:uid="{00000000-0005-0000-0000-000080250000}"/>
    <cellStyle name="Normal 2 2 2 2 2 2 2 2 2 2 2 2 2 8 2 2 2 6" xfId="9601" xr:uid="{00000000-0005-0000-0000-000081250000}"/>
    <cellStyle name="Normal 2 2 2 2 2 2 2 2 2 2 2 2 2 8 2 2 2 7" xfId="9602" xr:uid="{00000000-0005-0000-0000-000082250000}"/>
    <cellStyle name="Normal 2 2 2 2 2 2 2 2 2 2 2 2 2 8 2 2 2 8" xfId="9603" xr:uid="{00000000-0005-0000-0000-000083250000}"/>
    <cellStyle name="Normal 2 2 2 2 2 2 2 2 2 2 2 2 2 8 2 2 2 8 2" xfId="9604" xr:uid="{00000000-0005-0000-0000-000084250000}"/>
    <cellStyle name="Normal 2 2 2 2 2 2 2 2 2 2 2 2 2 8 2 2 2 8 3" xfId="9605" xr:uid="{00000000-0005-0000-0000-000085250000}"/>
    <cellStyle name="Normal 2 2 2 2 2 2 2 2 2 2 2 2 2 8 2 2 2 8 4" xfId="9606" xr:uid="{00000000-0005-0000-0000-000086250000}"/>
    <cellStyle name="Normal 2 2 2 2 2 2 2 2 2 2 2 2 2 8 2 2 2 9" xfId="9607" xr:uid="{00000000-0005-0000-0000-000087250000}"/>
    <cellStyle name="Normal 2 2 2 2 2 2 2 2 2 2 2 2 2 8 2 2 3" xfId="9608" xr:uid="{00000000-0005-0000-0000-000088250000}"/>
    <cellStyle name="Normal 2 2 2 2 2 2 2 2 2 2 2 2 2 8 2 2 3 2" xfId="9609" xr:uid="{00000000-0005-0000-0000-000089250000}"/>
    <cellStyle name="Normal 2 2 2 2 2 2 2 2 2 2 2 2 2 8 2 2 3 2 2" xfId="9610" xr:uid="{00000000-0005-0000-0000-00008A250000}"/>
    <cellStyle name="Normal 2 2 2 2 2 2 2 2 2 2 2 2 2 8 2 2 3 2 3" xfId="9611" xr:uid="{00000000-0005-0000-0000-00008B250000}"/>
    <cellStyle name="Normal 2 2 2 2 2 2 2 2 2 2 2 2 2 8 2 2 3 2 4" xfId="9612" xr:uid="{00000000-0005-0000-0000-00008C250000}"/>
    <cellStyle name="Normal 2 2 2 2 2 2 2 2 2 2 2 2 2 8 2 2 3 3" xfId="9613" xr:uid="{00000000-0005-0000-0000-00008D250000}"/>
    <cellStyle name="Normal 2 2 2 2 2 2 2 2 2 2 2 2 2 8 2 2 3 4" xfId="9614" xr:uid="{00000000-0005-0000-0000-00008E250000}"/>
    <cellStyle name="Normal 2 2 2 2 2 2 2 2 2 2 2 2 2 8 2 2 3 5" xfId="9615" xr:uid="{00000000-0005-0000-0000-00008F250000}"/>
    <cellStyle name="Normal 2 2 2 2 2 2 2 2 2 2 2 2 2 8 2 2 3 6" xfId="9616" xr:uid="{00000000-0005-0000-0000-000090250000}"/>
    <cellStyle name="Normal 2 2 2 2 2 2 2 2 2 2 2 2 2 8 2 2 4" xfId="9617" xr:uid="{00000000-0005-0000-0000-000091250000}"/>
    <cellStyle name="Normal 2 2 2 2 2 2 2 2 2 2 2 2 2 8 2 2 5" xfId="9618" xr:uid="{00000000-0005-0000-0000-000092250000}"/>
    <cellStyle name="Normal 2 2 2 2 2 2 2 2 2 2 2 2 2 8 2 2 6" xfId="9619" xr:uid="{00000000-0005-0000-0000-000093250000}"/>
    <cellStyle name="Normal 2 2 2 2 2 2 2 2 2 2 2 2 2 8 2 2 7" xfId="9620" xr:uid="{00000000-0005-0000-0000-000094250000}"/>
    <cellStyle name="Normal 2 2 2 2 2 2 2 2 2 2 2 2 2 8 2 2 8" xfId="9621" xr:uid="{00000000-0005-0000-0000-000095250000}"/>
    <cellStyle name="Normal 2 2 2 2 2 2 2 2 2 2 2 2 2 8 2 2 8 2" xfId="9622" xr:uid="{00000000-0005-0000-0000-000096250000}"/>
    <cellStyle name="Normal 2 2 2 2 2 2 2 2 2 2 2 2 2 8 2 2 8 3" xfId="9623" xr:uid="{00000000-0005-0000-0000-000097250000}"/>
    <cellStyle name="Normal 2 2 2 2 2 2 2 2 2 2 2 2 2 8 2 2 8 4" xfId="9624" xr:uid="{00000000-0005-0000-0000-000098250000}"/>
    <cellStyle name="Normal 2 2 2 2 2 2 2 2 2 2 2 2 2 8 2 2 9" xfId="9625" xr:uid="{00000000-0005-0000-0000-000099250000}"/>
    <cellStyle name="Normal 2 2 2 2 2 2 2 2 2 2 2 2 2 8 2 3" xfId="9626" xr:uid="{00000000-0005-0000-0000-00009A250000}"/>
    <cellStyle name="Normal 2 2 2 2 2 2 2 2 2 2 2 2 2 8 2 4" xfId="9627" xr:uid="{00000000-0005-0000-0000-00009B250000}"/>
    <cellStyle name="Normal 2 2 2 2 2 2 2 2 2 2 2 2 2 8 2 5" xfId="9628" xr:uid="{00000000-0005-0000-0000-00009C250000}"/>
    <cellStyle name="Normal 2 2 2 2 2 2 2 2 2 2 2 2 2 8 2 5 2" xfId="9629" xr:uid="{00000000-0005-0000-0000-00009D250000}"/>
    <cellStyle name="Normal 2 2 2 2 2 2 2 2 2 2 2 2 2 8 2 5 2 2" xfId="9630" xr:uid="{00000000-0005-0000-0000-00009E250000}"/>
    <cellStyle name="Normal 2 2 2 2 2 2 2 2 2 2 2 2 2 8 2 5 2 3" xfId="9631" xr:uid="{00000000-0005-0000-0000-00009F250000}"/>
    <cellStyle name="Normal 2 2 2 2 2 2 2 2 2 2 2 2 2 8 2 5 2 4" xfId="9632" xr:uid="{00000000-0005-0000-0000-0000A0250000}"/>
    <cellStyle name="Normal 2 2 2 2 2 2 2 2 2 2 2 2 2 8 2 5 3" xfId="9633" xr:uid="{00000000-0005-0000-0000-0000A1250000}"/>
    <cellStyle name="Normal 2 2 2 2 2 2 2 2 2 2 2 2 2 8 2 5 4" xfId="9634" xr:uid="{00000000-0005-0000-0000-0000A2250000}"/>
    <cellStyle name="Normal 2 2 2 2 2 2 2 2 2 2 2 2 2 8 2 5 5" xfId="9635" xr:uid="{00000000-0005-0000-0000-0000A3250000}"/>
    <cellStyle name="Normal 2 2 2 2 2 2 2 2 2 2 2 2 2 8 2 5 6" xfId="9636" xr:uid="{00000000-0005-0000-0000-0000A4250000}"/>
    <cellStyle name="Normal 2 2 2 2 2 2 2 2 2 2 2 2 2 8 2 6" xfId="9637" xr:uid="{00000000-0005-0000-0000-0000A5250000}"/>
    <cellStyle name="Normal 2 2 2 2 2 2 2 2 2 2 2 2 2 8 2 7" xfId="9638" xr:uid="{00000000-0005-0000-0000-0000A6250000}"/>
    <cellStyle name="Normal 2 2 2 2 2 2 2 2 2 2 2 2 2 8 2 8" xfId="9639" xr:uid="{00000000-0005-0000-0000-0000A7250000}"/>
    <cellStyle name="Normal 2 2 2 2 2 2 2 2 2 2 2 2 2 8 2 9" xfId="9640" xr:uid="{00000000-0005-0000-0000-0000A8250000}"/>
    <cellStyle name="Normal 2 2 2 2 2 2 2 2 2 2 2 2 2 8 3" xfId="9641" xr:uid="{00000000-0005-0000-0000-0000A9250000}"/>
    <cellStyle name="Normal 2 2 2 2 2 2 2 2 2 2 2 2 2 8 4" xfId="9642" xr:uid="{00000000-0005-0000-0000-0000AA250000}"/>
    <cellStyle name="Normal 2 2 2 2 2 2 2 2 2 2 2 2 2 8 5" xfId="9643" xr:uid="{00000000-0005-0000-0000-0000AB250000}"/>
    <cellStyle name="Normal 2 2 2 2 2 2 2 2 2 2 2 2 2 8 5 10" xfId="9644" xr:uid="{00000000-0005-0000-0000-0000AC250000}"/>
    <cellStyle name="Normal 2 2 2 2 2 2 2 2 2 2 2 2 2 8 5 11" xfId="9645" xr:uid="{00000000-0005-0000-0000-0000AD250000}"/>
    <cellStyle name="Normal 2 2 2 2 2 2 2 2 2 2 2 2 2 8 5 2" xfId="9646" xr:uid="{00000000-0005-0000-0000-0000AE250000}"/>
    <cellStyle name="Normal 2 2 2 2 2 2 2 2 2 2 2 2 2 8 5 2 10" xfId="9647" xr:uid="{00000000-0005-0000-0000-0000AF250000}"/>
    <cellStyle name="Normal 2 2 2 2 2 2 2 2 2 2 2 2 2 8 5 2 11" xfId="9648" xr:uid="{00000000-0005-0000-0000-0000B0250000}"/>
    <cellStyle name="Normal 2 2 2 2 2 2 2 2 2 2 2 2 2 8 5 2 2" xfId="9649" xr:uid="{00000000-0005-0000-0000-0000B1250000}"/>
    <cellStyle name="Normal 2 2 2 2 2 2 2 2 2 2 2 2 2 8 5 2 2 2" xfId="9650" xr:uid="{00000000-0005-0000-0000-0000B2250000}"/>
    <cellStyle name="Normal 2 2 2 2 2 2 2 2 2 2 2 2 2 8 5 2 2 2 2" xfId="9651" xr:uid="{00000000-0005-0000-0000-0000B3250000}"/>
    <cellStyle name="Normal 2 2 2 2 2 2 2 2 2 2 2 2 2 8 5 2 2 2 3" xfId="9652" xr:uid="{00000000-0005-0000-0000-0000B4250000}"/>
    <cellStyle name="Normal 2 2 2 2 2 2 2 2 2 2 2 2 2 8 5 2 2 2 4" xfId="9653" xr:uid="{00000000-0005-0000-0000-0000B5250000}"/>
    <cellStyle name="Normal 2 2 2 2 2 2 2 2 2 2 2 2 2 8 5 2 2 3" xfId="9654" xr:uid="{00000000-0005-0000-0000-0000B6250000}"/>
    <cellStyle name="Normal 2 2 2 2 2 2 2 2 2 2 2 2 2 8 5 2 2 4" xfId="9655" xr:uid="{00000000-0005-0000-0000-0000B7250000}"/>
    <cellStyle name="Normal 2 2 2 2 2 2 2 2 2 2 2 2 2 8 5 2 2 5" xfId="9656" xr:uid="{00000000-0005-0000-0000-0000B8250000}"/>
    <cellStyle name="Normal 2 2 2 2 2 2 2 2 2 2 2 2 2 8 5 2 2 6" xfId="9657" xr:uid="{00000000-0005-0000-0000-0000B9250000}"/>
    <cellStyle name="Normal 2 2 2 2 2 2 2 2 2 2 2 2 2 8 5 2 3" xfId="9658" xr:uid="{00000000-0005-0000-0000-0000BA250000}"/>
    <cellStyle name="Normal 2 2 2 2 2 2 2 2 2 2 2 2 2 8 5 2 4" xfId="9659" xr:uid="{00000000-0005-0000-0000-0000BB250000}"/>
    <cellStyle name="Normal 2 2 2 2 2 2 2 2 2 2 2 2 2 8 5 2 5" xfId="9660" xr:uid="{00000000-0005-0000-0000-0000BC250000}"/>
    <cellStyle name="Normal 2 2 2 2 2 2 2 2 2 2 2 2 2 8 5 2 6" xfId="9661" xr:uid="{00000000-0005-0000-0000-0000BD250000}"/>
    <cellStyle name="Normal 2 2 2 2 2 2 2 2 2 2 2 2 2 8 5 2 7" xfId="9662" xr:uid="{00000000-0005-0000-0000-0000BE250000}"/>
    <cellStyle name="Normal 2 2 2 2 2 2 2 2 2 2 2 2 2 8 5 2 8" xfId="9663" xr:uid="{00000000-0005-0000-0000-0000BF250000}"/>
    <cellStyle name="Normal 2 2 2 2 2 2 2 2 2 2 2 2 2 8 5 2 8 2" xfId="9664" xr:uid="{00000000-0005-0000-0000-0000C0250000}"/>
    <cellStyle name="Normal 2 2 2 2 2 2 2 2 2 2 2 2 2 8 5 2 8 3" xfId="9665" xr:uid="{00000000-0005-0000-0000-0000C1250000}"/>
    <cellStyle name="Normal 2 2 2 2 2 2 2 2 2 2 2 2 2 8 5 2 8 4" xfId="9666" xr:uid="{00000000-0005-0000-0000-0000C2250000}"/>
    <cellStyle name="Normal 2 2 2 2 2 2 2 2 2 2 2 2 2 8 5 2 9" xfId="9667" xr:uid="{00000000-0005-0000-0000-0000C3250000}"/>
    <cellStyle name="Normal 2 2 2 2 2 2 2 2 2 2 2 2 2 8 5 3" xfId="9668" xr:uid="{00000000-0005-0000-0000-0000C4250000}"/>
    <cellStyle name="Normal 2 2 2 2 2 2 2 2 2 2 2 2 2 8 5 3 2" xfId="9669" xr:uid="{00000000-0005-0000-0000-0000C5250000}"/>
    <cellStyle name="Normal 2 2 2 2 2 2 2 2 2 2 2 2 2 8 5 3 2 2" xfId="9670" xr:uid="{00000000-0005-0000-0000-0000C6250000}"/>
    <cellStyle name="Normal 2 2 2 2 2 2 2 2 2 2 2 2 2 8 5 3 2 3" xfId="9671" xr:uid="{00000000-0005-0000-0000-0000C7250000}"/>
    <cellStyle name="Normal 2 2 2 2 2 2 2 2 2 2 2 2 2 8 5 3 2 4" xfId="9672" xr:uid="{00000000-0005-0000-0000-0000C8250000}"/>
    <cellStyle name="Normal 2 2 2 2 2 2 2 2 2 2 2 2 2 8 5 3 3" xfId="9673" xr:uid="{00000000-0005-0000-0000-0000C9250000}"/>
    <cellStyle name="Normal 2 2 2 2 2 2 2 2 2 2 2 2 2 8 5 3 4" xfId="9674" xr:uid="{00000000-0005-0000-0000-0000CA250000}"/>
    <cellStyle name="Normal 2 2 2 2 2 2 2 2 2 2 2 2 2 8 5 3 5" xfId="9675" xr:uid="{00000000-0005-0000-0000-0000CB250000}"/>
    <cellStyle name="Normal 2 2 2 2 2 2 2 2 2 2 2 2 2 8 5 3 6" xfId="9676" xr:uid="{00000000-0005-0000-0000-0000CC250000}"/>
    <cellStyle name="Normal 2 2 2 2 2 2 2 2 2 2 2 2 2 8 5 4" xfId="9677" xr:uid="{00000000-0005-0000-0000-0000CD250000}"/>
    <cellStyle name="Normal 2 2 2 2 2 2 2 2 2 2 2 2 2 8 5 5" xfId="9678" xr:uid="{00000000-0005-0000-0000-0000CE250000}"/>
    <cellStyle name="Normal 2 2 2 2 2 2 2 2 2 2 2 2 2 8 5 6" xfId="9679" xr:uid="{00000000-0005-0000-0000-0000CF250000}"/>
    <cellStyle name="Normal 2 2 2 2 2 2 2 2 2 2 2 2 2 8 5 7" xfId="9680" xr:uid="{00000000-0005-0000-0000-0000D0250000}"/>
    <cellStyle name="Normal 2 2 2 2 2 2 2 2 2 2 2 2 2 8 5 8" xfId="9681" xr:uid="{00000000-0005-0000-0000-0000D1250000}"/>
    <cellStyle name="Normal 2 2 2 2 2 2 2 2 2 2 2 2 2 8 5 8 2" xfId="9682" xr:uid="{00000000-0005-0000-0000-0000D2250000}"/>
    <cellStyle name="Normal 2 2 2 2 2 2 2 2 2 2 2 2 2 8 5 8 3" xfId="9683" xr:uid="{00000000-0005-0000-0000-0000D3250000}"/>
    <cellStyle name="Normal 2 2 2 2 2 2 2 2 2 2 2 2 2 8 5 8 4" xfId="9684" xr:uid="{00000000-0005-0000-0000-0000D4250000}"/>
    <cellStyle name="Normal 2 2 2 2 2 2 2 2 2 2 2 2 2 8 5 9" xfId="9685" xr:uid="{00000000-0005-0000-0000-0000D5250000}"/>
    <cellStyle name="Normal 2 2 2 2 2 2 2 2 2 2 2 2 2 8 6" xfId="9686" xr:uid="{00000000-0005-0000-0000-0000D6250000}"/>
    <cellStyle name="Normal 2 2 2 2 2 2 2 2 2 2 2 2 2 8 7" xfId="9687" xr:uid="{00000000-0005-0000-0000-0000D7250000}"/>
    <cellStyle name="Normal 2 2 2 2 2 2 2 2 2 2 2 2 2 8 7 2" xfId="9688" xr:uid="{00000000-0005-0000-0000-0000D8250000}"/>
    <cellStyle name="Normal 2 2 2 2 2 2 2 2 2 2 2 2 2 8 7 2 2" xfId="9689" xr:uid="{00000000-0005-0000-0000-0000D9250000}"/>
    <cellStyle name="Normal 2 2 2 2 2 2 2 2 2 2 2 2 2 8 7 2 3" xfId="9690" xr:uid="{00000000-0005-0000-0000-0000DA250000}"/>
    <cellStyle name="Normal 2 2 2 2 2 2 2 2 2 2 2 2 2 8 7 2 4" xfId="9691" xr:uid="{00000000-0005-0000-0000-0000DB250000}"/>
    <cellStyle name="Normal 2 2 2 2 2 2 2 2 2 2 2 2 2 8 7 3" xfId="9692" xr:uid="{00000000-0005-0000-0000-0000DC250000}"/>
    <cellStyle name="Normal 2 2 2 2 2 2 2 2 2 2 2 2 2 8 7 4" xfId="9693" xr:uid="{00000000-0005-0000-0000-0000DD250000}"/>
    <cellStyle name="Normal 2 2 2 2 2 2 2 2 2 2 2 2 2 8 7 5" xfId="9694" xr:uid="{00000000-0005-0000-0000-0000DE250000}"/>
    <cellStyle name="Normal 2 2 2 2 2 2 2 2 2 2 2 2 2 8 7 6" xfId="9695" xr:uid="{00000000-0005-0000-0000-0000DF250000}"/>
    <cellStyle name="Normal 2 2 2 2 2 2 2 2 2 2 2 2 2 8 8" xfId="9696" xr:uid="{00000000-0005-0000-0000-0000E0250000}"/>
    <cellStyle name="Normal 2 2 2 2 2 2 2 2 2 2 2 2 2 8 9" xfId="9697" xr:uid="{00000000-0005-0000-0000-0000E1250000}"/>
    <cellStyle name="Normal 2 2 2 2 2 2 2 2 2 2 2 2 2 80" xfId="9698" xr:uid="{00000000-0005-0000-0000-0000E2250000}"/>
    <cellStyle name="Normal 2 2 2 2 2 2 2 2 2 2 2 2 2 81" xfId="9699" xr:uid="{00000000-0005-0000-0000-0000E3250000}"/>
    <cellStyle name="Normal 2 2 2 2 2 2 2 2 2 2 2 2 2 82" xfId="9700" xr:uid="{00000000-0005-0000-0000-0000E4250000}"/>
    <cellStyle name="Normal 2 2 2 2 2 2 2 2 2 2 2 2 2 83" xfId="9701" xr:uid="{00000000-0005-0000-0000-0000E5250000}"/>
    <cellStyle name="Normal 2 2 2 2 2 2 2 2 2 2 2 2 2 84" xfId="9702" xr:uid="{00000000-0005-0000-0000-0000E6250000}"/>
    <cellStyle name="Normal 2 2 2 2 2 2 2 2 2 2 2 2 2 85" xfId="9703" xr:uid="{00000000-0005-0000-0000-0000E7250000}"/>
    <cellStyle name="Normal 2 2 2 2 2 2 2 2 2 2 2 2 2 86" xfId="9704" xr:uid="{00000000-0005-0000-0000-0000E8250000}"/>
    <cellStyle name="Normal 2 2 2 2 2 2 2 2 2 2 2 2 2 87" xfId="9705" xr:uid="{00000000-0005-0000-0000-0000E9250000}"/>
    <cellStyle name="Normal 2 2 2 2 2 2 2 2 2 2 2 2 2 88" xfId="9706" xr:uid="{00000000-0005-0000-0000-0000EA250000}"/>
    <cellStyle name="Normal 2 2 2 2 2 2 2 2 2 2 2 2 2 88 2" xfId="9707" xr:uid="{00000000-0005-0000-0000-0000EB250000}"/>
    <cellStyle name="Normal 2 2 2 2 2 2 2 2 2 2 2 2 2 88 3" xfId="9708" xr:uid="{00000000-0005-0000-0000-0000EC250000}"/>
    <cellStyle name="Normal 2 2 2 2 2 2 2 2 2 2 2 2 2 88 4" xfId="9709" xr:uid="{00000000-0005-0000-0000-0000ED250000}"/>
    <cellStyle name="Normal 2 2 2 2 2 2 2 2 2 2 2 2 2 89" xfId="9710" xr:uid="{00000000-0005-0000-0000-0000EE250000}"/>
    <cellStyle name="Normal 2 2 2 2 2 2 2 2 2 2 2 2 2 9" xfId="9711" xr:uid="{00000000-0005-0000-0000-0000EF250000}"/>
    <cellStyle name="Normal 2 2 2 2 2 2 2 2 2 2 2 2 2 90" xfId="9712" xr:uid="{00000000-0005-0000-0000-0000F0250000}"/>
    <cellStyle name="Normal 2 2 2 2 2 2 2 2 2 2 2 2 20" xfId="9713" xr:uid="{00000000-0005-0000-0000-0000F1250000}"/>
    <cellStyle name="Normal 2 2 2 2 2 2 2 2 2 2 2 2 21" xfId="9714" xr:uid="{00000000-0005-0000-0000-0000F2250000}"/>
    <cellStyle name="Normal 2 2 2 2 2 2 2 2 2 2 2 2 21 2" xfId="9715" xr:uid="{00000000-0005-0000-0000-0000F3250000}"/>
    <cellStyle name="Normal 2 2 2 2 2 2 2 2 2 2 2 2 21 2 2" xfId="9716" xr:uid="{00000000-0005-0000-0000-0000F4250000}"/>
    <cellStyle name="Normal 2 2 2 2 2 2 2 2 2 2 2 2 21 2 3" xfId="9717" xr:uid="{00000000-0005-0000-0000-0000F5250000}"/>
    <cellStyle name="Normal 2 2 2 2 2 2 2 2 2 2 2 2 21 2 4" xfId="9718" xr:uid="{00000000-0005-0000-0000-0000F6250000}"/>
    <cellStyle name="Normal 2 2 2 2 2 2 2 2 2 2 2 2 21 3" xfId="9719" xr:uid="{00000000-0005-0000-0000-0000F7250000}"/>
    <cellStyle name="Normal 2 2 2 2 2 2 2 2 2 2 2 2 21 4" xfId="9720" xr:uid="{00000000-0005-0000-0000-0000F8250000}"/>
    <cellStyle name="Normal 2 2 2 2 2 2 2 2 2 2 2 2 21 5" xfId="9721" xr:uid="{00000000-0005-0000-0000-0000F9250000}"/>
    <cellStyle name="Normal 2 2 2 2 2 2 2 2 2 2 2 2 21 6" xfId="9722" xr:uid="{00000000-0005-0000-0000-0000FA250000}"/>
    <cellStyle name="Normal 2 2 2 2 2 2 2 2 2 2 2 2 22" xfId="9723" xr:uid="{00000000-0005-0000-0000-0000FB250000}"/>
    <cellStyle name="Normal 2 2 2 2 2 2 2 2 2 2 2 2 23" xfId="9724" xr:uid="{00000000-0005-0000-0000-0000FC250000}"/>
    <cellStyle name="Normal 2 2 2 2 2 2 2 2 2 2 2 2 24" xfId="9725" xr:uid="{00000000-0005-0000-0000-0000FD250000}"/>
    <cellStyle name="Normal 2 2 2 2 2 2 2 2 2 2 2 2 25" xfId="9726" xr:uid="{00000000-0005-0000-0000-0000FE250000}"/>
    <cellStyle name="Normal 2 2 2 2 2 2 2 2 2 2 2 2 26" xfId="9727" xr:uid="{00000000-0005-0000-0000-0000FF250000}"/>
    <cellStyle name="Normal 2 2 2 2 2 2 2 2 2 2 2 2 27" xfId="9728" xr:uid="{00000000-0005-0000-0000-000000260000}"/>
    <cellStyle name="Normal 2 2 2 2 2 2 2 2 2 2 2 2 27 2" xfId="9729" xr:uid="{00000000-0005-0000-0000-000001260000}"/>
    <cellStyle name="Normal 2 2 2 2 2 2 2 2 2 2 2 2 27 3" xfId="9730" xr:uid="{00000000-0005-0000-0000-000002260000}"/>
    <cellStyle name="Normal 2 2 2 2 2 2 2 2 2 2 2 2 27 4" xfId="9731" xr:uid="{00000000-0005-0000-0000-000003260000}"/>
    <cellStyle name="Normal 2 2 2 2 2 2 2 2 2 2 2 2 28" xfId="9732" xr:uid="{00000000-0005-0000-0000-000004260000}"/>
    <cellStyle name="Normal 2 2 2 2 2 2 2 2 2 2 2 2 29" xfId="9733" xr:uid="{00000000-0005-0000-0000-000005260000}"/>
    <cellStyle name="Normal 2 2 2 2 2 2 2 2 2 2 2 2 3" xfId="9734" xr:uid="{00000000-0005-0000-0000-000006260000}"/>
    <cellStyle name="Normal 2 2 2 2 2 2 2 2 2 2 2 2 30" xfId="9735" xr:uid="{00000000-0005-0000-0000-000007260000}"/>
    <cellStyle name="Normal 2 2 2 2 2 2 2 2 2 2 2 2 31" xfId="9736" xr:uid="{00000000-0005-0000-0000-000008260000}"/>
    <cellStyle name="Normal 2 2 2 2 2 2 2 2 2 2 2 2 32" xfId="9737" xr:uid="{00000000-0005-0000-0000-000009260000}"/>
    <cellStyle name="Normal 2 2 2 2 2 2 2 2 2 2 2 2 33" xfId="9738" xr:uid="{00000000-0005-0000-0000-00000A260000}"/>
    <cellStyle name="Normal 2 2 2 2 2 2 2 2 2 2 2 2 34" xfId="9739" xr:uid="{00000000-0005-0000-0000-00000B260000}"/>
    <cellStyle name="Normal 2 2 2 2 2 2 2 2 2 2 2 2 35" xfId="9740" xr:uid="{00000000-0005-0000-0000-00000C260000}"/>
    <cellStyle name="Normal 2 2 2 2 2 2 2 2 2 2 2 2 36" xfId="9741" xr:uid="{00000000-0005-0000-0000-00000D260000}"/>
    <cellStyle name="Normal 2 2 2 2 2 2 2 2 2 2 2 2 37" xfId="9742" xr:uid="{00000000-0005-0000-0000-00000E260000}"/>
    <cellStyle name="Normal 2 2 2 2 2 2 2 2 2 2 2 2 38" xfId="9743" xr:uid="{00000000-0005-0000-0000-00000F260000}"/>
    <cellStyle name="Normal 2 2 2 2 2 2 2 2 2 2 2 2 39" xfId="9744" xr:uid="{00000000-0005-0000-0000-000010260000}"/>
    <cellStyle name="Normal 2 2 2 2 2 2 2 2 2 2 2 2 4" xfId="9745" xr:uid="{00000000-0005-0000-0000-000011260000}"/>
    <cellStyle name="Normal 2 2 2 2 2 2 2 2 2 2 2 2 40" xfId="9746" xr:uid="{00000000-0005-0000-0000-000012260000}"/>
    <cellStyle name="Normal 2 2 2 2 2 2 2 2 2 2 2 2 41" xfId="9747" xr:uid="{00000000-0005-0000-0000-000013260000}"/>
    <cellStyle name="Normal 2 2 2 2 2 2 2 2 2 2 2 2 42" xfId="9748" xr:uid="{00000000-0005-0000-0000-000014260000}"/>
    <cellStyle name="Normal 2 2 2 2 2 2 2 2 2 2 2 2 42 2" xfId="9749" xr:uid="{00000000-0005-0000-0000-000015260000}"/>
    <cellStyle name="Normal 2 2 2 2 2 2 2 2 2 2 2 2 42 3" xfId="9750" xr:uid="{00000000-0005-0000-0000-000016260000}"/>
    <cellStyle name="Normal 2 2 2 2 2 2 2 2 2 2 2 2 42 4" xfId="9751" xr:uid="{00000000-0005-0000-0000-000017260000}"/>
    <cellStyle name="Normal 2 2 2 2 2 2 2 2 2 2 2 2 42 5" xfId="9752" xr:uid="{00000000-0005-0000-0000-000018260000}"/>
    <cellStyle name="Normal 2 2 2 2 2 2 2 2 2 2 2 2 42 6" xfId="9753" xr:uid="{00000000-0005-0000-0000-000019260000}"/>
    <cellStyle name="Normal 2 2 2 2 2 2 2 2 2 2 2 2 42 7" xfId="9754" xr:uid="{00000000-0005-0000-0000-00001A260000}"/>
    <cellStyle name="Normal 2 2 2 2 2 2 2 2 2 2 2 2 43" xfId="9755" xr:uid="{00000000-0005-0000-0000-00001B260000}"/>
    <cellStyle name="Normal 2 2 2 2 2 2 2 2 2 2 2 2 44" xfId="9756" xr:uid="{00000000-0005-0000-0000-00001C260000}"/>
    <cellStyle name="Normal 2 2 2 2 2 2 2 2 2 2 2 2 45" xfId="9757" xr:uid="{00000000-0005-0000-0000-00001D260000}"/>
    <cellStyle name="Normal 2 2 2 2 2 2 2 2 2 2 2 2 46" xfId="9758" xr:uid="{00000000-0005-0000-0000-00001E260000}"/>
    <cellStyle name="Normal 2 2 2 2 2 2 2 2 2 2 2 2 47" xfId="9759" xr:uid="{00000000-0005-0000-0000-00001F260000}"/>
    <cellStyle name="Normal 2 2 2 2 2 2 2 2 2 2 2 2 48" xfId="9760" xr:uid="{00000000-0005-0000-0000-000020260000}"/>
    <cellStyle name="Normal 2 2 2 2 2 2 2 2 2 2 2 2 49" xfId="9761" xr:uid="{00000000-0005-0000-0000-000021260000}"/>
    <cellStyle name="Normal 2 2 2 2 2 2 2 2 2 2 2 2 5" xfId="9762" xr:uid="{00000000-0005-0000-0000-000022260000}"/>
    <cellStyle name="Normal 2 2 2 2 2 2 2 2 2 2 2 2 50" xfId="9763" xr:uid="{00000000-0005-0000-0000-000023260000}"/>
    <cellStyle name="Normal 2 2 2 2 2 2 2 2 2 2 2 2 51" xfId="9764" xr:uid="{00000000-0005-0000-0000-000024260000}"/>
    <cellStyle name="Normal 2 2 2 2 2 2 2 2 2 2 2 2 52" xfId="9765" xr:uid="{00000000-0005-0000-0000-000025260000}"/>
    <cellStyle name="Normal 2 2 2 2 2 2 2 2 2 2 2 2 53" xfId="9766" xr:uid="{00000000-0005-0000-0000-000026260000}"/>
    <cellStyle name="Normal 2 2 2 2 2 2 2 2 2 2 2 2 54" xfId="9767" xr:uid="{00000000-0005-0000-0000-000027260000}"/>
    <cellStyle name="Normal 2 2 2 2 2 2 2 2 2 2 2 2 55" xfId="9768" xr:uid="{00000000-0005-0000-0000-000028260000}"/>
    <cellStyle name="Normal 2 2 2 2 2 2 2 2 2 2 2 2 56" xfId="9769" xr:uid="{00000000-0005-0000-0000-000029260000}"/>
    <cellStyle name="Normal 2 2 2 2 2 2 2 2 2 2 2 2 57" xfId="9770" xr:uid="{00000000-0005-0000-0000-00002A260000}"/>
    <cellStyle name="Normal 2 2 2 2 2 2 2 2 2 2 2 2 58" xfId="9771" xr:uid="{00000000-0005-0000-0000-00002B260000}"/>
    <cellStyle name="Normal 2 2 2 2 2 2 2 2 2 2 2 2 59" xfId="9772" xr:uid="{00000000-0005-0000-0000-00002C260000}"/>
    <cellStyle name="Normal 2 2 2 2 2 2 2 2 2 2 2 2 6" xfId="9773" xr:uid="{00000000-0005-0000-0000-00002D260000}"/>
    <cellStyle name="Normal 2 2 2 2 2 2 2 2 2 2 2 2 60" xfId="9774" xr:uid="{00000000-0005-0000-0000-00002E260000}"/>
    <cellStyle name="Normal 2 2 2 2 2 2 2 2 2 2 2 2 61" xfId="9775" xr:uid="{00000000-0005-0000-0000-00002F260000}"/>
    <cellStyle name="Normal 2 2 2 2 2 2 2 2 2 2 2 2 62" xfId="9776" xr:uid="{00000000-0005-0000-0000-000030260000}"/>
    <cellStyle name="Normal 2 2 2 2 2 2 2 2 2 2 2 2 63" xfId="9777" xr:uid="{00000000-0005-0000-0000-000031260000}"/>
    <cellStyle name="Normal 2 2 2 2 2 2 2 2 2 2 2 2 64" xfId="9778" xr:uid="{00000000-0005-0000-0000-000032260000}"/>
    <cellStyle name="Normal 2 2 2 2 2 2 2 2 2 2 2 2 65" xfId="9779" xr:uid="{00000000-0005-0000-0000-000033260000}"/>
    <cellStyle name="Normal 2 2 2 2 2 2 2 2 2 2 2 2 66" xfId="9780" xr:uid="{00000000-0005-0000-0000-000034260000}"/>
    <cellStyle name="Normal 2 2 2 2 2 2 2 2 2 2 2 2 67" xfId="9781" xr:uid="{00000000-0005-0000-0000-000035260000}"/>
    <cellStyle name="Normal 2 2 2 2 2 2 2 2 2 2 2 2 68" xfId="9782" xr:uid="{00000000-0005-0000-0000-000036260000}"/>
    <cellStyle name="Normal 2 2 2 2 2 2 2 2 2 2 2 2 69" xfId="9783" xr:uid="{00000000-0005-0000-0000-000037260000}"/>
    <cellStyle name="Normal 2 2 2 2 2 2 2 2 2 2 2 2 7" xfId="9784" xr:uid="{00000000-0005-0000-0000-000038260000}"/>
    <cellStyle name="Normal 2 2 2 2 2 2 2 2 2 2 2 2 70" xfId="9785" xr:uid="{00000000-0005-0000-0000-000039260000}"/>
    <cellStyle name="Normal 2 2 2 2 2 2 2 2 2 2 2 2 71" xfId="9786" xr:uid="{00000000-0005-0000-0000-00003A260000}"/>
    <cellStyle name="Normal 2 2 2 2 2 2 2 2 2 2 2 2 72" xfId="9787" xr:uid="{00000000-0005-0000-0000-00003B260000}"/>
    <cellStyle name="Normal 2 2 2 2 2 2 2 2 2 2 2 2 73" xfId="9788" xr:uid="{00000000-0005-0000-0000-00003C260000}"/>
    <cellStyle name="Normal 2 2 2 2 2 2 2 2 2 2 2 2 74" xfId="9789" xr:uid="{00000000-0005-0000-0000-00003D260000}"/>
    <cellStyle name="Normal 2 2 2 2 2 2 2 2 2 2 2 2 75" xfId="9790" xr:uid="{00000000-0005-0000-0000-00003E260000}"/>
    <cellStyle name="Normal 2 2 2 2 2 2 2 2 2 2 2 2 76" xfId="9791" xr:uid="{00000000-0005-0000-0000-00003F260000}"/>
    <cellStyle name="Normal 2 2 2 2 2 2 2 2 2 2 2 2 77" xfId="9792" xr:uid="{00000000-0005-0000-0000-000040260000}"/>
    <cellStyle name="Normal 2 2 2 2 2 2 2 2 2 2 2 2 78" xfId="9793" xr:uid="{00000000-0005-0000-0000-000041260000}"/>
    <cellStyle name="Normal 2 2 2 2 2 2 2 2 2 2 2 2 79" xfId="9794" xr:uid="{00000000-0005-0000-0000-000042260000}"/>
    <cellStyle name="Normal 2 2 2 2 2 2 2 2 2 2 2 2 8" xfId="9795" xr:uid="{00000000-0005-0000-0000-000043260000}"/>
    <cellStyle name="Normal 2 2 2 2 2 2 2 2 2 2 2 2 8 10" xfId="9796" xr:uid="{00000000-0005-0000-0000-000044260000}"/>
    <cellStyle name="Normal 2 2 2 2 2 2 2 2 2 2 2 2 8 11" xfId="9797" xr:uid="{00000000-0005-0000-0000-000045260000}"/>
    <cellStyle name="Normal 2 2 2 2 2 2 2 2 2 2 2 2 8 11 10" xfId="9798" xr:uid="{00000000-0005-0000-0000-000046260000}"/>
    <cellStyle name="Normal 2 2 2 2 2 2 2 2 2 2 2 2 8 11 11" xfId="9799" xr:uid="{00000000-0005-0000-0000-000047260000}"/>
    <cellStyle name="Normal 2 2 2 2 2 2 2 2 2 2 2 2 8 11 11 2" xfId="9800" xr:uid="{00000000-0005-0000-0000-000048260000}"/>
    <cellStyle name="Normal 2 2 2 2 2 2 2 2 2 2 2 2 8 11 11 3" xfId="9801" xr:uid="{00000000-0005-0000-0000-000049260000}"/>
    <cellStyle name="Normal 2 2 2 2 2 2 2 2 2 2 2 2 8 11 11 4" xfId="9802" xr:uid="{00000000-0005-0000-0000-00004A260000}"/>
    <cellStyle name="Normal 2 2 2 2 2 2 2 2 2 2 2 2 8 11 12" xfId="9803" xr:uid="{00000000-0005-0000-0000-00004B260000}"/>
    <cellStyle name="Normal 2 2 2 2 2 2 2 2 2 2 2 2 8 11 13" xfId="9804" xr:uid="{00000000-0005-0000-0000-00004C260000}"/>
    <cellStyle name="Normal 2 2 2 2 2 2 2 2 2 2 2 2 8 11 14" xfId="9805" xr:uid="{00000000-0005-0000-0000-00004D260000}"/>
    <cellStyle name="Normal 2 2 2 2 2 2 2 2 2 2 2 2 8 11 2" xfId="9806" xr:uid="{00000000-0005-0000-0000-00004E260000}"/>
    <cellStyle name="Normal 2 2 2 2 2 2 2 2 2 2 2 2 8 11 2 10" xfId="9807" xr:uid="{00000000-0005-0000-0000-00004F260000}"/>
    <cellStyle name="Normal 2 2 2 2 2 2 2 2 2 2 2 2 8 11 2 11" xfId="9808" xr:uid="{00000000-0005-0000-0000-000050260000}"/>
    <cellStyle name="Normal 2 2 2 2 2 2 2 2 2 2 2 2 8 11 2 2" xfId="9809" xr:uid="{00000000-0005-0000-0000-000051260000}"/>
    <cellStyle name="Normal 2 2 2 2 2 2 2 2 2 2 2 2 8 11 2 2 10" xfId="9810" xr:uid="{00000000-0005-0000-0000-000052260000}"/>
    <cellStyle name="Normal 2 2 2 2 2 2 2 2 2 2 2 2 8 11 2 2 11" xfId="9811" xr:uid="{00000000-0005-0000-0000-000053260000}"/>
    <cellStyle name="Normal 2 2 2 2 2 2 2 2 2 2 2 2 8 11 2 2 2" xfId="9812" xr:uid="{00000000-0005-0000-0000-000054260000}"/>
    <cellStyle name="Normal 2 2 2 2 2 2 2 2 2 2 2 2 8 11 2 2 2 2" xfId="9813" xr:uid="{00000000-0005-0000-0000-000055260000}"/>
    <cellStyle name="Normal 2 2 2 2 2 2 2 2 2 2 2 2 8 11 2 2 2 2 2" xfId="9814" xr:uid="{00000000-0005-0000-0000-000056260000}"/>
    <cellStyle name="Normal 2 2 2 2 2 2 2 2 2 2 2 2 8 11 2 2 2 2 3" xfId="9815" xr:uid="{00000000-0005-0000-0000-000057260000}"/>
    <cellStyle name="Normal 2 2 2 2 2 2 2 2 2 2 2 2 8 11 2 2 2 2 4" xfId="9816" xr:uid="{00000000-0005-0000-0000-000058260000}"/>
    <cellStyle name="Normal 2 2 2 2 2 2 2 2 2 2 2 2 8 11 2 2 2 3" xfId="9817" xr:uid="{00000000-0005-0000-0000-000059260000}"/>
    <cellStyle name="Normal 2 2 2 2 2 2 2 2 2 2 2 2 8 11 2 2 2 4" xfId="9818" xr:uid="{00000000-0005-0000-0000-00005A260000}"/>
    <cellStyle name="Normal 2 2 2 2 2 2 2 2 2 2 2 2 8 11 2 2 2 5" xfId="9819" xr:uid="{00000000-0005-0000-0000-00005B260000}"/>
    <cellStyle name="Normal 2 2 2 2 2 2 2 2 2 2 2 2 8 11 2 2 2 6" xfId="9820" xr:uid="{00000000-0005-0000-0000-00005C260000}"/>
    <cellStyle name="Normal 2 2 2 2 2 2 2 2 2 2 2 2 8 11 2 2 3" xfId="9821" xr:uid="{00000000-0005-0000-0000-00005D260000}"/>
    <cellStyle name="Normal 2 2 2 2 2 2 2 2 2 2 2 2 8 11 2 2 4" xfId="9822" xr:uid="{00000000-0005-0000-0000-00005E260000}"/>
    <cellStyle name="Normal 2 2 2 2 2 2 2 2 2 2 2 2 8 11 2 2 5" xfId="9823" xr:uid="{00000000-0005-0000-0000-00005F260000}"/>
    <cellStyle name="Normal 2 2 2 2 2 2 2 2 2 2 2 2 8 11 2 2 6" xfId="9824" xr:uid="{00000000-0005-0000-0000-000060260000}"/>
    <cellStyle name="Normal 2 2 2 2 2 2 2 2 2 2 2 2 8 11 2 2 7" xfId="9825" xr:uid="{00000000-0005-0000-0000-000061260000}"/>
    <cellStyle name="Normal 2 2 2 2 2 2 2 2 2 2 2 2 8 11 2 2 8" xfId="9826" xr:uid="{00000000-0005-0000-0000-000062260000}"/>
    <cellStyle name="Normal 2 2 2 2 2 2 2 2 2 2 2 2 8 11 2 2 8 2" xfId="9827" xr:uid="{00000000-0005-0000-0000-000063260000}"/>
    <cellStyle name="Normal 2 2 2 2 2 2 2 2 2 2 2 2 8 11 2 2 8 3" xfId="9828" xr:uid="{00000000-0005-0000-0000-000064260000}"/>
    <cellStyle name="Normal 2 2 2 2 2 2 2 2 2 2 2 2 8 11 2 2 8 4" xfId="9829" xr:uid="{00000000-0005-0000-0000-000065260000}"/>
    <cellStyle name="Normal 2 2 2 2 2 2 2 2 2 2 2 2 8 11 2 2 9" xfId="9830" xr:uid="{00000000-0005-0000-0000-000066260000}"/>
    <cellStyle name="Normal 2 2 2 2 2 2 2 2 2 2 2 2 8 11 2 3" xfId="9831" xr:uid="{00000000-0005-0000-0000-000067260000}"/>
    <cellStyle name="Normal 2 2 2 2 2 2 2 2 2 2 2 2 8 11 2 3 2" xfId="9832" xr:uid="{00000000-0005-0000-0000-000068260000}"/>
    <cellStyle name="Normal 2 2 2 2 2 2 2 2 2 2 2 2 8 11 2 3 2 2" xfId="9833" xr:uid="{00000000-0005-0000-0000-000069260000}"/>
    <cellStyle name="Normal 2 2 2 2 2 2 2 2 2 2 2 2 8 11 2 3 2 3" xfId="9834" xr:uid="{00000000-0005-0000-0000-00006A260000}"/>
    <cellStyle name="Normal 2 2 2 2 2 2 2 2 2 2 2 2 8 11 2 3 2 4" xfId="9835" xr:uid="{00000000-0005-0000-0000-00006B260000}"/>
    <cellStyle name="Normal 2 2 2 2 2 2 2 2 2 2 2 2 8 11 2 3 3" xfId="9836" xr:uid="{00000000-0005-0000-0000-00006C260000}"/>
    <cellStyle name="Normal 2 2 2 2 2 2 2 2 2 2 2 2 8 11 2 3 4" xfId="9837" xr:uid="{00000000-0005-0000-0000-00006D260000}"/>
    <cellStyle name="Normal 2 2 2 2 2 2 2 2 2 2 2 2 8 11 2 3 5" xfId="9838" xr:uid="{00000000-0005-0000-0000-00006E260000}"/>
    <cellStyle name="Normal 2 2 2 2 2 2 2 2 2 2 2 2 8 11 2 3 6" xfId="9839" xr:uid="{00000000-0005-0000-0000-00006F260000}"/>
    <cellStyle name="Normal 2 2 2 2 2 2 2 2 2 2 2 2 8 11 2 4" xfId="9840" xr:uid="{00000000-0005-0000-0000-000070260000}"/>
    <cellStyle name="Normal 2 2 2 2 2 2 2 2 2 2 2 2 8 11 2 5" xfId="9841" xr:uid="{00000000-0005-0000-0000-000071260000}"/>
    <cellStyle name="Normal 2 2 2 2 2 2 2 2 2 2 2 2 8 11 2 6" xfId="9842" xr:uid="{00000000-0005-0000-0000-000072260000}"/>
    <cellStyle name="Normal 2 2 2 2 2 2 2 2 2 2 2 2 8 11 2 7" xfId="9843" xr:uid="{00000000-0005-0000-0000-000073260000}"/>
    <cellStyle name="Normal 2 2 2 2 2 2 2 2 2 2 2 2 8 11 2 8" xfId="9844" xr:uid="{00000000-0005-0000-0000-000074260000}"/>
    <cellStyle name="Normal 2 2 2 2 2 2 2 2 2 2 2 2 8 11 2 8 2" xfId="9845" xr:uid="{00000000-0005-0000-0000-000075260000}"/>
    <cellStyle name="Normal 2 2 2 2 2 2 2 2 2 2 2 2 8 11 2 8 3" xfId="9846" xr:uid="{00000000-0005-0000-0000-000076260000}"/>
    <cellStyle name="Normal 2 2 2 2 2 2 2 2 2 2 2 2 8 11 2 8 4" xfId="9847" xr:uid="{00000000-0005-0000-0000-000077260000}"/>
    <cellStyle name="Normal 2 2 2 2 2 2 2 2 2 2 2 2 8 11 2 9" xfId="9848" xr:uid="{00000000-0005-0000-0000-000078260000}"/>
    <cellStyle name="Normal 2 2 2 2 2 2 2 2 2 2 2 2 8 11 3" xfId="9849" xr:uid="{00000000-0005-0000-0000-000079260000}"/>
    <cellStyle name="Normal 2 2 2 2 2 2 2 2 2 2 2 2 8 11 4" xfId="9850" xr:uid="{00000000-0005-0000-0000-00007A260000}"/>
    <cellStyle name="Normal 2 2 2 2 2 2 2 2 2 2 2 2 8 11 5" xfId="9851" xr:uid="{00000000-0005-0000-0000-00007B260000}"/>
    <cellStyle name="Normal 2 2 2 2 2 2 2 2 2 2 2 2 8 11 5 2" xfId="9852" xr:uid="{00000000-0005-0000-0000-00007C260000}"/>
    <cellStyle name="Normal 2 2 2 2 2 2 2 2 2 2 2 2 8 11 5 2 2" xfId="9853" xr:uid="{00000000-0005-0000-0000-00007D260000}"/>
    <cellStyle name="Normal 2 2 2 2 2 2 2 2 2 2 2 2 8 11 5 2 3" xfId="9854" xr:uid="{00000000-0005-0000-0000-00007E260000}"/>
    <cellStyle name="Normal 2 2 2 2 2 2 2 2 2 2 2 2 8 11 5 2 4" xfId="9855" xr:uid="{00000000-0005-0000-0000-00007F260000}"/>
    <cellStyle name="Normal 2 2 2 2 2 2 2 2 2 2 2 2 8 11 5 3" xfId="9856" xr:uid="{00000000-0005-0000-0000-000080260000}"/>
    <cellStyle name="Normal 2 2 2 2 2 2 2 2 2 2 2 2 8 11 5 4" xfId="9857" xr:uid="{00000000-0005-0000-0000-000081260000}"/>
    <cellStyle name="Normal 2 2 2 2 2 2 2 2 2 2 2 2 8 11 5 5" xfId="9858" xr:uid="{00000000-0005-0000-0000-000082260000}"/>
    <cellStyle name="Normal 2 2 2 2 2 2 2 2 2 2 2 2 8 11 5 6" xfId="9859" xr:uid="{00000000-0005-0000-0000-000083260000}"/>
    <cellStyle name="Normal 2 2 2 2 2 2 2 2 2 2 2 2 8 11 6" xfId="9860" xr:uid="{00000000-0005-0000-0000-000084260000}"/>
    <cellStyle name="Normal 2 2 2 2 2 2 2 2 2 2 2 2 8 11 7" xfId="9861" xr:uid="{00000000-0005-0000-0000-000085260000}"/>
    <cellStyle name="Normal 2 2 2 2 2 2 2 2 2 2 2 2 8 11 8" xfId="9862" xr:uid="{00000000-0005-0000-0000-000086260000}"/>
    <cellStyle name="Normal 2 2 2 2 2 2 2 2 2 2 2 2 8 11 9" xfId="9863" xr:uid="{00000000-0005-0000-0000-000087260000}"/>
    <cellStyle name="Normal 2 2 2 2 2 2 2 2 2 2 2 2 8 12" xfId="9864" xr:uid="{00000000-0005-0000-0000-000088260000}"/>
    <cellStyle name="Normal 2 2 2 2 2 2 2 2 2 2 2 2 8 13" xfId="9865" xr:uid="{00000000-0005-0000-0000-000089260000}"/>
    <cellStyle name="Normal 2 2 2 2 2 2 2 2 2 2 2 2 8 13 10" xfId="9866" xr:uid="{00000000-0005-0000-0000-00008A260000}"/>
    <cellStyle name="Normal 2 2 2 2 2 2 2 2 2 2 2 2 8 13 11" xfId="9867" xr:uid="{00000000-0005-0000-0000-00008B260000}"/>
    <cellStyle name="Normal 2 2 2 2 2 2 2 2 2 2 2 2 8 13 2" xfId="9868" xr:uid="{00000000-0005-0000-0000-00008C260000}"/>
    <cellStyle name="Normal 2 2 2 2 2 2 2 2 2 2 2 2 8 13 2 10" xfId="9869" xr:uid="{00000000-0005-0000-0000-00008D260000}"/>
    <cellStyle name="Normal 2 2 2 2 2 2 2 2 2 2 2 2 8 13 2 11" xfId="9870" xr:uid="{00000000-0005-0000-0000-00008E260000}"/>
    <cellStyle name="Normal 2 2 2 2 2 2 2 2 2 2 2 2 8 13 2 2" xfId="9871" xr:uid="{00000000-0005-0000-0000-00008F260000}"/>
    <cellStyle name="Normal 2 2 2 2 2 2 2 2 2 2 2 2 8 13 2 2 2" xfId="9872" xr:uid="{00000000-0005-0000-0000-000090260000}"/>
    <cellStyle name="Normal 2 2 2 2 2 2 2 2 2 2 2 2 8 13 2 2 2 2" xfId="9873" xr:uid="{00000000-0005-0000-0000-000091260000}"/>
    <cellStyle name="Normal 2 2 2 2 2 2 2 2 2 2 2 2 8 13 2 2 2 3" xfId="9874" xr:uid="{00000000-0005-0000-0000-000092260000}"/>
    <cellStyle name="Normal 2 2 2 2 2 2 2 2 2 2 2 2 8 13 2 2 2 4" xfId="9875" xr:uid="{00000000-0005-0000-0000-000093260000}"/>
    <cellStyle name="Normal 2 2 2 2 2 2 2 2 2 2 2 2 8 13 2 2 3" xfId="9876" xr:uid="{00000000-0005-0000-0000-000094260000}"/>
    <cellStyle name="Normal 2 2 2 2 2 2 2 2 2 2 2 2 8 13 2 2 4" xfId="9877" xr:uid="{00000000-0005-0000-0000-000095260000}"/>
    <cellStyle name="Normal 2 2 2 2 2 2 2 2 2 2 2 2 8 13 2 2 5" xfId="9878" xr:uid="{00000000-0005-0000-0000-000096260000}"/>
    <cellStyle name="Normal 2 2 2 2 2 2 2 2 2 2 2 2 8 13 2 2 6" xfId="9879" xr:uid="{00000000-0005-0000-0000-000097260000}"/>
    <cellStyle name="Normal 2 2 2 2 2 2 2 2 2 2 2 2 8 13 2 3" xfId="9880" xr:uid="{00000000-0005-0000-0000-000098260000}"/>
    <cellStyle name="Normal 2 2 2 2 2 2 2 2 2 2 2 2 8 13 2 4" xfId="9881" xr:uid="{00000000-0005-0000-0000-000099260000}"/>
    <cellStyle name="Normal 2 2 2 2 2 2 2 2 2 2 2 2 8 13 2 5" xfId="9882" xr:uid="{00000000-0005-0000-0000-00009A260000}"/>
    <cellStyle name="Normal 2 2 2 2 2 2 2 2 2 2 2 2 8 13 2 6" xfId="9883" xr:uid="{00000000-0005-0000-0000-00009B260000}"/>
    <cellStyle name="Normal 2 2 2 2 2 2 2 2 2 2 2 2 8 13 2 7" xfId="9884" xr:uid="{00000000-0005-0000-0000-00009C260000}"/>
    <cellStyle name="Normal 2 2 2 2 2 2 2 2 2 2 2 2 8 13 2 8" xfId="9885" xr:uid="{00000000-0005-0000-0000-00009D260000}"/>
    <cellStyle name="Normal 2 2 2 2 2 2 2 2 2 2 2 2 8 13 2 8 2" xfId="9886" xr:uid="{00000000-0005-0000-0000-00009E260000}"/>
    <cellStyle name="Normal 2 2 2 2 2 2 2 2 2 2 2 2 8 13 2 8 3" xfId="9887" xr:uid="{00000000-0005-0000-0000-00009F260000}"/>
    <cellStyle name="Normal 2 2 2 2 2 2 2 2 2 2 2 2 8 13 2 8 4" xfId="9888" xr:uid="{00000000-0005-0000-0000-0000A0260000}"/>
    <cellStyle name="Normal 2 2 2 2 2 2 2 2 2 2 2 2 8 13 2 9" xfId="9889" xr:uid="{00000000-0005-0000-0000-0000A1260000}"/>
    <cellStyle name="Normal 2 2 2 2 2 2 2 2 2 2 2 2 8 13 3" xfId="9890" xr:uid="{00000000-0005-0000-0000-0000A2260000}"/>
    <cellStyle name="Normal 2 2 2 2 2 2 2 2 2 2 2 2 8 13 3 2" xfId="9891" xr:uid="{00000000-0005-0000-0000-0000A3260000}"/>
    <cellStyle name="Normal 2 2 2 2 2 2 2 2 2 2 2 2 8 13 3 2 2" xfId="9892" xr:uid="{00000000-0005-0000-0000-0000A4260000}"/>
    <cellStyle name="Normal 2 2 2 2 2 2 2 2 2 2 2 2 8 13 3 2 3" xfId="9893" xr:uid="{00000000-0005-0000-0000-0000A5260000}"/>
    <cellStyle name="Normal 2 2 2 2 2 2 2 2 2 2 2 2 8 13 3 2 4" xfId="9894" xr:uid="{00000000-0005-0000-0000-0000A6260000}"/>
    <cellStyle name="Normal 2 2 2 2 2 2 2 2 2 2 2 2 8 13 3 3" xfId="9895" xr:uid="{00000000-0005-0000-0000-0000A7260000}"/>
    <cellStyle name="Normal 2 2 2 2 2 2 2 2 2 2 2 2 8 13 3 4" xfId="9896" xr:uid="{00000000-0005-0000-0000-0000A8260000}"/>
    <cellStyle name="Normal 2 2 2 2 2 2 2 2 2 2 2 2 8 13 3 5" xfId="9897" xr:uid="{00000000-0005-0000-0000-0000A9260000}"/>
    <cellStyle name="Normal 2 2 2 2 2 2 2 2 2 2 2 2 8 13 3 6" xfId="9898" xr:uid="{00000000-0005-0000-0000-0000AA260000}"/>
    <cellStyle name="Normal 2 2 2 2 2 2 2 2 2 2 2 2 8 13 4" xfId="9899" xr:uid="{00000000-0005-0000-0000-0000AB260000}"/>
    <cellStyle name="Normal 2 2 2 2 2 2 2 2 2 2 2 2 8 13 5" xfId="9900" xr:uid="{00000000-0005-0000-0000-0000AC260000}"/>
    <cellStyle name="Normal 2 2 2 2 2 2 2 2 2 2 2 2 8 13 6" xfId="9901" xr:uid="{00000000-0005-0000-0000-0000AD260000}"/>
    <cellStyle name="Normal 2 2 2 2 2 2 2 2 2 2 2 2 8 13 7" xfId="9902" xr:uid="{00000000-0005-0000-0000-0000AE260000}"/>
    <cellStyle name="Normal 2 2 2 2 2 2 2 2 2 2 2 2 8 13 8" xfId="9903" xr:uid="{00000000-0005-0000-0000-0000AF260000}"/>
    <cellStyle name="Normal 2 2 2 2 2 2 2 2 2 2 2 2 8 13 8 2" xfId="9904" xr:uid="{00000000-0005-0000-0000-0000B0260000}"/>
    <cellStyle name="Normal 2 2 2 2 2 2 2 2 2 2 2 2 8 13 8 3" xfId="9905" xr:uid="{00000000-0005-0000-0000-0000B1260000}"/>
    <cellStyle name="Normal 2 2 2 2 2 2 2 2 2 2 2 2 8 13 8 4" xfId="9906" xr:uid="{00000000-0005-0000-0000-0000B2260000}"/>
    <cellStyle name="Normal 2 2 2 2 2 2 2 2 2 2 2 2 8 13 9" xfId="9907" xr:uid="{00000000-0005-0000-0000-0000B3260000}"/>
    <cellStyle name="Normal 2 2 2 2 2 2 2 2 2 2 2 2 8 14" xfId="9908" xr:uid="{00000000-0005-0000-0000-0000B4260000}"/>
    <cellStyle name="Normal 2 2 2 2 2 2 2 2 2 2 2 2 8 15" xfId="9909" xr:uid="{00000000-0005-0000-0000-0000B5260000}"/>
    <cellStyle name="Normal 2 2 2 2 2 2 2 2 2 2 2 2 8 15 2" xfId="9910" xr:uid="{00000000-0005-0000-0000-0000B6260000}"/>
    <cellStyle name="Normal 2 2 2 2 2 2 2 2 2 2 2 2 8 15 2 2" xfId="9911" xr:uid="{00000000-0005-0000-0000-0000B7260000}"/>
    <cellStyle name="Normal 2 2 2 2 2 2 2 2 2 2 2 2 8 15 2 3" xfId="9912" xr:uid="{00000000-0005-0000-0000-0000B8260000}"/>
    <cellStyle name="Normal 2 2 2 2 2 2 2 2 2 2 2 2 8 15 2 4" xfId="9913" xr:uid="{00000000-0005-0000-0000-0000B9260000}"/>
    <cellStyle name="Normal 2 2 2 2 2 2 2 2 2 2 2 2 8 15 3" xfId="9914" xr:uid="{00000000-0005-0000-0000-0000BA260000}"/>
    <cellStyle name="Normal 2 2 2 2 2 2 2 2 2 2 2 2 8 15 4" xfId="9915" xr:uid="{00000000-0005-0000-0000-0000BB260000}"/>
    <cellStyle name="Normal 2 2 2 2 2 2 2 2 2 2 2 2 8 15 5" xfId="9916" xr:uid="{00000000-0005-0000-0000-0000BC260000}"/>
    <cellStyle name="Normal 2 2 2 2 2 2 2 2 2 2 2 2 8 15 6" xfId="9917" xr:uid="{00000000-0005-0000-0000-0000BD260000}"/>
    <cellStyle name="Normal 2 2 2 2 2 2 2 2 2 2 2 2 8 16" xfId="9918" xr:uid="{00000000-0005-0000-0000-0000BE260000}"/>
    <cellStyle name="Normal 2 2 2 2 2 2 2 2 2 2 2 2 8 17" xfId="9919" xr:uid="{00000000-0005-0000-0000-0000BF260000}"/>
    <cellStyle name="Normal 2 2 2 2 2 2 2 2 2 2 2 2 8 18" xfId="9920" xr:uid="{00000000-0005-0000-0000-0000C0260000}"/>
    <cellStyle name="Normal 2 2 2 2 2 2 2 2 2 2 2 2 8 19" xfId="9921" xr:uid="{00000000-0005-0000-0000-0000C1260000}"/>
    <cellStyle name="Normal 2 2 2 2 2 2 2 2 2 2 2 2 8 2" xfId="9922" xr:uid="{00000000-0005-0000-0000-0000C2260000}"/>
    <cellStyle name="Normal 2 2 2 2 2 2 2 2 2 2 2 2 8 2 10" xfId="9923" xr:uid="{00000000-0005-0000-0000-0000C3260000}"/>
    <cellStyle name="Normal 2 2 2 2 2 2 2 2 2 2 2 2 8 2 11" xfId="9924" xr:uid="{00000000-0005-0000-0000-0000C4260000}"/>
    <cellStyle name="Normal 2 2 2 2 2 2 2 2 2 2 2 2 8 2 12" xfId="9925" xr:uid="{00000000-0005-0000-0000-0000C5260000}"/>
    <cellStyle name="Normal 2 2 2 2 2 2 2 2 2 2 2 2 8 2 13" xfId="9926" xr:uid="{00000000-0005-0000-0000-0000C6260000}"/>
    <cellStyle name="Normal 2 2 2 2 2 2 2 2 2 2 2 2 8 2 13 2" xfId="9927" xr:uid="{00000000-0005-0000-0000-0000C7260000}"/>
    <cellStyle name="Normal 2 2 2 2 2 2 2 2 2 2 2 2 8 2 13 3" xfId="9928" xr:uid="{00000000-0005-0000-0000-0000C8260000}"/>
    <cellStyle name="Normal 2 2 2 2 2 2 2 2 2 2 2 2 8 2 13 4" xfId="9929" xr:uid="{00000000-0005-0000-0000-0000C9260000}"/>
    <cellStyle name="Normal 2 2 2 2 2 2 2 2 2 2 2 2 8 2 14" xfId="9930" xr:uid="{00000000-0005-0000-0000-0000CA260000}"/>
    <cellStyle name="Normal 2 2 2 2 2 2 2 2 2 2 2 2 8 2 15" xfId="9931" xr:uid="{00000000-0005-0000-0000-0000CB260000}"/>
    <cellStyle name="Normal 2 2 2 2 2 2 2 2 2 2 2 2 8 2 16" xfId="9932" xr:uid="{00000000-0005-0000-0000-0000CC260000}"/>
    <cellStyle name="Normal 2 2 2 2 2 2 2 2 2 2 2 2 8 2 2" xfId="9933" xr:uid="{00000000-0005-0000-0000-0000CD260000}"/>
    <cellStyle name="Normal 2 2 2 2 2 2 2 2 2 2 2 2 8 2 2 10" xfId="9934" xr:uid="{00000000-0005-0000-0000-0000CE260000}"/>
    <cellStyle name="Normal 2 2 2 2 2 2 2 2 2 2 2 2 8 2 2 11" xfId="9935" xr:uid="{00000000-0005-0000-0000-0000CF260000}"/>
    <cellStyle name="Normal 2 2 2 2 2 2 2 2 2 2 2 2 8 2 2 11 2" xfId="9936" xr:uid="{00000000-0005-0000-0000-0000D0260000}"/>
    <cellStyle name="Normal 2 2 2 2 2 2 2 2 2 2 2 2 8 2 2 11 3" xfId="9937" xr:uid="{00000000-0005-0000-0000-0000D1260000}"/>
    <cellStyle name="Normal 2 2 2 2 2 2 2 2 2 2 2 2 8 2 2 11 4" xfId="9938" xr:uid="{00000000-0005-0000-0000-0000D2260000}"/>
    <cellStyle name="Normal 2 2 2 2 2 2 2 2 2 2 2 2 8 2 2 12" xfId="9939" xr:uid="{00000000-0005-0000-0000-0000D3260000}"/>
    <cellStyle name="Normal 2 2 2 2 2 2 2 2 2 2 2 2 8 2 2 13" xfId="9940" xr:uid="{00000000-0005-0000-0000-0000D4260000}"/>
    <cellStyle name="Normal 2 2 2 2 2 2 2 2 2 2 2 2 8 2 2 14" xfId="9941" xr:uid="{00000000-0005-0000-0000-0000D5260000}"/>
    <cellStyle name="Normal 2 2 2 2 2 2 2 2 2 2 2 2 8 2 2 2" xfId="9942" xr:uid="{00000000-0005-0000-0000-0000D6260000}"/>
    <cellStyle name="Normal 2 2 2 2 2 2 2 2 2 2 2 2 8 2 2 2 10" xfId="9943" xr:uid="{00000000-0005-0000-0000-0000D7260000}"/>
    <cellStyle name="Normal 2 2 2 2 2 2 2 2 2 2 2 2 8 2 2 2 11" xfId="9944" xr:uid="{00000000-0005-0000-0000-0000D8260000}"/>
    <cellStyle name="Normal 2 2 2 2 2 2 2 2 2 2 2 2 8 2 2 2 2" xfId="9945" xr:uid="{00000000-0005-0000-0000-0000D9260000}"/>
    <cellStyle name="Normal 2 2 2 2 2 2 2 2 2 2 2 2 8 2 2 2 2 10" xfId="9946" xr:uid="{00000000-0005-0000-0000-0000DA260000}"/>
    <cellStyle name="Normal 2 2 2 2 2 2 2 2 2 2 2 2 8 2 2 2 2 11" xfId="9947" xr:uid="{00000000-0005-0000-0000-0000DB260000}"/>
    <cellStyle name="Normal 2 2 2 2 2 2 2 2 2 2 2 2 8 2 2 2 2 2" xfId="9948" xr:uid="{00000000-0005-0000-0000-0000DC260000}"/>
    <cellStyle name="Normal 2 2 2 2 2 2 2 2 2 2 2 2 8 2 2 2 2 2 2" xfId="9949" xr:uid="{00000000-0005-0000-0000-0000DD260000}"/>
    <cellStyle name="Normal 2 2 2 2 2 2 2 2 2 2 2 2 8 2 2 2 2 2 2 2" xfId="9950" xr:uid="{00000000-0005-0000-0000-0000DE260000}"/>
    <cellStyle name="Normal 2 2 2 2 2 2 2 2 2 2 2 2 8 2 2 2 2 2 2 3" xfId="9951" xr:uid="{00000000-0005-0000-0000-0000DF260000}"/>
    <cellStyle name="Normal 2 2 2 2 2 2 2 2 2 2 2 2 8 2 2 2 2 2 2 4" xfId="9952" xr:uid="{00000000-0005-0000-0000-0000E0260000}"/>
    <cellStyle name="Normal 2 2 2 2 2 2 2 2 2 2 2 2 8 2 2 2 2 2 3" xfId="9953" xr:uid="{00000000-0005-0000-0000-0000E1260000}"/>
    <cellStyle name="Normal 2 2 2 2 2 2 2 2 2 2 2 2 8 2 2 2 2 2 4" xfId="9954" xr:uid="{00000000-0005-0000-0000-0000E2260000}"/>
    <cellStyle name="Normal 2 2 2 2 2 2 2 2 2 2 2 2 8 2 2 2 2 2 5" xfId="9955" xr:uid="{00000000-0005-0000-0000-0000E3260000}"/>
    <cellStyle name="Normal 2 2 2 2 2 2 2 2 2 2 2 2 8 2 2 2 2 2 6" xfId="9956" xr:uid="{00000000-0005-0000-0000-0000E4260000}"/>
    <cellStyle name="Normal 2 2 2 2 2 2 2 2 2 2 2 2 8 2 2 2 2 3" xfId="9957" xr:uid="{00000000-0005-0000-0000-0000E5260000}"/>
    <cellStyle name="Normal 2 2 2 2 2 2 2 2 2 2 2 2 8 2 2 2 2 4" xfId="9958" xr:uid="{00000000-0005-0000-0000-0000E6260000}"/>
    <cellStyle name="Normal 2 2 2 2 2 2 2 2 2 2 2 2 8 2 2 2 2 5" xfId="9959" xr:uid="{00000000-0005-0000-0000-0000E7260000}"/>
    <cellStyle name="Normal 2 2 2 2 2 2 2 2 2 2 2 2 8 2 2 2 2 6" xfId="9960" xr:uid="{00000000-0005-0000-0000-0000E8260000}"/>
    <cellStyle name="Normal 2 2 2 2 2 2 2 2 2 2 2 2 8 2 2 2 2 7" xfId="9961" xr:uid="{00000000-0005-0000-0000-0000E9260000}"/>
    <cellStyle name="Normal 2 2 2 2 2 2 2 2 2 2 2 2 8 2 2 2 2 8" xfId="9962" xr:uid="{00000000-0005-0000-0000-0000EA260000}"/>
    <cellStyle name="Normal 2 2 2 2 2 2 2 2 2 2 2 2 8 2 2 2 2 8 2" xfId="9963" xr:uid="{00000000-0005-0000-0000-0000EB260000}"/>
    <cellStyle name="Normal 2 2 2 2 2 2 2 2 2 2 2 2 8 2 2 2 2 8 3" xfId="9964" xr:uid="{00000000-0005-0000-0000-0000EC260000}"/>
    <cellStyle name="Normal 2 2 2 2 2 2 2 2 2 2 2 2 8 2 2 2 2 8 4" xfId="9965" xr:uid="{00000000-0005-0000-0000-0000ED260000}"/>
    <cellStyle name="Normal 2 2 2 2 2 2 2 2 2 2 2 2 8 2 2 2 2 9" xfId="9966" xr:uid="{00000000-0005-0000-0000-0000EE260000}"/>
    <cellStyle name="Normal 2 2 2 2 2 2 2 2 2 2 2 2 8 2 2 2 3" xfId="9967" xr:uid="{00000000-0005-0000-0000-0000EF260000}"/>
    <cellStyle name="Normal 2 2 2 2 2 2 2 2 2 2 2 2 8 2 2 2 3 2" xfId="9968" xr:uid="{00000000-0005-0000-0000-0000F0260000}"/>
    <cellStyle name="Normal 2 2 2 2 2 2 2 2 2 2 2 2 8 2 2 2 3 2 2" xfId="9969" xr:uid="{00000000-0005-0000-0000-0000F1260000}"/>
    <cellStyle name="Normal 2 2 2 2 2 2 2 2 2 2 2 2 8 2 2 2 3 2 3" xfId="9970" xr:uid="{00000000-0005-0000-0000-0000F2260000}"/>
    <cellStyle name="Normal 2 2 2 2 2 2 2 2 2 2 2 2 8 2 2 2 3 2 4" xfId="9971" xr:uid="{00000000-0005-0000-0000-0000F3260000}"/>
    <cellStyle name="Normal 2 2 2 2 2 2 2 2 2 2 2 2 8 2 2 2 3 3" xfId="9972" xr:uid="{00000000-0005-0000-0000-0000F4260000}"/>
    <cellStyle name="Normal 2 2 2 2 2 2 2 2 2 2 2 2 8 2 2 2 3 4" xfId="9973" xr:uid="{00000000-0005-0000-0000-0000F5260000}"/>
    <cellStyle name="Normal 2 2 2 2 2 2 2 2 2 2 2 2 8 2 2 2 3 5" xfId="9974" xr:uid="{00000000-0005-0000-0000-0000F6260000}"/>
    <cellStyle name="Normal 2 2 2 2 2 2 2 2 2 2 2 2 8 2 2 2 3 6" xfId="9975" xr:uid="{00000000-0005-0000-0000-0000F7260000}"/>
    <cellStyle name="Normal 2 2 2 2 2 2 2 2 2 2 2 2 8 2 2 2 4" xfId="9976" xr:uid="{00000000-0005-0000-0000-0000F8260000}"/>
    <cellStyle name="Normal 2 2 2 2 2 2 2 2 2 2 2 2 8 2 2 2 5" xfId="9977" xr:uid="{00000000-0005-0000-0000-0000F9260000}"/>
    <cellStyle name="Normal 2 2 2 2 2 2 2 2 2 2 2 2 8 2 2 2 6" xfId="9978" xr:uid="{00000000-0005-0000-0000-0000FA260000}"/>
    <cellStyle name="Normal 2 2 2 2 2 2 2 2 2 2 2 2 8 2 2 2 7" xfId="9979" xr:uid="{00000000-0005-0000-0000-0000FB260000}"/>
    <cellStyle name="Normal 2 2 2 2 2 2 2 2 2 2 2 2 8 2 2 2 8" xfId="9980" xr:uid="{00000000-0005-0000-0000-0000FC260000}"/>
    <cellStyle name="Normal 2 2 2 2 2 2 2 2 2 2 2 2 8 2 2 2 8 2" xfId="9981" xr:uid="{00000000-0005-0000-0000-0000FD260000}"/>
    <cellStyle name="Normal 2 2 2 2 2 2 2 2 2 2 2 2 8 2 2 2 8 3" xfId="9982" xr:uid="{00000000-0005-0000-0000-0000FE260000}"/>
    <cellStyle name="Normal 2 2 2 2 2 2 2 2 2 2 2 2 8 2 2 2 8 4" xfId="9983" xr:uid="{00000000-0005-0000-0000-0000FF260000}"/>
    <cellStyle name="Normal 2 2 2 2 2 2 2 2 2 2 2 2 8 2 2 2 9" xfId="9984" xr:uid="{00000000-0005-0000-0000-000000270000}"/>
    <cellStyle name="Normal 2 2 2 2 2 2 2 2 2 2 2 2 8 2 2 3" xfId="9985" xr:uid="{00000000-0005-0000-0000-000001270000}"/>
    <cellStyle name="Normal 2 2 2 2 2 2 2 2 2 2 2 2 8 2 2 4" xfId="9986" xr:uid="{00000000-0005-0000-0000-000002270000}"/>
    <cellStyle name="Normal 2 2 2 2 2 2 2 2 2 2 2 2 8 2 2 5" xfId="9987" xr:uid="{00000000-0005-0000-0000-000003270000}"/>
    <cellStyle name="Normal 2 2 2 2 2 2 2 2 2 2 2 2 8 2 2 5 2" xfId="9988" xr:uid="{00000000-0005-0000-0000-000004270000}"/>
    <cellStyle name="Normal 2 2 2 2 2 2 2 2 2 2 2 2 8 2 2 5 2 2" xfId="9989" xr:uid="{00000000-0005-0000-0000-000005270000}"/>
    <cellStyle name="Normal 2 2 2 2 2 2 2 2 2 2 2 2 8 2 2 5 2 3" xfId="9990" xr:uid="{00000000-0005-0000-0000-000006270000}"/>
    <cellStyle name="Normal 2 2 2 2 2 2 2 2 2 2 2 2 8 2 2 5 2 4" xfId="9991" xr:uid="{00000000-0005-0000-0000-000007270000}"/>
    <cellStyle name="Normal 2 2 2 2 2 2 2 2 2 2 2 2 8 2 2 5 3" xfId="9992" xr:uid="{00000000-0005-0000-0000-000008270000}"/>
    <cellStyle name="Normal 2 2 2 2 2 2 2 2 2 2 2 2 8 2 2 5 4" xfId="9993" xr:uid="{00000000-0005-0000-0000-000009270000}"/>
    <cellStyle name="Normal 2 2 2 2 2 2 2 2 2 2 2 2 8 2 2 5 5" xfId="9994" xr:uid="{00000000-0005-0000-0000-00000A270000}"/>
    <cellStyle name="Normal 2 2 2 2 2 2 2 2 2 2 2 2 8 2 2 5 6" xfId="9995" xr:uid="{00000000-0005-0000-0000-00000B270000}"/>
    <cellStyle name="Normal 2 2 2 2 2 2 2 2 2 2 2 2 8 2 2 6" xfId="9996" xr:uid="{00000000-0005-0000-0000-00000C270000}"/>
    <cellStyle name="Normal 2 2 2 2 2 2 2 2 2 2 2 2 8 2 2 7" xfId="9997" xr:uid="{00000000-0005-0000-0000-00000D270000}"/>
    <cellStyle name="Normal 2 2 2 2 2 2 2 2 2 2 2 2 8 2 2 8" xfId="9998" xr:uid="{00000000-0005-0000-0000-00000E270000}"/>
    <cellStyle name="Normal 2 2 2 2 2 2 2 2 2 2 2 2 8 2 2 9" xfId="9999" xr:uid="{00000000-0005-0000-0000-00000F270000}"/>
    <cellStyle name="Normal 2 2 2 2 2 2 2 2 2 2 2 2 8 2 3" xfId="10000" xr:uid="{00000000-0005-0000-0000-000010270000}"/>
    <cellStyle name="Normal 2 2 2 2 2 2 2 2 2 2 2 2 8 2 4" xfId="10001" xr:uid="{00000000-0005-0000-0000-000011270000}"/>
    <cellStyle name="Normal 2 2 2 2 2 2 2 2 2 2 2 2 8 2 5" xfId="10002" xr:uid="{00000000-0005-0000-0000-000012270000}"/>
    <cellStyle name="Normal 2 2 2 2 2 2 2 2 2 2 2 2 8 2 5 10" xfId="10003" xr:uid="{00000000-0005-0000-0000-000013270000}"/>
    <cellStyle name="Normal 2 2 2 2 2 2 2 2 2 2 2 2 8 2 5 11" xfId="10004" xr:uid="{00000000-0005-0000-0000-000014270000}"/>
    <cellStyle name="Normal 2 2 2 2 2 2 2 2 2 2 2 2 8 2 5 2" xfId="10005" xr:uid="{00000000-0005-0000-0000-000015270000}"/>
    <cellStyle name="Normal 2 2 2 2 2 2 2 2 2 2 2 2 8 2 5 2 10" xfId="10006" xr:uid="{00000000-0005-0000-0000-000016270000}"/>
    <cellStyle name="Normal 2 2 2 2 2 2 2 2 2 2 2 2 8 2 5 2 11" xfId="10007" xr:uid="{00000000-0005-0000-0000-000017270000}"/>
    <cellStyle name="Normal 2 2 2 2 2 2 2 2 2 2 2 2 8 2 5 2 2" xfId="10008" xr:uid="{00000000-0005-0000-0000-000018270000}"/>
    <cellStyle name="Normal 2 2 2 2 2 2 2 2 2 2 2 2 8 2 5 2 2 2" xfId="10009" xr:uid="{00000000-0005-0000-0000-000019270000}"/>
    <cellStyle name="Normal 2 2 2 2 2 2 2 2 2 2 2 2 8 2 5 2 2 2 2" xfId="10010" xr:uid="{00000000-0005-0000-0000-00001A270000}"/>
    <cellStyle name="Normal 2 2 2 2 2 2 2 2 2 2 2 2 8 2 5 2 2 2 3" xfId="10011" xr:uid="{00000000-0005-0000-0000-00001B270000}"/>
    <cellStyle name="Normal 2 2 2 2 2 2 2 2 2 2 2 2 8 2 5 2 2 2 4" xfId="10012" xr:uid="{00000000-0005-0000-0000-00001C270000}"/>
    <cellStyle name="Normal 2 2 2 2 2 2 2 2 2 2 2 2 8 2 5 2 2 3" xfId="10013" xr:uid="{00000000-0005-0000-0000-00001D270000}"/>
    <cellStyle name="Normal 2 2 2 2 2 2 2 2 2 2 2 2 8 2 5 2 2 4" xfId="10014" xr:uid="{00000000-0005-0000-0000-00001E270000}"/>
    <cellStyle name="Normal 2 2 2 2 2 2 2 2 2 2 2 2 8 2 5 2 2 5" xfId="10015" xr:uid="{00000000-0005-0000-0000-00001F270000}"/>
    <cellStyle name="Normal 2 2 2 2 2 2 2 2 2 2 2 2 8 2 5 2 2 6" xfId="10016" xr:uid="{00000000-0005-0000-0000-000020270000}"/>
    <cellStyle name="Normal 2 2 2 2 2 2 2 2 2 2 2 2 8 2 5 2 3" xfId="10017" xr:uid="{00000000-0005-0000-0000-000021270000}"/>
    <cellStyle name="Normal 2 2 2 2 2 2 2 2 2 2 2 2 8 2 5 2 4" xfId="10018" xr:uid="{00000000-0005-0000-0000-000022270000}"/>
    <cellStyle name="Normal 2 2 2 2 2 2 2 2 2 2 2 2 8 2 5 2 5" xfId="10019" xr:uid="{00000000-0005-0000-0000-000023270000}"/>
    <cellStyle name="Normal 2 2 2 2 2 2 2 2 2 2 2 2 8 2 5 2 6" xfId="10020" xr:uid="{00000000-0005-0000-0000-000024270000}"/>
    <cellStyle name="Normal 2 2 2 2 2 2 2 2 2 2 2 2 8 2 5 2 7" xfId="10021" xr:uid="{00000000-0005-0000-0000-000025270000}"/>
    <cellStyle name="Normal 2 2 2 2 2 2 2 2 2 2 2 2 8 2 5 2 8" xfId="10022" xr:uid="{00000000-0005-0000-0000-000026270000}"/>
    <cellStyle name="Normal 2 2 2 2 2 2 2 2 2 2 2 2 8 2 5 2 8 2" xfId="10023" xr:uid="{00000000-0005-0000-0000-000027270000}"/>
    <cellStyle name="Normal 2 2 2 2 2 2 2 2 2 2 2 2 8 2 5 2 8 3" xfId="10024" xr:uid="{00000000-0005-0000-0000-000028270000}"/>
    <cellStyle name="Normal 2 2 2 2 2 2 2 2 2 2 2 2 8 2 5 2 8 4" xfId="10025" xr:uid="{00000000-0005-0000-0000-000029270000}"/>
    <cellStyle name="Normal 2 2 2 2 2 2 2 2 2 2 2 2 8 2 5 2 9" xfId="10026" xr:uid="{00000000-0005-0000-0000-00002A270000}"/>
    <cellStyle name="Normal 2 2 2 2 2 2 2 2 2 2 2 2 8 2 5 3" xfId="10027" xr:uid="{00000000-0005-0000-0000-00002B270000}"/>
    <cellStyle name="Normal 2 2 2 2 2 2 2 2 2 2 2 2 8 2 5 3 2" xfId="10028" xr:uid="{00000000-0005-0000-0000-00002C270000}"/>
    <cellStyle name="Normal 2 2 2 2 2 2 2 2 2 2 2 2 8 2 5 3 2 2" xfId="10029" xr:uid="{00000000-0005-0000-0000-00002D270000}"/>
    <cellStyle name="Normal 2 2 2 2 2 2 2 2 2 2 2 2 8 2 5 3 2 3" xfId="10030" xr:uid="{00000000-0005-0000-0000-00002E270000}"/>
    <cellStyle name="Normal 2 2 2 2 2 2 2 2 2 2 2 2 8 2 5 3 2 4" xfId="10031" xr:uid="{00000000-0005-0000-0000-00002F270000}"/>
    <cellStyle name="Normal 2 2 2 2 2 2 2 2 2 2 2 2 8 2 5 3 3" xfId="10032" xr:uid="{00000000-0005-0000-0000-000030270000}"/>
    <cellStyle name="Normal 2 2 2 2 2 2 2 2 2 2 2 2 8 2 5 3 4" xfId="10033" xr:uid="{00000000-0005-0000-0000-000031270000}"/>
    <cellStyle name="Normal 2 2 2 2 2 2 2 2 2 2 2 2 8 2 5 3 5" xfId="10034" xr:uid="{00000000-0005-0000-0000-000032270000}"/>
    <cellStyle name="Normal 2 2 2 2 2 2 2 2 2 2 2 2 8 2 5 3 6" xfId="10035" xr:uid="{00000000-0005-0000-0000-000033270000}"/>
    <cellStyle name="Normal 2 2 2 2 2 2 2 2 2 2 2 2 8 2 5 4" xfId="10036" xr:uid="{00000000-0005-0000-0000-000034270000}"/>
    <cellStyle name="Normal 2 2 2 2 2 2 2 2 2 2 2 2 8 2 5 5" xfId="10037" xr:uid="{00000000-0005-0000-0000-000035270000}"/>
    <cellStyle name="Normal 2 2 2 2 2 2 2 2 2 2 2 2 8 2 5 6" xfId="10038" xr:uid="{00000000-0005-0000-0000-000036270000}"/>
    <cellStyle name="Normal 2 2 2 2 2 2 2 2 2 2 2 2 8 2 5 7" xfId="10039" xr:uid="{00000000-0005-0000-0000-000037270000}"/>
    <cellStyle name="Normal 2 2 2 2 2 2 2 2 2 2 2 2 8 2 5 8" xfId="10040" xr:uid="{00000000-0005-0000-0000-000038270000}"/>
    <cellStyle name="Normal 2 2 2 2 2 2 2 2 2 2 2 2 8 2 5 8 2" xfId="10041" xr:uid="{00000000-0005-0000-0000-000039270000}"/>
    <cellStyle name="Normal 2 2 2 2 2 2 2 2 2 2 2 2 8 2 5 8 3" xfId="10042" xr:uid="{00000000-0005-0000-0000-00003A270000}"/>
    <cellStyle name="Normal 2 2 2 2 2 2 2 2 2 2 2 2 8 2 5 8 4" xfId="10043" xr:uid="{00000000-0005-0000-0000-00003B270000}"/>
    <cellStyle name="Normal 2 2 2 2 2 2 2 2 2 2 2 2 8 2 5 9" xfId="10044" xr:uid="{00000000-0005-0000-0000-00003C270000}"/>
    <cellStyle name="Normal 2 2 2 2 2 2 2 2 2 2 2 2 8 2 6" xfId="10045" xr:uid="{00000000-0005-0000-0000-00003D270000}"/>
    <cellStyle name="Normal 2 2 2 2 2 2 2 2 2 2 2 2 8 2 7" xfId="10046" xr:uid="{00000000-0005-0000-0000-00003E270000}"/>
    <cellStyle name="Normal 2 2 2 2 2 2 2 2 2 2 2 2 8 2 7 2" xfId="10047" xr:uid="{00000000-0005-0000-0000-00003F270000}"/>
    <cellStyle name="Normal 2 2 2 2 2 2 2 2 2 2 2 2 8 2 7 2 2" xfId="10048" xr:uid="{00000000-0005-0000-0000-000040270000}"/>
    <cellStyle name="Normal 2 2 2 2 2 2 2 2 2 2 2 2 8 2 7 2 3" xfId="10049" xr:uid="{00000000-0005-0000-0000-000041270000}"/>
    <cellStyle name="Normal 2 2 2 2 2 2 2 2 2 2 2 2 8 2 7 2 4" xfId="10050" xr:uid="{00000000-0005-0000-0000-000042270000}"/>
    <cellStyle name="Normal 2 2 2 2 2 2 2 2 2 2 2 2 8 2 7 3" xfId="10051" xr:uid="{00000000-0005-0000-0000-000043270000}"/>
    <cellStyle name="Normal 2 2 2 2 2 2 2 2 2 2 2 2 8 2 7 4" xfId="10052" xr:uid="{00000000-0005-0000-0000-000044270000}"/>
    <cellStyle name="Normal 2 2 2 2 2 2 2 2 2 2 2 2 8 2 7 5" xfId="10053" xr:uid="{00000000-0005-0000-0000-000045270000}"/>
    <cellStyle name="Normal 2 2 2 2 2 2 2 2 2 2 2 2 8 2 7 6" xfId="10054" xr:uid="{00000000-0005-0000-0000-000046270000}"/>
    <cellStyle name="Normal 2 2 2 2 2 2 2 2 2 2 2 2 8 2 8" xfId="10055" xr:uid="{00000000-0005-0000-0000-000047270000}"/>
    <cellStyle name="Normal 2 2 2 2 2 2 2 2 2 2 2 2 8 2 9" xfId="10056" xr:uid="{00000000-0005-0000-0000-000048270000}"/>
    <cellStyle name="Normal 2 2 2 2 2 2 2 2 2 2 2 2 8 20" xfId="10057" xr:uid="{00000000-0005-0000-0000-000049270000}"/>
    <cellStyle name="Normal 2 2 2 2 2 2 2 2 2 2 2 2 8 21" xfId="10058" xr:uid="{00000000-0005-0000-0000-00004A270000}"/>
    <cellStyle name="Normal 2 2 2 2 2 2 2 2 2 2 2 2 8 21 2" xfId="10059" xr:uid="{00000000-0005-0000-0000-00004B270000}"/>
    <cellStyle name="Normal 2 2 2 2 2 2 2 2 2 2 2 2 8 21 3" xfId="10060" xr:uid="{00000000-0005-0000-0000-00004C270000}"/>
    <cellStyle name="Normal 2 2 2 2 2 2 2 2 2 2 2 2 8 21 4" xfId="10061" xr:uid="{00000000-0005-0000-0000-00004D270000}"/>
    <cellStyle name="Normal 2 2 2 2 2 2 2 2 2 2 2 2 8 22" xfId="10062" xr:uid="{00000000-0005-0000-0000-00004E270000}"/>
    <cellStyle name="Normal 2 2 2 2 2 2 2 2 2 2 2 2 8 23" xfId="10063" xr:uid="{00000000-0005-0000-0000-00004F270000}"/>
    <cellStyle name="Normal 2 2 2 2 2 2 2 2 2 2 2 2 8 24" xfId="10064" xr:uid="{00000000-0005-0000-0000-000050270000}"/>
    <cellStyle name="Normal 2 2 2 2 2 2 2 2 2 2 2 2 8 3" xfId="10065" xr:uid="{00000000-0005-0000-0000-000051270000}"/>
    <cellStyle name="Normal 2 2 2 2 2 2 2 2 2 2 2 2 8 4" xfId="10066" xr:uid="{00000000-0005-0000-0000-000052270000}"/>
    <cellStyle name="Normal 2 2 2 2 2 2 2 2 2 2 2 2 8 5" xfId="10067" xr:uid="{00000000-0005-0000-0000-000053270000}"/>
    <cellStyle name="Normal 2 2 2 2 2 2 2 2 2 2 2 2 8 6" xfId="10068" xr:uid="{00000000-0005-0000-0000-000054270000}"/>
    <cellStyle name="Normal 2 2 2 2 2 2 2 2 2 2 2 2 8 7" xfId="10069" xr:uid="{00000000-0005-0000-0000-000055270000}"/>
    <cellStyle name="Normal 2 2 2 2 2 2 2 2 2 2 2 2 8 8" xfId="10070" xr:uid="{00000000-0005-0000-0000-000056270000}"/>
    <cellStyle name="Normal 2 2 2 2 2 2 2 2 2 2 2 2 8 9" xfId="10071" xr:uid="{00000000-0005-0000-0000-000057270000}"/>
    <cellStyle name="Normal 2 2 2 2 2 2 2 2 2 2 2 2 80" xfId="10072" xr:uid="{00000000-0005-0000-0000-000058270000}"/>
    <cellStyle name="Normal 2 2 2 2 2 2 2 2 2 2 2 2 81" xfId="10073" xr:uid="{00000000-0005-0000-0000-000059270000}"/>
    <cellStyle name="Normal 2 2 2 2 2 2 2 2 2 2 2 2 82" xfId="10074" xr:uid="{00000000-0005-0000-0000-00005A270000}"/>
    <cellStyle name="Normal 2 2 2 2 2 2 2 2 2 2 2 2 83" xfId="10075" xr:uid="{00000000-0005-0000-0000-00005B270000}"/>
    <cellStyle name="Normal 2 2 2 2 2 2 2 2 2 2 2 2 84" xfId="10076" xr:uid="{00000000-0005-0000-0000-00005C270000}"/>
    <cellStyle name="Normal 2 2 2 2 2 2 2 2 2 2 2 2 85" xfId="10077" xr:uid="{00000000-0005-0000-0000-00005D270000}"/>
    <cellStyle name="Normal 2 2 2 2 2 2 2 2 2 2 2 2 86" xfId="10078" xr:uid="{00000000-0005-0000-0000-00005E270000}"/>
    <cellStyle name="Normal 2 2 2 2 2 2 2 2 2 2 2 2 87" xfId="10079" xr:uid="{00000000-0005-0000-0000-00005F270000}"/>
    <cellStyle name="Normal 2 2 2 2 2 2 2 2 2 2 2 2 88" xfId="10080" xr:uid="{00000000-0005-0000-0000-000060270000}"/>
    <cellStyle name="Normal 2 2 2 2 2 2 2 2 2 2 2 2 89" xfId="10081" xr:uid="{00000000-0005-0000-0000-000061270000}"/>
    <cellStyle name="Normal 2 2 2 2 2 2 2 2 2 2 2 2 89 2" xfId="10082" xr:uid="{00000000-0005-0000-0000-000062270000}"/>
    <cellStyle name="Normal 2 2 2 2 2 2 2 2 2 2 2 2 89 3" xfId="10083" xr:uid="{00000000-0005-0000-0000-000063270000}"/>
    <cellStyle name="Normal 2 2 2 2 2 2 2 2 2 2 2 2 89 4" xfId="10084" xr:uid="{00000000-0005-0000-0000-000064270000}"/>
    <cellStyle name="Normal 2 2 2 2 2 2 2 2 2 2 2 2 9" xfId="10085" xr:uid="{00000000-0005-0000-0000-000065270000}"/>
    <cellStyle name="Normal 2 2 2 2 2 2 2 2 2 2 2 2 9 10" xfId="10086" xr:uid="{00000000-0005-0000-0000-000066270000}"/>
    <cellStyle name="Normal 2 2 2 2 2 2 2 2 2 2 2 2 9 11" xfId="10087" xr:uid="{00000000-0005-0000-0000-000067270000}"/>
    <cellStyle name="Normal 2 2 2 2 2 2 2 2 2 2 2 2 9 12" xfId="10088" xr:uid="{00000000-0005-0000-0000-000068270000}"/>
    <cellStyle name="Normal 2 2 2 2 2 2 2 2 2 2 2 2 9 13" xfId="10089" xr:uid="{00000000-0005-0000-0000-000069270000}"/>
    <cellStyle name="Normal 2 2 2 2 2 2 2 2 2 2 2 2 9 13 2" xfId="10090" xr:uid="{00000000-0005-0000-0000-00006A270000}"/>
    <cellStyle name="Normal 2 2 2 2 2 2 2 2 2 2 2 2 9 13 3" xfId="10091" xr:uid="{00000000-0005-0000-0000-00006B270000}"/>
    <cellStyle name="Normal 2 2 2 2 2 2 2 2 2 2 2 2 9 13 4" xfId="10092" xr:uid="{00000000-0005-0000-0000-00006C270000}"/>
    <cellStyle name="Normal 2 2 2 2 2 2 2 2 2 2 2 2 9 14" xfId="10093" xr:uid="{00000000-0005-0000-0000-00006D270000}"/>
    <cellStyle name="Normal 2 2 2 2 2 2 2 2 2 2 2 2 9 15" xfId="10094" xr:uid="{00000000-0005-0000-0000-00006E270000}"/>
    <cellStyle name="Normal 2 2 2 2 2 2 2 2 2 2 2 2 9 16" xfId="10095" xr:uid="{00000000-0005-0000-0000-00006F270000}"/>
    <cellStyle name="Normal 2 2 2 2 2 2 2 2 2 2 2 2 9 2" xfId="10096" xr:uid="{00000000-0005-0000-0000-000070270000}"/>
    <cellStyle name="Normal 2 2 2 2 2 2 2 2 2 2 2 2 9 2 10" xfId="10097" xr:uid="{00000000-0005-0000-0000-000071270000}"/>
    <cellStyle name="Normal 2 2 2 2 2 2 2 2 2 2 2 2 9 2 11" xfId="10098" xr:uid="{00000000-0005-0000-0000-000072270000}"/>
    <cellStyle name="Normal 2 2 2 2 2 2 2 2 2 2 2 2 9 2 11 2" xfId="10099" xr:uid="{00000000-0005-0000-0000-000073270000}"/>
    <cellStyle name="Normal 2 2 2 2 2 2 2 2 2 2 2 2 9 2 11 3" xfId="10100" xr:uid="{00000000-0005-0000-0000-000074270000}"/>
    <cellStyle name="Normal 2 2 2 2 2 2 2 2 2 2 2 2 9 2 11 4" xfId="10101" xr:uid="{00000000-0005-0000-0000-000075270000}"/>
    <cellStyle name="Normal 2 2 2 2 2 2 2 2 2 2 2 2 9 2 12" xfId="10102" xr:uid="{00000000-0005-0000-0000-000076270000}"/>
    <cellStyle name="Normal 2 2 2 2 2 2 2 2 2 2 2 2 9 2 13" xfId="10103" xr:uid="{00000000-0005-0000-0000-000077270000}"/>
    <cellStyle name="Normal 2 2 2 2 2 2 2 2 2 2 2 2 9 2 14" xfId="10104" xr:uid="{00000000-0005-0000-0000-000078270000}"/>
    <cellStyle name="Normal 2 2 2 2 2 2 2 2 2 2 2 2 9 2 2" xfId="10105" xr:uid="{00000000-0005-0000-0000-000079270000}"/>
    <cellStyle name="Normal 2 2 2 2 2 2 2 2 2 2 2 2 9 2 2 10" xfId="10106" xr:uid="{00000000-0005-0000-0000-00007A270000}"/>
    <cellStyle name="Normal 2 2 2 2 2 2 2 2 2 2 2 2 9 2 2 11" xfId="10107" xr:uid="{00000000-0005-0000-0000-00007B270000}"/>
    <cellStyle name="Normal 2 2 2 2 2 2 2 2 2 2 2 2 9 2 2 2" xfId="10108" xr:uid="{00000000-0005-0000-0000-00007C270000}"/>
    <cellStyle name="Normal 2 2 2 2 2 2 2 2 2 2 2 2 9 2 2 2 10" xfId="10109" xr:uid="{00000000-0005-0000-0000-00007D270000}"/>
    <cellStyle name="Normal 2 2 2 2 2 2 2 2 2 2 2 2 9 2 2 2 11" xfId="10110" xr:uid="{00000000-0005-0000-0000-00007E270000}"/>
    <cellStyle name="Normal 2 2 2 2 2 2 2 2 2 2 2 2 9 2 2 2 2" xfId="10111" xr:uid="{00000000-0005-0000-0000-00007F270000}"/>
    <cellStyle name="Normal 2 2 2 2 2 2 2 2 2 2 2 2 9 2 2 2 2 2" xfId="10112" xr:uid="{00000000-0005-0000-0000-000080270000}"/>
    <cellStyle name="Normal 2 2 2 2 2 2 2 2 2 2 2 2 9 2 2 2 2 2 2" xfId="10113" xr:uid="{00000000-0005-0000-0000-000081270000}"/>
    <cellStyle name="Normal 2 2 2 2 2 2 2 2 2 2 2 2 9 2 2 2 2 2 3" xfId="10114" xr:uid="{00000000-0005-0000-0000-000082270000}"/>
    <cellStyle name="Normal 2 2 2 2 2 2 2 2 2 2 2 2 9 2 2 2 2 2 4" xfId="10115" xr:uid="{00000000-0005-0000-0000-000083270000}"/>
    <cellStyle name="Normal 2 2 2 2 2 2 2 2 2 2 2 2 9 2 2 2 2 3" xfId="10116" xr:uid="{00000000-0005-0000-0000-000084270000}"/>
    <cellStyle name="Normal 2 2 2 2 2 2 2 2 2 2 2 2 9 2 2 2 2 4" xfId="10117" xr:uid="{00000000-0005-0000-0000-000085270000}"/>
    <cellStyle name="Normal 2 2 2 2 2 2 2 2 2 2 2 2 9 2 2 2 2 5" xfId="10118" xr:uid="{00000000-0005-0000-0000-000086270000}"/>
    <cellStyle name="Normal 2 2 2 2 2 2 2 2 2 2 2 2 9 2 2 2 2 6" xfId="10119" xr:uid="{00000000-0005-0000-0000-000087270000}"/>
    <cellStyle name="Normal 2 2 2 2 2 2 2 2 2 2 2 2 9 2 2 2 3" xfId="10120" xr:uid="{00000000-0005-0000-0000-000088270000}"/>
    <cellStyle name="Normal 2 2 2 2 2 2 2 2 2 2 2 2 9 2 2 2 4" xfId="10121" xr:uid="{00000000-0005-0000-0000-000089270000}"/>
    <cellStyle name="Normal 2 2 2 2 2 2 2 2 2 2 2 2 9 2 2 2 5" xfId="10122" xr:uid="{00000000-0005-0000-0000-00008A270000}"/>
    <cellStyle name="Normal 2 2 2 2 2 2 2 2 2 2 2 2 9 2 2 2 6" xfId="10123" xr:uid="{00000000-0005-0000-0000-00008B270000}"/>
    <cellStyle name="Normal 2 2 2 2 2 2 2 2 2 2 2 2 9 2 2 2 7" xfId="10124" xr:uid="{00000000-0005-0000-0000-00008C270000}"/>
    <cellStyle name="Normal 2 2 2 2 2 2 2 2 2 2 2 2 9 2 2 2 8" xfId="10125" xr:uid="{00000000-0005-0000-0000-00008D270000}"/>
    <cellStyle name="Normal 2 2 2 2 2 2 2 2 2 2 2 2 9 2 2 2 8 2" xfId="10126" xr:uid="{00000000-0005-0000-0000-00008E270000}"/>
    <cellStyle name="Normal 2 2 2 2 2 2 2 2 2 2 2 2 9 2 2 2 8 3" xfId="10127" xr:uid="{00000000-0005-0000-0000-00008F270000}"/>
    <cellStyle name="Normal 2 2 2 2 2 2 2 2 2 2 2 2 9 2 2 2 8 4" xfId="10128" xr:uid="{00000000-0005-0000-0000-000090270000}"/>
    <cellStyle name="Normal 2 2 2 2 2 2 2 2 2 2 2 2 9 2 2 2 9" xfId="10129" xr:uid="{00000000-0005-0000-0000-000091270000}"/>
    <cellStyle name="Normal 2 2 2 2 2 2 2 2 2 2 2 2 9 2 2 3" xfId="10130" xr:uid="{00000000-0005-0000-0000-000092270000}"/>
    <cellStyle name="Normal 2 2 2 2 2 2 2 2 2 2 2 2 9 2 2 3 2" xfId="10131" xr:uid="{00000000-0005-0000-0000-000093270000}"/>
    <cellStyle name="Normal 2 2 2 2 2 2 2 2 2 2 2 2 9 2 2 3 2 2" xfId="10132" xr:uid="{00000000-0005-0000-0000-000094270000}"/>
    <cellStyle name="Normal 2 2 2 2 2 2 2 2 2 2 2 2 9 2 2 3 2 3" xfId="10133" xr:uid="{00000000-0005-0000-0000-000095270000}"/>
    <cellStyle name="Normal 2 2 2 2 2 2 2 2 2 2 2 2 9 2 2 3 2 4" xfId="10134" xr:uid="{00000000-0005-0000-0000-000096270000}"/>
    <cellStyle name="Normal 2 2 2 2 2 2 2 2 2 2 2 2 9 2 2 3 3" xfId="10135" xr:uid="{00000000-0005-0000-0000-000097270000}"/>
    <cellStyle name="Normal 2 2 2 2 2 2 2 2 2 2 2 2 9 2 2 3 4" xfId="10136" xr:uid="{00000000-0005-0000-0000-000098270000}"/>
    <cellStyle name="Normal 2 2 2 2 2 2 2 2 2 2 2 2 9 2 2 3 5" xfId="10137" xr:uid="{00000000-0005-0000-0000-000099270000}"/>
    <cellStyle name="Normal 2 2 2 2 2 2 2 2 2 2 2 2 9 2 2 3 6" xfId="10138" xr:uid="{00000000-0005-0000-0000-00009A270000}"/>
    <cellStyle name="Normal 2 2 2 2 2 2 2 2 2 2 2 2 9 2 2 4" xfId="10139" xr:uid="{00000000-0005-0000-0000-00009B270000}"/>
    <cellStyle name="Normal 2 2 2 2 2 2 2 2 2 2 2 2 9 2 2 5" xfId="10140" xr:uid="{00000000-0005-0000-0000-00009C270000}"/>
    <cellStyle name="Normal 2 2 2 2 2 2 2 2 2 2 2 2 9 2 2 6" xfId="10141" xr:uid="{00000000-0005-0000-0000-00009D270000}"/>
    <cellStyle name="Normal 2 2 2 2 2 2 2 2 2 2 2 2 9 2 2 7" xfId="10142" xr:uid="{00000000-0005-0000-0000-00009E270000}"/>
    <cellStyle name="Normal 2 2 2 2 2 2 2 2 2 2 2 2 9 2 2 8" xfId="10143" xr:uid="{00000000-0005-0000-0000-00009F270000}"/>
    <cellStyle name="Normal 2 2 2 2 2 2 2 2 2 2 2 2 9 2 2 8 2" xfId="10144" xr:uid="{00000000-0005-0000-0000-0000A0270000}"/>
    <cellStyle name="Normal 2 2 2 2 2 2 2 2 2 2 2 2 9 2 2 8 3" xfId="10145" xr:uid="{00000000-0005-0000-0000-0000A1270000}"/>
    <cellStyle name="Normal 2 2 2 2 2 2 2 2 2 2 2 2 9 2 2 8 4" xfId="10146" xr:uid="{00000000-0005-0000-0000-0000A2270000}"/>
    <cellStyle name="Normal 2 2 2 2 2 2 2 2 2 2 2 2 9 2 2 9" xfId="10147" xr:uid="{00000000-0005-0000-0000-0000A3270000}"/>
    <cellStyle name="Normal 2 2 2 2 2 2 2 2 2 2 2 2 9 2 3" xfId="10148" xr:uid="{00000000-0005-0000-0000-0000A4270000}"/>
    <cellStyle name="Normal 2 2 2 2 2 2 2 2 2 2 2 2 9 2 4" xfId="10149" xr:uid="{00000000-0005-0000-0000-0000A5270000}"/>
    <cellStyle name="Normal 2 2 2 2 2 2 2 2 2 2 2 2 9 2 5" xfId="10150" xr:uid="{00000000-0005-0000-0000-0000A6270000}"/>
    <cellStyle name="Normal 2 2 2 2 2 2 2 2 2 2 2 2 9 2 5 2" xfId="10151" xr:uid="{00000000-0005-0000-0000-0000A7270000}"/>
    <cellStyle name="Normal 2 2 2 2 2 2 2 2 2 2 2 2 9 2 5 2 2" xfId="10152" xr:uid="{00000000-0005-0000-0000-0000A8270000}"/>
    <cellStyle name="Normal 2 2 2 2 2 2 2 2 2 2 2 2 9 2 5 2 3" xfId="10153" xr:uid="{00000000-0005-0000-0000-0000A9270000}"/>
    <cellStyle name="Normal 2 2 2 2 2 2 2 2 2 2 2 2 9 2 5 2 4" xfId="10154" xr:uid="{00000000-0005-0000-0000-0000AA270000}"/>
    <cellStyle name="Normal 2 2 2 2 2 2 2 2 2 2 2 2 9 2 5 3" xfId="10155" xr:uid="{00000000-0005-0000-0000-0000AB270000}"/>
    <cellStyle name="Normal 2 2 2 2 2 2 2 2 2 2 2 2 9 2 5 4" xfId="10156" xr:uid="{00000000-0005-0000-0000-0000AC270000}"/>
    <cellStyle name="Normal 2 2 2 2 2 2 2 2 2 2 2 2 9 2 5 5" xfId="10157" xr:uid="{00000000-0005-0000-0000-0000AD270000}"/>
    <cellStyle name="Normal 2 2 2 2 2 2 2 2 2 2 2 2 9 2 5 6" xfId="10158" xr:uid="{00000000-0005-0000-0000-0000AE270000}"/>
    <cellStyle name="Normal 2 2 2 2 2 2 2 2 2 2 2 2 9 2 6" xfId="10159" xr:uid="{00000000-0005-0000-0000-0000AF270000}"/>
    <cellStyle name="Normal 2 2 2 2 2 2 2 2 2 2 2 2 9 2 7" xfId="10160" xr:uid="{00000000-0005-0000-0000-0000B0270000}"/>
    <cellStyle name="Normal 2 2 2 2 2 2 2 2 2 2 2 2 9 2 8" xfId="10161" xr:uid="{00000000-0005-0000-0000-0000B1270000}"/>
    <cellStyle name="Normal 2 2 2 2 2 2 2 2 2 2 2 2 9 2 9" xfId="10162" xr:uid="{00000000-0005-0000-0000-0000B2270000}"/>
    <cellStyle name="Normal 2 2 2 2 2 2 2 2 2 2 2 2 9 3" xfId="10163" xr:uid="{00000000-0005-0000-0000-0000B3270000}"/>
    <cellStyle name="Normal 2 2 2 2 2 2 2 2 2 2 2 2 9 4" xfId="10164" xr:uid="{00000000-0005-0000-0000-0000B4270000}"/>
    <cellStyle name="Normal 2 2 2 2 2 2 2 2 2 2 2 2 9 5" xfId="10165" xr:uid="{00000000-0005-0000-0000-0000B5270000}"/>
    <cellStyle name="Normal 2 2 2 2 2 2 2 2 2 2 2 2 9 5 10" xfId="10166" xr:uid="{00000000-0005-0000-0000-0000B6270000}"/>
    <cellStyle name="Normal 2 2 2 2 2 2 2 2 2 2 2 2 9 5 11" xfId="10167" xr:uid="{00000000-0005-0000-0000-0000B7270000}"/>
    <cellStyle name="Normal 2 2 2 2 2 2 2 2 2 2 2 2 9 5 2" xfId="10168" xr:uid="{00000000-0005-0000-0000-0000B8270000}"/>
    <cellStyle name="Normal 2 2 2 2 2 2 2 2 2 2 2 2 9 5 2 10" xfId="10169" xr:uid="{00000000-0005-0000-0000-0000B9270000}"/>
    <cellStyle name="Normal 2 2 2 2 2 2 2 2 2 2 2 2 9 5 2 11" xfId="10170" xr:uid="{00000000-0005-0000-0000-0000BA270000}"/>
    <cellStyle name="Normal 2 2 2 2 2 2 2 2 2 2 2 2 9 5 2 2" xfId="10171" xr:uid="{00000000-0005-0000-0000-0000BB270000}"/>
    <cellStyle name="Normal 2 2 2 2 2 2 2 2 2 2 2 2 9 5 2 2 2" xfId="10172" xr:uid="{00000000-0005-0000-0000-0000BC270000}"/>
    <cellStyle name="Normal 2 2 2 2 2 2 2 2 2 2 2 2 9 5 2 2 2 2" xfId="10173" xr:uid="{00000000-0005-0000-0000-0000BD270000}"/>
    <cellStyle name="Normal 2 2 2 2 2 2 2 2 2 2 2 2 9 5 2 2 2 3" xfId="10174" xr:uid="{00000000-0005-0000-0000-0000BE270000}"/>
    <cellStyle name="Normal 2 2 2 2 2 2 2 2 2 2 2 2 9 5 2 2 2 4" xfId="10175" xr:uid="{00000000-0005-0000-0000-0000BF270000}"/>
    <cellStyle name="Normal 2 2 2 2 2 2 2 2 2 2 2 2 9 5 2 2 3" xfId="10176" xr:uid="{00000000-0005-0000-0000-0000C0270000}"/>
    <cellStyle name="Normal 2 2 2 2 2 2 2 2 2 2 2 2 9 5 2 2 4" xfId="10177" xr:uid="{00000000-0005-0000-0000-0000C1270000}"/>
    <cellStyle name="Normal 2 2 2 2 2 2 2 2 2 2 2 2 9 5 2 2 5" xfId="10178" xr:uid="{00000000-0005-0000-0000-0000C2270000}"/>
    <cellStyle name="Normal 2 2 2 2 2 2 2 2 2 2 2 2 9 5 2 2 6" xfId="10179" xr:uid="{00000000-0005-0000-0000-0000C3270000}"/>
    <cellStyle name="Normal 2 2 2 2 2 2 2 2 2 2 2 2 9 5 2 3" xfId="10180" xr:uid="{00000000-0005-0000-0000-0000C4270000}"/>
    <cellStyle name="Normal 2 2 2 2 2 2 2 2 2 2 2 2 9 5 2 4" xfId="10181" xr:uid="{00000000-0005-0000-0000-0000C5270000}"/>
    <cellStyle name="Normal 2 2 2 2 2 2 2 2 2 2 2 2 9 5 2 5" xfId="10182" xr:uid="{00000000-0005-0000-0000-0000C6270000}"/>
    <cellStyle name="Normal 2 2 2 2 2 2 2 2 2 2 2 2 9 5 2 6" xfId="10183" xr:uid="{00000000-0005-0000-0000-0000C7270000}"/>
    <cellStyle name="Normal 2 2 2 2 2 2 2 2 2 2 2 2 9 5 2 7" xfId="10184" xr:uid="{00000000-0005-0000-0000-0000C8270000}"/>
    <cellStyle name="Normal 2 2 2 2 2 2 2 2 2 2 2 2 9 5 2 8" xfId="10185" xr:uid="{00000000-0005-0000-0000-0000C9270000}"/>
    <cellStyle name="Normal 2 2 2 2 2 2 2 2 2 2 2 2 9 5 2 8 2" xfId="10186" xr:uid="{00000000-0005-0000-0000-0000CA270000}"/>
    <cellStyle name="Normal 2 2 2 2 2 2 2 2 2 2 2 2 9 5 2 8 3" xfId="10187" xr:uid="{00000000-0005-0000-0000-0000CB270000}"/>
    <cellStyle name="Normal 2 2 2 2 2 2 2 2 2 2 2 2 9 5 2 8 4" xfId="10188" xr:uid="{00000000-0005-0000-0000-0000CC270000}"/>
    <cellStyle name="Normal 2 2 2 2 2 2 2 2 2 2 2 2 9 5 2 9" xfId="10189" xr:uid="{00000000-0005-0000-0000-0000CD270000}"/>
    <cellStyle name="Normal 2 2 2 2 2 2 2 2 2 2 2 2 9 5 3" xfId="10190" xr:uid="{00000000-0005-0000-0000-0000CE270000}"/>
    <cellStyle name="Normal 2 2 2 2 2 2 2 2 2 2 2 2 9 5 3 2" xfId="10191" xr:uid="{00000000-0005-0000-0000-0000CF270000}"/>
    <cellStyle name="Normal 2 2 2 2 2 2 2 2 2 2 2 2 9 5 3 2 2" xfId="10192" xr:uid="{00000000-0005-0000-0000-0000D0270000}"/>
    <cellStyle name="Normal 2 2 2 2 2 2 2 2 2 2 2 2 9 5 3 2 3" xfId="10193" xr:uid="{00000000-0005-0000-0000-0000D1270000}"/>
    <cellStyle name="Normal 2 2 2 2 2 2 2 2 2 2 2 2 9 5 3 2 4" xfId="10194" xr:uid="{00000000-0005-0000-0000-0000D2270000}"/>
    <cellStyle name="Normal 2 2 2 2 2 2 2 2 2 2 2 2 9 5 3 3" xfId="10195" xr:uid="{00000000-0005-0000-0000-0000D3270000}"/>
    <cellStyle name="Normal 2 2 2 2 2 2 2 2 2 2 2 2 9 5 3 4" xfId="10196" xr:uid="{00000000-0005-0000-0000-0000D4270000}"/>
    <cellStyle name="Normal 2 2 2 2 2 2 2 2 2 2 2 2 9 5 3 5" xfId="10197" xr:uid="{00000000-0005-0000-0000-0000D5270000}"/>
    <cellStyle name="Normal 2 2 2 2 2 2 2 2 2 2 2 2 9 5 3 6" xfId="10198" xr:uid="{00000000-0005-0000-0000-0000D6270000}"/>
    <cellStyle name="Normal 2 2 2 2 2 2 2 2 2 2 2 2 9 5 4" xfId="10199" xr:uid="{00000000-0005-0000-0000-0000D7270000}"/>
    <cellStyle name="Normal 2 2 2 2 2 2 2 2 2 2 2 2 9 5 5" xfId="10200" xr:uid="{00000000-0005-0000-0000-0000D8270000}"/>
    <cellStyle name="Normal 2 2 2 2 2 2 2 2 2 2 2 2 9 5 6" xfId="10201" xr:uid="{00000000-0005-0000-0000-0000D9270000}"/>
    <cellStyle name="Normal 2 2 2 2 2 2 2 2 2 2 2 2 9 5 7" xfId="10202" xr:uid="{00000000-0005-0000-0000-0000DA270000}"/>
    <cellStyle name="Normal 2 2 2 2 2 2 2 2 2 2 2 2 9 5 8" xfId="10203" xr:uid="{00000000-0005-0000-0000-0000DB270000}"/>
    <cellStyle name="Normal 2 2 2 2 2 2 2 2 2 2 2 2 9 5 8 2" xfId="10204" xr:uid="{00000000-0005-0000-0000-0000DC270000}"/>
    <cellStyle name="Normal 2 2 2 2 2 2 2 2 2 2 2 2 9 5 8 3" xfId="10205" xr:uid="{00000000-0005-0000-0000-0000DD270000}"/>
    <cellStyle name="Normal 2 2 2 2 2 2 2 2 2 2 2 2 9 5 8 4" xfId="10206" xr:uid="{00000000-0005-0000-0000-0000DE270000}"/>
    <cellStyle name="Normal 2 2 2 2 2 2 2 2 2 2 2 2 9 5 9" xfId="10207" xr:uid="{00000000-0005-0000-0000-0000DF270000}"/>
    <cellStyle name="Normal 2 2 2 2 2 2 2 2 2 2 2 2 9 6" xfId="10208" xr:uid="{00000000-0005-0000-0000-0000E0270000}"/>
    <cellStyle name="Normal 2 2 2 2 2 2 2 2 2 2 2 2 9 7" xfId="10209" xr:uid="{00000000-0005-0000-0000-0000E1270000}"/>
    <cellStyle name="Normal 2 2 2 2 2 2 2 2 2 2 2 2 9 7 2" xfId="10210" xr:uid="{00000000-0005-0000-0000-0000E2270000}"/>
    <cellStyle name="Normal 2 2 2 2 2 2 2 2 2 2 2 2 9 7 2 2" xfId="10211" xr:uid="{00000000-0005-0000-0000-0000E3270000}"/>
    <cellStyle name="Normal 2 2 2 2 2 2 2 2 2 2 2 2 9 7 2 3" xfId="10212" xr:uid="{00000000-0005-0000-0000-0000E4270000}"/>
    <cellStyle name="Normal 2 2 2 2 2 2 2 2 2 2 2 2 9 7 2 4" xfId="10213" xr:uid="{00000000-0005-0000-0000-0000E5270000}"/>
    <cellStyle name="Normal 2 2 2 2 2 2 2 2 2 2 2 2 9 7 3" xfId="10214" xr:uid="{00000000-0005-0000-0000-0000E6270000}"/>
    <cellStyle name="Normal 2 2 2 2 2 2 2 2 2 2 2 2 9 7 4" xfId="10215" xr:uid="{00000000-0005-0000-0000-0000E7270000}"/>
    <cellStyle name="Normal 2 2 2 2 2 2 2 2 2 2 2 2 9 7 5" xfId="10216" xr:uid="{00000000-0005-0000-0000-0000E8270000}"/>
    <cellStyle name="Normal 2 2 2 2 2 2 2 2 2 2 2 2 9 7 6" xfId="10217" xr:uid="{00000000-0005-0000-0000-0000E9270000}"/>
    <cellStyle name="Normal 2 2 2 2 2 2 2 2 2 2 2 2 9 8" xfId="10218" xr:uid="{00000000-0005-0000-0000-0000EA270000}"/>
    <cellStyle name="Normal 2 2 2 2 2 2 2 2 2 2 2 2 9 9" xfId="10219" xr:uid="{00000000-0005-0000-0000-0000EB270000}"/>
    <cellStyle name="Normal 2 2 2 2 2 2 2 2 2 2 2 2 90" xfId="10220" xr:uid="{00000000-0005-0000-0000-0000EC270000}"/>
    <cellStyle name="Normal 2 2 2 2 2 2 2 2 2 2 2 2 91" xfId="10221" xr:uid="{00000000-0005-0000-0000-0000ED270000}"/>
    <cellStyle name="Normal 2 2 2 2 2 2 2 2 2 2 2 20" xfId="10222" xr:uid="{00000000-0005-0000-0000-0000EE270000}"/>
    <cellStyle name="Normal 2 2 2 2 2 2 2 2 2 2 2 21" xfId="10223" xr:uid="{00000000-0005-0000-0000-0000EF270000}"/>
    <cellStyle name="Normal 2 2 2 2 2 2 2 2 2 2 2 21 2" xfId="10224" xr:uid="{00000000-0005-0000-0000-0000F0270000}"/>
    <cellStyle name="Normal 2 2 2 2 2 2 2 2 2 2 2 21 2 2" xfId="10225" xr:uid="{00000000-0005-0000-0000-0000F1270000}"/>
    <cellStyle name="Normal 2 2 2 2 2 2 2 2 2 2 2 21 2 3" xfId="10226" xr:uid="{00000000-0005-0000-0000-0000F2270000}"/>
    <cellStyle name="Normal 2 2 2 2 2 2 2 2 2 2 2 21 2 4" xfId="10227" xr:uid="{00000000-0005-0000-0000-0000F3270000}"/>
    <cellStyle name="Normal 2 2 2 2 2 2 2 2 2 2 2 21 3" xfId="10228" xr:uid="{00000000-0005-0000-0000-0000F4270000}"/>
    <cellStyle name="Normal 2 2 2 2 2 2 2 2 2 2 2 21 4" xfId="10229" xr:uid="{00000000-0005-0000-0000-0000F5270000}"/>
    <cellStyle name="Normal 2 2 2 2 2 2 2 2 2 2 2 21 5" xfId="10230" xr:uid="{00000000-0005-0000-0000-0000F6270000}"/>
    <cellStyle name="Normal 2 2 2 2 2 2 2 2 2 2 2 21 6" xfId="10231" xr:uid="{00000000-0005-0000-0000-0000F7270000}"/>
    <cellStyle name="Normal 2 2 2 2 2 2 2 2 2 2 2 22" xfId="10232" xr:uid="{00000000-0005-0000-0000-0000F8270000}"/>
    <cellStyle name="Normal 2 2 2 2 2 2 2 2 2 2 2 23" xfId="10233" xr:uid="{00000000-0005-0000-0000-0000F9270000}"/>
    <cellStyle name="Normal 2 2 2 2 2 2 2 2 2 2 2 24" xfId="10234" xr:uid="{00000000-0005-0000-0000-0000FA270000}"/>
    <cellStyle name="Normal 2 2 2 2 2 2 2 2 2 2 2 25" xfId="10235" xr:uid="{00000000-0005-0000-0000-0000FB270000}"/>
    <cellStyle name="Normal 2 2 2 2 2 2 2 2 2 2 2 26" xfId="10236" xr:uid="{00000000-0005-0000-0000-0000FC270000}"/>
    <cellStyle name="Normal 2 2 2 2 2 2 2 2 2 2 2 27" xfId="10237" xr:uid="{00000000-0005-0000-0000-0000FD270000}"/>
    <cellStyle name="Normal 2 2 2 2 2 2 2 2 2 2 2 27 2" xfId="10238" xr:uid="{00000000-0005-0000-0000-0000FE270000}"/>
    <cellStyle name="Normal 2 2 2 2 2 2 2 2 2 2 2 27 3" xfId="10239" xr:uid="{00000000-0005-0000-0000-0000FF270000}"/>
    <cellStyle name="Normal 2 2 2 2 2 2 2 2 2 2 2 27 4" xfId="10240" xr:uid="{00000000-0005-0000-0000-000000280000}"/>
    <cellStyle name="Normal 2 2 2 2 2 2 2 2 2 2 2 28" xfId="10241" xr:uid="{00000000-0005-0000-0000-000001280000}"/>
    <cellStyle name="Normal 2 2 2 2 2 2 2 2 2 2 2 29" xfId="10242" xr:uid="{00000000-0005-0000-0000-000002280000}"/>
    <cellStyle name="Normal 2 2 2 2 2 2 2 2 2 2 2 3" xfId="10243" xr:uid="{00000000-0005-0000-0000-000003280000}"/>
    <cellStyle name="Normal 2 2 2 2 2 2 2 2 2 2 2 30" xfId="10244" xr:uid="{00000000-0005-0000-0000-000004280000}"/>
    <cellStyle name="Normal 2 2 2 2 2 2 2 2 2 2 2 31" xfId="10245" xr:uid="{00000000-0005-0000-0000-000005280000}"/>
    <cellStyle name="Normal 2 2 2 2 2 2 2 2 2 2 2 32" xfId="10246" xr:uid="{00000000-0005-0000-0000-000006280000}"/>
    <cellStyle name="Normal 2 2 2 2 2 2 2 2 2 2 2 33" xfId="10247" xr:uid="{00000000-0005-0000-0000-000007280000}"/>
    <cellStyle name="Normal 2 2 2 2 2 2 2 2 2 2 2 34" xfId="10248" xr:uid="{00000000-0005-0000-0000-000008280000}"/>
    <cellStyle name="Normal 2 2 2 2 2 2 2 2 2 2 2 35" xfId="10249" xr:uid="{00000000-0005-0000-0000-000009280000}"/>
    <cellStyle name="Normal 2 2 2 2 2 2 2 2 2 2 2 36" xfId="10250" xr:uid="{00000000-0005-0000-0000-00000A280000}"/>
    <cellStyle name="Normal 2 2 2 2 2 2 2 2 2 2 2 37" xfId="10251" xr:uid="{00000000-0005-0000-0000-00000B280000}"/>
    <cellStyle name="Normal 2 2 2 2 2 2 2 2 2 2 2 38" xfId="10252" xr:uid="{00000000-0005-0000-0000-00000C280000}"/>
    <cellStyle name="Normal 2 2 2 2 2 2 2 2 2 2 2 39" xfId="10253" xr:uid="{00000000-0005-0000-0000-00000D280000}"/>
    <cellStyle name="Normal 2 2 2 2 2 2 2 2 2 2 2 4" xfId="10254" xr:uid="{00000000-0005-0000-0000-00000E280000}"/>
    <cellStyle name="Normal 2 2 2 2 2 2 2 2 2 2 2 40" xfId="10255" xr:uid="{00000000-0005-0000-0000-00000F280000}"/>
    <cellStyle name="Normal 2 2 2 2 2 2 2 2 2 2 2 41" xfId="10256" xr:uid="{00000000-0005-0000-0000-000010280000}"/>
    <cellStyle name="Normal 2 2 2 2 2 2 2 2 2 2 2 42" xfId="10257" xr:uid="{00000000-0005-0000-0000-000011280000}"/>
    <cellStyle name="Normal 2 2 2 2 2 2 2 2 2 2 2 42 2" xfId="10258" xr:uid="{00000000-0005-0000-0000-000012280000}"/>
    <cellStyle name="Normal 2 2 2 2 2 2 2 2 2 2 2 42 3" xfId="10259" xr:uid="{00000000-0005-0000-0000-000013280000}"/>
    <cellStyle name="Normal 2 2 2 2 2 2 2 2 2 2 2 42 4" xfId="10260" xr:uid="{00000000-0005-0000-0000-000014280000}"/>
    <cellStyle name="Normal 2 2 2 2 2 2 2 2 2 2 2 42 5" xfId="10261" xr:uid="{00000000-0005-0000-0000-000015280000}"/>
    <cellStyle name="Normal 2 2 2 2 2 2 2 2 2 2 2 42 6" xfId="10262" xr:uid="{00000000-0005-0000-0000-000016280000}"/>
    <cellStyle name="Normal 2 2 2 2 2 2 2 2 2 2 2 42 7" xfId="10263" xr:uid="{00000000-0005-0000-0000-000017280000}"/>
    <cellStyle name="Normal 2 2 2 2 2 2 2 2 2 2 2 43" xfId="10264" xr:uid="{00000000-0005-0000-0000-000018280000}"/>
    <cellStyle name="Normal 2 2 2 2 2 2 2 2 2 2 2 44" xfId="10265" xr:uid="{00000000-0005-0000-0000-000019280000}"/>
    <cellStyle name="Normal 2 2 2 2 2 2 2 2 2 2 2 45" xfId="10266" xr:uid="{00000000-0005-0000-0000-00001A280000}"/>
    <cellStyle name="Normal 2 2 2 2 2 2 2 2 2 2 2 46" xfId="10267" xr:uid="{00000000-0005-0000-0000-00001B280000}"/>
    <cellStyle name="Normal 2 2 2 2 2 2 2 2 2 2 2 47" xfId="10268" xr:uid="{00000000-0005-0000-0000-00001C280000}"/>
    <cellStyle name="Normal 2 2 2 2 2 2 2 2 2 2 2 48" xfId="10269" xr:uid="{00000000-0005-0000-0000-00001D280000}"/>
    <cellStyle name="Normal 2 2 2 2 2 2 2 2 2 2 2 49" xfId="10270" xr:uid="{00000000-0005-0000-0000-00001E280000}"/>
    <cellStyle name="Normal 2 2 2 2 2 2 2 2 2 2 2 5" xfId="10271" xr:uid="{00000000-0005-0000-0000-00001F280000}"/>
    <cellStyle name="Normal 2 2 2 2 2 2 2 2 2 2 2 50" xfId="10272" xr:uid="{00000000-0005-0000-0000-000020280000}"/>
    <cellStyle name="Normal 2 2 2 2 2 2 2 2 2 2 2 51" xfId="10273" xr:uid="{00000000-0005-0000-0000-000021280000}"/>
    <cellStyle name="Normal 2 2 2 2 2 2 2 2 2 2 2 52" xfId="10274" xr:uid="{00000000-0005-0000-0000-000022280000}"/>
    <cellStyle name="Normal 2 2 2 2 2 2 2 2 2 2 2 53" xfId="10275" xr:uid="{00000000-0005-0000-0000-000023280000}"/>
    <cellStyle name="Normal 2 2 2 2 2 2 2 2 2 2 2 54" xfId="10276" xr:uid="{00000000-0005-0000-0000-000024280000}"/>
    <cellStyle name="Normal 2 2 2 2 2 2 2 2 2 2 2 55" xfId="10277" xr:uid="{00000000-0005-0000-0000-000025280000}"/>
    <cellStyle name="Normal 2 2 2 2 2 2 2 2 2 2 2 56" xfId="10278" xr:uid="{00000000-0005-0000-0000-000026280000}"/>
    <cellStyle name="Normal 2 2 2 2 2 2 2 2 2 2 2 57" xfId="10279" xr:uid="{00000000-0005-0000-0000-000027280000}"/>
    <cellStyle name="Normal 2 2 2 2 2 2 2 2 2 2 2 58" xfId="10280" xr:uid="{00000000-0005-0000-0000-000028280000}"/>
    <cellStyle name="Normal 2 2 2 2 2 2 2 2 2 2 2 59" xfId="10281" xr:uid="{00000000-0005-0000-0000-000029280000}"/>
    <cellStyle name="Normal 2 2 2 2 2 2 2 2 2 2 2 6" xfId="10282" xr:uid="{00000000-0005-0000-0000-00002A280000}"/>
    <cellStyle name="Normal 2 2 2 2 2 2 2 2 2 2 2 60" xfId="10283" xr:uid="{00000000-0005-0000-0000-00002B280000}"/>
    <cellStyle name="Normal 2 2 2 2 2 2 2 2 2 2 2 61" xfId="10284" xr:uid="{00000000-0005-0000-0000-00002C280000}"/>
    <cellStyle name="Normal 2 2 2 2 2 2 2 2 2 2 2 62" xfId="10285" xr:uid="{00000000-0005-0000-0000-00002D280000}"/>
    <cellStyle name="Normal 2 2 2 2 2 2 2 2 2 2 2 63" xfId="10286" xr:uid="{00000000-0005-0000-0000-00002E280000}"/>
    <cellStyle name="Normal 2 2 2 2 2 2 2 2 2 2 2 64" xfId="10287" xr:uid="{00000000-0005-0000-0000-00002F280000}"/>
    <cellStyle name="Normal 2 2 2 2 2 2 2 2 2 2 2 65" xfId="10288" xr:uid="{00000000-0005-0000-0000-000030280000}"/>
    <cellStyle name="Normal 2 2 2 2 2 2 2 2 2 2 2 66" xfId="10289" xr:uid="{00000000-0005-0000-0000-000031280000}"/>
    <cellStyle name="Normal 2 2 2 2 2 2 2 2 2 2 2 67" xfId="10290" xr:uid="{00000000-0005-0000-0000-000032280000}"/>
    <cellStyle name="Normal 2 2 2 2 2 2 2 2 2 2 2 68" xfId="10291" xr:uid="{00000000-0005-0000-0000-000033280000}"/>
    <cellStyle name="Normal 2 2 2 2 2 2 2 2 2 2 2 69" xfId="10292" xr:uid="{00000000-0005-0000-0000-000034280000}"/>
    <cellStyle name="Normal 2 2 2 2 2 2 2 2 2 2 2 7" xfId="10293" xr:uid="{00000000-0005-0000-0000-000035280000}"/>
    <cellStyle name="Normal 2 2 2 2 2 2 2 2 2 2 2 70" xfId="10294" xr:uid="{00000000-0005-0000-0000-000036280000}"/>
    <cellStyle name="Normal 2 2 2 2 2 2 2 2 2 2 2 71" xfId="10295" xr:uid="{00000000-0005-0000-0000-000037280000}"/>
    <cellStyle name="Normal 2 2 2 2 2 2 2 2 2 2 2 72" xfId="10296" xr:uid="{00000000-0005-0000-0000-000038280000}"/>
    <cellStyle name="Normal 2 2 2 2 2 2 2 2 2 2 2 73" xfId="10297" xr:uid="{00000000-0005-0000-0000-000039280000}"/>
    <cellStyle name="Normal 2 2 2 2 2 2 2 2 2 2 2 74" xfId="10298" xr:uid="{00000000-0005-0000-0000-00003A280000}"/>
    <cellStyle name="Normal 2 2 2 2 2 2 2 2 2 2 2 75" xfId="10299" xr:uid="{00000000-0005-0000-0000-00003B280000}"/>
    <cellStyle name="Normal 2 2 2 2 2 2 2 2 2 2 2 76" xfId="10300" xr:uid="{00000000-0005-0000-0000-00003C280000}"/>
    <cellStyle name="Normal 2 2 2 2 2 2 2 2 2 2 2 77" xfId="10301" xr:uid="{00000000-0005-0000-0000-00003D280000}"/>
    <cellStyle name="Normal 2 2 2 2 2 2 2 2 2 2 2 78" xfId="10302" xr:uid="{00000000-0005-0000-0000-00003E280000}"/>
    <cellStyle name="Normal 2 2 2 2 2 2 2 2 2 2 2 79" xfId="10303" xr:uid="{00000000-0005-0000-0000-00003F280000}"/>
    <cellStyle name="Normal 2 2 2 2 2 2 2 2 2 2 2 8" xfId="10304" xr:uid="{00000000-0005-0000-0000-000040280000}"/>
    <cellStyle name="Normal 2 2 2 2 2 2 2 2 2 2 2 8 10" xfId="10305" xr:uid="{00000000-0005-0000-0000-000041280000}"/>
    <cellStyle name="Normal 2 2 2 2 2 2 2 2 2 2 2 8 11" xfId="10306" xr:uid="{00000000-0005-0000-0000-000042280000}"/>
    <cellStyle name="Normal 2 2 2 2 2 2 2 2 2 2 2 8 11 10" xfId="10307" xr:uid="{00000000-0005-0000-0000-000043280000}"/>
    <cellStyle name="Normal 2 2 2 2 2 2 2 2 2 2 2 8 11 11" xfId="10308" xr:uid="{00000000-0005-0000-0000-000044280000}"/>
    <cellStyle name="Normal 2 2 2 2 2 2 2 2 2 2 2 8 11 11 2" xfId="10309" xr:uid="{00000000-0005-0000-0000-000045280000}"/>
    <cellStyle name="Normal 2 2 2 2 2 2 2 2 2 2 2 8 11 11 3" xfId="10310" xr:uid="{00000000-0005-0000-0000-000046280000}"/>
    <cellStyle name="Normal 2 2 2 2 2 2 2 2 2 2 2 8 11 11 4" xfId="10311" xr:uid="{00000000-0005-0000-0000-000047280000}"/>
    <cellStyle name="Normal 2 2 2 2 2 2 2 2 2 2 2 8 11 12" xfId="10312" xr:uid="{00000000-0005-0000-0000-000048280000}"/>
    <cellStyle name="Normal 2 2 2 2 2 2 2 2 2 2 2 8 11 13" xfId="10313" xr:uid="{00000000-0005-0000-0000-000049280000}"/>
    <cellStyle name="Normal 2 2 2 2 2 2 2 2 2 2 2 8 11 14" xfId="10314" xr:uid="{00000000-0005-0000-0000-00004A280000}"/>
    <cellStyle name="Normal 2 2 2 2 2 2 2 2 2 2 2 8 11 2" xfId="10315" xr:uid="{00000000-0005-0000-0000-00004B280000}"/>
    <cellStyle name="Normal 2 2 2 2 2 2 2 2 2 2 2 8 11 2 10" xfId="10316" xr:uid="{00000000-0005-0000-0000-00004C280000}"/>
    <cellStyle name="Normal 2 2 2 2 2 2 2 2 2 2 2 8 11 2 11" xfId="10317" xr:uid="{00000000-0005-0000-0000-00004D280000}"/>
    <cellStyle name="Normal 2 2 2 2 2 2 2 2 2 2 2 8 11 2 2" xfId="10318" xr:uid="{00000000-0005-0000-0000-00004E280000}"/>
    <cellStyle name="Normal 2 2 2 2 2 2 2 2 2 2 2 8 11 2 2 10" xfId="10319" xr:uid="{00000000-0005-0000-0000-00004F280000}"/>
    <cellStyle name="Normal 2 2 2 2 2 2 2 2 2 2 2 8 11 2 2 11" xfId="10320" xr:uid="{00000000-0005-0000-0000-000050280000}"/>
    <cellStyle name="Normal 2 2 2 2 2 2 2 2 2 2 2 8 11 2 2 2" xfId="10321" xr:uid="{00000000-0005-0000-0000-000051280000}"/>
    <cellStyle name="Normal 2 2 2 2 2 2 2 2 2 2 2 8 11 2 2 2 2" xfId="10322" xr:uid="{00000000-0005-0000-0000-000052280000}"/>
    <cellStyle name="Normal 2 2 2 2 2 2 2 2 2 2 2 8 11 2 2 2 2 2" xfId="10323" xr:uid="{00000000-0005-0000-0000-000053280000}"/>
    <cellStyle name="Normal 2 2 2 2 2 2 2 2 2 2 2 8 11 2 2 2 2 3" xfId="10324" xr:uid="{00000000-0005-0000-0000-000054280000}"/>
    <cellStyle name="Normal 2 2 2 2 2 2 2 2 2 2 2 8 11 2 2 2 2 4" xfId="10325" xr:uid="{00000000-0005-0000-0000-000055280000}"/>
    <cellStyle name="Normal 2 2 2 2 2 2 2 2 2 2 2 8 11 2 2 2 3" xfId="10326" xr:uid="{00000000-0005-0000-0000-000056280000}"/>
    <cellStyle name="Normal 2 2 2 2 2 2 2 2 2 2 2 8 11 2 2 2 4" xfId="10327" xr:uid="{00000000-0005-0000-0000-000057280000}"/>
    <cellStyle name="Normal 2 2 2 2 2 2 2 2 2 2 2 8 11 2 2 2 5" xfId="10328" xr:uid="{00000000-0005-0000-0000-000058280000}"/>
    <cellStyle name="Normal 2 2 2 2 2 2 2 2 2 2 2 8 11 2 2 2 6" xfId="10329" xr:uid="{00000000-0005-0000-0000-000059280000}"/>
    <cellStyle name="Normal 2 2 2 2 2 2 2 2 2 2 2 8 11 2 2 3" xfId="10330" xr:uid="{00000000-0005-0000-0000-00005A280000}"/>
    <cellStyle name="Normal 2 2 2 2 2 2 2 2 2 2 2 8 11 2 2 4" xfId="10331" xr:uid="{00000000-0005-0000-0000-00005B280000}"/>
    <cellStyle name="Normal 2 2 2 2 2 2 2 2 2 2 2 8 11 2 2 5" xfId="10332" xr:uid="{00000000-0005-0000-0000-00005C280000}"/>
    <cellStyle name="Normal 2 2 2 2 2 2 2 2 2 2 2 8 11 2 2 6" xfId="10333" xr:uid="{00000000-0005-0000-0000-00005D280000}"/>
    <cellStyle name="Normal 2 2 2 2 2 2 2 2 2 2 2 8 11 2 2 7" xfId="10334" xr:uid="{00000000-0005-0000-0000-00005E280000}"/>
    <cellStyle name="Normal 2 2 2 2 2 2 2 2 2 2 2 8 11 2 2 8" xfId="10335" xr:uid="{00000000-0005-0000-0000-00005F280000}"/>
    <cellStyle name="Normal 2 2 2 2 2 2 2 2 2 2 2 8 11 2 2 8 2" xfId="10336" xr:uid="{00000000-0005-0000-0000-000060280000}"/>
    <cellStyle name="Normal 2 2 2 2 2 2 2 2 2 2 2 8 11 2 2 8 3" xfId="10337" xr:uid="{00000000-0005-0000-0000-000061280000}"/>
    <cellStyle name="Normal 2 2 2 2 2 2 2 2 2 2 2 8 11 2 2 8 4" xfId="10338" xr:uid="{00000000-0005-0000-0000-000062280000}"/>
    <cellStyle name="Normal 2 2 2 2 2 2 2 2 2 2 2 8 11 2 2 9" xfId="10339" xr:uid="{00000000-0005-0000-0000-000063280000}"/>
    <cellStyle name="Normal 2 2 2 2 2 2 2 2 2 2 2 8 11 2 3" xfId="10340" xr:uid="{00000000-0005-0000-0000-000064280000}"/>
    <cellStyle name="Normal 2 2 2 2 2 2 2 2 2 2 2 8 11 2 3 2" xfId="10341" xr:uid="{00000000-0005-0000-0000-000065280000}"/>
    <cellStyle name="Normal 2 2 2 2 2 2 2 2 2 2 2 8 11 2 3 2 2" xfId="10342" xr:uid="{00000000-0005-0000-0000-000066280000}"/>
    <cellStyle name="Normal 2 2 2 2 2 2 2 2 2 2 2 8 11 2 3 2 3" xfId="10343" xr:uid="{00000000-0005-0000-0000-000067280000}"/>
    <cellStyle name="Normal 2 2 2 2 2 2 2 2 2 2 2 8 11 2 3 2 4" xfId="10344" xr:uid="{00000000-0005-0000-0000-000068280000}"/>
    <cellStyle name="Normal 2 2 2 2 2 2 2 2 2 2 2 8 11 2 3 3" xfId="10345" xr:uid="{00000000-0005-0000-0000-000069280000}"/>
    <cellStyle name="Normal 2 2 2 2 2 2 2 2 2 2 2 8 11 2 3 4" xfId="10346" xr:uid="{00000000-0005-0000-0000-00006A280000}"/>
    <cellStyle name="Normal 2 2 2 2 2 2 2 2 2 2 2 8 11 2 3 5" xfId="10347" xr:uid="{00000000-0005-0000-0000-00006B280000}"/>
    <cellStyle name="Normal 2 2 2 2 2 2 2 2 2 2 2 8 11 2 3 6" xfId="10348" xr:uid="{00000000-0005-0000-0000-00006C280000}"/>
    <cellStyle name="Normal 2 2 2 2 2 2 2 2 2 2 2 8 11 2 4" xfId="10349" xr:uid="{00000000-0005-0000-0000-00006D280000}"/>
    <cellStyle name="Normal 2 2 2 2 2 2 2 2 2 2 2 8 11 2 5" xfId="10350" xr:uid="{00000000-0005-0000-0000-00006E280000}"/>
    <cellStyle name="Normal 2 2 2 2 2 2 2 2 2 2 2 8 11 2 6" xfId="10351" xr:uid="{00000000-0005-0000-0000-00006F280000}"/>
    <cellStyle name="Normal 2 2 2 2 2 2 2 2 2 2 2 8 11 2 7" xfId="10352" xr:uid="{00000000-0005-0000-0000-000070280000}"/>
    <cellStyle name="Normal 2 2 2 2 2 2 2 2 2 2 2 8 11 2 8" xfId="10353" xr:uid="{00000000-0005-0000-0000-000071280000}"/>
    <cellStyle name="Normal 2 2 2 2 2 2 2 2 2 2 2 8 11 2 8 2" xfId="10354" xr:uid="{00000000-0005-0000-0000-000072280000}"/>
    <cellStyle name="Normal 2 2 2 2 2 2 2 2 2 2 2 8 11 2 8 3" xfId="10355" xr:uid="{00000000-0005-0000-0000-000073280000}"/>
    <cellStyle name="Normal 2 2 2 2 2 2 2 2 2 2 2 8 11 2 8 4" xfId="10356" xr:uid="{00000000-0005-0000-0000-000074280000}"/>
    <cellStyle name="Normal 2 2 2 2 2 2 2 2 2 2 2 8 11 2 9" xfId="10357" xr:uid="{00000000-0005-0000-0000-000075280000}"/>
    <cellStyle name="Normal 2 2 2 2 2 2 2 2 2 2 2 8 11 3" xfId="10358" xr:uid="{00000000-0005-0000-0000-000076280000}"/>
    <cellStyle name="Normal 2 2 2 2 2 2 2 2 2 2 2 8 11 4" xfId="10359" xr:uid="{00000000-0005-0000-0000-000077280000}"/>
    <cellStyle name="Normal 2 2 2 2 2 2 2 2 2 2 2 8 11 5" xfId="10360" xr:uid="{00000000-0005-0000-0000-000078280000}"/>
    <cellStyle name="Normal 2 2 2 2 2 2 2 2 2 2 2 8 11 5 2" xfId="10361" xr:uid="{00000000-0005-0000-0000-000079280000}"/>
    <cellStyle name="Normal 2 2 2 2 2 2 2 2 2 2 2 8 11 5 2 2" xfId="10362" xr:uid="{00000000-0005-0000-0000-00007A280000}"/>
    <cellStyle name="Normal 2 2 2 2 2 2 2 2 2 2 2 8 11 5 2 3" xfId="10363" xr:uid="{00000000-0005-0000-0000-00007B280000}"/>
    <cellStyle name="Normal 2 2 2 2 2 2 2 2 2 2 2 8 11 5 2 4" xfId="10364" xr:uid="{00000000-0005-0000-0000-00007C280000}"/>
    <cellStyle name="Normal 2 2 2 2 2 2 2 2 2 2 2 8 11 5 3" xfId="10365" xr:uid="{00000000-0005-0000-0000-00007D280000}"/>
    <cellStyle name="Normal 2 2 2 2 2 2 2 2 2 2 2 8 11 5 4" xfId="10366" xr:uid="{00000000-0005-0000-0000-00007E280000}"/>
    <cellStyle name="Normal 2 2 2 2 2 2 2 2 2 2 2 8 11 5 5" xfId="10367" xr:uid="{00000000-0005-0000-0000-00007F280000}"/>
    <cellStyle name="Normal 2 2 2 2 2 2 2 2 2 2 2 8 11 5 6" xfId="10368" xr:uid="{00000000-0005-0000-0000-000080280000}"/>
    <cellStyle name="Normal 2 2 2 2 2 2 2 2 2 2 2 8 11 6" xfId="10369" xr:uid="{00000000-0005-0000-0000-000081280000}"/>
    <cellStyle name="Normal 2 2 2 2 2 2 2 2 2 2 2 8 11 7" xfId="10370" xr:uid="{00000000-0005-0000-0000-000082280000}"/>
    <cellStyle name="Normal 2 2 2 2 2 2 2 2 2 2 2 8 11 8" xfId="10371" xr:uid="{00000000-0005-0000-0000-000083280000}"/>
    <cellStyle name="Normal 2 2 2 2 2 2 2 2 2 2 2 8 11 9" xfId="10372" xr:uid="{00000000-0005-0000-0000-000084280000}"/>
    <cellStyle name="Normal 2 2 2 2 2 2 2 2 2 2 2 8 12" xfId="10373" xr:uid="{00000000-0005-0000-0000-000085280000}"/>
    <cellStyle name="Normal 2 2 2 2 2 2 2 2 2 2 2 8 13" xfId="10374" xr:uid="{00000000-0005-0000-0000-000086280000}"/>
    <cellStyle name="Normal 2 2 2 2 2 2 2 2 2 2 2 8 13 10" xfId="10375" xr:uid="{00000000-0005-0000-0000-000087280000}"/>
    <cellStyle name="Normal 2 2 2 2 2 2 2 2 2 2 2 8 13 11" xfId="10376" xr:uid="{00000000-0005-0000-0000-000088280000}"/>
    <cellStyle name="Normal 2 2 2 2 2 2 2 2 2 2 2 8 13 2" xfId="10377" xr:uid="{00000000-0005-0000-0000-000089280000}"/>
    <cellStyle name="Normal 2 2 2 2 2 2 2 2 2 2 2 8 13 2 10" xfId="10378" xr:uid="{00000000-0005-0000-0000-00008A280000}"/>
    <cellStyle name="Normal 2 2 2 2 2 2 2 2 2 2 2 8 13 2 11" xfId="10379" xr:uid="{00000000-0005-0000-0000-00008B280000}"/>
    <cellStyle name="Normal 2 2 2 2 2 2 2 2 2 2 2 8 13 2 2" xfId="10380" xr:uid="{00000000-0005-0000-0000-00008C280000}"/>
    <cellStyle name="Normal 2 2 2 2 2 2 2 2 2 2 2 8 13 2 2 2" xfId="10381" xr:uid="{00000000-0005-0000-0000-00008D280000}"/>
    <cellStyle name="Normal 2 2 2 2 2 2 2 2 2 2 2 8 13 2 2 2 2" xfId="10382" xr:uid="{00000000-0005-0000-0000-00008E280000}"/>
    <cellStyle name="Normal 2 2 2 2 2 2 2 2 2 2 2 8 13 2 2 2 3" xfId="10383" xr:uid="{00000000-0005-0000-0000-00008F280000}"/>
    <cellStyle name="Normal 2 2 2 2 2 2 2 2 2 2 2 8 13 2 2 2 4" xfId="10384" xr:uid="{00000000-0005-0000-0000-000090280000}"/>
    <cellStyle name="Normal 2 2 2 2 2 2 2 2 2 2 2 8 13 2 2 3" xfId="10385" xr:uid="{00000000-0005-0000-0000-000091280000}"/>
    <cellStyle name="Normal 2 2 2 2 2 2 2 2 2 2 2 8 13 2 2 4" xfId="10386" xr:uid="{00000000-0005-0000-0000-000092280000}"/>
    <cellStyle name="Normal 2 2 2 2 2 2 2 2 2 2 2 8 13 2 2 5" xfId="10387" xr:uid="{00000000-0005-0000-0000-000093280000}"/>
    <cellStyle name="Normal 2 2 2 2 2 2 2 2 2 2 2 8 13 2 2 6" xfId="10388" xr:uid="{00000000-0005-0000-0000-000094280000}"/>
    <cellStyle name="Normal 2 2 2 2 2 2 2 2 2 2 2 8 13 2 3" xfId="10389" xr:uid="{00000000-0005-0000-0000-000095280000}"/>
    <cellStyle name="Normal 2 2 2 2 2 2 2 2 2 2 2 8 13 2 4" xfId="10390" xr:uid="{00000000-0005-0000-0000-000096280000}"/>
    <cellStyle name="Normal 2 2 2 2 2 2 2 2 2 2 2 8 13 2 5" xfId="10391" xr:uid="{00000000-0005-0000-0000-000097280000}"/>
    <cellStyle name="Normal 2 2 2 2 2 2 2 2 2 2 2 8 13 2 6" xfId="10392" xr:uid="{00000000-0005-0000-0000-000098280000}"/>
    <cellStyle name="Normal 2 2 2 2 2 2 2 2 2 2 2 8 13 2 7" xfId="10393" xr:uid="{00000000-0005-0000-0000-000099280000}"/>
    <cellStyle name="Normal 2 2 2 2 2 2 2 2 2 2 2 8 13 2 8" xfId="10394" xr:uid="{00000000-0005-0000-0000-00009A280000}"/>
    <cellStyle name="Normal 2 2 2 2 2 2 2 2 2 2 2 8 13 2 8 2" xfId="10395" xr:uid="{00000000-0005-0000-0000-00009B280000}"/>
    <cellStyle name="Normal 2 2 2 2 2 2 2 2 2 2 2 8 13 2 8 3" xfId="10396" xr:uid="{00000000-0005-0000-0000-00009C280000}"/>
    <cellStyle name="Normal 2 2 2 2 2 2 2 2 2 2 2 8 13 2 8 4" xfId="10397" xr:uid="{00000000-0005-0000-0000-00009D280000}"/>
    <cellStyle name="Normal 2 2 2 2 2 2 2 2 2 2 2 8 13 2 9" xfId="10398" xr:uid="{00000000-0005-0000-0000-00009E280000}"/>
    <cellStyle name="Normal 2 2 2 2 2 2 2 2 2 2 2 8 13 3" xfId="10399" xr:uid="{00000000-0005-0000-0000-00009F280000}"/>
    <cellStyle name="Normal 2 2 2 2 2 2 2 2 2 2 2 8 13 3 2" xfId="10400" xr:uid="{00000000-0005-0000-0000-0000A0280000}"/>
    <cellStyle name="Normal 2 2 2 2 2 2 2 2 2 2 2 8 13 3 2 2" xfId="10401" xr:uid="{00000000-0005-0000-0000-0000A1280000}"/>
    <cellStyle name="Normal 2 2 2 2 2 2 2 2 2 2 2 8 13 3 2 3" xfId="10402" xr:uid="{00000000-0005-0000-0000-0000A2280000}"/>
    <cellStyle name="Normal 2 2 2 2 2 2 2 2 2 2 2 8 13 3 2 4" xfId="10403" xr:uid="{00000000-0005-0000-0000-0000A3280000}"/>
    <cellStyle name="Normal 2 2 2 2 2 2 2 2 2 2 2 8 13 3 3" xfId="10404" xr:uid="{00000000-0005-0000-0000-0000A4280000}"/>
    <cellStyle name="Normal 2 2 2 2 2 2 2 2 2 2 2 8 13 3 4" xfId="10405" xr:uid="{00000000-0005-0000-0000-0000A5280000}"/>
    <cellStyle name="Normal 2 2 2 2 2 2 2 2 2 2 2 8 13 3 5" xfId="10406" xr:uid="{00000000-0005-0000-0000-0000A6280000}"/>
    <cellStyle name="Normal 2 2 2 2 2 2 2 2 2 2 2 8 13 3 6" xfId="10407" xr:uid="{00000000-0005-0000-0000-0000A7280000}"/>
    <cellStyle name="Normal 2 2 2 2 2 2 2 2 2 2 2 8 13 4" xfId="10408" xr:uid="{00000000-0005-0000-0000-0000A8280000}"/>
    <cellStyle name="Normal 2 2 2 2 2 2 2 2 2 2 2 8 13 5" xfId="10409" xr:uid="{00000000-0005-0000-0000-0000A9280000}"/>
    <cellStyle name="Normal 2 2 2 2 2 2 2 2 2 2 2 8 13 6" xfId="10410" xr:uid="{00000000-0005-0000-0000-0000AA280000}"/>
    <cellStyle name="Normal 2 2 2 2 2 2 2 2 2 2 2 8 13 7" xfId="10411" xr:uid="{00000000-0005-0000-0000-0000AB280000}"/>
    <cellStyle name="Normal 2 2 2 2 2 2 2 2 2 2 2 8 13 8" xfId="10412" xr:uid="{00000000-0005-0000-0000-0000AC280000}"/>
    <cellStyle name="Normal 2 2 2 2 2 2 2 2 2 2 2 8 13 8 2" xfId="10413" xr:uid="{00000000-0005-0000-0000-0000AD280000}"/>
    <cellStyle name="Normal 2 2 2 2 2 2 2 2 2 2 2 8 13 8 3" xfId="10414" xr:uid="{00000000-0005-0000-0000-0000AE280000}"/>
    <cellStyle name="Normal 2 2 2 2 2 2 2 2 2 2 2 8 13 8 4" xfId="10415" xr:uid="{00000000-0005-0000-0000-0000AF280000}"/>
    <cellStyle name="Normal 2 2 2 2 2 2 2 2 2 2 2 8 13 9" xfId="10416" xr:uid="{00000000-0005-0000-0000-0000B0280000}"/>
    <cellStyle name="Normal 2 2 2 2 2 2 2 2 2 2 2 8 14" xfId="10417" xr:uid="{00000000-0005-0000-0000-0000B1280000}"/>
    <cellStyle name="Normal 2 2 2 2 2 2 2 2 2 2 2 8 15" xfId="10418" xr:uid="{00000000-0005-0000-0000-0000B2280000}"/>
    <cellStyle name="Normal 2 2 2 2 2 2 2 2 2 2 2 8 15 2" xfId="10419" xr:uid="{00000000-0005-0000-0000-0000B3280000}"/>
    <cellStyle name="Normal 2 2 2 2 2 2 2 2 2 2 2 8 15 2 2" xfId="10420" xr:uid="{00000000-0005-0000-0000-0000B4280000}"/>
    <cellStyle name="Normal 2 2 2 2 2 2 2 2 2 2 2 8 15 2 3" xfId="10421" xr:uid="{00000000-0005-0000-0000-0000B5280000}"/>
    <cellStyle name="Normal 2 2 2 2 2 2 2 2 2 2 2 8 15 2 4" xfId="10422" xr:uid="{00000000-0005-0000-0000-0000B6280000}"/>
    <cellStyle name="Normal 2 2 2 2 2 2 2 2 2 2 2 8 15 3" xfId="10423" xr:uid="{00000000-0005-0000-0000-0000B7280000}"/>
    <cellStyle name="Normal 2 2 2 2 2 2 2 2 2 2 2 8 15 4" xfId="10424" xr:uid="{00000000-0005-0000-0000-0000B8280000}"/>
    <cellStyle name="Normal 2 2 2 2 2 2 2 2 2 2 2 8 15 5" xfId="10425" xr:uid="{00000000-0005-0000-0000-0000B9280000}"/>
    <cellStyle name="Normal 2 2 2 2 2 2 2 2 2 2 2 8 15 6" xfId="10426" xr:uid="{00000000-0005-0000-0000-0000BA280000}"/>
    <cellStyle name="Normal 2 2 2 2 2 2 2 2 2 2 2 8 16" xfId="10427" xr:uid="{00000000-0005-0000-0000-0000BB280000}"/>
    <cellStyle name="Normal 2 2 2 2 2 2 2 2 2 2 2 8 17" xfId="10428" xr:uid="{00000000-0005-0000-0000-0000BC280000}"/>
    <cellStyle name="Normal 2 2 2 2 2 2 2 2 2 2 2 8 18" xfId="10429" xr:uid="{00000000-0005-0000-0000-0000BD280000}"/>
    <cellStyle name="Normal 2 2 2 2 2 2 2 2 2 2 2 8 19" xfId="10430" xr:uid="{00000000-0005-0000-0000-0000BE280000}"/>
    <cellStyle name="Normal 2 2 2 2 2 2 2 2 2 2 2 8 2" xfId="10431" xr:uid="{00000000-0005-0000-0000-0000BF280000}"/>
    <cellStyle name="Normal 2 2 2 2 2 2 2 2 2 2 2 8 2 10" xfId="10432" xr:uid="{00000000-0005-0000-0000-0000C0280000}"/>
    <cellStyle name="Normal 2 2 2 2 2 2 2 2 2 2 2 8 2 11" xfId="10433" xr:uid="{00000000-0005-0000-0000-0000C1280000}"/>
    <cellStyle name="Normal 2 2 2 2 2 2 2 2 2 2 2 8 2 12" xfId="10434" xr:uid="{00000000-0005-0000-0000-0000C2280000}"/>
    <cellStyle name="Normal 2 2 2 2 2 2 2 2 2 2 2 8 2 13" xfId="10435" xr:uid="{00000000-0005-0000-0000-0000C3280000}"/>
    <cellStyle name="Normal 2 2 2 2 2 2 2 2 2 2 2 8 2 13 2" xfId="10436" xr:uid="{00000000-0005-0000-0000-0000C4280000}"/>
    <cellStyle name="Normal 2 2 2 2 2 2 2 2 2 2 2 8 2 13 3" xfId="10437" xr:uid="{00000000-0005-0000-0000-0000C5280000}"/>
    <cellStyle name="Normal 2 2 2 2 2 2 2 2 2 2 2 8 2 13 4" xfId="10438" xr:uid="{00000000-0005-0000-0000-0000C6280000}"/>
    <cellStyle name="Normal 2 2 2 2 2 2 2 2 2 2 2 8 2 14" xfId="10439" xr:uid="{00000000-0005-0000-0000-0000C7280000}"/>
    <cellStyle name="Normal 2 2 2 2 2 2 2 2 2 2 2 8 2 15" xfId="10440" xr:uid="{00000000-0005-0000-0000-0000C8280000}"/>
    <cellStyle name="Normal 2 2 2 2 2 2 2 2 2 2 2 8 2 16" xfId="10441" xr:uid="{00000000-0005-0000-0000-0000C9280000}"/>
    <cellStyle name="Normal 2 2 2 2 2 2 2 2 2 2 2 8 2 2" xfId="10442" xr:uid="{00000000-0005-0000-0000-0000CA280000}"/>
    <cellStyle name="Normal 2 2 2 2 2 2 2 2 2 2 2 8 2 2 10" xfId="10443" xr:uid="{00000000-0005-0000-0000-0000CB280000}"/>
    <cellStyle name="Normal 2 2 2 2 2 2 2 2 2 2 2 8 2 2 11" xfId="10444" xr:uid="{00000000-0005-0000-0000-0000CC280000}"/>
    <cellStyle name="Normal 2 2 2 2 2 2 2 2 2 2 2 8 2 2 11 2" xfId="10445" xr:uid="{00000000-0005-0000-0000-0000CD280000}"/>
    <cellStyle name="Normal 2 2 2 2 2 2 2 2 2 2 2 8 2 2 11 3" xfId="10446" xr:uid="{00000000-0005-0000-0000-0000CE280000}"/>
    <cellStyle name="Normal 2 2 2 2 2 2 2 2 2 2 2 8 2 2 11 4" xfId="10447" xr:uid="{00000000-0005-0000-0000-0000CF280000}"/>
    <cellStyle name="Normal 2 2 2 2 2 2 2 2 2 2 2 8 2 2 12" xfId="10448" xr:uid="{00000000-0005-0000-0000-0000D0280000}"/>
    <cellStyle name="Normal 2 2 2 2 2 2 2 2 2 2 2 8 2 2 13" xfId="10449" xr:uid="{00000000-0005-0000-0000-0000D1280000}"/>
    <cellStyle name="Normal 2 2 2 2 2 2 2 2 2 2 2 8 2 2 14" xfId="10450" xr:uid="{00000000-0005-0000-0000-0000D2280000}"/>
    <cellStyle name="Normal 2 2 2 2 2 2 2 2 2 2 2 8 2 2 2" xfId="10451" xr:uid="{00000000-0005-0000-0000-0000D3280000}"/>
    <cellStyle name="Normal 2 2 2 2 2 2 2 2 2 2 2 8 2 2 2 10" xfId="10452" xr:uid="{00000000-0005-0000-0000-0000D4280000}"/>
    <cellStyle name="Normal 2 2 2 2 2 2 2 2 2 2 2 8 2 2 2 11" xfId="10453" xr:uid="{00000000-0005-0000-0000-0000D5280000}"/>
    <cellStyle name="Normal 2 2 2 2 2 2 2 2 2 2 2 8 2 2 2 2" xfId="10454" xr:uid="{00000000-0005-0000-0000-0000D6280000}"/>
    <cellStyle name="Normal 2 2 2 2 2 2 2 2 2 2 2 8 2 2 2 2 10" xfId="10455" xr:uid="{00000000-0005-0000-0000-0000D7280000}"/>
    <cellStyle name="Normal 2 2 2 2 2 2 2 2 2 2 2 8 2 2 2 2 11" xfId="10456" xr:uid="{00000000-0005-0000-0000-0000D8280000}"/>
    <cellStyle name="Normal 2 2 2 2 2 2 2 2 2 2 2 8 2 2 2 2 2" xfId="10457" xr:uid="{00000000-0005-0000-0000-0000D9280000}"/>
    <cellStyle name="Normal 2 2 2 2 2 2 2 2 2 2 2 8 2 2 2 2 2 2" xfId="10458" xr:uid="{00000000-0005-0000-0000-0000DA280000}"/>
    <cellStyle name="Normal 2 2 2 2 2 2 2 2 2 2 2 8 2 2 2 2 2 2 2" xfId="10459" xr:uid="{00000000-0005-0000-0000-0000DB280000}"/>
    <cellStyle name="Normal 2 2 2 2 2 2 2 2 2 2 2 8 2 2 2 2 2 2 3" xfId="10460" xr:uid="{00000000-0005-0000-0000-0000DC280000}"/>
    <cellStyle name="Normal 2 2 2 2 2 2 2 2 2 2 2 8 2 2 2 2 2 2 4" xfId="10461" xr:uid="{00000000-0005-0000-0000-0000DD280000}"/>
    <cellStyle name="Normal 2 2 2 2 2 2 2 2 2 2 2 8 2 2 2 2 2 3" xfId="10462" xr:uid="{00000000-0005-0000-0000-0000DE280000}"/>
    <cellStyle name="Normal 2 2 2 2 2 2 2 2 2 2 2 8 2 2 2 2 2 4" xfId="10463" xr:uid="{00000000-0005-0000-0000-0000DF280000}"/>
    <cellStyle name="Normal 2 2 2 2 2 2 2 2 2 2 2 8 2 2 2 2 2 5" xfId="10464" xr:uid="{00000000-0005-0000-0000-0000E0280000}"/>
    <cellStyle name="Normal 2 2 2 2 2 2 2 2 2 2 2 8 2 2 2 2 2 6" xfId="10465" xr:uid="{00000000-0005-0000-0000-0000E1280000}"/>
    <cellStyle name="Normal 2 2 2 2 2 2 2 2 2 2 2 8 2 2 2 2 3" xfId="10466" xr:uid="{00000000-0005-0000-0000-0000E2280000}"/>
    <cellStyle name="Normal 2 2 2 2 2 2 2 2 2 2 2 8 2 2 2 2 4" xfId="10467" xr:uid="{00000000-0005-0000-0000-0000E3280000}"/>
    <cellStyle name="Normal 2 2 2 2 2 2 2 2 2 2 2 8 2 2 2 2 5" xfId="10468" xr:uid="{00000000-0005-0000-0000-0000E4280000}"/>
    <cellStyle name="Normal 2 2 2 2 2 2 2 2 2 2 2 8 2 2 2 2 6" xfId="10469" xr:uid="{00000000-0005-0000-0000-0000E5280000}"/>
    <cellStyle name="Normal 2 2 2 2 2 2 2 2 2 2 2 8 2 2 2 2 7" xfId="10470" xr:uid="{00000000-0005-0000-0000-0000E6280000}"/>
    <cellStyle name="Normal 2 2 2 2 2 2 2 2 2 2 2 8 2 2 2 2 8" xfId="10471" xr:uid="{00000000-0005-0000-0000-0000E7280000}"/>
    <cellStyle name="Normal 2 2 2 2 2 2 2 2 2 2 2 8 2 2 2 2 8 2" xfId="10472" xr:uid="{00000000-0005-0000-0000-0000E8280000}"/>
    <cellStyle name="Normal 2 2 2 2 2 2 2 2 2 2 2 8 2 2 2 2 8 3" xfId="10473" xr:uid="{00000000-0005-0000-0000-0000E9280000}"/>
    <cellStyle name="Normal 2 2 2 2 2 2 2 2 2 2 2 8 2 2 2 2 8 4" xfId="10474" xr:uid="{00000000-0005-0000-0000-0000EA280000}"/>
    <cellStyle name="Normal 2 2 2 2 2 2 2 2 2 2 2 8 2 2 2 2 9" xfId="10475" xr:uid="{00000000-0005-0000-0000-0000EB280000}"/>
    <cellStyle name="Normal 2 2 2 2 2 2 2 2 2 2 2 8 2 2 2 3" xfId="10476" xr:uid="{00000000-0005-0000-0000-0000EC280000}"/>
    <cellStyle name="Normal 2 2 2 2 2 2 2 2 2 2 2 8 2 2 2 3 2" xfId="10477" xr:uid="{00000000-0005-0000-0000-0000ED280000}"/>
    <cellStyle name="Normal 2 2 2 2 2 2 2 2 2 2 2 8 2 2 2 3 2 2" xfId="10478" xr:uid="{00000000-0005-0000-0000-0000EE280000}"/>
    <cellStyle name="Normal 2 2 2 2 2 2 2 2 2 2 2 8 2 2 2 3 2 3" xfId="10479" xr:uid="{00000000-0005-0000-0000-0000EF280000}"/>
    <cellStyle name="Normal 2 2 2 2 2 2 2 2 2 2 2 8 2 2 2 3 2 4" xfId="10480" xr:uid="{00000000-0005-0000-0000-0000F0280000}"/>
    <cellStyle name="Normal 2 2 2 2 2 2 2 2 2 2 2 8 2 2 2 3 3" xfId="10481" xr:uid="{00000000-0005-0000-0000-0000F1280000}"/>
    <cellStyle name="Normal 2 2 2 2 2 2 2 2 2 2 2 8 2 2 2 3 4" xfId="10482" xr:uid="{00000000-0005-0000-0000-0000F2280000}"/>
    <cellStyle name="Normal 2 2 2 2 2 2 2 2 2 2 2 8 2 2 2 3 5" xfId="10483" xr:uid="{00000000-0005-0000-0000-0000F3280000}"/>
    <cellStyle name="Normal 2 2 2 2 2 2 2 2 2 2 2 8 2 2 2 3 6" xfId="10484" xr:uid="{00000000-0005-0000-0000-0000F4280000}"/>
    <cellStyle name="Normal 2 2 2 2 2 2 2 2 2 2 2 8 2 2 2 4" xfId="10485" xr:uid="{00000000-0005-0000-0000-0000F5280000}"/>
    <cellStyle name="Normal 2 2 2 2 2 2 2 2 2 2 2 8 2 2 2 5" xfId="10486" xr:uid="{00000000-0005-0000-0000-0000F6280000}"/>
    <cellStyle name="Normal 2 2 2 2 2 2 2 2 2 2 2 8 2 2 2 6" xfId="10487" xr:uid="{00000000-0005-0000-0000-0000F7280000}"/>
    <cellStyle name="Normal 2 2 2 2 2 2 2 2 2 2 2 8 2 2 2 7" xfId="10488" xr:uid="{00000000-0005-0000-0000-0000F8280000}"/>
    <cellStyle name="Normal 2 2 2 2 2 2 2 2 2 2 2 8 2 2 2 8" xfId="10489" xr:uid="{00000000-0005-0000-0000-0000F9280000}"/>
    <cellStyle name="Normal 2 2 2 2 2 2 2 2 2 2 2 8 2 2 2 8 2" xfId="10490" xr:uid="{00000000-0005-0000-0000-0000FA280000}"/>
    <cellStyle name="Normal 2 2 2 2 2 2 2 2 2 2 2 8 2 2 2 8 3" xfId="10491" xr:uid="{00000000-0005-0000-0000-0000FB280000}"/>
    <cellStyle name="Normal 2 2 2 2 2 2 2 2 2 2 2 8 2 2 2 8 4" xfId="10492" xr:uid="{00000000-0005-0000-0000-0000FC280000}"/>
    <cellStyle name="Normal 2 2 2 2 2 2 2 2 2 2 2 8 2 2 2 9" xfId="10493" xr:uid="{00000000-0005-0000-0000-0000FD280000}"/>
    <cellStyle name="Normal 2 2 2 2 2 2 2 2 2 2 2 8 2 2 3" xfId="10494" xr:uid="{00000000-0005-0000-0000-0000FE280000}"/>
    <cellStyle name="Normal 2 2 2 2 2 2 2 2 2 2 2 8 2 2 4" xfId="10495" xr:uid="{00000000-0005-0000-0000-0000FF280000}"/>
    <cellStyle name="Normal 2 2 2 2 2 2 2 2 2 2 2 8 2 2 5" xfId="10496" xr:uid="{00000000-0005-0000-0000-000000290000}"/>
    <cellStyle name="Normal 2 2 2 2 2 2 2 2 2 2 2 8 2 2 5 2" xfId="10497" xr:uid="{00000000-0005-0000-0000-000001290000}"/>
    <cellStyle name="Normal 2 2 2 2 2 2 2 2 2 2 2 8 2 2 5 2 2" xfId="10498" xr:uid="{00000000-0005-0000-0000-000002290000}"/>
    <cellStyle name="Normal 2 2 2 2 2 2 2 2 2 2 2 8 2 2 5 2 3" xfId="10499" xr:uid="{00000000-0005-0000-0000-000003290000}"/>
    <cellStyle name="Normal 2 2 2 2 2 2 2 2 2 2 2 8 2 2 5 2 4" xfId="10500" xr:uid="{00000000-0005-0000-0000-000004290000}"/>
    <cellStyle name="Normal 2 2 2 2 2 2 2 2 2 2 2 8 2 2 5 3" xfId="10501" xr:uid="{00000000-0005-0000-0000-000005290000}"/>
    <cellStyle name="Normal 2 2 2 2 2 2 2 2 2 2 2 8 2 2 5 4" xfId="10502" xr:uid="{00000000-0005-0000-0000-000006290000}"/>
    <cellStyle name="Normal 2 2 2 2 2 2 2 2 2 2 2 8 2 2 5 5" xfId="10503" xr:uid="{00000000-0005-0000-0000-000007290000}"/>
    <cellStyle name="Normal 2 2 2 2 2 2 2 2 2 2 2 8 2 2 5 6" xfId="10504" xr:uid="{00000000-0005-0000-0000-000008290000}"/>
    <cellStyle name="Normal 2 2 2 2 2 2 2 2 2 2 2 8 2 2 6" xfId="10505" xr:uid="{00000000-0005-0000-0000-000009290000}"/>
    <cellStyle name="Normal 2 2 2 2 2 2 2 2 2 2 2 8 2 2 7" xfId="10506" xr:uid="{00000000-0005-0000-0000-00000A290000}"/>
    <cellStyle name="Normal 2 2 2 2 2 2 2 2 2 2 2 8 2 2 8" xfId="10507" xr:uid="{00000000-0005-0000-0000-00000B290000}"/>
    <cellStyle name="Normal 2 2 2 2 2 2 2 2 2 2 2 8 2 2 9" xfId="10508" xr:uid="{00000000-0005-0000-0000-00000C290000}"/>
    <cellStyle name="Normal 2 2 2 2 2 2 2 2 2 2 2 8 2 3" xfId="10509" xr:uid="{00000000-0005-0000-0000-00000D290000}"/>
    <cellStyle name="Normal 2 2 2 2 2 2 2 2 2 2 2 8 2 4" xfId="10510" xr:uid="{00000000-0005-0000-0000-00000E290000}"/>
    <cellStyle name="Normal 2 2 2 2 2 2 2 2 2 2 2 8 2 5" xfId="10511" xr:uid="{00000000-0005-0000-0000-00000F290000}"/>
    <cellStyle name="Normal 2 2 2 2 2 2 2 2 2 2 2 8 2 5 10" xfId="10512" xr:uid="{00000000-0005-0000-0000-000010290000}"/>
    <cellStyle name="Normal 2 2 2 2 2 2 2 2 2 2 2 8 2 5 11" xfId="10513" xr:uid="{00000000-0005-0000-0000-000011290000}"/>
    <cellStyle name="Normal 2 2 2 2 2 2 2 2 2 2 2 8 2 5 2" xfId="10514" xr:uid="{00000000-0005-0000-0000-000012290000}"/>
    <cellStyle name="Normal 2 2 2 2 2 2 2 2 2 2 2 8 2 5 2 10" xfId="10515" xr:uid="{00000000-0005-0000-0000-000013290000}"/>
    <cellStyle name="Normal 2 2 2 2 2 2 2 2 2 2 2 8 2 5 2 11" xfId="10516" xr:uid="{00000000-0005-0000-0000-000014290000}"/>
    <cellStyle name="Normal 2 2 2 2 2 2 2 2 2 2 2 8 2 5 2 2" xfId="10517" xr:uid="{00000000-0005-0000-0000-000015290000}"/>
    <cellStyle name="Normal 2 2 2 2 2 2 2 2 2 2 2 8 2 5 2 2 2" xfId="10518" xr:uid="{00000000-0005-0000-0000-000016290000}"/>
    <cellStyle name="Normal 2 2 2 2 2 2 2 2 2 2 2 8 2 5 2 2 2 2" xfId="10519" xr:uid="{00000000-0005-0000-0000-000017290000}"/>
    <cellStyle name="Normal 2 2 2 2 2 2 2 2 2 2 2 8 2 5 2 2 2 3" xfId="10520" xr:uid="{00000000-0005-0000-0000-000018290000}"/>
    <cellStyle name="Normal 2 2 2 2 2 2 2 2 2 2 2 8 2 5 2 2 2 4" xfId="10521" xr:uid="{00000000-0005-0000-0000-000019290000}"/>
    <cellStyle name="Normal 2 2 2 2 2 2 2 2 2 2 2 8 2 5 2 2 3" xfId="10522" xr:uid="{00000000-0005-0000-0000-00001A290000}"/>
    <cellStyle name="Normal 2 2 2 2 2 2 2 2 2 2 2 8 2 5 2 2 4" xfId="10523" xr:uid="{00000000-0005-0000-0000-00001B290000}"/>
    <cellStyle name="Normal 2 2 2 2 2 2 2 2 2 2 2 8 2 5 2 2 5" xfId="10524" xr:uid="{00000000-0005-0000-0000-00001C290000}"/>
    <cellStyle name="Normal 2 2 2 2 2 2 2 2 2 2 2 8 2 5 2 2 6" xfId="10525" xr:uid="{00000000-0005-0000-0000-00001D290000}"/>
    <cellStyle name="Normal 2 2 2 2 2 2 2 2 2 2 2 8 2 5 2 3" xfId="10526" xr:uid="{00000000-0005-0000-0000-00001E290000}"/>
    <cellStyle name="Normal 2 2 2 2 2 2 2 2 2 2 2 8 2 5 2 4" xfId="10527" xr:uid="{00000000-0005-0000-0000-00001F290000}"/>
    <cellStyle name="Normal 2 2 2 2 2 2 2 2 2 2 2 8 2 5 2 5" xfId="10528" xr:uid="{00000000-0005-0000-0000-000020290000}"/>
    <cellStyle name="Normal 2 2 2 2 2 2 2 2 2 2 2 8 2 5 2 6" xfId="10529" xr:uid="{00000000-0005-0000-0000-000021290000}"/>
    <cellStyle name="Normal 2 2 2 2 2 2 2 2 2 2 2 8 2 5 2 7" xfId="10530" xr:uid="{00000000-0005-0000-0000-000022290000}"/>
    <cellStyle name="Normal 2 2 2 2 2 2 2 2 2 2 2 8 2 5 2 8" xfId="10531" xr:uid="{00000000-0005-0000-0000-000023290000}"/>
    <cellStyle name="Normal 2 2 2 2 2 2 2 2 2 2 2 8 2 5 2 8 2" xfId="10532" xr:uid="{00000000-0005-0000-0000-000024290000}"/>
    <cellStyle name="Normal 2 2 2 2 2 2 2 2 2 2 2 8 2 5 2 8 3" xfId="10533" xr:uid="{00000000-0005-0000-0000-000025290000}"/>
    <cellStyle name="Normal 2 2 2 2 2 2 2 2 2 2 2 8 2 5 2 8 4" xfId="10534" xr:uid="{00000000-0005-0000-0000-000026290000}"/>
    <cellStyle name="Normal 2 2 2 2 2 2 2 2 2 2 2 8 2 5 2 9" xfId="10535" xr:uid="{00000000-0005-0000-0000-000027290000}"/>
    <cellStyle name="Normal 2 2 2 2 2 2 2 2 2 2 2 8 2 5 3" xfId="10536" xr:uid="{00000000-0005-0000-0000-000028290000}"/>
    <cellStyle name="Normal 2 2 2 2 2 2 2 2 2 2 2 8 2 5 3 2" xfId="10537" xr:uid="{00000000-0005-0000-0000-000029290000}"/>
    <cellStyle name="Normal 2 2 2 2 2 2 2 2 2 2 2 8 2 5 3 2 2" xfId="10538" xr:uid="{00000000-0005-0000-0000-00002A290000}"/>
    <cellStyle name="Normal 2 2 2 2 2 2 2 2 2 2 2 8 2 5 3 2 3" xfId="10539" xr:uid="{00000000-0005-0000-0000-00002B290000}"/>
    <cellStyle name="Normal 2 2 2 2 2 2 2 2 2 2 2 8 2 5 3 2 4" xfId="10540" xr:uid="{00000000-0005-0000-0000-00002C290000}"/>
    <cellStyle name="Normal 2 2 2 2 2 2 2 2 2 2 2 8 2 5 3 3" xfId="10541" xr:uid="{00000000-0005-0000-0000-00002D290000}"/>
    <cellStyle name="Normal 2 2 2 2 2 2 2 2 2 2 2 8 2 5 3 4" xfId="10542" xr:uid="{00000000-0005-0000-0000-00002E290000}"/>
    <cellStyle name="Normal 2 2 2 2 2 2 2 2 2 2 2 8 2 5 3 5" xfId="10543" xr:uid="{00000000-0005-0000-0000-00002F290000}"/>
    <cellStyle name="Normal 2 2 2 2 2 2 2 2 2 2 2 8 2 5 3 6" xfId="10544" xr:uid="{00000000-0005-0000-0000-000030290000}"/>
    <cellStyle name="Normal 2 2 2 2 2 2 2 2 2 2 2 8 2 5 4" xfId="10545" xr:uid="{00000000-0005-0000-0000-000031290000}"/>
    <cellStyle name="Normal 2 2 2 2 2 2 2 2 2 2 2 8 2 5 5" xfId="10546" xr:uid="{00000000-0005-0000-0000-000032290000}"/>
    <cellStyle name="Normal 2 2 2 2 2 2 2 2 2 2 2 8 2 5 6" xfId="10547" xr:uid="{00000000-0005-0000-0000-000033290000}"/>
    <cellStyle name="Normal 2 2 2 2 2 2 2 2 2 2 2 8 2 5 7" xfId="10548" xr:uid="{00000000-0005-0000-0000-000034290000}"/>
    <cellStyle name="Normal 2 2 2 2 2 2 2 2 2 2 2 8 2 5 8" xfId="10549" xr:uid="{00000000-0005-0000-0000-000035290000}"/>
    <cellStyle name="Normal 2 2 2 2 2 2 2 2 2 2 2 8 2 5 8 2" xfId="10550" xr:uid="{00000000-0005-0000-0000-000036290000}"/>
    <cellStyle name="Normal 2 2 2 2 2 2 2 2 2 2 2 8 2 5 8 3" xfId="10551" xr:uid="{00000000-0005-0000-0000-000037290000}"/>
    <cellStyle name="Normal 2 2 2 2 2 2 2 2 2 2 2 8 2 5 8 4" xfId="10552" xr:uid="{00000000-0005-0000-0000-000038290000}"/>
    <cellStyle name="Normal 2 2 2 2 2 2 2 2 2 2 2 8 2 5 9" xfId="10553" xr:uid="{00000000-0005-0000-0000-000039290000}"/>
    <cellStyle name="Normal 2 2 2 2 2 2 2 2 2 2 2 8 2 6" xfId="10554" xr:uid="{00000000-0005-0000-0000-00003A290000}"/>
    <cellStyle name="Normal 2 2 2 2 2 2 2 2 2 2 2 8 2 7" xfId="10555" xr:uid="{00000000-0005-0000-0000-00003B290000}"/>
    <cellStyle name="Normal 2 2 2 2 2 2 2 2 2 2 2 8 2 7 2" xfId="10556" xr:uid="{00000000-0005-0000-0000-00003C290000}"/>
    <cellStyle name="Normal 2 2 2 2 2 2 2 2 2 2 2 8 2 7 2 2" xfId="10557" xr:uid="{00000000-0005-0000-0000-00003D290000}"/>
    <cellStyle name="Normal 2 2 2 2 2 2 2 2 2 2 2 8 2 7 2 3" xfId="10558" xr:uid="{00000000-0005-0000-0000-00003E290000}"/>
    <cellStyle name="Normal 2 2 2 2 2 2 2 2 2 2 2 8 2 7 2 4" xfId="10559" xr:uid="{00000000-0005-0000-0000-00003F290000}"/>
    <cellStyle name="Normal 2 2 2 2 2 2 2 2 2 2 2 8 2 7 3" xfId="10560" xr:uid="{00000000-0005-0000-0000-000040290000}"/>
    <cellStyle name="Normal 2 2 2 2 2 2 2 2 2 2 2 8 2 7 4" xfId="10561" xr:uid="{00000000-0005-0000-0000-000041290000}"/>
    <cellStyle name="Normal 2 2 2 2 2 2 2 2 2 2 2 8 2 7 5" xfId="10562" xr:uid="{00000000-0005-0000-0000-000042290000}"/>
    <cellStyle name="Normal 2 2 2 2 2 2 2 2 2 2 2 8 2 7 6" xfId="10563" xr:uid="{00000000-0005-0000-0000-000043290000}"/>
    <cellStyle name="Normal 2 2 2 2 2 2 2 2 2 2 2 8 2 8" xfId="10564" xr:uid="{00000000-0005-0000-0000-000044290000}"/>
    <cellStyle name="Normal 2 2 2 2 2 2 2 2 2 2 2 8 2 9" xfId="10565" xr:uid="{00000000-0005-0000-0000-000045290000}"/>
    <cellStyle name="Normal 2 2 2 2 2 2 2 2 2 2 2 8 20" xfId="10566" xr:uid="{00000000-0005-0000-0000-000046290000}"/>
    <cellStyle name="Normal 2 2 2 2 2 2 2 2 2 2 2 8 21" xfId="10567" xr:uid="{00000000-0005-0000-0000-000047290000}"/>
    <cellStyle name="Normal 2 2 2 2 2 2 2 2 2 2 2 8 21 2" xfId="10568" xr:uid="{00000000-0005-0000-0000-000048290000}"/>
    <cellStyle name="Normal 2 2 2 2 2 2 2 2 2 2 2 8 21 3" xfId="10569" xr:uid="{00000000-0005-0000-0000-000049290000}"/>
    <cellStyle name="Normal 2 2 2 2 2 2 2 2 2 2 2 8 21 4" xfId="10570" xr:uid="{00000000-0005-0000-0000-00004A290000}"/>
    <cellStyle name="Normal 2 2 2 2 2 2 2 2 2 2 2 8 22" xfId="10571" xr:uid="{00000000-0005-0000-0000-00004B290000}"/>
    <cellStyle name="Normal 2 2 2 2 2 2 2 2 2 2 2 8 23" xfId="10572" xr:uid="{00000000-0005-0000-0000-00004C290000}"/>
    <cellStyle name="Normal 2 2 2 2 2 2 2 2 2 2 2 8 24" xfId="10573" xr:uid="{00000000-0005-0000-0000-00004D290000}"/>
    <cellStyle name="Normal 2 2 2 2 2 2 2 2 2 2 2 8 3" xfId="10574" xr:uid="{00000000-0005-0000-0000-00004E290000}"/>
    <cellStyle name="Normal 2 2 2 2 2 2 2 2 2 2 2 8 4" xfId="10575" xr:uid="{00000000-0005-0000-0000-00004F290000}"/>
    <cellStyle name="Normal 2 2 2 2 2 2 2 2 2 2 2 8 5" xfId="10576" xr:uid="{00000000-0005-0000-0000-000050290000}"/>
    <cellStyle name="Normal 2 2 2 2 2 2 2 2 2 2 2 8 6" xfId="10577" xr:uid="{00000000-0005-0000-0000-000051290000}"/>
    <cellStyle name="Normal 2 2 2 2 2 2 2 2 2 2 2 8 7" xfId="10578" xr:uid="{00000000-0005-0000-0000-000052290000}"/>
    <cellStyle name="Normal 2 2 2 2 2 2 2 2 2 2 2 8 8" xfId="10579" xr:uid="{00000000-0005-0000-0000-000053290000}"/>
    <cellStyle name="Normal 2 2 2 2 2 2 2 2 2 2 2 8 9" xfId="10580" xr:uid="{00000000-0005-0000-0000-000054290000}"/>
    <cellStyle name="Normal 2 2 2 2 2 2 2 2 2 2 2 80" xfId="10581" xr:uid="{00000000-0005-0000-0000-000055290000}"/>
    <cellStyle name="Normal 2 2 2 2 2 2 2 2 2 2 2 81" xfId="10582" xr:uid="{00000000-0005-0000-0000-000056290000}"/>
    <cellStyle name="Normal 2 2 2 2 2 2 2 2 2 2 2 82" xfId="10583" xr:uid="{00000000-0005-0000-0000-000057290000}"/>
    <cellStyle name="Normal 2 2 2 2 2 2 2 2 2 2 2 83" xfId="10584" xr:uid="{00000000-0005-0000-0000-000058290000}"/>
    <cellStyle name="Normal 2 2 2 2 2 2 2 2 2 2 2 84" xfId="10585" xr:uid="{00000000-0005-0000-0000-000059290000}"/>
    <cellStyle name="Normal 2 2 2 2 2 2 2 2 2 2 2 85" xfId="10586" xr:uid="{00000000-0005-0000-0000-00005A290000}"/>
    <cellStyle name="Normal 2 2 2 2 2 2 2 2 2 2 2 86" xfId="10587" xr:uid="{00000000-0005-0000-0000-00005B290000}"/>
    <cellStyle name="Normal 2 2 2 2 2 2 2 2 2 2 2 87" xfId="10588" xr:uid="{00000000-0005-0000-0000-00005C290000}"/>
    <cellStyle name="Normal 2 2 2 2 2 2 2 2 2 2 2 88" xfId="10589" xr:uid="{00000000-0005-0000-0000-00005D290000}"/>
    <cellStyle name="Normal 2 2 2 2 2 2 2 2 2 2 2 89" xfId="10590" xr:uid="{00000000-0005-0000-0000-00005E290000}"/>
    <cellStyle name="Normal 2 2 2 2 2 2 2 2 2 2 2 89 2" xfId="10591" xr:uid="{00000000-0005-0000-0000-00005F290000}"/>
    <cellStyle name="Normal 2 2 2 2 2 2 2 2 2 2 2 89 3" xfId="10592" xr:uid="{00000000-0005-0000-0000-000060290000}"/>
    <cellStyle name="Normal 2 2 2 2 2 2 2 2 2 2 2 89 4" xfId="10593" xr:uid="{00000000-0005-0000-0000-000061290000}"/>
    <cellStyle name="Normal 2 2 2 2 2 2 2 2 2 2 2 9" xfId="10594" xr:uid="{00000000-0005-0000-0000-000062290000}"/>
    <cellStyle name="Normal 2 2 2 2 2 2 2 2 2 2 2 9 10" xfId="10595" xr:uid="{00000000-0005-0000-0000-000063290000}"/>
    <cellStyle name="Normal 2 2 2 2 2 2 2 2 2 2 2 9 11" xfId="10596" xr:uid="{00000000-0005-0000-0000-000064290000}"/>
    <cellStyle name="Normal 2 2 2 2 2 2 2 2 2 2 2 9 12" xfId="10597" xr:uid="{00000000-0005-0000-0000-000065290000}"/>
    <cellStyle name="Normal 2 2 2 2 2 2 2 2 2 2 2 9 13" xfId="10598" xr:uid="{00000000-0005-0000-0000-000066290000}"/>
    <cellStyle name="Normal 2 2 2 2 2 2 2 2 2 2 2 9 13 2" xfId="10599" xr:uid="{00000000-0005-0000-0000-000067290000}"/>
    <cellStyle name="Normal 2 2 2 2 2 2 2 2 2 2 2 9 13 3" xfId="10600" xr:uid="{00000000-0005-0000-0000-000068290000}"/>
    <cellStyle name="Normal 2 2 2 2 2 2 2 2 2 2 2 9 13 4" xfId="10601" xr:uid="{00000000-0005-0000-0000-000069290000}"/>
    <cellStyle name="Normal 2 2 2 2 2 2 2 2 2 2 2 9 14" xfId="10602" xr:uid="{00000000-0005-0000-0000-00006A290000}"/>
    <cellStyle name="Normal 2 2 2 2 2 2 2 2 2 2 2 9 15" xfId="10603" xr:uid="{00000000-0005-0000-0000-00006B290000}"/>
    <cellStyle name="Normal 2 2 2 2 2 2 2 2 2 2 2 9 16" xfId="10604" xr:uid="{00000000-0005-0000-0000-00006C290000}"/>
    <cellStyle name="Normal 2 2 2 2 2 2 2 2 2 2 2 9 2" xfId="10605" xr:uid="{00000000-0005-0000-0000-00006D290000}"/>
    <cellStyle name="Normal 2 2 2 2 2 2 2 2 2 2 2 9 2 10" xfId="10606" xr:uid="{00000000-0005-0000-0000-00006E290000}"/>
    <cellStyle name="Normal 2 2 2 2 2 2 2 2 2 2 2 9 2 11" xfId="10607" xr:uid="{00000000-0005-0000-0000-00006F290000}"/>
    <cellStyle name="Normal 2 2 2 2 2 2 2 2 2 2 2 9 2 11 2" xfId="10608" xr:uid="{00000000-0005-0000-0000-000070290000}"/>
    <cellStyle name="Normal 2 2 2 2 2 2 2 2 2 2 2 9 2 11 3" xfId="10609" xr:uid="{00000000-0005-0000-0000-000071290000}"/>
    <cellStyle name="Normal 2 2 2 2 2 2 2 2 2 2 2 9 2 11 4" xfId="10610" xr:uid="{00000000-0005-0000-0000-000072290000}"/>
    <cellStyle name="Normal 2 2 2 2 2 2 2 2 2 2 2 9 2 12" xfId="10611" xr:uid="{00000000-0005-0000-0000-000073290000}"/>
    <cellStyle name="Normal 2 2 2 2 2 2 2 2 2 2 2 9 2 13" xfId="10612" xr:uid="{00000000-0005-0000-0000-000074290000}"/>
    <cellStyle name="Normal 2 2 2 2 2 2 2 2 2 2 2 9 2 14" xfId="10613" xr:uid="{00000000-0005-0000-0000-000075290000}"/>
    <cellStyle name="Normal 2 2 2 2 2 2 2 2 2 2 2 9 2 2" xfId="10614" xr:uid="{00000000-0005-0000-0000-000076290000}"/>
    <cellStyle name="Normal 2 2 2 2 2 2 2 2 2 2 2 9 2 2 10" xfId="10615" xr:uid="{00000000-0005-0000-0000-000077290000}"/>
    <cellStyle name="Normal 2 2 2 2 2 2 2 2 2 2 2 9 2 2 11" xfId="10616" xr:uid="{00000000-0005-0000-0000-000078290000}"/>
    <cellStyle name="Normal 2 2 2 2 2 2 2 2 2 2 2 9 2 2 2" xfId="10617" xr:uid="{00000000-0005-0000-0000-000079290000}"/>
    <cellStyle name="Normal 2 2 2 2 2 2 2 2 2 2 2 9 2 2 2 10" xfId="10618" xr:uid="{00000000-0005-0000-0000-00007A290000}"/>
    <cellStyle name="Normal 2 2 2 2 2 2 2 2 2 2 2 9 2 2 2 11" xfId="10619" xr:uid="{00000000-0005-0000-0000-00007B290000}"/>
    <cellStyle name="Normal 2 2 2 2 2 2 2 2 2 2 2 9 2 2 2 2" xfId="10620" xr:uid="{00000000-0005-0000-0000-00007C290000}"/>
    <cellStyle name="Normal 2 2 2 2 2 2 2 2 2 2 2 9 2 2 2 2 2" xfId="10621" xr:uid="{00000000-0005-0000-0000-00007D290000}"/>
    <cellStyle name="Normal 2 2 2 2 2 2 2 2 2 2 2 9 2 2 2 2 2 2" xfId="10622" xr:uid="{00000000-0005-0000-0000-00007E290000}"/>
    <cellStyle name="Normal 2 2 2 2 2 2 2 2 2 2 2 9 2 2 2 2 2 3" xfId="10623" xr:uid="{00000000-0005-0000-0000-00007F290000}"/>
    <cellStyle name="Normal 2 2 2 2 2 2 2 2 2 2 2 9 2 2 2 2 2 4" xfId="10624" xr:uid="{00000000-0005-0000-0000-000080290000}"/>
    <cellStyle name="Normal 2 2 2 2 2 2 2 2 2 2 2 9 2 2 2 2 3" xfId="10625" xr:uid="{00000000-0005-0000-0000-000081290000}"/>
    <cellStyle name="Normal 2 2 2 2 2 2 2 2 2 2 2 9 2 2 2 2 4" xfId="10626" xr:uid="{00000000-0005-0000-0000-000082290000}"/>
    <cellStyle name="Normal 2 2 2 2 2 2 2 2 2 2 2 9 2 2 2 2 5" xfId="10627" xr:uid="{00000000-0005-0000-0000-000083290000}"/>
    <cellStyle name="Normal 2 2 2 2 2 2 2 2 2 2 2 9 2 2 2 2 6" xfId="10628" xr:uid="{00000000-0005-0000-0000-000084290000}"/>
    <cellStyle name="Normal 2 2 2 2 2 2 2 2 2 2 2 9 2 2 2 3" xfId="10629" xr:uid="{00000000-0005-0000-0000-000085290000}"/>
    <cellStyle name="Normal 2 2 2 2 2 2 2 2 2 2 2 9 2 2 2 4" xfId="10630" xr:uid="{00000000-0005-0000-0000-000086290000}"/>
    <cellStyle name="Normal 2 2 2 2 2 2 2 2 2 2 2 9 2 2 2 5" xfId="10631" xr:uid="{00000000-0005-0000-0000-000087290000}"/>
    <cellStyle name="Normal 2 2 2 2 2 2 2 2 2 2 2 9 2 2 2 6" xfId="10632" xr:uid="{00000000-0005-0000-0000-000088290000}"/>
    <cellStyle name="Normal 2 2 2 2 2 2 2 2 2 2 2 9 2 2 2 7" xfId="10633" xr:uid="{00000000-0005-0000-0000-000089290000}"/>
    <cellStyle name="Normal 2 2 2 2 2 2 2 2 2 2 2 9 2 2 2 8" xfId="10634" xr:uid="{00000000-0005-0000-0000-00008A290000}"/>
    <cellStyle name="Normal 2 2 2 2 2 2 2 2 2 2 2 9 2 2 2 8 2" xfId="10635" xr:uid="{00000000-0005-0000-0000-00008B290000}"/>
    <cellStyle name="Normal 2 2 2 2 2 2 2 2 2 2 2 9 2 2 2 8 3" xfId="10636" xr:uid="{00000000-0005-0000-0000-00008C290000}"/>
    <cellStyle name="Normal 2 2 2 2 2 2 2 2 2 2 2 9 2 2 2 8 4" xfId="10637" xr:uid="{00000000-0005-0000-0000-00008D290000}"/>
    <cellStyle name="Normal 2 2 2 2 2 2 2 2 2 2 2 9 2 2 2 9" xfId="10638" xr:uid="{00000000-0005-0000-0000-00008E290000}"/>
    <cellStyle name="Normal 2 2 2 2 2 2 2 2 2 2 2 9 2 2 3" xfId="10639" xr:uid="{00000000-0005-0000-0000-00008F290000}"/>
    <cellStyle name="Normal 2 2 2 2 2 2 2 2 2 2 2 9 2 2 3 2" xfId="10640" xr:uid="{00000000-0005-0000-0000-000090290000}"/>
    <cellStyle name="Normal 2 2 2 2 2 2 2 2 2 2 2 9 2 2 3 2 2" xfId="10641" xr:uid="{00000000-0005-0000-0000-000091290000}"/>
    <cellStyle name="Normal 2 2 2 2 2 2 2 2 2 2 2 9 2 2 3 2 3" xfId="10642" xr:uid="{00000000-0005-0000-0000-000092290000}"/>
    <cellStyle name="Normal 2 2 2 2 2 2 2 2 2 2 2 9 2 2 3 2 4" xfId="10643" xr:uid="{00000000-0005-0000-0000-000093290000}"/>
    <cellStyle name="Normal 2 2 2 2 2 2 2 2 2 2 2 9 2 2 3 3" xfId="10644" xr:uid="{00000000-0005-0000-0000-000094290000}"/>
    <cellStyle name="Normal 2 2 2 2 2 2 2 2 2 2 2 9 2 2 3 4" xfId="10645" xr:uid="{00000000-0005-0000-0000-000095290000}"/>
    <cellStyle name="Normal 2 2 2 2 2 2 2 2 2 2 2 9 2 2 3 5" xfId="10646" xr:uid="{00000000-0005-0000-0000-000096290000}"/>
    <cellStyle name="Normal 2 2 2 2 2 2 2 2 2 2 2 9 2 2 3 6" xfId="10647" xr:uid="{00000000-0005-0000-0000-000097290000}"/>
    <cellStyle name="Normal 2 2 2 2 2 2 2 2 2 2 2 9 2 2 4" xfId="10648" xr:uid="{00000000-0005-0000-0000-000098290000}"/>
    <cellStyle name="Normal 2 2 2 2 2 2 2 2 2 2 2 9 2 2 5" xfId="10649" xr:uid="{00000000-0005-0000-0000-000099290000}"/>
    <cellStyle name="Normal 2 2 2 2 2 2 2 2 2 2 2 9 2 2 6" xfId="10650" xr:uid="{00000000-0005-0000-0000-00009A290000}"/>
    <cellStyle name="Normal 2 2 2 2 2 2 2 2 2 2 2 9 2 2 7" xfId="10651" xr:uid="{00000000-0005-0000-0000-00009B290000}"/>
    <cellStyle name="Normal 2 2 2 2 2 2 2 2 2 2 2 9 2 2 8" xfId="10652" xr:uid="{00000000-0005-0000-0000-00009C290000}"/>
    <cellStyle name="Normal 2 2 2 2 2 2 2 2 2 2 2 9 2 2 8 2" xfId="10653" xr:uid="{00000000-0005-0000-0000-00009D290000}"/>
    <cellStyle name="Normal 2 2 2 2 2 2 2 2 2 2 2 9 2 2 8 3" xfId="10654" xr:uid="{00000000-0005-0000-0000-00009E290000}"/>
    <cellStyle name="Normal 2 2 2 2 2 2 2 2 2 2 2 9 2 2 8 4" xfId="10655" xr:uid="{00000000-0005-0000-0000-00009F290000}"/>
    <cellStyle name="Normal 2 2 2 2 2 2 2 2 2 2 2 9 2 2 9" xfId="10656" xr:uid="{00000000-0005-0000-0000-0000A0290000}"/>
    <cellStyle name="Normal 2 2 2 2 2 2 2 2 2 2 2 9 2 3" xfId="10657" xr:uid="{00000000-0005-0000-0000-0000A1290000}"/>
    <cellStyle name="Normal 2 2 2 2 2 2 2 2 2 2 2 9 2 4" xfId="10658" xr:uid="{00000000-0005-0000-0000-0000A2290000}"/>
    <cellStyle name="Normal 2 2 2 2 2 2 2 2 2 2 2 9 2 5" xfId="10659" xr:uid="{00000000-0005-0000-0000-0000A3290000}"/>
    <cellStyle name="Normal 2 2 2 2 2 2 2 2 2 2 2 9 2 5 2" xfId="10660" xr:uid="{00000000-0005-0000-0000-0000A4290000}"/>
    <cellStyle name="Normal 2 2 2 2 2 2 2 2 2 2 2 9 2 5 2 2" xfId="10661" xr:uid="{00000000-0005-0000-0000-0000A5290000}"/>
    <cellStyle name="Normal 2 2 2 2 2 2 2 2 2 2 2 9 2 5 2 3" xfId="10662" xr:uid="{00000000-0005-0000-0000-0000A6290000}"/>
    <cellStyle name="Normal 2 2 2 2 2 2 2 2 2 2 2 9 2 5 2 4" xfId="10663" xr:uid="{00000000-0005-0000-0000-0000A7290000}"/>
    <cellStyle name="Normal 2 2 2 2 2 2 2 2 2 2 2 9 2 5 3" xfId="10664" xr:uid="{00000000-0005-0000-0000-0000A8290000}"/>
    <cellStyle name="Normal 2 2 2 2 2 2 2 2 2 2 2 9 2 5 4" xfId="10665" xr:uid="{00000000-0005-0000-0000-0000A9290000}"/>
    <cellStyle name="Normal 2 2 2 2 2 2 2 2 2 2 2 9 2 5 5" xfId="10666" xr:uid="{00000000-0005-0000-0000-0000AA290000}"/>
    <cellStyle name="Normal 2 2 2 2 2 2 2 2 2 2 2 9 2 5 6" xfId="10667" xr:uid="{00000000-0005-0000-0000-0000AB290000}"/>
    <cellStyle name="Normal 2 2 2 2 2 2 2 2 2 2 2 9 2 6" xfId="10668" xr:uid="{00000000-0005-0000-0000-0000AC290000}"/>
    <cellStyle name="Normal 2 2 2 2 2 2 2 2 2 2 2 9 2 7" xfId="10669" xr:uid="{00000000-0005-0000-0000-0000AD290000}"/>
    <cellStyle name="Normal 2 2 2 2 2 2 2 2 2 2 2 9 2 8" xfId="10670" xr:uid="{00000000-0005-0000-0000-0000AE290000}"/>
    <cellStyle name="Normal 2 2 2 2 2 2 2 2 2 2 2 9 2 9" xfId="10671" xr:uid="{00000000-0005-0000-0000-0000AF290000}"/>
    <cellStyle name="Normal 2 2 2 2 2 2 2 2 2 2 2 9 3" xfId="10672" xr:uid="{00000000-0005-0000-0000-0000B0290000}"/>
    <cellStyle name="Normal 2 2 2 2 2 2 2 2 2 2 2 9 4" xfId="10673" xr:uid="{00000000-0005-0000-0000-0000B1290000}"/>
    <cellStyle name="Normal 2 2 2 2 2 2 2 2 2 2 2 9 5" xfId="10674" xr:uid="{00000000-0005-0000-0000-0000B2290000}"/>
    <cellStyle name="Normal 2 2 2 2 2 2 2 2 2 2 2 9 5 10" xfId="10675" xr:uid="{00000000-0005-0000-0000-0000B3290000}"/>
    <cellStyle name="Normal 2 2 2 2 2 2 2 2 2 2 2 9 5 11" xfId="10676" xr:uid="{00000000-0005-0000-0000-0000B4290000}"/>
    <cellStyle name="Normal 2 2 2 2 2 2 2 2 2 2 2 9 5 2" xfId="10677" xr:uid="{00000000-0005-0000-0000-0000B5290000}"/>
    <cellStyle name="Normal 2 2 2 2 2 2 2 2 2 2 2 9 5 2 10" xfId="10678" xr:uid="{00000000-0005-0000-0000-0000B6290000}"/>
    <cellStyle name="Normal 2 2 2 2 2 2 2 2 2 2 2 9 5 2 11" xfId="10679" xr:uid="{00000000-0005-0000-0000-0000B7290000}"/>
    <cellStyle name="Normal 2 2 2 2 2 2 2 2 2 2 2 9 5 2 2" xfId="10680" xr:uid="{00000000-0005-0000-0000-0000B8290000}"/>
    <cellStyle name="Normal 2 2 2 2 2 2 2 2 2 2 2 9 5 2 2 2" xfId="10681" xr:uid="{00000000-0005-0000-0000-0000B9290000}"/>
    <cellStyle name="Normal 2 2 2 2 2 2 2 2 2 2 2 9 5 2 2 2 2" xfId="10682" xr:uid="{00000000-0005-0000-0000-0000BA290000}"/>
    <cellStyle name="Normal 2 2 2 2 2 2 2 2 2 2 2 9 5 2 2 2 3" xfId="10683" xr:uid="{00000000-0005-0000-0000-0000BB290000}"/>
    <cellStyle name="Normal 2 2 2 2 2 2 2 2 2 2 2 9 5 2 2 2 4" xfId="10684" xr:uid="{00000000-0005-0000-0000-0000BC290000}"/>
    <cellStyle name="Normal 2 2 2 2 2 2 2 2 2 2 2 9 5 2 2 3" xfId="10685" xr:uid="{00000000-0005-0000-0000-0000BD290000}"/>
    <cellStyle name="Normal 2 2 2 2 2 2 2 2 2 2 2 9 5 2 2 4" xfId="10686" xr:uid="{00000000-0005-0000-0000-0000BE290000}"/>
    <cellStyle name="Normal 2 2 2 2 2 2 2 2 2 2 2 9 5 2 2 5" xfId="10687" xr:uid="{00000000-0005-0000-0000-0000BF290000}"/>
    <cellStyle name="Normal 2 2 2 2 2 2 2 2 2 2 2 9 5 2 2 6" xfId="10688" xr:uid="{00000000-0005-0000-0000-0000C0290000}"/>
    <cellStyle name="Normal 2 2 2 2 2 2 2 2 2 2 2 9 5 2 3" xfId="10689" xr:uid="{00000000-0005-0000-0000-0000C1290000}"/>
    <cellStyle name="Normal 2 2 2 2 2 2 2 2 2 2 2 9 5 2 4" xfId="10690" xr:uid="{00000000-0005-0000-0000-0000C2290000}"/>
    <cellStyle name="Normal 2 2 2 2 2 2 2 2 2 2 2 9 5 2 5" xfId="10691" xr:uid="{00000000-0005-0000-0000-0000C3290000}"/>
    <cellStyle name="Normal 2 2 2 2 2 2 2 2 2 2 2 9 5 2 6" xfId="10692" xr:uid="{00000000-0005-0000-0000-0000C4290000}"/>
    <cellStyle name="Normal 2 2 2 2 2 2 2 2 2 2 2 9 5 2 7" xfId="10693" xr:uid="{00000000-0005-0000-0000-0000C5290000}"/>
    <cellStyle name="Normal 2 2 2 2 2 2 2 2 2 2 2 9 5 2 8" xfId="10694" xr:uid="{00000000-0005-0000-0000-0000C6290000}"/>
    <cellStyle name="Normal 2 2 2 2 2 2 2 2 2 2 2 9 5 2 8 2" xfId="10695" xr:uid="{00000000-0005-0000-0000-0000C7290000}"/>
    <cellStyle name="Normal 2 2 2 2 2 2 2 2 2 2 2 9 5 2 8 3" xfId="10696" xr:uid="{00000000-0005-0000-0000-0000C8290000}"/>
    <cellStyle name="Normal 2 2 2 2 2 2 2 2 2 2 2 9 5 2 8 4" xfId="10697" xr:uid="{00000000-0005-0000-0000-0000C9290000}"/>
    <cellStyle name="Normal 2 2 2 2 2 2 2 2 2 2 2 9 5 2 9" xfId="10698" xr:uid="{00000000-0005-0000-0000-0000CA290000}"/>
    <cellStyle name="Normal 2 2 2 2 2 2 2 2 2 2 2 9 5 3" xfId="10699" xr:uid="{00000000-0005-0000-0000-0000CB290000}"/>
    <cellStyle name="Normal 2 2 2 2 2 2 2 2 2 2 2 9 5 3 2" xfId="10700" xr:uid="{00000000-0005-0000-0000-0000CC290000}"/>
    <cellStyle name="Normal 2 2 2 2 2 2 2 2 2 2 2 9 5 3 2 2" xfId="10701" xr:uid="{00000000-0005-0000-0000-0000CD290000}"/>
    <cellStyle name="Normal 2 2 2 2 2 2 2 2 2 2 2 9 5 3 2 3" xfId="10702" xr:uid="{00000000-0005-0000-0000-0000CE290000}"/>
    <cellStyle name="Normal 2 2 2 2 2 2 2 2 2 2 2 9 5 3 2 4" xfId="10703" xr:uid="{00000000-0005-0000-0000-0000CF290000}"/>
    <cellStyle name="Normal 2 2 2 2 2 2 2 2 2 2 2 9 5 3 3" xfId="10704" xr:uid="{00000000-0005-0000-0000-0000D0290000}"/>
    <cellStyle name="Normal 2 2 2 2 2 2 2 2 2 2 2 9 5 3 4" xfId="10705" xr:uid="{00000000-0005-0000-0000-0000D1290000}"/>
    <cellStyle name="Normal 2 2 2 2 2 2 2 2 2 2 2 9 5 3 5" xfId="10706" xr:uid="{00000000-0005-0000-0000-0000D2290000}"/>
    <cellStyle name="Normal 2 2 2 2 2 2 2 2 2 2 2 9 5 3 6" xfId="10707" xr:uid="{00000000-0005-0000-0000-0000D3290000}"/>
    <cellStyle name="Normal 2 2 2 2 2 2 2 2 2 2 2 9 5 4" xfId="10708" xr:uid="{00000000-0005-0000-0000-0000D4290000}"/>
    <cellStyle name="Normal 2 2 2 2 2 2 2 2 2 2 2 9 5 5" xfId="10709" xr:uid="{00000000-0005-0000-0000-0000D5290000}"/>
    <cellStyle name="Normal 2 2 2 2 2 2 2 2 2 2 2 9 5 6" xfId="10710" xr:uid="{00000000-0005-0000-0000-0000D6290000}"/>
    <cellStyle name="Normal 2 2 2 2 2 2 2 2 2 2 2 9 5 7" xfId="10711" xr:uid="{00000000-0005-0000-0000-0000D7290000}"/>
    <cellStyle name="Normal 2 2 2 2 2 2 2 2 2 2 2 9 5 8" xfId="10712" xr:uid="{00000000-0005-0000-0000-0000D8290000}"/>
    <cellStyle name="Normal 2 2 2 2 2 2 2 2 2 2 2 9 5 8 2" xfId="10713" xr:uid="{00000000-0005-0000-0000-0000D9290000}"/>
    <cellStyle name="Normal 2 2 2 2 2 2 2 2 2 2 2 9 5 8 3" xfId="10714" xr:uid="{00000000-0005-0000-0000-0000DA290000}"/>
    <cellStyle name="Normal 2 2 2 2 2 2 2 2 2 2 2 9 5 8 4" xfId="10715" xr:uid="{00000000-0005-0000-0000-0000DB290000}"/>
    <cellStyle name="Normal 2 2 2 2 2 2 2 2 2 2 2 9 5 9" xfId="10716" xr:uid="{00000000-0005-0000-0000-0000DC290000}"/>
    <cellStyle name="Normal 2 2 2 2 2 2 2 2 2 2 2 9 6" xfId="10717" xr:uid="{00000000-0005-0000-0000-0000DD290000}"/>
    <cellStyle name="Normal 2 2 2 2 2 2 2 2 2 2 2 9 7" xfId="10718" xr:uid="{00000000-0005-0000-0000-0000DE290000}"/>
    <cellStyle name="Normal 2 2 2 2 2 2 2 2 2 2 2 9 7 2" xfId="10719" xr:uid="{00000000-0005-0000-0000-0000DF290000}"/>
    <cellStyle name="Normal 2 2 2 2 2 2 2 2 2 2 2 9 7 2 2" xfId="10720" xr:uid="{00000000-0005-0000-0000-0000E0290000}"/>
    <cellStyle name="Normal 2 2 2 2 2 2 2 2 2 2 2 9 7 2 3" xfId="10721" xr:uid="{00000000-0005-0000-0000-0000E1290000}"/>
    <cellStyle name="Normal 2 2 2 2 2 2 2 2 2 2 2 9 7 2 4" xfId="10722" xr:uid="{00000000-0005-0000-0000-0000E2290000}"/>
    <cellStyle name="Normal 2 2 2 2 2 2 2 2 2 2 2 9 7 3" xfId="10723" xr:uid="{00000000-0005-0000-0000-0000E3290000}"/>
    <cellStyle name="Normal 2 2 2 2 2 2 2 2 2 2 2 9 7 4" xfId="10724" xr:uid="{00000000-0005-0000-0000-0000E4290000}"/>
    <cellStyle name="Normal 2 2 2 2 2 2 2 2 2 2 2 9 7 5" xfId="10725" xr:uid="{00000000-0005-0000-0000-0000E5290000}"/>
    <cellStyle name="Normal 2 2 2 2 2 2 2 2 2 2 2 9 7 6" xfId="10726" xr:uid="{00000000-0005-0000-0000-0000E6290000}"/>
    <cellStyle name="Normal 2 2 2 2 2 2 2 2 2 2 2 9 8" xfId="10727" xr:uid="{00000000-0005-0000-0000-0000E7290000}"/>
    <cellStyle name="Normal 2 2 2 2 2 2 2 2 2 2 2 9 9" xfId="10728" xr:uid="{00000000-0005-0000-0000-0000E8290000}"/>
    <cellStyle name="Normal 2 2 2 2 2 2 2 2 2 2 2 90" xfId="10729" xr:uid="{00000000-0005-0000-0000-0000E9290000}"/>
    <cellStyle name="Normal 2 2 2 2 2 2 2 2 2 2 2 91" xfId="10730" xr:uid="{00000000-0005-0000-0000-0000EA290000}"/>
    <cellStyle name="Normal 2 2 2 2 2 2 2 2 2 2 20" xfId="10731" xr:uid="{00000000-0005-0000-0000-0000EB290000}"/>
    <cellStyle name="Normal 2 2 2 2 2 2 2 2 2 2 21" xfId="10732" xr:uid="{00000000-0005-0000-0000-0000EC290000}"/>
    <cellStyle name="Normal 2 2 2 2 2 2 2 2 2 2 21 10" xfId="10733" xr:uid="{00000000-0005-0000-0000-0000ED290000}"/>
    <cellStyle name="Normal 2 2 2 2 2 2 2 2 2 2 21 11" xfId="10734" xr:uid="{00000000-0005-0000-0000-0000EE290000}"/>
    <cellStyle name="Normal 2 2 2 2 2 2 2 2 2 2 21 11 2" xfId="10735" xr:uid="{00000000-0005-0000-0000-0000EF290000}"/>
    <cellStyle name="Normal 2 2 2 2 2 2 2 2 2 2 21 11 3" xfId="10736" xr:uid="{00000000-0005-0000-0000-0000F0290000}"/>
    <cellStyle name="Normal 2 2 2 2 2 2 2 2 2 2 21 11 4" xfId="10737" xr:uid="{00000000-0005-0000-0000-0000F1290000}"/>
    <cellStyle name="Normal 2 2 2 2 2 2 2 2 2 2 21 12" xfId="10738" xr:uid="{00000000-0005-0000-0000-0000F2290000}"/>
    <cellStyle name="Normal 2 2 2 2 2 2 2 2 2 2 21 13" xfId="10739" xr:uid="{00000000-0005-0000-0000-0000F3290000}"/>
    <cellStyle name="Normal 2 2 2 2 2 2 2 2 2 2 21 14" xfId="10740" xr:uid="{00000000-0005-0000-0000-0000F4290000}"/>
    <cellStyle name="Normal 2 2 2 2 2 2 2 2 2 2 21 2" xfId="10741" xr:uid="{00000000-0005-0000-0000-0000F5290000}"/>
    <cellStyle name="Normal 2 2 2 2 2 2 2 2 2 2 21 2 10" xfId="10742" xr:uid="{00000000-0005-0000-0000-0000F6290000}"/>
    <cellStyle name="Normal 2 2 2 2 2 2 2 2 2 2 21 2 11" xfId="10743" xr:uid="{00000000-0005-0000-0000-0000F7290000}"/>
    <cellStyle name="Normal 2 2 2 2 2 2 2 2 2 2 21 2 2" xfId="10744" xr:uid="{00000000-0005-0000-0000-0000F8290000}"/>
    <cellStyle name="Normal 2 2 2 2 2 2 2 2 2 2 21 2 2 10" xfId="10745" xr:uid="{00000000-0005-0000-0000-0000F9290000}"/>
    <cellStyle name="Normal 2 2 2 2 2 2 2 2 2 2 21 2 2 11" xfId="10746" xr:uid="{00000000-0005-0000-0000-0000FA290000}"/>
    <cellStyle name="Normal 2 2 2 2 2 2 2 2 2 2 21 2 2 2" xfId="10747" xr:uid="{00000000-0005-0000-0000-0000FB290000}"/>
    <cellStyle name="Normal 2 2 2 2 2 2 2 2 2 2 21 2 2 2 2" xfId="10748" xr:uid="{00000000-0005-0000-0000-0000FC290000}"/>
    <cellStyle name="Normal 2 2 2 2 2 2 2 2 2 2 21 2 2 2 2 2" xfId="10749" xr:uid="{00000000-0005-0000-0000-0000FD290000}"/>
    <cellStyle name="Normal 2 2 2 2 2 2 2 2 2 2 21 2 2 2 2 3" xfId="10750" xr:uid="{00000000-0005-0000-0000-0000FE290000}"/>
    <cellStyle name="Normal 2 2 2 2 2 2 2 2 2 2 21 2 2 2 2 4" xfId="10751" xr:uid="{00000000-0005-0000-0000-0000FF290000}"/>
    <cellStyle name="Normal 2 2 2 2 2 2 2 2 2 2 21 2 2 2 3" xfId="10752" xr:uid="{00000000-0005-0000-0000-0000002A0000}"/>
    <cellStyle name="Normal 2 2 2 2 2 2 2 2 2 2 21 2 2 2 4" xfId="10753" xr:uid="{00000000-0005-0000-0000-0000012A0000}"/>
    <cellStyle name="Normal 2 2 2 2 2 2 2 2 2 2 21 2 2 2 5" xfId="10754" xr:uid="{00000000-0005-0000-0000-0000022A0000}"/>
    <cellStyle name="Normal 2 2 2 2 2 2 2 2 2 2 21 2 2 2 6" xfId="10755" xr:uid="{00000000-0005-0000-0000-0000032A0000}"/>
    <cellStyle name="Normal 2 2 2 2 2 2 2 2 2 2 21 2 2 3" xfId="10756" xr:uid="{00000000-0005-0000-0000-0000042A0000}"/>
    <cellStyle name="Normal 2 2 2 2 2 2 2 2 2 2 21 2 2 4" xfId="10757" xr:uid="{00000000-0005-0000-0000-0000052A0000}"/>
    <cellStyle name="Normal 2 2 2 2 2 2 2 2 2 2 21 2 2 5" xfId="10758" xr:uid="{00000000-0005-0000-0000-0000062A0000}"/>
    <cellStyle name="Normal 2 2 2 2 2 2 2 2 2 2 21 2 2 6" xfId="10759" xr:uid="{00000000-0005-0000-0000-0000072A0000}"/>
    <cellStyle name="Normal 2 2 2 2 2 2 2 2 2 2 21 2 2 7" xfId="10760" xr:uid="{00000000-0005-0000-0000-0000082A0000}"/>
    <cellStyle name="Normal 2 2 2 2 2 2 2 2 2 2 21 2 2 8" xfId="10761" xr:uid="{00000000-0005-0000-0000-0000092A0000}"/>
    <cellStyle name="Normal 2 2 2 2 2 2 2 2 2 2 21 2 2 8 2" xfId="10762" xr:uid="{00000000-0005-0000-0000-00000A2A0000}"/>
    <cellStyle name="Normal 2 2 2 2 2 2 2 2 2 2 21 2 2 8 3" xfId="10763" xr:uid="{00000000-0005-0000-0000-00000B2A0000}"/>
    <cellStyle name="Normal 2 2 2 2 2 2 2 2 2 2 21 2 2 8 4" xfId="10764" xr:uid="{00000000-0005-0000-0000-00000C2A0000}"/>
    <cellStyle name="Normal 2 2 2 2 2 2 2 2 2 2 21 2 2 9" xfId="10765" xr:uid="{00000000-0005-0000-0000-00000D2A0000}"/>
    <cellStyle name="Normal 2 2 2 2 2 2 2 2 2 2 21 2 3" xfId="10766" xr:uid="{00000000-0005-0000-0000-00000E2A0000}"/>
    <cellStyle name="Normal 2 2 2 2 2 2 2 2 2 2 21 2 3 2" xfId="10767" xr:uid="{00000000-0005-0000-0000-00000F2A0000}"/>
    <cellStyle name="Normal 2 2 2 2 2 2 2 2 2 2 21 2 3 2 2" xfId="10768" xr:uid="{00000000-0005-0000-0000-0000102A0000}"/>
    <cellStyle name="Normal 2 2 2 2 2 2 2 2 2 2 21 2 3 2 3" xfId="10769" xr:uid="{00000000-0005-0000-0000-0000112A0000}"/>
    <cellStyle name="Normal 2 2 2 2 2 2 2 2 2 2 21 2 3 2 4" xfId="10770" xr:uid="{00000000-0005-0000-0000-0000122A0000}"/>
    <cellStyle name="Normal 2 2 2 2 2 2 2 2 2 2 21 2 3 3" xfId="10771" xr:uid="{00000000-0005-0000-0000-0000132A0000}"/>
    <cellStyle name="Normal 2 2 2 2 2 2 2 2 2 2 21 2 3 4" xfId="10772" xr:uid="{00000000-0005-0000-0000-0000142A0000}"/>
    <cellStyle name="Normal 2 2 2 2 2 2 2 2 2 2 21 2 3 5" xfId="10773" xr:uid="{00000000-0005-0000-0000-0000152A0000}"/>
    <cellStyle name="Normal 2 2 2 2 2 2 2 2 2 2 21 2 3 6" xfId="10774" xr:uid="{00000000-0005-0000-0000-0000162A0000}"/>
    <cellStyle name="Normal 2 2 2 2 2 2 2 2 2 2 21 2 4" xfId="10775" xr:uid="{00000000-0005-0000-0000-0000172A0000}"/>
    <cellStyle name="Normal 2 2 2 2 2 2 2 2 2 2 21 2 5" xfId="10776" xr:uid="{00000000-0005-0000-0000-0000182A0000}"/>
    <cellStyle name="Normal 2 2 2 2 2 2 2 2 2 2 21 2 6" xfId="10777" xr:uid="{00000000-0005-0000-0000-0000192A0000}"/>
    <cellStyle name="Normal 2 2 2 2 2 2 2 2 2 2 21 2 7" xfId="10778" xr:uid="{00000000-0005-0000-0000-00001A2A0000}"/>
    <cellStyle name="Normal 2 2 2 2 2 2 2 2 2 2 21 2 8" xfId="10779" xr:uid="{00000000-0005-0000-0000-00001B2A0000}"/>
    <cellStyle name="Normal 2 2 2 2 2 2 2 2 2 2 21 2 8 2" xfId="10780" xr:uid="{00000000-0005-0000-0000-00001C2A0000}"/>
    <cellStyle name="Normal 2 2 2 2 2 2 2 2 2 2 21 2 8 3" xfId="10781" xr:uid="{00000000-0005-0000-0000-00001D2A0000}"/>
    <cellStyle name="Normal 2 2 2 2 2 2 2 2 2 2 21 2 8 4" xfId="10782" xr:uid="{00000000-0005-0000-0000-00001E2A0000}"/>
    <cellStyle name="Normal 2 2 2 2 2 2 2 2 2 2 21 2 9" xfId="10783" xr:uid="{00000000-0005-0000-0000-00001F2A0000}"/>
    <cellStyle name="Normal 2 2 2 2 2 2 2 2 2 2 21 3" xfId="10784" xr:uid="{00000000-0005-0000-0000-0000202A0000}"/>
    <cellStyle name="Normal 2 2 2 2 2 2 2 2 2 2 21 4" xfId="10785" xr:uid="{00000000-0005-0000-0000-0000212A0000}"/>
    <cellStyle name="Normal 2 2 2 2 2 2 2 2 2 2 21 5" xfId="10786" xr:uid="{00000000-0005-0000-0000-0000222A0000}"/>
    <cellStyle name="Normal 2 2 2 2 2 2 2 2 2 2 21 5 2" xfId="10787" xr:uid="{00000000-0005-0000-0000-0000232A0000}"/>
    <cellStyle name="Normal 2 2 2 2 2 2 2 2 2 2 21 5 2 2" xfId="10788" xr:uid="{00000000-0005-0000-0000-0000242A0000}"/>
    <cellStyle name="Normal 2 2 2 2 2 2 2 2 2 2 21 5 2 3" xfId="10789" xr:uid="{00000000-0005-0000-0000-0000252A0000}"/>
    <cellStyle name="Normal 2 2 2 2 2 2 2 2 2 2 21 5 2 4" xfId="10790" xr:uid="{00000000-0005-0000-0000-0000262A0000}"/>
    <cellStyle name="Normal 2 2 2 2 2 2 2 2 2 2 21 5 3" xfId="10791" xr:uid="{00000000-0005-0000-0000-0000272A0000}"/>
    <cellStyle name="Normal 2 2 2 2 2 2 2 2 2 2 21 5 4" xfId="10792" xr:uid="{00000000-0005-0000-0000-0000282A0000}"/>
    <cellStyle name="Normal 2 2 2 2 2 2 2 2 2 2 21 5 5" xfId="10793" xr:uid="{00000000-0005-0000-0000-0000292A0000}"/>
    <cellStyle name="Normal 2 2 2 2 2 2 2 2 2 2 21 5 6" xfId="10794" xr:uid="{00000000-0005-0000-0000-00002A2A0000}"/>
    <cellStyle name="Normal 2 2 2 2 2 2 2 2 2 2 21 6" xfId="10795" xr:uid="{00000000-0005-0000-0000-00002B2A0000}"/>
    <cellStyle name="Normal 2 2 2 2 2 2 2 2 2 2 21 7" xfId="10796" xr:uid="{00000000-0005-0000-0000-00002C2A0000}"/>
    <cellStyle name="Normal 2 2 2 2 2 2 2 2 2 2 21 8" xfId="10797" xr:uid="{00000000-0005-0000-0000-00002D2A0000}"/>
    <cellStyle name="Normal 2 2 2 2 2 2 2 2 2 2 21 9" xfId="10798" xr:uid="{00000000-0005-0000-0000-00002E2A0000}"/>
    <cellStyle name="Normal 2 2 2 2 2 2 2 2 2 2 22" xfId="10799" xr:uid="{00000000-0005-0000-0000-00002F2A0000}"/>
    <cellStyle name="Normal 2 2 2 2 2 2 2 2 2 2 23" xfId="10800" xr:uid="{00000000-0005-0000-0000-0000302A0000}"/>
    <cellStyle name="Normal 2 2 2 2 2 2 2 2 2 2 23 10" xfId="10801" xr:uid="{00000000-0005-0000-0000-0000312A0000}"/>
    <cellStyle name="Normal 2 2 2 2 2 2 2 2 2 2 23 11" xfId="10802" xr:uid="{00000000-0005-0000-0000-0000322A0000}"/>
    <cellStyle name="Normal 2 2 2 2 2 2 2 2 2 2 23 2" xfId="10803" xr:uid="{00000000-0005-0000-0000-0000332A0000}"/>
    <cellStyle name="Normal 2 2 2 2 2 2 2 2 2 2 23 2 10" xfId="10804" xr:uid="{00000000-0005-0000-0000-0000342A0000}"/>
    <cellStyle name="Normal 2 2 2 2 2 2 2 2 2 2 23 2 11" xfId="10805" xr:uid="{00000000-0005-0000-0000-0000352A0000}"/>
    <cellStyle name="Normal 2 2 2 2 2 2 2 2 2 2 23 2 2" xfId="10806" xr:uid="{00000000-0005-0000-0000-0000362A0000}"/>
    <cellStyle name="Normal 2 2 2 2 2 2 2 2 2 2 23 2 2 2" xfId="10807" xr:uid="{00000000-0005-0000-0000-0000372A0000}"/>
    <cellStyle name="Normal 2 2 2 2 2 2 2 2 2 2 23 2 2 2 2" xfId="10808" xr:uid="{00000000-0005-0000-0000-0000382A0000}"/>
    <cellStyle name="Normal 2 2 2 2 2 2 2 2 2 2 23 2 2 2 3" xfId="10809" xr:uid="{00000000-0005-0000-0000-0000392A0000}"/>
    <cellStyle name="Normal 2 2 2 2 2 2 2 2 2 2 23 2 2 2 4" xfId="10810" xr:uid="{00000000-0005-0000-0000-00003A2A0000}"/>
    <cellStyle name="Normal 2 2 2 2 2 2 2 2 2 2 23 2 2 3" xfId="10811" xr:uid="{00000000-0005-0000-0000-00003B2A0000}"/>
    <cellStyle name="Normal 2 2 2 2 2 2 2 2 2 2 23 2 2 4" xfId="10812" xr:uid="{00000000-0005-0000-0000-00003C2A0000}"/>
    <cellStyle name="Normal 2 2 2 2 2 2 2 2 2 2 23 2 2 5" xfId="10813" xr:uid="{00000000-0005-0000-0000-00003D2A0000}"/>
    <cellStyle name="Normal 2 2 2 2 2 2 2 2 2 2 23 2 2 6" xfId="10814" xr:uid="{00000000-0005-0000-0000-00003E2A0000}"/>
    <cellStyle name="Normal 2 2 2 2 2 2 2 2 2 2 23 2 3" xfId="10815" xr:uid="{00000000-0005-0000-0000-00003F2A0000}"/>
    <cellStyle name="Normal 2 2 2 2 2 2 2 2 2 2 23 2 4" xfId="10816" xr:uid="{00000000-0005-0000-0000-0000402A0000}"/>
    <cellStyle name="Normal 2 2 2 2 2 2 2 2 2 2 23 2 5" xfId="10817" xr:uid="{00000000-0005-0000-0000-0000412A0000}"/>
    <cellStyle name="Normal 2 2 2 2 2 2 2 2 2 2 23 2 6" xfId="10818" xr:uid="{00000000-0005-0000-0000-0000422A0000}"/>
    <cellStyle name="Normal 2 2 2 2 2 2 2 2 2 2 23 2 7" xfId="10819" xr:uid="{00000000-0005-0000-0000-0000432A0000}"/>
    <cellStyle name="Normal 2 2 2 2 2 2 2 2 2 2 23 2 8" xfId="10820" xr:uid="{00000000-0005-0000-0000-0000442A0000}"/>
    <cellStyle name="Normal 2 2 2 2 2 2 2 2 2 2 23 2 8 2" xfId="10821" xr:uid="{00000000-0005-0000-0000-0000452A0000}"/>
    <cellStyle name="Normal 2 2 2 2 2 2 2 2 2 2 23 2 8 3" xfId="10822" xr:uid="{00000000-0005-0000-0000-0000462A0000}"/>
    <cellStyle name="Normal 2 2 2 2 2 2 2 2 2 2 23 2 8 4" xfId="10823" xr:uid="{00000000-0005-0000-0000-0000472A0000}"/>
    <cellStyle name="Normal 2 2 2 2 2 2 2 2 2 2 23 2 9" xfId="10824" xr:uid="{00000000-0005-0000-0000-0000482A0000}"/>
    <cellStyle name="Normal 2 2 2 2 2 2 2 2 2 2 23 3" xfId="10825" xr:uid="{00000000-0005-0000-0000-0000492A0000}"/>
    <cellStyle name="Normal 2 2 2 2 2 2 2 2 2 2 23 3 2" xfId="10826" xr:uid="{00000000-0005-0000-0000-00004A2A0000}"/>
    <cellStyle name="Normal 2 2 2 2 2 2 2 2 2 2 23 3 2 2" xfId="10827" xr:uid="{00000000-0005-0000-0000-00004B2A0000}"/>
    <cellStyle name="Normal 2 2 2 2 2 2 2 2 2 2 23 3 2 3" xfId="10828" xr:uid="{00000000-0005-0000-0000-00004C2A0000}"/>
    <cellStyle name="Normal 2 2 2 2 2 2 2 2 2 2 23 3 2 4" xfId="10829" xr:uid="{00000000-0005-0000-0000-00004D2A0000}"/>
    <cellStyle name="Normal 2 2 2 2 2 2 2 2 2 2 23 3 3" xfId="10830" xr:uid="{00000000-0005-0000-0000-00004E2A0000}"/>
    <cellStyle name="Normal 2 2 2 2 2 2 2 2 2 2 23 3 4" xfId="10831" xr:uid="{00000000-0005-0000-0000-00004F2A0000}"/>
    <cellStyle name="Normal 2 2 2 2 2 2 2 2 2 2 23 3 5" xfId="10832" xr:uid="{00000000-0005-0000-0000-0000502A0000}"/>
    <cellStyle name="Normal 2 2 2 2 2 2 2 2 2 2 23 3 6" xfId="10833" xr:uid="{00000000-0005-0000-0000-0000512A0000}"/>
    <cellStyle name="Normal 2 2 2 2 2 2 2 2 2 2 23 4" xfId="10834" xr:uid="{00000000-0005-0000-0000-0000522A0000}"/>
    <cellStyle name="Normal 2 2 2 2 2 2 2 2 2 2 23 5" xfId="10835" xr:uid="{00000000-0005-0000-0000-0000532A0000}"/>
    <cellStyle name="Normal 2 2 2 2 2 2 2 2 2 2 23 6" xfId="10836" xr:uid="{00000000-0005-0000-0000-0000542A0000}"/>
    <cellStyle name="Normal 2 2 2 2 2 2 2 2 2 2 23 7" xfId="10837" xr:uid="{00000000-0005-0000-0000-0000552A0000}"/>
    <cellStyle name="Normal 2 2 2 2 2 2 2 2 2 2 23 8" xfId="10838" xr:uid="{00000000-0005-0000-0000-0000562A0000}"/>
    <cellStyle name="Normal 2 2 2 2 2 2 2 2 2 2 23 8 2" xfId="10839" xr:uid="{00000000-0005-0000-0000-0000572A0000}"/>
    <cellStyle name="Normal 2 2 2 2 2 2 2 2 2 2 23 8 3" xfId="10840" xr:uid="{00000000-0005-0000-0000-0000582A0000}"/>
    <cellStyle name="Normal 2 2 2 2 2 2 2 2 2 2 23 8 4" xfId="10841" xr:uid="{00000000-0005-0000-0000-0000592A0000}"/>
    <cellStyle name="Normal 2 2 2 2 2 2 2 2 2 2 23 9" xfId="10842" xr:uid="{00000000-0005-0000-0000-00005A2A0000}"/>
    <cellStyle name="Normal 2 2 2 2 2 2 2 2 2 2 24" xfId="10843" xr:uid="{00000000-0005-0000-0000-00005B2A0000}"/>
    <cellStyle name="Normal 2 2 2 2 2 2 2 2 2 2 25" xfId="10844" xr:uid="{00000000-0005-0000-0000-00005C2A0000}"/>
    <cellStyle name="Normal 2 2 2 2 2 2 2 2 2 2 25 2" xfId="10845" xr:uid="{00000000-0005-0000-0000-00005D2A0000}"/>
    <cellStyle name="Normal 2 2 2 2 2 2 2 2 2 2 25 2 2" xfId="10846" xr:uid="{00000000-0005-0000-0000-00005E2A0000}"/>
    <cellStyle name="Normal 2 2 2 2 2 2 2 2 2 2 25 2 3" xfId="10847" xr:uid="{00000000-0005-0000-0000-00005F2A0000}"/>
    <cellStyle name="Normal 2 2 2 2 2 2 2 2 2 2 25 2 4" xfId="10848" xr:uid="{00000000-0005-0000-0000-0000602A0000}"/>
    <cellStyle name="Normal 2 2 2 2 2 2 2 2 2 2 25 3" xfId="10849" xr:uid="{00000000-0005-0000-0000-0000612A0000}"/>
    <cellStyle name="Normal 2 2 2 2 2 2 2 2 2 2 25 4" xfId="10850" xr:uid="{00000000-0005-0000-0000-0000622A0000}"/>
    <cellStyle name="Normal 2 2 2 2 2 2 2 2 2 2 25 5" xfId="10851" xr:uid="{00000000-0005-0000-0000-0000632A0000}"/>
    <cellStyle name="Normal 2 2 2 2 2 2 2 2 2 2 25 6" xfId="10852" xr:uid="{00000000-0005-0000-0000-0000642A0000}"/>
    <cellStyle name="Normal 2 2 2 2 2 2 2 2 2 2 26" xfId="10853" xr:uid="{00000000-0005-0000-0000-0000652A0000}"/>
    <cellStyle name="Normal 2 2 2 2 2 2 2 2 2 2 27" xfId="10854" xr:uid="{00000000-0005-0000-0000-0000662A0000}"/>
    <cellStyle name="Normal 2 2 2 2 2 2 2 2 2 2 28" xfId="10855" xr:uid="{00000000-0005-0000-0000-0000672A0000}"/>
    <cellStyle name="Normal 2 2 2 2 2 2 2 2 2 2 29" xfId="10856" xr:uid="{00000000-0005-0000-0000-0000682A0000}"/>
    <cellStyle name="Normal 2 2 2 2 2 2 2 2 2 2 3" xfId="10857" xr:uid="{00000000-0005-0000-0000-0000692A0000}"/>
    <cellStyle name="Normal 2 2 2 2 2 2 2 2 2 2 30" xfId="10858" xr:uid="{00000000-0005-0000-0000-00006A2A0000}"/>
    <cellStyle name="Normal 2 2 2 2 2 2 2 2 2 2 31" xfId="10859" xr:uid="{00000000-0005-0000-0000-00006B2A0000}"/>
    <cellStyle name="Normal 2 2 2 2 2 2 2 2 2 2 31 2" xfId="10860" xr:uid="{00000000-0005-0000-0000-00006C2A0000}"/>
    <cellStyle name="Normal 2 2 2 2 2 2 2 2 2 2 31 3" xfId="10861" xr:uid="{00000000-0005-0000-0000-00006D2A0000}"/>
    <cellStyle name="Normal 2 2 2 2 2 2 2 2 2 2 31 4" xfId="10862" xr:uid="{00000000-0005-0000-0000-00006E2A0000}"/>
    <cellStyle name="Normal 2 2 2 2 2 2 2 2 2 2 32" xfId="10863" xr:uid="{00000000-0005-0000-0000-00006F2A0000}"/>
    <cellStyle name="Normal 2 2 2 2 2 2 2 2 2 2 33" xfId="10864" xr:uid="{00000000-0005-0000-0000-0000702A0000}"/>
    <cellStyle name="Normal 2 2 2 2 2 2 2 2 2 2 34" xfId="10865" xr:uid="{00000000-0005-0000-0000-0000712A0000}"/>
    <cellStyle name="Normal 2 2 2 2 2 2 2 2 2 2 35" xfId="10866" xr:uid="{00000000-0005-0000-0000-0000722A0000}"/>
    <cellStyle name="Normal 2 2 2 2 2 2 2 2 2 2 36" xfId="10867" xr:uid="{00000000-0005-0000-0000-0000732A0000}"/>
    <cellStyle name="Normal 2 2 2 2 2 2 2 2 2 2 37" xfId="10868" xr:uid="{00000000-0005-0000-0000-0000742A0000}"/>
    <cellStyle name="Normal 2 2 2 2 2 2 2 2 2 2 38" xfId="10869" xr:uid="{00000000-0005-0000-0000-0000752A0000}"/>
    <cellStyle name="Normal 2 2 2 2 2 2 2 2 2 2 39" xfId="10870" xr:uid="{00000000-0005-0000-0000-0000762A0000}"/>
    <cellStyle name="Normal 2 2 2 2 2 2 2 2 2 2 4" xfId="10871" xr:uid="{00000000-0005-0000-0000-0000772A0000}"/>
    <cellStyle name="Normal 2 2 2 2 2 2 2 2 2 2 40" xfId="10872" xr:uid="{00000000-0005-0000-0000-0000782A0000}"/>
    <cellStyle name="Normal 2 2 2 2 2 2 2 2 2 2 41" xfId="10873" xr:uid="{00000000-0005-0000-0000-0000792A0000}"/>
    <cellStyle name="Normal 2 2 2 2 2 2 2 2 2 2 42" xfId="10874" xr:uid="{00000000-0005-0000-0000-00007A2A0000}"/>
    <cellStyle name="Normal 2 2 2 2 2 2 2 2 2 2 43" xfId="10875" xr:uid="{00000000-0005-0000-0000-00007B2A0000}"/>
    <cellStyle name="Normal 2 2 2 2 2 2 2 2 2 2 44" xfId="10876" xr:uid="{00000000-0005-0000-0000-00007C2A0000}"/>
    <cellStyle name="Normal 2 2 2 2 2 2 2 2 2 2 45" xfId="10877" xr:uid="{00000000-0005-0000-0000-00007D2A0000}"/>
    <cellStyle name="Normal 2 2 2 2 2 2 2 2 2 2 46" xfId="10878" xr:uid="{00000000-0005-0000-0000-00007E2A0000}"/>
    <cellStyle name="Normal 2 2 2 2 2 2 2 2 2 2 46 2" xfId="10879" xr:uid="{00000000-0005-0000-0000-00007F2A0000}"/>
    <cellStyle name="Normal 2 2 2 2 2 2 2 2 2 2 46 3" xfId="10880" xr:uid="{00000000-0005-0000-0000-0000802A0000}"/>
    <cellStyle name="Normal 2 2 2 2 2 2 2 2 2 2 46 4" xfId="10881" xr:uid="{00000000-0005-0000-0000-0000812A0000}"/>
    <cellStyle name="Normal 2 2 2 2 2 2 2 2 2 2 46 5" xfId="10882" xr:uid="{00000000-0005-0000-0000-0000822A0000}"/>
    <cellStyle name="Normal 2 2 2 2 2 2 2 2 2 2 46 6" xfId="10883" xr:uid="{00000000-0005-0000-0000-0000832A0000}"/>
    <cellStyle name="Normal 2 2 2 2 2 2 2 2 2 2 46 7" xfId="10884" xr:uid="{00000000-0005-0000-0000-0000842A0000}"/>
    <cellStyle name="Normal 2 2 2 2 2 2 2 2 2 2 47" xfId="10885" xr:uid="{00000000-0005-0000-0000-0000852A0000}"/>
    <cellStyle name="Normal 2 2 2 2 2 2 2 2 2 2 48" xfId="10886" xr:uid="{00000000-0005-0000-0000-0000862A0000}"/>
    <cellStyle name="Normal 2 2 2 2 2 2 2 2 2 2 49" xfId="10887" xr:uid="{00000000-0005-0000-0000-0000872A0000}"/>
    <cellStyle name="Normal 2 2 2 2 2 2 2 2 2 2 5" xfId="10888" xr:uid="{00000000-0005-0000-0000-0000882A0000}"/>
    <cellStyle name="Normal 2 2 2 2 2 2 2 2 2 2 50" xfId="10889" xr:uid="{00000000-0005-0000-0000-0000892A0000}"/>
    <cellStyle name="Normal 2 2 2 2 2 2 2 2 2 2 51" xfId="10890" xr:uid="{00000000-0005-0000-0000-00008A2A0000}"/>
    <cellStyle name="Normal 2 2 2 2 2 2 2 2 2 2 52" xfId="10891" xr:uid="{00000000-0005-0000-0000-00008B2A0000}"/>
    <cellStyle name="Normal 2 2 2 2 2 2 2 2 2 2 53" xfId="10892" xr:uid="{00000000-0005-0000-0000-00008C2A0000}"/>
    <cellStyle name="Normal 2 2 2 2 2 2 2 2 2 2 54" xfId="10893" xr:uid="{00000000-0005-0000-0000-00008D2A0000}"/>
    <cellStyle name="Normal 2 2 2 2 2 2 2 2 2 2 55" xfId="10894" xr:uid="{00000000-0005-0000-0000-00008E2A0000}"/>
    <cellStyle name="Normal 2 2 2 2 2 2 2 2 2 2 56" xfId="10895" xr:uid="{00000000-0005-0000-0000-00008F2A0000}"/>
    <cellStyle name="Normal 2 2 2 2 2 2 2 2 2 2 57" xfId="10896" xr:uid="{00000000-0005-0000-0000-0000902A0000}"/>
    <cellStyle name="Normal 2 2 2 2 2 2 2 2 2 2 58" xfId="10897" xr:uid="{00000000-0005-0000-0000-0000912A0000}"/>
    <cellStyle name="Normal 2 2 2 2 2 2 2 2 2 2 59" xfId="10898" xr:uid="{00000000-0005-0000-0000-0000922A0000}"/>
    <cellStyle name="Normal 2 2 2 2 2 2 2 2 2 2 6" xfId="10899" xr:uid="{00000000-0005-0000-0000-0000932A0000}"/>
    <cellStyle name="Normal 2 2 2 2 2 2 2 2 2 2 60" xfId="10900" xr:uid="{00000000-0005-0000-0000-0000942A0000}"/>
    <cellStyle name="Normal 2 2 2 2 2 2 2 2 2 2 61" xfId="10901" xr:uid="{00000000-0005-0000-0000-0000952A0000}"/>
    <cellStyle name="Normal 2 2 2 2 2 2 2 2 2 2 62" xfId="10902" xr:uid="{00000000-0005-0000-0000-0000962A0000}"/>
    <cellStyle name="Normal 2 2 2 2 2 2 2 2 2 2 63" xfId="10903" xr:uid="{00000000-0005-0000-0000-0000972A0000}"/>
    <cellStyle name="Normal 2 2 2 2 2 2 2 2 2 2 64" xfId="10904" xr:uid="{00000000-0005-0000-0000-0000982A0000}"/>
    <cellStyle name="Normal 2 2 2 2 2 2 2 2 2 2 65" xfId="10905" xr:uid="{00000000-0005-0000-0000-0000992A0000}"/>
    <cellStyle name="Normal 2 2 2 2 2 2 2 2 2 2 66" xfId="10906" xr:uid="{00000000-0005-0000-0000-00009A2A0000}"/>
    <cellStyle name="Normal 2 2 2 2 2 2 2 2 2 2 67" xfId="10907" xr:uid="{00000000-0005-0000-0000-00009B2A0000}"/>
    <cellStyle name="Normal 2 2 2 2 2 2 2 2 2 2 68" xfId="10908" xr:uid="{00000000-0005-0000-0000-00009C2A0000}"/>
    <cellStyle name="Normal 2 2 2 2 2 2 2 2 2 2 69" xfId="10909" xr:uid="{00000000-0005-0000-0000-00009D2A0000}"/>
    <cellStyle name="Normal 2 2 2 2 2 2 2 2 2 2 7" xfId="10910" xr:uid="{00000000-0005-0000-0000-00009E2A0000}"/>
    <cellStyle name="Normal 2 2 2 2 2 2 2 2 2 2 70" xfId="10911" xr:uid="{00000000-0005-0000-0000-00009F2A0000}"/>
    <cellStyle name="Normal 2 2 2 2 2 2 2 2 2 2 71" xfId="10912" xr:uid="{00000000-0005-0000-0000-0000A02A0000}"/>
    <cellStyle name="Normal 2 2 2 2 2 2 2 2 2 2 72" xfId="10913" xr:uid="{00000000-0005-0000-0000-0000A12A0000}"/>
    <cellStyle name="Normal 2 2 2 2 2 2 2 2 2 2 73" xfId="10914" xr:uid="{00000000-0005-0000-0000-0000A22A0000}"/>
    <cellStyle name="Normal 2 2 2 2 2 2 2 2 2 2 74" xfId="10915" xr:uid="{00000000-0005-0000-0000-0000A32A0000}"/>
    <cellStyle name="Normal 2 2 2 2 2 2 2 2 2 2 75" xfId="10916" xr:uid="{00000000-0005-0000-0000-0000A42A0000}"/>
    <cellStyle name="Normal 2 2 2 2 2 2 2 2 2 2 76" xfId="10917" xr:uid="{00000000-0005-0000-0000-0000A52A0000}"/>
    <cellStyle name="Normal 2 2 2 2 2 2 2 2 2 2 77" xfId="10918" xr:uid="{00000000-0005-0000-0000-0000A62A0000}"/>
    <cellStyle name="Normal 2 2 2 2 2 2 2 2 2 2 78" xfId="10919" xr:uid="{00000000-0005-0000-0000-0000A72A0000}"/>
    <cellStyle name="Normal 2 2 2 2 2 2 2 2 2 2 79" xfId="10920" xr:uid="{00000000-0005-0000-0000-0000A82A0000}"/>
    <cellStyle name="Normal 2 2 2 2 2 2 2 2 2 2 8" xfId="10921" xr:uid="{00000000-0005-0000-0000-0000A92A0000}"/>
    <cellStyle name="Normal 2 2 2 2 2 2 2 2 2 2 80" xfId="10922" xr:uid="{00000000-0005-0000-0000-0000AA2A0000}"/>
    <cellStyle name="Normal 2 2 2 2 2 2 2 2 2 2 81" xfId="10923" xr:uid="{00000000-0005-0000-0000-0000AB2A0000}"/>
    <cellStyle name="Normal 2 2 2 2 2 2 2 2 2 2 82" xfId="10924" xr:uid="{00000000-0005-0000-0000-0000AC2A0000}"/>
    <cellStyle name="Normal 2 2 2 2 2 2 2 2 2 2 83" xfId="10925" xr:uid="{00000000-0005-0000-0000-0000AD2A0000}"/>
    <cellStyle name="Normal 2 2 2 2 2 2 2 2 2 2 84" xfId="10926" xr:uid="{00000000-0005-0000-0000-0000AE2A0000}"/>
    <cellStyle name="Normal 2 2 2 2 2 2 2 2 2 2 85" xfId="10927" xr:uid="{00000000-0005-0000-0000-0000AF2A0000}"/>
    <cellStyle name="Normal 2 2 2 2 2 2 2 2 2 2 86" xfId="10928" xr:uid="{00000000-0005-0000-0000-0000B02A0000}"/>
    <cellStyle name="Normal 2 2 2 2 2 2 2 2 2 2 87" xfId="10929" xr:uid="{00000000-0005-0000-0000-0000B12A0000}"/>
    <cellStyle name="Normal 2 2 2 2 2 2 2 2 2 2 88" xfId="10930" xr:uid="{00000000-0005-0000-0000-0000B22A0000}"/>
    <cellStyle name="Normal 2 2 2 2 2 2 2 2 2 2 89" xfId="10931" xr:uid="{00000000-0005-0000-0000-0000B32A0000}"/>
    <cellStyle name="Normal 2 2 2 2 2 2 2 2 2 2 9" xfId="10932" xr:uid="{00000000-0005-0000-0000-0000B42A0000}"/>
    <cellStyle name="Normal 2 2 2 2 2 2 2 2 2 2 90" xfId="10933" xr:uid="{00000000-0005-0000-0000-0000B52A0000}"/>
    <cellStyle name="Normal 2 2 2 2 2 2 2 2 2 2 91" xfId="10934" xr:uid="{00000000-0005-0000-0000-0000B62A0000}"/>
    <cellStyle name="Normal 2 2 2 2 2 2 2 2 2 2 92" xfId="10935" xr:uid="{00000000-0005-0000-0000-0000B72A0000}"/>
    <cellStyle name="Normal 2 2 2 2 2 2 2 2 2 2 93" xfId="10936" xr:uid="{00000000-0005-0000-0000-0000B82A0000}"/>
    <cellStyle name="Normal 2 2 2 2 2 2 2 2 2 2 93 2" xfId="10937" xr:uid="{00000000-0005-0000-0000-0000B92A0000}"/>
    <cellStyle name="Normal 2 2 2 2 2 2 2 2 2 2 93 3" xfId="10938" xr:uid="{00000000-0005-0000-0000-0000BA2A0000}"/>
    <cellStyle name="Normal 2 2 2 2 2 2 2 2 2 2 93 4" xfId="10939" xr:uid="{00000000-0005-0000-0000-0000BB2A0000}"/>
    <cellStyle name="Normal 2 2 2 2 2 2 2 2 2 2 94" xfId="10940" xr:uid="{00000000-0005-0000-0000-0000BC2A0000}"/>
    <cellStyle name="Normal 2 2 2 2 2 2 2 2 2 2 95" xfId="10941" xr:uid="{00000000-0005-0000-0000-0000BD2A0000}"/>
    <cellStyle name="Normal 2 2 2 2 2 2 2 2 2 20" xfId="10942" xr:uid="{00000000-0005-0000-0000-0000BE2A0000}"/>
    <cellStyle name="Normal 2 2 2 2 2 2 2 2 2 21" xfId="10943" xr:uid="{00000000-0005-0000-0000-0000BF2A0000}"/>
    <cellStyle name="Normal 2 2 2 2 2 2 2 2 2 22" xfId="10944" xr:uid="{00000000-0005-0000-0000-0000C02A0000}"/>
    <cellStyle name="Normal 2 2 2 2 2 2 2 2 2 22 10" xfId="10945" xr:uid="{00000000-0005-0000-0000-0000C12A0000}"/>
    <cellStyle name="Normal 2 2 2 2 2 2 2 2 2 22 11" xfId="10946" xr:uid="{00000000-0005-0000-0000-0000C22A0000}"/>
    <cellStyle name="Normal 2 2 2 2 2 2 2 2 2 22 11 2" xfId="10947" xr:uid="{00000000-0005-0000-0000-0000C32A0000}"/>
    <cellStyle name="Normal 2 2 2 2 2 2 2 2 2 22 11 3" xfId="10948" xr:uid="{00000000-0005-0000-0000-0000C42A0000}"/>
    <cellStyle name="Normal 2 2 2 2 2 2 2 2 2 22 11 4" xfId="10949" xr:uid="{00000000-0005-0000-0000-0000C52A0000}"/>
    <cellStyle name="Normal 2 2 2 2 2 2 2 2 2 22 12" xfId="10950" xr:uid="{00000000-0005-0000-0000-0000C62A0000}"/>
    <cellStyle name="Normal 2 2 2 2 2 2 2 2 2 22 13" xfId="10951" xr:uid="{00000000-0005-0000-0000-0000C72A0000}"/>
    <cellStyle name="Normal 2 2 2 2 2 2 2 2 2 22 14" xfId="10952" xr:uid="{00000000-0005-0000-0000-0000C82A0000}"/>
    <cellStyle name="Normal 2 2 2 2 2 2 2 2 2 22 2" xfId="10953" xr:uid="{00000000-0005-0000-0000-0000C92A0000}"/>
    <cellStyle name="Normal 2 2 2 2 2 2 2 2 2 22 2 10" xfId="10954" xr:uid="{00000000-0005-0000-0000-0000CA2A0000}"/>
    <cellStyle name="Normal 2 2 2 2 2 2 2 2 2 22 2 11" xfId="10955" xr:uid="{00000000-0005-0000-0000-0000CB2A0000}"/>
    <cellStyle name="Normal 2 2 2 2 2 2 2 2 2 22 2 2" xfId="10956" xr:uid="{00000000-0005-0000-0000-0000CC2A0000}"/>
    <cellStyle name="Normal 2 2 2 2 2 2 2 2 2 22 2 2 10" xfId="10957" xr:uid="{00000000-0005-0000-0000-0000CD2A0000}"/>
    <cellStyle name="Normal 2 2 2 2 2 2 2 2 2 22 2 2 11" xfId="10958" xr:uid="{00000000-0005-0000-0000-0000CE2A0000}"/>
    <cellStyle name="Normal 2 2 2 2 2 2 2 2 2 22 2 2 2" xfId="10959" xr:uid="{00000000-0005-0000-0000-0000CF2A0000}"/>
    <cellStyle name="Normal 2 2 2 2 2 2 2 2 2 22 2 2 2 2" xfId="10960" xr:uid="{00000000-0005-0000-0000-0000D02A0000}"/>
    <cellStyle name="Normal 2 2 2 2 2 2 2 2 2 22 2 2 2 2 2" xfId="10961" xr:uid="{00000000-0005-0000-0000-0000D12A0000}"/>
    <cellStyle name="Normal 2 2 2 2 2 2 2 2 2 22 2 2 2 2 3" xfId="10962" xr:uid="{00000000-0005-0000-0000-0000D22A0000}"/>
    <cellStyle name="Normal 2 2 2 2 2 2 2 2 2 22 2 2 2 2 4" xfId="10963" xr:uid="{00000000-0005-0000-0000-0000D32A0000}"/>
    <cellStyle name="Normal 2 2 2 2 2 2 2 2 2 22 2 2 2 3" xfId="10964" xr:uid="{00000000-0005-0000-0000-0000D42A0000}"/>
    <cellStyle name="Normal 2 2 2 2 2 2 2 2 2 22 2 2 2 4" xfId="10965" xr:uid="{00000000-0005-0000-0000-0000D52A0000}"/>
    <cellStyle name="Normal 2 2 2 2 2 2 2 2 2 22 2 2 2 5" xfId="10966" xr:uid="{00000000-0005-0000-0000-0000D62A0000}"/>
    <cellStyle name="Normal 2 2 2 2 2 2 2 2 2 22 2 2 2 6" xfId="10967" xr:uid="{00000000-0005-0000-0000-0000D72A0000}"/>
    <cellStyle name="Normal 2 2 2 2 2 2 2 2 2 22 2 2 3" xfId="10968" xr:uid="{00000000-0005-0000-0000-0000D82A0000}"/>
    <cellStyle name="Normal 2 2 2 2 2 2 2 2 2 22 2 2 4" xfId="10969" xr:uid="{00000000-0005-0000-0000-0000D92A0000}"/>
    <cellStyle name="Normal 2 2 2 2 2 2 2 2 2 22 2 2 5" xfId="10970" xr:uid="{00000000-0005-0000-0000-0000DA2A0000}"/>
    <cellStyle name="Normal 2 2 2 2 2 2 2 2 2 22 2 2 6" xfId="10971" xr:uid="{00000000-0005-0000-0000-0000DB2A0000}"/>
    <cellStyle name="Normal 2 2 2 2 2 2 2 2 2 22 2 2 7" xfId="10972" xr:uid="{00000000-0005-0000-0000-0000DC2A0000}"/>
    <cellStyle name="Normal 2 2 2 2 2 2 2 2 2 22 2 2 8" xfId="10973" xr:uid="{00000000-0005-0000-0000-0000DD2A0000}"/>
    <cellStyle name="Normal 2 2 2 2 2 2 2 2 2 22 2 2 8 2" xfId="10974" xr:uid="{00000000-0005-0000-0000-0000DE2A0000}"/>
    <cellStyle name="Normal 2 2 2 2 2 2 2 2 2 22 2 2 8 3" xfId="10975" xr:uid="{00000000-0005-0000-0000-0000DF2A0000}"/>
    <cellStyle name="Normal 2 2 2 2 2 2 2 2 2 22 2 2 8 4" xfId="10976" xr:uid="{00000000-0005-0000-0000-0000E02A0000}"/>
    <cellStyle name="Normal 2 2 2 2 2 2 2 2 2 22 2 2 9" xfId="10977" xr:uid="{00000000-0005-0000-0000-0000E12A0000}"/>
    <cellStyle name="Normal 2 2 2 2 2 2 2 2 2 22 2 3" xfId="10978" xr:uid="{00000000-0005-0000-0000-0000E22A0000}"/>
    <cellStyle name="Normal 2 2 2 2 2 2 2 2 2 22 2 3 2" xfId="10979" xr:uid="{00000000-0005-0000-0000-0000E32A0000}"/>
    <cellStyle name="Normal 2 2 2 2 2 2 2 2 2 22 2 3 2 2" xfId="10980" xr:uid="{00000000-0005-0000-0000-0000E42A0000}"/>
    <cellStyle name="Normal 2 2 2 2 2 2 2 2 2 22 2 3 2 3" xfId="10981" xr:uid="{00000000-0005-0000-0000-0000E52A0000}"/>
    <cellStyle name="Normal 2 2 2 2 2 2 2 2 2 22 2 3 2 4" xfId="10982" xr:uid="{00000000-0005-0000-0000-0000E62A0000}"/>
    <cellStyle name="Normal 2 2 2 2 2 2 2 2 2 22 2 3 3" xfId="10983" xr:uid="{00000000-0005-0000-0000-0000E72A0000}"/>
    <cellStyle name="Normal 2 2 2 2 2 2 2 2 2 22 2 3 4" xfId="10984" xr:uid="{00000000-0005-0000-0000-0000E82A0000}"/>
    <cellStyle name="Normal 2 2 2 2 2 2 2 2 2 22 2 3 5" xfId="10985" xr:uid="{00000000-0005-0000-0000-0000E92A0000}"/>
    <cellStyle name="Normal 2 2 2 2 2 2 2 2 2 22 2 3 6" xfId="10986" xr:uid="{00000000-0005-0000-0000-0000EA2A0000}"/>
    <cellStyle name="Normal 2 2 2 2 2 2 2 2 2 22 2 4" xfId="10987" xr:uid="{00000000-0005-0000-0000-0000EB2A0000}"/>
    <cellStyle name="Normal 2 2 2 2 2 2 2 2 2 22 2 5" xfId="10988" xr:uid="{00000000-0005-0000-0000-0000EC2A0000}"/>
    <cellStyle name="Normal 2 2 2 2 2 2 2 2 2 22 2 6" xfId="10989" xr:uid="{00000000-0005-0000-0000-0000ED2A0000}"/>
    <cellStyle name="Normal 2 2 2 2 2 2 2 2 2 22 2 7" xfId="10990" xr:uid="{00000000-0005-0000-0000-0000EE2A0000}"/>
    <cellStyle name="Normal 2 2 2 2 2 2 2 2 2 22 2 8" xfId="10991" xr:uid="{00000000-0005-0000-0000-0000EF2A0000}"/>
    <cellStyle name="Normal 2 2 2 2 2 2 2 2 2 22 2 8 2" xfId="10992" xr:uid="{00000000-0005-0000-0000-0000F02A0000}"/>
    <cellStyle name="Normal 2 2 2 2 2 2 2 2 2 22 2 8 3" xfId="10993" xr:uid="{00000000-0005-0000-0000-0000F12A0000}"/>
    <cellStyle name="Normal 2 2 2 2 2 2 2 2 2 22 2 8 4" xfId="10994" xr:uid="{00000000-0005-0000-0000-0000F22A0000}"/>
    <cellStyle name="Normal 2 2 2 2 2 2 2 2 2 22 2 9" xfId="10995" xr:uid="{00000000-0005-0000-0000-0000F32A0000}"/>
    <cellStyle name="Normal 2 2 2 2 2 2 2 2 2 22 3" xfId="10996" xr:uid="{00000000-0005-0000-0000-0000F42A0000}"/>
    <cellStyle name="Normal 2 2 2 2 2 2 2 2 2 22 4" xfId="10997" xr:uid="{00000000-0005-0000-0000-0000F52A0000}"/>
    <cellStyle name="Normal 2 2 2 2 2 2 2 2 2 22 5" xfId="10998" xr:uid="{00000000-0005-0000-0000-0000F62A0000}"/>
    <cellStyle name="Normal 2 2 2 2 2 2 2 2 2 22 5 2" xfId="10999" xr:uid="{00000000-0005-0000-0000-0000F72A0000}"/>
    <cellStyle name="Normal 2 2 2 2 2 2 2 2 2 22 5 2 2" xfId="11000" xr:uid="{00000000-0005-0000-0000-0000F82A0000}"/>
    <cellStyle name="Normal 2 2 2 2 2 2 2 2 2 22 5 2 3" xfId="11001" xr:uid="{00000000-0005-0000-0000-0000F92A0000}"/>
    <cellStyle name="Normal 2 2 2 2 2 2 2 2 2 22 5 2 4" xfId="11002" xr:uid="{00000000-0005-0000-0000-0000FA2A0000}"/>
    <cellStyle name="Normal 2 2 2 2 2 2 2 2 2 22 5 3" xfId="11003" xr:uid="{00000000-0005-0000-0000-0000FB2A0000}"/>
    <cellStyle name="Normal 2 2 2 2 2 2 2 2 2 22 5 4" xfId="11004" xr:uid="{00000000-0005-0000-0000-0000FC2A0000}"/>
    <cellStyle name="Normal 2 2 2 2 2 2 2 2 2 22 5 5" xfId="11005" xr:uid="{00000000-0005-0000-0000-0000FD2A0000}"/>
    <cellStyle name="Normal 2 2 2 2 2 2 2 2 2 22 5 6" xfId="11006" xr:uid="{00000000-0005-0000-0000-0000FE2A0000}"/>
    <cellStyle name="Normal 2 2 2 2 2 2 2 2 2 22 6" xfId="11007" xr:uid="{00000000-0005-0000-0000-0000FF2A0000}"/>
    <cellStyle name="Normal 2 2 2 2 2 2 2 2 2 22 7" xfId="11008" xr:uid="{00000000-0005-0000-0000-0000002B0000}"/>
    <cellStyle name="Normal 2 2 2 2 2 2 2 2 2 22 8" xfId="11009" xr:uid="{00000000-0005-0000-0000-0000012B0000}"/>
    <cellStyle name="Normal 2 2 2 2 2 2 2 2 2 22 9" xfId="11010" xr:uid="{00000000-0005-0000-0000-0000022B0000}"/>
    <cellStyle name="Normal 2 2 2 2 2 2 2 2 2 23" xfId="11011" xr:uid="{00000000-0005-0000-0000-0000032B0000}"/>
    <cellStyle name="Normal 2 2 2 2 2 2 2 2 2 24" xfId="11012" xr:uid="{00000000-0005-0000-0000-0000042B0000}"/>
    <cellStyle name="Normal 2 2 2 2 2 2 2 2 2 24 10" xfId="11013" xr:uid="{00000000-0005-0000-0000-0000052B0000}"/>
    <cellStyle name="Normal 2 2 2 2 2 2 2 2 2 24 11" xfId="11014" xr:uid="{00000000-0005-0000-0000-0000062B0000}"/>
    <cellStyle name="Normal 2 2 2 2 2 2 2 2 2 24 2" xfId="11015" xr:uid="{00000000-0005-0000-0000-0000072B0000}"/>
    <cellStyle name="Normal 2 2 2 2 2 2 2 2 2 24 2 10" xfId="11016" xr:uid="{00000000-0005-0000-0000-0000082B0000}"/>
    <cellStyle name="Normal 2 2 2 2 2 2 2 2 2 24 2 11" xfId="11017" xr:uid="{00000000-0005-0000-0000-0000092B0000}"/>
    <cellStyle name="Normal 2 2 2 2 2 2 2 2 2 24 2 2" xfId="11018" xr:uid="{00000000-0005-0000-0000-00000A2B0000}"/>
    <cellStyle name="Normal 2 2 2 2 2 2 2 2 2 24 2 2 2" xfId="11019" xr:uid="{00000000-0005-0000-0000-00000B2B0000}"/>
    <cellStyle name="Normal 2 2 2 2 2 2 2 2 2 24 2 2 2 2" xfId="11020" xr:uid="{00000000-0005-0000-0000-00000C2B0000}"/>
    <cellStyle name="Normal 2 2 2 2 2 2 2 2 2 24 2 2 2 3" xfId="11021" xr:uid="{00000000-0005-0000-0000-00000D2B0000}"/>
    <cellStyle name="Normal 2 2 2 2 2 2 2 2 2 24 2 2 2 4" xfId="11022" xr:uid="{00000000-0005-0000-0000-00000E2B0000}"/>
    <cellStyle name="Normal 2 2 2 2 2 2 2 2 2 24 2 2 3" xfId="11023" xr:uid="{00000000-0005-0000-0000-00000F2B0000}"/>
    <cellStyle name="Normal 2 2 2 2 2 2 2 2 2 24 2 2 4" xfId="11024" xr:uid="{00000000-0005-0000-0000-0000102B0000}"/>
    <cellStyle name="Normal 2 2 2 2 2 2 2 2 2 24 2 2 5" xfId="11025" xr:uid="{00000000-0005-0000-0000-0000112B0000}"/>
    <cellStyle name="Normal 2 2 2 2 2 2 2 2 2 24 2 2 6" xfId="11026" xr:uid="{00000000-0005-0000-0000-0000122B0000}"/>
    <cellStyle name="Normal 2 2 2 2 2 2 2 2 2 24 2 3" xfId="11027" xr:uid="{00000000-0005-0000-0000-0000132B0000}"/>
    <cellStyle name="Normal 2 2 2 2 2 2 2 2 2 24 2 4" xfId="11028" xr:uid="{00000000-0005-0000-0000-0000142B0000}"/>
    <cellStyle name="Normal 2 2 2 2 2 2 2 2 2 24 2 5" xfId="11029" xr:uid="{00000000-0005-0000-0000-0000152B0000}"/>
    <cellStyle name="Normal 2 2 2 2 2 2 2 2 2 24 2 6" xfId="11030" xr:uid="{00000000-0005-0000-0000-0000162B0000}"/>
    <cellStyle name="Normal 2 2 2 2 2 2 2 2 2 24 2 7" xfId="11031" xr:uid="{00000000-0005-0000-0000-0000172B0000}"/>
    <cellStyle name="Normal 2 2 2 2 2 2 2 2 2 24 2 8" xfId="11032" xr:uid="{00000000-0005-0000-0000-0000182B0000}"/>
    <cellStyle name="Normal 2 2 2 2 2 2 2 2 2 24 2 8 2" xfId="11033" xr:uid="{00000000-0005-0000-0000-0000192B0000}"/>
    <cellStyle name="Normal 2 2 2 2 2 2 2 2 2 24 2 8 3" xfId="11034" xr:uid="{00000000-0005-0000-0000-00001A2B0000}"/>
    <cellStyle name="Normal 2 2 2 2 2 2 2 2 2 24 2 8 4" xfId="11035" xr:uid="{00000000-0005-0000-0000-00001B2B0000}"/>
    <cellStyle name="Normal 2 2 2 2 2 2 2 2 2 24 2 9" xfId="11036" xr:uid="{00000000-0005-0000-0000-00001C2B0000}"/>
    <cellStyle name="Normal 2 2 2 2 2 2 2 2 2 24 3" xfId="11037" xr:uid="{00000000-0005-0000-0000-00001D2B0000}"/>
    <cellStyle name="Normal 2 2 2 2 2 2 2 2 2 24 3 2" xfId="11038" xr:uid="{00000000-0005-0000-0000-00001E2B0000}"/>
    <cellStyle name="Normal 2 2 2 2 2 2 2 2 2 24 3 2 2" xfId="11039" xr:uid="{00000000-0005-0000-0000-00001F2B0000}"/>
    <cellStyle name="Normal 2 2 2 2 2 2 2 2 2 24 3 2 3" xfId="11040" xr:uid="{00000000-0005-0000-0000-0000202B0000}"/>
    <cellStyle name="Normal 2 2 2 2 2 2 2 2 2 24 3 2 4" xfId="11041" xr:uid="{00000000-0005-0000-0000-0000212B0000}"/>
    <cellStyle name="Normal 2 2 2 2 2 2 2 2 2 24 3 3" xfId="11042" xr:uid="{00000000-0005-0000-0000-0000222B0000}"/>
    <cellStyle name="Normal 2 2 2 2 2 2 2 2 2 24 3 4" xfId="11043" xr:uid="{00000000-0005-0000-0000-0000232B0000}"/>
    <cellStyle name="Normal 2 2 2 2 2 2 2 2 2 24 3 5" xfId="11044" xr:uid="{00000000-0005-0000-0000-0000242B0000}"/>
    <cellStyle name="Normal 2 2 2 2 2 2 2 2 2 24 3 6" xfId="11045" xr:uid="{00000000-0005-0000-0000-0000252B0000}"/>
    <cellStyle name="Normal 2 2 2 2 2 2 2 2 2 24 4" xfId="11046" xr:uid="{00000000-0005-0000-0000-0000262B0000}"/>
    <cellStyle name="Normal 2 2 2 2 2 2 2 2 2 24 5" xfId="11047" xr:uid="{00000000-0005-0000-0000-0000272B0000}"/>
    <cellStyle name="Normal 2 2 2 2 2 2 2 2 2 24 6" xfId="11048" xr:uid="{00000000-0005-0000-0000-0000282B0000}"/>
    <cellStyle name="Normal 2 2 2 2 2 2 2 2 2 24 7" xfId="11049" xr:uid="{00000000-0005-0000-0000-0000292B0000}"/>
    <cellStyle name="Normal 2 2 2 2 2 2 2 2 2 24 8" xfId="11050" xr:uid="{00000000-0005-0000-0000-00002A2B0000}"/>
    <cellStyle name="Normal 2 2 2 2 2 2 2 2 2 24 8 2" xfId="11051" xr:uid="{00000000-0005-0000-0000-00002B2B0000}"/>
    <cellStyle name="Normal 2 2 2 2 2 2 2 2 2 24 8 3" xfId="11052" xr:uid="{00000000-0005-0000-0000-00002C2B0000}"/>
    <cellStyle name="Normal 2 2 2 2 2 2 2 2 2 24 8 4" xfId="11053" xr:uid="{00000000-0005-0000-0000-00002D2B0000}"/>
    <cellStyle name="Normal 2 2 2 2 2 2 2 2 2 24 9" xfId="11054" xr:uid="{00000000-0005-0000-0000-00002E2B0000}"/>
    <cellStyle name="Normal 2 2 2 2 2 2 2 2 2 25" xfId="11055" xr:uid="{00000000-0005-0000-0000-00002F2B0000}"/>
    <cellStyle name="Normal 2 2 2 2 2 2 2 2 2 26" xfId="11056" xr:uid="{00000000-0005-0000-0000-0000302B0000}"/>
    <cellStyle name="Normal 2 2 2 2 2 2 2 2 2 26 2" xfId="11057" xr:uid="{00000000-0005-0000-0000-0000312B0000}"/>
    <cellStyle name="Normal 2 2 2 2 2 2 2 2 2 26 2 2" xfId="11058" xr:uid="{00000000-0005-0000-0000-0000322B0000}"/>
    <cellStyle name="Normal 2 2 2 2 2 2 2 2 2 26 2 3" xfId="11059" xr:uid="{00000000-0005-0000-0000-0000332B0000}"/>
    <cellStyle name="Normal 2 2 2 2 2 2 2 2 2 26 2 4" xfId="11060" xr:uid="{00000000-0005-0000-0000-0000342B0000}"/>
    <cellStyle name="Normal 2 2 2 2 2 2 2 2 2 26 3" xfId="11061" xr:uid="{00000000-0005-0000-0000-0000352B0000}"/>
    <cellStyle name="Normal 2 2 2 2 2 2 2 2 2 26 4" xfId="11062" xr:uid="{00000000-0005-0000-0000-0000362B0000}"/>
    <cellStyle name="Normal 2 2 2 2 2 2 2 2 2 26 5" xfId="11063" xr:uid="{00000000-0005-0000-0000-0000372B0000}"/>
    <cellStyle name="Normal 2 2 2 2 2 2 2 2 2 26 6" xfId="11064" xr:uid="{00000000-0005-0000-0000-0000382B0000}"/>
    <cellStyle name="Normal 2 2 2 2 2 2 2 2 2 27" xfId="11065" xr:uid="{00000000-0005-0000-0000-0000392B0000}"/>
    <cellStyle name="Normal 2 2 2 2 2 2 2 2 2 28" xfId="11066" xr:uid="{00000000-0005-0000-0000-00003A2B0000}"/>
    <cellStyle name="Normal 2 2 2 2 2 2 2 2 2 29" xfId="11067" xr:uid="{00000000-0005-0000-0000-00003B2B0000}"/>
    <cellStyle name="Normal 2 2 2 2 2 2 2 2 2 3" xfId="11068" xr:uid="{00000000-0005-0000-0000-00003C2B0000}"/>
    <cellStyle name="Normal 2 2 2 2 2 2 2 2 2 30" xfId="11069" xr:uid="{00000000-0005-0000-0000-00003D2B0000}"/>
    <cellStyle name="Normal 2 2 2 2 2 2 2 2 2 31" xfId="11070" xr:uid="{00000000-0005-0000-0000-00003E2B0000}"/>
    <cellStyle name="Normal 2 2 2 2 2 2 2 2 2 32" xfId="11071" xr:uid="{00000000-0005-0000-0000-00003F2B0000}"/>
    <cellStyle name="Normal 2 2 2 2 2 2 2 2 2 32 2" xfId="11072" xr:uid="{00000000-0005-0000-0000-0000402B0000}"/>
    <cellStyle name="Normal 2 2 2 2 2 2 2 2 2 32 3" xfId="11073" xr:uid="{00000000-0005-0000-0000-0000412B0000}"/>
    <cellStyle name="Normal 2 2 2 2 2 2 2 2 2 32 4" xfId="11074" xr:uid="{00000000-0005-0000-0000-0000422B0000}"/>
    <cellStyle name="Normal 2 2 2 2 2 2 2 2 2 33" xfId="11075" xr:uid="{00000000-0005-0000-0000-0000432B0000}"/>
    <cellStyle name="Normal 2 2 2 2 2 2 2 2 2 34" xfId="11076" xr:uid="{00000000-0005-0000-0000-0000442B0000}"/>
    <cellStyle name="Normal 2 2 2 2 2 2 2 2 2 35" xfId="11077" xr:uid="{00000000-0005-0000-0000-0000452B0000}"/>
    <cellStyle name="Normal 2 2 2 2 2 2 2 2 2 36" xfId="11078" xr:uid="{00000000-0005-0000-0000-0000462B0000}"/>
    <cellStyle name="Normal 2 2 2 2 2 2 2 2 2 37" xfId="11079" xr:uid="{00000000-0005-0000-0000-0000472B0000}"/>
    <cellStyle name="Normal 2 2 2 2 2 2 2 2 2 38" xfId="11080" xr:uid="{00000000-0005-0000-0000-0000482B0000}"/>
    <cellStyle name="Normal 2 2 2 2 2 2 2 2 2 39" xfId="11081" xr:uid="{00000000-0005-0000-0000-0000492B0000}"/>
    <cellStyle name="Normal 2 2 2 2 2 2 2 2 2 4" xfId="11082" xr:uid="{00000000-0005-0000-0000-00004A2B0000}"/>
    <cellStyle name="Normal 2 2 2 2 2 2 2 2 2 4 2" xfId="11083" xr:uid="{00000000-0005-0000-0000-00004B2B0000}"/>
    <cellStyle name="Normal 2 2 2 2 2 2 2 2 2 4 2 2" xfId="11084" xr:uid="{00000000-0005-0000-0000-00004C2B0000}"/>
    <cellStyle name="Normal 2 2 2 2 2 2 2 2 2 40" xfId="11085" xr:uid="{00000000-0005-0000-0000-00004D2B0000}"/>
    <cellStyle name="Normal 2 2 2 2 2 2 2 2 2 41" xfId="11086" xr:uid="{00000000-0005-0000-0000-00004E2B0000}"/>
    <cellStyle name="Normal 2 2 2 2 2 2 2 2 2 42" xfId="11087" xr:uid="{00000000-0005-0000-0000-00004F2B0000}"/>
    <cellStyle name="Normal 2 2 2 2 2 2 2 2 2 43" xfId="11088" xr:uid="{00000000-0005-0000-0000-0000502B0000}"/>
    <cellStyle name="Normal 2 2 2 2 2 2 2 2 2 44" xfId="11089" xr:uid="{00000000-0005-0000-0000-0000512B0000}"/>
    <cellStyle name="Normal 2 2 2 2 2 2 2 2 2 45" xfId="11090" xr:uid="{00000000-0005-0000-0000-0000522B0000}"/>
    <cellStyle name="Normal 2 2 2 2 2 2 2 2 2 46" xfId="11091" xr:uid="{00000000-0005-0000-0000-0000532B0000}"/>
    <cellStyle name="Normal 2 2 2 2 2 2 2 2 2 47" xfId="11092" xr:uid="{00000000-0005-0000-0000-0000542B0000}"/>
    <cellStyle name="Normal 2 2 2 2 2 2 2 2 2 47 2" xfId="11093" xr:uid="{00000000-0005-0000-0000-0000552B0000}"/>
    <cellStyle name="Normal 2 2 2 2 2 2 2 2 2 47 3" xfId="11094" xr:uid="{00000000-0005-0000-0000-0000562B0000}"/>
    <cellStyle name="Normal 2 2 2 2 2 2 2 2 2 47 4" xfId="11095" xr:uid="{00000000-0005-0000-0000-0000572B0000}"/>
    <cellStyle name="Normal 2 2 2 2 2 2 2 2 2 47 5" xfId="11096" xr:uid="{00000000-0005-0000-0000-0000582B0000}"/>
    <cellStyle name="Normal 2 2 2 2 2 2 2 2 2 47 6" xfId="11097" xr:uid="{00000000-0005-0000-0000-0000592B0000}"/>
    <cellStyle name="Normal 2 2 2 2 2 2 2 2 2 47 7" xfId="11098" xr:uid="{00000000-0005-0000-0000-00005A2B0000}"/>
    <cellStyle name="Normal 2 2 2 2 2 2 2 2 2 48" xfId="11099" xr:uid="{00000000-0005-0000-0000-00005B2B0000}"/>
    <cellStyle name="Normal 2 2 2 2 2 2 2 2 2 49" xfId="11100" xr:uid="{00000000-0005-0000-0000-00005C2B0000}"/>
    <cellStyle name="Normal 2 2 2 2 2 2 2 2 2 5" xfId="11101" xr:uid="{00000000-0005-0000-0000-00005D2B0000}"/>
    <cellStyle name="Normal 2 2 2 2 2 2 2 2 2 50" xfId="11102" xr:uid="{00000000-0005-0000-0000-00005E2B0000}"/>
    <cellStyle name="Normal 2 2 2 2 2 2 2 2 2 51" xfId="11103" xr:uid="{00000000-0005-0000-0000-00005F2B0000}"/>
    <cellStyle name="Normal 2 2 2 2 2 2 2 2 2 52" xfId="11104" xr:uid="{00000000-0005-0000-0000-0000602B0000}"/>
    <cellStyle name="Normal 2 2 2 2 2 2 2 2 2 53" xfId="11105" xr:uid="{00000000-0005-0000-0000-0000612B0000}"/>
    <cellStyle name="Normal 2 2 2 2 2 2 2 2 2 54" xfId="11106" xr:uid="{00000000-0005-0000-0000-0000622B0000}"/>
    <cellStyle name="Normal 2 2 2 2 2 2 2 2 2 55" xfId="11107" xr:uid="{00000000-0005-0000-0000-0000632B0000}"/>
    <cellStyle name="Normal 2 2 2 2 2 2 2 2 2 56" xfId="11108" xr:uid="{00000000-0005-0000-0000-0000642B0000}"/>
    <cellStyle name="Normal 2 2 2 2 2 2 2 2 2 57" xfId="11109" xr:uid="{00000000-0005-0000-0000-0000652B0000}"/>
    <cellStyle name="Normal 2 2 2 2 2 2 2 2 2 58" xfId="11110" xr:uid="{00000000-0005-0000-0000-0000662B0000}"/>
    <cellStyle name="Normal 2 2 2 2 2 2 2 2 2 59" xfId="11111" xr:uid="{00000000-0005-0000-0000-0000672B0000}"/>
    <cellStyle name="Normal 2 2 2 2 2 2 2 2 2 6" xfId="11112" xr:uid="{00000000-0005-0000-0000-0000682B0000}"/>
    <cellStyle name="Normal 2 2 2 2 2 2 2 2 2 60" xfId="11113" xr:uid="{00000000-0005-0000-0000-0000692B0000}"/>
    <cellStyle name="Normal 2 2 2 2 2 2 2 2 2 61" xfId="11114" xr:uid="{00000000-0005-0000-0000-00006A2B0000}"/>
    <cellStyle name="Normal 2 2 2 2 2 2 2 2 2 62" xfId="11115" xr:uid="{00000000-0005-0000-0000-00006B2B0000}"/>
    <cellStyle name="Normal 2 2 2 2 2 2 2 2 2 63" xfId="11116" xr:uid="{00000000-0005-0000-0000-00006C2B0000}"/>
    <cellStyle name="Normal 2 2 2 2 2 2 2 2 2 64" xfId="11117" xr:uid="{00000000-0005-0000-0000-00006D2B0000}"/>
    <cellStyle name="Normal 2 2 2 2 2 2 2 2 2 65" xfId="11118" xr:uid="{00000000-0005-0000-0000-00006E2B0000}"/>
    <cellStyle name="Normal 2 2 2 2 2 2 2 2 2 66" xfId="11119" xr:uid="{00000000-0005-0000-0000-00006F2B0000}"/>
    <cellStyle name="Normal 2 2 2 2 2 2 2 2 2 67" xfId="11120" xr:uid="{00000000-0005-0000-0000-0000702B0000}"/>
    <cellStyle name="Normal 2 2 2 2 2 2 2 2 2 68" xfId="11121" xr:uid="{00000000-0005-0000-0000-0000712B0000}"/>
    <cellStyle name="Normal 2 2 2 2 2 2 2 2 2 69" xfId="11122" xr:uid="{00000000-0005-0000-0000-0000722B0000}"/>
    <cellStyle name="Normal 2 2 2 2 2 2 2 2 2 7" xfId="11123" xr:uid="{00000000-0005-0000-0000-0000732B0000}"/>
    <cellStyle name="Normal 2 2 2 2 2 2 2 2 2 70" xfId="11124" xr:uid="{00000000-0005-0000-0000-0000742B0000}"/>
    <cellStyle name="Normal 2 2 2 2 2 2 2 2 2 71" xfId="11125" xr:uid="{00000000-0005-0000-0000-0000752B0000}"/>
    <cellStyle name="Normal 2 2 2 2 2 2 2 2 2 72" xfId="11126" xr:uid="{00000000-0005-0000-0000-0000762B0000}"/>
    <cellStyle name="Normal 2 2 2 2 2 2 2 2 2 73" xfId="11127" xr:uid="{00000000-0005-0000-0000-0000772B0000}"/>
    <cellStyle name="Normal 2 2 2 2 2 2 2 2 2 74" xfId="11128" xr:uid="{00000000-0005-0000-0000-0000782B0000}"/>
    <cellStyle name="Normal 2 2 2 2 2 2 2 2 2 75" xfId="11129" xr:uid="{00000000-0005-0000-0000-0000792B0000}"/>
    <cellStyle name="Normal 2 2 2 2 2 2 2 2 2 76" xfId="11130" xr:uid="{00000000-0005-0000-0000-00007A2B0000}"/>
    <cellStyle name="Normal 2 2 2 2 2 2 2 2 2 77" xfId="11131" xr:uid="{00000000-0005-0000-0000-00007B2B0000}"/>
    <cellStyle name="Normal 2 2 2 2 2 2 2 2 2 78" xfId="11132" xr:uid="{00000000-0005-0000-0000-00007C2B0000}"/>
    <cellStyle name="Normal 2 2 2 2 2 2 2 2 2 79" xfId="11133" xr:uid="{00000000-0005-0000-0000-00007D2B0000}"/>
    <cellStyle name="Normal 2 2 2 2 2 2 2 2 2 8" xfId="11134" xr:uid="{00000000-0005-0000-0000-00007E2B0000}"/>
    <cellStyle name="Normal 2 2 2 2 2 2 2 2 2 80" xfId="11135" xr:uid="{00000000-0005-0000-0000-00007F2B0000}"/>
    <cellStyle name="Normal 2 2 2 2 2 2 2 2 2 81" xfId="11136" xr:uid="{00000000-0005-0000-0000-0000802B0000}"/>
    <cellStyle name="Normal 2 2 2 2 2 2 2 2 2 82" xfId="11137" xr:uid="{00000000-0005-0000-0000-0000812B0000}"/>
    <cellStyle name="Normal 2 2 2 2 2 2 2 2 2 83" xfId="11138" xr:uid="{00000000-0005-0000-0000-0000822B0000}"/>
    <cellStyle name="Normal 2 2 2 2 2 2 2 2 2 84" xfId="11139" xr:uid="{00000000-0005-0000-0000-0000832B0000}"/>
    <cellStyle name="Normal 2 2 2 2 2 2 2 2 2 85" xfId="11140" xr:uid="{00000000-0005-0000-0000-0000842B0000}"/>
    <cellStyle name="Normal 2 2 2 2 2 2 2 2 2 86" xfId="11141" xr:uid="{00000000-0005-0000-0000-0000852B0000}"/>
    <cellStyle name="Normal 2 2 2 2 2 2 2 2 2 87" xfId="11142" xr:uid="{00000000-0005-0000-0000-0000862B0000}"/>
    <cellStyle name="Normal 2 2 2 2 2 2 2 2 2 88" xfId="11143" xr:uid="{00000000-0005-0000-0000-0000872B0000}"/>
    <cellStyle name="Normal 2 2 2 2 2 2 2 2 2 89" xfId="11144" xr:uid="{00000000-0005-0000-0000-0000882B0000}"/>
    <cellStyle name="Normal 2 2 2 2 2 2 2 2 2 9" xfId="11145" xr:uid="{00000000-0005-0000-0000-0000892B0000}"/>
    <cellStyle name="Normal 2 2 2 2 2 2 2 2 2 90" xfId="11146" xr:uid="{00000000-0005-0000-0000-00008A2B0000}"/>
    <cellStyle name="Normal 2 2 2 2 2 2 2 2 2 91" xfId="11147" xr:uid="{00000000-0005-0000-0000-00008B2B0000}"/>
    <cellStyle name="Normal 2 2 2 2 2 2 2 2 2 92" xfId="11148" xr:uid="{00000000-0005-0000-0000-00008C2B0000}"/>
    <cellStyle name="Normal 2 2 2 2 2 2 2 2 2 93" xfId="11149" xr:uid="{00000000-0005-0000-0000-00008D2B0000}"/>
    <cellStyle name="Normal 2 2 2 2 2 2 2 2 2 94" xfId="11150" xr:uid="{00000000-0005-0000-0000-00008E2B0000}"/>
    <cellStyle name="Normal 2 2 2 2 2 2 2 2 2 94 2" xfId="11151" xr:uid="{00000000-0005-0000-0000-00008F2B0000}"/>
    <cellStyle name="Normal 2 2 2 2 2 2 2 2 2 94 3" xfId="11152" xr:uid="{00000000-0005-0000-0000-0000902B0000}"/>
    <cellStyle name="Normal 2 2 2 2 2 2 2 2 2 94 4" xfId="11153" xr:uid="{00000000-0005-0000-0000-0000912B0000}"/>
    <cellStyle name="Normal 2 2 2 2 2 2 2 2 2 95" xfId="11154" xr:uid="{00000000-0005-0000-0000-0000922B0000}"/>
    <cellStyle name="Normal 2 2 2 2 2 2 2 2 2 96" xfId="11155" xr:uid="{00000000-0005-0000-0000-0000932B0000}"/>
    <cellStyle name="Normal 2 2 2 2 2 2 2 2 20" xfId="11156" xr:uid="{00000000-0005-0000-0000-0000942B0000}"/>
    <cellStyle name="Normal 2 2 2 2 2 2 2 2 20 10" xfId="11157" xr:uid="{00000000-0005-0000-0000-0000952B0000}"/>
    <cellStyle name="Normal 2 2 2 2 2 2 2 2 20 11" xfId="11158" xr:uid="{00000000-0005-0000-0000-0000962B0000}"/>
    <cellStyle name="Normal 2 2 2 2 2 2 2 2 20 11 10" xfId="11159" xr:uid="{00000000-0005-0000-0000-0000972B0000}"/>
    <cellStyle name="Normal 2 2 2 2 2 2 2 2 20 11 11" xfId="11160" xr:uid="{00000000-0005-0000-0000-0000982B0000}"/>
    <cellStyle name="Normal 2 2 2 2 2 2 2 2 20 11 11 2" xfId="11161" xr:uid="{00000000-0005-0000-0000-0000992B0000}"/>
    <cellStyle name="Normal 2 2 2 2 2 2 2 2 20 11 11 3" xfId="11162" xr:uid="{00000000-0005-0000-0000-00009A2B0000}"/>
    <cellStyle name="Normal 2 2 2 2 2 2 2 2 20 11 11 4" xfId="11163" xr:uid="{00000000-0005-0000-0000-00009B2B0000}"/>
    <cellStyle name="Normal 2 2 2 2 2 2 2 2 20 11 12" xfId="11164" xr:uid="{00000000-0005-0000-0000-00009C2B0000}"/>
    <cellStyle name="Normal 2 2 2 2 2 2 2 2 20 11 13" xfId="11165" xr:uid="{00000000-0005-0000-0000-00009D2B0000}"/>
    <cellStyle name="Normal 2 2 2 2 2 2 2 2 20 11 14" xfId="11166" xr:uid="{00000000-0005-0000-0000-00009E2B0000}"/>
    <cellStyle name="Normal 2 2 2 2 2 2 2 2 20 11 2" xfId="11167" xr:uid="{00000000-0005-0000-0000-00009F2B0000}"/>
    <cellStyle name="Normal 2 2 2 2 2 2 2 2 20 11 2 10" xfId="11168" xr:uid="{00000000-0005-0000-0000-0000A02B0000}"/>
    <cellStyle name="Normal 2 2 2 2 2 2 2 2 20 11 2 11" xfId="11169" xr:uid="{00000000-0005-0000-0000-0000A12B0000}"/>
    <cellStyle name="Normal 2 2 2 2 2 2 2 2 20 11 2 2" xfId="11170" xr:uid="{00000000-0005-0000-0000-0000A22B0000}"/>
    <cellStyle name="Normal 2 2 2 2 2 2 2 2 20 11 2 2 10" xfId="11171" xr:uid="{00000000-0005-0000-0000-0000A32B0000}"/>
    <cellStyle name="Normal 2 2 2 2 2 2 2 2 20 11 2 2 11" xfId="11172" xr:uid="{00000000-0005-0000-0000-0000A42B0000}"/>
    <cellStyle name="Normal 2 2 2 2 2 2 2 2 20 11 2 2 2" xfId="11173" xr:uid="{00000000-0005-0000-0000-0000A52B0000}"/>
    <cellStyle name="Normal 2 2 2 2 2 2 2 2 20 11 2 2 2 2" xfId="11174" xr:uid="{00000000-0005-0000-0000-0000A62B0000}"/>
    <cellStyle name="Normal 2 2 2 2 2 2 2 2 20 11 2 2 2 2 2" xfId="11175" xr:uid="{00000000-0005-0000-0000-0000A72B0000}"/>
    <cellStyle name="Normal 2 2 2 2 2 2 2 2 20 11 2 2 2 2 3" xfId="11176" xr:uid="{00000000-0005-0000-0000-0000A82B0000}"/>
    <cellStyle name="Normal 2 2 2 2 2 2 2 2 20 11 2 2 2 2 4" xfId="11177" xr:uid="{00000000-0005-0000-0000-0000A92B0000}"/>
    <cellStyle name="Normal 2 2 2 2 2 2 2 2 20 11 2 2 2 3" xfId="11178" xr:uid="{00000000-0005-0000-0000-0000AA2B0000}"/>
    <cellStyle name="Normal 2 2 2 2 2 2 2 2 20 11 2 2 2 4" xfId="11179" xr:uid="{00000000-0005-0000-0000-0000AB2B0000}"/>
    <cellStyle name="Normal 2 2 2 2 2 2 2 2 20 11 2 2 2 5" xfId="11180" xr:uid="{00000000-0005-0000-0000-0000AC2B0000}"/>
    <cellStyle name="Normal 2 2 2 2 2 2 2 2 20 11 2 2 2 6" xfId="11181" xr:uid="{00000000-0005-0000-0000-0000AD2B0000}"/>
    <cellStyle name="Normal 2 2 2 2 2 2 2 2 20 11 2 2 3" xfId="11182" xr:uid="{00000000-0005-0000-0000-0000AE2B0000}"/>
    <cellStyle name="Normal 2 2 2 2 2 2 2 2 20 11 2 2 4" xfId="11183" xr:uid="{00000000-0005-0000-0000-0000AF2B0000}"/>
    <cellStyle name="Normal 2 2 2 2 2 2 2 2 20 11 2 2 5" xfId="11184" xr:uid="{00000000-0005-0000-0000-0000B02B0000}"/>
    <cellStyle name="Normal 2 2 2 2 2 2 2 2 20 11 2 2 6" xfId="11185" xr:uid="{00000000-0005-0000-0000-0000B12B0000}"/>
    <cellStyle name="Normal 2 2 2 2 2 2 2 2 20 11 2 2 7" xfId="11186" xr:uid="{00000000-0005-0000-0000-0000B22B0000}"/>
    <cellStyle name="Normal 2 2 2 2 2 2 2 2 20 11 2 2 8" xfId="11187" xr:uid="{00000000-0005-0000-0000-0000B32B0000}"/>
    <cellStyle name="Normal 2 2 2 2 2 2 2 2 20 11 2 2 8 2" xfId="11188" xr:uid="{00000000-0005-0000-0000-0000B42B0000}"/>
    <cellStyle name="Normal 2 2 2 2 2 2 2 2 20 11 2 2 8 3" xfId="11189" xr:uid="{00000000-0005-0000-0000-0000B52B0000}"/>
    <cellStyle name="Normal 2 2 2 2 2 2 2 2 20 11 2 2 8 4" xfId="11190" xr:uid="{00000000-0005-0000-0000-0000B62B0000}"/>
    <cellStyle name="Normal 2 2 2 2 2 2 2 2 20 11 2 2 9" xfId="11191" xr:uid="{00000000-0005-0000-0000-0000B72B0000}"/>
    <cellStyle name="Normal 2 2 2 2 2 2 2 2 20 11 2 3" xfId="11192" xr:uid="{00000000-0005-0000-0000-0000B82B0000}"/>
    <cellStyle name="Normal 2 2 2 2 2 2 2 2 20 11 2 3 2" xfId="11193" xr:uid="{00000000-0005-0000-0000-0000B92B0000}"/>
    <cellStyle name="Normal 2 2 2 2 2 2 2 2 20 11 2 3 2 2" xfId="11194" xr:uid="{00000000-0005-0000-0000-0000BA2B0000}"/>
    <cellStyle name="Normal 2 2 2 2 2 2 2 2 20 11 2 3 2 3" xfId="11195" xr:uid="{00000000-0005-0000-0000-0000BB2B0000}"/>
    <cellStyle name="Normal 2 2 2 2 2 2 2 2 20 11 2 3 2 4" xfId="11196" xr:uid="{00000000-0005-0000-0000-0000BC2B0000}"/>
    <cellStyle name="Normal 2 2 2 2 2 2 2 2 20 11 2 3 3" xfId="11197" xr:uid="{00000000-0005-0000-0000-0000BD2B0000}"/>
    <cellStyle name="Normal 2 2 2 2 2 2 2 2 20 11 2 3 4" xfId="11198" xr:uid="{00000000-0005-0000-0000-0000BE2B0000}"/>
    <cellStyle name="Normal 2 2 2 2 2 2 2 2 20 11 2 3 5" xfId="11199" xr:uid="{00000000-0005-0000-0000-0000BF2B0000}"/>
    <cellStyle name="Normal 2 2 2 2 2 2 2 2 20 11 2 3 6" xfId="11200" xr:uid="{00000000-0005-0000-0000-0000C02B0000}"/>
    <cellStyle name="Normal 2 2 2 2 2 2 2 2 20 11 2 4" xfId="11201" xr:uid="{00000000-0005-0000-0000-0000C12B0000}"/>
    <cellStyle name="Normal 2 2 2 2 2 2 2 2 20 11 2 5" xfId="11202" xr:uid="{00000000-0005-0000-0000-0000C22B0000}"/>
    <cellStyle name="Normal 2 2 2 2 2 2 2 2 20 11 2 6" xfId="11203" xr:uid="{00000000-0005-0000-0000-0000C32B0000}"/>
    <cellStyle name="Normal 2 2 2 2 2 2 2 2 20 11 2 7" xfId="11204" xr:uid="{00000000-0005-0000-0000-0000C42B0000}"/>
    <cellStyle name="Normal 2 2 2 2 2 2 2 2 20 11 2 8" xfId="11205" xr:uid="{00000000-0005-0000-0000-0000C52B0000}"/>
    <cellStyle name="Normal 2 2 2 2 2 2 2 2 20 11 2 8 2" xfId="11206" xr:uid="{00000000-0005-0000-0000-0000C62B0000}"/>
    <cellStyle name="Normal 2 2 2 2 2 2 2 2 20 11 2 8 3" xfId="11207" xr:uid="{00000000-0005-0000-0000-0000C72B0000}"/>
    <cellStyle name="Normal 2 2 2 2 2 2 2 2 20 11 2 8 4" xfId="11208" xr:uid="{00000000-0005-0000-0000-0000C82B0000}"/>
    <cellStyle name="Normal 2 2 2 2 2 2 2 2 20 11 2 9" xfId="11209" xr:uid="{00000000-0005-0000-0000-0000C92B0000}"/>
    <cellStyle name="Normal 2 2 2 2 2 2 2 2 20 11 3" xfId="11210" xr:uid="{00000000-0005-0000-0000-0000CA2B0000}"/>
    <cellStyle name="Normal 2 2 2 2 2 2 2 2 20 11 4" xfId="11211" xr:uid="{00000000-0005-0000-0000-0000CB2B0000}"/>
    <cellStyle name="Normal 2 2 2 2 2 2 2 2 20 11 5" xfId="11212" xr:uid="{00000000-0005-0000-0000-0000CC2B0000}"/>
    <cellStyle name="Normal 2 2 2 2 2 2 2 2 20 11 5 2" xfId="11213" xr:uid="{00000000-0005-0000-0000-0000CD2B0000}"/>
    <cellStyle name="Normal 2 2 2 2 2 2 2 2 20 11 5 2 2" xfId="11214" xr:uid="{00000000-0005-0000-0000-0000CE2B0000}"/>
    <cellStyle name="Normal 2 2 2 2 2 2 2 2 20 11 5 2 3" xfId="11215" xr:uid="{00000000-0005-0000-0000-0000CF2B0000}"/>
    <cellStyle name="Normal 2 2 2 2 2 2 2 2 20 11 5 2 4" xfId="11216" xr:uid="{00000000-0005-0000-0000-0000D02B0000}"/>
    <cellStyle name="Normal 2 2 2 2 2 2 2 2 20 11 5 3" xfId="11217" xr:uid="{00000000-0005-0000-0000-0000D12B0000}"/>
    <cellStyle name="Normal 2 2 2 2 2 2 2 2 20 11 5 4" xfId="11218" xr:uid="{00000000-0005-0000-0000-0000D22B0000}"/>
    <cellStyle name="Normal 2 2 2 2 2 2 2 2 20 11 5 5" xfId="11219" xr:uid="{00000000-0005-0000-0000-0000D32B0000}"/>
    <cellStyle name="Normal 2 2 2 2 2 2 2 2 20 11 5 6" xfId="11220" xr:uid="{00000000-0005-0000-0000-0000D42B0000}"/>
    <cellStyle name="Normal 2 2 2 2 2 2 2 2 20 11 6" xfId="11221" xr:uid="{00000000-0005-0000-0000-0000D52B0000}"/>
    <cellStyle name="Normal 2 2 2 2 2 2 2 2 20 11 7" xfId="11222" xr:uid="{00000000-0005-0000-0000-0000D62B0000}"/>
    <cellStyle name="Normal 2 2 2 2 2 2 2 2 20 11 8" xfId="11223" xr:uid="{00000000-0005-0000-0000-0000D72B0000}"/>
    <cellStyle name="Normal 2 2 2 2 2 2 2 2 20 11 9" xfId="11224" xr:uid="{00000000-0005-0000-0000-0000D82B0000}"/>
    <cellStyle name="Normal 2 2 2 2 2 2 2 2 20 12" xfId="11225" xr:uid="{00000000-0005-0000-0000-0000D92B0000}"/>
    <cellStyle name="Normal 2 2 2 2 2 2 2 2 20 13" xfId="11226" xr:uid="{00000000-0005-0000-0000-0000DA2B0000}"/>
    <cellStyle name="Normal 2 2 2 2 2 2 2 2 20 13 10" xfId="11227" xr:uid="{00000000-0005-0000-0000-0000DB2B0000}"/>
    <cellStyle name="Normal 2 2 2 2 2 2 2 2 20 13 11" xfId="11228" xr:uid="{00000000-0005-0000-0000-0000DC2B0000}"/>
    <cellStyle name="Normal 2 2 2 2 2 2 2 2 20 13 2" xfId="11229" xr:uid="{00000000-0005-0000-0000-0000DD2B0000}"/>
    <cellStyle name="Normal 2 2 2 2 2 2 2 2 20 13 2 10" xfId="11230" xr:uid="{00000000-0005-0000-0000-0000DE2B0000}"/>
    <cellStyle name="Normal 2 2 2 2 2 2 2 2 20 13 2 11" xfId="11231" xr:uid="{00000000-0005-0000-0000-0000DF2B0000}"/>
    <cellStyle name="Normal 2 2 2 2 2 2 2 2 20 13 2 2" xfId="11232" xr:uid="{00000000-0005-0000-0000-0000E02B0000}"/>
    <cellStyle name="Normal 2 2 2 2 2 2 2 2 20 13 2 2 2" xfId="11233" xr:uid="{00000000-0005-0000-0000-0000E12B0000}"/>
    <cellStyle name="Normal 2 2 2 2 2 2 2 2 20 13 2 2 2 2" xfId="11234" xr:uid="{00000000-0005-0000-0000-0000E22B0000}"/>
    <cellStyle name="Normal 2 2 2 2 2 2 2 2 20 13 2 2 2 3" xfId="11235" xr:uid="{00000000-0005-0000-0000-0000E32B0000}"/>
    <cellStyle name="Normal 2 2 2 2 2 2 2 2 20 13 2 2 2 4" xfId="11236" xr:uid="{00000000-0005-0000-0000-0000E42B0000}"/>
    <cellStyle name="Normal 2 2 2 2 2 2 2 2 20 13 2 2 3" xfId="11237" xr:uid="{00000000-0005-0000-0000-0000E52B0000}"/>
    <cellStyle name="Normal 2 2 2 2 2 2 2 2 20 13 2 2 4" xfId="11238" xr:uid="{00000000-0005-0000-0000-0000E62B0000}"/>
    <cellStyle name="Normal 2 2 2 2 2 2 2 2 20 13 2 2 5" xfId="11239" xr:uid="{00000000-0005-0000-0000-0000E72B0000}"/>
    <cellStyle name="Normal 2 2 2 2 2 2 2 2 20 13 2 2 6" xfId="11240" xr:uid="{00000000-0005-0000-0000-0000E82B0000}"/>
    <cellStyle name="Normal 2 2 2 2 2 2 2 2 20 13 2 3" xfId="11241" xr:uid="{00000000-0005-0000-0000-0000E92B0000}"/>
    <cellStyle name="Normal 2 2 2 2 2 2 2 2 20 13 2 4" xfId="11242" xr:uid="{00000000-0005-0000-0000-0000EA2B0000}"/>
    <cellStyle name="Normal 2 2 2 2 2 2 2 2 20 13 2 5" xfId="11243" xr:uid="{00000000-0005-0000-0000-0000EB2B0000}"/>
    <cellStyle name="Normal 2 2 2 2 2 2 2 2 20 13 2 6" xfId="11244" xr:uid="{00000000-0005-0000-0000-0000EC2B0000}"/>
    <cellStyle name="Normal 2 2 2 2 2 2 2 2 20 13 2 7" xfId="11245" xr:uid="{00000000-0005-0000-0000-0000ED2B0000}"/>
    <cellStyle name="Normal 2 2 2 2 2 2 2 2 20 13 2 8" xfId="11246" xr:uid="{00000000-0005-0000-0000-0000EE2B0000}"/>
    <cellStyle name="Normal 2 2 2 2 2 2 2 2 20 13 2 8 2" xfId="11247" xr:uid="{00000000-0005-0000-0000-0000EF2B0000}"/>
    <cellStyle name="Normal 2 2 2 2 2 2 2 2 20 13 2 8 3" xfId="11248" xr:uid="{00000000-0005-0000-0000-0000F02B0000}"/>
    <cellStyle name="Normal 2 2 2 2 2 2 2 2 20 13 2 8 4" xfId="11249" xr:uid="{00000000-0005-0000-0000-0000F12B0000}"/>
    <cellStyle name="Normal 2 2 2 2 2 2 2 2 20 13 2 9" xfId="11250" xr:uid="{00000000-0005-0000-0000-0000F22B0000}"/>
    <cellStyle name="Normal 2 2 2 2 2 2 2 2 20 13 3" xfId="11251" xr:uid="{00000000-0005-0000-0000-0000F32B0000}"/>
    <cellStyle name="Normal 2 2 2 2 2 2 2 2 20 13 3 2" xfId="11252" xr:uid="{00000000-0005-0000-0000-0000F42B0000}"/>
    <cellStyle name="Normal 2 2 2 2 2 2 2 2 20 13 3 2 2" xfId="11253" xr:uid="{00000000-0005-0000-0000-0000F52B0000}"/>
    <cellStyle name="Normal 2 2 2 2 2 2 2 2 20 13 3 2 3" xfId="11254" xr:uid="{00000000-0005-0000-0000-0000F62B0000}"/>
    <cellStyle name="Normal 2 2 2 2 2 2 2 2 20 13 3 2 4" xfId="11255" xr:uid="{00000000-0005-0000-0000-0000F72B0000}"/>
    <cellStyle name="Normal 2 2 2 2 2 2 2 2 20 13 3 3" xfId="11256" xr:uid="{00000000-0005-0000-0000-0000F82B0000}"/>
    <cellStyle name="Normal 2 2 2 2 2 2 2 2 20 13 3 4" xfId="11257" xr:uid="{00000000-0005-0000-0000-0000F92B0000}"/>
    <cellStyle name="Normal 2 2 2 2 2 2 2 2 20 13 3 5" xfId="11258" xr:uid="{00000000-0005-0000-0000-0000FA2B0000}"/>
    <cellStyle name="Normal 2 2 2 2 2 2 2 2 20 13 3 6" xfId="11259" xr:uid="{00000000-0005-0000-0000-0000FB2B0000}"/>
    <cellStyle name="Normal 2 2 2 2 2 2 2 2 20 13 4" xfId="11260" xr:uid="{00000000-0005-0000-0000-0000FC2B0000}"/>
    <cellStyle name="Normal 2 2 2 2 2 2 2 2 20 13 5" xfId="11261" xr:uid="{00000000-0005-0000-0000-0000FD2B0000}"/>
    <cellStyle name="Normal 2 2 2 2 2 2 2 2 20 13 6" xfId="11262" xr:uid="{00000000-0005-0000-0000-0000FE2B0000}"/>
    <cellStyle name="Normal 2 2 2 2 2 2 2 2 20 13 7" xfId="11263" xr:uid="{00000000-0005-0000-0000-0000FF2B0000}"/>
    <cellStyle name="Normal 2 2 2 2 2 2 2 2 20 13 8" xfId="11264" xr:uid="{00000000-0005-0000-0000-0000002C0000}"/>
    <cellStyle name="Normal 2 2 2 2 2 2 2 2 20 13 8 2" xfId="11265" xr:uid="{00000000-0005-0000-0000-0000012C0000}"/>
    <cellStyle name="Normal 2 2 2 2 2 2 2 2 20 13 8 3" xfId="11266" xr:uid="{00000000-0005-0000-0000-0000022C0000}"/>
    <cellStyle name="Normal 2 2 2 2 2 2 2 2 20 13 8 4" xfId="11267" xr:uid="{00000000-0005-0000-0000-0000032C0000}"/>
    <cellStyle name="Normal 2 2 2 2 2 2 2 2 20 13 9" xfId="11268" xr:uid="{00000000-0005-0000-0000-0000042C0000}"/>
    <cellStyle name="Normal 2 2 2 2 2 2 2 2 20 14" xfId="11269" xr:uid="{00000000-0005-0000-0000-0000052C0000}"/>
    <cellStyle name="Normal 2 2 2 2 2 2 2 2 20 15" xfId="11270" xr:uid="{00000000-0005-0000-0000-0000062C0000}"/>
    <cellStyle name="Normal 2 2 2 2 2 2 2 2 20 15 2" xfId="11271" xr:uid="{00000000-0005-0000-0000-0000072C0000}"/>
    <cellStyle name="Normal 2 2 2 2 2 2 2 2 20 15 2 2" xfId="11272" xr:uid="{00000000-0005-0000-0000-0000082C0000}"/>
    <cellStyle name="Normal 2 2 2 2 2 2 2 2 20 15 2 3" xfId="11273" xr:uid="{00000000-0005-0000-0000-0000092C0000}"/>
    <cellStyle name="Normal 2 2 2 2 2 2 2 2 20 15 2 4" xfId="11274" xr:uid="{00000000-0005-0000-0000-00000A2C0000}"/>
    <cellStyle name="Normal 2 2 2 2 2 2 2 2 20 15 3" xfId="11275" xr:uid="{00000000-0005-0000-0000-00000B2C0000}"/>
    <cellStyle name="Normal 2 2 2 2 2 2 2 2 20 15 4" xfId="11276" xr:uid="{00000000-0005-0000-0000-00000C2C0000}"/>
    <cellStyle name="Normal 2 2 2 2 2 2 2 2 20 15 5" xfId="11277" xr:uid="{00000000-0005-0000-0000-00000D2C0000}"/>
    <cellStyle name="Normal 2 2 2 2 2 2 2 2 20 15 6" xfId="11278" xr:uid="{00000000-0005-0000-0000-00000E2C0000}"/>
    <cellStyle name="Normal 2 2 2 2 2 2 2 2 20 16" xfId="11279" xr:uid="{00000000-0005-0000-0000-00000F2C0000}"/>
    <cellStyle name="Normal 2 2 2 2 2 2 2 2 20 17" xfId="11280" xr:uid="{00000000-0005-0000-0000-0000102C0000}"/>
    <cellStyle name="Normal 2 2 2 2 2 2 2 2 20 18" xfId="11281" xr:uid="{00000000-0005-0000-0000-0000112C0000}"/>
    <cellStyle name="Normal 2 2 2 2 2 2 2 2 20 19" xfId="11282" xr:uid="{00000000-0005-0000-0000-0000122C0000}"/>
    <cellStyle name="Normal 2 2 2 2 2 2 2 2 20 2" xfId="11283" xr:uid="{00000000-0005-0000-0000-0000132C0000}"/>
    <cellStyle name="Normal 2 2 2 2 2 2 2 2 20 2 10" xfId="11284" xr:uid="{00000000-0005-0000-0000-0000142C0000}"/>
    <cellStyle name="Normal 2 2 2 2 2 2 2 2 20 2 11" xfId="11285" xr:uid="{00000000-0005-0000-0000-0000152C0000}"/>
    <cellStyle name="Normal 2 2 2 2 2 2 2 2 20 2 12" xfId="11286" xr:uid="{00000000-0005-0000-0000-0000162C0000}"/>
    <cellStyle name="Normal 2 2 2 2 2 2 2 2 20 2 13" xfId="11287" xr:uid="{00000000-0005-0000-0000-0000172C0000}"/>
    <cellStyle name="Normal 2 2 2 2 2 2 2 2 20 2 13 2" xfId="11288" xr:uid="{00000000-0005-0000-0000-0000182C0000}"/>
    <cellStyle name="Normal 2 2 2 2 2 2 2 2 20 2 13 3" xfId="11289" xr:uid="{00000000-0005-0000-0000-0000192C0000}"/>
    <cellStyle name="Normal 2 2 2 2 2 2 2 2 20 2 13 4" xfId="11290" xr:uid="{00000000-0005-0000-0000-00001A2C0000}"/>
    <cellStyle name="Normal 2 2 2 2 2 2 2 2 20 2 14" xfId="11291" xr:uid="{00000000-0005-0000-0000-00001B2C0000}"/>
    <cellStyle name="Normal 2 2 2 2 2 2 2 2 20 2 15" xfId="11292" xr:uid="{00000000-0005-0000-0000-00001C2C0000}"/>
    <cellStyle name="Normal 2 2 2 2 2 2 2 2 20 2 16" xfId="11293" xr:uid="{00000000-0005-0000-0000-00001D2C0000}"/>
    <cellStyle name="Normal 2 2 2 2 2 2 2 2 20 2 2" xfId="11294" xr:uid="{00000000-0005-0000-0000-00001E2C0000}"/>
    <cellStyle name="Normal 2 2 2 2 2 2 2 2 20 2 2 10" xfId="11295" xr:uid="{00000000-0005-0000-0000-00001F2C0000}"/>
    <cellStyle name="Normal 2 2 2 2 2 2 2 2 20 2 2 11" xfId="11296" xr:uid="{00000000-0005-0000-0000-0000202C0000}"/>
    <cellStyle name="Normal 2 2 2 2 2 2 2 2 20 2 2 11 2" xfId="11297" xr:uid="{00000000-0005-0000-0000-0000212C0000}"/>
    <cellStyle name="Normal 2 2 2 2 2 2 2 2 20 2 2 11 3" xfId="11298" xr:uid="{00000000-0005-0000-0000-0000222C0000}"/>
    <cellStyle name="Normal 2 2 2 2 2 2 2 2 20 2 2 11 4" xfId="11299" xr:uid="{00000000-0005-0000-0000-0000232C0000}"/>
    <cellStyle name="Normal 2 2 2 2 2 2 2 2 20 2 2 12" xfId="11300" xr:uid="{00000000-0005-0000-0000-0000242C0000}"/>
    <cellStyle name="Normal 2 2 2 2 2 2 2 2 20 2 2 13" xfId="11301" xr:uid="{00000000-0005-0000-0000-0000252C0000}"/>
    <cellStyle name="Normal 2 2 2 2 2 2 2 2 20 2 2 14" xfId="11302" xr:uid="{00000000-0005-0000-0000-0000262C0000}"/>
    <cellStyle name="Normal 2 2 2 2 2 2 2 2 20 2 2 2" xfId="11303" xr:uid="{00000000-0005-0000-0000-0000272C0000}"/>
    <cellStyle name="Normal 2 2 2 2 2 2 2 2 20 2 2 2 10" xfId="11304" xr:uid="{00000000-0005-0000-0000-0000282C0000}"/>
    <cellStyle name="Normal 2 2 2 2 2 2 2 2 20 2 2 2 11" xfId="11305" xr:uid="{00000000-0005-0000-0000-0000292C0000}"/>
    <cellStyle name="Normal 2 2 2 2 2 2 2 2 20 2 2 2 2" xfId="11306" xr:uid="{00000000-0005-0000-0000-00002A2C0000}"/>
    <cellStyle name="Normal 2 2 2 2 2 2 2 2 20 2 2 2 2 10" xfId="11307" xr:uid="{00000000-0005-0000-0000-00002B2C0000}"/>
    <cellStyle name="Normal 2 2 2 2 2 2 2 2 20 2 2 2 2 11" xfId="11308" xr:uid="{00000000-0005-0000-0000-00002C2C0000}"/>
    <cellStyle name="Normal 2 2 2 2 2 2 2 2 20 2 2 2 2 2" xfId="11309" xr:uid="{00000000-0005-0000-0000-00002D2C0000}"/>
    <cellStyle name="Normal 2 2 2 2 2 2 2 2 20 2 2 2 2 2 2" xfId="11310" xr:uid="{00000000-0005-0000-0000-00002E2C0000}"/>
    <cellStyle name="Normal 2 2 2 2 2 2 2 2 20 2 2 2 2 2 2 2" xfId="11311" xr:uid="{00000000-0005-0000-0000-00002F2C0000}"/>
    <cellStyle name="Normal 2 2 2 2 2 2 2 2 20 2 2 2 2 2 2 3" xfId="11312" xr:uid="{00000000-0005-0000-0000-0000302C0000}"/>
    <cellStyle name="Normal 2 2 2 2 2 2 2 2 20 2 2 2 2 2 2 4" xfId="11313" xr:uid="{00000000-0005-0000-0000-0000312C0000}"/>
    <cellStyle name="Normal 2 2 2 2 2 2 2 2 20 2 2 2 2 2 3" xfId="11314" xr:uid="{00000000-0005-0000-0000-0000322C0000}"/>
    <cellStyle name="Normal 2 2 2 2 2 2 2 2 20 2 2 2 2 2 4" xfId="11315" xr:uid="{00000000-0005-0000-0000-0000332C0000}"/>
    <cellStyle name="Normal 2 2 2 2 2 2 2 2 20 2 2 2 2 2 5" xfId="11316" xr:uid="{00000000-0005-0000-0000-0000342C0000}"/>
    <cellStyle name="Normal 2 2 2 2 2 2 2 2 20 2 2 2 2 2 6" xfId="11317" xr:uid="{00000000-0005-0000-0000-0000352C0000}"/>
    <cellStyle name="Normal 2 2 2 2 2 2 2 2 20 2 2 2 2 3" xfId="11318" xr:uid="{00000000-0005-0000-0000-0000362C0000}"/>
    <cellStyle name="Normal 2 2 2 2 2 2 2 2 20 2 2 2 2 4" xfId="11319" xr:uid="{00000000-0005-0000-0000-0000372C0000}"/>
    <cellStyle name="Normal 2 2 2 2 2 2 2 2 20 2 2 2 2 5" xfId="11320" xr:uid="{00000000-0005-0000-0000-0000382C0000}"/>
    <cellStyle name="Normal 2 2 2 2 2 2 2 2 20 2 2 2 2 6" xfId="11321" xr:uid="{00000000-0005-0000-0000-0000392C0000}"/>
    <cellStyle name="Normal 2 2 2 2 2 2 2 2 20 2 2 2 2 7" xfId="11322" xr:uid="{00000000-0005-0000-0000-00003A2C0000}"/>
    <cellStyle name="Normal 2 2 2 2 2 2 2 2 20 2 2 2 2 8" xfId="11323" xr:uid="{00000000-0005-0000-0000-00003B2C0000}"/>
    <cellStyle name="Normal 2 2 2 2 2 2 2 2 20 2 2 2 2 8 2" xfId="11324" xr:uid="{00000000-0005-0000-0000-00003C2C0000}"/>
    <cellStyle name="Normal 2 2 2 2 2 2 2 2 20 2 2 2 2 8 3" xfId="11325" xr:uid="{00000000-0005-0000-0000-00003D2C0000}"/>
    <cellStyle name="Normal 2 2 2 2 2 2 2 2 20 2 2 2 2 8 4" xfId="11326" xr:uid="{00000000-0005-0000-0000-00003E2C0000}"/>
    <cellStyle name="Normal 2 2 2 2 2 2 2 2 20 2 2 2 2 9" xfId="11327" xr:uid="{00000000-0005-0000-0000-00003F2C0000}"/>
    <cellStyle name="Normal 2 2 2 2 2 2 2 2 20 2 2 2 3" xfId="11328" xr:uid="{00000000-0005-0000-0000-0000402C0000}"/>
    <cellStyle name="Normal 2 2 2 2 2 2 2 2 20 2 2 2 3 2" xfId="11329" xr:uid="{00000000-0005-0000-0000-0000412C0000}"/>
    <cellStyle name="Normal 2 2 2 2 2 2 2 2 20 2 2 2 3 2 2" xfId="11330" xr:uid="{00000000-0005-0000-0000-0000422C0000}"/>
    <cellStyle name="Normal 2 2 2 2 2 2 2 2 20 2 2 2 3 2 3" xfId="11331" xr:uid="{00000000-0005-0000-0000-0000432C0000}"/>
    <cellStyle name="Normal 2 2 2 2 2 2 2 2 20 2 2 2 3 2 4" xfId="11332" xr:uid="{00000000-0005-0000-0000-0000442C0000}"/>
    <cellStyle name="Normal 2 2 2 2 2 2 2 2 20 2 2 2 3 3" xfId="11333" xr:uid="{00000000-0005-0000-0000-0000452C0000}"/>
    <cellStyle name="Normal 2 2 2 2 2 2 2 2 20 2 2 2 3 4" xfId="11334" xr:uid="{00000000-0005-0000-0000-0000462C0000}"/>
    <cellStyle name="Normal 2 2 2 2 2 2 2 2 20 2 2 2 3 5" xfId="11335" xr:uid="{00000000-0005-0000-0000-0000472C0000}"/>
    <cellStyle name="Normal 2 2 2 2 2 2 2 2 20 2 2 2 3 6" xfId="11336" xr:uid="{00000000-0005-0000-0000-0000482C0000}"/>
    <cellStyle name="Normal 2 2 2 2 2 2 2 2 20 2 2 2 4" xfId="11337" xr:uid="{00000000-0005-0000-0000-0000492C0000}"/>
    <cellStyle name="Normal 2 2 2 2 2 2 2 2 20 2 2 2 5" xfId="11338" xr:uid="{00000000-0005-0000-0000-00004A2C0000}"/>
    <cellStyle name="Normal 2 2 2 2 2 2 2 2 20 2 2 2 6" xfId="11339" xr:uid="{00000000-0005-0000-0000-00004B2C0000}"/>
    <cellStyle name="Normal 2 2 2 2 2 2 2 2 20 2 2 2 7" xfId="11340" xr:uid="{00000000-0005-0000-0000-00004C2C0000}"/>
    <cellStyle name="Normal 2 2 2 2 2 2 2 2 20 2 2 2 8" xfId="11341" xr:uid="{00000000-0005-0000-0000-00004D2C0000}"/>
    <cellStyle name="Normal 2 2 2 2 2 2 2 2 20 2 2 2 8 2" xfId="11342" xr:uid="{00000000-0005-0000-0000-00004E2C0000}"/>
    <cellStyle name="Normal 2 2 2 2 2 2 2 2 20 2 2 2 8 3" xfId="11343" xr:uid="{00000000-0005-0000-0000-00004F2C0000}"/>
    <cellStyle name="Normal 2 2 2 2 2 2 2 2 20 2 2 2 8 4" xfId="11344" xr:uid="{00000000-0005-0000-0000-0000502C0000}"/>
    <cellStyle name="Normal 2 2 2 2 2 2 2 2 20 2 2 2 9" xfId="11345" xr:uid="{00000000-0005-0000-0000-0000512C0000}"/>
    <cellStyle name="Normal 2 2 2 2 2 2 2 2 20 2 2 3" xfId="11346" xr:uid="{00000000-0005-0000-0000-0000522C0000}"/>
    <cellStyle name="Normal 2 2 2 2 2 2 2 2 20 2 2 4" xfId="11347" xr:uid="{00000000-0005-0000-0000-0000532C0000}"/>
    <cellStyle name="Normal 2 2 2 2 2 2 2 2 20 2 2 5" xfId="11348" xr:uid="{00000000-0005-0000-0000-0000542C0000}"/>
    <cellStyle name="Normal 2 2 2 2 2 2 2 2 20 2 2 5 2" xfId="11349" xr:uid="{00000000-0005-0000-0000-0000552C0000}"/>
    <cellStyle name="Normal 2 2 2 2 2 2 2 2 20 2 2 5 2 2" xfId="11350" xr:uid="{00000000-0005-0000-0000-0000562C0000}"/>
    <cellStyle name="Normal 2 2 2 2 2 2 2 2 20 2 2 5 2 3" xfId="11351" xr:uid="{00000000-0005-0000-0000-0000572C0000}"/>
    <cellStyle name="Normal 2 2 2 2 2 2 2 2 20 2 2 5 2 4" xfId="11352" xr:uid="{00000000-0005-0000-0000-0000582C0000}"/>
    <cellStyle name="Normal 2 2 2 2 2 2 2 2 20 2 2 5 3" xfId="11353" xr:uid="{00000000-0005-0000-0000-0000592C0000}"/>
    <cellStyle name="Normal 2 2 2 2 2 2 2 2 20 2 2 5 4" xfId="11354" xr:uid="{00000000-0005-0000-0000-00005A2C0000}"/>
    <cellStyle name="Normal 2 2 2 2 2 2 2 2 20 2 2 5 5" xfId="11355" xr:uid="{00000000-0005-0000-0000-00005B2C0000}"/>
    <cellStyle name="Normal 2 2 2 2 2 2 2 2 20 2 2 5 6" xfId="11356" xr:uid="{00000000-0005-0000-0000-00005C2C0000}"/>
    <cellStyle name="Normal 2 2 2 2 2 2 2 2 20 2 2 6" xfId="11357" xr:uid="{00000000-0005-0000-0000-00005D2C0000}"/>
    <cellStyle name="Normal 2 2 2 2 2 2 2 2 20 2 2 7" xfId="11358" xr:uid="{00000000-0005-0000-0000-00005E2C0000}"/>
    <cellStyle name="Normal 2 2 2 2 2 2 2 2 20 2 2 8" xfId="11359" xr:uid="{00000000-0005-0000-0000-00005F2C0000}"/>
    <cellStyle name="Normal 2 2 2 2 2 2 2 2 20 2 2 9" xfId="11360" xr:uid="{00000000-0005-0000-0000-0000602C0000}"/>
    <cellStyle name="Normal 2 2 2 2 2 2 2 2 20 2 3" xfId="11361" xr:uid="{00000000-0005-0000-0000-0000612C0000}"/>
    <cellStyle name="Normal 2 2 2 2 2 2 2 2 20 2 4" xfId="11362" xr:uid="{00000000-0005-0000-0000-0000622C0000}"/>
    <cellStyle name="Normal 2 2 2 2 2 2 2 2 20 2 5" xfId="11363" xr:uid="{00000000-0005-0000-0000-0000632C0000}"/>
    <cellStyle name="Normal 2 2 2 2 2 2 2 2 20 2 5 10" xfId="11364" xr:uid="{00000000-0005-0000-0000-0000642C0000}"/>
    <cellStyle name="Normal 2 2 2 2 2 2 2 2 20 2 5 11" xfId="11365" xr:uid="{00000000-0005-0000-0000-0000652C0000}"/>
    <cellStyle name="Normal 2 2 2 2 2 2 2 2 20 2 5 2" xfId="11366" xr:uid="{00000000-0005-0000-0000-0000662C0000}"/>
    <cellStyle name="Normal 2 2 2 2 2 2 2 2 20 2 5 2 10" xfId="11367" xr:uid="{00000000-0005-0000-0000-0000672C0000}"/>
    <cellStyle name="Normal 2 2 2 2 2 2 2 2 20 2 5 2 11" xfId="11368" xr:uid="{00000000-0005-0000-0000-0000682C0000}"/>
    <cellStyle name="Normal 2 2 2 2 2 2 2 2 20 2 5 2 2" xfId="11369" xr:uid="{00000000-0005-0000-0000-0000692C0000}"/>
    <cellStyle name="Normal 2 2 2 2 2 2 2 2 20 2 5 2 2 2" xfId="11370" xr:uid="{00000000-0005-0000-0000-00006A2C0000}"/>
    <cellStyle name="Normal 2 2 2 2 2 2 2 2 20 2 5 2 2 2 2" xfId="11371" xr:uid="{00000000-0005-0000-0000-00006B2C0000}"/>
    <cellStyle name="Normal 2 2 2 2 2 2 2 2 20 2 5 2 2 2 3" xfId="11372" xr:uid="{00000000-0005-0000-0000-00006C2C0000}"/>
    <cellStyle name="Normal 2 2 2 2 2 2 2 2 20 2 5 2 2 2 4" xfId="11373" xr:uid="{00000000-0005-0000-0000-00006D2C0000}"/>
    <cellStyle name="Normal 2 2 2 2 2 2 2 2 20 2 5 2 2 3" xfId="11374" xr:uid="{00000000-0005-0000-0000-00006E2C0000}"/>
    <cellStyle name="Normal 2 2 2 2 2 2 2 2 20 2 5 2 2 4" xfId="11375" xr:uid="{00000000-0005-0000-0000-00006F2C0000}"/>
    <cellStyle name="Normal 2 2 2 2 2 2 2 2 20 2 5 2 2 5" xfId="11376" xr:uid="{00000000-0005-0000-0000-0000702C0000}"/>
    <cellStyle name="Normal 2 2 2 2 2 2 2 2 20 2 5 2 2 6" xfId="11377" xr:uid="{00000000-0005-0000-0000-0000712C0000}"/>
    <cellStyle name="Normal 2 2 2 2 2 2 2 2 20 2 5 2 3" xfId="11378" xr:uid="{00000000-0005-0000-0000-0000722C0000}"/>
    <cellStyle name="Normal 2 2 2 2 2 2 2 2 20 2 5 2 4" xfId="11379" xr:uid="{00000000-0005-0000-0000-0000732C0000}"/>
    <cellStyle name="Normal 2 2 2 2 2 2 2 2 20 2 5 2 5" xfId="11380" xr:uid="{00000000-0005-0000-0000-0000742C0000}"/>
    <cellStyle name="Normal 2 2 2 2 2 2 2 2 20 2 5 2 6" xfId="11381" xr:uid="{00000000-0005-0000-0000-0000752C0000}"/>
    <cellStyle name="Normal 2 2 2 2 2 2 2 2 20 2 5 2 7" xfId="11382" xr:uid="{00000000-0005-0000-0000-0000762C0000}"/>
    <cellStyle name="Normal 2 2 2 2 2 2 2 2 20 2 5 2 8" xfId="11383" xr:uid="{00000000-0005-0000-0000-0000772C0000}"/>
    <cellStyle name="Normal 2 2 2 2 2 2 2 2 20 2 5 2 8 2" xfId="11384" xr:uid="{00000000-0005-0000-0000-0000782C0000}"/>
    <cellStyle name="Normal 2 2 2 2 2 2 2 2 20 2 5 2 8 3" xfId="11385" xr:uid="{00000000-0005-0000-0000-0000792C0000}"/>
    <cellStyle name="Normal 2 2 2 2 2 2 2 2 20 2 5 2 8 4" xfId="11386" xr:uid="{00000000-0005-0000-0000-00007A2C0000}"/>
    <cellStyle name="Normal 2 2 2 2 2 2 2 2 20 2 5 2 9" xfId="11387" xr:uid="{00000000-0005-0000-0000-00007B2C0000}"/>
    <cellStyle name="Normal 2 2 2 2 2 2 2 2 20 2 5 3" xfId="11388" xr:uid="{00000000-0005-0000-0000-00007C2C0000}"/>
    <cellStyle name="Normal 2 2 2 2 2 2 2 2 20 2 5 3 2" xfId="11389" xr:uid="{00000000-0005-0000-0000-00007D2C0000}"/>
    <cellStyle name="Normal 2 2 2 2 2 2 2 2 20 2 5 3 2 2" xfId="11390" xr:uid="{00000000-0005-0000-0000-00007E2C0000}"/>
    <cellStyle name="Normal 2 2 2 2 2 2 2 2 20 2 5 3 2 3" xfId="11391" xr:uid="{00000000-0005-0000-0000-00007F2C0000}"/>
    <cellStyle name="Normal 2 2 2 2 2 2 2 2 20 2 5 3 2 4" xfId="11392" xr:uid="{00000000-0005-0000-0000-0000802C0000}"/>
    <cellStyle name="Normal 2 2 2 2 2 2 2 2 20 2 5 3 3" xfId="11393" xr:uid="{00000000-0005-0000-0000-0000812C0000}"/>
    <cellStyle name="Normal 2 2 2 2 2 2 2 2 20 2 5 3 4" xfId="11394" xr:uid="{00000000-0005-0000-0000-0000822C0000}"/>
    <cellStyle name="Normal 2 2 2 2 2 2 2 2 20 2 5 3 5" xfId="11395" xr:uid="{00000000-0005-0000-0000-0000832C0000}"/>
    <cellStyle name="Normal 2 2 2 2 2 2 2 2 20 2 5 3 6" xfId="11396" xr:uid="{00000000-0005-0000-0000-0000842C0000}"/>
    <cellStyle name="Normal 2 2 2 2 2 2 2 2 20 2 5 4" xfId="11397" xr:uid="{00000000-0005-0000-0000-0000852C0000}"/>
    <cellStyle name="Normal 2 2 2 2 2 2 2 2 20 2 5 5" xfId="11398" xr:uid="{00000000-0005-0000-0000-0000862C0000}"/>
    <cellStyle name="Normal 2 2 2 2 2 2 2 2 20 2 5 6" xfId="11399" xr:uid="{00000000-0005-0000-0000-0000872C0000}"/>
    <cellStyle name="Normal 2 2 2 2 2 2 2 2 20 2 5 7" xfId="11400" xr:uid="{00000000-0005-0000-0000-0000882C0000}"/>
    <cellStyle name="Normal 2 2 2 2 2 2 2 2 20 2 5 8" xfId="11401" xr:uid="{00000000-0005-0000-0000-0000892C0000}"/>
    <cellStyle name="Normal 2 2 2 2 2 2 2 2 20 2 5 8 2" xfId="11402" xr:uid="{00000000-0005-0000-0000-00008A2C0000}"/>
    <cellStyle name="Normal 2 2 2 2 2 2 2 2 20 2 5 8 3" xfId="11403" xr:uid="{00000000-0005-0000-0000-00008B2C0000}"/>
    <cellStyle name="Normal 2 2 2 2 2 2 2 2 20 2 5 8 4" xfId="11404" xr:uid="{00000000-0005-0000-0000-00008C2C0000}"/>
    <cellStyle name="Normal 2 2 2 2 2 2 2 2 20 2 5 9" xfId="11405" xr:uid="{00000000-0005-0000-0000-00008D2C0000}"/>
    <cellStyle name="Normal 2 2 2 2 2 2 2 2 20 2 6" xfId="11406" xr:uid="{00000000-0005-0000-0000-00008E2C0000}"/>
    <cellStyle name="Normal 2 2 2 2 2 2 2 2 20 2 7" xfId="11407" xr:uid="{00000000-0005-0000-0000-00008F2C0000}"/>
    <cellStyle name="Normal 2 2 2 2 2 2 2 2 20 2 7 2" xfId="11408" xr:uid="{00000000-0005-0000-0000-0000902C0000}"/>
    <cellStyle name="Normal 2 2 2 2 2 2 2 2 20 2 7 2 2" xfId="11409" xr:uid="{00000000-0005-0000-0000-0000912C0000}"/>
    <cellStyle name="Normal 2 2 2 2 2 2 2 2 20 2 7 2 3" xfId="11410" xr:uid="{00000000-0005-0000-0000-0000922C0000}"/>
    <cellStyle name="Normal 2 2 2 2 2 2 2 2 20 2 7 2 4" xfId="11411" xr:uid="{00000000-0005-0000-0000-0000932C0000}"/>
    <cellStyle name="Normal 2 2 2 2 2 2 2 2 20 2 7 3" xfId="11412" xr:uid="{00000000-0005-0000-0000-0000942C0000}"/>
    <cellStyle name="Normal 2 2 2 2 2 2 2 2 20 2 7 4" xfId="11413" xr:uid="{00000000-0005-0000-0000-0000952C0000}"/>
    <cellStyle name="Normal 2 2 2 2 2 2 2 2 20 2 7 5" xfId="11414" xr:uid="{00000000-0005-0000-0000-0000962C0000}"/>
    <cellStyle name="Normal 2 2 2 2 2 2 2 2 20 2 7 6" xfId="11415" xr:uid="{00000000-0005-0000-0000-0000972C0000}"/>
    <cellStyle name="Normal 2 2 2 2 2 2 2 2 20 2 8" xfId="11416" xr:uid="{00000000-0005-0000-0000-0000982C0000}"/>
    <cellStyle name="Normal 2 2 2 2 2 2 2 2 20 2 9" xfId="11417" xr:uid="{00000000-0005-0000-0000-0000992C0000}"/>
    <cellStyle name="Normal 2 2 2 2 2 2 2 2 20 20" xfId="11418" xr:uid="{00000000-0005-0000-0000-00009A2C0000}"/>
    <cellStyle name="Normal 2 2 2 2 2 2 2 2 20 21" xfId="11419" xr:uid="{00000000-0005-0000-0000-00009B2C0000}"/>
    <cellStyle name="Normal 2 2 2 2 2 2 2 2 20 21 2" xfId="11420" xr:uid="{00000000-0005-0000-0000-00009C2C0000}"/>
    <cellStyle name="Normal 2 2 2 2 2 2 2 2 20 21 3" xfId="11421" xr:uid="{00000000-0005-0000-0000-00009D2C0000}"/>
    <cellStyle name="Normal 2 2 2 2 2 2 2 2 20 21 4" xfId="11422" xr:uid="{00000000-0005-0000-0000-00009E2C0000}"/>
    <cellStyle name="Normal 2 2 2 2 2 2 2 2 20 22" xfId="11423" xr:uid="{00000000-0005-0000-0000-00009F2C0000}"/>
    <cellStyle name="Normal 2 2 2 2 2 2 2 2 20 23" xfId="11424" xr:uid="{00000000-0005-0000-0000-0000A02C0000}"/>
    <cellStyle name="Normal 2 2 2 2 2 2 2 2 20 24" xfId="11425" xr:uid="{00000000-0005-0000-0000-0000A12C0000}"/>
    <cellStyle name="Normal 2 2 2 2 2 2 2 2 20 3" xfId="11426" xr:uid="{00000000-0005-0000-0000-0000A22C0000}"/>
    <cellStyle name="Normal 2 2 2 2 2 2 2 2 20 4" xfId="11427" xr:uid="{00000000-0005-0000-0000-0000A32C0000}"/>
    <cellStyle name="Normal 2 2 2 2 2 2 2 2 20 5" xfId="11428" xr:uid="{00000000-0005-0000-0000-0000A42C0000}"/>
    <cellStyle name="Normal 2 2 2 2 2 2 2 2 20 6" xfId="11429" xr:uid="{00000000-0005-0000-0000-0000A52C0000}"/>
    <cellStyle name="Normal 2 2 2 2 2 2 2 2 20 7" xfId="11430" xr:uid="{00000000-0005-0000-0000-0000A62C0000}"/>
    <cellStyle name="Normal 2 2 2 2 2 2 2 2 20 8" xfId="11431" xr:uid="{00000000-0005-0000-0000-0000A72C0000}"/>
    <cellStyle name="Normal 2 2 2 2 2 2 2 2 20 9" xfId="11432" xr:uid="{00000000-0005-0000-0000-0000A82C0000}"/>
    <cellStyle name="Normal 2 2 2 2 2 2 2 2 21" xfId="11433" xr:uid="{00000000-0005-0000-0000-0000A92C0000}"/>
    <cellStyle name="Normal 2 2 2 2 2 2 2 2 21 10" xfId="11434" xr:uid="{00000000-0005-0000-0000-0000AA2C0000}"/>
    <cellStyle name="Normal 2 2 2 2 2 2 2 2 21 11" xfId="11435" xr:uid="{00000000-0005-0000-0000-0000AB2C0000}"/>
    <cellStyle name="Normal 2 2 2 2 2 2 2 2 21 12" xfId="11436" xr:uid="{00000000-0005-0000-0000-0000AC2C0000}"/>
    <cellStyle name="Normal 2 2 2 2 2 2 2 2 21 13" xfId="11437" xr:uid="{00000000-0005-0000-0000-0000AD2C0000}"/>
    <cellStyle name="Normal 2 2 2 2 2 2 2 2 21 13 2" xfId="11438" xr:uid="{00000000-0005-0000-0000-0000AE2C0000}"/>
    <cellStyle name="Normal 2 2 2 2 2 2 2 2 21 13 3" xfId="11439" xr:uid="{00000000-0005-0000-0000-0000AF2C0000}"/>
    <cellStyle name="Normal 2 2 2 2 2 2 2 2 21 13 4" xfId="11440" xr:uid="{00000000-0005-0000-0000-0000B02C0000}"/>
    <cellStyle name="Normal 2 2 2 2 2 2 2 2 21 14" xfId="11441" xr:uid="{00000000-0005-0000-0000-0000B12C0000}"/>
    <cellStyle name="Normal 2 2 2 2 2 2 2 2 21 15" xfId="11442" xr:uid="{00000000-0005-0000-0000-0000B22C0000}"/>
    <cellStyle name="Normal 2 2 2 2 2 2 2 2 21 16" xfId="11443" xr:uid="{00000000-0005-0000-0000-0000B32C0000}"/>
    <cellStyle name="Normal 2 2 2 2 2 2 2 2 21 2" xfId="11444" xr:uid="{00000000-0005-0000-0000-0000B42C0000}"/>
    <cellStyle name="Normal 2 2 2 2 2 2 2 2 21 2 10" xfId="11445" xr:uid="{00000000-0005-0000-0000-0000B52C0000}"/>
    <cellStyle name="Normal 2 2 2 2 2 2 2 2 21 2 11" xfId="11446" xr:uid="{00000000-0005-0000-0000-0000B62C0000}"/>
    <cellStyle name="Normal 2 2 2 2 2 2 2 2 21 2 11 2" xfId="11447" xr:uid="{00000000-0005-0000-0000-0000B72C0000}"/>
    <cellStyle name="Normal 2 2 2 2 2 2 2 2 21 2 11 3" xfId="11448" xr:uid="{00000000-0005-0000-0000-0000B82C0000}"/>
    <cellStyle name="Normal 2 2 2 2 2 2 2 2 21 2 11 4" xfId="11449" xr:uid="{00000000-0005-0000-0000-0000B92C0000}"/>
    <cellStyle name="Normal 2 2 2 2 2 2 2 2 21 2 12" xfId="11450" xr:uid="{00000000-0005-0000-0000-0000BA2C0000}"/>
    <cellStyle name="Normal 2 2 2 2 2 2 2 2 21 2 13" xfId="11451" xr:uid="{00000000-0005-0000-0000-0000BB2C0000}"/>
    <cellStyle name="Normal 2 2 2 2 2 2 2 2 21 2 14" xfId="11452" xr:uid="{00000000-0005-0000-0000-0000BC2C0000}"/>
    <cellStyle name="Normal 2 2 2 2 2 2 2 2 21 2 2" xfId="11453" xr:uid="{00000000-0005-0000-0000-0000BD2C0000}"/>
    <cellStyle name="Normal 2 2 2 2 2 2 2 2 21 2 2 10" xfId="11454" xr:uid="{00000000-0005-0000-0000-0000BE2C0000}"/>
    <cellStyle name="Normal 2 2 2 2 2 2 2 2 21 2 2 11" xfId="11455" xr:uid="{00000000-0005-0000-0000-0000BF2C0000}"/>
    <cellStyle name="Normal 2 2 2 2 2 2 2 2 21 2 2 2" xfId="11456" xr:uid="{00000000-0005-0000-0000-0000C02C0000}"/>
    <cellStyle name="Normal 2 2 2 2 2 2 2 2 21 2 2 2 10" xfId="11457" xr:uid="{00000000-0005-0000-0000-0000C12C0000}"/>
    <cellStyle name="Normal 2 2 2 2 2 2 2 2 21 2 2 2 11" xfId="11458" xr:uid="{00000000-0005-0000-0000-0000C22C0000}"/>
    <cellStyle name="Normal 2 2 2 2 2 2 2 2 21 2 2 2 2" xfId="11459" xr:uid="{00000000-0005-0000-0000-0000C32C0000}"/>
    <cellStyle name="Normal 2 2 2 2 2 2 2 2 21 2 2 2 2 2" xfId="11460" xr:uid="{00000000-0005-0000-0000-0000C42C0000}"/>
    <cellStyle name="Normal 2 2 2 2 2 2 2 2 21 2 2 2 2 2 2" xfId="11461" xr:uid="{00000000-0005-0000-0000-0000C52C0000}"/>
    <cellStyle name="Normal 2 2 2 2 2 2 2 2 21 2 2 2 2 2 3" xfId="11462" xr:uid="{00000000-0005-0000-0000-0000C62C0000}"/>
    <cellStyle name="Normal 2 2 2 2 2 2 2 2 21 2 2 2 2 2 4" xfId="11463" xr:uid="{00000000-0005-0000-0000-0000C72C0000}"/>
    <cellStyle name="Normal 2 2 2 2 2 2 2 2 21 2 2 2 2 3" xfId="11464" xr:uid="{00000000-0005-0000-0000-0000C82C0000}"/>
    <cellStyle name="Normal 2 2 2 2 2 2 2 2 21 2 2 2 2 4" xfId="11465" xr:uid="{00000000-0005-0000-0000-0000C92C0000}"/>
    <cellStyle name="Normal 2 2 2 2 2 2 2 2 21 2 2 2 2 5" xfId="11466" xr:uid="{00000000-0005-0000-0000-0000CA2C0000}"/>
    <cellStyle name="Normal 2 2 2 2 2 2 2 2 21 2 2 2 2 6" xfId="11467" xr:uid="{00000000-0005-0000-0000-0000CB2C0000}"/>
    <cellStyle name="Normal 2 2 2 2 2 2 2 2 21 2 2 2 3" xfId="11468" xr:uid="{00000000-0005-0000-0000-0000CC2C0000}"/>
    <cellStyle name="Normal 2 2 2 2 2 2 2 2 21 2 2 2 4" xfId="11469" xr:uid="{00000000-0005-0000-0000-0000CD2C0000}"/>
    <cellStyle name="Normal 2 2 2 2 2 2 2 2 21 2 2 2 5" xfId="11470" xr:uid="{00000000-0005-0000-0000-0000CE2C0000}"/>
    <cellStyle name="Normal 2 2 2 2 2 2 2 2 21 2 2 2 6" xfId="11471" xr:uid="{00000000-0005-0000-0000-0000CF2C0000}"/>
    <cellStyle name="Normal 2 2 2 2 2 2 2 2 21 2 2 2 7" xfId="11472" xr:uid="{00000000-0005-0000-0000-0000D02C0000}"/>
    <cellStyle name="Normal 2 2 2 2 2 2 2 2 21 2 2 2 8" xfId="11473" xr:uid="{00000000-0005-0000-0000-0000D12C0000}"/>
    <cellStyle name="Normal 2 2 2 2 2 2 2 2 21 2 2 2 8 2" xfId="11474" xr:uid="{00000000-0005-0000-0000-0000D22C0000}"/>
    <cellStyle name="Normal 2 2 2 2 2 2 2 2 21 2 2 2 8 3" xfId="11475" xr:uid="{00000000-0005-0000-0000-0000D32C0000}"/>
    <cellStyle name="Normal 2 2 2 2 2 2 2 2 21 2 2 2 8 4" xfId="11476" xr:uid="{00000000-0005-0000-0000-0000D42C0000}"/>
    <cellStyle name="Normal 2 2 2 2 2 2 2 2 21 2 2 2 9" xfId="11477" xr:uid="{00000000-0005-0000-0000-0000D52C0000}"/>
    <cellStyle name="Normal 2 2 2 2 2 2 2 2 21 2 2 3" xfId="11478" xr:uid="{00000000-0005-0000-0000-0000D62C0000}"/>
    <cellStyle name="Normal 2 2 2 2 2 2 2 2 21 2 2 3 2" xfId="11479" xr:uid="{00000000-0005-0000-0000-0000D72C0000}"/>
    <cellStyle name="Normal 2 2 2 2 2 2 2 2 21 2 2 3 2 2" xfId="11480" xr:uid="{00000000-0005-0000-0000-0000D82C0000}"/>
    <cellStyle name="Normal 2 2 2 2 2 2 2 2 21 2 2 3 2 3" xfId="11481" xr:uid="{00000000-0005-0000-0000-0000D92C0000}"/>
    <cellStyle name="Normal 2 2 2 2 2 2 2 2 21 2 2 3 2 4" xfId="11482" xr:uid="{00000000-0005-0000-0000-0000DA2C0000}"/>
    <cellStyle name="Normal 2 2 2 2 2 2 2 2 21 2 2 3 3" xfId="11483" xr:uid="{00000000-0005-0000-0000-0000DB2C0000}"/>
    <cellStyle name="Normal 2 2 2 2 2 2 2 2 21 2 2 3 4" xfId="11484" xr:uid="{00000000-0005-0000-0000-0000DC2C0000}"/>
    <cellStyle name="Normal 2 2 2 2 2 2 2 2 21 2 2 3 5" xfId="11485" xr:uid="{00000000-0005-0000-0000-0000DD2C0000}"/>
    <cellStyle name="Normal 2 2 2 2 2 2 2 2 21 2 2 3 6" xfId="11486" xr:uid="{00000000-0005-0000-0000-0000DE2C0000}"/>
    <cellStyle name="Normal 2 2 2 2 2 2 2 2 21 2 2 4" xfId="11487" xr:uid="{00000000-0005-0000-0000-0000DF2C0000}"/>
    <cellStyle name="Normal 2 2 2 2 2 2 2 2 21 2 2 5" xfId="11488" xr:uid="{00000000-0005-0000-0000-0000E02C0000}"/>
    <cellStyle name="Normal 2 2 2 2 2 2 2 2 21 2 2 6" xfId="11489" xr:uid="{00000000-0005-0000-0000-0000E12C0000}"/>
    <cellStyle name="Normal 2 2 2 2 2 2 2 2 21 2 2 7" xfId="11490" xr:uid="{00000000-0005-0000-0000-0000E22C0000}"/>
    <cellStyle name="Normal 2 2 2 2 2 2 2 2 21 2 2 8" xfId="11491" xr:uid="{00000000-0005-0000-0000-0000E32C0000}"/>
    <cellStyle name="Normal 2 2 2 2 2 2 2 2 21 2 2 8 2" xfId="11492" xr:uid="{00000000-0005-0000-0000-0000E42C0000}"/>
    <cellStyle name="Normal 2 2 2 2 2 2 2 2 21 2 2 8 3" xfId="11493" xr:uid="{00000000-0005-0000-0000-0000E52C0000}"/>
    <cellStyle name="Normal 2 2 2 2 2 2 2 2 21 2 2 8 4" xfId="11494" xr:uid="{00000000-0005-0000-0000-0000E62C0000}"/>
    <cellStyle name="Normal 2 2 2 2 2 2 2 2 21 2 2 9" xfId="11495" xr:uid="{00000000-0005-0000-0000-0000E72C0000}"/>
    <cellStyle name="Normal 2 2 2 2 2 2 2 2 21 2 3" xfId="11496" xr:uid="{00000000-0005-0000-0000-0000E82C0000}"/>
    <cellStyle name="Normal 2 2 2 2 2 2 2 2 21 2 4" xfId="11497" xr:uid="{00000000-0005-0000-0000-0000E92C0000}"/>
    <cellStyle name="Normal 2 2 2 2 2 2 2 2 21 2 5" xfId="11498" xr:uid="{00000000-0005-0000-0000-0000EA2C0000}"/>
    <cellStyle name="Normal 2 2 2 2 2 2 2 2 21 2 5 2" xfId="11499" xr:uid="{00000000-0005-0000-0000-0000EB2C0000}"/>
    <cellStyle name="Normal 2 2 2 2 2 2 2 2 21 2 5 2 2" xfId="11500" xr:uid="{00000000-0005-0000-0000-0000EC2C0000}"/>
    <cellStyle name="Normal 2 2 2 2 2 2 2 2 21 2 5 2 3" xfId="11501" xr:uid="{00000000-0005-0000-0000-0000ED2C0000}"/>
    <cellStyle name="Normal 2 2 2 2 2 2 2 2 21 2 5 2 4" xfId="11502" xr:uid="{00000000-0005-0000-0000-0000EE2C0000}"/>
    <cellStyle name="Normal 2 2 2 2 2 2 2 2 21 2 5 3" xfId="11503" xr:uid="{00000000-0005-0000-0000-0000EF2C0000}"/>
    <cellStyle name="Normal 2 2 2 2 2 2 2 2 21 2 5 4" xfId="11504" xr:uid="{00000000-0005-0000-0000-0000F02C0000}"/>
    <cellStyle name="Normal 2 2 2 2 2 2 2 2 21 2 5 5" xfId="11505" xr:uid="{00000000-0005-0000-0000-0000F12C0000}"/>
    <cellStyle name="Normal 2 2 2 2 2 2 2 2 21 2 5 6" xfId="11506" xr:uid="{00000000-0005-0000-0000-0000F22C0000}"/>
    <cellStyle name="Normal 2 2 2 2 2 2 2 2 21 2 6" xfId="11507" xr:uid="{00000000-0005-0000-0000-0000F32C0000}"/>
    <cellStyle name="Normal 2 2 2 2 2 2 2 2 21 2 7" xfId="11508" xr:uid="{00000000-0005-0000-0000-0000F42C0000}"/>
    <cellStyle name="Normal 2 2 2 2 2 2 2 2 21 2 8" xfId="11509" xr:uid="{00000000-0005-0000-0000-0000F52C0000}"/>
    <cellStyle name="Normal 2 2 2 2 2 2 2 2 21 2 9" xfId="11510" xr:uid="{00000000-0005-0000-0000-0000F62C0000}"/>
    <cellStyle name="Normal 2 2 2 2 2 2 2 2 21 3" xfId="11511" xr:uid="{00000000-0005-0000-0000-0000F72C0000}"/>
    <cellStyle name="Normal 2 2 2 2 2 2 2 2 21 4" xfId="11512" xr:uid="{00000000-0005-0000-0000-0000F82C0000}"/>
    <cellStyle name="Normal 2 2 2 2 2 2 2 2 21 5" xfId="11513" xr:uid="{00000000-0005-0000-0000-0000F92C0000}"/>
    <cellStyle name="Normal 2 2 2 2 2 2 2 2 21 5 10" xfId="11514" xr:uid="{00000000-0005-0000-0000-0000FA2C0000}"/>
    <cellStyle name="Normal 2 2 2 2 2 2 2 2 21 5 11" xfId="11515" xr:uid="{00000000-0005-0000-0000-0000FB2C0000}"/>
    <cellStyle name="Normal 2 2 2 2 2 2 2 2 21 5 2" xfId="11516" xr:uid="{00000000-0005-0000-0000-0000FC2C0000}"/>
    <cellStyle name="Normal 2 2 2 2 2 2 2 2 21 5 2 10" xfId="11517" xr:uid="{00000000-0005-0000-0000-0000FD2C0000}"/>
    <cellStyle name="Normal 2 2 2 2 2 2 2 2 21 5 2 11" xfId="11518" xr:uid="{00000000-0005-0000-0000-0000FE2C0000}"/>
    <cellStyle name="Normal 2 2 2 2 2 2 2 2 21 5 2 2" xfId="11519" xr:uid="{00000000-0005-0000-0000-0000FF2C0000}"/>
    <cellStyle name="Normal 2 2 2 2 2 2 2 2 21 5 2 2 2" xfId="11520" xr:uid="{00000000-0005-0000-0000-0000002D0000}"/>
    <cellStyle name="Normal 2 2 2 2 2 2 2 2 21 5 2 2 2 2" xfId="11521" xr:uid="{00000000-0005-0000-0000-0000012D0000}"/>
    <cellStyle name="Normal 2 2 2 2 2 2 2 2 21 5 2 2 2 3" xfId="11522" xr:uid="{00000000-0005-0000-0000-0000022D0000}"/>
    <cellStyle name="Normal 2 2 2 2 2 2 2 2 21 5 2 2 2 4" xfId="11523" xr:uid="{00000000-0005-0000-0000-0000032D0000}"/>
    <cellStyle name="Normal 2 2 2 2 2 2 2 2 21 5 2 2 3" xfId="11524" xr:uid="{00000000-0005-0000-0000-0000042D0000}"/>
    <cellStyle name="Normal 2 2 2 2 2 2 2 2 21 5 2 2 4" xfId="11525" xr:uid="{00000000-0005-0000-0000-0000052D0000}"/>
    <cellStyle name="Normal 2 2 2 2 2 2 2 2 21 5 2 2 5" xfId="11526" xr:uid="{00000000-0005-0000-0000-0000062D0000}"/>
    <cellStyle name="Normal 2 2 2 2 2 2 2 2 21 5 2 2 6" xfId="11527" xr:uid="{00000000-0005-0000-0000-0000072D0000}"/>
    <cellStyle name="Normal 2 2 2 2 2 2 2 2 21 5 2 3" xfId="11528" xr:uid="{00000000-0005-0000-0000-0000082D0000}"/>
    <cellStyle name="Normal 2 2 2 2 2 2 2 2 21 5 2 4" xfId="11529" xr:uid="{00000000-0005-0000-0000-0000092D0000}"/>
    <cellStyle name="Normal 2 2 2 2 2 2 2 2 21 5 2 5" xfId="11530" xr:uid="{00000000-0005-0000-0000-00000A2D0000}"/>
    <cellStyle name="Normal 2 2 2 2 2 2 2 2 21 5 2 6" xfId="11531" xr:uid="{00000000-0005-0000-0000-00000B2D0000}"/>
    <cellStyle name="Normal 2 2 2 2 2 2 2 2 21 5 2 7" xfId="11532" xr:uid="{00000000-0005-0000-0000-00000C2D0000}"/>
    <cellStyle name="Normal 2 2 2 2 2 2 2 2 21 5 2 8" xfId="11533" xr:uid="{00000000-0005-0000-0000-00000D2D0000}"/>
    <cellStyle name="Normal 2 2 2 2 2 2 2 2 21 5 2 8 2" xfId="11534" xr:uid="{00000000-0005-0000-0000-00000E2D0000}"/>
    <cellStyle name="Normal 2 2 2 2 2 2 2 2 21 5 2 8 3" xfId="11535" xr:uid="{00000000-0005-0000-0000-00000F2D0000}"/>
    <cellStyle name="Normal 2 2 2 2 2 2 2 2 21 5 2 8 4" xfId="11536" xr:uid="{00000000-0005-0000-0000-0000102D0000}"/>
    <cellStyle name="Normal 2 2 2 2 2 2 2 2 21 5 2 9" xfId="11537" xr:uid="{00000000-0005-0000-0000-0000112D0000}"/>
    <cellStyle name="Normal 2 2 2 2 2 2 2 2 21 5 3" xfId="11538" xr:uid="{00000000-0005-0000-0000-0000122D0000}"/>
    <cellStyle name="Normal 2 2 2 2 2 2 2 2 21 5 3 2" xfId="11539" xr:uid="{00000000-0005-0000-0000-0000132D0000}"/>
    <cellStyle name="Normal 2 2 2 2 2 2 2 2 21 5 3 2 2" xfId="11540" xr:uid="{00000000-0005-0000-0000-0000142D0000}"/>
    <cellStyle name="Normal 2 2 2 2 2 2 2 2 21 5 3 2 3" xfId="11541" xr:uid="{00000000-0005-0000-0000-0000152D0000}"/>
    <cellStyle name="Normal 2 2 2 2 2 2 2 2 21 5 3 2 4" xfId="11542" xr:uid="{00000000-0005-0000-0000-0000162D0000}"/>
    <cellStyle name="Normal 2 2 2 2 2 2 2 2 21 5 3 3" xfId="11543" xr:uid="{00000000-0005-0000-0000-0000172D0000}"/>
    <cellStyle name="Normal 2 2 2 2 2 2 2 2 21 5 3 4" xfId="11544" xr:uid="{00000000-0005-0000-0000-0000182D0000}"/>
    <cellStyle name="Normal 2 2 2 2 2 2 2 2 21 5 3 5" xfId="11545" xr:uid="{00000000-0005-0000-0000-0000192D0000}"/>
    <cellStyle name="Normal 2 2 2 2 2 2 2 2 21 5 3 6" xfId="11546" xr:uid="{00000000-0005-0000-0000-00001A2D0000}"/>
    <cellStyle name="Normal 2 2 2 2 2 2 2 2 21 5 4" xfId="11547" xr:uid="{00000000-0005-0000-0000-00001B2D0000}"/>
    <cellStyle name="Normal 2 2 2 2 2 2 2 2 21 5 5" xfId="11548" xr:uid="{00000000-0005-0000-0000-00001C2D0000}"/>
    <cellStyle name="Normal 2 2 2 2 2 2 2 2 21 5 6" xfId="11549" xr:uid="{00000000-0005-0000-0000-00001D2D0000}"/>
    <cellStyle name="Normal 2 2 2 2 2 2 2 2 21 5 7" xfId="11550" xr:uid="{00000000-0005-0000-0000-00001E2D0000}"/>
    <cellStyle name="Normal 2 2 2 2 2 2 2 2 21 5 8" xfId="11551" xr:uid="{00000000-0005-0000-0000-00001F2D0000}"/>
    <cellStyle name="Normal 2 2 2 2 2 2 2 2 21 5 8 2" xfId="11552" xr:uid="{00000000-0005-0000-0000-0000202D0000}"/>
    <cellStyle name="Normal 2 2 2 2 2 2 2 2 21 5 8 3" xfId="11553" xr:uid="{00000000-0005-0000-0000-0000212D0000}"/>
    <cellStyle name="Normal 2 2 2 2 2 2 2 2 21 5 8 4" xfId="11554" xr:uid="{00000000-0005-0000-0000-0000222D0000}"/>
    <cellStyle name="Normal 2 2 2 2 2 2 2 2 21 5 9" xfId="11555" xr:uid="{00000000-0005-0000-0000-0000232D0000}"/>
    <cellStyle name="Normal 2 2 2 2 2 2 2 2 21 6" xfId="11556" xr:uid="{00000000-0005-0000-0000-0000242D0000}"/>
    <cellStyle name="Normal 2 2 2 2 2 2 2 2 21 7" xfId="11557" xr:uid="{00000000-0005-0000-0000-0000252D0000}"/>
    <cellStyle name="Normal 2 2 2 2 2 2 2 2 21 7 2" xfId="11558" xr:uid="{00000000-0005-0000-0000-0000262D0000}"/>
    <cellStyle name="Normal 2 2 2 2 2 2 2 2 21 7 2 2" xfId="11559" xr:uid="{00000000-0005-0000-0000-0000272D0000}"/>
    <cellStyle name="Normal 2 2 2 2 2 2 2 2 21 7 2 3" xfId="11560" xr:uid="{00000000-0005-0000-0000-0000282D0000}"/>
    <cellStyle name="Normal 2 2 2 2 2 2 2 2 21 7 2 4" xfId="11561" xr:uid="{00000000-0005-0000-0000-0000292D0000}"/>
    <cellStyle name="Normal 2 2 2 2 2 2 2 2 21 7 3" xfId="11562" xr:uid="{00000000-0005-0000-0000-00002A2D0000}"/>
    <cellStyle name="Normal 2 2 2 2 2 2 2 2 21 7 4" xfId="11563" xr:uid="{00000000-0005-0000-0000-00002B2D0000}"/>
    <cellStyle name="Normal 2 2 2 2 2 2 2 2 21 7 5" xfId="11564" xr:uid="{00000000-0005-0000-0000-00002C2D0000}"/>
    <cellStyle name="Normal 2 2 2 2 2 2 2 2 21 7 6" xfId="11565" xr:uid="{00000000-0005-0000-0000-00002D2D0000}"/>
    <cellStyle name="Normal 2 2 2 2 2 2 2 2 21 8" xfId="11566" xr:uid="{00000000-0005-0000-0000-00002E2D0000}"/>
    <cellStyle name="Normal 2 2 2 2 2 2 2 2 21 9" xfId="11567" xr:uid="{00000000-0005-0000-0000-00002F2D0000}"/>
    <cellStyle name="Normal 2 2 2 2 2 2 2 2 22" xfId="11568" xr:uid="{00000000-0005-0000-0000-0000302D0000}"/>
    <cellStyle name="Normal 2 2 2 2 2 2 2 2 23" xfId="11569" xr:uid="{00000000-0005-0000-0000-0000312D0000}"/>
    <cellStyle name="Normal 2 2 2 2 2 2 2 2 24" xfId="11570" xr:uid="{00000000-0005-0000-0000-0000322D0000}"/>
    <cellStyle name="Normal 2 2 2 2 2 2 2 2 25" xfId="11571" xr:uid="{00000000-0005-0000-0000-0000332D0000}"/>
    <cellStyle name="Normal 2 2 2 2 2 2 2 2 26" xfId="11572" xr:uid="{00000000-0005-0000-0000-0000342D0000}"/>
    <cellStyle name="Normal 2 2 2 2 2 2 2 2 27" xfId="11573" xr:uid="{00000000-0005-0000-0000-0000352D0000}"/>
    <cellStyle name="Normal 2 2 2 2 2 2 2 2 28" xfId="11574" xr:uid="{00000000-0005-0000-0000-0000362D0000}"/>
    <cellStyle name="Normal 2 2 2 2 2 2 2 2 29" xfId="11575" xr:uid="{00000000-0005-0000-0000-0000372D0000}"/>
    <cellStyle name="Normal 2 2 2 2 2 2 2 2 29 10" xfId="11576" xr:uid="{00000000-0005-0000-0000-0000382D0000}"/>
    <cellStyle name="Normal 2 2 2 2 2 2 2 2 29 11" xfId="11577" xr:uid="{00000000-0005-0000-0000-0000392D0000}"/>
    <cellStyle name="Normal 2 2 2 2 2 2 2 2 29 11 2" xfId="11578" xr:uid="{00000000-0005-0000-0000-00003A2D0000}"/>
    <cellStyle name="Normal 2 2 2 2 2 2 2 2 29 11 3" xfId="11579" xr:uid="{00000000-0005-0000-0000-00003B2D0000}"/>
    <cellStyle name="Normal 2 2 2 2 2 2 2 2 29 11 4" xfId="11580" xr:uid="{00000000-0005-0000-0000-00003C2D0000}"/>
    <cellStyle name="Normal 2 2 2 2 2 2 2 2 29 12" xfId="11581" xr:uid="{00000000-0005-0000-0000-00003D2D0000}"/>
    <cellStyle name="Normal 2 2 2 2 2 2 2 2 29 13" xfId="11582" xr:uid="{00000000-0005-0000-0000-00003E2D0000}"/>
    <cellStyle name="Normal 2 2 2 2 2 2 2 2 29 14" xfId="11583" xr:uid="{00000000-0005-0000-0000-00003F2D0000}"/>
    <cellStyle name="Normal 2 2 2 2 2 2 2 2 29 2" xfId="11584" xr:uid="{00000000-0005-0000-0000-0000402D0000}"/>
    <cellStyle name="Normal 2 2 2 2 2 2 2 2 29 2 10" xfId="11585" xr:uid="{00000000-0005-0000-0000-0000412D0000}"/>
    <cellStyle name="Normal 2 2 2 2 2 2 2 2 29 2 11" xfId="11586" xr:uid="{00000000-0005-0000-0000-0000422D0000}"/>
    <cellStyle name="Normal 2 2 2 2 2 2 2 2 29 2 2" xfId="11587" xr:uid="{00000000-0005-0000-0000-0000432D0000}"/>
    <cellStyle name="Normal 2 2 2 2 2 2 2 2 29 2 2 10" xfId="11588" xr:uid="{00000000-0005-0000-0000-0000442D0000}"/>
    <cellStyle name="Normal 2 2 2 2 2 2 2 2 29 2 2 11" xfId="11589" xr:uid="{00000000-0005-0000-0000-0000452D0000}"/>
    <cellStyle name="Normal 2 2 2 2 2 2 2 2 29 2 2 2" xfId="11590" xr:uid="{00000000-0005-0000-0000-0000462D0000}"/>
    <cellStyle name="Normal 2 2 2 2 2 2 2 2 29 2 2 2 2" xfId="11591" xr:uid="{00000000-0005-0000-0000-0000472D0000}"/>
    <cellStyle name="Normal 2 2 2 2 2 2 2 2 29 2 2 2 2 2" xfId="11592" xr:uid="{00000000-0005-0000-0000-0000482D0000}"/>
    <cellStyle name="Normal 2 2 2 2 2 2 2 2 29 2 2 2 2 3" xfId="11593" xr:uid="{00000000-0005-0000-0000-0000492D0000}"/>
    <cellStyle name="Normal 2 2 2 2 2 2 2 2 29 2 2 2 2 4" xfId="11594" xr:uid="{00000000-0005-0000-0000-00004A2D0000}"/>
    <cellStyle name="Normal 2 2 2 2 2 2 2 2 29 2 2 2 3" xfId="11595" xr:uid="{00000000-0005-0000-0000-00004B2D0000}"/>
    <cellStyle name="Normal 2 2 2 2 2 2 2 2 29 2 2 2 4" xfId="11596" xr:uid="{00000000-0005-0000-0000-00004C2D0000}"/>
    <cellStyle name="Normal 2 2 2 2 2 2 2 2 29 2 2 2 5" xfId="11597" xr:uid="{00000000-0005-0000-0000-00004D2D0000}"/>
    <cellStyle name="Normal 2 2 2 2 2 2 2 2 29 2 2 2 6" xfId="11598" xr:uid="{00000000-0005-0000-0000-00004E2D0000}"/>
    <cellStyle name="Normal 2 2 2 2 2 2 2 2 29 2 2 3" xfId="11599" xr:uid="{00000000-0005-0000-0000-00004F2D0000}"/>
    <cellStyle name="Normal 2 2 2 2 2 2 2 2 29 2 2 4" xfId="11600" xr:uid="{00000000-0005-0000-0000-0000502D0000}"/>
    <cellStyle name="Normal 2 2 2 2 2 2 2 2 29 2 2 5" xfId="11601" xr:uid="{00000000-0005-0000-0000-0000512D0000}"/>
    <cellStyle name="Normal 2 2 2 2 2 2 2 2 29 2 2 6" xfId="11602" xr:uid="{00000000-0005-0000-0000-0000522D0000}"/>
    <cellStyle name="Normal 2 2 2 2 2 2 2 2 29 2 2 7" xfId="11603" xr:uid="{00000000-0005-0000-0000-0000532D0000}"/>
    <cellStyle name="Normal 2 2 2 2 2 2 2 2 29 2 2 8" xfId="11604" xr:uid="{00000000-0005-0000-0000-0000542D0000}"/>
    <cellStyle name="Normal 2 2 2 2 2 2 2 2 29 2 2 8 2" xfId="11605" xr:uid="{00000000-0005-0000-0000-0000552D0000}"/>
    <cellStyle name="Normal 2 2 2 2 2 2 2 2 29 2 2 8 3" xfId="11606" xr:uid="{00000000-0005-0000-0000-0000562D0000}"/>
    <cellStyle name="Normal 2 2 2 2 2 2 2 2 29 2 2 8 4" xfId="11607" xr:uid="{00000000-0005-0000-0000-0000572D0000}"/>
    <cellStyle name="Normal 2 2 2 2 2 2 2 2 29 2 2 9" xfId="11608" xr:uid="{00000000-0005-0000-0000-0000582D0000}"/>
    <cellStyle name="Normal 2 2 2 2 2 2 2 2 29 2 3" xfId="11609" xr:uid="{00000000-0005-0000-0000-0000592D0000}"/>
    <cellStyle name="Normal 2 2 2 2 2 2 2 2 29 2 3 2" xfId="11610" xr:uid="{00000000-0005-0000-0000-00005A2D0000}"/>
    <cellStyle name="Normal 2 2 2 2 2 2 2 2 29 2 3 2 2" xfId="11611" xr:uid="{00000000-0005-0000-0000-00005B2D0000}"/>
    <cellStyle name="Normal 2 2 2 2 2 2 2 2 29 2 3 2 3" xfId="11612" xr:uid="{00000000-0005-0000-0000-00005C2D0000}"/>
    <cellStyle name="Normal 2 2 2 2 2 2 2 2 29 2 3 2 4" xfId="11613" xr:uid="{00000000-0005-0000-0000-00005D2D0000}"/>
    <cellStyle name="Normal 2 2 2 2 2 2 2 2 29 2 3 3" xfId="11614" xr:uid="{00000000-0005-0000-0000-00005E2D0000}"/>
    <cellStyle name="Normal 2 2 2 2 2 2 2 2 29 2 3 4" xfId="11615" xr:uid="{00000000-0005-0000-0000-00005F2D0000}"/>
    <cellStyle name="Normal 2 2 2 2 2 2 2 2 29 2 3 5" xfId="11616" xr:uid="{00000000-0005-0000-0000-0000602D0000}"/>
    <cellStyle name="Normal 2 2 2 2 2 2 2 2 29 2 3 6" xfId="11617" xr:uid="{00000000-0005-0000-0000-0000612D0000}"/>
    <cellStyle name="Normal 2 2 2 2 2 2 2 2 29 2 4" xfId="11618" xr:uid="{00000000-0005-0000-0000-0000622D0000}"/>
    <cellStyle name="Normal 2 2 2 2 2 2 2 2 29 2 5" xfId="11619" xr:uid="{00000000-0005-0000-0000-0000632D0000}"/>
    <cellStyle name="Normal 2 2 2 2 2 2 2 2 29 2 6" xfId="11620" xr:uid="{00000000-0005-0000-0000-0000642D0000}"/>
    <cellStyle name="Normal 2 2 2 2 2 2 2 2 29 2 7" xfId="11621" xr:uid="{00000000-0005-0000-0000-0000652D0000}"/>
    <cellStyle name="Normal 2 2 2 2 2 2 2 2 29 2 8" xfId="11622" xr:uid="{00000000-0005-0000-0000-0000662D0000}"/>
    <cellStyle name="Normal 2 2 2 2 2 2 2 2 29 2 8 2" xfId="11623" xr:uid="{00000000-0005-0000-0000-0000672D0000}"/>
    <cellStyle name="Normal 2 2 2 2 2 2 2 2 29 2 8 3" xfId="11624" xr:uid="{00000000-0005-0000-0000-0000682D0000}"/>
    <cellStyle name="Normal 2 2 2 2 2 2 2 2 29 2 8 4" xfId="11625" xr:uid="{00000000-0005-0000-0000-0000692D0000}"/>
    <cellStyle name="Normal 2 2 2 2 2 2 2 2 29 2 9" xfId="11626" xr:uid="{00000000-0005-0000-0000-00006A2D0000}"/>
    <cellStyle name="Normal 2 2 2 2 2 2 2 2 29 3" xfId="11627" xr:uid="{00000000-0005-0000-0000-00006B2D0000}"/>
    <cellStyle name="Normal 2 2 2 2 2 2 2 2 29 4" xfId="11628" xr:uid="{00000000-0005-0000-0000-00006C2D0000}"/>
    <cellStyle name="Normal 2 2 2 2 2 2 2 2 29 5" xfId="11629" xr:uid="{00000000-0005-0000-0000-00006D2D0000}"/>
    <cellStyle name="Normal 2 2 2 2 2 2 2 2 29 5 2" xfId="11630" xr:uid="{00000000-0005-0000-0000-00006E2D0000}"/>
    <cellStyle name="Normal 2 2 2 2 2 2 2 2 29 5 2 2" xfId="11631" xr:uid="{00000000-0005-0000-0000-00006F2D0000}"/>
    <cellStyle name="Normal 2 2 2 2 2 2 2 2 29 5 2 3" xfId="11632" xr:uid="{00000000-0005-0000-0000-0000702D0000}"/>
    <cellStyle name="Normal 2 2 2 2 2 2 2 2 29 5 2 4" xfId="11633" xr:uid="{00000000-0005-0000-0000-0000712D0000}"/>
    <cellStyle name="Normal 2 2 2 2 2 2 2 2 29 5 3" xfId="11634" xr:uid="{00000000-0005-0000-0000-0000722D0000}"/>
    <cellStyle name="Normal 2 2 2 2 2 2 2 2 29 5 4" xfId="11635" xr:uid="{00000000-0005-0000-0000-0000732D0000}"/>
    <cellStyle name="Normal 2 2 2 2 2 2 2 2 29 5 5" xfId="11636" xr:uid="{00000000-0005-0000-0000-0000742D0000}"/>
    <cellStyle name="Normal 2 2 2 2 2 2 2 2 29 5 6" xfId="11637" xr:uid="{00000000-0005-0000-0000-0000752D0000}"/>
    <cellStyle name="Normal 2 2 2 2 2 2 2 2 29 6" xfId="11638" xr:uid="{00000000-0005-0000-0000-0000762D0000}"/>
    <cellStyle name="Normal 2 2 2 2 2 2 2 2 29 7" xfId="11639" xr:uid="{00000000-0005-0000-0000-0000772D0000}"/>
    <cellStyle name="Normal 2 2 2 2 2 2 2 2 29 8" xfId="11640" xr:uid="{00000000-0005-0000-0000-0000782D0000}"/>
    <cellStyle name="Normal 2 2 2 2 2 2 2 2 29 9" xfId="11641" xr:uid="{00000000-0005-0000-0000-0000792D0000}"/>
    <cellStyle name="Normal 2 2 2 2 2 2 2 2 3" xfId="11642" xr:uid="{00000000-0005-0000-0000-00007A2D0000}"/>
    <cellStyle name="Normal 2 2 2 2 2 2 2 2 30" xfId="11643" xr:uid="{00000000-0005-0000-0000-00007B2D0000}"/>
    <cellStyle name="Normal 2 2 2 2 2 2 2 2 31" xfId="11644" xr:uid="{00000000-0005-0000-0000-00007C2D0000}"/>
    <cellStyle name="Normal 2 2 2 2 2 2 2 2 31 10" xfId="11645" xr:uid="{00000000-0005-0000-0000-00007D2D0000}"/>
    <cellStyle name="Normal 2 2 2 2 2 2 2 2 31 11" xfId="11646" xr:uid="{00000000-0005-0000-0000-00007E2D0000}"/>
    <cellStyle name="Normal 2 2 2 2 2 2 2 2 31 2" xfId="11647" xr:uid="{00000000-0005-0000-0000-00007F2D0000}"/>
    <cellStyle name="Normal 2 2 2 2 2 2 2 2 31 2 10" xfId="11648" xr:uid="{00000000-0005-0000-0000-0000802D0000}"/>
    <cellStyle name="Normal 2 2 2 2 2 2 2 2 31 2 11" xfId="11649" xr:uid="{00000000-0005-0000-0000-0000812D0000}"/>
    <cellStyle name="Normal 2 2 2 2 2 2 2 2 31 2 2" xfId="11650" xr:uid="{00000000-0005-0000-0000-0000822D0000}"/>
    <cellStyle name="Normal 2 2 2 2 2 2 2 2 31 2 2 2" xfId="11651" xr:uid="{00000000-0005-0000-0000-0000832D0000}"/>
    <cellStyle name="Normal 2 2 2 2 2 2 2 2 31 2 2 2 2" xfId="11652" xr:uid="{00000000-0005-0000-0000-0000842D0000}"/>
    <cellStyle name="Normal 2 2 2 2 2 2 2 2 31 2 2 2 3" xfId="11653" xr:uid="{00000000-0005-0000-0000-0000852D0000}"/>
    <cellStyle name="Normal 2 2 2 2 2 2 2 2 31 2 2 2 4" xfId="11654" xr:uid="{00000000-0005-0000-0000-0000862D0000}"/>
    <cellStyle name="Normal 2 2 2 2 2 2 2 2 31 2 2 3" xfId="11655" xr:uid="{00000000-0005-0000-0000-0000872D0000}"/>
    <cellStyle name="Normal 2 2 2 2 2 2 2 2 31 2 2 4" xfId="11656" xr:uid="{00000000-0005-0000-0000-0000882D0000}"/>
    <cellStyle name="Normal 2 2 2 2 2 2 2 2 31 2 2 5" xfId="11657" xr:uid="{00000000-0005-0000-0000-0000892D0000}"/>
    <cellStyle name="Normal 2 2 2 2 2 2 2 2 31 2 2 6" xfId="11658" xr:uid="{00000000-0005-0000-0000-00008A2D0000}"/>
    <cellStyle name="Normal 2 2 2 2 2 2 2 2 31 2 3" xfId="11659" xr:uid="{00000000-0005-0000-0000-00008B2D0000}"/>
    <cellStyle name="Normal 2 2 2 2 2 2 2 2 31 2 4" xfId="11660" xr:uid="{00000000-0005-0000-0000-00008C2D0000}"/>
    <cellStyle name="Normal 2 2 2 2 2 2 2 2 31 2 5" xfId="11661" xr:uid="{00000000-0005-0000-0000-00008D2D0000}"/>
    <cellStyle name="Normal 2 2 2 2 2 2 2 2 31 2 6" xfId="11662" xr:uid="{00000000-0005-0000-0000-00008E2D0000}"/>
    <cellStyle name="Normal 2 2 2 2 2 2 2 2 31 2 7" xfId="11663" xr:uid="{00000000-0005-0000-0000-00008F2D0000}"/>
    <cellStyle name="Normal 2 2 2 2 2 2 2 2 31 2 8" xfId="11664" xr:uid="{00000000-0005-0000-0000-0000902D0000}"/>
    <cellStyle name="Normal 2 2 2 2 2 2 2 2 31 2 8 2" xfId="11665" xr:uid="{00000000-0005-0000-0000-0000912D0000}"/>
    <cellStyle name="Normal 2 2 2 2 2 2 2 2 31 2 8 3" xfId="11666" xr:uid="{00000000-0005-0000-0000-0000922D0000}"/>
    <cellStyle name="Normal 2 2 2 2 2 2 2 2 31 2 8 4" xfId="11667" xr:uid="{00000000-0005-0000-0000-0000932D0000}"/>
    <cellStyle name="Normal 2 2 2 2 2 2 2 2 31 2 9" xfId="11668" xr:uid="{00000000-0005-0000-0000-0000942D0000}"/>
    <cellStyle name="Normal 2 2 2 2 2 2 2 2 31 3" xfId="11669" xr:uid="{00000000-0005-0000-0000-0000952D0000}"/>
    <cellStyle name="Normal 2 2 2 2 2 2 2 2 31 3 2" xfId="11670" xr:uid="{00000000-0005-0000-0000-0000962D0000}"/>
    <cellStyle name="Normal 2 2 2 2 2 2 2 2 31 3 2 2" xfId="11671" xr:uid="{00000000-0005-0000-0000-0000972D0000}"/>
    <cellStyle name="Normal 2 2 2 2 2 2 2 2 31 3 2 3" xfId="11672" xr:uid="{00000000-0005-0000-0000-0000982D0000}"/>
    <cellStyle name="Normal 2 2 2 2 2 2 2 2 31 3 2 4" xfId="11673" xr:uid="{00000000-0005-0000-0000-0000992D0000}"/>
    <cellStyle name="Normal 2 2 2 2 2 2 2 2 31 3 3" xfId="11674" xr:uid="{00000000-0005-0000-0000-00009A2D0000}"/>
    <cellStyle name="Normal 2 2 2 2 2 2 2 2 31 3 4" xfId="11675" xr:uid="{00000000-0005-0000-0000-00009B2D0000}"/>
    <cellStyle name="Normal 2 2 2 2 2 2 2 2 31 3 5" xfId="11676" xr:uid="{00000000-0005-0000-0000-00009C2D0000}"/>
    <cellStyle name="Normal 2 2 2 2 2 2 2 2 31 3 6" xfId="11677" xr:uid="{00000000-0005-0000-0000-00009D2D0000}"/>
    <cellStyle name="Normal 2 2 2 2 2 2 2 2 31 4" xfId="11678" xr:uid="{00000000-0005-0000-0000-00009E2D0000}"/>
    <cellStyle name="Normal 2 2 2 2 2 2 2 2 31 5" xfId="11679" xr:uid="{00000000-0005-0000-0000-00009F2D0000}"/>
    <cellStyle name="Normal 2 2 2 2 2 2 2 2 31 6" xfId="11680" xr:uid="{00000000-0005-0000-0000-0000A02D0000}"/>
    <cellStyle name="Normal 2 2 2 2 2 2 2 2 31 7" xfId="11681" xr:uid="{00000000-0005-0000-0000-0000A12D0000}"/>
    <cellStyle name="Normal 2 2 2 2 2 2 2 2 31 8" xfId="11682" xr:uid="{00000000-0005-0000-0000-0000A22D0000}"/>
    <cellStyle name="Normal 2 2 2 2 2 2 2 2 31 8 2" xfId="11683" xr:uid="{00000000-0005-0000-0000-0000A32D0000}"/>
    <cellStyle name="Normal 2 2 2 2 2 2 2 2 31 8 3" xfId="11684" xr:uid="{00000000-0005-0000-0000-0000A42D0000}"/>
    <cellStyle name="Normal 2 2 2 2 2 2 2 2 31 8 4" xfId="11685" xr:uid="{00000000-0005-0000-0000-0000A52D0000}"/>
    <cellStyle name="Normal 2 2 2 2 2 2 2 2 31 9" xfId="11686" xr:uid="{00000000-0005-0000-0000-0000A62D0000}"/>
    <cellStyle name="Normal 2 2 2 2 2 2 2 2 32" xfId="11687" xr:uid="{00000000-0005-0000-0000-0000A72D0000}"/>
    <cellStyle name="Normal 2 2 2 2 2 2 2 2 33" xfId="11688" xr:uid="{00000000-0005-0000-0000-0000A82D0000}"/>
    <cellStyle name="Normal 2 2 2 2 2 2 2 2 33 2" xfId="11689" xr:uid="{00000000-0005-0000-0000-0000A92D0000}"/>
    <cellStyle name="Normal 2 2 2 2 2 2 2 2 33 2 2" xfId="11690" xr:uid="{00000000-0005-0000-0000-0000AA2D0000}"/>
    <cellStyle name="Normal 2 2 2 2 2 2 2 2 33 2 3" xfId="11691" xr:uid="{00000000-0005-0000-0000-0000AB2D0000}"/>
    <cellStyle name="Normal 2 2 2 2 2 2 2 2 33 2 4" xfId="11692" xr:uid="{00000000-0005-0000-0000-0000AC2D0000}"/>
    <cellStyle name="Normal 2 2 2 2 2 2 2 2 33 3" xfId="11693" xr:uid="{00000000-0005-0000-0000-0000AD2D0000}"/>
    <cellStyle name="Normal 2 2 2 2 2 2 2 2 33 4" xfId="11694" xr:uid="{00000000-0005-0000-0000-0000AE2D0000}"/>
    <cellStyle name="Normal 2 2 2 2 2 2 2 2 33 5" xfId="11695" xr:uid="{00000000-0005-0000-0000-0000AF2D0000}"/>
    <cellStyle name="Normal 2 2 2 2 2 2 2 2 33 6" xfId="11696" xr:uid="{00000000-0005-0000-0000-0000B02D0000}"/>
    <cellStyle name="Normal 2 2 2 2 2 2 2 2 34" xfId="11697" xr:uid="{00000000-0005-0000-0000-0000B12D0000}"/>
    <cellStyle name="Normal 2 2 2 2 2 2 2 2 35" xfId="11698" xr:uid="{00000000-0005-0000-0000-0000B22D0000}"/>
    <cellStyle name="Normal 2 2 2 2 2 2 2 2 36" xfId="11699" xr:uid="{00000000-0005-0000-0000-0000B32D0000}"/>
    <cellStyle name="Normal 2 2 2 2 2 2 2 2 37" xfId="11700" xr:uid="{00000000-0005-0000-0000-0000B42D0000}"/>
    <cellStyle name="Normal 2 2 2 2 2 2 2 2 38" xfId="11701" xr:uid="{00000000-0005-0000-0000-0000B52D0000}"/>
    <cellStyle name="Normal 2 2 2 2 2 2 2 2 39" xfId="11702" xr:uid="{00000000-0005-0000-0000-0000B62D0000}"/>
    <cellStyle name="Normal 2 2 2 2 2 2 2 2 39 2" xfId="11703" xr:uid="{00000000-0005-0000-0000-0000B72D0000}"/>
    <cellStyle name="Normal 2 2 2 2 2 2 2 2 39 3" xfId="11704" xr:uid="{00000000-0005-0000-0000-0000B82D0000}"/>
    <cellStyle name="Normal 2 2 2 2 2 2 2 2 39 4" xfId="11705" xr:uid="{00000000-0005-0000-0000-0000B92D0000}"/>
    <cellStyle name="Normal 2 2 2 2 2 2 2 2 4" xfId="11706" xr:uid="{00000000-0005-0000-0000-0000BA2D0000}"/>
    <cellStyle name="Normal 2 2 2 2 2 2 2 2 40" xfId="11707" xr:uid="{00000000-0005-0000-0000-0000BB2D0000}"/>
    <cellStyle name="Normal 2 2 2 2 2 2 2 2 41" xfId="11708" xr:uid="{00000000-0005-0000-0000-0000BC2D0000}"/>
    <cellStyle name="Normal 2 2 2 2 2 2 2 2 42" xfId="11709" xr:uid="{00000000-0005-0000-0000-0000BD2D0000}"/>
    <cellStyle name="Normal 2 2 2 2 2 2 2 2 43" xfId="11710" xr:uid="{00000000-0005-0000-0000-0000BE2D0000}"/>
    <cellStyle name="Normal 2 2 2 2 2 2 2 2 44" xfId="11711" xr:uid="{00000000-0005-0000-0000-0000BF2D0000}"/>
    <cellStyle name="Normal 2 2 2 2 2 2 2 2 45" xfId="11712" xr:uid="{00000000-0005-0000-0000-0000C02D0000}"/>
    <cellStyle name="Normal 2 2 2 2 2 2 2 2 46" xfId="11713" xr:uid="{00000000-0005-0000-0000-0000C12D0000}"/>
    <cellStyle name="Normal 2 2 2 2 2 2 2 2 47" xfId="11714" xr:uid="{00000000-0005-0000-0000-0000C22D0000}"/>
    <cellStyle name="Normal 2 2 2 2 2 2 2 2 48" xfId="11715" xr:uid="{00000000-0005-0000-0000-0000C32D0000}"/>
    <cellStyle name="Normal 2 2 2 2 2 2 2 2 49" xfId="11716" xr:uid="{00000000-0005-0000-0000-0000C42D0000}"/>
    <cellStyle name="Normal 2 2 2 2 2 2 2 2 5" xfId="11717" xr:uid="{00000000-0005-0000-0000-0000C52D0000}"/>
    <cellStyle name="Normal 2 2 2 2 2 2 2 2 50" xfId="11718" xr:uid="{00000000-0005-0000-0000-0000C62D0000}"/>
    <cellStyle name="Normal 2 2 2 2 2 2 2 2 51" xfId="11719" xr:uid="{00000000-0005-0000-0000-0000C72D0000}"/>
    <cellStyle name="Normal 2 2 2 2 2 2 2 2 52" xfId="11720" xr:uid="{00000000-0005-0000-0000-0000C82D0000}"/>
    <cellStyle name="Normal 2 2 2 2 2 2 2 2 53" xfId="11721" xr:uid="{00000000-0005-0000-0000-0000C92D0000}"/>
    <cellStyle name="Normal 2 2 2 2 2 2 2 2 54" xfId="11722" xr:uid="{00000000-0005-0000-0000-0000CA2D0000}"/>
    <cellStyle name="Normal 2 2 2 2 2 2 2 2 54 2" xfId="11723" xr:uid="{00000000-0005-0000-0000-0000CB2D0000}"/>
    <cellStyle name="Normal 2 2 2 2 2 2 2 2 54 3" xfId="11724" xr:uid="{00000000-0005-0000-0000-0000CC2D0000}"/>
    <cellStyle name="Normal 2 2 2 2 2 2 2 2 54 4" xfId="11725" xr:uid="{00000000-0005-0000-0000-0000CD2D0000}"/>
    <cellStyle name="Normal 2 2 2 2 2 2 2 2 54 5" xfId="11726" xr:uid="{00000000-0005-0000-0000-0000CE2D0000}"/>
    <cellStyle name="Normal 2 2 2 2 2 2 2 2 54 6" xfId="11727" xr:uid="{00000000-0005-0000-0000-0000CF2D0000}"/>
    <cellStyle name="Normal 2 2 2 2 2 2 2 2 54 7" xfId="11728" xr:uid="{00000000-0005-0000-0000-0000D02D0000}"/>
    <cellStyle name="Normal 2 2 2 2 2 2 2 2 55" xfId="11729" xr:uid="{00000000-0005-0000-0000-0000D12D0000}"/>
    <cellStyle name="Normal 2 2 2 2 2 2 2 2 56" xfId="11730" xr:uid="{00000000-0005-0000-0000-0000D22D0000}"/>
    <cellStyle name="Normal 2 2 2 2 2 2 2 2 57" xfId="11731" xr:uid="{00000000-0005-0000-0000-0000D32D0000}"/>
    <cellStyle name="Normal 2 2 2 2 2 2 2 2 58" xfId="11732" xr:uid="{00000000-0005-0000-0000-0000D42D0000}"/>
    <cellStyle name="Normal 2 2 2 2 2 2 2 2 59" xfId="11733" xr:uid="{00000000-0005-0000-0000-0000D52D0000}"/>
    <cellStyle name="Normal 2 2 2 2 2 2 2 2 6" xfId="11734" xr:uid="{00000000-0005-0000-0000-0000D62D0000}"/>
    <cellStyle name="Normal 2 2 2 2 2 2 2 2 60" xfId="11735" xr:uid="{00000000-0005-0000-0000-0000D72D0000}"/>
    <cellStyle name="Normal 2 2 2 2 2 2 2 2 61" xfId="11736" xr:uid="{00000000-0005-0000-0000-0000D82D0000}"/>
    <cellStyle name="Normal 2 2 2 2 2 2 2 2 62" xfId="11737" xr:uid="{00000000-0005-0000-0000-0000D92D0000}"/>
    <cellStyle name="Normal 2 2 2 2 2 2 2 2 63" xfId="11738" xr:uid="{00000000-0005-0000-0000-0000DA2D0000}"/>
    <cellStyle name="Normal 2 2 2 2 2 2 2 2 64" xfId="11739" xr:uid="{00000000-0005-0000-0000-0000DB2D0000}"/>
    <cellStyle name="Normal 2 2 2 2 2 2 2 2 65" xfId="11740" xr:uid="{00000000-0005-0000-0000-0000DC2D0000}"/>
    <cellStyle name="Normal 2 2 2 2 2 2 2 2 66" xfId="11741" xr:uid="{00000000-0005-0000-0000-0000DD2D0000}"/>
    <cellStyle name="Normal 2 2 2 2 2 2 2 2 67" xfId="11742" xr:uid="{00000000-0005-0000-0000-0000DE2D0000}"/>
    <cellStyle name="Normal 2 2 2 2 2 2 2 2 68" xfId="11743" xr:uid="{00000000-0005-0000-0000-0000DF2D0000}"/>
    <cellStyle name="Normal 2 2 2 2 2 2 2 2 69" xfId="11744" xr:uid="{00000000-0005-0000-0000-0000E02D0000}"/>
    <cellStyle name="Normal 2 2 2 2 2 2 2 2 7" xfId="11745" xr:uid="{00000000-0005-0000-0000-0000E12D0000}"/>
    <cellStyle name="Normal 2 2 2 2 2 2 2 2 70" xfId="11746" xr:uid="{00000000-0005-0000-0000-0000E22D0000}"/>
    <cellStyle name="Normal 2 2 2 2 2 2 2 2 71" xfId="11747" xr:uid="{00000000-0005-0000-0000-0000E32D0000}"/>
    <cellStyle name="Normal 2 2 2 2 2 2 2 2 72" xfId="11748" xr:uid="{00000000-0005-0000-0000-0000E42D0000}"/>
    <cellStyle name="Normal 2 2 2 2 2 2 2 2 73" xfId="11749" xr:uid="{00000000-0005-0000-0000-0000E52D0000}"/>
    <cellStyle name="Normal 2 2 2 2 2 2 2 2 74" xfId="11750" xr:uid="{00000000-0005-0000-0000-0000E62D0000}"/>
    <cellStyle name="Normal 2 2 2 2 2 2 2 2 75" xfId="11751" xr:uid="{00000000-0005-0000-0000-0000E72D0000}"/>
    <cellStyle name="Normal 2 2 2 2 2 2 2 2 76" xfId="11752" xr:uid="{00000000-0005-0000-0000-0000E82D0000}"/>
    <cellStyle name="Normal 2 2 2 2 2 2 2 2 77" xfId="11753" xr:uid="{00000000-0005-0000-0000-0000E92D0000}"/>
    <cellStyle name="Normal 2 2 2 2 2 2 2 2 78" xfId="11754" xr:uid="{00000000-0005-0000-0000-0000EA2D0000}"/>
    <cellStyle name="Normal 2 2 2 2 2 2 2 2 79" xfId="11755" xr:uid="{00000000-0005-0000-0000-0000EB2D0000}"/>
    <cellStyle name="Normal 2 2 2 2 2 2 2 2 8" xfId="11756" xr:uid="{00000000-0005-0000-0000-0000EC2D0000}"/>
    <cellStyle name="Normal 2 2 2 2 2 2 2 2 80" xfId="11757" xr:uid="{00000000-0005-0000-0000-0000ED2D0000}"/>
    <cellStyle name="Normal 2 2 2 2 2 2 2 2 81" xfId="11758" xr:uid="{00000000-0005-0000-0000-0000EE2D0000}"/>
    <cellStyle name="Normal 2 2 2 2 2 2 2 2 82" xfId="11759" xr:uid="{00000000-0005-0000-0000-0000EF2D0000}"/>
    <cellStyle name="Normal 2 2 2 2 2 2 2 2 83" xfId="11760" xr:uid="{00000000-0005-0000-0000-0000F02D0000}"/>
    <cellStyle name="Normal 2 2 2 2 2 2 2 2 84" xfId="11761" xr:uid="{00000000-0005-0000-0000-0000F12D0000}"/>
    <cellStyle name="Normal 2 2 2 2 2 2 2 2 85" xfId="11762" xr:uid="{00000000-0005-0000-0000-0000F22D0000}"/>
    <cellStyle name="Normal 2 2 2 2 2 2 2 2 86" xfId="11763" xr:uid="{00000000-0005-0000-0000-0000F32D0000}"/>
    <cellStyle name="Normal 2 2 2 2 2 2 2 2 87" xfId="11764" xr:uid="{00000000-0005-0000-0000-0000F42D0000}"/>
    <cellStyle name="Normal 2 2 2 2 2 2 2 2 88" xfId="11765" xr:uid="{00000000-0005-0000-0000-0000F52D0000}"/>
    <cellStyle name="Normal 2 2 2 2 2 2 2 2 89" xfId="11766" xr:uid="{00000000-0005-0000-0000-0000F62D0000}"/>
    <cellStyle name="Normal 2 2 2 2 2 2 2 2 9" xfId="11767" xr:uid="{00000000-0005-0000-0000-0000F72D0000}"/>
    <cellStyle name="Normal 2 2 2 2 2 2 2 2 90" xfId="11768" xr:uid="{00000000-0005-0000-0000-0000F82D0000}"/>
    <cellStyle name="Normal 2 2 2 2 2 2 2 2 91" xfId="11769" xr:uid="{00000000-0005-0000-0000-0000F92D0000}"/>
    <cellStyle name="Normal 2 2 2 2 2 2 2 2 92" xfId="11770" xr:uid="{00000000-0005-0000-0000-0000FA2D0000}"/>
    <cellStyle name="Normal 2 2 2 2 2 2 2 2 93" xfId="11771" xr:uid="{00000000-0005-0000-0000-0000FB2D0000}"/>
    <cellStyle name="Normal 2 2 2 2 2 2 2 2 94" xfId="11772" xr:uid="{00000000-0005-0000-0000-0000FC2D0000}"/>
    <cellStyle name="Normal 2 2 2 2 2 2 2 2 95" xfId="11773" xr:uid="{00000000-0005-0000-0000-0000FD2D0000}"/>
    <cellStyle name="Normal 2 2 2 2 2 2 2 2 96" xfId="11774" xr:uid="{00000000-0005-0000-0000-0000FE2D0000}"/>
    <cellStyle name="Normal 2 2 2 2 2 2 2 2 97" xfId="11775" xr:uid="{00000000-0005-0000-0000-0000FF2D0000}"/>
    <cellStyle name="Normal 2 2 2 2 2 2 2 2 98" xfId="11776" xr:uid="{00000000-0005-0000-0000-0000002E0000}"/>
    <cellStyle name="Normal 2 2 2 2 2 2 2 2 99" xfId="11777" xr:uid="{00000000-0005-0000-0000-0000012E0000}"/>
    <cellStyle name="Normal 2 2 2 2 2 2 2 20" xfId="11778" xr:uid="{00000000-0005-0000-0000-0000022E0000}"/>
    <cellStyle name="Normal 2 2 2 2 2 2 2 20 10" xfId="11779" xr:uid="{00000000-0005-0000-0000-0000032E0000}"/>
    <cellStyle name="Normal 2 2 2 2 2 2 2 20 11" xfId="11780" xr:uid="{00000000-0005-0000-0000-0000042E0000}"/>
    <cellStyle name="Normal 2 2 2 2 2 2 2 20 11 10" xfId="11781" xr:uid="{00000000-0005-0000-0000-0000052E0000}"/>
    <cellStyle name="Normal 2 2 2 2 2 2 2 20 11 11" xfId="11782" xr:uid="{00000000-0005-0000-0000-0000062E0000}"/>
    <cellStyle name="Normal 2 2 2 2 2 2 2 20 11 11 2" xfId="11783" xr:uid="{00000000-0005-0000-0000-0000072E0000}"/>
    <cellStyle name="Normal 2 2 2 2 2 2 2 20 11 11 3" xfId="11784" xr:uid="{00000000-0005-0000-0000-0000082E0000}"/>
    <cellStyle name="Normal 2 2 2 2 2 2 2 20 11 11 4" xfId="11785" xr:uid="{00000000-0005-0000-0000-0000092E0000}"/>
    <cellStyle name="Normal 2 2 2 2 2 2 2 20 11 12" xfId="11786" xr:uid="{00000000-0005-0000-0000-00000A2E0000}"/>
    <cellStyle name="Normal 2 2 2 2 2 2 2 20 11 13" xfId="11787" xr:uid="{00000000-0005-0000-0000-00000B2E0000}"/>
    <cellStyle name="Normal 2 2 2 2 2 2 2 20 11 14" xfId="11788" xr:uid="{00000000-0005-0000-0000-00000C2E0000}"/>
    <cellStyle name="Normal 2 2 2 2 2 2 2 20 11 2" xfId="11789" xr:uid="{00000000-0005-0000-0000-00000D2E0000}"/>
    <cellStyle name="Normal 2 2 2 2 2 2 2 20 11 2 10" xfId="11790" xr:uid="{00000000-0005-0000-0000-00000E2E0000}"/>
    <cellStyle name="Normal 2 2 2 2 2 2 2 20 11 2 11" xfId="11791" xr:uid="{00000000-0005-0000-0000-00000F2E0000}"/>
    <cellStyle name="Normal 2 2 2 2 2 2 2 20 11 2 2" xfId="11792" xr:uid="{00000000-0005-0000-0000-0000102E0000}"/>
    <cellStyle name="Normal 2 2 2 2 2 2 2 20 11 2 2 10" xfId="11793" xr:uid="{00000000-0005-0000-0000-0000112E0000}"/>
    <cellStyle name="Normal 2 2 2 2 2 2 2 20 11 2 2 11" xfId="11794" xr:uid="{00000000-0005-0000-0000-0000122E0000}"/>
    <cellStyle name="Normal 2 2 2 2 2 2 2 20 11 2 2 2" xfId="11795" xr:uid="{00000000-0005-0000-0000-0000132E0000}"/>
    <cellStyle name="Normal 2 2 2 2 2 2 2 20 11 2 2 2 2" xfId="11796" xr:uid="{00000000-0005-0000-0000-0000142E0000}"/>
    <cellStyle name="Normal 2 2 2 2 2 2 2 20 11 2 2 2 2 2" xfId="11797" xr:uid="{00000000-0005-0000-0000-0000152E0000}"/>
    <cellStyle name="Normal 2 2 2 2 2 2 2 20 11 2 2 2 2 3" xfId="11798" xr:uid="{00000000-0005-0000-0000-0000162E0000}"/>
    <cellStyle name="Normal 2 2 2 2 2 2 2 20 11 2 2 2 2 4" xfId="11799" xr:uid="{00000000-0005-0000-0000-0000172E0000}"/>
    <cellStyle name="Normal 2 2 2 2 2 2 2 20 11 2 2 2 3" xfId="11800" xr:uid="{00000000-0005-0000-0000-0000182E0000}"/>
    <cellStyle name="Normal 2 2 2 2 2 2 2 20 11 2 2 2 4" xfId="11801" xr:uid="{00000000-0005-0000-0000-0000192E0000}"/>
    <cellStyle name="Normal 2 2 2 2 2 2 2 20 11 2 2 2 5" xfId="11802" xr:uid="{00000000-0005-0000-0000-00001A2E0000}"/>
    <cellStyle name="Normal 2 2 2 2 2 2 2 20 11 2 2 2 6" xfId="11803" xr:uid="{00000000-0005-0000-0000-00001B2E0000}"/>
    <cellStyle name="Normal 2 2 2 2 2 2 2 20 11 2 2 3" xfId="11804" xr:uid="{00000000-0005-0000-0000-00001C2E0000}"/>
    <cellStyle name="Normal 2 2 2 2 2 2 2 20 11 2 2 4" xfId="11805" xr:uid="{00000000-0005-0000-0000-00001D2E0000}"/>
    <cellStyle name="Normal 2 2 2 2 2 2 2 20 11 2 2 5" xfId="11806" xr:uid="{00000000-0005-0000-0000-00001E2E0000}"/>
    <cellStyle name="Normal 2 2 2 2 2 2 2 20 11 2 2 6" xfId="11807" xr:uid="{00000000-0005-0000-0000-00001F2E0000}"/>
    <cellStyle name="Normal 2 2 2 2 2 2 2 20 11 2 2 7" xfId="11808" xr:uid="{00000000-0005-0000-0000-0000202E0000}"/>
    <cellStyle name="Normal 2 2 2 2 2 2 2 20 11 2 2 8" xfId="11809" xr:uid="{00000000-0005-0000-0000-0000212E0000}"/>
    <cellStyle name="Normal 2 2 2 2 2 2 2 20 11 2 2 8 2" xfId="11810" xr:uid="{00000000-0005-0000-0000-0000222E0000}"/>
    <cellStyle name="Normal 2 2 2 2 2 2 2 20 11 2 2 8 3" xfId="11811" xr:uid="{00000000-0005-0000-0000-0000232E0000}"/>
    <cellStyle name="Normal 2 2 2 2 2 2 2 20 11 2 2 8 4" xfId="11812" xr:uid="{00000000-0005-0000-0000-0000242E0000}"/>
    <cellStyle name="Normal 2 2 2 2 2 2 2 20 11 2 2 9" xfId="11813" xr:uid="{00000000-0005-0000-0000-0000252E0000}"/>
    <cellStyle name="Normal 2 2 2 2 2 2 2 20 11 2 3" xfId="11814" xr:uid="{00000000-0005-0000-0000-0000262E0000}"/>
    <cellStyle name="Normal 2 2 2 2 2 2 2 20 11 2 3 2" xfId="11815" xr:uid="{00000000-0005-0000-0000-0000272E0000}"/>
    <cellStyle name="Normal 2 2 2 2 2 2 2 20 11 2 3 2 2" xfId="11816" xr:uid="{00000000-0005-0000-0000-0000282E0000}"/>
    <cellStyle name="Normal 2 2 2 2 2 2 2 20 11 2 3 2 3" xfId="11817" xr:uid="{00000000-0005-0000-0000-0000292E0000}"/>
    <cellStyle name="Normal 2 2 2 2 2 2 2 20 11 2 3 2 4" xfId="11818" xr:uid="{00000000-0005-0000-0000-00002A2E0000}"/>
    <cellStyle name="Normal 2 2 2 2 2 2 2 20 11 2 3 3" xfId="11819" xr:uid="{00000000-0005-0000-0000-00002B2E0000}"/>
    <cellStyle name="Normal 2 2 2 2 2 2 2 20 11 2 3 4" xfId="11820" xr:uid="{00000000-0005-0000-0000-00002C2E0000}"/>
    <cellStyle name="Normal 2 2 2 2 2 2 2 20 11 2 3 5" xfId="11821" xr:uid="{00000000-0005-0000-0000-00002D2E0000}"/>
    <cellStyle name="Normal 2 2 2 2 2 2 2 20 11 2 3 6" xfId="11822" xr:uid="{00000000-0005-0000-0000-00002E2E0000}"/>
    <cellStyle name="Normal 2 2 2 2 2 2 2 20 11 2 4" xfId="11823" xr:uid="{00000000-0005-0000-0000-00002F2E0000}"/>
    <cellStyle name="Normal 2 2 2 2 2 2 2 20 11 2 5" xfId="11824" xr:uid="{00000000-0005-0000-0000-0000302E0000}"/>
    <cellStyle name="Normal 2 2 2 2 2 2 2 20 11 2 6" xfId="11825" xr:uid="{00000000-0005-0000-0000-0000312E0000}"/>
    <cellStyle name="Normal 2 2 2 2 2 2 2 20 11 2 7" xfId="11826" xr:uid="{00000000-0005-0000-0000-0000322E0000}"/>
    <cellStyle name="Normal 2 2 2 2 2 2 2 20 11 2 8" xfId="11827" xr:uid="{00000000-0005-0000-0000-0000332E0000}"/>
    <cellStyle name="Normal 2 2 2 2 2 2 2 20 11 2 8 2" xfId="11828" xr:uid="{00000000-0005-0000-0000-0000342E0000}"/>
    <cellStyle name="Normal 2 2 2 2 2 2 2 20 11 2 8 3" xfId="11829" xr:uid="{00000000-0005-0000-0000-0000352E0000}"/>
    <cellStyle name="Normal 2 2 2 2 2 2 2 20 11 2 8 4" xfId="11830" xr:uid="{00000000-0005-0000-0000-0000362E0000}"/>
    <cellStyle name="Normal 2 2 2 2 2 2 2 20 11 2 9" xfId="11831" xr:uid="{00000000-0005-0000-0000-0000372E0000}"/>
    <cellStyle name="Normal 2 2 2 2 2 2 2 20 11 3" xfId="11832" xr:uid="{00000000-0005-0000-0000-0000382E0000}"/>
    <cellStyle name="Normal 2 2 2 2 2 2 2 20 11 4" xfId="11833" xr:uid="{00000000-0005-0000-0000-0000392E0000}"/>
    <cellStyle name="Normal 2 2 2 2 2 2 2 20 11 5" xfId="11834" xr:uid="{00000000-0005-0000-0000-00003A2E0000}"/>
    <cellStyle name="Normal 2 2 2 2 2 2 2 20 11 5 2" xfId="11835" xr:uid="{00000000-0005-0000-0000-00003B2E0000}"/>
    <cellStyle name="Normal 2 2 2 2 2 2 2 20 11 5 2 2" xfId="11836" xr:uid="{00000000-0005-0000-0000-00003C2E0000}"/>
    <cellStyle name="Normal 2 2 2 2 2 2 2 20 11 5 2 3" xfId="11837" xr:uid="{00000000-0005-0000-0000-00003D2E0000}"/>
    <cellStyle name="Normal 2 2 2 2 2 2 2 20 11 5 2 4" xfId="11838" xr:uid="{00000000-0005-0000-0000-00003E2E0000}"/>
    <cellStyle name="Normal 2 2 2 2 2 2 2 20 11 5 3" xfId="11839" xr:uid="{00000000-0005-0000-0000-00003F2E0000}"/>
    <cellStyle name="Normal 2 2 2 2 2 2 2 20 11 5 4" xfId="11840" xr:uid="{00000000-0005-0000-0000-0000402E0000}"/>
    <cellStyle name="Normal 2 2 2 2 2 2 2 20 11 5 5" xfId="11841" xr:uid="{00000000-0005-0000-0000-0000412E0000}"/>
    <cellStyle name="Normal 2 2 2 2 2 2 2 20 11 5 6" xfId="11842" xr:uid="{00000000-0005-0000-0000-0000422E0000}"/>
    <cellStyle name="Normal 2 2 2 2 2 2 2 20 11 6" xfId="11843" xr:uid="{00000000-0005-0000-0000-0000432E0000}"/>
    <cellStyle name="Normal 2 2 2 2 2 2 2 20 11 7" xfId="11844" xr:uid="{00000000-0005-0000-0000-0000442E0000}"/>
    <cellStyle name="Normal 2 2 2 2 2 2 2 20 11 8" xfId="11845" xr:uid="{00000000-0005-0000-0000-0000452E0000}"/>
    <cellStyle name="Normal 2 2 2 2 2 2 2 20 11 9" xfId="11846" xr:uid="{00000000-0005-0000-0000-0000462E0000}"/>
    <cellStyle name="Normal 2 2 2 2 2 2 2 20 12" xfId="11847" xr:uid="{00000000-0005-0000-0000-0000472E0000}"/>
    <cellStyle name="Normal 2 2 2 2 2 2 2 20 13" xfId="11848" xr:uid="{00000000-0005-0000-0000-0000482E0000}"/>
    <cellStyle name="Normal 2 2 2 2 2 2 2 20 13 10" xfId="11849" xr:uid="{00000000-0005-0000-0000-0000492E0000}"/>
    <cellStyle name="Normal 2 2 2 2 2 2 2 20 13 11" xfId="11850" xr:uid="{00000000-0005-0000-0000-00004A2E0000}"/>
    <cellStyle name="Normal 2 2 2 2 2 2 2 20 13 2" xfId="11851" xr:uid="{00000000-0005-0000-0000-00004B2E0000}"/>
    <cellStyle name="Normal 2 2 2 2 2 2 2 20 13 2 10" xfId="11852" xr:uid="{00000000-0005-0000-0000-00004C2E0000}"/>
    <cellStyle name="Normal 2 2 2 2 2 2 2 20 13 2 11" xfId="11853" xr:uid="{00000000-0005-0000-0000-00004D2E0000}"/>
    <cellStyle name="Normal 2 2 2 2 2 2 2 20 13 2 2" xfId="11854" xr:uid="{00000000-0005-0000-0000-00004E2E0000}"/>
    <cellStyle name="Normal 2 2 2 2 2 2 2 20 13 2 2 2" xfId="11855" xr:uid="{00000000-0005-0000-0000-00004F2E0000}"/>
    <cellStyle name="Normal 2 2 2 2 2 2 2 20 13 2 2 2 2" xfId="11856" xr:uid="{00000000-0005-0000-0000-0000502E0000}"/>
    <cellStyle name="Normal 2 2 2 2 2 2 2 20 13 2 2 2 3" xfId="11857" xr:uid="{00000000-0005-0000-0000-0000512E0000}"/>
    <cellStyle name="Normal 2 2 2 2 2 2 2 20 13 2 2 2 4" xfId="11858" xr:uid="{00000000-0005-0000-0000-0000522E0000}"/>
    <cellStyle name="Normal 2 2 2 2 2 2 2 20 13 2 2 3" xfId="11859" xr:uid="{00000000-0005-0000-0000-0000532E0000}"/>
    <cellStyle name="Normal 2 2 2 2 2 2 2 20 13 2 2 4" xfId="11860" xr:uid="{00000000-0005-0000-0000-0000542E0000}"/>
    <cellStyle name="Normal 2 2 2 2 2 2 2 20 13 2 2 5" xfId="11861" xr:uid="{00000000-0005-0000-0000-0000552E0000}"/>
    <cellStyle name="Normal 2 2 2 2 2 2 2 20 13 2 2 6" xfId="11862" xr:uid="{00000000-0005-0000-0000-0000562E0000}"/>
    <cellStyle name="Normal 2 2 2 2 2 2 2 20 13 2 3" xfId="11863" xr:uid="{00000000-0005-0000-0000-0000572E0000}"/>
    <cellStyle name="Normal 2 2 2 2 2 2 2 20 13 2 4" xfId="11864" xr:uid="{00000000-0005-0000-0000-0000582E0000}"/>
    <cellStyle name="Normal 2 2 2 2 2 2 2 20 13 2 5" xfId="11865" xr:uid="{00000000-0005-0000-0000-0000592E0000}"/>
    <cellStyle name="Normal 2 2 2 2 2 2 2 20 13 2 6" xfId="11866" xr:uid="{00000000-0005-0000-0000-00005A2E0000}"/>
    <cellStyle name="Normal 2 2 2 2 2 2 2 20 13 2 7" xfId="11867" xr:uid="{00000000-0005-0000-0000-00005B2E0000}"/>
    <cellStyle name="Normal 2 2 2 2 2 2 2 20 13 2 8" xfId="11868" xr:uid="{00000000-0005-0000-0000-00005C2E0000}"/>
    <cellStyle name="Normal 2 2 2 2 2 2 2 20 13 2 8 2" xfId="11869" xr:uid="{00000000-0005-0000-0000-00005D2E0000}"/>
    <cellStyle name="Normal 2 2 2 2 2 2 2 20 13 2 8 3" xfId="11870" xr:uid="{00000000-0005-0000-0000-00005E2E0000}"/>
    <cellStyle name="Normal 2 2 2 2 2 2 2 20 13 2 8 4" xfId="11871" xr:uid="{00000000-0005-0000-0000-00005F2E0000}"/>
    <cellStyle name="Normal 2 2 2 2 2 2 2 20 13 2 9" xfId="11872" xr:uid="{00000000-0005-0000-0000-0000602E0000}"/>
    <cellStyle name="Normal 2 2 2 2 2 2 2 20 13 3" xfId="11873" xr:uid="{00000000-0005-0000-0000-0000612E0000}"/>
    <cellStyle name="Normal 2 2 2 2 2 2 2 20 13 3 2" xfId="11874" xr:uid="{00000000-0005-0000-0000-0000622E0000}"/>
    <cellStyle name="Normal 2 2 2 2 2 2 2 20 13 3 2 2" xfId="11875" xr:uid="{00000000-0005-0000-0000-0000632E0000}"/>
    <cellStyle name="Normal 2 2 2 2 2 2 2 20 13 3 2 3" xfId="11876" xr:uid="{00000000-0005-0000-0000-0000642E0000}"/>
    <cellStyle name="Normal 2 2 2 2 2 2 2 20 13 3 2 4" xfId="11877" xr:uid="{00000000-0005-0000-0000-0000652E0000}"/>
    <cellStyle name="Normal 2 2 2 2 2 2 2 20 13 3 3" xfId="11878" xr:uid="{00000000-0005-0000-0000-0000662E0000}"/>
    <cellStyle name="Normal 2 2 2 2 2 2 2 20 13 3 4" xfId="11879" xr:uid="{00000000-0005-0000-0000-0000672E0000}"/>
    <cellStyle name="Normal 2 2 2 2 2 2 2 20 13 3 5" xfId="11880" xr:uid="{00000000-0005-0000-0000-0000682E0000}"/>
    <cellStyle name="Normal 2 2 2 2 2 2 2 20 13 3 6" xfId="11881" xr:uid="{00000000-0005-0000-0000-0000692E0000}"/>
    <cellStyle name="Normal 2 2 2 2 2 2 2 20 13 4" xfId="11882" xr:uid="{00000000-0005-0000-0000-00006A2E0000}"/>
    <cellStyle name="Normal 2 2 2 2 2 2 2 20 13 5" xfId="11883" xr:uid="{00000000-0005-0000-0000-00006B2E0000}"/>
    <cellStyle name="Normal 2 2 2 2 2 2 2 20 13 6" xfId="11884" xr:uid="{00000000-0005-0000-0000-00006C2E0000}"/>
    <cellStyle name="Normal 2 2 2 2 2 2 2 20 13 7" xfId="11885" xr:uid="{00000000-0005-0000-0000-00006D2E0000}"/>
    <cellStyle name="Normal 2 2 2 2 2 2 2 20 13 8" xfId="11886" xr:uid="{00000000-0005-0000-0000-00006E2E0000}"/>
    <cellStyle name="Normal 2 2 2 2 2 2 2 20 13 8 2" xfId="11887" xr:uid="{00000000-0005-0000-0000-00006F2E0000}"/>
    <cellStyle name="Normal 2 2 2 2 2 2 2 20 13 8 3" xfId="11888" xr:uid="{00000000-0005-0000-0000-0000702E0000}"/>
    <cellStyle name="Normal 2 2 2 2 2 2 2 20 13 8 4" xfId="11889" xr:uid="{00000000-0005-0000-0000-0000712E0000}"/>
    <cellStyle name="Normal 2 2 2 2 2 2 2 20 13 9" xfId="11890" xr:uid="{00000000-0005-0000-0000-0000722E0000}"/>
    <cellStyle name="Normal 2 2 2 2 2 2 2 20 14" xfId="11891" xr:uid="{00000000-0005-0000-0000-0000732E0000}"/>
    <cellStyle name="Normal 2 2 2 2 2 2 2 20 15" xfId="11892" xr:uid="{00000000-0005-0000-0000-0000742E0000}"/>
    <cellStyle name="Normal 2 2 2 2 2 2 2 20 15 2" xfId="11893" xr:uid="{00000000-0005-0000-0000-0000752E0000}"/>
    <cellStyle name="Normal 2 2 2 2 2 2 2 20 15 2 2" xfId="11894" xr:uid="{00000000-0005-0000-0000-0000762E0000}"/>
    <cellStyle name="Normal 2 2 2 2 2 2 2 20 15 2 3" xfId="11895" xr:uid="{00000000-0005-0000-0000-0000772E0000}"/>
    <cellStyle name="Normal 2 2 2 2 2 2 2 20 15 2 4" xfId="11896" xr:uid="{00000000-0005-0000-0000-0000782E0000}"/>
    <cellStyle name="Normal 2 2 2 2 2 2 2 20 15 3" xfId="11897" xr:uid="{00000000-0005-0000-0000-0000792E0000}"/>
    <cellStyle name="Normal 2 2 2 2 2 2 2 20 15 4" xfId="11898" xr:uid="{00000000-0005-0000-0000-00007A2E0000}"/>
    <cellStyle name="Normal 2 2 2 2 2 2 2 20 15 5" xfId="11899" xr:uid="{00000000-0005-0000-0000-00007B2E0000}"/>
    <cellStyle name="Normal 2 2 2 2 2 2 2 20 15 6" xfId="11900" xr:uid="{00000000-0005-0000-0000-00007C2E0000}"/>
    <cellStyle name="Normal 2 2 2 2 2 2 2 20 16" xfId="11901" xr:uid="{00000000-0005-0000-0000-00007D2E0000}"/>
    <cellStyle name="Normal 2 2 2 2 2 2 2 20 17" xfId="11902" xr:uid="{00000000-0005-0000-0000-00007E2E0000}"/>
    <cellStyle name="Normal 2 2 2 2 2 2 2 20 18" xfId="11903" xr:uid="{00000000-0005-0000-0000-00007F2E0000}"/>
    <cellStyle name="Normal 2 2 2 2 2 2 2 20 19" xfId="11904" xr:uid="{00000000-0005-0000-0000-0000802E0000}"/>
    <cellStyle name="Normal 2 2 2 2 2 2 2 20 2" xfId="11905" xr:uid="{00000000-0005-0000-0000-0000812E0000}"/>
    <cellStyle name="Normal 2 2 2 2 2 2 2 20 2 10" xfId="11906" xr:uid="{00000000-0005-0000-0000-0000822E0000}"/>
    <cellStyle name="Normal 2 2 2 2 2 2 2 20 2 11" xfId="11907" xr:uid="{00000000-0005-0000-0000-0000832E0000}"/>
    <cellStyle name="Normal 2 2 2 2 2 2 2 20 2 12" xfId="11908" xr:uid="{00000000-0005-0000-0000-0000842E0000}"/>
    <cellStyle name="Normal 2 2 2 2 2 2 2 20 2 13" xfId="11909" xr:uid="{00000000-0005-0000-0000-0000852E0000}"/>
    <cellStyle name="Normal 2 2 2 2 2 2 2 20 2 13 2" xfId="11910" xr:uid="{00000000-0005-0000-0000-0000862E0000}"/>
    <cellStyle name="Normal 2 2 2 2 2 2 2 20 2 13 3" xfId="11911" xr:uid="{00000000-0005-0000-0000-0000872E0000}"/>
    <cellStyle name="Normal 2 2 2 2 2 2 2 20 2 13 4" xfId="11912" xr:uid="{00000000-0005-0000-0000-0000882E0000}"/>
    <cellStyle name="Normal 2 2 2 2 2 2 2 20 2 14" xfId="11913" xr:uid="{00000000-0005-0000-0000-0000892E0000}"/>
    <cellStyle name="Normal 2 2 2 2 2 2 2 20 2 15" xfId="11914" xr:uid="{00000000-0005-0000-0000-00008A2E0000}"/>
    <cellStyle name="Normal 2 2 2 2 2 2 2 20 2 16" xfId="11915" xr:uid="{00000000-0005-0000-0000-00008B2E0000}"/>
    <cellStyle name="Normal 2 2 2 2 2 2 2 20 2 2" xfId="11916" xr:uid="{00000000-0005-0000-0000-00008C2E0000}"/>
    <cellStyle name="Normal 2 2 2 2 2 2 2 20 2 2 10" xfId="11917" xr:uid="{00000000-0005-0000-0000-00008D2E0000}"/>
    <cellStyle name="Normal 2 2 2 2 2 2 2 20 2 2 11" xfId="11918" xr:uid="{00000000-0005-0000-0000-00008E2E0000}"/>
    <cellStyle name="Normal 2 2 2 2 2 2 2 20 2 2 11 2" xfId="11919" xr:uid="{00000000-0005-0000-0000-00008F2E0000}"/>
    <cellStyle name="Normal 2 2 2 2 2 2 2 20 2 2 11 3" xfId="11920" xr:uid="{00000000-0005-0000-0000-0000902E0000}"/>
    <cellStyle name="Normal 2 2 2 2 2 2 2 20 2 2 11 4" xfId="11921" xr:uid="{00000000-0005-0000-0000-0000912E0000}"/>
    <cellStyle name="Normal 2 2 2 2 2 2 2 20 2 2 12" xfId="11922" xr:uid="{00000000-0005-0000-0000-0000922E0000}"/>
    <cellStyle name="Normal 2 2 2 2 2 2 2 20 2 2 13" xfId="11923" xr:uid="{00000000-0005-0000-0000-0000932E0000}"/>
    <cellStyle name="Normal 2 2 2 2 2 2 2 20 2 2 14" xfId="11924" xr:uid="{00000000-0005-0000-0000-0000942E0000}"/>
    <cellStyle name="Normal 2 2 2 2 2 2 2 20 2 2 2" xfId="11925" xr:uid="{00000000-0005-0000-0000-0000952E0000}"/>
    <cellStyle name="Normal 2 2 2 2 2 2 2 20 2 2 2 10" xfId="11926" xr:uid="{00000000-0005-0000-0000-0000962E0000}"/>
    <cellStyle name="Normal 2 2 2 2 2 2 2 20 2 2 2 11" xfId="11927" xr:uid="{00000000-0005-0000-0000-0000972E0000}"/>
    <cellStyle name="Normal 2 2 2 2 2 2 2 20 2 2 2 2" xfId="11928" xr:uid="{00000000-0005-0000-0000-0000982E0000}"/>
    <cellStyle name="Normal 2 2 2 2 2 2 2 20 2 2 2 2 10" xfId="11929" xr:uid="{00000000-0005-0000-0000-0000992E0000}"/>
    <cellStyle name="Normal 2 2 2 2 2 2 2 20 2 2 2 2 11" xfId="11930" xr:uid="{00000000-0005-0000-0000-00009A2E0000}"/>
    <cellStyle name="Normal 2 2 2 2 2 2 2 20 2 2 2 2 2" xfId="11931" xr:uid="{00000000-0005-0000-0000-00009B2E0000}"/>
    <cellStyle name="Normal 2 2 2 2 2 2 2 20 2 2 2 2 2 2" xfId="11932" xr:uid="{00000000-0005-0000-0000-00009C2E0000}"/>
    <cellStyle name="Normal 2 2 2 2 2 2 2 20 2 2 2 2 2 2 2" xfId="11933" xr:uid="{00000000-0005-0000-0000-00009D2E0000}"/>
    <cellStyle name="Normal 2 2 2 2 2 2 2 20 2 2 2 2 2 2 3" xfId="11934" xr:uid="{00000000-0005-0000-0000-00009E2E0000}"/>
    <cellStyle name="Normal 2 2 2 2 2 2 2 20 2 2 2 2 2 2 4" xfId="11935" xr:uid="{00000000-0005-0000-0000-00009F2E0000}"/>
    <cellStyle name="Normal 2 2 2 2 2 2 2 20 2 2 2 2 2 3" xfId="11936" xr:uid="{00000000-0005-0000-0000-0000A02E0000}"/>
    <cellStyle name="Normal 2 2 2 2 2 2 2 20 2 2 2 2 2 4" xfId="11937" xr:uid="{00000000-0005-0000-0000-0000A12E0000}"/>
    <cellStyle name="Normal 2 2 2 2 2 2 2 20 2 2 2 2 2 5" xfId="11938" xr:uid="{00000000-0005-0000-0000-0000A22E0000}"/>
    <cellStyle name="Normal 2 2 2 2 2 2 2 20 2 2 2 2 2 6" xfId="11939" xr:uid="{00000000-0005-0000-0000-0000A32E0000}"/>
    <cellStyle name="Normal 2 2 2 2 2 2 2 20 2 2 2 2 3" xfId="11940" xr:uid="{00000000-0005-0000-0000-0000A42E0000}"/>
    <cellStyle name="Normal 2 2 2 2 2 2 2 20 2 2 2 2 4" xfId="11941" xr:uid="{00000000-0005-0000-0000-0000A52E0000}"/>
    <cellStyle name="Normal 2 2 2 2 2 2 2 20 2 2 2 2 5" xfId="11942" xr:uid="{00000000-0005-0000-0000-0000A62E0000}"/>
    <cellStyle name="Normal 2 2 2 2 2 2 2 20 2 2 2 2 6" xfId="11943" xr:uid="{00000000-0005-0000-0000-0000A72E0000}"/>
    <cellStyle name="Normal 2 2 2 2 2 2 2 20 2 2 2 2 7" xfId="11944" xr:uid="{00000000-0005-0000-0000-0000A82E0000}"/>
    <cellStyle name="Normal 2 2 2 2 2 2 2 20 2 2 2 2 8" xfId="11945" xr:uid="{00000000-0005-0000-0000-0000A92E0000}"/>
    <cellStyle name="Normal 2 2 2 2 2 2 2 20 2 2 2 2 8 2" xfId="11946" xr:uid="{00000000-0005-0000-0000-0000AA2E0000}"/>
    <cellStyle name="Normal 2 2 2 2 2 2 2 20 2 2 2 2 8 3" xfId="11947" xr:uid="{00000000-0005-0000-0000-0000AB2E0000}"/>
    <cellStyle name="Normal 2 2 2 2 2 2 2 20 2 2 2 2 8 4" xfId="11948" xr:uid="{00000000-0005-0000-0000-0000AC2E0000}"/>
    <cellStyle name="Normal 2 2 2 2 2 2 2 20 2 2 2 2 9" xfId="11949" xr:uid="{00000000-0005-0000-0000-0000AD2E0000}"/>
    <cellStyle name="Normal 2 2 2 2 2 2 2 20 2 2 2 3" xfId="11950" xr:uid="{00000000-0005-0000-0000-0000AE2E0000}"/>
    <cellStyle name="Normal 2 2 2 2 2 2 2 20 2 2 2 3 2" xfId="11951" xr:uid="{00000000-0005-0000-0000-0000AF2E0000}"/>
    <cellStyle name="Normal 2 2 2 2 2 2 2 20 2 2 2 3 2 2" xfId="11952" xr:uid="{00000000-0005-0000-0000-0000B02E0000}"/>
    <cellStyle name="Normal 2 2 2 2 2 2 2 20 2 2 2 3 2 3" xfId="11953" xr:uid="{00000000-0005-0000-0000-0000B12E0000}"/>
    <cellStyle name="Normal 2 2 2 2 2 2 2 20 2 2 2 3 2 4" xfId="11954" xr:uid="{00000000-0005-0000-0000-0000B22E0000}"/>
    <cellStyle name="Normal 2 2 2 2 2 2 2 20 2 2 2 3 3" xfId="11955" xr:uid="{00000000-0005-0000-0000-0000B32E0000}"/>
    <cellStyle name="Normal 2 2 2 2 2 2 2 20 2 2 2 3 4" xfId="11956" xr:uid="{00000000-0005-0000-0000-0000B42E0000}"/>
    <cellStyle name="Normal 2 2 2 2 2 2 2 20 2 2 2 3 5" xfId="11957" xr:uid="{00000000-0005-0000-0000-0000B52E0000}"/>
    <cellStyle name="Normal 2 2 2 2 2 2 2 20 2 2 2 3 6" xfId="11958" xr:uid="{00000000-0005-0000-0000-0000B62E0000}"/>
    <cellStyle name="Normal 2 2 2 2 2 2 2 20 2 2 2 4" xfId="11959" xr:uid="{00000000-0005-0000-0000-0000B72E0000}"/>
    <cellStyle name="Normal 2 2 2 2 2 2 2 20 2 2 2 5" xfId="11960" xr:uid="{00000000-0005-0000-0000-0000B82E0000}"/>
    <cellStyle name="Normal 2 2 2 2 2 2 2 20 2 2 2 6" xfId="11961" xr:uid="{00000000-0005-0000-0000-0000B92E0000}"/>
    <cellStyle name="Normal 2 2 2 2 2 2 2 20 2 2 2 7" xfId="11962" xr:uid="{00000000-0005-0000-0000-0000BA2E0000}"/>
    <cellStyle name="Normal 2 2 2 2 2 2 2 20 2 2 2 8" xfId="11963" xr:uid="{00000000-0005-0000-0000-0000BB2E0000}"/>
    <cellStyle name="Normal 2 2 2 2 2 2 2 20 2 2 2 8 2" xfId="11964" xr:uid="{00000000-0005-0000-0000-0000BC2E0000}"/>
    <cellStyle name="Normal 2 2 2 2 2 2 2 20 2 2 2 8 3" xfId="11965" xr:uid="{00000000-0005-0000-0000-0000BD2E0000}"/>
    <cellStyle name="Normal 2 2 2 2 2 2 2 20 2 2 2 8 4" xfId="11966" xr:uid="{00000000-0005-0000-0000-0000BE2E0000}"/>
    <cellStyle name="Normal 2 2 2 2 2 2 2 20 2 2 2 9" xfId="11967" xr:uid="{00000000-0005-0000-0000-0000BF2E0000}"/>
    <cellStyle name="Normal 2 2 2 2 2 2 2 20 2 2 3" xfId="11968" xr:uid="{00000000-0005-0000-0000-0000C02E0000}"/>
    <cellStyle name="Normal 2 2 2 2 2 2 2 20 2 2 4" xfId="11969" xr:uid="{00000000-0005-0000-0000-0000C12E0000}"/>
    <cellStyle name="Normal 2 2 2 2 2 2 2 20 2 2 5" xfId="11970" xr:uid="{00000000-0005-0000-0000-0000C22E0000}"/>
    <cellStyle name="Normal 2 2 2 2 2 2 2 20 2 2 5 2" xfId="11971" xr:uid="{00000000-0005-0000-0000-0000C32E0000}"/>
    <cellStyle name="Normal 2 2 2 2 2 2 2 20 2 2 5 2 2" xfId="11972" xr:uid="{00000000-0005-0000-0000-0000C42E0000}"/>
    <cellStyle name="Normal 2 2 2 2 2 2 2 20 2 2 5 2 3" xfId="11973" xr:uid="{00000000-0005-0000-0000-0000C52E0000}"/>
    <cellStyle name="Normal 2 2 2 2 2 2 2 20 2 2 5 2 4" xfId="11974" xr:uid="{00000000-0005-0000-0000-0000C62E0000}"/>
    <cellStyle name="Normal 2 2 2 2 2 2 2 20 2 2 5 3" xfId="11975" xr:uid="{00000000-0005-0000-0000-0000C72E0000}"/>
    <cellStyle name="Normal 2 2 2 2 2 2 2 20 2 2 5 4" xfId="11976" xr:uid="{00000000-0005-0000-0000-0000C82E0000}"/>
    <cellStyle name="Normal 2 2 2 2 2 2 2 20 2 2 5 5" xfId="11977" xr:uid="{00000000-0005-0000-0000-0000C92E0000}"/>
    <cellStyle name="Normal 2 2 2 2 2 2 2 20 2 2 5 6" xfId="11978" xr:uid="{00000000-0005-0000-0000-0000CA2E0000}"/>
    <cellStyle name="Normal 2 2 2 2 2 2 2 20 2 2 6" xfId="11979" xr:uid="{00000000-0005-0000-0000-0000CB2E0000}"/>
    <cellStyle name="Normal 2 2 2 2 2 2 2 20 2 2 7" xfId="11980" xr:uid="{00000000-0005-0000-0000-0000CC2E0000}"/>
    <cellStyle name="Normal 2 2 2 2 2 2 2 20 2 2 8" xfId="11981" xr:uid="{00000000-0005-0000-0000-0000CD2E0000}"/>
    <cellStyle name="Normal 2 2 2 2 2 2 2 20 2 2 9" xfId="11982" xr:uid="{00000000-0005-0000-0000-0000CE2E0000}"/>
    <cellStyle name="Normal 2 2 2 2 2 2 2 20 2 3" xfId="11983" xr:uid="{00000000-0005-0000-0000-0000CF2E0000}"/>
    <cellStyle name="Normal 2 2 2 2 2 2 2 20 2 4" xfId="11984" xr:uid="{00000000-0005-0000-0000-0000D02E0000}"/>
    <cellStyle name="Normal 2 2 2 2 2 2 2 20 2 5" xfId="11985" xr:uid="{00000000-0005-0000-0000-0000D12E0000}"/>
    <cellStyle name="Normal 2 2 2 2 2 2 2 20 2 5 10" xfId="11986" xr:uid="{00000000-0005-0000-0000-0000D22E0000}"/>
    <cellStyle name="Normal 2 2 2 2 2 2 2 20 2 5 11" xfId="11987" xr:uid="{00000000-0005-0000-0000-0000D32E0000}"/>
    <cellStyle name="Normal 2 2 2 2 2 2 2 20 2 5 2" xfId="11988" xr:uid="{00000000-0005-0000-0000-0000D42E0000}"/>
    <cellStyle name="Normal 2 2 2 2 2 2 2 20 2 5 2 10" xfId="11989" xr:uid="{00000000-0005-0000-0000-0000D52E0000}"/>
    <cellStyle name="Normal 2 2 2 2 2 2 2 20 2 5 2 11" xfId="11990" xr:uid="{00000000-0005-0000-0000-0000D62E0000}"/>
    <cellStyle name="Normal 2 2 2 2 2 2 2 20 2 5 2 2" xfId="11991" xr:uid="{00000000-0005-0000-0000-0000D72E0000}"/>
    <cellStyle name="Normal 2 2 2 2 2 2 2 20 2 5 2 2 2" xfId="11992" xr:uid="{00000000-0005-0000-0000-0000D82E0000}"/>
    <cellStyle name="Normal 2 2 2 2 2 2 2 20 2 5 2 2 2 2" xfId="11993" xr:uid="{00000000-0005-0000-0000-0000D92E0000}"/>
    <cellStyle name="Normal 2 2 2 2 2 2 2 20 2 5 2 2 2 3" xfId="11994" xr:uid="{00000000-0005-0000-0000-0000DA2E0000}"/>
    <cellStyle name="Normal 2 2 2 2 2 2 2 20 2 5 2 2 2 4" xfId="11995" xr:uid="{00000000-0005-0000-0000-0000DB2E0000}"/>
    <cellStyle name="Normal 2 2 2 2 2 2 2 20 2 5 2 2 3" xfId="11996" xr:uid="{00000000-0005-0000-0000-0000DC2E0000}"/>
    <cellStyle name="Normal 2 2 2 2 2 2 2 20 2 5 2 2 4" xfId="11997" xr:uid="{00000000-0005-0000-0000-0000DD2E0000}"/>
    <cellStyle name="Normal 2 2 2 2 2 2 2 20 2 5 2 2 5" xfId="11998" xr:uid="{00000000-0005-0000-0000-0000DE2E0000}"/>
    <cellStyle name="Normal 2 2 2 2 2 2 2 20 2 5 2 2 6" xfId="11999" xr:uid="{00000000-0005-0000-0000-0000DF2E0000}"/>
    <cellStyle name="Normal 2 2 2 2 2 2 2 20 2 5 2 3" xfId="12000" xr:uid="{00000000-0005-0000-0000-0000E02E0000}"/>
    <cellStyle name="Normal 2 2 2 2 2 2 2 20 2 5 2 4" xfId="12001" xr:uid="{00000000-0005-0000-0000-0000E12E0000}"/>
    <cellStyle name="Normal 2 2 2 2 2 2 2 20 2 5 2 5" xfId="12002" xr:uid="{00000000-0005-0000-0000-0000E22E0000}"/>
    <cellStyle name="Normal 2 2 2 2 2 2 2 20 2 5 2 6" xfId="12003" xr:uid="{00000000-0005-0000-0000-0000E32E0000}"/>
    <cellStyle name="Normal 2 2 2 2 2 2 2 20 2 5 2 7" xfId="12004" xr:uid="{00000000-0005-0000-0000-0000E42E0000}"/>
    <cellStyle name="Normal 2 2 2 2 2 2 2 20 2 5 2 8" xfId="12005" xr:uid="{00000000-0005-0000-0000-0000E52E0000}"/>
    <cellStyle name="Normal 2 2 2 2 2 2 2 20 2 5 2 8 2" xfId="12006" xr:uid="{00000000-0005-0000-0000-0000E62E0000}"/>
    <cellStyle name="Normal 2 2 2 2 2 2 2 20 2 5 2 8 3" xfId="12007" xr:uid="{00000000-0005-0000-0000-0000E72E0000}"/>
    <cellStyle name="Normal 2 2 2 2 2 2 2 20 2 5 2 8 4" xfId="12008" xr:uid="{00000000-0005-0000-0000-0000E82E0000}"/>
    <cellStyle name="Normal 2 2 2 2 2 2 2 20 2 5 2 9" xfId="12009" xr:uid="{00000000-0005-0000-0000-0000E92E0000}"/>
    <cellStyle name="Normal 2 2 2 2 2 2 2 20 2 5 3" xfId="12010" xr:uid="{00000000-0005-0000-0000-0000EA2E0000}"/>
    <cellStyle name="Normal 2 2 2 2 2 2 2 20 2 5 3 2" xfId="12011" xr:uid="{00000000-0005-0000-0000-0000EB2E0000}"/>
    <cellStyle name="Normal 2 2 2 2 2 2 2 20 2 5 3 2 2" xfId="12012" xr:uid="{00000000-0005-0000-0000-0000EC2E0000}"/>
    <cellStyle name="Normal 2 2 2 2 2 2 2 20 2 5 3 2 3" xfId="12013" xr:uid="{00000000-0005-0000-0000-0000ED2E0000}"/>
    <cellStyle name="Normal 2 2 2 2 2 2 2 20 2 5 3 2 4" xfId="12014" xr:uid="{00000000-0005-0000-0000-0000EE2E0000}"/>
    <cellStyle name="Normal 2 2 2 2 2 2 2 20 2 5 3 3" xfId="12015" xr:uid="{00000000-0005-0000-0000-0000EF2E0000}"/>
    <cellStyle name="Normal 2 2 2 2 2 2 2 20 2 5 3 4" xfId="12016" xr:uid="{00000000-0005-0000-0000-0000F02E0000}"/>
    <cellStyle name="Normal 2 2 2 2 2 2 2 20 2 5 3 5" xfId="12017" xr:uid="{00000000-0005-0000-0000-0000F12E0000}"/>
    <cellStyle name="Normal 2 2 2 2 2 2 2 20 2 5 3 6" xfId="12018" xr:uid="{00000000-0005-0000-0000-0000F22E0000}"/>
    <cellStyle name="Normal 2 2 2 2 2 2 2 20 2 5 4" xfId="12019" xr:uid="{00000000-0005-0000-0000-0000F32E0000}"/>
    <cellStyle name="Normal 2 2 2 2 2 2 2 20 2 5 5" xfId="12020" xr:uid="{00000000-0005-0000-0000-0000F42E0000}"/>
    <cellStyle name="Normal 2 2 2 2 2 2 2 20 2 5 6" xfId="12021" xr:uid="{00000000-0005-0000-0000-0000F52E0000}"/>
    <cellStyle name="Normal 2 2 2 2 2 2 2 20 2 5 7" xfId="12022" xr:uid="{00000000-0005-0000-0000-0000F62E0000}"/>
    <cellStyle name="Normal 2 2 2 2 2 2 2 20 2 5 8" xfId="12023" xr:uid="{00000000-0005-0000-0000-0000F72E0000}"/>
    <cellStyle name="Normal 2 2 2 2 2 2 2 20 2 5 8 2" xfId="12024" xr:uid="{00000000-0005-0000-0000-0000F82E0000}"/>
    <cellStyle name="Normal 2 2 2 2 2 2 2 20 2 5 8 3" xfId="12025" xr:uid="{00000000-0005-0000-0000-0000F92E0000}"/>
    <cellStyle name="Normal 2 2 2 2 2 2 2 20 2 5 8 4" xfId="12026" xr:uid="{00000000-0005-0000-0000-0000FA2E0000}"/>
    <cellStyle name="Normal 2 2 2 2 2 2 2 20 2 5 9" xfId="12027" xr:uid="{00000000-0005-0000-0000-0000FB2E0000}"/>
    <cellStyle name="Normal 2 2 2 2 2 2 2 20 2 6" xfId="12028" xr:uid="{00000000-0005-0000-0000-0000FC2E0000}"/>
    <cellStyle name="Normal 2 2 2 2 2 2 2 20 2 7" xfId="12029" xr:uid="{00000000-0005-0000-0000-0000FD2E0000}"/>
    <cellStyle name="Normal 2 2 2 2 2 2 2 20 2 7 2" xfId="12030" xr:uid="{00000000-0005-0000-0000-0000FE2E0000}"/>
    <cellStyle name="Normal 2 2 2 2 2 2 2 20 2 7 2 2" xfId="12031" xr:uid="{00000000-0005-0000-0000-0000FF2E0000}"/>
    <cellStyle name="Normal 2 2 2 2 2 2 2 20 2 7 2 3" xfId="12032" xr:uid="{00000000-0005-0000-0000-0000002F0000}"/>
    <cellStyle name="Normal 2 2 2 2 2 2 2 20 2 7 2 4" xfId="12033" xr:uid="{00000000-0005-0000-0000-0000012F0000}"/>
    <cellStyle name="Normal 2 2 2 2 2 2 2 20 2 7 3" xfId="12034" xr:uid="{00000000-0005-0000-0000-0000022F0000}"/>
    <cellStyle name="Normal 2 2 2 2 2 2 2 20 2 7 4" xfId="12035" xr:uid="{00000000-0005-0000-0000-0000032F0000}"/>
    <cellStyle name="Normal 2 2 2 2 2 2 2 20 2 7 5" xfId="12036" xr:uid="{00000000-0005-0000-0000-0000042F0000}"/>
    <cellStyle name="Normal 2 2 2 2 2 2 2 20 2 7 6" xfId="12037" xr:uid="{00000000-0005-0000-0000-0000052F0000}"/>
    <cellStyle name="Normal 2 2 2 2 2 2 2 20 2 8" xfId="12038" xr:uid="{00000000-0005-0000-0000-0000062F0000}"/>
    <cellStyle name="Normal 2 2 2 2 2 2 2 20 2 9" xfId="12039" xr:uid="{00000000-0005-0000-0000-0000072F0000}"/>
    <cellStyle name="Normal 2 2 2 2 2 2 2 20 20" xfId="12040" xr:uid="{00000000-0005-0000-0000-0000082F0000}"/>
    <cellStyle name="Normal 2 2 2 2 2 2 2 20 21" xfId="12041" xr:uid="{00000000-0005-0000-0000-0000092F0000}"/>
    <cellStyle name="Normal 2 2 2 2 2 2 2 20 21 2" xfId="12042" xr:uid="{00000000-0005-0000-0000-00000A2F0000}"/>
    <cellStyle name="Normal 2 2 2 2 2 2 2 20 21 3" xfId="12043" xr:uid="{00000000-0005-0000-0000-00000B2F0000}"/>
    <cellStyle name="Normal 2 2 2 2 2 2 2 20 21 4" xfId="12044" xr:uid="{00000000-0005-0000-0000-00000C2F0000}"/>
    <cellStyle name="Normal 2 2 2 2 2 2 2 20 22" xfId="12045" xr:uid="{00000000-0005-0000-0000-00000D2F0000}"/>
    <cellStyle name="Normal 2 2 2 2 2 2 2 20 23" xfId="12046" xr:uid="{00000000-0005-0000-0000-00000E2F0000}"/>
    <cellStyle name="Normal 2 2 2 2 2 2 2 20 24" xfId="12047" xr:uid="{00000000-0005-0000-0000-00000F2F0000}"/>
    <cellStyle name="Normal 2 2 2 2 2 2 2 20 3" xfId="12048" xr:uid="{00000000-0005-0000-0000-0000102F0000}"/>
    <cellStyle name="Normal 2 2 2 2 2 2 2 20 4" xfId="12049" xr:uid="{00000000-0005-0000-0000-0000112F0000}"/>
    <cellStyle name="Normal 2 2 2 2 2 2 2 20 5" xfId="12050" xr:uid="{00000000-0005-0000-0000-0000122F0000}"/>
    <cellStyle name="Normal 2 2 2 2 2 2 2 20 6" xfId="12051" xr:uid="{00000000-0005-0000-0000-0000132F0000}"/>
    <cellStyle name="Normal 2 2 2 2 2 2 2 20 7" xfId="12052" xr:uid="{00000000-0005-0000-0000-0000142F0000}"/>
    <cellStyle name="Normal 2 2 2 2 2 2 2 20 8" xfId="12053" xr:uid="{00000000-0005-0000-0000-0000152F0000}"/>
    <cellStyle name="Normal 2 2 2 2 2 2 2 20 9" xfId="12054" xr:uid="{00000000-0005-0000-0000-0000162F0000}"/>
    <cellStyle name="Normal 2 2 2 2 2 2 2 21" xfId="12055" xr:uid="{00000000-0005-0000-0000-0000172F0000}"/>
    <cellStyle name="Normal 2 2 2 2 2 2 2 21 10" xfId="12056" xr:uid="{00000000-0005-0000-0000-0000182F0000}"/>
    <cellStyle name="Normal 2 2 2 2 2 2 2 21 11" xfId="12057" xr:uid="{00000000-0005-0000-0000-0000192F0000}"/>
    <cellStyle name="Normal 2 2 2 2 2 2 2 21 12" xfId="12058" xr:uid="{00000000-0005-0000-0000-00001A2F0000}"/>
    <cellStyle name="Normal 2 2 2 2 2 2 2 21 13" xfId="12059" xr:uid="{00000000-0005-0000-0000-00001B2F0000}"/>
    <cellStyle name="Normal 2 2 2 2 2 2 2 21 13 2" xfId="12060" xr:uid="{00000000-0005-0000-0000-00001C2F0000}"/>
    <cellStyle name="Normal 2 2 2 2 2 2 2 21 13 3" xfId="12061" xr:uid="{00000000-0005-0000-0000-00001D2F0000}"/>
    <cellStyle name="Normal 2 2 2 2 2 2 2 21 13 4" xfId="12062" xr:uid="{00000000-0005-0000-0000-00001E2F0000}"/>
    <cellStyle name="Normal 2 2 2 2 2 2 2 21 14" xfId="12063" xr:uid="{00000000-0005-0000-0000-00001F2F0000}"/>
    <cellStyle name="Normal 2 2 2 2 2 2 2 21 15" xfId="12064" xr:uid="{00000000-0005-0000-0000-0000202F0000}"/>
    <cellStyle name="Normal 2 2 2 2 2 2 2 21 16" xfId="12065" xr:uid="{00000000-0005-0000-0000-0000212F0000}"/>
    <cellStyle name="Normal 2 2 2 2 2 2 2 21 2" xfId="12066" xr:uid="{00000000-0005-0000-0000-0000222F0000}"/>
    <cellStyle name="Normal 2 2 2 2 2 2 2 21 2 10" xfId="12067" xr:uid="{00000000-0005-0000-0000-0000232F0000}"/>
    <cellStyle name="Normal 2 2 2 2 2 2 2 21 2 11" xfId="12068" xr:uid="{00000000-0005-0000-0000-0000242F0000}"/>
    <cellStyle name="Normal 2 2 2 2 2 2 2 21 2 11 2" xfId="12069" xr:uid="{00000000-0005-0000-0000-0000252F0000}"/>
    <cellStyle name="Normal 2 2 2 2 2 2 2 21 2 11 3" xfId="12070" xr:uid="{00000000-0005-0000-0000-0000262F0000}"/>
    <cellStyle name="Normal 2 2 2 2 2 2 2 21 2 11 4" xfId="12071" xr:uid="{00000000-0005-0000-0000-0000272F0000}"/>
    <cellStyle name="Normal 2 2 2 2 2 2 2 21 2 12" xfId="12072" xr:uid="{00000000-0005-0000-0000-0000282F0000}"/>
    <cellStyle name="Normal 2 2 2 2 2 2 2 21 2 13" xfId="12073" xr:uid="{00000000-0005-0000-0000-0000292F0000}"/>
    <cellStyle name="Normal 2 2 2 2 2 2 2 21 2 14" xfId="12074" xr:uid="{00000000-0005-0000-0000-00002A2F0000}"/>
    <cellStyle name="Normal 2 2 2 2 2 2 2 21 2 2" xfId="12075" xr:uid="{00000000-0005-0000-0000-00002B2F0000}"/>
    <cellStyle name="Normal 2 2 2 2 2 2 2 21 2 2 10" xfId="12076" xr:uid="{00000000-0005-0000-0000-00002C2F0000}"/>
    <cellStyle name="Normal 2 2 2 2 2 2 2 21 2 2 11" xfId="12077" xr:uid="{00000000-0005-0000-0000-00002D2F0000}"/>
    <cellStyle name="Normal 2 2 2 2 2 2 2 21 2 2 2" xfId="12078" xr:uid="{00000000-0005-0000-0000-00002E2F0000}"/>
    <cellStyle name="Normal 2 2 2 2 2 2 2 21 2 2 2 10" xfId="12079" xr:uid="{00000000-0005-0000-0000-00002F2F0000}"/>
    <cellStyle name="Normal 2 2 2 2 2 2 2 21 2 2 2 11" xfId="12080" xr:uid="{00000000-0005-0000-0000-0000302F0000}"/>
    <cellStyle name="Normal 2 2 2 2 2 2 2 21 2 2 2 2" xfId="12081" xr:uid="{00000000-0005-0000-0000-0000312F0000}"/>
    <cellStyle name="Normal 2 2 2 2 2 2 2 21 2 2 2 2 2" xfId="12082" xr:uid="{00000000-0005-0000-0000-0000322F0000}"/>
    <cellStyle name="Normal 2 2 2 2 2 2 2 21 2 2 2 2 2 2" xfId="12083" xr:uid="{00000000-0005-0000-0000-0000332F0000}"/>
    <cellStyle name="Normal 2 2 2 2 2 2 2 21 2 2 2 2 2 3" xfId="12084" xr:uid="{00000000-0005-0000-0000-0000342F0000}"/>
    <cellStyle name="Normal 2 2 2 2 2 2 2 21 2 2 2 2 2 4" xfId="12085" xr:uid="{00000000-0005-0000-0000-0000352F0000}"/>
    <cellStyle name="Normal 2 2 2 2 2 2 2 21 2 2 2 2 3" xfId="12086" xr:uid="{00000000-0005-0000-0000-0000362F0000}"/>
    <cellStyle name="Normal 2 2 2 2 2 2 2 21 2 2 2 2 4" xfId="12087" xr:uid="{00000000-0005-0000-0000-0000372F0000}"/>
    <cellStyle name="Normal 2 2 2 2 2 2 2 21 2 2 2 2 5" xfId="12088" xr:uid="{00000000-0005-0000-0000-0000382F0000}"/>
    <cellStyle name="Normal 2 2 2 2 2 2 2 21 2 2 2 2 6" xfId="12089" xr:uid="{00000000-0005-0000-0000-0000392F0000}"/>
    <cellStyle name="Normal 2 2 2 2 2 2 2 21 2 2 2 3" xfId="12090" xr:uid="{00000000-0005-0000-0000-00003A2F0000}"/>
    <cellStyle name="Normal 2 2 2 2 2 2 2 21 2 2 2 4" xfId="12091" xr:uid="{00000000-0005-0000-0000-00003B2F0000}"/>
    <cellStyle name="Normal 2 2 2 2 2 2 2 21 2 2 2 5" xfId="12092" xr:uid="{00000000-0005-0000-0000-00003C2F0000}"/>
    <cellStyle name="Normal 2 2 2 2 2 2 2 21 2 2 2 6" xfId="12093" xr:uid="{00000000-0005-0000-0000-00003D2F0000}"/>
    <cellStyle name="Normal 2 2 2 2 2 2 2 21 2 2 2 7" xfId="12094" xr:uid="{00000000-0005-0000-0000-00003E2F0000}"/>
    <cellStyle name="Normal 2 2 2 2 2 2 2 21 2 2 2 8" xfId="12095" xr:uid="{00000000-0005-0000-0000-00003F2F0000}"/>
    <cellStyle name="Normal 2 2 2 2 2 2 2 21 2 2 2 8 2" xfId="12096" xr:uid="{00000000-0005-0000-0000-0000402F0000}"/>
    <cellStyle name="Normal 2 2 2 2 2 2 2 21 2 2 2 8 3" xfId="12097" xr:uid="{00000000-0005-0000-0000-0000412F0000}"/>
    <cellStyle name="Normal 2 2 2 2 2 2 2 21 2 2 2 8 4" xfId="12098" xr:uid="{00000000-0005-0000-0000-0000422F0000}"/>
    <cellStyle name="Normal 2 2 2 2 2 2 2 21 2 2 2 9" xfId="12099" xr:uid="{00000000-0005-0000-0000-0000432F0000}"/>
    <cellStyle name="Normal 2 2 2 2 2 2 2 21 2 2 3" xfId="12100" xr:uid="{00000000-0005-0000-0000-0000442F0000}"/>
    <cellStyle name="Normal 2 2 2 2 2 2 2 21 2 2 3 2" xfId="12101" xr:uid="{00000000-0005-0000-0000-0000452F0000}"/>
    <cellStyle name="Normal 2 2 2 2 2 2 2 21 2 2 3 2 2" xfId="12102" xr:uid="{00000000-0005-0000-0000-0000462F0000}"/>
    <cellStyle name="Normal 2 2 2 2 2 2 2 21 2 2 3 2 3" xfId="12103" xr:uid="{00000000-0005-0000-0000-0000472F0000}"/>
    <cellStyle name="Normal 2 2 2 2 2 2 2 21 2 2 3 2 4" xfId="12104" xr:uid="{00000000-0005-0000-0000-0000482F0000}"/>
    <cellStyle name="Normal 2 2 2 2 2 2 2 21 2 2 3 3" xfId="12105" xr:uid="{00000000-0005-0000-0000-0000492F0000}"/>
    <cellStyle name="Normal 2 2 2 2 2 2 2 21 2 2 3 4" xfId="12106" xr:uid="{00000000-0005-0000-0000-00004A2F0000}"/>
    <cellStyle name="Normal 2 2 2 2 2 2 2 21 2 2 3 5" xfId="12107" xr:uid="{00000000-0005-0000-0000-00004B2F0000}"/>
    <cellStyle name="Normal 2 2 2 2 2 2 2 21 2 2 3 6" xfId="12108" xr:uid="{00000000-0005-0000-0000-00004C2F0000}"/>
    <cellStyle name="Normal 2 2 2 2 2 2 2 21 2 2 4" xfId="12109" xr:uid="{00000000-0005-0000-0000-00004D2F0000}"/>
    <cellStyle name="Normal 2 2 2 2 2 2 2 21 2 2 5" xfId="12110" xr:uid="{00000000-0005-0000-0000-00004E2F0000}"/>
    <cellStyle name="Normal 2 2 2 2 2 2 2 21 2 2 6" xfId="12111" xr:uid="{00000000-0005-0000-0000-00004F2F0000}"/>
    <cellStyle name="Normal 2 2 2 2 2 2 2 21 2 2 7" xfId="12112" xr:uid="{00000000-0005-0000-0000-0000502F0000}"/>
    <cellStyle name="Normal 2 2 2 2 2 2 2 21 2 2 8" xfId="12113" xr:uid="{00000000-0005-0000-0000-0000512F0000}"/>
    <cellStyle name="Normal 2 2 2 2 2 2 2 21 2 2 8 2" xfId="12114" xr:uid="{00000000-0005-0000-0000-0000522F0000}"/>
    <cellStyle name="Normal 2 2 2 2 2 2 2 21 2 2 8 3" xfId="12115" xr:uid="{00000000-0005-0000-0000-0000532F0000}"/>
    <cellStyle name="Normal 2 2 2 2 2 2 2 21 2 2 8 4" xfId="12116" xr:uid="{00000000-0005-0000-0000-0000542F0000}"/>
    <cellStyle name="Normal 2 2 2 2 2 2 2 21 2 2 9" xfId="12117" xr:uid="{00000000-0005-0000-0000-0000552F0000}"/>
    <cellStyle name="Normal 2 2 2 2 2 2 2 21 2 3" xfId="12118" xr:uid="{00000000-0005-0000-0000-0000562F0000}"/>
    <cellStyle name="Normal 2 2 2 2 2 2 2 21 2 4" xfId="12119" xr:uid="{00000000-0005-0000-0000-0000572F0000}"/>
    <cellStyle name="Normal 2 2 2 2 2 2 2 21 2 5" xfId="12120" xr:uid="{00000000-0005-0000-0000-0000582F0000}"/>
    <cellStyle name="Normal 2 2 2 2 2 2 2 21 2 5 2" xfId="12121" xr:uid="{00000000-0005-0000-0000-0000592F0000}"/>
    <cellStyle name="Normal 2 2 2 2 2 2 2 21 2 5 2 2" xfId="12122" xr:uid="{00000000-0005-0000-0000-00005A2F0000}"/>
    <cellStyle name="Normal 2 2 2 2 2 2 2 21 2 5 2 3" xfId="12123" xr:uid="{00000000-0005-0000-0000-00005B2F0000}"/>
    <cellStyle name="Normal 2 2 2 2 2 2 2 21 2 5 2 4" xfId="12124" xr:uid="{00000000-0005-0000-0000-00005C2F0000}"/>
    <cellStyle name="Normal 2 2 2 2 2 2 2 21 2 5 3" xfId="12125" xr:uid="{00000000-0005-0000-0000-00005D2F0000}"/>
    <cellStyle name="Normal 2 2 2 2 2 2 2 21 2 5 4" xfId="12126" xr:uid="{00000000-0005-0000-0000-00005E2F0000}"/>
    <cellStyle name="Normal 2 2 2 2 2 2 2 21 2 5 5" xfId="12127" xr:uid="{00000000-0005-0000-0000-00005F2F0000}"/>
    <cellStyle name="Normal 2 2 2 2 2 2 2 21 2 5 6" xfId="12128" xr:uid="{00000000-0005-0000-0000-0000602F0000}"/>
    <cellStyle name="Normal 2 2 2 2 2 2 2 21 2 6" xfId="12129" xr:uid="{00000000-0005-0000-0000-0000612F0000}"/>
    <cellStyle name="Normal 2 2 2 2 2 2 2 21 2 7" xfId="12130" xr:uid="{00000000-0005-0000-0000-0000622F0000}"/>
    <cellStyle name="Normal 2 2 2 2 2 2 2 21 2 8" xfId="12131" xr:uid="{00000000-0005-0000-0000-0000632F0000}"/>
    <cellStyle name="Normal 2 2 2 2 2 2 2 21 2 9" xfId="12132" xr:uid="{00000000-0005-0000-0000-0000642F0000}"/>
    <cellStyle name="Normal 2 2 2 2 2 2 2 21 3" xfId="12133" xr:uid="{00000000-0005-0000-0000-0000652F0000}"/>
    <cellStyle name="Normal 2 2 2 2 2 2 2 21 4" xfId="12134" xr:uid="{00000000-0005-0000-0000-0000662F0000}"/>
    <cellStyle name="Normal 2 2 2 2 2 2 2 21 5" xfId="12135" xr:uid="{00000000-0005-0000-0000-0000672F0000}"/>
    <cellStyle name="Normal 2 2 2 2 2 2 2 21 5 10" xfId="12136" xr:uid="{00000000-0005-0000-0000-0000682F0000}"/>
    <cellStyle name="Normal 2 2 2 2 2 2 2 21 5 11" xfId="12137" xr:uid="{00000000-0005-0000-0000-0000692F0000}"/>
    <cellStyle name="Normal 2 2 2 2 2 2 2 21 5 2" xfId="12138" xr:uid="{00000000-0005-0000-0000-00006A2F0000}"/>
    <cellStyle name="Normal 2 2 2 2 2 2 2 21 5 2 10" xfId="12139" xr:uid="{00000000-0005-0000-0000-00006B2F0000}"/>
    <cellStyle name="Normal 2 2 2 2 2 2 2 21 5 2 11" xfId="12140" xr:uid="{00000000-0005-0000-0000-00006C2F0000}"/>
    <cellStyle name="Normal 2 2 2 2 2 2 2 21 5 2 2" xfId="12141" xr:uid="{00000000-0005-0000-0000-00006D2F0000}"/>
    <cellStyle name="Normal 2 2 2 2 2 2 2 21 5 2 2 2" xfId="12142" xr:uid="{00000000-0005-0000-0000-00006E2F0000}"/>
    <cellStyle name="Normal 2 2 2 2 2 2 2 21 5 2 2 2 2" xfId="12143" xr:uid="{00000000-0005-0000-0000-00006F2F0000}"/>
    <cellStyle name="Normal 2 2 2 2 2 2 2 21 5 2 2 2 3" xfId="12144" xr:uid="{00000000-0005-0000-0000-0000702F0000}"/>
    <cellStyle name="Normal 2 2 2 2 2 2 2 21 5 2 2 2 4" xfId="12145" xr:uid="{00000000-0005-0000-0000-0000712F0000}"/>
    <cellStyle name="Normal 2 2 2 2 2 2 2 21 5 2 2 3" xfId="12146" xr:uid="{00000000-0005-0000-0000-0000722F0000}"/>
    <cellStyle name="Normal 2 2 2 2 2 2 2 21 5 2 2 4" xfId="12147" xr:uid="{00000000-0005-0000-0000-0000732F0000}"/>
    <cellStyle name="Normal 2 2 2 2 2 2 2 21 5 2 2 5" xfId="12148" xr:uid="{00000000-0005-0000-0000-0000742F0000}"/>
    <cellStyle name="Normal 2 2 2 2 2 2 2 21 5 2 2 6" xfId="12149" xr:uid="{00000000-0005-0000-0000-0000752F0000}"/>
    <cellStyle name="Normal 2 2 2 2 2 2 2 21 5 2 3" xfId="12150" xr:uid="{00000000-0005-0000-0000-0000762F0000}"/>
    <cellStyle name="Normal 2 2 2 2 2 2 2 21 5 2 4" xfId="12151" xr:uid="{00000000-0005-0000-0000-0000772F0000}"/>
    <cellStyle name="Normal 2 2 2 2 2 2 2 21 5 2 5" xfId="12152" xr:uid="{00000000-0005-0000-0000-0000782F0000}"/>
    <cellStyle name="Normal 2 2 2 2 2 2 2 21 5 2 6" xfId="12153" xr:uid="{00000000-0005-0000-0000-0000792F0000}"/>
    <cellStyle name="Normal 2 2 2 2 2 2 2 21 5 2 7" xfId="12154" xr:uid="{00000000-0005-0000-0000-00007A2F0000}"/>
    <cellStyle name="Normal 2 2 2 2 2 2 2 21 5 2 8" xfId="12155" xr:uid="{00000000-0005-0000-0000-00007B2F0000}"/>
    <cellStyle name="Normal 2 2 2 2 2 2 2 21 5 2 8 2" xfId="12156" xr:uid="{00000000-0005-0000-0000-00007C2F0000}"/>
    <cellStyle name="Normal 2 2 2 2 2 2 2 21 5 2 8 3" xfId="12157" xr:uid="{00000000-0005-0000-0000-00007D2F0000}"/>
    <cellStyle name="Normal 2 2 2 2 2 2 2 21 5 2 8 4" xfId="12158" xr:uid="{00000000-0005-0000-0000-00007E2F0000}"/>
    <cellStyle name="Normal 2 2 2 2 2 2 2 21 5 2 9" xfId="12159" xr:uid="{00000000-0005-0000-0000-00007F2F0000}"/>
    <cellStyle name="Normal 2 2 2 2 2 2 2 21 5 3" xfId="12160" xr:uid="{00000000-0005-0000-0000-0000802F0000}"/>
    <cellStyle name="Normal 2 2 2 2 2 2 2 21 5 3 2" xfId="12161" xr:uid="{00000000-0005-0000-0000-0000812F0000}"/>
    <cellStyle name="Normal 2 2 2 2 2 2 2 21 5 3 2 2" xfId="12162" xr:uid="{00000000-0005-0000-0000-0000822F0000}"/>
    <cellStyle name="Normal 2 2 2 2 2 2 2 21 5 3 2 3" xfId="12163" xr:uid="{00000000-0005-0000-0000-0000832F0000}"/>
    <cellStyle name="Normal 2 2 2 2 2 2 2 21 5 3 2 4" xfId="12164" xr:uid="{00000000-0005-0000-0000-0000842F0000}"/>
    <cellStyle name="Normal 2 2 2 2 2 2 2 21 5 3 3" xfId="12165" xr:uid="{00000000-0005-0000-0000-0000852F0000}"/>
    <cellStyle name="Normal 2 2 2 2 2 2 2 21 5 3 4" xfId="12166" xr:uid="{00000000-0005-0000-0000-0000862F0000}"/>
    <cellStyle name="Normal 2 2 2 2 2 2 2 21 5 3 5" xfId="12167" xr:uid="{00000000-0005-0000-0000-0000872F0000}"/>
    <cellStyle name="Normal 2 2 2 2 2 2 2 21 5 3 6" xfId="12168" xr:uid="{00000000-0005-0000-0000-0000882F0000}"/>
    <cellStyle name="Normal 2 2 2 2 2 2 2 21 5 4" xfId="12169" xr:uid="{00000000-0005-0000-0000-0000892F0000}"/>
    <cellStyle name="Normal 2 2 2 2 2 2 2 21 5 5" xfId="12170" xr:uid="{00000000-0005-0000-0000-00008A2F0000}"/>
    <cellStyle name="Normal 2 2 2 2 2 2 2 21 5 6" xfId="12171" xr:uid="{00000000-0005-0000-0000-00008B2F0000}"/>
    <cellStyle name="Normal 2 2 2 2 2 2 2 21 5 7" xfId="12172" xr:uid="{00000000-0005-0000-0000-00008C2F0000}"/>
    <cellStyle name="Normal 2 2 2 2 2 2 2 21 5 8" xfId="12173" xr:uid="{00000000-0005-0000-0000-00008D2F0000}"/>
    <cellStyle name="Normal 2 2 2 2 2 2 2 21 5 8 2" xfId="12174" xr:uid="{00000000-0005-0000-0000-00008E2F0000}"/>
    <cellStyle name="Normal 2 2 2 2 2 2 2 21 5 8 3" xfId="12175" xr:uid="{00000000-0005-0000-0000-00008F2F0000}"/>
    <cellStyle name="Normal 2 2 2 2 2 2 2 21 5 8 4" xfId="12176" xr:uid="{00000000-0005-0000-0000-0000902F0000}"/>
    <cellStyle name="Normal 2 2 2 2 2 2 2 21 5 9" xfId="12177" xr:uid="{00000000-0005-0000-0000-0000912F0000}"/>
    <cellStyle name="Normal 2 2 2 2 2 2 2 21 6" xfId="12178" xr:uid="{00000000-0005-0000-0000-0000922F0000}"/>
    <cellStyle name="Normal 2 2 2 2 2 2 2 21 7" xfId="12179" xr:uid="{00000000-0005-0000-0000-0000932F0000}"/>
    <cellStyle name="Normal 2 2 2 2 2 2 2 21 7 2" xfId="12180" xr:uid="{00000000-0005-0000-0000-0000942F0000}"/>
    <cellStyle name="Normal 2 2 2 2 2 2 2 21 7 2 2" xfId="12181" xr:uid="{00000000-0005-0000-0000-0000952F0000}"/>
    <cellStyle name="Normal 2 2 2 2 2 2 2 21 7 2 3" xfId="12182" xr:uid="{00000000-0005-0000-0000-0000962F0000}"/>
    <cellStyle name="Normal 2 2 2 2 2 2 2 21 7 2 4" xfId="12183" xr:uid="{00000000-0005-0000-0000-0000972F0000}"/>
    <cellStyle name="Normal 2 2 2 2 2 2 2 21 7 3" xfId="12184" xr:uid="{00000000-0005-0000-0000-0000982F0000}"/>
    <cellStyle name="Normal 2 2 2 2 2 2 2 21 7 4" xfId="12185" xr:uid="{00000000-0005-0000-0000-0000992F0000}"/>
    <cellStyle name="Normal 2 2 2 2 2 2 2 21 7 5" xfId="12186" xr:uid="{00000000-0005-0000-0000-00009A2F0000}"/>
    <cellStyle name="Normal 2 2 2 2 2 2 2 21 7 6" xfId="12187" xr:uid="{00000000-0005-0000-0000-00009B2F0000}"/>
    <cellStyle name="Normal 2 2 2 2 2 2 2 21 8" xfId="12188" xr:uid="{00000000-0005-0000-0000-00009C2F0000}"/>
    <cellStyle name="Normal 2 2 2 2 2 2 2 21 9" xfId="12189" xr:uid="{00000000-0005-0000-0000-00009D2F0000}"/>
    <cellStyle name="Normal 2 2 2 2 2 2 2 22" xfId="12190" xr:uid="{00000000-0005-0000-0000-00009E2F0000}"/>
    <cellStyle name="Normal 2 2 2 2 2 2 2 23" xfId="12191" xr:uid="{00000000-0005-0000-0000-00009F2F0000}"/>
    <cellStyle name="Normal 2 2 2 2 2 2 2 24" xfId="12192" xr:uid="{00000000-0005-0000-0000-0000A02F0000}"/>
    <cellStyle name="Normal 2 2 2 2 2 2 2 25" xfId="12193" xr:uid="{00000000-0005-0000-0000-0000A12F0000}"/>
    <cellStyle name="Normal 2 2 2 2 2 2 2 26" xfId="12194" xr:uid="{00000000-0005-0000-0000-0000A22F0000}"/>
    <cellStyle name="Normal 2 2 2 2 2 2 2 27" xfId="12195" xr:uid="{00000000-0005-0000-0000-0000A32F0000}"/>
    <cellStyle name="Normal 2 2 2 2 2 2 2 28" xfId="12196" xr:uid="{00000000-0005-0000-0000-0000A42F0000}"/>
    <cellStyle name="Normal 2 2 2 2 2 2 2 29" xfId="12197" xr:uid="{00000000-0005-0000-0000-0000A52F0000}"/>
    <cellStyle name="Normal 2 2 2 2 2 2 2 29 10" xfId="12198" xr:uid="{00000000-0005-0000-0000-0000A62F0000}"/>
    <cellStyle name="Normal 2 2 2 2 2 2 2 29 11" xfId="12199" xr:uid="{00000000-0005-0000-0000-0000A72F0000}"/>
    <cellStyle name="Normal 2 2 2 2 2 2 2 29 11 2" xfId="12200" xr:uid="{00000000-0005-0000-0000-0000A82F0000}"/>
    <cellStyle name="Normal 2 2 2 2 2 2 2 29 11 3" xfId="12201" xr:uid="{00000000-0005-0000-0000-0000A92F0000}"/>
    <cellStyle name="Normal 2 2 2 2 2 2 2 29 11 4" xfId="12202" xr:uid="{00000000-0005-0000-0000-0000AA2F0000}"/>
    <cellStyle name="Normal 2 2 2 2 2 2 2 29 12" xfId="12203" xr:uid="{00000000-0005-0000-0000-0000AB2F0000}"/>
    <cellStyle name="Normal 2 2 2 2 2 2 2 29 13" xfId="12204" xr:uid="{00000000-0005-0000-0000-0000AC2F0000}"/>
    <cellStyle name="Normal 2 2 2 2 2 2 2 29 14" xfId="12205" xr:uid="{00000000-0005-0000-0000-0000AD2F0000}"/>
    <cellStyle name="Normal 2 2 2 2 2 2 2 29 2" xfId="12206" xr:uid="{00000000-0005-0000-0000-0000AE2F0000}"/>
    <cellStyle name="Normal 2 2 2 2 2 2 2 29 2 10" xfId="12207" xr:uid="{00000000-0005-0000-0000-0000AF2F0000}"/>
    <cellStyle name="Normal 2 2 2 2 2 2 2 29 2 11" xfId="12208" xr:uid="{00000000-0005-0000-0000-0000B02F0000}"/>
    <cellStyle name="Normal 2 2 2 2 2 2 2 29 2 2" xfId="12209" xr:uid="{00000000-0005-0000-0000-0000B12F0000}"/>
    <cellStyle name="Normal 2 2 2 2 2 2 2 29 2 2 10" xfId="12210" xr:uid="{00000000-0005-0000-0000-0000B22F0000}"/>
    <cellStyle name="Normal 2 2 2 2 2 2 2 29 2 2 11" xfId="12211" xr:uid="{00000000-0005-0000-0000-0000B32F0000}"/>
    <cellStyle name="Normal 2 2 2 2 2 2 2 29 2 2 2" xfId="12212" xr:uid="{00000000-0005-0000-0000-0000B42F0000}"/>
    <cellStyle name="Normal 2 2 2 2 2 2 2 29 2 2 2 2" xfId="12213" xr:uid="{00000000-0005-0000-0000-0000B52F0000}"/>
    <cellStyle name="Normal 2 2 2 2 2 2 2 29 2 2 2 2 2" xfId="12214" xr:uid="{00000000-0005-0000-0000-0000B62F0000}"/>
    <cellStyle name="Normal 2 2 2 2 2 2 2 29 2 2 2 2 3" xfId="12215" xr:uid="{00000000-0005-0000-0000-0000B72F0000}"/>
    <cellStyle name="Normal 2 2 2 2 2 2 2 29 2 2 2 2 4" xfId="12216" xr:uid="{00000000-0005-0000-0000-0000B82F0000}"/>
    <cellStyle name="Normal 2 2 2 2 2 2 2 29 2 2 2 3" xfId="12217" xr:uid="{00000000-0005-0000-0000-0000B92F0000}"/>
    <cellStyle name="Normal 2 2 2 2 2 2 2 29 2 2 2 4" xfId="12218" xr:uid="{00000000-0005-0000-0000-0000BA2F0000}"/>
    <cellStyle name="Normal 2 2 2 2 2 2 2 29 2 2 2 5" xfId="12219" xr:uid="{00000000-0005-0000-0000-0000BB2F0000}"/>
    <cellStyle name="Normal 2 2 2 2 2 2 2 29 2 2 2 6" xfId="12220" xr:uid="{00000000-0005-0000-0000-0000BC2F0000}"/>
    <cellStyle name="Normal 2 2 2 2 2 2 2 29 2 2 3" xfId="12221" xr:uid="{00000000-0005-0000-0000-0000BD2F0000}"/>
    <cellStyle name="Normal 2 2 2 2 2 2 2 29 2 2 4" xfId="12222" xr:uid="{00000000-0005-0000-0000-0000BE2F0000}"/>
    <cellStyle name="Normal 2 2 2 2 2 2 2 29 2 2 5" xfId="12223" xr:uid="{00000000-0005-0000-0000-0000BF2F0000}"/>
    <cellStyle name="Normal 2 2 2 2 2 2 2 29 2 2 6" xfId="12224" xr:uid="{00000000-0005-0000-0000-0000C02F0000}"/>
    <cellStyle name="Normal 2 2 2 2 2 2 2 29 2 2 7" xfId="12225" xr:uid="{00000000-0005-0000-0000-0000C12F0000}"/>
    <cellStyle name="Normal 2 2 2 2 2 2 2 29 2 2 8" xfId="12226" xr:uid="{00000000-0005-0000-0000-0000C22F0000}"/>
    <cellStyle name="Normal 2 2 2 2 2 2 2 29 2 2 8 2" xfId="12227" xr:uid="{00000000-0005-0000-0000-0000C32F0000}"/>
    <cellStyle name="Normal 2 2 2 2 2 2 2 29 2 2 8 3" xfId="12228" xr:uid="{00000000-0005-0000-0000-0000C42F0000}"/>
    <cellStyle name="Normal 2 2 2 2 2 2 2 29 2 2 8 4" xfId="12229" xr:uid="{00000000-0005-0000-0000-0000C52F0000}"/>
    <cellStyle name="Normal 2 2 2 2 2 2 2 29 2 2 9" xfId="12230" xr:uid="{00000000-0005-0000-0000-0000C62F0000}"/>
    <cellStyle name="Normal 2 2 2 2 2 2 2 29 2 3" xfId="12231" xr:uid="{00000000-0005-0000-0000-0000C72F0000}"/>
    <cellStyle name="Normal 2 2 2 2 2 2 2 29 2 3 2" xfId="12232" xr:uid="{00000000-0005-0000-0000-0000C82F0000}"/>
    <cellStyle name="Normal 2 2 2 2 2 2 2 29 2 3 2 2" xfId="12233" xr:uid="{00000000-0005-0000-0000-0000C92F0000}"/>
    <cellStyle name="Normal 2 2 2 2 2 2 2 29 2 3 2 3" xfId="12234" xr:uid="{00000000-0005-0000-0000-0000CA2F0000}"/>
    <cellStyle name="Normal 2 2 2 2 2 2 2 29 2 3 2 4" xfId="12235" xr:uid="{00000000-0005-0000-0000-0000CB2F0000}"/>
    <cellStyle name="Normal 2 2 2 2 2 2 2 29 2 3 3" xfId="12236" xr:uid="{00000000-0005-0000-0000-0000CC2F0000}"/>
    <cellStyle name="Normal 2 2 2 2 2 2 2 29 2 3 4" xfId="12237" xr:uid="{00000000-0005-0000-0000-0000CD2F0000}"/>
    <cellStyle name="Normal 2 2 2 2 2 2 2 29 2 3 5" xfId="12238" xr:uid="{00000000-0005-0000-0000-0000CE2F0000}"/>
    <cellStyle name="Normal 2 2 2 2 2 2 2 29 2 3 6" xfId="12239" xr:uid="{00000000-0005-0000-0000-0000CF2F0000}"/>
    <cellStyle name="Normal 2 2 2 2 2 2 2 29 2 4" xfId="12240" xr:uid="{00000000-0005-0000-0000-0000D02F0000}"/>
    <cellStyle name="Normal 2 2 2 2 2 2 2 29 2 5" xfId="12241" xr:uid="{00000000-0005-0000-0000-0000D12F0000}"/>
    <cellStyle name="Normal 2 2 2 2 2 2 2 29 2 6" xfId="12242" xr:uid="{00000000-0005-0000-0000-0000D22F0000}"/>
    <cellStyle name="Normal 2 2 2 2 2 2 2 29 2 7" xfId="12243" xr:uid="{00000000-0005-0000-0000-0000D32F0000}"/>
    <cellStyle name="Normal 2 2 2 2 2 2 2 29 2 8" xfId="12244" xr:uid="{00000000-0005-0000-0000-0000D42F0000}"/>
    <cellStyle name="Normal 2 2 2 2 2 2 2 29 2 8 2" xfId="12245" xr:uid="{00000000-0005-0000-0000-0000D52F0000}"/>
    <cellStyle name="Normal 2 2 2 2 2 2 2 29 2 8 3" xfId="12246" xr:uid="{00000000-0005-0000-0000-0000D62F0000}"/>
    <cellStyle name="Normal 2 2 2 2 2 2 2 29 2 8 4" xfId="12247" xr:uid="{00000000-0005-0000-0000-0000D72F0000}"/>
    <cellStyle name="Normal 2 2 2 2 2 2 2 29 2 9" xfId="12248" xr:uid="{00000000-0005-0000-0000-0000D82F0000}"/>
    <cellStyle name="Normal 2 2 2 2 2 2 2 29 3" xfId="12249" xr:uid="{00000000-0005-0000-0000-0000D92F0000}"/>
    <cellStyle name="Normal 2 2 2 2 2 2 2 29 4" xfId="12250" xr:uid="{00000000-0005-0000-0000-0000DA2F0000}"/>
    <cellStyle name="Normal 2 2 2 2 2 2 2 29 5" xfId="12251" xr:uid="{00000000-0005-0000-0000-0000DB2F0000}"/>
    <cellStyle name="Normal 2 2 2 2 2 2 2 29 5 2" xfId="12252" xr:uid="{00000000-0005-0000-0000-0000DC2F0000}"/>
    <cellStyle name="Normal 2 2 2 2 2 2 2 29 5 2 2" xfId="12253" xr:uid="{00000000-0005-0000-0000-0000DD2F0000}"/>
    <cellStyle name="Normal 2 2 2 2 2 2 2 29 5 2 3" xfId="12254" xr:uid="{00000000-0005-0000-0000-0000DE2F0000}"/>
    <cellStyle name="Normal 2 2 2 2 2 2 2 29 5 2 4" xfId="12255" xr:uid="{00000000-0005-0000-0000-0000DF2F0000}"/>
    <cellStyle name="Normal 2 2 2 2 2 2 2 29 5 3" xfId="12256" xr:uid="{00000000-0005-0000-0000-0000E02F0000}"/>
    <cellStyle name="Normal 2 2 2 2 2 2 2 29 5 4" xfId="12257" xr:uid="{00000000-0005-0000-0000-0000E12F0000}"/>
    <cellStyle name="Normal 2 2 2 2 2 2 2 29 5 5" xfId="12258" xr:uid="{00000000-0005-0000-0000-0000E22F0000}"/>
    <cellStyle name="Normal 2 2 2 2 2 2 2 29 5 6" xfId="12259" xr:uid="{00000000-0005-0000-0000-0000E32F0000}"/>
    <cellStyle name="Normal 2 2 2 2 2 2 2 29 6" xfId="12260" xr:uid="{00000000-0005-0000-0000-0000E42F0000}"/>
    <cellStyle name="Normal 2 2 2 2 2 2 2 29 7" xfId="12261" xr:uid="{00000000-0005-0000-0000-0000E52F0000}"/>
    <cellStyle name="Normal 2 2 2 2 2 2 2 29 8" xfId="12262" xr:uid="{00000000-0005-0000-0000-0000E62F0000}"/>
    <cellStyle name="Normal 2 2 2 2 2 2 2 29 9" xfId="12263" xr:uid="{00000000-0005-0000-0000-0000E72F0000}"/>
    <cellStyle name="Normal 2 2 2 2 2 2 2 3" xfId="12264" xr:uid="{00000000-0005-0000-0000-0000E82F0000}"/>
    <cellStyle name="Normal 2 2 2 2 2 2 2 30" xfId="12265" xr:uid="{00000000-0005-0000-0000-0000E92F0000}"/>
    <cellStyle name="Normal 2 2 2 2 2 2 2 31" xfId="12266" xr:uid="{00000000-0005-0000-0000-0000EA2F0000}"/>
    <cellStyle name="Normal 2 2 2 2 2 2 2 31 10" xfId="12267" xr:uid="{00000000-0005-0000-0000-0000EB2F0000}"/>
    <cellStyle name="Normal 2 2 2 2 2 2 2 31 11" xfId="12268" xr:uid="{00000000-0005-0000-0000-0000EC2F0000}"/>
    <cellStyle name="Normal 2 2 2 2 2 2 2 31 2" xfId="12269" xr:uid="{00000000-0005-0000-0000-0000ED2F0000}"/>
    <cellStyle name="Normal 2 2 2 2 2 2 2 31 2 10" xfId="12270" xr:uid="{00000000-0005-0000-0000-0000EE2F0000}"/>
    <cellStyle name="Normal 2 2 2 2 2 2 2 31 2 11" xfId="12271" xr:uid="{00000000-0005-0000-0000-0000EF2F0000}"/>
    <cellStyle name="Normal 2 2 2 2 2 2 2 31 2 2" xfId="12272" xr:uid="{00000000-0005-0000-0000-0000F02F0000}"/>
    <cellStyle name="Normal 2 2 2 2 2 2 2 31 2 2 2" xfId="12273" xr:uid="{00000000-0005-0000-0000-0000F12F0000}"/>
    <cellStyle name="Normal 2 2 2 2 2 2 2 31 2 2 2 2" xfId="12274" xr:uid="{00000000-0005-0000-0000-0000F22F0000}"/>
    <cellStyle name="Normal 2 2 2 2 2 2 2 31 2 2 2 3" xfId="12275" xr:uid="{00000000-0005-0000-0000-0000F32F0000}"/>
    <cellStyle name="Normal 2 2 2 2 2 2 2 31 2 2 2 4" xfId="12276" xr:uid="{00000000-0005-0000-0000-0000F42F0000}"/>
    <cellStyle name="Normal 2 2 2 2 2 2 2 31 2 2 3" xfId="12277" xr:uid="{00000000-0005-0000-0000-0000F52F0000}"/>
    <cellStyle name="Normal 2 2 2 2 2 2 2 31 2 2 4" xfId="12278" xr:uid="{00000000-0005-0000-0000-0000F62F0000}"/>
    <cellStyle name="Normal 2 2 2 2 2 2 2 31 2 2 5" xfId="12279" xr:uid="{00000000-0005-0000-0000-0000F72F0000}"/>
    <cellStyle name="Normal 2 2 2 2 2 2 2 31 2 2 6" xfId="12280" xr:uid="{00000000-0005-0000-0000-0000F82F0000}"/>
    <cellStyle name="Normal 2 2 2 2 2 2 2 31 2 3" xfId="12281" xr:uid="{00000000-0005-0000-0000-0000F92F0000}"/>
    <cellStyle name="Normal 2 2 2 2 2 2 2 31 2 4" xfId="12282" xr:uid="{00000000-0005-0000-0000-0000FA2F0000}"/>
    <cellStyle name="Normal 2 2 2 2 2 2 2 31 2 5" xfId="12283" xr:uid="{00000000-0005-0000-0000-0000FB2F0000}"/>
    <cellStyle name="Normal 2 2 2 2 2 2 2 31 2 6" xfId="12284" xr:uid="{00000000-0005-0000-0000-0000FC2F0000}"/>
    <cellStyle name="Normal 2 2 2 2 2 2 2 31 2 7" xfId="12285" xr:uid="{00000000-0005-0000-0000-0000FD2F0000}"/>
    <cellStyle name="Normal 2 2 2 2 2 2 2 31 2 8" xfId="12286" xr:uid="{00000000-0005-0000-0000-0000FE2F0000}"/>
    <cellStyle name="Normal 2 2 2 2 2 2 2 31 2 8 2" xfId="12287" xr:uid="{00000000-0005-0000-0000-0000FF2F0000}"/>
    <cellStyle name="Normal 2 2 2 2 2 2 2 31 2 8 3" xfId="12288" xr:uid="{00000000-0005-0000-0000-000000300000}"/>
    <cellStyle name="Normal 2 2 2 2 2 2 2 31 2 8 4" xfId="12289" xr:uid="{00000000-0005-0000-0000-000001300000}"/>
    <cellStyle name="Normal 2 2 2 2 2 2 2 31 2 9" xfId="12290" xr:uid="{00000000-0005-0000-0000-000002300000}"/>
    <cellStyle name="Normal 2 2 2 2 2 2 2 31 3" xfId="12291" xr:uid="{00000000-0005-0000-0000-000003300000}"/>
    <cellStyle name="Normal 2 2 2 2 2 2 2 31 3 2" xfId="12292" xr:uid="{00000000-0005-0000-0000-000004300000}"/>
    <cellStyle name="Normal 2 2 2 2 2 2 2 31 3 2 2" xfId="12293" xr:uid="{00000000-0005-0000-0000-000005300000}"/>
    <cellStyle name="Normal 2 2 2 2 2 2 2 31 3 2 3" xfId="12294" xr:uid="{00000000-0005-0000-0000-000006300000}"/>
    <cellStyle name="Normal 2 2 2 2 2 2 2 31 3 2 4" xfId="12295" xr:uid="{00000000-0005-0000-0000-000007300000}"/>
    <cellStyle name="Normal 2 2 2 2 2 2 2 31 3 3" xfId="12296" xr:uid="{00000000-0005-0000-0000-000008300000}"/>
    <cellStyle name="Normal 2 2 2 2 2 2 2 31 3 4" xfId="12297" xr:uid="{00000000-0005-0000-0000-000009300000}"/>
    <cellStyle name="Normal 2 2 2 2 2 2 2 31 3 5" xfId="12298" xr:uid="{00000000-0005-0000-0000-00000A300000}"/>
    <cellStyle name="Normal 2 2 2 2 2 2 2 31 3 6" xfId="12299" xr:uid="{00000000-0005-0000-0000-00000B300000}"/>
    <cellStyle name="Normal 2 2 2 2 2 2 2 31 4" xfId="12300" xr:uid="{00000000-0005-0000-0000-00000C300000}"/>
    <cellStyle name="Normal 2 2 2 2 2 2 2 31 5" xfId="12301" xr:uid="{00000000-0005-0000-0000-00000D300000}"/>
    <cellStyle name="Normal 2 2 2 2 2 2 2 31 6" xfId="12302" xr:uid="{00000000-0005-0000-0000-00000E300000}"/>
    <cellStyle name="Normal 2 2 2 2 2 2 2 31 7" xfId="12303" xr:uid="{00000000-0005-0000-0000-00000F300000}"/>
    <cellStyle name="Normal 2 2 2 2 2 2 2 31 8" xfId="12304" xr:uid="{00000000-0005-0000-0000-000010300000}"/>
    <cellStyle name="Normal 2 2 2 2 2 2 2 31 8 2" xfId="12305" xr:uid="{00000000-0005-0000-0000-000011300000}"/>
    <cellStyle name="Normal 2 2 2 2 2 2 2 31 8 3" xfId="12306" xr:uid="{00000000-0005-0000-0000-000012300000}"/>
    <cellStyle name="Normal 2 2 2 2 2 2 2 31 8 4" xfId="12307" xr:uid="{00000000-0005-0000-0000-000013300000}"/>
    <cellStyle name="Normal 2 2 2 2 2 2 2 31 9" xfId="12308" xr:uid="{00000000-0005-0000-0000-000014300000}"/>
    <cellStyle name="Normal 2 2 2 2 2 2 2 32" xfId="12309" xr:uid="{00000000-0005-0000-0000-000015300000}"/>
    <cellStyle name="Normal 2 2 2 2 2 2 2 33" xfId="12310" xr:uid="{00000000-0005-0000-0000-000016300000}"/>
    <cellStyle name="Normal 2 2 2 2 2 2 2 33 2" xfId="12311" xr:uid="{00000000-0005-0000-0000-000017300000}"/>
    <cellStyle name="Normal 2 2 2 2 2 2 2 33 2 2" xfId="12312" xr:uid="{00000000-0005-0000-0000-000018300000}"/>
    <cellStyle name="Normal 2 2 2 2 2 2 2 33 2 3" xfId="12313" xr:uid="{00000000-0005-0000-0000-000019300000}"/>
    <cellStyle name="Normal 2 2 2 2 2 2 2 33 2 4" xfId="12314" xr:uid="{00000000-0005-0000-0000-00001A300000}"/>
    <cellStyle name="Normal 2 2 2 2 2 2 2 33 3" xfId="12315" xr:uid="{00000000-0005-0000-0000-00001B300000}"/>
    <cellStyle name="Normal 2 2 2 2 2 2 2 33 4" xfId="12316" xr:uid="{00000000-0005-0000-0000-00001C300000}"/>
    <cellStyle name="Normal 2 2 2 2 2 2 2 33 5" xfId="12317" xr:uid="{00000000-0005-0000-0000-00001D300000}"/>
    <cellStyle name="Normal 2 2 2 2 2 2 2 33 6" xfId="12318" xr:uid="{00000000-0005-0000-0000-00001E300000}"/>
    <cellStyle name="Normal 2 2 2 2 2 2 2 34" xfId="12319" xr:uid="{00000000-0005-0000-0000-00001F300000}"/>
    <cellStyle name="Normal 2 2 2 2 2 2 2 35" xfId="12320" xr:uid="{00000000-0005-0000-0000-000020300000}"/>
    <cellStyle name="Normal 2 2 2 2 2 2 2 36" xfId="12321" xr:uid="{00000000-0005-0000-0000-000021300000}"/>
    <cellStyle name="Normal 2 2 2 2 2 2 2 37" xfId="12322" xr:uid="{00000000-0005-0000-0000-000022300000}"/>
    <cellStyle name="Normal 2 2 2 2 2 2 2 38" xfId="12323" xr:uid="{00000000-0005-0000-0000-000023300000}"/>
    <cellStyle name="Normal 2 2 2 2 2 2 2 39" xfId="12324" xr:uid="{00000000-0005-0000-0000-000024300000}"/>
    <cellStyle name="Normal 2 2 2 2 2 2 2 39 2" xfId="12325" xr:uid="{00000000-0005-0000-0000-000025300000}"/>
    <cellStyle name="Normal 2 2 2 2 2 2 2 39 3" xfId="12326" xr:uid="{00000000-0005-0000-0000-000026300000}"/>
    <cellStyle name="Normal 2 2 2 2 2 2 2 39 4" xfId="12327" xr:uid="{00000000-0005-0000-0000-000027300000}"/>
    <cellStyle name="Normal 2 2 2 2 2 2 2 4" xfId="12328" xr:uid="{00000000-0005-0000-0000-000028300000}"/>
    <cellStyle name="Normal 2 2 2 2 2 2 2 40" xfId="12329" xr:uid="{00000000-0005-0000-0000-000029300000}"/>
    <cellStyle name="Normal 2 2 2 2 2 2 2 41" xfId="12330" xr:uid="{00000000-0005-0000-0000-00002A300000}"/>
    <cellStyle name="Normal 2 2 2 2 2 2 2 42" xfId="12331" xr:uid="{00000000-0005-0000-0000-00002B300000}"/>
    <cellStyle name="Normal 2 2 2 2 2 2 2 43" xfId="12332" xr:uid="{00000000-0005-0000-0000-00002C300000}"/>
    <cellStyle name="Normal 2 2 2 2 2 2 2 44" xfId="12333" xr:uid="{00000000-0005-0000-0000-00002D300000}"/>
    <cellStyle name="Normal 2 2 2 2 2 2 2 45" xfId="12334" xr:uid="{00000000-0005-0000-0000-00002E300000}"/>
    <cellStyle name="Normal 2 2 2 2 2 2 2 46" xfId="12335" xr:uid="{00000000-0005-0000-0000-00002F300000}"/>
    <cellStyle name="Normal 2 2 2 2 2 2 2 47" xfId="12336" xr:uid="{00000000-0005-0000-0000-000030300000}"/>
    <cellStyle name="Normal 2 2 2 2 2 2 2 48" xfId="12337" xr:uid="{00000000-0005-0000-0000-000031300000}"/>
    <cellStyle name="Normal 2 2 2 2 2 2 2 49" xfId="12338" xr:uid="{00000000-0005-0000-0000-000032300000}"/>
    <cellStyle name="Normal 2 2 2 2 2 2 2 5" xfId="12339" xr:uid="{00000000-0005-0000-0000-000033300000}"/>
    <cellStyle name="Normal 2 2 2 2 2 2 2 50" xfId="12340" xr:uid="{00000000-0005-0000-0000-000034300000}"/>
    <cellStyle name="Normal 2 2 2 2 2 2 2 51" xfId="12341" xr:uid="{00000000-0005-0000-0000-000035300000}"/>
    <cellStyle name="Normal 2 2 2 2 2 2 2 52" xfId="12342" xr:uid="{00000000-0005-0000-0000-000036300000}"/>
    <cellStyle name="Normal 2 2 2 2 2 2 2 53" xfId="12343" xr:uid="{00000000-0005-0000-0000-000037300000}"/>
    <cellStyle name="Normal 2 2 2 2 2 2 2 54" xfId="12344" xr:uid="{00000000-0005-0000-0000-000038300000}"/>
    <cellStyle name="Normal 2 2 2 2 2 2 2 54 2" xfId="12345" xr:uid="{00000000-0005-0000-0000-000039300000}"/>
    <cellStyle name="Normal 2 2 2 2 2 2 2 54 3" xfId="12346" xr:uid="{00000000-0005-0000-0000-00003A300000}"/>
    <cellStyle name="Normal 2 2 2 2 2 2 2 54 4" xfId="12347" xr:uid="{00000000-0005-0000-0000-00003B300000}"/>
    <cellStyle name="Normal 2 2 2 2 2 2 2 54 5" xfId="12348" xr:uid="{00000000-0005-0000-0000-00003C300000}"/>
    <cellStyle name="Normal 2 2 2 2 2 2 2 54 6" xfId="12349" xr:uid="{00000000-0005-0000-0000-00003D300000}"/>
    <cellStyle name="Normal 2 2 2 2 2 2 2 54 7" xfId="12350" xr:uid="{00000000-0005-0000-0000-00003E300000}"/>
    <cellStyle name="Normal 2 2 2 2 2 2 2 55" xfId="12351" xr:uid="{00000000-0005-0000-0000-00003F300000}"/>
    <cellStyle name="Normal 2 2 2 2 2 2 2 56" xfId="12352" xr:uid="{00000000-0005-0000-0000-000040300000}"/>
    <cellStyle name="Normal 2 2 2 2 2 2 2 57" xfId="12353" xr:uid="{00000000-0005-0000-0000-000041300000}"/>
    <cellStyle name="Normal 2 2 2 2 2 2 2 58" xfId="12354" xr:uid="{00000000-0005-0000-0000-000042300000}"/>
    <cellStyle name="Normal 2 2 2 2 2 2 2 59" xfId="12355" xr:uid="{00000000-0005-0000-0000-000043300000}"/>
    <cellStyle name="Normal 2 2 2 2 2 2 2 6" xfId="12356" xr:uid="{00000000-0005-0000-0000-000044300000}"/>
    <cellStyle name="Normal 2 2 2 2 2 2 2 60" xfId="12357" xr:uid="{00000000-0005-0000-0000-000045300000}"/>
    <cellStyle name="Normal 2 2 2 2 2 2 2 61" xfId="12358" xr:uid="{00000000-0005-0000-0000-000046300000}"/>
    <cellStyle name="Normal 2 2 2 2 2 2 2 62" xfId="12359" xr:uid="{00000000-0005-0000-0000-000047300000}"/>
    <cellStyle name="Normal 2 2 2 2 2 2 2 63" xfId="12360" xr:uid="{00000000-0005-0000-0000-000048300000}"/>
    <cellStyle name="Normal 2 2 2 2 2 2 2 64" xfId="12361" xr:uid="{00000000-0005-0000-0000-000049300000}"/>
    <cellStyle name="Normal 2 2 2 2 2 2 2 65" xfId="12362" xr:uid="{00000000-0005-0000-0000-00004A300000}"/>
    <cellStyle name="Normal 2 2 2 2 2 2 2 66" xfId="12363" xr:uid="{00000000-0005-0000-0000-00004B300000}"/>
    <cellStyle name="Normal 2 2 2 2 2 2 2 67" xfId="12364" xr:uid="{00000000-0005-0000-0000-00004C300000}"/>
    <cellStyle name="Normal 2 2 2 2 2 2 2 68" xfId="12365" xr:uid="{00000000-0005-0000-0000-00004D300000}"/>
    <cellStyle name="Normal 2 2 2 2 2 2 2 69" xfId="12366" xr:uid="{00000000-0005-0000-0000-00004E300000}"/>
    <cellStyle name="Normal 2 2 2 2 2 2 2 7" xfId="12367" xr:uid="{00000000-0005-0000-0000-00004F300000}"/>
    <cellStyle name="Normal 2 2 2 2 2 2 2 70" xfId="12368" xr:uid="{00000000-0005-0000-0000-000050300000}"/>
    <cellStyle name="Normal 2 2 2 2 2 2 2 71" xfId="12369" xr:uid="{00000000-0005-0000-0000-000051300000}"/>
    <cellStyle name="Normal 2 2 2 2 2 2 2 72" xfId="12370" xr:uid="{00000000-0005-0000-0000-000052300000}"/>
    <cellStyle name="Normal 2 2 2 2 2 2 2 73" xfId="12371" xr:uid="{00000000-0005-0000-0000-000053300000}"/>
    <cellStyle name="Normal 2 2 2 2 2 2 2 74" xfId="12372" xr:uid="{00000000-0005-0000-0000-000054300000}"/>
    <cellStyle name="Normal 2 2 2 2 2 2 2 75" xfId="12373" xr:uid="{00000000-0005-0000-0000-000055300000}"/>
    <cellStyle name="Normal 2 2 2 2 2 2 2 76" xfId="12374" xr:uid="{00000000-0005-0000-0000-000056300000}"/>
    <cellStyle name="Normal 2 2 2 2 2 2 2 77" xfId="12375" xr:uid="{00000000-0005-0000-0000-000057300000}"/>
    <cellStyle name="Normal 2 2 2 2 2 2 2 78" xfId="12376" xr:uid="{00000000-0005-0000-0000-000058300000}"/>
    <cellStyle name="Normal 2 2 2 2 2 2 2 79" xfId="12377" xr:uid="{00000000-0005-0000-0000-000059300000}"/>
    <cellStyle name="Normal 2 2 2 2 2 2 2 8" xfId="12378" xr:uid="{00000000-0005-0000-0000-00005A300000}"/>
    <cellStyle name="Normal 2 2 2 2 2 2 2 80" xfId="12379" xr:uid="{00000000-0005-0000-0000-00005B300000}"/>
    <cellStyle name="Normal 2 2 2 2 2 2 2 81" xfId="12380" xr:uid="{00000000-0005-0000-0000-00005C300000}"/>
    <cellStyle name="Normal 2 2 2 2 2 2 2 82" xfId="12381" xr:uid="{00000000-0005-0000-0000-00005D300000}"/>
    <cellStyle name="Normal 2 2 2 2 2 2 2 83" xfId="12382" xr:uid="{00000000-0005-0000-0000-00005E300000}"/>
    <cellStyle name="Normal 2 2 2 2 2 2 2 84" xfId="12383" xr:uid="{00000000-0005-0000-0000-00005F300000}"/>
    <cellStyle name="Normal 2 2 2 2 2 2 2 85" xfId="12384" xr:uid="{00000000-0005-0000-0000-000060300000}"/>
    <cellStyle name="Normal 2 2 2 2 2 2 2 86" xfId="12385" xr:uid="{00000000-0005-0000-0000-000061300000}"/>
    <cellStyle name="Normal 2 2 2 2 2 2 2 87" xfId="12386" xr:uid="{00000000-0005-0000-0000-000062300000}"/>
    <cellStyle name="Normal 2 2 2 2 2 2 2 88" xfId="12387" xr:uid="{00000000-0005-0000-0000-000063300000}"/>
    <cellStyle name="Normal 2 2 2 2 2 2 2 89" xfId="12388" xr:uid="{00000000-0005-0000-0000-000064300000}"/>
    <cellStyle name="Normal 2 2 2 2 2 2 2 9" xfId="12389" xr:uid="{00000000-0005-0000-0000-000065300000}"/>
    <cellStyle name="Normal 2 2 2 2 2 2 2 90" xfId="12390" xr:uid="{00000000-0005-0000-0000-000066300000}"/>
    <cellStyle name="Normal 2 2 2 2 2 2 2 91" xfId="12391" xr:uid="{00000000-0005-0000-0000-000067300000}"/>
    <cellStyle name="Normal 2 2 2 2 2 2 2 92" xfId="12392" xr:uid="{00000000-0005-0000-0000-000068300000}"/>
    <cellStyle name="Normal 2 2 2 2 2 2 2 93" xfId="12393" xr:uid="{00000000-0005-0000-0000-000069300000}"/>
    <cellStyle name="Normal 2 2 2 2 2 2 2 94" xfId="12394" xr:uid="{00000000-0005-0000-0000-00006A300000}"/>
    <cellStyle name="Normal 2 2 2 2 2 2 2 95" xfId="12395" xr:uid="{00000000-0005-0000-0000-00006B300000}"/>
    <cellStyle name="Normal 2 2 2 2 2 2 2 96" xfId="12396" xr:uid="{00000000-0005-0000-0000-00006C300000}"/>
    <cellStyle name="Normal 2 2 2 2 2 2 2 97" xfId="12397" xr:uid="{00000000-0005-0000-0000-00006D300000}"/>
    <cellStyle name="Normal 2 2 2 2 2 2 2 98" xfId="12398" xr:uid="{00000000-0005-0000-0000-00006E300000}"/>
    <cellStyle name="Normal 2 2 2 2 2 2 2 99" xfId="12399" xr:uid="{00000000-0005-0000-0000-00006F300000}"/>
    <cellStyle name="Normal 2 2 2 2 2 2 20" xfId="12400" xr:uid="{00000000-0005-0000-0000-000070300000}"/>
    <cellStyle name="Normal 2 2 2 2 2 2 21" xfId="12401" xr:uid="{00000000-0005-0000-0000-000071300000}"/>
    <cellStyle name="Normal 2 2 2 2 2 2 22" xfId="12402" xr:uid="{00000000-0005-0000-0000-000072300000}"/>
    <cellStyle name="Normal 2 2 2 2 2 2 23" xfId="12403" xr:uid="{00000000-0005-0000-0000-000073300000}"/>
    <cellStyle name="Normal 2 2 2 2 2 2 24" xfId="12404" xr:uid="{00000000-0005-0000-0000-000074300000}"/>
    <cellStyle name="Normal 2 2 2 2 2 2 25" xfId="12405" xr:uid="{00000000-0005-0000-0000-000075300000}"/>
    <cellStyle name="Normal 2 2 2 2 2 2 26" xfId="12406" xr:uid="{00000000-0005-0000-0000-000076300000}"/>
    <cellStyle name="Normal 2 2 2 2 2 2 27" xfId="12407" xr:uid="{00000000-0005-0000-0000-000077300000}"/>
    <cellStyle name="Normal 2 2 2 2 2 2 28" xfId="12408" xr:uid="{00000000-0005-0000-0000-000078300000}"/>
    <cellStyle name="Normal 2 2 2 2 2 2 28 10" xfId="12409" xr:uid="{00000000-0005-0000-0000-000079300000}"/>
    <cellStyle name="Normal 2 2 2 2 2 2 28 11" xfId="12410" xr:uid="{00000000-0005-0000-0000-00007A300000}"/>
    <cellStyle name="Normal 2 2 2 2 2 2 28 11 10" xfId="12411" xr:uid="{00000000-0005-0000-0000-00007B300000}"/>
    <cellStyle name="Normal 2 2 2 2 2 2 28 11 11" xfId="12412" xr:uid="{00000000-0005-0000-0000-00007C300000}"/>
    <cellStyle name="Normal 2 2 2 2 2 2 28 11 11 2" xfId="12413" xr:uid="{00000000-0005-0000-0000-00007D300000}"/>
    <cellStyle name="Normal 2 2 2 2 2 2 28 11 11 3" xfId="12414" xr:uid="{00000000-0005-0000-0000-00007E300000}"/>
    <cellStyle name="Normal 2 2 2 2 2 2 28 11 11 4" xfId="12415" xr:uid="{00000000-0005-0000-0000-00007F300000}"/>
    <cellStyle name="Normal 2 2 2 2 2 2 28 11 12" xfId="12416" xr:uid="{00000000-0005-0000-0000-000080300000}"/>
    <cellStyle name="Normal 2 2 2 2 2 2 28 11 13" xfId="12417" xr:uid="{00000000-0005-0000-0000-000081300000}"/>
    <cellStyle name="Normal 2 2 2 2 2 2 28 11 14" xfId="12418" xr:uid="{00000000-0005-0000-0000-000082300000}"/>
    <cellStyle name="Normal 2 2 2 2 2 2 28 11 2" xfId="12419" xr:uid="{00000000-0005-0000-0000-000083300000}"/>
    <cellStyle name="Normal 2 2 2 2 2 2 28 11 2 10" xfId="12420" xr:uid="{00000000-0005-0000-0000-000084300000}"/>
    <cellStyle name="Normal 2 2 2 2 2 2 28 11 2 11" xfId="12421" xr:uid="{00000000-0005-0000-0000-000085300000}"/>
    <cellStyle name="Normal 2 2 2 2 2 2 28 11 2 2" xfId="12422" xr:uid="{00000000-0005-0000-0000-000086300000}"/>
    <cellStyle name="Normal 2 2 2 2 2 2 28 11 2 2 10" xfId="12423" xr:uid="{00000000-0005-0000-0000-000087300000}"/>
    <cellStyle name="Normal 2 2 2 2 2 2 28 11 2 2 11" xfId="12424" xr:uid="{00000000-0005-0000-0000-000088300000}"/>
    <cellStyle name="Normal 2 2 2 2 2 2 28 11 2 2 2" xfId="12425" xr:uid="{00000000-0005-0000-0000-000089300000}"/>
    <cellStyle name="Normal 2 2 2 2 2 2 28 11 2 2 2 2" xfId="12426" xr:uid="{00000000-0005-0000-0000-00008A300000}"/>
    <cellStyle name="Normal 2 2 2 2 2 2 28 11 2 2 2 2 2" xfId="12427" xr:uid="{00000000-0005-0000-0000-00008B300000}"/>
    <cellStyle name="Normal 2 2 2 2 2 2 28 11 2 2 2 2 3" xfId="12428" xr:uid="{00000000-0005-0000-0000-00008C300000}"/>
    <cellStyle name="Normal 2 2 2 2 2 2 28 11 2 2 2 2 4" xfId="12429" xr:uid="{00000000-0005-0000-0000-00008D300000}"/>
    <cellStyle name="Normal 2 2 2 2 2 2 28 11 2 2 2 3" xfId="12430" xr:uid="{00000000-0005-0000-0000-00008E300000}"/>
    <cellStyle name="Normal 2 2 2 2 2 2 28 11 2 2 2 4" xfId="12431" xr:uid="{00000000-0005-0000-0000-00008F300000}"/>
    <cellStyle name="Normal 2 2 2 2 2 2 28 11 2 2 2 5" xfId="12432" xr:uid="{00000000-0005-0000-0000-000090300000}"/>
    <cellStyle name="Normal 2 2 2 2 2 2 28 11 2 2 2 6" xfId="12433" xr:uid="{00000000-0005-0000-0000-000091300000}"/>
    <cellStyle name="Normal 2 2 2 2 2 2 28 11 2 2 3" xfId="12434" xr:uid="{00000000-0005-0000-0000-000092300000}"/>
    <cellStyle name="Normal 2 2 2 2 2 2 28 11 2 2 4" xfId="12435" xr:uid="{00000000-0005-0000-0000-000093300000}"/>
    <cellStyle name="Normal 2 2 2 2 2 2 28 11 2 2 5" xfId="12436" xr:uid="{00000000-0005-0000-0000-000094300000}"/>
    <cellStyle name="Normal 2 2 2 2 2 2 28 11 2 2 6" xfId="12437" xr:uid="{00000000-0005-0000-0000-000095300000}"/>
    <cellStyle name="Normal 2 2 2 2 2 2 28 11 2 2 7" xfId="12438" xr:uid="{00000000-0005-0000-0000-000096300000}"/>
    <cellStyle name="Normal 2 2 2 2 2 2 28 11 2 2 8" xfId="12439" xr:uid="{00000000-0005-0000-0000-000097300000}"/>
    <cellStyle name="Normal 2 2 2 2 2 2 28 11 2 2 8 2" xfId="12440" xr:uid="{00000000-0005-0000-0000-000098300000}"/>
    <cellStyle name="Normal 2 2 2 2 2 2 28 11 2 2 8 3" xfId="12441" xr:uid="{00000000-0005-0000-0000-000099300000}"/>
    <cellStyle name="Normal 2 2 2 2 2 2 28 11 2 2 8 4" xfId="12442" xr:uid="{00000000-0005-0000-0000-00009A300000}"/>
    <cellStyle name="Normal 2 2 2 2 2 2 28 11 2 2 9" xfId="12443" xr:uid="{00000000-0005-0000-0000-00009B300000}"/>
    <cellStyle name="Normal 2 2 2 2 2 2 28 11 2 3" xfId="12444" xr:uid="{00000000-0005-0000-0000-00009C300000}"/>
    <cellStyle name="Normal 2 2 2 2 2 2 28 11 2 3 2" xfId="12445" xr:uid="{00000000-0005-0000-0000-00009D300000}"/>
    <cellStyle name="Normal 2 2 2 2 2 2 28 11 2 3 2 2" xfId="12446" xr:uid="{00000000-0005-0000-0000-00009E300000}"/>
    <cellStyle name="Normal 2 2 2 2 2 2 28 11 2 3 2 3" xfId="12447" xr:uid="{00000000-0005-0000-0000-00009F300000}"/>
    <cellStyle name="Normal 2 2 2 2 2 2 28 11 2 3 2 4" xfId="12448" xr:uid="{00000000-0005-0000-0000-0000A0300000}"/>
    <cellStyle name="Normal 2 2 2 2 2 2 28 11 2 3 3" xfId="12449" xr:uid="{00000000-0005-0000-0000-0000A1300000}"/>
    <cellStyle name="Normal 2 2 2 2 2 2 28 11 2 3 4" xfId="12450" xr:uid="{00000000-0005-0000-0000-0000A2300000}"/>
    <cellStyle name="Normal 2 2 2 2 2 2 28 11 2 3 5" xfId="12451" xr:uid="{00000000-0005-0000-0000-0000A3300000}"/>
    <cellStyle name="Normal 2 2 2 2 2 2 28 11 2 3 6" xfId="12452" xr:uid="{00000000-0005-0000-0000-0000A4300000}"/>
    <cellStyle name="Normal 2 2 2 2 2 2 28 11 2 4" xfId="12453" xr:uid="{00000000-0005-0000-0000-0000A5300000}"/>
    <cellStyle name="Normal 2 2 2 2 2 2 28 11 2 5" xfId="12454" xr:uid="{00000000-0005-0000-0000-0000A6300000}"/>
    <cellStyle name="Normal 2 2 2 2 2 2 28 11 2 6" xfId="12455" xr:uid="{00000000-0005-0000-0000-0000A7300000}"/>
    <cellStyle name="Normal 2 2 2 2 2 2 28 11 2 7" xfId="12456" xr:uid="{00000000-0005-0000-0000-0000A8300000}"/>
    <cellStyle name="Normal 2 2 2 2 2 2 28 11 2 8" xfId="12457" xr:uid="{00000000-0005-0000-0000-0000A9300000}"/>
    <cellStyle name="Normal 2 2 2 2 2 2 28 11 2 8 2" xfId="12458" xr:uid="{00000000-0005-0000-0000-0000AA300000}"/>
    <cellStyle name="Normal 2 2 2 2 2 2 28 11 2 8 3" xfId="12459" xr:uid="{00000000-0005-0000-0000-0000AB300000}"/>
    <cellStyle name="Normal 2 2 2 2 2 2 28 11 2 8 4" xfId="12460" xr:uid="{00000000-0005-0000-0000-0000AC300000}"/>
    <cellStyle name="Normal 2 2 2 2 2 2 28 11 2 9" xfId="12461" xr:uid="{00000000-0005-0000-0000-0000AD300000}"/>
    <cellStyle name="Normal 2 2 2 2 2 2 28 11 3" xfId="12462" xr:uid="{00000000-0005-0000-0000-0000AE300000}"/>
    <cellStyle name="Normal 2 2 2 2 2 2 28 11 4" xfId="12463" xr:uid="{00000000-0005-0000-0000-0000AF300000}"/>
    <cellStyle name="Normal 2 2 2 2 2 2 28 11 5" xfId="12464" xr:uid="{00000000-0005-0000-0000-0000B0300000}"/>
    <cellStyle name="Normal 2 2 2 2 2 2 28 11 5 2" xfId="12465" xr:uid="{00000000-0005-0000-0000-0000B1300000}"/>
    <cellStyle name="Normal 2 2 2 2 2 2 28 11 5 2 2" xfId="12466" xr:uid="{00000000-0005-0000-0000-0000B2300000}"/>
    <cellStyle name="Normal 2 2 2 2 2 2 28 11 5 2 3" xfId="12467" xr:uid="{00000000-0005-0000-0000-0000B3300000}"/>
    <cellStyle name="Normal 2 2 2 2 2 2 28 11 5 2 4" xfId="12468" xr:uid="{00000000-0005-0000-0000-0000B4300000}"/>
    <cellStyle name="Normal 2 2 2 2 2 2 28 11 5 3" xfId="12469" xr:uid="{00000000-0005-0000-0000-0000B5300000}"/>
    <cellStyle name="Normal 2 2 2 2 2 2 28 11 5 4" xfId="12470" xr:uid="{00000000-0005-0000-0000-0000B6300000}"/>
    <cellStyle name="Normal 2 2 2 2 2 2 28 11 5 5" xfId="12471" xr:uid="{00000000-0005-0000-0000-0000B7300000}"/>
    <cellStyle name="Normal 2 2 2 2 2 2 28 11 5 6" xfId="12472" xr:uid="{00000000-0005-0000-0000-0000B8300000}"/>
    <cellStyle name="Normal 2 2 2 2 2 2 28 11 6" xfId="12473" xr:uid="{00000000-0005-0000-0000-0000B9300000}"/>
    <cellStyle name="Normal 2 2 2 2 2 2 28 11 7" xfId="12474" xr:uid="{00000000-0005-0000-0000-0000BA300000}"/>
    <cellStyle name="Normal 2 2 2 2 2 2 28 11 8" xfId="12475" xr:uid="{00000000-0005-0000-0000-0000BB300000}"/>
    <cellStyle name="Normal 2 2 2 2 2 2 28 11 9" xfId="12476" xr:uid="{00000000-0005-0000-0000-0000BC300000}"/>
    <cellStyle name="Normal 2 2 2 2 2 2 28 12" xfId="12477" xr:uid="{00000000-0005-0000-0000-0000BD300000}"/>
    <cellStyle name="Normal 2 2 2 2 2 2 28 13" xfId="12478" xr:uid="{00000000-0005-0000-0000-0000BE300000}"/>
    <cellStyle name="Normal 2 2 2 2 2 2 28 13 10" xfId="12479" xr:uid="{00000000-0005-0000-0000-0000BF300000}"/>
    <cellStyle name="Normal 2 2 2 2 2 2 28 13 11" xfId="12480" xr:uid="{00000000-0005-0000-0000-0000C0300000}"/>
    <cellStyle name="Normal 2 2 2 2 2 2 28 13 2" xfId="12481" xr:uid="{00000000-0005-0000-0000-0000C1300000}"/>
    <cellStyle name="Normal 2 2 2 2 2 2 28 13 2 10" xfId="12482" xr:uid="{00000000-0005-0000-0000-0000C2300000}"/>
    <cellStyle name="Normal 2 2 2 2 2 2 28 13 2 11" xfId="12483" xr:uid="{00000000-0005-0000-0000-0000C3300000}"/>
    <cellStyle name="Normal 2 2 2 2 2 2 28 13 2 2" xfId="12484" xr:uid="{00000000-0005-0000-0000-0000C4300000}"/>
    <cellStyle name="Normal 2 2 2 2 2 2 28 13 2 2 2" xfId="12485" xr:uid="{00000000-0005-0000-0000-0000C5300000}"/>
    <cellStyle name="Normal 2 2 2 2 2 2 28 13 2 2 2 2" xfId="12486" xr:uid="{00000000-0005-0000-0000-0000C6300000}"/>
    <cellStyle name="Normal 2 2 2 2 2 2 28 13 2 2 2 3" xfId="12487" xr:uid="{00000000-0005-0000-0000-0000C7300000}"/>
    <cellStyle name="Normal 2 2 2 2 2 2 28 13 2 2 2 4" xfId="12488" xr:uid="{00000000-0005-0000-0000-0000C8300000}"/>
    <cellStyle name="Normal 2 2 2 2 2 2 28 13 2 2 3" xfId="12489" xr:uid="{00000000-0005-0000-0000-0000C9300000}"/>
    <cellStyle name="Normal 2 2 2 2 2 2 28 13 2 2 4" xfId="12490" xr:uid="{00000000-0005-0000-0000-0000CA300000}"/>
    <cellStyle name="Normal 2 2 2 2 2 2 28 13 2 2 5" xfId="12491" xr:uid="{00000000-0005-0000-0000-0000CB300000}"/>
    <cellStyle name="Normal 2 2 2 2 2 2 28 13 2 2 6" xfId="12492" xr:uid="{00000000-0005-0000-0000-0000CC300000}"/>
    <cellStyle name="Normal 2 2 2 2 2 2 28 13 2 3" xfId="12493" xr:uid="{00000000-0005-0000-0000-0000CD300000}"/>
    <cellStyle name="Normal 2 2 2 2 2 2 28 13 2 4" xfId="12494" xr:uid="{00000000-0005-0000-0000-0000CE300000}"/>
    <cellStyle name="Normal 2 2 2 2 2 2 28 13 2 5" xfId="12495" xr:uid="{00000000-0005-0000-0000-0000CF300000}"/>
    <cellStyle name="Normal 2 2 2 2 2 2 28 13 2 6" xfId="12496" xr:uid="{00000000-0005-0000-0000-0000D0300000}"/>
    <cellStyle name="Normal 2 2 2 2 2 2 28 13 2 7" xfId="12497" xr:uid="{00000000-0005-0000-0000-0000D1300000}"/>
    <cellStyle name="Normal 2 2 2 2 2 2 28 13 2 8" xfId="12498" xr:uid="{00000000-0005-0000-0000-0000D2300000}"/>
    <cellStyle name="Normal 2 2 2 2 2 2 28 13 2 8 2" xfId="12499" xr:uid="{00000000-0005-0000-0000-0000D3300000}"/>
    <cellStyle name="Normal 2 2 2 2 2 2 28 13 2 8 3" xfId="12500" xr:uid="{00000000-0005-0000-0000-0000D4300000}"/>
    <cellStyle name="Normal 2 2 2 2 2 2 28 13 2 8 4" xfId="12501" xr:uid="{00000000-0005-0000-0000-0000D5300000}"/>
    <cellStyle name="Normal 2 2 2 2 2 2 28 13 2 9" xfId="12502" xr:uid="{00000000-0005-0000-0000-0000D6300000}"/>
    <cellStyle name="Normal 2 2 2 2 2 2 28 13 3" xfId="12503" xr:uid="{00000000-0005-0000-0000-0000D7300000}"/>
    <cellStyle name="Normal 2 2 2 2 2 2 28 13 3 2" xfId="12504" xr:uid="{00000000-0005-0000-0000-0000D8300000}"/>
    <cellStyle name="Normal 2 2 2 2 2 2 28 13 3 2 2" xfId="12505" xr:uid="{00000000-0005-0000-0000-0000D9300000}"/>
    <cellStyle name="Normal 2 2 2 2 2 2 28 13 3 2 3" xfId="12506" xr:uid="{00000000-0005-0000-0000-0000DA300000}"/>
    <cellStyle name="Normal 2 2 2 2 2 2 28 13 3 2 4" xfId="12507" xr:uid="{00000000-0005-0000-0000-0000DB300000}"/>
    <cellStyle name="Normal 2 2 2 2 2 2 28 13 3 3" xfId="12508" xr:uid="{00000000-0005-0000-0000-0000DC300000}"/>
    <cellStyle name="Normal 2 2 2 2 2 2 28 13 3 4" xfId="12509" xr:uid="{00000000-0005-0000-0000-0000DD300000}"/>
    <cellStyle name="Normal 2 2 2 2 2 2 28 13 3 5" xfId="12510" xr:uid="{00000000-0005-0000-0000-0000DE300000}"/>
    <cellStyle name="Normal 2 2 2 2 2 2 28 13 3 6" xfId="12511" xr:uid="{00000000-0005-0000-0000-0000DF300000}"/>
    <cellStyle name="Normal 2 2 2 2 2 2 28 13 4" xfId="12512" xr:uid="{00000000-0005-0000-0000-0000E0300000}"/>
    <cellStyle name="Normal 2 2 2 2 2 2 28 13 5" xfId="12513" xr:uid="{00000000-0005-0000-0000-0000E1300000}"/>
    <cellStyle name="Normal 2 2 2 2 2 2 28 13 6" xfId="12514" xr:uid="{00000000-0005-0000-0000-0000E2300000}"/>
    <cellStyle name="Normal 2 2 2 2 2 2 28 13 7" xfId="12515" xr:uid="{00000000-0005-0000-0000-0000E3300000}"/>
    <cellStyle name="Normal 2 2 2 2 2 2 28 13 8" xfId="12516" xr:uid="{00000000-0005-0000-0000-0000E4300000}"/>
    <cellStyle name="Normal 2 2 2 2 2 2 28 13 8 2" xfId="12517" xr:uid="{00000000-0005-0000-0000-0000E5300000}"/>
    <cellStyle name="Normal 2 2 2 2 2 2 28 13 8 3" xfId="12518" xr:uid="{00000000-0005-0000-0000-0000E6300000}"/>
    <cellStyle name="Normal 2 2 2 2 2 2 28 13 8 4" xfId="12519" xr:uid="{00000000-0005-0000-0000-0000E7300000}"/>
    <cellStyle name="Normal 2 2 2 2 2 2 28 13 9" xfId="12520" xr:uid="{00000000-0005-0000-0000-0000E8300000}"/>
    <cellStyle name="Normal 2 2 2 2 2 2 28 14" xfId="12521" xr:uid="{00000000-0005-0000-0000-0000E9300000}"/>
    <cellStyle name="Normal 2 2 2 2 2 2 28 15" xfId="12522" xr:uid="{00000000-0005-0000-0000-0000EA300000}"/>
    <cellStyle name="Normal 2 2 2 2 2 2 28 15 2" xfId="12523" xr:uid="{00000000-0005-0000-0000-0000EB300000}"/>
    <cellStyle name="Normal 2 2 2 2 2 2 28 15 2 2" xfId="12524" xr:uid="{00000000-0005-0000-0000-0000EC300000}"/>
    <cellStyle name="Normal 2 2 2 2 2 2 28 15 2 3" xfId="12525" xr:uid="{00000000-0005-0000-0000-0000ED300000}"/>
    <cellStyle name="Normal 2 2 2 2 2 2 28 15 2 4" xfId="12526" xr:uid="{00000000-0005-0000-0000-0000EE300000}"/>
    <cellStyle name="Normal 2 2 2 2 2 2 28 15 3" xfId="12527" xr:uid="{00000000-0005-0000-0000-0000EF300000}"/>
    <cellStyle name="Normal 2 2 2 2 2 2 28 15 4" xfId="12528" xr:uid="{00000000-0005-0000-0000-0000F0300000}"/>
    <cellStyle name="Normal 2 2 2 2 2 2 28 15 5" xfId="12529" xr:uid="{00000000-0005-0000-0000-0000F1300000}"/>
    <cellStyle name="Normal 2 2 2 2 2 2 28 15 6" xfId="12530" xr:uid="{00000000-0005-0000-0000-0000F2300000}"/>
    <cellStyle name="Normal 2 2 2 2 2 2 28 16" xfId="12531" xr:uid="{00000000-0005-0000-0000-0000F3300000}"/>
    <cellStyle name="Normal 2 2 2 2 2 2 28 17" xfId="12532" xr:uid="{00000000-0005-0000-0000-0000F4300000}"/>
    <cellStyle name="Normal 2 2 2 2 2 2 28 18" xfId="12533" xr:uid="{00000000-0005-0000-0000-0000F5300000}"/>
    <cellStyle name="Normal 2 2 2 2 2 2 28 19" xfId="12534" xr:uid="{00000000-0005-0000-0000-0000F6300000}"/>
    <cellStyle name="Normal 2 2 2 2 2 2 28 2" xfId="12535" xr:uid="{00000000-0005-0000-0000-0000F7300000}"/>
    <cellStyle name="Normal 2 2 2 2 2 2 28 2 10" xfId="12536" xr:uid="{00000000-0005-0000-0000-0000F8300000}"/>
    <cellStyle name="Normal 2 2 2 2 2 2 28 2 11" xfId="12537" xr:uid="{00000000-0005-0000-0000-0000F9300000}"/>
    <cellStyle name="Normal 2 2 2 2 2 2 28 2 12" xfId="12538" xr:uid="{00000000-0005-0000-0000-0000FA300000}"/>
    <cellStyle name="Normal 2 2 2 2 2 2 28 2 13" xfId="12539" xr:uid="{00000000-0005-0000-0000-0000FB300000}"/>
    <cellStyle name="Normal 2 2 2 2 2 2 28 2 13 2" xfId="12540" xr:uid="{00000000-0005-0000-0000-0000FC300000}"/>
    <cellStyle name="Normal 2 2 2 2 2 2 28 2 13 3" xfId="12541" xr:uid="{00000000-0005-0000-0000-0000FD300000}"/>
    <cellStyle name="Normal 2 2 2 2 2 2 28 2 13 4" xfId="12542" xr:uid="{00000000-0005-0000-0000-0000FE300000}"/>
    <cellStyle name="Normal 2 2 2 2 2 2 28 2 14" xfId="12543" xr:uid="{00000000-0005-0000-0000-0000FF300000}"/>
    <cellStyle name="Normal 2 2 2 2 2 2 28 2 15" xfId="12544" xr:uid="{00000000-0005-0000-0000-000000310000}"/>
    <cellStyle name="Normal 2 2 2 2 2 2 28 2 16" xfId="12545" xr:uid="{00000000-0005-0000-0000-000001310000}"/>
    <cellStyle name="Normal 2 2 2 2 2 2 28 2 2" xfId="12546" xr:uid="{00000000-0005-0000-0000-000002310000}"/>
    <cellStyle name="Normal 2 2 2 2 2 2 28 2 2 10" xfId="12547" xr:uid="{00000000-0005-0000-0000-000003310000}"/>
    <cellStyle name="Normal 2 2 2 2 2 2 28 2 2 11" xfId="12548" xr:uid="{00000000-0005-0000-0000-000004310000}"/>
    <cellStyle name="Normal 2 2 2 2 2 2 28 2 2 11 2" xfId="12549" xr:uid="{00000000-0005-0000-0000-000005310000}"/>
    <cellStyle name="Normal 2 2 2 2 2 2 28 2 2 11 3" xfId="12550" xr:uid="{00000000-0005-0000-0000-000006310000}"/>
    <cellStyle name="Normal 2 2 2 2 2 2 28 2 2 11 4" xfId="12551" xr:uid="{00000000-0005-0000-0000-000007310000}"/>
    <cellStyle name="Normal 2 2 2 2 2 2 28 2 2 12" xfId="12552" xr:uid="{00000000-0005-0000-0000-000008310000}"/>
    <cellStyle name="Normal 2 2 2 2 2 2 28 2 2 13" xfId="12553" xr:uid="{00000000-0005-0000-0000-000009310000}"/>
    <cellStyle name="Normal 2 2 2 2 2 2 28 2 2 14" xfId="12554" xr:uid="{00000000-0005-0000-0000-00000A310000}"/>
    <cellStyle name="Normal 2 2 2 2 2 2 28 2 2 2" xfId="12555" xr:uid="{00000000-0005-0000-0000-00000B310000}"/>
    <cellStyle name="Normal 2 2 2 2 2 2 28 2 2 2 10" xfId="12556" xr:uid="{00000000-0005-0000-0000-00000C310000}"/>
    <cellStyle name="Normal 2 2 2 2 2 2 28 2 2 2 11" xfId="12557" xr:uid="{00000000-0005-0000-0000-00000D310000}"/>
    <cellStyle name="Normal 2 2 2 2 2 2 28 2 2 2 2" xfId="12558" xr:uid="{00000000-0005-0000-0000-00000E310000}"/>
    <cellStyle name="Normal 2 2 2 2 2 2 28 2 2 2 2 10" xfId="12559" xr:uid="{00000000-0005-0000-0000-00000F310000}"/>
    <cellStyle name="Normal 2 2 2 2 2 2 28 2 2 2 2 11" xfId="12560" xr:uid="{00000000-0005-0000-0000-000010310000}"/>
    <cellStyle name="Normal 2 2 2 2 2 2 28 2 2 2 2 2" xfId="12561" xr:uid="{00000000-0005-0000-0000-000011310000}"/>
    <cellStyle name="Normal 2 2 2 2 2 2 28 2 2 2 2 2 2" xfId="12562" xr:uid="{00000000-0005-0000-0000-000012310000}"/>
    <cellStyle name="Normal 2 2 2 2 2 2 28 2 2 2 2 2 2 2" xfId="12563" xr:uid="{00000000-0005-0000-0000-000013310000}"/>
    <cellStyle name="Normal 2 2 2 2 2 2 28 2 2 2 2 2 2 3" xfId="12564" xr:uid="{00000000-0005-0000-0000-000014310000}"/>
    <cellStyle name="Normal 2 2 2 2 2 2 28 2 2 2 2 2 2 4" xfId="12565" xr:uid="{00000000-0005-0000-0000-000015310000}"/>
    <cellStyle name="Normal 2 2 2 2 2 2 28 2 2 2 2 2 3" xfId="12566" xr:uid="{00000000-0005-0000-0000-000016310000}"/>
    <cellStyle name="Normal 2 2 2 2 2 2 28 2 2 2 2 2 4" xfId="12567" xr:uid="{00000000-0005-0000-0000-000017310000}"/>
    <cellStyle name="Normal 2 2 2 2 2 2 28 2 2 2 2 2 5" xfId="12568" xr:uid="{00000000-0005-0000-0000-000018310000}"/>
    <cellStyle name="Normal 2 2 2 2 2 2 28 2 2 2 2 2 6" xfId="12569" xr:uid="{00000000-0005-0000-0000-000019310000}"/>
    <cellStyle name="Normal 2 2 2 2 2 2 28 2 2 2 2 3" xfId="12570" xr:uid="{00000000-0005-0000-0000-00001A310000}"/>
    <cellStyle name="Normal 2 2 2 2 2 2 28 2 2 2 2 4" xfId="12571" xr:uid="{00000000-0005-0000-0000-00001B310000}"/>
    <cellStyle name="Normal 2 2 2 2 2 2 28 2 2 2 2 5" xfId="12572" xr:uid="{00000000-0005-0000-0000-00001C310000}"/>
    <cellStyle name="Normal 2 2 2 2 2 2 28 2 2 2 2 6" xfId="12573" xr:uid="{00000000-0005-0000-0000-00001D310000}"/>
    <cellStyle name="Normal 2 2 2 2 2 2 28 2 2 2 2 7" xfId="12574" xr:uid="{00000000-0005-0000-0000-00001E310000}"/>
    <cellStyle name="Normal 2 2 2 2 2 2 28 2 2 2 2 8" xfId="12575" xr:uid="{00000000-0005-0000-0000-00001F310000}"/>
    <cellStyle name="Normal 2 2 2 2 2 2 28 2 2 2 2 8 2" xfId="12576" xr:uid="{00000000-0005-0000-0000-000020310000}"/>
    <cellStyle name="Normal 2 2 2 2 2 2 28 2 2 2 2 8 3" xfId="12577" xr:uid="{00000000-0005-0000-0000-000021310000}"/>
    <cellStyle name="Normal 2 2 2 2 2 2 28 2 2 2 2 8 4" xfId="12578" xr:uid="{00000000-0005-0000-0000-000022310000}"/>
    <cellStyle name="Normal 2 2 2 2 2 2 28 2 2 2 2 9" xfId="12579" xr:uid="{00000000-0005-0000-0000-000023310000}"/>
    <cellStyle name="Normal 2 2 2 2 2 2 28 2 2 2 3" xfId="12580" xr:uid="{00000000-0005-0000-0000-000024310000}"/>
    <cellStyle name="Normal 2 2 2 2 2 2 28 2 2 2 3 2" xfId="12581" xr:uid="{00000000-0005-0000-0000-000025310000}"/>
    <cellStyle name="Normal 2 2 2 2 2 2 28 2 2 2 3 2 2" xfId="12582" xr:uid="{00000000-0005-0000-0000-000026310000}"/>
    <cellStyle name="Normal 2 2 2 2 2 2 28 2 2 2 3 2 3" xfId="12583" xr:uid="{00000000-0005-0000-0000-000027310000}"/>
    <cellStyle name="Normal 2 2 2 2 2 2 28 2 2 2 3 2 4" xfId="12584" xr:uid="{00000000-0005-0000-0000-000028310000}"/>
    <cellStyle name="Normal 2 2 2 2 2 2 28 2 2 2 3 3" xfId="12585" xr:uid="{00000000-0005-0000-0000-000029310000}"/>
    <cellStyle name="Normal 2 2 2 2 2 2 28 2 2 2 3 4" xfId="12586" xr:uid="{00000000-0005-0000-0000-00002A310000}"/>
    <cellStyle name="Normal 2 2 2 2 2 2 28 2 2 2 3 5" xfId="12587" xr:uid="{00000000-0005-0000-0000-00002B310000}"/>
    <cellStyle name="Normal 2 2 2 2 2 2 28 2 2 2 3 6" xfId="12588" xr:uid="{00000000-0005-0000-0000-00002C310000}"/>
    <cellStyle name="Normal 2 2 2 2 2 2 28 2 2 2 4" xfId="12589" xr:uid="{00000000-0005-0000-0000-00002D310000}"/>
    <cellStyle name="Normal 2 2 2 2 2 2 28 2 2 2 5" xfId="12590" xr:uid="{00000000-0005-0000-0000-00002E310000}"/>
    <cellStyle name="Normal 2 2 2 2 2 2 28 2 2 2 6" xfId="12591" xr:uid="{00000000-0005-0000-0000-00002F310000}"/>
    <cellStyle name="Normal 2 2 2 2 2 2 28 2 2 2 7" xfId="12592" xr:uid="{00000000-0005-0000-0000-000030310000}"/>
    <cellStyle name="Normal 2 2 2 2 2 2 28 2 2 2 8" xfId="12593" xr:uid="{00000000-0005-0000-0000-000031310000}"/>
    <cellStyle name="Normal 2 2 2 2 2 2 28 2 2 2 8 2" xfId="12594" xr:uid="{00000000-0005-0000-0000-000032310000}"/>
    <cellStyle name="Normal 2 2 2 2 2 2 28 2 2 2 8 3" xfId="12595" xr:uid="{00000000-0005-0000-0000-000033310000}"/>
    <cellStyle name="Normal 2 2 2 2 2 2 28 2 2 2 8 4" xfId="12596" xr:uid="{00000000-0005-0000-0000-000034310000}"/>
    <cellStyle name="Normal 2 2 2 2 2 2 28 2 2 2 9" xfId="12597" xr:uid="{00000000-0005-0000-0000-000035310000}"/>
    <cellStyle name="Normal 2 2 2 2 2 2 28 2 2 3" xfId="12598" xr:uid="{00000000-0005-0000-0000-000036310000}"/>
    <cellStyle name="Normal 2 2 2 2 2 2 28 2 2 4" xfId="12599" xr:uid="{00000000-0005-0000-0000-000037310000}"/>
    <cellStyle name="Normal 2 2 2 2 2 2 28 2 2 5" xfId="12600" xr:uid="{00000000-0005-0000-0000-000038310000}"/>
    <cellStyle name="Normal 2 2 2 2 2 2 28 2 2 5 2" xfId="12601" xr:uid="{00000000-0005-0000-0000-000039310000}"/>
    <cellStyle name="Normal 2 2 2 2 2 2 28 2 2 5 2 2" xfId="12602" xr:uid="{00000000-0005-0000-0000-00003A310000}"/>
    <cellStyle name="Normal 2 2 2 2 2 2 28 2 2 5 2 3" xfId="12603" xr:uid="{00000000-0005-0000-0000-00003B310000}"/>
    <cellStyle name="Normal 2 2 2 2 2 2 28 2 2 5 2 4" xfId="12604" xr:uid="{00000000-0005-0000-0000-00003C310000}"/>
    <cellStyle name="Normal 2 2 2 2 2 2 28 2 2 5 3" xfId="12605" xr:uid="{00000000-0005-0000-0000-00003D310000}"/>
    <cellStyle name="Normal 2 2 2 2 2 2 28 2 2 5 4" xfId="12606" xr:uid="{00000000-0005-0000-0000-00003E310000}"/>
    <cellStyle name="Normal 2 2 2 2 2 2 28 2 2 5 5" xfId="12607" xr:uid="{00000000-0005-0000-0000-00003F310000}"/>
    <cellStyle name="Normal 2 2 2 2 2 2 28 2 2 5 6" xfId="12608" xr:uid="{00000000-0005-0000-0000-000040310000}"/>
    <cellStyle name="Normal 2 2 2 2 2 2 28 2 2 6" xfId="12609" xr:uid="{00000000-0005-0000-0000-000041310000}"/>
    <cellStyle name="Normal 2 2 2 2 2 2 28 2 2 7" xfId="12610" xr:uid="{00000000-0005-0000-0000-000042310000}"/>
    <cellStyle name="Normal 2 2 2 2 2 2 28 2 2 8" xfId="12611" xr:uid="{00000000-0005-0000-0000-000043310000}"/>
    <cellStyle name="Normal 2 2 2 2 2 2 28 2 2 9" xfId="12612" xr:uid="{00000000-0005-0000-0000-000044310000}"/>
    <cellStyle name="Normal 2 2 2 2 2 2 28 2 3" xfId="12613" xr:uid="{00000000-0005-0000-0000-000045310000}"/>
    <cellStyle name="Normal 2 2 2 2 2 2 28 2 4" xfId="12614" xr:uid="{00000000-0005-0000-0000-000046310000}"/>
    <cellStyle name="Normal 2 2 2 2 2 2 28 2 5" xfId="12615" xr:uid="{00000000-0005-0000-0000-000047310000}"/>
    <cellStyle name="Normal 2 2 2 2 2 2 28 2 5 10" xfId="12616" xr:uid="{00000000-0005-0000-0000-000048310000}"/>
    <cellStyle name="Normal 2 2 2 2 2 2 28 2 5 11" xfId="12617" xr:uid="{00000000-0005-0000-0000-000049310000}"/>
    <cellStyle name="Normal 2 2 2 2 2 2 28 2 5 2" xfId="12618" xr:uid="{00000000-0005-0000-0000-00004A310000}"/>
    <cellStyle name="Normal 2 2 2 2 2 2 28 2 5 2 10" xfId="12619" xr:uid="{00000000-0005-0000-0000-00004B310000}"/>
    <cellStyle name="Normal 2 2 2 2 2 2 28 2 5 2 11" xfId="12620" xr:uid="{00000000-0005-0000-0000-00004C310000}"/>
    <cellStyle name="Normal 2 2 2 2 2 2 28 2 5 2 2" xfId="12621" xr:uid="{00000000-0005-0000-0000-00004D310000}"/>
    <cellStyle name="Normal 2 2 2 2 2 2 28 2 5 2 2 2" xfId="12622" xr:uid="{00000000-0005-0000-0000-00004E310000}"/>
    <cellStyle name="Normal 2 2 2 2 2 2 28 2 5 2 2 2 2" xfId="12623" xr:uid="{00000000-0005-0000-0000-00004F310000}"/>
    <cellStyle name="Normal 2 2 2 2 2 2 28 2 5 2 2 2 3" xfId="12624" xr:uid="{00000000-0005-0000-0000-000050310000}"/>
    <cellStyle name="Normal 2 2 2 2 2 2 28 2 5 2 2 2 4" xfId="12625" xr:uid="{00000000-0005-0000-0000-000051310000}"/>
    <cellStyle name="Normal 2 2 2 2 2 2 28 2 5 2 2 3" xfId="12626" xr:uid="{00000000-0005-0000-0000-000052310000}"/>
    <cellStyle name="Normal 2 2 2 2 2 2 28 2 5 2 2 4" xfId="12627" xr:uid="{00000000-0005-0000-0000-000053310000}"/>
    <cellStyle name="Normal 2 2 2 2 2 2 28 2 5 2 2 5" xfId="12628" xr:uid="{00000000-0005-0000-0000-000054310000}"/>
    <cellStyle name="Normal 2 2 2 2 2 2 28 2 5 2 2 6" xfId="12629" xr:uid="{00000000-0005-0000-0000-000055310000}"/>
    <cellStyle name="Normal 2 2 2 2 2 2 28 2 5 2 3" xfId="12630" xr:uid="{00000000-0005-0000-0000-000056310000}"/>
    <cellStyle name="Normal 2 2 2 2 2 2 28 2 5 2 4" xfId="12631" xr:uid="{00000000-0005-0000-0000-000057310000}"/>
    <cellStyle name="Normal 2 2 2 2 2 2 28 2 5 2 5" xfId="12632" xr:uid="{00000000-0005-0000-0000-000058310000}"/>
    <cellStyle name="Normal 2 2 2 2 2 2 28 2 5 2 6" xfId="12633" xr:uid="{00000000-0005-0000-0000-000059310000}"/>
    <cellStyle name="Normal 2 2 2 2 2 2 28 2 5 2 7" xfId="12634" xr:uid="{00000000-0005-0000-0000-00005A310000}"/>
    <cellStyle name="Normal 2 2 2 2 2 2 28 2 5 2 8" xfId="12635" xr:uid="{00000000-0005-0000-0000-00005B310000}"/>
    <cellStyle name="Normal 2 2 2 2 2 2 28 2 5 2 8 2" xfId="12636" xr:uid="{00000000-0005-0000-0000-00005C310000}"/>
    <cellStyle name="Normal 2 2 2 2 2 2 28 2 5 2 8 3" xfId="12637" xr:uid="{00000000-0005-0000-0000-00005D310000}"/>
    <cellStyle name="Normal 2 2 2 2 2 2 28 2 5 2 8 4" xfId="12638" xr:uid="{00000000-0005-0000-0000-00005E310000}"/>
    <cellStyle name="Normal 2 2 2 2 2 2 28 2 5 2 9" xfId="12639" xr:uid="{00000000-0005-0000-0000-00005F310000}"/>
    <cellStyle name="Normal 2 2 2 2 2 2 28 2 5 3" xfId="12640" xr:uid="{00000000-0005-0000-0000-000060310000}"/>
    <cellStyle name="Normal 2 2 2 2 2 2 28 2 5 3 2" xfId="12641" xr:uid="{00000000-0005-0000-0000-000061310000}"/>
    <cellStyle name="Normal 2 2 2 2 2 2 28 2 5 3 2 2" xfId="12642" xr:uid="{00000000-0005-0000-0000-000062310000}"/>
    <cellStyle name="Normal 2 2 2 2 2 2 28 2 5 3 2 3" xfId="12643" xr:uid="{00000000-0005-0000-0000-000063310000}"/>
    <cellStyle name="Normal 2 2 2 2 2 2 28 2 5 3 2 4" xfId="12644" xr:uid="{00000000-0005-0000-0000-000064310000}"/>
    <cellStyle name="Normal 2 2 2 2 2 2 28 2 5 3 3" xfId="12645" xr:uid="{00000000-0005-0000-0000-000065310000}"/>
    <cellStyle name="Normal 2 2 2 2 2 2 28 2 5 3 4" xfId="12646" xr:uid="{00000000-0005-0000-0000-000066310000}"/>
    <cellStyle name="Normal 2 2 2 2 2 2 28 2 5 3 5" xfId="12647" xr:uid="{00000000-0005-0000-0000-000067310000}"/>
    <cellStyle name="Normal 2 2 2 2 2 2 28 2 5 3 6" xfId="12648" xr:uid="{00000000-0005-0000-0000-000068310000}"/>
    <cellStyle name="Normal 2 2 2 2 2 2 28 2 5 4" xfId="12649" xr:uid="{00000000-0005-0000-0000-000069310000}"/>
    <cellStyle name="Normal 2 2 2 2 2 2 28 2 5 5" xfId="12650" xr:uid="{00000000-0005-0000-0000-00006A310000}"/>
    <cellStyle name="Normal 2 2 2 2 2 2 28 2 5 6" xfId="12651" xr:uid="{00000000-0005-0000-0000-00006B310000}"/>
    <cellStyle name="Normal 2 2 2 2 2 2 28 2 5 7" xfId="12652" xr:uid="{00000000-0005-0000-0000-00006C310000}"/>
    <cellStyle name="Normal 2 2 2 2 2 2 28 2 5 8" xfId="12653" xr:uid="{00000000-0005-0000-0000-00006D310000}"/>
    <cellStyle name="Normal 2 2 2 2 2 2 28 2 5 8 2" xfId="12654" xr:uid="{00000000-0005-0000-0000-00006E310000}"/>
    <cellStyle name="Normal 2 2 2 2 2 2 28 2 5 8 3" xfId="12655" xr:uid="{00000000-0005-0000-0000-00006F310000}"/>
    <cellStyle name="Normal 2 2 2 2 2 2 28 2 5 8 4" xfId="12656" xr:uid="{00000000-0005-0000-0000-000070310000}"/>
    <cellStyle name="Normal 2 2 2 2 2 2 28 2 5 9" xfId="12657" xr:uid="{00000000-0005-0000-0000-000071310000}"/>
    <cellStyle name="Normal 2 2 2 2 2 2 28 2 6" xfId="12658" xr:uid="{00000000-0005-0000-0000-000072310000}"/>
    <cellStyle name="Normal 2 2 2 2 2 2 28 2 7" xfId="12659" xr:uid="{00000000-0005-0000-0000-000073310000}"/>
    <cellStyle name="Normal 2 2 2 2 2 2 28 2 7 2" xfId="12660" xr:uid="{00000000-0005-0000-0000-000074310000}"/>
    <cellStyle name="Normal 2 2 2 2 2 2 28 2 7 2 2" xfId="12661" xr:uid="{00000000-0005-0000-0000-000075310000}"/>
    <cellStyle name="Normal 2 2 2 2 2 2 28 2 7 2 3" xfId="12662" xr:uid="{00000000-0005-0000-0000-000076310000}"/>
    <cellStyle name="Normal 2 2 2 2 2 2 28 2 7 2 4" xfId="12663" xr:uid="{00000000-0005-0000-0000-000077310000}"/>
    <cellStyle name="Normal 2 2 2 2 2 2 28 2 7 3" xfId="12664" xr:uid="{00000000-0005-0000-0000-000078310000}"/>
    <cellStyle name="Normal 2 2 2 2 2 2 28 2 7 4" xfId="12665" xr:uid="{00000000-0005-0000-0000-000079310000}"/>
    <cellStyle name="Normal 2 2 2 2 2 2 28 2 7 5" xfId="12666" xr:uid="{00000000-0005-0000-0000-00007A310000}"/>
    <cellStyle name="Normal 2 2 2 2 2 2 28 2 7 6" xfId="12667" xr:uid="{00000000-0005-0000-0000-00007B310000}"/>
    <cellStyle name="Normal 2 2 2 2 2 2 28 2 8" xfId="12668" xr:uid="{00000000-0005-0000-0000-00007C310000}"/>
    <cellStyle name="Normal 2 2 2 2 2 2 28 2 9" xfId="12669" xr:uid="{00000000-0005-0000-0000-00007D310000}"/>
    <cellStyle name="Normal 2 2 2 2 2 2 28 20" xfId="12670" xr:uid="{00000000-0005-0000-0000-00007E310000}"/>
    <cellStyle name="Normal 2 2 2 2 2 2 28 21" xfId="12671" xr:uid="{00000000-0005-0000-0000-00007F310000}"/>
    <cellStyle name="Normal 2 2 2 2 2 2 28 21 2" xfId="12672" xr:uid="{00000000-0005-0000-0000-000080310000}"/>
    <cellStyle name="Normal 2 2 2 2 2 2 28 21 3" xfId="12673" xr:uid="{00000000-0005-0000-0000-000081310000}"/>
    <cellStyle name="Normal 2 2 2 2 2 2 28 21 4" xfId="12674" xr:uid="{00000000-0005-0000-0000-000082310000}"/>
    <cellStyle name="Normal 2 2 2 2 2 2 28 22" xfId="12675" xr:uid="{00000000-0005-0000-0000-000083310000}"/>
    <cellStyle name="Normal 2 2 2 2 2 2 28 23" xfId="12676" xr:uid="{00000000-0005-0000-0000-000084310000}"/>
    <cellStyle name="Normal 2 2 2 2 2 2 28 24" xfId="12677" xr:uid="{00000000-0005-0000-0000-000085310000}"/>
    <cellStyle name="Normal 2 2 2 2 2 2 28 3" xfId="12678" xr:uid="{00000000-0005-0000-0000-000086310000}"/>
    <cellStyle name="Normal 2 2 2 2 2 2 28 4" xfId="12679" xr:uid="{00000000-0005-0000-0000-000087310000}"/>
    <cellStyle name="Normal 2 2 2 2 2 2 28 5" xfId="12680" xr:uid="{00000000-0005-0000-0000-000088310000}"/>
    <cellStyle name="Normal 2 2 2 2 2 2 28 6" xfId="12681" xr:uid="{00000000-0005-0000-0000-000089310000}"/>
    <cellStyle name="Normal 2 2 2 2 2 2 28 7" xfId="12682" xr:uid="{00000000-0005-0000-0000-00008A310000}"/>
    <cellStyle name="Normal 2 2 2 2 2 2 28 8" xfId="12683" xr:uid="{00000000-0005-0000-0000-00008B310000}"/>
    <cellStyle name="Normal 2 2 2 2 2 2 28 9" xfId="12684" xr:uid="{00000000-0005-0000-0000-00008C310000}"/>
    <cellStyle name="Normal 2 2 2 2 2 2 29" xfId="12685" xr:uid="{00000000-0005-0000-0000-00008D310000}"/>
    <cellStyle name="Normal 2 2 2 2 2 2 29 10" xfId="12686" xr:uid="{00000000-0005-0000-0000-00008E310000}"/>
    <cellStyle name="Normal 2 2 2 2 2 2 29 11" xfId="12687" xr:uid="{00000000-0005-0000-0000-00008F310000}"/>
    <cellStyle name="Normal 2 2 2 2 2 2 29 12" xfId="12688" xr:uid="{00000000-0005-0000-0000-000090310000}"/>
    <cellStyle name="Normal 2 2 2 2 2 2 29 13" xfId="12689" xr:uid="{00000000-0005-0000-0000-000091310000}"/>
    <cellStyle name="Normal 2 2 2 2 2 2 29 13 2" xfId="12690" xr:uid="{00000000-0005-0000-0000-000092310000}"/>
    <cellStyle name="Normal 2 2 2 2 2 2 29 13 3" xfId="12691" xr:uid="{00000000-0005-0000-0000-000093310000}"/>
    <cellStyle name="Normal 2 2 2 2 2 2 29 13 4" xfId="12692" xr:uid="{00000000-0005-0000-0000-000094310000}"/>
    <cellStyle name="Normal 2 2 2 2 2 2 29 14" xfId="12693" xr:uid="{00000000-0005-0000-0000-000095310000}"/>
    <cellStyle name="Normal 2 2 2 2 2 2 29 15" xfId="12694" xr:uid="{00000000-0005-0000-0000-000096310000}"/>
    <cellStyle name="Normal 2 2 2 2 2 2 29 16" xfId="12695" xr:uid="{00000000-0005-0000-0000-000097310000}"/>
    <cellStyle name="Normal 2 2 2 2 2 2 29 2" xfId="12696" xr:uid="{00000000-0005-0000-0000-000098310000}"/>
    <cellStyle name="Normal 2 2 2 2 2 2 29 2 10" xfId="12697" xr:uid="{00000000-0005-0000-0000-000099310000}"/>
    <cellStyle name="Normal 2 2 2 2 2 2 29 2 11" xfId="12698" xr:uid="{00000000-0005-0000-0000-00009A310000}"/>
    <cellStyle name="Normal 2 2 2 2 2 2 29 2 11 2" xfId="12699" xr:uid="{00000000-0005-0000-0000-00009B310000}"/>
    <cellStyle name="Normal 2 2 2 2 2 2 29 2 11 3" xfId="12700" xr:uid="{00000000-0005-0000-0000-00009C310000}"/>
    <cellStyle name="Normal 2 2 2 2 2 2 29 2 11 4" xfId="12701" xr:uid="{00000000-0005-0000-0000-00009D310000}"/>
    <cellStyle name="Normal 2 2 2 2 2 2 29 2 12" xfId="12702" xr:uid="{00000000-0005-0000-0000-00009E310000}"/>
    <cellStyle name="Normal 2 2 2 2 2 2 29 2 13" xfId="12703" xr:uid="{00000000-0005-0000-0000-00009F310000}"/>
    <cellStyle name="Normal 2 2 2 2 2 2 29 2 14" xfId="12704" xr:uid="{00000000-0005-0000-0000-0000A0310000}"/>
    <cellStyle name="Normal 2 2 2 2 2 2 29 2 2" xfId="12705" xr:uid="{00000000-0005-0000-0000-0000A1310000}"/>
    <cellStyle name="Normal 2 2 2 2 2 2 29 2 2 10" xfId="12706" xr:uid="{00000000-0005-0000-0000-0000A2310000}"/>
    <cellStyle name="Normal 2 2 2 2 2 2 29 2 2 11" xfId="12707" xr:uid="{00000000-0005-0000-0000-0000A3310000}"/>
    <cellStyle name="Normal 2 2 2 2 2 2 29 2 2 2" xfId="12708" xr:uid="{00000000-0005-0000-0000-0000A4310000}"/>
    <cellStyle name="Normal 2 2 2 2 2 2 29 2 2 2 10" xfId="12709" xr:uid="{00000000-0005-0000-0000-0000A5310000}"/>
    <cellStyle name="Normal 2 2 2 2 2 2 29 2 2 2 11" xfId="12710" xr:uid="{00000000-0005-0000-0000-0000A6310000}"/>
    <cellStyle name="Normal 2 2 2 2 2 2 29 2 2 2 2" xfId="12711" xr:uid="{00000000-0005-0000-0000-0000A7310000}"/>
    <cellStyle name="Normal 2 2 2 2 2 2 29 2 2 2 2 2" xfId="12712" xr:uid="{00000000-0005-0000-0000-0000A8310000}"/>
    <cellStyle name="Normal 2 2 2 2 2 2 29 2 2 2 2 2 2" xfId="12713" xr:uid="{00000000-0005-0000-0000-0000A9310000}"/>
    <cellStyle name="Normal 2 2 2 2 2 2 29 2 2 2 2 2 3" xfId="12714" xr:uid="{00000000-0005-0000-0000-0000AA310000}"/>
    <cellStyle name="Normal 2 2 2 2 2 2 29 2 2 2 2 2 4" xfId="12715" xr:uid="{00000000-0005-0000-0000-0000AB310000}"/>
    <cellStyle name="Normal 2 2 2 2 2 2 29 2 2 2 2 3" xfId="12716" xr:uid="{00000000-0005-0000-0000-0000AC310000}"/>
    <cellStyle name="Normal 2 2 2 2 2 2 29 2 2 2 2 4" xfId="12717" xr:uid="{00000000-0005-0000-0000-0000AD310000}"/>
    <cellStyle name="Normal 2 2 2 2 2 2 29 2 2 2 2 5" xfId="12718" xr:uid="{00000000-0005-0000-0000-0000AE310000}"/>
    <cellStyle name="Normal 2 2 2 2 2 2 29 2 2 2 2 6" xfId="12719" xr:uid="{00000000-0005-0000-0000-0000AF310000}"/>
    <cellStyle name="Normal 2 2 2 2 2 2 29 2 2 2 3" xfId="12720" xr:uid="{00000000-0005-0000-0000-0000B0310000}"/>
    <cellStyle name="Normal 2 2 2 2 2 2 29 2 2 2 4" xfId="12721" xr:uid="{00000000-0005-0000-0000-0000B1310000}"/>
    <cellStyle name="Normal 2 2 2 2 2 2 29 2 2 2 5" xfId="12722" xr:uid="{00000000-0005-0000-0000-0000B2310000}"/>
    <cellStyle name="Normal 2 2 2 2 2 2 29 2 2 2 6" xfId="12723" xr:uid="{00000000-0005-0000-0000-0000B3310000}"/>
    <cellStyle name="Normal 2 2 2 2 2 2 29 2 2 2 7" xfId="12724" xr:uid="{00000000-0005-0000-0000-0000B4310000}"/>
    <cellStyle name="Normal 2 2 2 2 2 2 29 2 2 2 8" xfId="12725" xr:uid="{00000000-0005-0000-0000-0000B5310000}"/>
    <cellStyle name="Normal 2 2 2 2 2 2 29 2 2 2 8 2" xfId="12726" xr:uid="{00000000-0005-0000-0000-0000B6310000}"/>
    <cellStyle name="Normal 2 2 2 2 2 2 29 2 2 2 8 3" xfId="12727" xr:uid="{00000000-0005-0000-0000-0000B7310000}"/>
    <cellStyle name="Normal 2 2 2 2 2 2 29 2 2 2 8 4" xfId="12728" xr:uid="{00000000-0005-0000-0000-0000B8310000}"/>
    <cellStyle name="Normal 2 2 2 2 2 2 29 2 2 2 9" xfId="12729" xr:uid="{00000000-0005-0000-0000-0000B9310000}"/>
    <cellStyle name="Normal 2 2 2 2 2 2 29 2 2 3" xfId="12730" xr:uid="{00000000-0005-0000-0000-0000BA310000}"/>
    <cellStyle name="Normal 2 2 2 2 2 2 29 2 2 3 2" xfId="12731" xr:uid="{00000000-0005-0000-0000-0000BB310000}"/>
    <cellStyle name="Normal 2 2 2 2 2 2 29 2 2 3 2 2" xfId="12732" xr:uid="{00000000-0005-0000-0000-0000BC310000}"/>
    <cellStyle name="Normal 2 2 2 2 2 2 29 2 2 3 2 3" xfId="12733" xr:uid="{00000000-0005-0000-0000-0000BD310000}"/>
    <cellStyle name="Normal 2 2 2 2 2 2 29 2 2 3 2 4" xfId="12734" xr:uid="{00000000-0005-0000-0000-0000BE310000}"/>
    <cellStyle name="Normal 2 2 2 2 2 2 29 2 2 3 3" xfId="12735" xr:uid="{00000000-0005-0000-0000-0000BF310000}"/>
    <cellStyle name="Normal 2 2 2 2 2 2 29 2 2 3 4" xfId="12736" xr:uid="{00000000-0005-0000-0000-0000C0310000}"/>
    <cellStyle name="Normal 2 2 2 2 2 2 29 2 2 3 5" xfId="12737" xr:uid="{00000000-0005-0000-0000-0000C1310000}"/>
    <cellStyle name="Normal 2 2 2 2 2 2 29 2 2 3 6" xfId="12738" xr:uid="{00000000-0005-0000-0000-0000C2310000}"/>
    <cellStyle name="Normal 2 2 2 2 2 2 29 2 2 4" xfId="12739" xr:uid="{00000000-0005-0000-0000-0000C3310000}"/>
    <cellStyle name="Normal 2 2 2 2 2 2 29 2 2 5" xfId="12740" xr:uid="{00000000-0005-0000-0000-0000C4310000}"/>
    <cellStyle name="Normal 2 2 2 2 2 2 29 2 2 6" xfId="12741" xr:uid="{00000000-0005-0000-0000-0000C5310000}"/>
    <cellStyle name="Normal 2 2 2 2 2 2 29 2 2 7" xfId="12742" xr:uid="{00000000-0005-0000-0000-0000C6310000}"/>
    <cellStyle name="Normal 2 2 2 2 2 2 29 2 2 8" xfId="12743" xr:uid="{00000000-0005-0000-0000-0000C7310000}"/>
    <cellStyle name="Normal 2 2 2 2 2 2 29 2 2 8 2" xfId="12744" xr:uid="{00000000-0005-0000-0000-0000C8310000}"/>
    <cellStyle name="Normal 2 2 2 2 2 2 29 2 2 8 3" xfId="12745" xr:uid="{00000000-0005-0000-0000-0000C9310000}"/>
    <cellStyle name="Normal 2 2 2 2 2 2 29 2 2 8 4" xfId="12746" xr:uid="{00000000-0005-0000-0000-0000CA310000}"/>
    <cellStyle name="Normal 2 2 2 2 2 2 29 2 2 9" xfId="12747" xr:uid="{00000000-0005-0000-0000-0000CB310000}"/>
    <cellStyle name="Normal 2 2 2 2 2 2 29 2 3" xfId="12748" xr:uid="{00000000-0005-0000-0000-0000CC310000}"/>
    <cellStyle name="Normal 2 2 2 2 2 2 29 2 4" xfId="12749" xr:uid="{00000000-0005-0000-0000-0000CD310000}"/>
    <cellStyle name="Normal 2 2 2 2 2 2 29 2 5" xfId="12750" xr:uid="{00000000-0005-0000-0000-0000CE310000}"/>
    <cellStyle name="Normal 2 2 2 2 2 2 29 2 5 2" xfId="12751" xr:uid="{00000000-0005-0000-0000-0000CF310000}"/>
    <cellStyle name="Normal 2 2 2 2 2 2 29 2 5 2 2" xfId="12752" xr:uid="{00000000-0005-0000-0000-0000D0310000}"/>
    <cellStyle name="Normal 2 2 2 2 2 2 29 2 5 2 3" xfId="12753" xr:uid="{00000000-0005-0000-0000-0000D1310000}"/>
    <cellStyle name="Normal 2 2 2 2 2 2 29 2 5 2 4" xfId="12754" xr:uid="{00000000-0005-0000-0000-0000D2310000}"/>
    <cellStyle name="Normal 2 2 2 2 2 2 29 2 5 3" xfId="12755" xr:uid="{00000000-0005-0000-0000-0000D3310000}"/>
    <cellStyle name="Normal 2 2 2 2 2 2 29 2 5 4" xfId="12756" xr:uid="{00000000-0005-0000-0000-0000D4310000}"/>
    <cellStyle name="Normal 2 2 2 2 2 2 29 2 5 5" xfId="12757" xr:uid="{00000000-0005-0000-0000-0000D5310000}"/>
    <cellStyle name="Normal 2 2 2 2 2 2 29 2 5 6" xfId="12758" xr:uid="{00000000-0005-0000-0000-0000D6310000}"/>
    <cellStyle name="Normal 2 2 2 2 2 2 29 2 6" xfId="12759" xr:uid="{00000000-0005-0000-0000-0000D7310000}"/>
    <cellStyle name="Normal 2 2 2 2 2 2 29 2 7" xfId="12760" xr:uid="{00000000-0005-0000-0000-0000D8310000}"/>
    <cellStyle name="Normal 2 2 2 2 2 2 29 2 8" xfId="12761" xr:uid="{00000000-0005-0000-0000-0000D9310000}"/>
    <cellStyle name="Normal 2 2 2 2 2 2 29 2 9" xfId="12762" xr:uid="{00000000-0005-0000-0000-0000DA310000}"/>
    <cellStyle name="Normal 2 2 2 2 2 2 29 3" xfId="12763" xr:uid="{00000000-0005-0000-0000-0000DB310000}"/>
    <cellStyle name="Normal 2 2 2 2 2 2 29 4" xfId="12764" xr:uid="{00000000-0005-0000-0000-0000DC310000}"/>
    <cellStyle name="Normal 2 2 2 2 2 2 29 5" xfId="12765" xr:uid="{00000000-0005-0000-0000-0000DD310000}"/>
    <cellStyle name="Normal 2 2 2 2 2 2 29 5 10" xfId="12766" xr:uid="{00000000-0005-0000-0000-0000DE310000}"/>
    <cellStyle name="Normal 2 2 2 2 2 2 29 5 11" xfId="12767" xr:uid="{00000000-0005-0000-0000-0000DF310000}"/>
    <cellStyle name="Normal 2 2 2 2 2 2 29 5 2" xfId="12768" xr:uid="{00000000-0005-0000-0000-0000E0310000}"/>
    <cellStyle name="Normal 2 2 2 2 2 2 29 5 2 10" xfId="12769" xr:uid="{00000000-0005-0000-0000-0000E1310000}"/>
    <cellStyle name="Normal 2 2 2 2 2 2 29 5 2 11" xfId="12770" xr:uid="{00000000-0005-0000-0000-0000E2310000}"/>
    <cellStyle name="Normal 2 2 2 2 2 2 29 5 2 2" xfId="12771" xr:uid="{00000000-0005-0000-0000-0000E3310000}"/>
    <cellStyle name="Normal 2 2 2 2 2 2 29 5 2 2 2" xfId="12772" xr:uid="{00000000-0005-0000-0000-0000E4310000}"/>
    <cellStyle name="Normal 2 2 2 2 2 2 29 5 2 2 2 2" xfId="12773" xr:uid="{00000000-0005-0000-0000-0000E5310000}"/>
    <cellStyle name="Normal 2 2 2 2 2 2 29 5 2 2 2 3" xfId="12774" xr:uid="{00000000-0005-0000-0000-0000E6310000}"/>
    <cellStyle name="Normal 2 2 2 2 2 2 29 5 2 2 2 4" xfId="12775" xr:uid="{00000000-0005-0000-0000-0000E7310000}"/>
    <cellStyle name="Normal 2 2 2 2 2 2 29 5 2 2 3" xfId="12776" xr:uid="{00000000-0005-0000-0000-0000E8310000}"/>
    <cellStyle name="Normal 2 2 2 2 2 2 29 5 2 2 4" xfId="12777" xr:uid="{00000000-0005-0000-0000-0000E9310000}"/>
    <cellStyle name="Normal 2 2 2 2 2 2 29 5 2 2 5" xfId="12778" xr:uid="{00000000-0005-0000-0000-0000EA310000}"/>
    <cellStyle name="Normal 2 2 2 2 2 2 29 5 2 2 6" xfId="12779" xr:uid="{00000000-0005-0000-0000-0000EB310000}"/>
    <cellStyle name="Normal 2 2 2 2 2 2 29 5 2 3" xfId="12780" xr:uid="{00000000-0005-0000-0000-0000EC310000}"/>
    <cellStyle name="Normal 2 2 2 2 2 2 29 5 2 4" xfId="12781" xr:uid="{00000000-0005-0000-0000-0000ED310000}"/>
    <cellStyle name="Normal 2 2 2 2 2 2 29 5 2 5" xfId="12782" xr:uid="{00000000-0005-0000-0000-0000EE310000}"/>
    <cellStyle name="Normal 2 2 2 2 2 2 29 5 2 6" xfId="12783" xr:uid="{00000000-0005-0000-0000-0000EF310000}"/>
    <cellStyle name="Normal 2 2 2 2 2 2 29 5 2 7" xfId="12784" xr:uid="{00000000-0005-0000-0000-0000F0310000}"/>
    <cellStyle name="Normal 2 2 2 2 2 2 29 5 2 8" xfId="12785" xr:uid="{00000000-0005-0000-0000-0000F1310000}"/>
    <cellStyle name="Normal 2 2 2 2 2 2 29 5 2 8 2" xfId="12786" xr:uid="{00000000-0005-0000-0000-0000F2310000}"/>
    <cellStyle name="Normal 2 2 2 2 2 2 29 5 2 8 3" xfId="12787" xr:uid="{00000000-0005-0000-0000-0000F3310000}"/>
    <cellStyle name="Normal 2 2 2 2 2 2 29 5 2 8 4" xfId="12788" xr:uid="{00000000-0005-0000-0000-0000F4310000}"/>
    <cellStyle name="Normal 2 2 2 2 2 2 29 5 2 9" xfId="12789" xr:uid="{00000000-0005-0000-0000-0000F5310000}"/>
    <cellStyle name="Normal 2 2 2 2 2 2 29 5 3" xfId="12790" xr:uid="{00000000-0005-0000-0000-0000F6310000}"/>
    <cellStyle name="Normal 2 2 2 2 2 2 29 5 3 2" xfId="12791" xr:uid="{00000000-0005-0000-0000-0000F7310000}"/>
    <cellStyle name="Normal 2 2 2 2 2 2 29 5 3 2 2" xfId="12792" xr:uid="{00000000-0005-0000-0000-0000F8310000}"/>
    <cellStyle name="Normal 2 2 2 2 2 2 29 5 3 2 3" xfId="12793" xr:uid="{00000000-0005-0000-0000-0000F9310000}"/>
    <cellStyle name="Normal 2 2 2 2 2 2 29 5 3 2 4" xfId="12794" xr:uid="{00000000-0005-0000-0000-0000FA310000}"/>
    <cellStyle name="Normal 2 2 2 2 2 2 29 5 3 3" xfId="12795" xr:uid="{00000000-0005-0000-0000-0000FB310000}"/>
    <cellStyle name="Normal 2 2 2 2 2 2 29 5 3 4" xfId="12796" xr:uid="{00000000-0005-0000-0000-0000FC310000}"/>
    <cellStyle name="Normal 2 2 2 2 2 2 29 5 3 5" xfId="12797" xr:uid="{00000000-0005-0000-0000-0000FD310000}"/>
    <cellStyle name="Normal 2 2 2 2 2 2 29 5 3 6" xfId="12798" xr:uid="{00000000-0005-0000-0000-0000FE310000}"/>
    <cellStyle name="Normal 2 2 2 2 2 2 29 5 4" xfId="12799" xr:uid="{00000000-0005-0000-0000-0000FF310000}"/>
    <cellStyle name="Normal 2 2 2 2 2 2 29 5 5" xfId="12800" xr:uid="{00000000-0005-0000-0000-000000320000}"/>
    <cellStyle name="Normal 2 2 2 2 2 2 29 5 6" xfId="12801" xr:uid="{00000000-0005-0000-0000-000001320000}"/>
    <cellStyle name="Normal 2 2 2 2 2 2 29 5 7" xfId="12802" xr:uid="{00000000-0005-0000-0000-000002320000}"/>
    <cellStyle name="Normal 2 2 2 2 2 2 29 5 8" xfId="12803" xr:uid="{00000000-0005-0000-0000-000003320000}"/>
    <cellStyle name="Normal 2 2 2 2 2 2 29 5 8 2" xfId="12804" xr:uid="{00000000-0005-0000-0000-000004320000}"/>
    <cellStyle name="Normal 2 2 2 2 2 2 29 5 8 3" xfId="12805" xr:uid="{00000000-0005-0000-0000-000005320000}"/>
    <cellStyle name="Normal 2 2 2 2 2 2 29 5 8 4" xfId="12806" xr:uid="{00000000-0005-0000-0000-000006320000}"/>
    <cellStyle name="Normal 2 2 2 2 2 2 29 5 9" xfId="12807" xr:uid="{00000000-0005-0000-0000-000007320000}"/>
    <cellStyle name="Normal 2 2 2 2 2 2 29 6" xfId="12808" xr:uid="{00000000-0005-0000-0000-000008320000}"/>
    <cellStyle name="Normal 2 2 2 2 2 2 29 7" xfId="12809" xr:uid="{00000000-0005-0000-0000-000009320000}"/>
    <cellStyle name="Normal 2 2 2 2 2 2 29 7 2" xfId="12810" xr:uid="{00000000-0005-0000-0000-00000A320000}"/>
    <cellStyle name="Normal 2 2 2 2 2 2 29 7 2 2" xfId="12811" xr:uid="{00000000-0005-0000-0000-00000B320000}"/>
    <cellStyle name="Normal 2 2 2 2 2 2 29 7 2 3" xfId="12812" xr:uid="{00000000-0005-0000-0000-00000C320000}"/>
    <cellStyle name="Normal 2 2 2 2 2 2 29 7 2 4" xfId="12813" xr:uid="{00000000-0005-0000-0000-00000D320000}"/>
    <cellStyle name="Normal 2 2 2 2 2 2 29 7 3" xfId="12814" xr:uid="{00000000-0005-0000-0000-00000E320000}"/>
    <cellStyle name="Normal 2 2 2 2 2 2 29 7 4" xfId="12815" xr:uid="{00000000-0005-0000-0000-00000F320000}"/>
    <cellStyle name="Normal 2 2 2 2 2 2 29 7 5" xfId="12816" xr:uid="{00000000-0005-0000-0000-000010320000}"/>
    <cellStyle name="Normal 2 2 2 2 2 2 29 7 6" xfId="12817" xr:uid="{00000000-0005-0000-0000-000011320000}"/>
    <cellStyle name="Normal 2 2 2 2 2 2 29 8" xfId="12818" xr:uid="{00000000-0005-0000-0000-000012320000}"/>
    <cellStyle name="Normal 2 2 2 2 2 2 29 9" xfId="12819" xr:uid="{00000000-0005-0000-0000-000013320000}"/>
    <cellStyle name="Normal 2 2 2 2 2 2 3" xfId="12820" xr:uid="{00000000-0005-0000-0000-000014320000}"/>
    <cellStyle name="Normal 2 2 2 2 2 2 30" xfId="12821" xr:uid="{00000000-0005-0000-0000-000015320000}"/>
    <cellStyle name="Normal 2 2 2 2 2 2 31" xfId="12822" xr:uid="{00000000-0005-0000-0000-000016320000}"/>
    <cellStyle name="Normal 2 2 2 2 2 2 32" xfId="12823" xr:uid="{00000000-0005-0000-0000-000017320000}"/>
    <cellStyle name="Normal 2 2 2 2 2 2 33" xfId="12824" xr:uid="{00000000-0005-0000-0000-000018320000}"/>
    <cellStyle name="Normal 2 2 2 2 2 2 34" xfId="12825" xr:uid="{00000000-0005-0000-0000-000019320000}"/>
    <cellStyle name="Normal 2 2 2 2 2 2 35" xfId="12826" xr:uid="{00000000-0005-0000-0000-00001A320000}"/>
    <cellStyle name="Normal 2 2 2 2 2 2 36" xfId="12827" xr:uid="{00000000-0005-0000-0000-00001B320000}"/>
    <cellStyle name="Normal 2 2 2 2 2 2 37" xfId="12828" xr:uid="{00000000-0005-0000-0000-00001C320000}"/>
    <cellStyle name="Normal 2 2 2 2 2 2 37 10" xfId="12829" xr:uid="{00000000-0005-0000-0000-00001D320000}"/>
    <cellStyle name="Normal 2 2 2 2 2 2 37 11" xfId="12830" xr:uid="{00000000-0005-0000-0000-00001E320000}"/>
    <cellStyle name="Normal 2 2 2 2 2 2 37 11 2" xfId="12831" xr:uid="{00000000-0005-0000-0000-00001F320000}"/>
    <cellStyle name="Normal 2 2 2 2 2 2 37 11 3" xfId="12832" xr:uid="{00000000-0005-0000-0000-000020320000}"/>
    <cellStyle name="Normal 2 2 2 2 2 2 37 11 4" xfId="12833" xr:uid="{00000000-0005-0000-0000-000021320000}"/>
    <cellStyle name="Normal 2 2 2 2 2 2 37 12" xfId="12834" xr:uid="{00000000-0005-0000-0000-000022320000}"/>
    <cellStyle name="Normal 2 2 2 2 2 2 37 13" xfId="12835" xr:uid="{00000000-0005-0000-0000-000023320000}"/>
    <cellStyle name="Normal 2 2 2 2 2 2 37 14" xfId="12836" xr:uid="{00000000-0005-0000-0000-000024320000}"/>
    <cellStyle name="Normal 2 2 2 2 2 2 37 2" xfId="12837" xr:uid="{00000000-0005-0000-0000-000025320000}"/>
    <cellStyle name="Normal 2 2 2 2 2 2 37 2 10" xfId="12838" xr:uid="{00000000-0005-0000-0000-000026320000}"/>
    <cellStyle name="Normal 2 2 2 2 2 2 37 2 11" xfId="12839" xr:uid="{00000000-0005-0000-0000-000027320000}"/>
    <cellStyle name="Normal 2 2 2 2 2 2 37 2 2" xfId="12840" xr:uid="{00000000-0005-0000-0000-000028320000}"/>
    <cellStyle name="Normal 2 2 2 2 2 2 37 2 2 10" xfId="12841" xr:uid="{00000000-0005-0000-0000-000029320000}"/>
    <cellStyle name="Normal 2 2 2 2 2 2 37 2 2 11" xfId="12842" xr:uid="{00000000-0005-0000-0000-00002A320000}"/>
    <cellStyle name="Normal 2 2 2 2 2 2 37 2 2 2" xfId="12843" xr:uid="{00000000-0005-0000-0000-00002B320000}"/>
    <cellStyle name="Normal 2 2 2 2 2 2 37 2 2 2 2" xfId="12844" xr:uid="{00000000-0005-0000-0000-00002C320000}"/>
    <cellStyle name="Normal 2 2 2 2 2 2 37 2 2 2 2 2" xfId="12845" xr:uid="{00000000-0005-0000-0000-00002D320000}"/>
    <cellStyle name="Normal 2 2 2 2 2 2 37 2 2 2 2 3" xfId="12846" xr:uid="{00000000-0005-0000-0000-00002E320000}"/>
    <cellStyle name="Normal 2 2 2 2 2 2 37 2 2 2 2 4" xfId="12847" xr:uid="{00000000-0005-0000-0000-00002F320000}"/>
    <cellStyle name="Normal 2 2 2 2 2 2 37 2 2 2 3" xfId="12848" xr:uid="{00000000-0005-0000-0000-000030320000}"/>
    <cellStyle name="Normal 2 2 2 2 2 2 37 2 2 2 4" xfId="12849" xr:uid="{00000000-0005-0000-0000-000031320000}"/>
    <cellStyle name="Normal 2 2 2 2 2 2 37 2 2 2 5" xfId="12850" xr:uid="{00000000-0005-0000-0000-000032320000}"/>
    <cellStyle name="Normal 2 2 2 2 2 2 37 2 2 2 6" xfId="12851" xr:uid="{00000000-0005-0000-0000-000033320000}"/>
    <cellStyle name="Normal 2 2 2 2 2 2 37 2 2 3" xfId="12852" xr:uid="{00000000-0005-0000-0000-000034320000}"/>
    <cellStyle name="Normal 2 2 2 2 2 2 37 2 2 4" xfId="12853" xr:uid="{00000000-0005-0000-0000-000035320000}"/>
    <cellStyle name="Normal 2 2 2 2 2 2 37 2 2 5" xfId="12854" xr:uid="{00000000-0005-0000-0000-000036320000}"/>
    <cellStyle name="Normal 2 2 2 2 2 2 37 2 2 6" xfId="12855" xr:uid="{00000000-0005-0000-0000-000037320000}"/>
    <cellStyle name="Normal 2 2 2 2 2 2 37 2 2 7" xfId="12856" xr:uid="{00000000-0005-0000-0000-000038320000}"/>
    <cellStyle name="Normal 2 2 2 2 2 2 37 2 2 8" xfId="12857" xr:uid="{00000000-0005-0000-0000-000039320000}"/>
    <cellStyle name="Normal 2 2 2 2 2 2 37 2 2 8 2" xfId="12858" xr:uid="{00000000-0005-0000-0000-00003A320000}"/>
    <cellStyle name="Normal 2 2 2 2 2 2 37 2 2 8 3" xfId="12859" xr:uid="{00000000-0005-0000-0000-00003B320000}"/>
    <cellStyle name="Normal 2 2 2 2 2 2 37 2 2 8 4" xfId="12860" xr:uid="{00000000-0005-0000-0000-00003C320000}"/>
    <cellStyle name="Normal 2 2 2 2 2 2 37 2 2 9" xfId="12861" xr:uid="{00000000-0005-0000-0000-00003D320000}"/>
    <cellStyle name="Normal 2 2 2 2 2 2 37 2 3" xfId="12862" xr:uid="{00000000-0005-0000-0000-00003E320000}"/>
    <cellStyle name="Normal 2 2 2 2 2 2 37 2 3 2" xfId="12863" xr:uid="{00000000-0005-0000-0000-00003F320000}"/>
    <cellStyle name="Normal 2 2 2 2 2 2 37 2 3 2 2" xfId="12864" xr:uid="{00000000-0005-0000-0000-000040320000}"/>
    <cellStyle name="Normal 2 2 2 2 2 2 37 2 3 2 3" xfId="12865" xr:uid="{00000000-0005-0000-0000-000041320000}"/>
    <cellStyle name="Normal 2 2 2 2 2 2 37 2 3 2 4" xfId="12866" xr:uid="{00000000-0005-0000-0000-000042320000}"/>
    <cellStyle name="Normal 2 2 2 2 2 2 37 2 3 3" xfId="12867" xr:uid="{00000000-0005-0000-0000-000043320000}"/>
    <cellStyle name="Normal 2 2 2 2 2 2 37 2 3 4" xfId="12868" xr:uid="{00000000-0005-0000-0000-000044320000}"/>
    <cellStyle name="Normal 2 2 2 2 2 2 37 2 3 5" xfId="12869" xr:uid="{00000000-0005-0000-0000-000045320000}"/>
    <cellStyle name="Normal 2 2 2 2 2 2 37 2 3 6" xfId="12870" xr:uid="{00000000-0005-0000-0000-000046320000}"/>
    <cellStyle name="Normal 2 2 2 2 2 2 37 2 4" xfId="12871" xr:uid="{00000000-0005-0000-0000-000047320000}"/>
    <cellStyle name="Normal 2 2 2 2 2 2 37 2 5" xfId="12872" xr:uid="{00000000-0005-0000-0000-000048320000}"/>
    <cellStyle name="Normal 2 2 2 2 2 2 37 2 6" xfId="12873" xr:uid="{00000000-0005-0000-0000-000049320000}"/>
    <cellStyle name="Normal 2 2 2 2 2 2 37 2 7" xfId="12874" xr:uid="{00000000-0005-0000-0000-00004A320000}"/>
    <cellStyle name="Normal 2 2 2 2 2 2 37 2 8" xfId="12875" xr:uid="{00000000-0005-0000-0000-00004B320000}"/>
    <cellStyle name="Normal 2 2 2 2 2 2 37 2 8 2" xfId="12876" xr:uid="{00000000-0005-0000-0000-00004C320000}"/>
    <cellStyle name="Normal 2 2 2 2 2 2 37 2 8 3" xfId="12877" xr:uid="{00000000-0005-0000-0000-00004D320000}"/>
    <cellStyle name="Normal 2 2 2 2 2 2 37 2 8 4" xfId="12878" xr:uid="{00000000-0005-0000-0000-00004E320000}"/>
    <cellStyle name="Normal 2 2 2 2 2 2 37 2 9" xfId="12879" xr:uid="{00000000-0005-0000-0000-00004F320000}"/>
    <cellStyle name="Normal 2 2 2 2 2 2 37 3" xfId="12880" xr:uid="{00000000-0005-0000-0000-000050320000}"/>
    <cellStyle name="Normal 2 2 2 2 2 2 37 4" xfId="12881" xr:uid="{00000000-0005-0000-0000-000051320000}"/>
    <cellStyle name="Normal 2 2 2 2 2 2 37 5" xfId="12882" xr:uid="{00000000-0005-0000-0000-000052320000}"/>
    <cellStyle name="Normal 2 2 2 2 2 2 37 5 2" xfId="12883" xr:uid="{00000000-0005-0000-0000-000053320000}"/>
    <cellStyle name="Normal 2 2 2 2 2 2 37 5 2 2" xfId="12884" xr:uid="{00000000-0005-0000-0000-000054320000}"/>
    <cellStyle name="Normal 2 2 2 2 2 2 37 5 2 3" xfId="12885" xr:uid="{00000000-0005-0000-0000-000055320000}"/>
    <cellStyle name="Normal 2 2 2 2 2 2 37 5 2 4" xfId="12886" xr:uid="{00000000-0005-0000-0000-000056320000}"/>
    <cellStyle name="Normal 2 2 2 2 2 2 37 5 3" xfId="12887" xr:uid="{00000000-0005-0000-0000-000057320000}"/>
    <cellStyle name="Normal 2 2 2 2 2 2 37 5 4" xfId="12888" xr:uid="{00000000-0005-0000-0000-000058320000}"/>
    <cellStyle name="Normal 2 2 2 2 2 2 37 5 5" xfId="12889" xr:uid="{00000000-0005-0000-0000-000059320000}"/>
    <cellStyle name="Normal 2 2 2 2 2 2 37 5 6" xfId="12890" xr:uid="{00000000-0005-0000-0000-00005A320000}"/>
    <cellStyle name="Normal 2 2 2 2 2 2 37 6" xfId="12891" xr:uid="{00000000-0005-0000-0000-00005B320000}"/>
    <cellStyle name="Normal 2 2 2 2 2 2 37 7" xfId="12892" xr:uid="{00000000-0005-0000-0000-00005C320000}"/>
    <cellStyle name="Normal 2 2 2 2 2 2 37 8" xfId="12893" xr:uid="{00000000-0005-0000-0000-00005D320000}"/>
    <cellStyle name="Normal 2 2 2 2 2 2 37 9" xfId="12894" xr:uid="{00000000-0005-0000-0000-00005E320000}"/>
    <cellStyle name="Normal 2 2 2 2 2 2 38" xfId="12895" xr:uid="{00000000-0005-0000-0000-00005F320000}"/>
    <cellStyle name="Normal 2 2 2 2 2 2 39" xfId="12896" xr:uid="{00000000-0005-0000-0000-000060320000}"/>
    <cellStyle name="Normal 2 2 2 2 2 2 39 10" xfId="12897" xr:uid="{00000000-0005-0000-0000-000061320000}"/>
    <cellStyle name="Normal 2 2 2 2 2 2 39 11" xfId="12898" xr:uid="{00000000-0005-0000-0000-000062320000}"/>
    <cellStyle name="Normal 2 2 2 2 2 2 39 2" xfId="12899" xr:uid="{00000000-0005-0000-0000-000063320000}"/>
    <cellStyle name="Normal 2 2 2 2 2 2 39 2 10" xfId="12900" xr:uid="{00000000-0005-0000-0000-000064320000}"/>
    <cellStyle name="Normal 2 2 2 2 2 2 39 2 11" xfId="12901" xr:uid="{00000000-0005-0000-0000-000065320000}"/>
    <cellStyle name="Normal 2 2 2 2 2 2 39 2 2" xfId="12902" xr:uid="{00000000-0005-0000-0000-000066320000}"/>
    <cellStyle name="Normal 2 2 2 2 2 2 39 2 2 2" xfId="12903" xr:uid="{00000000-0005-0000-0000-000067320000}"/>
    <cellStyle name="Normal 2 2 2 2 2 2 39 2 2 2 2" xfId="12904" xr:uid="{00000000-0005-0000-0000-000068320000}"/>
    <cellStyle name="Normal 2 2 2 2 2 2 39 2 2 2 3" xfId="12905" xr:uid="{00000000-0005-0000-0000-000069320000}"/>
    <cellStyle name="Normal 2 2 2 2 2 2 39 2 2 2 4" xfId="12906" xr:uid="{00000000-0005-0000-0000-00006A320000}"/>
    <cellStyle name="Normal 2 2 2 2 2 2 39 2 2 3" xfId="12907" xr:uid="{00000000-0005-0000-0000-00006B320000}"/>
    <cellStyle name="Normal 2 2 2 2 2 2 39 2 2 4" xfId="12908" xr:uid="{00000000-0005-0000-0000-00006C320000}"/>
    <cellStyle name="Normal 2 2 2 2 2 2 39 2 2 5" xfId="12909" xr:uid="{00000000-0005-0000-0000-00006D320000}"/>
    <cellStyle name="Normal 2 2 2 2 2 2 39 2 2 6" xfId="12910" xr:uid="{00000000-0005-0000-0000-00006E320000}"/>
    <cellStyle name="Normal 2 2 2 2 2 2 39 2 3" xfId="12911" xr:uid="{00000000-0005-0000-0000-00006F320000}"/>
    <cellStyle name="Normal 2 2 2 2 2 2 39 2 4" xfId="12912" xr:uid="{00000000-0005-0000-0000-000070320000}"/>
    <cellStyle name="Normal 2 2 2 2 2 2 39 2 5" xfId="12913" xr:uid="{00000000-0005-0000-0000-000071320000}"/>
    <cellStyle name="Normal 2 2 2 2 2 2 39 2 6" xfId="12914" xr:uid="{00000000-0005-0000-0000-000072320000}"/>
    <cellStyle name="Normal 2 2 2 2 2 2 39 2 7" xfId="12915" xr:uid="{00000000-0005-0000-0000-000073320000}"/>
    <cellStyle name="Normal 2 2 2 2 2 2 39 2 8" xfId="12916" xr:uid="{00000000-0005-0000-0000-000074320000}"/>
    <cellStyle name="Normal 2 2 2 2 2 2 39 2 8 2" xfId="12917" xr:uid="{00000000-0005-0000-0000-000075320000}"/>
    <cellStyle name="Normal 2 2 2 2 2 2 39 2 8 3" xfId="12918" xr:uid="{00000000-0005-0000-0000-000076320000}"/>
    <cellStyle name="Normal 2 2 2 2 2 2 39 2 8 4" xfId="12919" xr:uid="{00000000-0005-0000-0000-000077320000}"/>
    <cellStyle name="Normal 2 2 2 2 2 2 39 2 9" xfId="12920" xr:uid="{00000000-0005-0000-0000-000078320000}"/>
    <cellStyle name="Normal 2 2 2 2 2 2 39 3" xfId="12921" xr:uid="{00000000-0005-0000-0000-000079320000}"/>
    <cellStyle name="Normal 2 2 2 2 2 2 39 3 2" xfId="12922" xr:uid="{00000000-0005-0000-0000-00007A320000}"/>
    <cellStyle name="Normal 2 2 2 2 2 2 39 3 2 2" xfId="12923" xr:uid="{00000000-0005-0000-0000-00007B320000}"/>
    <cellStyle name="Normal 2 2 2 2 2 2 39 3 2 3" xfId="12924" xr:uid="{00000000-0005-0000-0000-00007C320000}"/>
    <cellStyle name="Normal 2 2 2 2 2 2 39 3 2 4" xfId="12925" xr:uid="{00000000-0005-0000-0000-00007D320000}"/>
    <cellStyle name="Normal 2 2 2 2 2 2 39 3 3" xfId="12926" xr:uid="{00000000-0005-0000-0000-00007E320000}"/>
    <cellStyle name="Normal 2 2 2 2 2 2 39 3 4" xfId="12927" xr:uid="{00000000-0005-0000-0000-00007F320000}"/>
    <cellStyle name="Normal 2 2 2 2 2 2 39 3 5" xfId="12928" xr:uid="{00000000-0005-0000-0000-000080320000}"/>
    <cellStyle name="Normal 2 2 2 2 2 2 39 3 6" xfId="12929" xr:uid="{00000000-0005-0000-0000-000081320000}"/>
    <cellStyle name="Normal 2 2 2 2 2 2 39 4" xfId="12930" xr:uid="{00000000-0005-0000-0000-000082320000}"/>
    <cellStyle name="Normal 2 2 2 2 2 2 39 5" xfId="12931" xr:uid="{00000000-0005-0000-0000-000083320000}"/>
    <cellStyle name="Normal 2 2 2 2 2 2 39 6" xfId="12932" xr:uid="{00000000-0005-0000-0000-000084320000}"/>
    <cellStyle name="Normal 2 2 2 2 2 2 39 7" xfId="12933" xr:uid="{00000000-0005-0000-0000-000085320000}"/>
    <cellStyle name="Normal 2 2 2 2 2 2 39 8" xfId="12934" xr:uid="{00000000-0005-0000-0000-000086320000}"/>
    <cellStyle name="Normal 2 2 2 2 2 2 39 8 2" xfId="12935" xr:uid="{00000000-0005-0000-0000-000087320000}"/>
    <cellStyle name="Normal 2 2 2 2 2 2 39 8 3" xfId="12936" xr:uid="{00000000-0005-0000-0000-000088320000}"/>
    <cellStyle name="Normal 2 2 2 2 2 2 39 8 4" xfId="12937" xr:uid="{00000000-0005-0000-0000-000089320000}"/>
    <cellStyle name="Normal 2 2 2 2 2 2 39 9" xfId="12938" xr:uid="{00000000-0005-0000-0000-00008A320000}"/>
    <cellStyle name="Normal 2 2 2 2 2 2 4" xfId="12939" xr:uid="{00000000-0005-0000-0000-00008B320000}"/>
    <cellStyle name="Normal 2 2 2 2 2 2 40" xfId="12940" xr:uid="{00000000-0005-0000-0000-00008C320000}"/>
    <cellStyle name="Normal 2 2 2 2 2 2 41" xfId="12941" xr:uid="{00000000-0005-0000-0000-00008D320000}"/>
    <cellStyle name="Normal 2 2 2 2 2 2 41 2" xfId="12942" xr:uid="{00000000-0005-0000-0000-00008E320000}"/>
    <cellStyle name="Normal 2 2 2 2 2 2 41 2 2" xfId="12943" xr:uid="{00000000-0005-0000-0000-00008F320000}"/>
    <cellStyle name="Normal 2 2 2 2 2 2 41 2 3" xfId="12944" xr:uid="{00000000-0005-0000-0000-000090320000}"/>
    <cellStyle name="Normal 2 2 2 2 2 2 41 2 4" xfId="12945" xr:uid="{00000000-0005-0000-0000-000091320000}"/>
    <cellStyle name="Normal 2 2 2 2 2 2 41 3" xfId="12946" xr:uid="{00000000-0005-0000-0000-000092320000}"/>
    <cellStyle name="Normal 2 2 2 2 2 2 41 4" xfId="12947" xr:uid="{00000000-0005-0000-0000-000093320000}"/>
    <cellStyle name="Normal 2 2 2 2 2 2 41 5" xfId="12948" xr:uid="{00000000-0005-0000-0000-000094320000}"/>
    <cellStyle name="Normal 2 2 2 2 2 2 41 6" xfId="12949" xr:uid="{00000000-0005-0000-0000-000095320000}"/>
    <cellStyle name="Normal 2 2 2 2 2 2 42" xfId="12950" xr:uid="{00000000-0005-0000-0000-000096320000}"/>
    <cellStyle name="Normal 2 2 2 2 2 2 43" xfId="12951" xr:uid="{00000000-0005-0000-0000-000097320000}"/>
    <cellStyle name="Normal 2 2 2 2 2 2 44" xfId="12952" xr:uid="{00000000-0005-0000-0000-000098320000}"/>
    <cellStyle name="Normal 2 2 2 2 2 2 45" xfId="12953" xr:uid="{00000000-0005-0000-0000-000099320000}"/>
    <cellStyle name="Normal 2 2 2 2 2 2 46" xfId="12954" xr:uid="{00000000-0005-0000-0000-00009A320000}"/>
    <cellStyle name="Normal 2 2 2 2 2 2 47" xfId="12955" xr:uid="{00000000-0005-0000-0000-00009B320000}"/>
    <cellStyle name="Normal 2 2 2 2 2 2 47 2" xfId="12956" xr:uid="{00000000-0005-0000-0000-00009C320000}"/>
    <cellStyle name="Normal 2 2 2 2 2 2 47 3" xfId="12957" xr:uid="{00000000-0005-0000-0000-00009D320000}"/>
    <cellStyle name="Normal 2 2 2 2 2 2 47 4" xfId="12958" xr:uid="{00000000-0005-0000-0000-00009E320000}"/>
    <cellStyle name="Normal 2 2 2 2 2 2 48" xfId="12959" xr:uid="{00000000-0005-0000-0000-00009F320000}"/>
    <cellStyle name="Normal 2 2 2 2 2 2 49" xfId="12960" xr:uid="{00000000-0005-0000-0000-0000A0320000}"/>
    <cellStyle name="Normal 2 2 2 2 2 2 5" xfId="12961" xr:uid="{00000000-0005-0000-0000-0000A1320000}"/>
    <cellStyle name="Normal 2 2 2 2 2 2 50" xfId="12962" xr:uid="{00000000-0005-0000-0000-0000A2320000}"/>
    <cellStyle name="Normal 2 2 2 2 2 2 51" xfId="12963" xr:uid="{00000000-0005-0000-0000-0000A3320000}"/>
    <cellStyle name="Normal 2 2 2 2 2 2 52" xfId="12964" xr:uid="{00000000-0005-0000-0000-0000A4320000}"/>
    <cellStyle name="Normal 2 2 2 2 2 2 53" xfId="12965" xr:uid="{00000000-0005-0000-0000-0000A5320000}"/>
    <cellStyle name="Normal 2 2 2 2 2 2 54" xfId="12966" xr:uid="{00000000-0005-0000-0000-0000A6320000}"/>
    <cellStyle name="Normal 2 2 2 2 2 2 55" xfId="12967" xr:uid="{00000000-0005-0000-0000-0000A7320000}"/>
    <cellStyle name="Normal 2 2 2 2 2 2 56" xfId="12968" xr:uid="{00000000-0005-0000-0000-0000A8320000}"/>
    <cellStyle name="Normal 2 2 2 2 2 2 57" xfId="12969" xr:uid="{00000000-0005-0000-0000-0000A9320000}"/>
    <cellStyle name="Normal 2 2 2 2 2 2 58" xfId="12970" xr:uid="{00000000-0005-0000-0000-0000AA320000}"/>
    <cellStyle name="Normal 2 2 2 2 2 2 59" xfId="12971" xr:uid="{00000000-0005-0000-0000-0000AB320000}"/>
    <cellStyle name="Normal 2 2 2 2 2 2 6" xfId="12972" xr:uid="{00000000-0005-0000-0000-0000AC320000}"/>
    <cellStyle name="Normal 2 2 2 2 2 2 60" xfId="12973" xr:uid="{00000000-0005-0000-0000-0000AD320000}"/>
    <cellStyle name="Normal 2 2 2 2 2 2 61" xfId="12974" xr:uid="{00000000-0005-0000-0000-0000AE320000}"/>
    <cellStyle name="Normal 2 2 2 2 2 2 62" xfId="12975" xr:uid="{00000000-0005-0000-0000-0000AF320000}"/>
    <cellStyle name="Normal 2 2 2 2 2 2 62 2" xfId="12976" xr:uid="{00000000-0005-0000-0000-0000B0320000}"/>
    <cellStyle name="Normal 2 2 2 2 2 2 62 3" xfId="12977" xr:uid="{00000000-0005-0000-0000-0000B1320000}"/>
    <cellStyle name="Normal 2 2 2 2 2 2 62 4" xfId="12978" xr:uid="{00000000-0005-0000-0000-0000B2320000}"/>
    <cellStyle name="Normal 2 2 2 2 2 2 62 5" xfId="12979" xr:uid="{00000000-0005-0000-0000-0000B3320000}"/>
    <cellStyle name="Normal 2 2 2 2 2 2 62 6" xfId="12980" xr:uid="{00000000-0005-0000-0000-0000B4320000}"/>
    <cellStyle name="Normal 2 2 2 2 2 2 62 7" xfId="12981" xr:uid="{00000000-0005-0000-0000-0000B5320000}"/>
    <cellStyle name="Normal 2 2 2 2 2 2 63" xfId="12982" xr:uid="{00000000-0005-0000-0000-0000B6320000}"/>
    <cellStyle name="Normal 2 2 2 2 2 2 64" xfId="12983" xr:uid="{00000000-0005-0000-0000-0000B7320000}"/>
    <cellStyle name="Normal 2 2 2 2 2 2 65" xfId="12984" xr:uid="{00000000-0005-0000-0000-0000B8320000}"/>
    <cellStyle name="Normal 2 2 2 2 2 2 66" xfId="12985" xr:uid="{00000000-0005-0000-0000-0000B9320000}"/>
    <cellStyle name="Normal 2 2 2 2 2 2 67" xfId="12986" xr:uid="{00000000-0005-0000-0000-0000BA320000}"/>
    <cellStyle name="Normal 2 2 2 2 2 2 68" xfId="12987" xr:uid="{00000000-0005-0000-0000-0000BB320000}"/>
    <cellStyle name="Normal 2 2 2 2 2 2 69" xfId="12988" xr:uid="{00000000-0005-0000-0000-0000BC320000}"/>
    <cellStyle name="Normal 2 2 2 2 2 2 7" xfId="12989" xr:uid="{00000000-0005-0000-0000-0000BD320000}"/>
    <cellStyle name="Normal 2 2 2 2 2 2 70" xfId="12990" xr:uid="{00000000-0005-0000-0000-0000BE320000}"/>
    <cellStyle name="Normal 2 2 2 2 2 2 71" xfId="12991" xr:uid="{00000000-0005-0000-0000-0000BF320000}"/>
    <cellStyle name="Normal 2 2 2 2 2 2 72" xfId="12992" xr:uid="{00000000-0005-0000-0000-0000C0320000}"/>
    <cellStyle name="Normal 2 2 2 2 2 2 73" xfId="12993" xr:uid="{00000000-0005-0000-0000-0000C1320000}"/>
    <cellStyle name="Normal 2 2 2 2 2 2 74" xfId="12994" xr:uid="{00000000-0005-0000-0000-0000C2320000}"/>
    <cellStyle name="Normal 2 2 2 2 2 2 75" xfId="12995" xr:uid="{00000000-0005-0000-0000-0000C3320000}"/>
    <cellStyle name="Normal 2 2 2 2 2 2 76" xfId="12996" xr:uid="{00000000-0005-0000-0000-0000C4320000}"/>
    <cellStyle name="Normal 2 2 2 2 2 2 77" xfId="12997" xr:uid="{00000000-0005-0000-0000-0000C5320000}"/>
    <cellStyle name="Normal 2 2 2 2 2 2 78" xfId="12998" xr:uid="{00000000-0005-0000-0000-0000C6320000}"/>
    <cellStyle name="Normal 2 2 2 2 2 2 79" xfId="12999" xr:uid="{00000000-0005-0000-0000-0000C7320000}"/>
    <cellStyle name="Normal 2 2 2 2 2 2 8" xfId="13000" xr:uid="{00000000-0005-0000-0000-0000C8320000}"/>
    <cellStyle name="Normal 2 2 2 2 2 2 80" xfId="13001" xr:uid="{00000000-0005-0000-0000-0000C9320000}"/>
    <cellStyle name="Normal 2 2 2 2 2 2 81" xfId="13002" xr:uid="{00000000-0005-0000-0000-0000CA320000}"/>
    <cellStyle name="Normal 2 2 2 2 2 2 82" xfId="13003" xr:uid="{00000000-0005-0000-0000-0000CB320000}"/>
    <cellStyle name="Normal 2 2 2 2 2 2 83" xfId="13004" xr:uid="{00000000-0005-0000-0000-0000CC320000}"/>
    <cellStyle name="Normal 2 2 2 2 2 2 84" xfId="13005" xr:uid="{00000000-0005-0000-0000-0000CD320000}"/>
    <cellStyle name="Normal 2 2 2 2 2 2 85" xfId="13006" xr:uid="{00000000-0005-0000-0000-0000CE320000}"/>
    <cellStyle name="Normal 2 2 2 2 2 2 86" xfId="13007" xr:uid="{00000000-0005-0000-0000-0000CF320000}"/>
    <cellStyle name="Normal 2 2 2 2 2 2 87" xfId="13008" xr:uid="{00000000-0005-0000-0000-0000D0320000}"/>
    <cellStyle name="Normal 2 2 2 2 2 2 88" xfId="13009" xr:uid="{00000000-0005-0000-0000-0000D1320000}"/>
    <cellStyle name="Normal 2 2 2 2 2 2 89" xfId="13010" xr:uid="{00000000-0005-0000-0000-0000D2320000}"/>
    <cellStyle name="Normal 2 2 2 2 2 2 9" xfId="13011" xr:uid="{00000000-0005-0000-0000-0000D3320000}"/>
    <cellStyle name="Normal 2 2 2 2 2 2 90" xfId="13012" xr:uid="{00000000-0005-0000-0000-0000D4320000}"/>
    <cellStyle name="Normal 2 2 2 2 2 2 91" xfId="13013" xr:uid="{00000000-0005-0000-0000-0000D5320000}"/>
    <cellStyle name="Normal 2 2 2 2 2 2 92" xfId="13014" xr:uid="{00000000-0005-0000-0000-0000D6320000}"/>
    <cellStyle name="Normal 2 2 2 2 2 2 93" xfId="13015" xr:uid="{00000000-0005-0000-0000-0000D7320000}"/>
    <cellStyle name="Normal 2 2 2 2 2 2 94" xfId="13016" xr:uid="{00000000-0005-0000-0000-0000D8320000}"/>
    <cellStyle name="Normal 2 2 2 2 2 2 95" xfId="13017" xr:uid="{00000000-0005-0000-0000-0000D9320000}"/>
    <cellStyle name="Normal 2 2 2 2 2 2 96" xfId="13018" xr:uid="{00000000-0005-0000-0000-0000DA320000}"/>
    <cellStyle name="Normal 2 2 2 2 2 2 97" xfId="13019" xr:uid="{00000000-0005-0000-0000-0000DB320000}"/>
    <cellStyle name="Normal 2 2 2 2 2 2 98" xfId="13020" xr:uid="{00000000-0005-0000-0000-0000DC320000}"/>
    <cellStyle name="Normal 2 2 2 2 2 2 99" xfId="13021" xr:uid="{00000000-0005-0000-0000-0000DD320000}"/>
    <cellStyle name="Normal 2 2 2 2 2 20" xfId="13022" xr:uid="{00000000-0005-0000-0000-0000DE320000}"/>
    <cellStyle name="Normal 2 2 2 2 2 21" xfId="13023" xr:uid="{00000000-0005-0000-0000-0000DF320000}"/>
    <cellStyle name="Normal 2 2 2 2 2 22" xfId="13024" xr:uid="{00000000-0005-0000-0000-0000E0320000}"/>
    <cellStyle name="Normal 2 2 2 2 2 23" xfId="13025" xr:uid="{00000000-0005-0000-0000-0000E1320000}"/>
    <cellStyle name="Normal 2 2 2 2 2 24" xfId="13026" xr:uid="{00000000-0005-0000-0000-0000E2320000}"/>
    <cellStyle name="Normal 2 2 2 2 2 25" xfId="13027" xr:uid="{00000000-0005-0000-0000-0000E3320000}"/>
    <cellStyle name="Normal 2 2 2 2 2 26" xfId="13028" xr:uid="{00000000-0005-0000-0000-0000E4320000}"/>
    <cellStyle name="Normal 2 2 2 2 2 27" xfId="13029" xr:uid="{00000000-0005-0000-0000-0000E5320000}"/>
    <cellStyle name="Normal 2 2 2 2 2 28" xfId="13030" xr:uid="{00000000-0005-0000-0000-0000E6320000}"/>
    <cellStyle name="Normal 2 2 2 2 2 28 10" xfId="13031" xr:uid="{00000000-0005-0000-0000-0000E7320000}"/>
    <cellStyle name="Normal 2 2 2 2 2 28 11" xfId="13032" xr:uid="{00000000-0005-0000-0000-0000E8320000}"/>
    <cellStyle name="Normal 2 2 2 2 2 28 11 10" xfId="13033" xr:uid="{00000000-0005-0000-0000-0000E9320000}"/>
    <cellStyle name="Normal 2 2 2 2 2 28 11 11" xfId="13034" xr:uid="{00000000-0005-0000-0000-0000EA320000}"/>
    <cellStyle name="Normal 2 2 2 2 2 28 11 11 2" xfId="13035" xr:uid="{00000000-0005-0000-0000-0000EB320000}"/>
    <cellStyle name="Normal 2 2 2 2 2 28 11 11 3" xfId="13036" xr:uid="{00000000-0005-0000-0000-0000EC320000}"/>
    <cellStyle name="Normal 2 2 2 2 2 28 11 11 4" xfId="13037" xr:uid="{00000000-0005-0000-0000-0000ED320000}"/>
    <cellStyle name="Normal 2 2 2 2 2 28 11 12" xfId="13038" xr:uid="{00000000-0005-0000-0000-0000EE320000}"/>
    <cellStyle name="Normal 2 2 2 2 2 28 11 13" xfId="13039" xr:uid="{00000000-0005-0000-0000-0000EF320000}"/>
    <cellStyle name="Normal 2 2 2 2 2 28 11 14" xfId="13040" xr:uid="{00000000-0005-0000-0000-0000F0320000}"/>
    <cellStyle name="Normal 2 2 2 2 2 28 11 2" xfId="13041" xr:uid="{00000000-0005-0000-0000-0000F1320000}"/>
    <cellStyle name="Normal 2 2 2 2 2 28 11 2 10" xfId="13042" xr:uid="{00000000-0005-0000-0000-0000F2320000}"/>
    <cellStyle name="Normal 2 2 2 2 2 28 11 2 11" xfId="13043" xr:uid="{00000000-0005-0000-0000-0000F3320000}"/>
    <cellStyle name="Normal 2 2 2 2 2 28 11 2 2" xfId="13044" xr:uid="{00000000-0005-0000-0000-0000F4320000}"/>
    <cellStyle name="Normal 2 2 2 2 2 28 11 2 2 10" xfId="13045" xr:uid="{00000000-0005-0000-0000-0000F5320000}"/>
    <cellStyle name="Normal 2 2 2 2 2 28 11 2 2 11" xfId="13046" xr:uid="{00000000-0005-0000-0000-0000F6320000}"/>
    <cellStyle name="Normal 2 2 2 2 2 28 11 2 2 2" xfId="13047" xr:uid="{00000000-0005-0000-0000-0000F7320000}"/>
    <cellStyle name="Normal 2 2 2 2 2 28 11 2 2 2 2" xfId="13048" xr:uid="{00000000-0005-0000-0000-0000F8320000}"/>
    <cellStyle name="Normal 2 2 2 2 2 28 11 2 2 2 2 2" xfId="13049" xr:uid="{00000000-0005-0000-0000-0000F9320000}"/>
    <cellStyle name="Normal 2 2 2 2 2 28 11 2 2 2 2 3" xfId="13050" xr:uid="{00000000-0005-0000-0000-0000FA320000}"/>
    <cellStyle name="Normal 2 2 2 2 2 28 11 2 2 2 2 4" xfId="13051" xr:uid="{00000000-0005-0000-0000-0000FB320000}"/>
    <cellStyle name="Normal 2 2 2 2 2 28 11 2 2 2 3" xfId="13052" xr:uid="{00000000-0005-0000-0000-0000FC320000}"/>
    <cellStyle name="Normal 2 2 2 2 2 28 11 2 2 2 4" xfId="13053" xr:uid="{00000000-0005-0000-0000-0000FD320000}"/>
    <cellStyle name="Normal 2 2 2 2 2 28 11 2 2 2 5" xfId="13054" xr:uid="{00000000-0005-0000-0000-0000FE320000}"/>
    <cellStyle name="Normal 2 2 2 2 2 28 11 2 2 2 6" xfId="13055" xr:uid="{00000000-0005-0000-0000-0000FF320000}"/>
    <cellStyle name="Normal 2 2 2 2 2 28 11 2 2 3" xfId="13056" xr:uid="{00000000-0005-0000-0000-000000330000}"/>
    <cellStyle name="Normal 2 2 2 2 2 28 11 2 2 4" xfId="13057" xr:uid="{00000000-0005-0000-0000-000001330000}"/>
    <cellStyle name="Normal 2 2 2 2 2 28 11 2 2 5" xfId="13058" xr:uid="{00000000-0005-0000-0000-000002330000}"/>
    <cellStyle name="Normal 2 2 2 2 2 28 11 2 2 6" xfId="13059" xr:uid="{00000000-0005-0000-0000-000003330000}"/>
    <cellStyle name="Normal 2 2 2 2 2 28 11 2 2 7" xfId="13060" xr:uid="{00000000-0005-0000-0000-000004330000}"/>
    <cellStyle name="Normal 2 2 2 2 2 28 11 2 2 8" xfId="13061" xr:uid="{00000000-0005-0000-0000-000005330000}"/>
    <cellStyle name="Normal 2 2 2 2 2 28 11 2 2 8 2" xfId="13062" xr:uid="{00000000-0005-0000-0000-000006330000}"/>
    <cellStyle name="Normal 2 2 2 2 2 28 11 2 2 8 3" xfId="13063" xr:uid="{00000000-0005-0000-0000-000007330000}"/>
    <cellStyle name="Normal 2 2 2 2 2 28 11 2 2 8 4" xfId="13064" xr:uid="{00000000-0005-0000-0000-000008330000}"/>
    <cellStyle name="Normal 2 2 2 2 2 28 11 2 2 9" xfId="13065" xr:uid="{00000000-0005-0000-0000-000009330000}"/>
    <cellStyle name="Normal 2 2 2 2 2 28 11 2 3" xfId="13066" xr:uid="{00000000-0005-0000-0000-00000A330000}"/>
    <cellStyle name="Normal 2 2 2 2 2 28 11 2 3 2" xfId="13067" xr:uid="{00000000-0005-0000-0000-00000B330000}"/>
    <cellStyle name="Normal 2 2 2 2 2 28 11 2 3 2 2" xfId="13068" xr:uid="{00000000-0005-0000-0000-00000C330000}"/>
    <cellStyle name="Normal 2 2 2 2 2 28 11 2 3 2 3" xfId="13069" xr:uid="{00000000-0005-0000-0000-00000D330000}"/>
    <cellStyle name="Normal 2 2 2 2 2 28 11 2 3 2 4" xfId="13070" xr:uid="{00000000-0005-0000-0000-00000E330000}"/>
    <cellStyle name="Normal 2 2 2 2 2 28 11 2 3 3" xfId="13071" xr:uid="{00000000-0005-0000-0000-00000F330000}"/>
    <cellStyle name="Normal 2 2 2 2 2 28 11 2 3 4" xfId="13072" xr:uid="{00000000-0005-0000-0000-000010330000}"/>
    <cellStyle name="Normal 2 2 2 2 2 28 11 2 3 5" xfId="13073" xr:uid="{00000000-0005-0000-0000-000011330000}"/>
    <cellStyle name="Normal 2 2 2 2 2 28 11 2 3 6" xfId="13074" xr:uid="{00000000-0005-0000-0000-000012330000}"/>
    <cellStyle name="Normal 2 2 2 2 2 28 11 2 4" xfId="13075" xr:uid="{00000000-0005-0000-0000-000013330000}"/>
    <cellStyle name="Normal 2 2 2 2 2 28 11 2 5" xfId="13076" xr:uid="{00000000-0005-0000-0000-000014330000}"/>
    <cellStyle name="Normal 2 2 2 2 2 28 11 2 6" xfId="13077" xr:uid="{00000000-0005-0000-0000-000015330000}"/>
    <cellStyle name="Normal 2 2 2 2 2 28 11 2 7" xfId="13078" xr:uid="{00000000-0005-0000-0000-000016330000}"/>
    <cellStyle name="Normal 2 2 2 2 2 28 11 2 8" xfId="13079" xr:uid="{00000000-0005-0000-0000-000017330000}"/>
    <cellStyle name="Normal 2 2 2 2 2 28 11 2 8 2" xfId="13080" xr:uid="{00000000-0005-0000-0000-000018330000}"/>
    <cellStyle name="Normal 2 2 2 2 2 28 11 2 8 3" xfId="13081" xr:uid="{00000000-0005-0000-0000-000019330000}"/>
    <cellStyle name="Normal 2 2 2 2 2 28 11 2 8 4" xfId="13082" xr:uid="{00000000-0005-0000-0000-00001A330000}"/>
    <cellStyle name="Normal 2 2 2 2 2 28 11 2 9" xfId="13083" xr:uid="{00000000-0005-0000-0000-00001B330000}"/>
    <cellStyle name="Normal 2 2 2 2 2 28 11 3" xfId="13084" xr:uid="{00000000-0005-0000-0000-00001C330000}"/>
    <cellStyle name="Normal 2 2 2 2 2 28 11 4" xfId="13085" xr:uid="{00000000-0005-0000-0000-00001D330000}"/>
    <cellStyle name="Normal 2 2 2 2 2 28 11 5" xfId="13086" xr:uid="{00000000-0005-0000-0000-00001E330000}"/>
    <cellStyle name="Normal 2 2 2 2 2 28 11 5 2" xfId="13087" xr:uid="{00000000-0005-0000-0000-00001F330000}"/>
    <cellStyle name="Normal 2 2 2 2 2 28 11 5 2 2" xfId="13088" xr:uid="{00000000-0005-0000-0000-000020330000}"/>
    <cellStyle name="Normal 2 2 2 2 2 28 11 5 2 3" xfId="13089" xr:uid="{00000000-0005-0000-0000-000021330000}"/>
    <cellStyle name="Normal 2 2 2 2 2 28 11 5 2 4" xfId="13090" xr:uid="{00000000-0005-0000-0000-000022330000}"/>
    <cellStyle name="Normal 2 2 2 2 2 28 11 5 3" xfId="13091" xr:uid="{00000000-0005-0000-0000-000023330000}"/>
    <cellStyle name="Normal 2 2 2 2 2 28 11 5 4" xfId="13092" xr:uid="{00000000-0005-0000-0000-000024330000}"/>
    <cellStyle name="Normal 2 2 2 2 2 28 11 5 5" xfId="13093" xr:uid="{00000000-0005-0000-0000-000025330000}"/>
    <cellStyle name="Normal 2 2 2 2 2 28 11 5 6" xfId="13094" xr:uid="{00000000-0005-0000-0000-000026330000}"/>
    <cellStyle name="Normal 2 2 2 2 2 28 11 6" xfId="13095" xr:uid="{00000000-0005-0000-0000-000027330000}"/>
    <cellStyle name="Normal 2 2 2 2 2 28 11 7" xfId="13096" xr:uid="{00000000-0005-0000-0000-000028330000}"/>
    <cellStyle name="Normal 2 2 2 2 2 28 11 8" xfId="13097" xr:uid="{00000000-0005-0000-0000-000029330000}"/>
    <cellStyle name="Normal 2 2 2 2 2 28 11 9" xfId="13098" xr:uid="{00000000-0005-0000-0000-00002A330000}"/>
    <cellStyle name="Normal 2 2 2 2 2 28 12" xfId="13099" xr:uid="{00000000-0005-0000-0000-00002B330000}"/>
    <cellStyle name="Normal 2 2 2 2 2 28 13" xfId="13100" xr:uid="{00000000-0005-0000-0000-00002C330000}"/>
    <cellStyle name="Normal 2 2 2 2 2 28 13 10" xfId="13101" xr:uid="{00000000-0005-0000-0000-00002D330000}"/>
    <cellStyle name="Normal 2 2 2 2 2 28 13 11" xfId="13102" xr:uid="{00000000-0005-0000-0000-00002E330000}"/>
    <cellStyle name="Normal 2 2 2 2 2 28 13 2" xfId="13103" xr:uid="{00000000-0005-0000-0000-00002F330000}"/>
    <cellStyle name="Normal 2 2 2 2 2 28 13 2 10" xfId="13104" xr:uid="{00000000-0005-0000-0000-000030330000}"/>
    <cellStyle name="Normal 2 2 2 2 2 28 13 2 11" xfId="13105" xr:uid="{00000000-0005-0000-0000-000031330000}"/>
    <cellStyle name="Normal 2 2 2 2 2 28 13 2 2" xfId="13106" xr:uid="{00000000-0005-0000-0000-000032330000}"/>
    <cellStyle name="Normal 2 2 2 2 2 28 13 2 2 2" xfId="13107" xr:uid="{00000000-0005-0000-0000-000033330000}"/>
    <cellStyle name="Normal 2 2 2 2 2 28 13 2 2 2 2" xfId="13108" xr:uid="{00000000-0005-0000-0000-000034330000}"/>
    <cellStyle name="Normal 2 2 2 2 2 28 13 2 2 2 3" xfId="13109" xr:uid="{00000000-0005-0000-0000-000035330000}"/>
    <cellStyle name="Normal 2 2 2 2 2 28 13 2 2 2 4" xfId="13110" xr:uid="{00000000-0005-0000-0000-000036330000}"/>
    <cellStyle name="Normal 2 2 2 2 2 28 13 2 2 3" xfId="13111" xr:uid="{00000000-0005-0000-0000-000037330000}"/>
    <cellStyle name="Normal 2 2 2 2 2 28 13 2 2 4" xfId="13112" xr:uid="{00000000-0005-0000-0000-000038330000}"/>
    <cellStyle name="Normal 2 2 2 2 2 28 13 2 2 5" xfId="13113" xr:uid="{00000000-0005-0000-0000-000039330000}"/>
    <cellStyle name="Normal 2 2 2 2 2 28 13 2 2 6" xfId="13114" xr:uid="{00000000-0005-0000-0000-00003A330000}"/>
    <cellStyle name="Normal 2 2 2 2 2 28 13 2 3" xfId="13115" xr:uid="{00000000-0005-0000-0000-00003B330000}"/>
    <cellStyle name="Normal 2 2 2 2 2 28 13 2 4" xfId="13116" xr:uid="{00000000-0005-0000-0000-00003C330000}"/>
    <cellStyle name="Normal 2 2 2 2 2 28 13 2 5" xfId="13117" xr:uid="{00000000-0005-0000-0000-00003D330000}"/>
    <cellStyle name="Normal 2 2 2 2 2 28 13 2 6" xfId="13118" xr:uid="{00000000-0005-0000-0000-00003E330000}"/>
    <cellStyle name="Normal 2 2 2 2 2 28 13 2 7" xfId="13119" xr:uid="{00000000-0005-0000-0000-00003F330000}"/>
    <cellStyle name="Normal 2 2 2 2 2 28 13 2 8" xfId="13120" xr:uid="{00000000-0005-0000-0000-000040330000}"/>
    <cellStyle name="Normal 2 2 2 2 2 28 13 2 8 2" xfId="13121" xr:uid="{00000000-0005-0000-0000-000041330000}"/>
    <cellStyle name="Normal 2 2 2 2 2 28 13 2 8 3" xfId="13122" xr:uid="{00000000-0005-0000-0000-000042330000}"/>
    <cellStyle name="Normal 2 2 2 2 2 28 13 2 8 4" xfId="13123" xr:uid="{00000000-0005-0000-0000-000043330000}"/>
    <cellStyle name="Normal 2 2 2 2 2 28 13 2 9" xfId="13124" xr:uid="{00000000-0005-0000-0000-000044330000}"/>
    <cellStyle name="Normal 2 2 2 2 2 28 13 3" xfId="13125" xr:uid="{00000000-0005-0000-0000-000045330000}"/>
    <cellStyle name="Normal 2 2 2 2 2 28 13 3 2" xfId="13126" xr:uid="{00000000-0005-0000-0000-000046330000}"/>
    <cellStyle name="Normal 2 2 2 2 2 28 13 3 2 2" xfId="13127" xr:uid="{00000000-0005-0000-0000-000047330000}"/>
    <cellStyle name="Normal 2 2 2 2 2 28 13 3 2 3" xfId="13128" xr:uid="{00000000-0005-0000-0000-000048330000}"/>
    <cellStyle name="Normal 2 2 2 2 2 28 13 3 2 4" xfId="13129" xr:uid="{00000000-0005-0000-0000-000049330000}"/>
    <cellStyle name="Normal 2 2 2 2 2 28 13 3 3" xfId="13130" xr:uid="{00000000-0005-0000-0000-00004A330000}"/>
    <cellStyle name="Normal 2 2 2 2 2 28 13 3 4" xfId="13131" xr:uid="{00000000-0005-0000-0000-00004B330000}"/>
    <cellStyle name="Normal 2 2 2 2 2 28 13 3 5" xfId="13132" xr:uid="{00000000-0005-0000-0000-00004C330000}"/>
    <cellStyle name="Normal 2 2 2 2 2 28 13 3 6" xfId="13133" xr:uid="{00000000-0005-0000-0000-00004D330000}"/>
    <cellStyle name="Normal 2 2 2 2 2 28 13 4" xfId="13134" xr:uid="{00000000-0005-0000-0000-00004E330000}"/>
    <cellStyle name="Normal 2 2 2 2 2 28 13 5" xfId="13135" xr:uid="{00000000-0005-0000-0000-00004F330000}"/>
    <cellStyle name="Normal 2 2 2 2 2 28 13 6" xfId="13136" xr:uid="{00000000-0005-0000-0000-000050330000}"/>
    <cellStyle name="Normal 2 2 2 2 2 28 13 7" xfId="13137" xr:uid="{00000000-0005-0000-0000-000051330000}"/>
    <cellStyle name="Normal 2 2 2 2 2 28 13 8" xfId="13138" xr:uid="{00000000-0005-0000-0000-000052330000}"/>
    <cellStyle name="Normal 2 2 2 2 2 28 13 8 2" xfId="13139" xr:uid="{00000000-0005-0000-0000-000053330000}"/>
    <cellStyle name="Normal 2 2 2 2 2 28 13 8 3" xfId="13140" xr:uid="{00000000-0005-0000-0000-000054330000}"/>
    <cellStyle name="Normal 2 2 2 2 2 28 13 8 4" xfId="13141" xr:uid="{00000000-0005-0000-0000-000055330000}"/>
    <cellStyle name="Normal 2 2 2 2 2 28 13 9" xfId="13142" xr:uid="{00000000-0005-0000-0000-000056330000}"/>
    <cellStyle name="Normal 2 2 2 2 2 28 14" xfId="13143" xr:uid="{00000000-0005-0000-0000-000057330000}"/>
    <cellStyle name="Normal 2 2 2 2 2 28 15" xfId="13144" xr:uid="{00000000-0005-0000-0000-000058330000}"/>
    <cellStyle name="Normal 2 2 2 2 2 28 15 2" xfId="13145" xr:uid="{00000000-0005-0000-0000-000059330000}"/>
    <cellStyle name="Normal 2 2 2 2 2 28 15 2 2" xfId="13146" xr:uid="{00000000-0005-0000-0000-00005A330000}"/>
    <cellStyle name="Normal 2 2 2 2 2 28 15 2 3" xfId="13147" xr:uid="{00000000-0005-0000-0000-00005B330000}"/>
    <cellStyle name="Normal 2 2 2 2 2 28 15 2 4" xfId="13148" xr:uid="{00000000-0005-0000-0000-00005C330000}"/>
    <cellStyle name="Normal 2 2 2 2 2 28 15 3" xfId="13149" xr:uid="{00000000-0005-0000-0000-00005D330000}"/>
    <cellStyle name="Normal 2 2 2 2 2 28 15 4" xfId="13150" xr:uid="{00000000-0005-0000-0000-00005E330000}"/>
    <cellStyle name="Normal 2 2 2 2 2 28 15 5" xfId="13151" xr:uid="{00000000-0005-0000-0000-00005F330000}"/>
    <cellStyle name="Normal 2 2 2 2 2 28 15 6" xfId="13152" xr:uid="{00000000-0005-0000-0000-000060330000}"/>
    <cellStyle name="Normal 2 2 2 2 2 28 16" xfId="13153" xr:uid="{00000000-0005-0000-0000-000061330000}"/>
    <cellStyle name="Normal 2 2 2 2 2 28 17" xfId="13154" xr:uid="{00000000-0005-0000-0000-000062330000}"/>
    <cellStyle name="Normal 2 2 2 2 2 28 18" xfId="13155" xr:uid="{00000000-0005-0000-0000-000063330000}"/>
    <cellStyle name="Normal 2 2 2 2 2 28 19" xfId="13156" xr:uid="{00000000-0005-0000-0000-000064330000}"/>
    <cellStyle name="Normal 2 2 2 2 2 28 2" xfId="13157" xr:uid="{00000000-0005-0000-0000-000065330000}"/>
    <cellStyle name="Normal 2 2 2 2 2 28 2 10" xfId="13158" xr:uid="{00000000-0005-0000-0000-000066330000}"/>
    <cellStyle name="Normal 2 2 2 2 2 28 2 11" xfId="13159" xr:uid="{00000000-0005-0000-0000-000067330000}"/>
    <cellStyle name="Normal 2 2 2 2 2 28 2 12" xfId="13160" xr:uid="{00000000-0005-0000-0000-000068330000}"/>
    <cellStyle name="Normal 2 2 2 2 2 28 2 13" xfId="13161" xr:uid="{00000000-0005-0000-0000-000069330000}"/>
    <cellStyle name="Normal 2 2 2 2 2 28 2 13 2" xfId="13162" xr:uid="{00000000-0005-0000-0000-00006A330000}"/>
    <cellStyle name="Normal 2 2 2 2 2 28 2 13 3" xfId="13163" xr:uid="{00000000-0005-0000-0000-00006B330000}"/>
    <cellStyle name="Normal 2 2 2 2 2 28 2 13 4" xfId="13164" xr:uid="{00000000-0005-0000-0000-00006C330000}"/>
    <cellStyle name="Normal 2 2 2 2 2 28 2 14" xfId="13165" xr:uid="{00000000-0005-0000-0000-00006D330000}"/>
    <cellStyle name="Normal 2 2 2 2 2 28 2 15" xfId="13166" xr:uid="{00000000-0005-0000-0000-00006E330000}"/>
    <cellStyle name="Normal 2 2 2 2 2 28 2 16" xfId="13167" xr:uid="{00000000-0005-0000-0000-00006F330000}"/>
    <cellStyle name="Normal 2 2 2 2 2 28 2 2" xfId="13168" xr:uid="{00000000-0005-0000-0000-000070330000}"/>
    <cellStyle name="Normal 2 2 2 2 2 28 2 2 10" xfId="13169" xr:uid="{00000000-0005-0000-0000-000071330000}"/>
    <cellStyle name="Normal 2 2 2 2 2 28 2 2 11" xfId="13170" xr:uid="{00000000-0005-0000-0000-000072330000}"/>
    <cellStyle name="Normal 2 2 2 2 2 28 2 2 11 2" xfId="13171" xr:uid="{00000000-0005-0000-0000-000073330000}"/>
    <cellStyle name="Normal 2 2 2 2 2 28 2 2 11 3" xfId="13172" xr:uid="{00000000-0005-0000-0000-000074330000}"/>
    <cellStyle name="Normal 2 2 2 2 2 28 2 2 11 4" xfId="13173" xr:uid="{00000000-0005-0000-0000-000075330000}"/>
    <cellStyle name="Normal 2 2 2 2 2 28 2 2 12" xfId="13174" xr:uid="{00000000-0005-0000-0000-000076330000}"/>
    <cellStyle name="Normal 2 2 2 2 2 28 2 2 13" xfId="13175" xr:uid="{00000000-0005-0000-0000-000077330000}"/>
    <cellStyle name="Normal 2 2 2 2 2 28 2 2 14" xfId="13176" xr:uid="{00000000-0005-0000-0000-000078330000}"/>
    <cellStyle name="Normal 2 2 2 2 2 28 2 2 2" xfId="13177" xr:uid="{00000000-0005-0000-0000-000079330000}"/>
    <cellStyle name="Normal 2 2 2 2 2 28 2 2 2 10" xfId="13178" xr:uid="{00000000-0005-0000-0000-00007A330000}"/>
    <cellStyle name="Normal 2 2 2 2 2 28 2 2 2 11" xfId="13179" xr:uid="{00000000-0005-0000-0000-00007B330000}"/>
    <cellStyle name="Normal 2 2 2 2 2 28 2 2 2 2" xfId="13180" xr:uid="{00000000-0005-0000-0000-00007C330000}"/>
    <cellStyle name="Normal 2 2 2 2 2 28 2 2 2 2 10" xfId="13181" xr:uid="{00000000-0005-0000-0000-00007D330000}"/>
    <cellStyle name="Normal 2 2 2 2 2 28 2 2 2 2 11" xfId="13182" xr:uid="{00000000-0005-0000-0000-00007E330000}"/>
    <cellStyle name="Normal 2 2 2 2 2 28 2 2 2 2 2" xfId="13183" xr:uid="{00000000-0005-0000-0000-00007F330000}"/>
    <cellStyle name="Normal 2 2 2 2 2 28 2 2 2 2 2 2" xfId="13184" xr:uid="{00000000-0005-0000-0000-000080330000}"/>
    <cellStyle name="Normal 2 2 2 2 2 28 2 2 2 2 2 2 2" xfId="13185" xr:uid="{00000000-0005-0000-0000-000081330000}"/>
    <cellStyle name="Normal 2 2 2 2 2 28 2 2 2 2 2 2 3" xfId="13186" xr:uid="{00000000-0005-0000-0000-000082330000}"/>
    <cellStyle name="Normal 2 2 2 2 2 28 2 2 2 2 2 2 4" xfId="13187" xr:uid="{00000000-0005-0000-0000-000083330000}"/>
    <cellStyle name="Normal 2 2 2 2 2 28 2 2 2 2 2 3" xfId="13188" xr:uid="{00000000-0005-0000-0000-000084330000}"/>
    <cellStyle name="Normal 2 2 2 2 2 28 2 2 2 2 2 4" xfId="13189" xr:uid="{00000000-0005-0000-0000-000085330000}"/>
    <cellStyle name="Normal 2 2 2 2 2 28 2 2 2 2 2 5" xfId="13190" xr:uid="{00000000-0005-0000-0000-000086330000}"/>
    <cellStyle name="Normal 2 2 2 2 2 28 2 2 2 2 2 6" xfId="13191" xr:uid="{00000000-0005-0000-0000-000087330000}"/>
    <cellStyle name="Normal 2 2 2 2 2 28 2 2 2 2 3" xfId="13192" xr:uid="{00000000-0005-0000-0000-000088330000}"/>
    <cellStyle name="Normal 2 2 2 2 2 28 2 2 2 2 4" xfId="13193" xr:uid="{00000000-0005-0000-0000-000089330000}"/>
    <cellStyle name="Normal 2 2 2 2 2 28 2 2 2 2 5" xfId="13194" xr:uid="{00000000-0005-0000-0000-00008A330000}"/>
    <cellStyle name="Normal 2 2 2 2 2 28 2 2 2 2 6" xfId="13195" xr:uid="{00000000-0005-0000-0000-00008B330000}"/>
    <cellStyle name="Normal 2 2 2 2 2 28 2 2 2 2 7" xfId="13196" xr:uid="{00000000-0005-0000-0000-00008C330000}"/>
    <cellStyle name="Normal 2 2 2 2 2 28 2 2 2 2 8" xfId="13197" xr:uid="{00000000-0005-0000-0000-00008D330000}"/>
    <cellStyle name="Normal 2 2 2 2 2 28 2 2 2 2 8 2" xfId="13198" xr:uid="{00000000-0005-0000-0000-00008E330000}"/>
    <cellStyle name="Normal 2 2 2 2 2 28 2 2 2 2 8 3" xfId="13199" xr:uid="{00000000-0005-0000-0000-00008F330000}"/>
    <cellStyle name="Normal 2 2 2 2 2 28 2 2 2 2 8 4" xfId="13200" xr:uid="{00000000-0005-0000-0000-000090330000}"/>
    <cellStyle name="Normal 2 2 2 2 2 28 2 2 2 2 9" xfId="13201" xr:uid="{00000000-0005-0000-0000-000091330000}"/>
    <cellStyle name="Normal 2 2 2 2 2 28 2 2 2 3" xfId="13202" xr:uid="{00000000-0005-0000-0000-000092330000}"/>
    <cellStyle name="Normal 2 2 2 2 2 28 2 2 2 3 2" xfId="13203" xr:uid="{00000000-0005-0000-0000-000093330000}"/>
    <cellStyle name="Normal 2 2 2 2 2 28 2 2 2 3 2 2" xfId="13204" xr:uid="{00000000-0005-0000-0000-000094330000}"/>
    <cellStyle name="Normal 2 2 2 2 2 28 2 2 2 3 2 3" xfId="13205" xr:uid="{00000000-0005-0000-0000-000095330000}"/>
    <cellStyle name="Normal 2 2 2 2 2 28 2 2 2 3 2 4" xfId="13206" xr:uid="{00000000-0005-0000-0000-000096330000}"/>
    <cellStyle name="Normal 2 2 2 2 2 28 2 2 2 3 3" xfId="13207" xr:uid="{00000000-0005-0000-0000-000097330000}"/>
    <cellStyle name="Normal 2 2 2 2 2 28 2 2 2 3 4" xfId="13208" xr:uid="{00000000-0005-0000-0000-000098330000}"/>
    <cellStyle name="Normal 2 2 2 2 2 28 2 2 2 3 5" xfId="13209" xr:uid="{00000000-0005-0000-0000-000099330000}"/>
    <cellStyle name="Normal 2 2 2 2 2 28 2 2 2 3 6" xfId="13210" xr:uid="{00000000-0005-0000-0000-00009A330000}"/>
    <cellStyle name="Normal 2 2 2 2 2 28 2 2 2 4" xfId="13211" xr:uid="{00000000-0005-0000-0000-00009B330000}"/>
    <cellStyle name="Normal 2 2 2 2 2 28 2 2 2 5" xfId="13212" xr:uid="{00000000-0005-0000-0000-00009C330000}"/>
    <cellStyle name="Normal 2 2 2 2 2 28 2 2 2 6" xfId="13213" xr:uid="{00000000-0005-0000-0000-00009D330000}"/>
    <cellStyle name="Normal 2 2 2 2 2 28 2 2 2 7" xfId="13214" xr:uid="{00000000-0005-0000-0000-00009E330000}"/>
    <cellStyle name="Normal 2 2 2 2 2 28 2 2 2 8" xfId="13215" xr:uid="{00000000-0005-0000-0000-00009F330000}"/>
    <cellStyle name="Normal 2 2 2 2 2 28 2 2 2 8 2" xfId="13216" xr:uid="{00000000-0005-0000-0000-0000A0330000}"/>
    <cellStyle name="Normal 2 2 2 2 2 28 2 2 2 8 3" xfId="13217" xr:uid="{00000000-0005-0000-0000-0000A1330000}"/>
    <cellStyle name="Normal 2 2 2 2 2 28 2 2 2 8 4" xfId="13218" xr:uid="{00000000-0005-0000-0000-0000A2330000}"/>
    <cellStyle name="Normal 2 2 2 2 2 28 2 2 2 9" xfId="13219" xr:uid="{00000000-0005-0000-0000-0000A3330000}"/>
    <cellStyle name="Normal 2 2 2 2 2 28 2 2 3" xfId="13220" xr:uid="{00000000-0005-0000-0000-0000A4330000}"/>
    <cellStyle name="Normal 2 2 2 2 2 28 2 2 4" xfId="13221" xr:uid="{00000000-0005-0000-0000-0000A5330000}"/>
    <cellStyle name="Normal 2 2 2 2 2 28 2 2 5" xfId="13222" xr:uid="{00000000-0005-0000-0000-0000A6330000}"/>
    <cellStyle name="Normal 2 2 2 2 2 28 2 2 5 2" xfId="13223" xr:uid="{00000000-0005-0000-0000-0000A7330000}"/>
    <cellStyle name="Normal 2 2 2 2 2 28 2 2 5 2 2" xfId="13224" xr:uid="{00000000-0005-0000-0000-0000A8330000}"/>
    <cellStyle name="Normal 2 2 2 2 2 28 2 2 5 2 3" xfId="13225" xr:uid="{00000000-0005-0000-0000-0000A9330000}"/>
    <cellStyle name="Normal 2 2 2 2 2 28 2 2 5 2 4" xfId="13226" xr:uid="{00000000-0005-0000-0000-0000AA330000}"/>
    <cellStyle name="Normal 2 2 2 2 2 28 2 2 5 3" xfId="13227" xr:uid="{00000000-0005-0000-0000-0000AB330000}"/>
    <cellStyle name="Normal 2 2 2 2 2 28 2 2 5 4" xfId="13228" xr:uid="{00000000-0005-0000-0000-0000AC330000}"/>
    <cellStyle name="Normal 2 2 2 2 2 28 2 2 5 5" xfId="13229" xr:uid="{00000000-0005-0000-0000-0000AD330000}"/>
    <cellStyle name="Normal 2 2 2 2 2 28 2 2 5 6" xfId="13230" xr:uid="{00000000-0005-0000-0000-0000AE330000}"/>
    <cellStyle name="Normal 2 2 2 2 2 28 2 2 6" xfId="13231" xr:uid="{00000000-0005-0000-0000-0000AF330000}"/>
    <cellStyle name="Normal 2 2 2 2 2 28 2 2 7" xfId="13232" xr:uid="{00000000-0005-0000-0000-0000B0330000}"/>
    <cellStyle name="Normal 2 2 2 2 2 28 2 2 8" xfId="13233" xr:uid="{00000000-0005-0000-0000-0000B1330000}"/>
    <cellStyle name="Normal 2 2 2 2 2 28 2 2 9" xfId="13234" xr:uid="{00000000-0005-0000-0000-0000B2330000}"/>
    <cellStyle name="Normal 2 2 2 2 2 28 2 3" xfId="13235" xr:uid="{00000000-0005-0000-0000-0000B3330000}"/>
    <cellStyle name="Normal 2 2 2 2 2 28 2 4" xfId="13236" xr:uid="{00000000-0005-0000-0000-0000B4330000}"/>
    <cellStyle name="Normal 2 2 2 2 2 28 2 5" xfId="13237" xr:uid="{00000000-0005-0000-0000-0000B5330000}"/>
    <cellStyle name="Normal 2 2 2 2 2 28 2 5 10" xfId="13238" xr:uid="{00000000-0005-0000-0000-0000B6330000}"/>
    <cellStyle name="Normal 2 2 2 2 2 28 2 5 11" xfId="13239" xr:uid="{00000000-0005-0000-0000-0000B7330000}"/>
    <cellStyle name="Normal 2 2 2 2 2 28 2 5 2" xfId="13240" xr:uid="{00000000-0005-0000-0000-0000B8330000}"/>
    <cellStyle name="Normal 2 2 2 2 2 28 2 5 2 10" xfId="13241" xr:uid="{00000000-0005-0000-0000-0000B9330000}"/>
    <cellStyle name="Normal 2 2 2 2 2 28 2 5 2 11" xfId="13242" xr:uid="{00000000-0005-0000-0000-0000BA330000}"/>
    <cellStyle name="Normal 2 2 2 2 2 28 2 5 2 2" xfId="13243" xr:uid="{00000000-0005-0000-0000-0000BB330000}"/>
    <cellStyle name="Normal 2 2 2 2 2 28 2 5 2 2 2" xfId="13244" xr:uid="{00000000-0005-0000-0000-0000BC330000}"/>
    <cellStyle name="Normal 2 2 2 2 2 28 2 5 2 2 2 2" xfId="13245" xr:uid="{00000000-0005-0000-0000-0000BD330000}"/>
    <cellStyle name="Normal 2 2 2 2 2 28 2 5 2 2 2 3" xfId="13246" xr:uid="{00000000-0005-0000-0000-0000BE330000}"/>
    <cellStyle name="Normal 2 2 2 2 2 28 2 5 2 2 2 4" xfId="13247" xr:uid="{00000000-0005-0000-0000-0000BF330000}"/>
    <cellStyle name="Normal 2 2 2 2 2 28 2 5 2 2 3" xfId="13248" xr:uid="{00000000-0005-0000-0000-0000C0330000}"/>
    <cellStyle name="Normal 2 2 2 2 2 28 2 5 2 2 4" xfId="13249" xr:uid="{00000000-0005-0000-0000-0000C1330000}"/>
    <cellStyle name="Normal 2 2 2 2 2 28 2 5 2 2 5" xfId="13250" xr:uid="{00000000-0005-0000-0000-0000C2330000}"/>
    <cellStyle name="Normal 2 2 2 2 2 28 2 5 2 2 6" xfId="13251" xr:uid="{00000000-0005-0000-0000-0000C3330000}"/>
    <cellStyle name="Normal 2 2 2 2 2 28 2 5 2 3" xfId="13252" xr:uid="{00000000-0005-0000-0000-0000C4330000}"/>
    <cellStyle name="Normal 2 2 2 2 2 28 2 5 2 4" xfId="13253" xr:uid="{00000000-0005-0000-0000-0000C5330000}"/>
    <cellStyle name="Normal 2 2 2 2 2 28 2 5 2 5" xfId="13254" xr:uid="{00000000-0005-0000-0000-0000C6330000}"/>
    <cellStyle name="Normal 2 2 2 2 2 28 2 5 2 6" xfId="13255" xr:uid="{00000000-0005-0000-0000-0000C7330000}"/>
    <cellStyle name="Normal 2 2 2 2 2 28 2 5 2 7" xfId="13256" xr:uid="{00000000-0005-0000-0000-0000C8330000}"/>
    <cellStyle name="Normal 2 2 2 2 2 28 2 5 2 8" xfId="13257" xr:uid="{00000000-0005-0000-0000-0000C9330000}"/>
    <cellStyle name="Normal 2 2 2 2 2 28 2 5 2 8 2" xfId="13258" xr:uid="{00000000-0005-0000-0000-0000CA330000}"/>
    <cellStyle name="Normal 2 2 2 2 2 28 2 5 2 8 3" xfId="13259" xr:uid="{00000000-0005-0000-0000-0000CB330000}"/>
    <cellStyle name="Normal 2 2 2 2 2 28 2 5 2 8 4" xfId="13260" xr:uid="{00000000-0005-0000-0000-0000CC330000}"/>
    <cellStyle name="Normal 2 2 2 2 2 28 2 5 2 9" xfId="13261" xr:uid="{00000000-0005-0000-0000-0000CD330000}"/>
    <cellStyle name="Normal 2 2 2 2 2 28 2 5 3" xfId="13262" xr:uid="{00000000-0005-0000-0000-0000CE330000}"/>
    <cellStyle name="Normal 2 2 2 2 2 28 2 5 3 2" xfId="13263" xr:uid="{00000000-0005-0000-0000-0000CF330000}"/>
    <cellStyle name="Normal 2 2 2 2 2 28 2 5 3 2 2" xfId="13264" xr:uid="{00000000-0005-0000-0000-0000D0330000}"/>
    <cellStyle name="Normal 2 2 2 2 2 28 2 5 3 2 3" xfId="13265" xr:uid="{00000000-0005-0000-0000-0000D1330000}"/>
    <cellStyle name="Normal 2 2 2 2 2 28 2 5 3 2 4" xfId="13266" xr:uid="{00000000-0005-0000-0000-0000D2330000}"/>
    <cellStyle name="Normal 2 2 2 2 2 28 2 5 3 3" xfId="13267" xr:uid="{00000000-0005-0000-0000-0000D3330000}"/>
    <cellStyle name="Normal 2 2 2 2 2 28 2 5 3 4" xfId="13268" xr:uid="{00000000-0005-0000-0000-0000D4330000}"/>
    <cellStyle name="Normal 2 2 2 2 2 28 2 5 3 5" xfId="13269" xr:uid="{00000000-0005-0000-0000-0000D5330000}"/>
    <cellStyle name="Normal 2 2 2 2 2 28 2 5 3 6" xfId="13270" xr:uid="{00000000-0005-0000-0000-0000D6330000}"/>
    <cellStyle name="Normal 2 2 2 2 2 28 2 5 4" xfId="13271" xr:uid="{00000000-0005-0000-0000-0000D7330000}"/>
    <cellStyle name="Normal 2 2 2 2 2 28 2 5 5" xfId="13272" xr:uid="{00000000-0005-0000-0000-0000D8330000}"/>
    <cellStyle name="Normal 2 2 2 2 2 28 2 5 6" xfId="13273" xr:uid="{00000000-0005-0000-0000-0000D9330000}"/>
    <cellStyle name="Normal 2 2 2 2 2 28 2 5 7" xfId="13274" xr:uid="{00000000-0005-0000-0000-0000DA330000}"/>
    <cellStyle name="Normal 2 2 2 2 2 28 2 5 8" xfId="13275" xr:uid="{00000000-0005-0000-0000-0000DB330000}"/>
    <cellStyle name="Normal 2 2 2 2 2 28 2 5 8 2" xfId="13276" xr:uid="{00000000-0005-0000-0000-0000DC330000}"/>
    <cellStyle name="Normal 2 2 2 2 2 28 2 5 8 3" xfId="13277" xr:uid="{00000000-0005-0000-0000-0000DD330000}"/>
    <cellStyle name="Normal 2 2 2 2 2 28 2 5 8 4" xfId="13278" xr:uid="{00000000-0005-0000-0000-0000DE330000}"/>
    <cellStyle name="Normal 2 2 2 2 2 28 2 5 9" xfId="13279" xr:uid="{00000000-0005-0000-0000-0000DF330000}"/>
    <cellStyle name="Normal 2 2 2 2 2 28 2 6" xfId="13280" xr:uid="{00000000-0005-0000-0000-0000E0330000}"/>
    <cellStyle name="Normal 2 2 2 2 2 28 2 7" xfId="13281" xr:uid="{00000000-0005-0000-0000-0000E1330000}"/>
    <cellStyle name="Normal 2 2 2 2 2 28 2 7 2" xfId="13282" xr:uid="{00000000-0005-0000-0000-0000E2330000}"/>
    <cellStyle name="Normal 2 2 2 2 2 28 2 7 2 2" xfId="13283" xr:uid="{00000000-0005-0000-0000-0000E3330000}"/>
    <cellStyle name="Normal 2 2 2 2 2 28 2 7 2 3" xfId="13284" xr:uid="{00000000-0005-0000-0000-0000E4330000}"/>
    <cellStyle name="Normal 2 2 2 2 2 28 2 7 2 4" xfId="13285" xr:uid="{00000000-0005-0000-0000-0000E5330000}"/>
    <cellStyle name="Normal 2 2 2 2 2 28 2 7 3" xfId="13286" xr:uid="{00000000-0005-0000-0000-0000E6330000}"/>
    <cellStyle name="Normal 2 2 2 2 2 28 2 7 4" xfId="13287" xr:uid="{00000000-0005-0000-0000-0000E7330000}"/>
    <cellStyle name="Normal 2 2 2 2 2 28 2 7 5" xfId="13288" xr:uid="{00000000-0005-0000-0000-0000E8330000}"/>
    <cellStyle name="Normal 2 2 2 2 2 28 2 7 6" xfId="13289" xr:uid="{00000000-0005-0000-0000-0000E9330000}"/>
    <cellStyle name="Normal 2 2 2 2 2 28 2 8" xfId="13290" xr:uid="{00000000-0005-0000-0000-0000EA330000}"/>
    <cellStyle name="Normal 2 2 2 2 2 28 2 9" xfId="13291" xr:uid="{00000000-0005-0000-0000-0000EB330000}"/>
    <cellStyle name="Normal 2 2 2 2 2 28 20" xfId="13292" xr:uid="{00000000-0005-0000-0000-0000EC330000}"/>
    <cellStyle name="Normal 2 2 2 2 2 28 21" xfId="13293" xr:uid="{00000000-0005-0000-0000-0000ED330000}"/>
    <cellStyle name="Normal 2 2 2 2 2 28 21 2" xfId="13294" xr:uid="{00000000-0005-0000-0000-0000EE330000}"/>
    <cellStyle name="Normal 2 2 2 2 2 28 21 3" xfId="13295" xr:uid="{00000000-0005-0000-0000-0000EF330000}"/>
    <cellStyle name="Normal 2 2 2 2 2 28 21 4" xfId="13296" xr:uid="{00000000-0005-0000-0000-0000F0330000}"/>
    <cellStyle name="Normal 2 2 2 2 2 28 22" xfId="13297" xr:uid="{00000000-0005-0000-0000-0000F1330000}"/>
    <cellStyle name="Normal 2 2 2 2 2 28 23" xfId="13298" xr:uid="{00000000-0005-0000-0000-0000F2330000}"/>
    <cellStyle name="Normal 2 2 2 2 2 28 24" xfId="13299" xr:uid="{00000000-0005-0000-0000-0000F3330000}"/>
    <cellStyle name="Normal 2 2 2 2 2 28 3" xfId="13300" xr:uid="{00000000-0005-0000-0000-0000F4330000}"/>
    <cellStyle name="Normal 2 2 2 2 2 28 4" xfId="13301" xr:uid="{00000000-0005-0000-0000-0000F5330000}"/>
    <cellStyle name="Normal 2 2 2 2 2 28 5" xfId="13302" xr:uid="{00000000-0005-0000-0000-0000F6330000}"/>
    <cellStyle name="Normal 2 2 2 2 2 28 6" xfId="13303" xr:uid="{00000000-0005-0000-0000-0000F7330000}"/>
    <cellStyle name="Normal 2 2 2 2 2 28 7" xfId="13304" xr:uid="{00000000-0005-0000-0000-0000F8330000}"/>
    <cellStyle name="Normal 2 2 2 2 2 28 8" xfId="13305" xr:uid="{00000000-0005-0000-0000-0000F9330000}"/>
    <cellStyle name="Normal 2 2 2 2 2 28 9" xfId="13306" xr:uid="{00000000-0005-0000-0000-0000FA330000}"/>
    <cellStyle name="Normal 2 2 2 2 2 29" xfId="13307" xr:uid="{00000000-0005-0000-0000-0000FB330000}"/>
    <cellStyle name="Normal 2 2 2 2 2 29 10" xfId="13308" xr:uid="{00000000-0005-0000-0000-0000FC330000}"/>
    <cellStyle name="Normal 2 2 2 2 2 29 11" xfId="13309" xr:uid="{00000000-0005-0000-0000-0000FD330000}"/>
    <cellStyle name="Normal 2 2 2 2 2 29 12" xfId="13310" xr:uid="{00000000-0005-0000-0000-0000FE330000}"/>
    <cellStyle name="Normal 2 2 2 2 2 29 13" xfId="13311" xr:uid="{00000000-0005-0000-0000-0000FF330000}"/>
    <cellStyle name="Normal 2 2 2 2 2 29 13 2" xfId="13312" xr:uid="{00000000-0005-0000-0000-000000340000}"/>
    <cellStyle name="Normal 2 2 2 2 2 29 13 3" xfId="13313" xr:uid="{00000000-0005-0000-0000-000001340000}"/>
    <cellStyle name="Normal 2 2 2 2 2 29 13 4" xfId="13314" xr:uid="{00000000-0005-0000-0000-000002340000}"/>
    <cellStyle name="Normal 2 2 2 2 2 29 14" xfId="13315" xr:uid="{00000000-0005-0000-0000-000003340000}"/>
    <cellStyle name="Normal 2 2 2 2 2 29 15" xfId="13316" xr:uid="{00000000-0005-0000-0000-000004340000}"/>
    <cellStyle name="Normal 2 2 2 2 2 29 16" xfId="13317" xr:uid="{00000000-0005-0000-0000-000005340000}"/>
    <cellStyle name="Normal 2 2 2 2 2 29 2" xfId="13318" xr:uid="{00000000-0005-0000-0000-000006340000}"/>
    <cellStyle name="Normal 2 2 2 2 2 29 2 10" xfId="13319" xr:uid="{00000000-0005-0000-0000-000007340000}"/>
    <cellStyle name="Normal 2 2 2 2 2 29 2 11" xfId="13320" xr:uid="{00000000-0005-0000-0000-000008340000}"/>
    <cellStyle name="Normal 2 2 2 2 2 29 2 11 2" xfId="13321" xr:uid="{00000000-0005-0000-0000-000009340000}"/>
    <cellStyle name="Normal 2 2 2 2 2 29 2 11 3" xfId="13322" xr:uid="{00000000-0005-0000-0000-00000A340000}"/>
    <cellStyle name="Normal 2 2 2 2 2 29 2 11 4" xfId="13323" xr:uid="{00000000-0005-0000-0000-00000B340000}"/>
    <cellStyle name="Normal 2 2 2 2 2 29 2 12" xfId="13324" xr:uid="{00000000-0005-0000-0000-00000C340000}"/>
    <cellStyle name="Normal 2 2 2 2 2 29 2 13" xfId="13325" xr:uid="{00000000-0005-0000-0000-00000D340000}"/>
    <cellStyle name="Normal 2 2 2 2 2 29 2 14" xfId="13326" xr:uid="{00000000-0005-0000-0000-00000E340000}"/>
    <cellStyle name="Normal 2 2 2 2 2 29 2 2" xfId="13327" xr:uid="{00000000-0005-0000-0000-00000F340000}"/>
    <cellStyle name="Normal 2 2 2 2 2 29 2 2 10" xfId="13328" xr:uid="{00000000-0005-0000-0000-000010340000}"/>
    <cellStyle name="Normal 2 2 2 2 2 29 2 2 11" xfId="13329" xr:uid="{00000000-0005-0000-0000-000011340000}"/>
    <cellStyle name="Normal 2 2 2 2 2 29 2 2 2" xfId="13330" xr:uid="{00000000-0005-0000-0000-000012340000}"/>
    <cellStyle name="Normal 2 2 2 2 2 29 2 2 2 10" xfId="13331" xr:uid="{00000000-0005-0000-0000-000013340000}"/>
    <cellStyle name="Normal 2 2 2 2 2 29 2 2 2 11" xfId="13332" xr:uid="{00000000-0005-0000-0000-000014340000}"/>
    <cellStyle name="Normal 2 2 2 2 2 29 2 2 2 2" xfId="13333" xr:uid="{00000000-0005-0000-0000-000015340000}"/>
    <cellStyle name="Normal 2 2 2 2 2 29 2 2 2 2 2" xfId="13334" xr:uid="{00000000-0005-0000-0000-000016340000}"/>
    <cellStyle name="Normal 2 2 2 2 2 29 2 2 2 2 2 2" xfId="13335" xr:uid="{00000000-0005-0000-0000-000017340000}"/>
    <cellStyle name="Normal 2 2 2 2 2 29 2 2 2 2 2 3" xfId="13336" xr:uid="{00000000-0005-0000-0000-000018340000}"/>
    <cellStyle name="Normal 2 2 2 2 2 29 2 2 2 2 2 4" xfId="13337" xr:uid="{00000000-0005-0000-0000-000019340000}"/>
    <cellStyle name="Normal 2 2 2 2 2 29 2 2 2 2 3" xfId="13338" xr:uid="{00000000-0005-0000-0000-00001A340000}"/>
    <cellStyle name="Normal 2 2 2 2 2 29 2 2 2 2 4" xfId="13339" xr:uid="{00000000-0005-0000-0000-00001B340000}"/>
    <cellStyle name="Normal 2 2 2 2 2 29 2 2 2 2 5" xfId="13340" xr:uid="{00000000-0005-0000-0000-00001C340000}"/>
    <cellStyle name="Normal 2 2 2 2 2 29 2 2 2 2 6" xfId="13341" xr:uid="{00000000-0005-0000-0000-00001D340000}"/>
    <cellStyle name="Normal 2 2 2 2 2 29 2 2 2 3" xfId="13342" xr:uid="{00000000-0005-0000-0000-00001E340000}"/>
    <cellStyle name="Normal 2 2 2 2 2 29 2 2 2 4" xfId="13343" xr:uid="{00000000-0005-0000-0000-00001F340000}"/>
    <cellStyle name="Normal 2 2 2 2 2 29 2 2 2 5" xfId="13344" xr:uid="{00000000-0005-0000-0000-000020340000}"/>
    <cellStyle name="Normal 2 2 2 2 2 29 2 2 2 6" xfId="13345" xr:uid="{00000000-0005-0000-0000-000021340000}"/>
    <cellStyle name="Normal 2 2 2 2 2 29 2 2 2 7" xfId="13346" xr:uid="{00000000-0005-0000-0000-000022340000}"/>
    <cellStyle name="Normal 2 2 2 2 2 29 2 2 2 8" xfId="13347" xr:uid="{00000000-0005-0000-0000-000023340000}"/>
    <cellStyle name="Normal 2 2 2 2 2 29 2 2 2 8 2" xfId="13348" xr:uid="{00000000-0005-0000-0000-000024340000}"/>
    <cellStyle name="Normal 2 2 2 2 2 29 2 2 2 8 3" xfId="13349" xr:uid="{00000000-0005-0000-0000-000025340000}"/>
    <cellStyle name="Normal 2 2 2 2 2 29 2 2 2 8 4" xfId="13350" xr:uid="{00000000-0005-0000-0000-000026340000}"/>
    <cellStyle name="Normal 2 2 2 2 2 29 2 2 2 9" xfId="13351" xr:uid="{00000000-0005-0000-0000-000027340000}"/>
    <cellStyle name="Normal 2 2 2 2 2 29 2 2 3" xfId="13352" xr:uid="{00000000-0005-0000-0000-000028340000}"/>
    <cellStyle name="Normal 2 2 2 2 2 29 2 2 3 2" xfId="13353" xr:uid="{00000000-0005-0000-0000-000029340000}"/>
    <cellStyle name="Normal 2 2 2 2 2 29 2 2 3 2 2" xfId="13354" xr:uid="{00000000-0005-0000-0000-00002A340000}"/>
    <cellStyle name="Normal 2 2 2 2 2 29 2 2 3 2 3" xfId="13355" xr:uid="{00000000-0005-0000-0000-00002B340000}"/>
    <cellStyle name="Normal 2 2 2 2 2 29 2 2 3 2 4" xfId="13356" xr:uid="{00000000-0005-0000-0000-00002C340000}"/>
    <cellStyle name="Normal 2 2 2 2 2 29 2 2 3 3" xfId="13357" xr:uid="{00000000-0005-0000-0000-00002D340000}"/>
    <cellStyle name="Normal 2 2 2 2 2 29 2 2 3 4" xfId="13358" xr:uid="{00000000-0005-0000-0000-00002E340000}"/>
    <cellStyle name="Normal 2 2 2 2 2 29 2 2 3 5" xfId="13359" xr:uid="{00000000-0005-0000-0000-00002F340000}"/>
    <cellStyle name="Normal 2 2 2 2 2 29 2 2 3 6" xfId="13360" xr:uid="{00000000-0005-0000-0000-000030340000}"/>
    <cellStyle name="Normal 2 2 2 2 2 29 2 2 4" xfId="13361" xr:uid="{00000000-0005-0000-0000-000031340000}"/>
    <cellStyle name="Normal 2 2 2 2 2 29 2 2 5" xfId="13362" xr:uid="{00000000-0005-0000-0000-000032340000}"/>
    <cellStyle name="Normal 2 2 2 2 2 29 2 2 6" xfId="13363" xr:uid="{00000000-0005-0000-0000-000033340000}"/>
    <cellStyle name="Normal 2 2 2 2 2 29 2 2 7" xfId="13364" xr:uid="{00000000-0005-0000-0000-000034340000}"/>
    <cellStyle name="Normal 2 2 2 2 2 29 2 2 8" xfId="13365" xr:uid="{00000000-0005-0000-0000-000035340000}"/>
    <cellStyle name="Normal 2 2 2 2 2 29 2 2 8 2" xfId="13366" xr:uid="{00000000-0005-0000-0000-000036340000}"/>
    <cellStyle name="Normal 2 2 2 2 2 29 2 2 8 3" xfId="13367" xr:uid="{00000000-0005-0000-0000-000037340000}"/>
    <cellStyle name="Normal 2 2 2 2 2 29 2 2 8 4" xfId="13368" xr:uid="{00000000-0005-0000-0000-000038340000}"/>
    <cellStyle name="Normal 2 2 2 2 2 29 2 2 9" xfId="13369" xr:uid="{00000000-0005-0000-0000-000039340000}"/>
    <cellStyle name="Normal 2 2 2 2 2 29 2 3" xfId="13370" xr:uid="{00000000-0005-0000-0000-00003A340000}"/>
    <cellStyle name="Normal 2 2 2 2 2 29 2 4" xfId="13371" xr:uid="{00000000-0005-0000-0000-00003B340000}"/>
    <cellStyle name="Normal 2 2 2 2 2 29 2 5" xfId="13372" xr:uid="{00000000-0005-0000-0000-00003C340000}"/>
    <cellStyle name="Normal 2 2 2 2 2 29 2 5 2" xfId="13373" xr:uid="{00000000-0005-0000-0000-00003D340000}"/>
    <cellStyle name="Normal 2 2 2 2 2 29 2 5 2 2" xfId="13374" xr:uid="{00000000-0005-0000-0000-00003E340000}"/>
    <cellStyle name="Normal 2 2 2 2 2 29 2 5 2 3" xfId="13375" xr:uid="{00000000-0005-0000-0000-00003F340000}"/>
    <cellStyle name="Normal 2 2 2 2 2 29 2 5 2 4" xfId="13376" xr:uid="{00000000-0005-0000-0000-000040340000}"/>
    <cellStyle name="Normal 2 2 2 2 2 29 2 5 3" xfId="13377" xr:uid="{00000000-0005-0000-0000-000041340000}"/>
    <cellStyle name="Normal 2 2 2 2 2 29 2 5 4" xfId="13378" xr:uid="{00000000-0005-0000-0000-000042340000}"/>
    <cellStyle name="Normal 2 2 2 2 2 29 2 5 5" xfId="13379" xr:uid="{00000000-0005-0000-0000-000043340000}"/>
    <cellStyle name="Normal 2 2 2 2 2 29 2 5 6" xfId="13380" xr:uid="{00000000-0005-0000-0000-000044340000}"/>
    <cellStyle name="Normal 2 2 2 2 2 29 2 6" xfId="13381" xr:uid="{00000000-0005-0000-0000-000045340000}"/>
    <cellStyle name="Normal 2 2 2 2 2 29 2 7" xfId="13382" xr:uid="{00000000-0005-0000-0000-000046340000}"/>
    <cellStyle name="Normal 2 2 2 2 2 29 2 8" xfId="13383" xr:uid="{00000000-0005-0000-0000-000047340000}"/>
    <cellStyle name="Normal 2 2 2 2 2 29 2 9" xfId="13384" xr:uid="{00000000-0005-0000-0000-000048340000}"/>
    <cellStyle name="Normal 2 2 2 2 2 29 3" xfId="13385" xr:uid="{00000000-0005-0000-0000-000049340000}"/>
    <cellStyle name="Normal 2 2 2 2 2 29 4" xfId="13386" xr:uid="{00000000-0005-0000-0000-00004A340000}"/>
    <cellStyle name="Normal 2 2 2 2 2 29 5" xfId="13387" xr:uid="{00000000-0005-0000-0000-00004B340000}"/>
    <cellStyle name="Normal 2 2 2 2 2 29 5 10" xfId="13388" xr:uid="{00000000-0005-0000-0000-00004C340000}"/>
    <cellStyle name="Normal 2 2 2 2 2 29 5 11" xfId="13389" xr:uid="{00000000-0005-0000-0000-00004D340000}"/>
    <cellStyle name="Normal 2 2 2 2 2 29 5 2" xfId="13390" xr:uid="{00000000-0005-0000-0000-00004E340000}"/>
    <cellStyle name="Normal 2 2 2 2 2 29 5 2 10" xfId="13391" xr:uid="{00000000-0005-0000-0000-00004F340000}"/>
    <cellStyle name="Normal 2 2 2 2 2 29 5 2 11" xfId="13392" xr:uid="{00000000-0005-0000-0000-000050340000}"/>
    <cellStyle name="Normal 2 2 2 2 2 29 5 2 2" xfId="13393" xr:uid="{00000000-0005-0000-0000-000051340000}"/>
    <cellStyle name="Normal 2 2 2 2 2 29 5 2 2 2" xfId="13394" xr:uid="{00000000-0005-0000-0000-000052340000}"/>
    <cellStyle name="Normal 2 2 2 2 2 29 5 2 2 2 2" xfId="13395" xr:uid="{00000000-0005-0000-0000-000053340000}"/>
    <cellStyle name="Normal 2 2 2 2 2 29 5 2 2 2 3" xfId="13396" xr:uid="{00000000-0005-0000-0000-000054340000}"/>
    <cellStyle name="Normal 2 2 2 2 2 29 5 2 2 2 4" xfId="13397" xr:uid="{00000000-0005-0000-0000-000055340000}"/>
    <cellStyle name="Normal 2 2 2 2 2 29 5 2 2 3" xfId="13398" xr:uid="{00000000-0005-0000-0000-000056340000}"/>
    <cellStyle name="Normal 2 2 2 2 2 29 5 2 2 4" xfId="13399" xr:uid="{00000000-0005-0000-0000-000057340000}"/>
    <cellStyle name="Normal 2 2 2 2 2 29 5 2 2 5" xfId="13400" xr:uid="{00000000-0005-0000-0000-000058340000}"/>
    <cellStyle name="Normal 2 2 2 2 2 29 5 2 2 6" xfId="13401" xr:uid="{00000000-0005-0000-0000-000059340000}"/>
    <cellStyle name="Normal 2 2 2 2 2 29 5 2 3" xfId="13402" xr:uid="{00000000-0005-0000-0000-00005A340000}"/>
    <cellStyle name="Normal 2 2 2 2 2 29 5 2 4" xfId="13403" xr:uid="{00000000-0005-0000-0000-00005B340000}"/>
    <cellStyle name="Normal 2 2 2 2 2 29 5 2 5" xfId="13404" xr:uid="{00000000-0005-0000-0000-00005C340000}"/>
    <cellStyle name="Normal 2 2 2 2 2 29 5 2 6" xfId="13405" xr:uid="{00000000-0005-0000-0000-00005D340000}"/>
    <cellStyle name="Normal 2 2 2 2 2 29 5 2 7" xfId="13406" xr:uid="{00000000-0005-0000-0000-00005E340000}"/>
    <cellStyle name="Normal 2 2 2 2 2 29 5 2 8" xfId="13407" xr:uid="{00000000-0005-0000-0000-00005F340000}"/>
    <cellStyle name="Normal 2 2 2 2 2 29 5 2 8 2" xfId="13408" xr:uid="{00000000-0005-0000-0000-000060340000}"/>
    <cellStyle name="Normal 2 2 2 2 2 29 5 2 8 3" xfId="13409" xr:uid="{00000000-0005-0000-0000-000061340000}"/>
    <cellStyle name="Normal 2 2 2 2 2 29 5 2 8 4" xfId="13410" xr:uid="{00000000-0005-0000-0000-000062340000}"/>
    <cellStyle name="Normal 2 2 2 2 2 29 5 2 9" xfId="13411" xr:uid="{00000000-0005-0000-0000-000063340000}"/>
    <cellStyle name="Normal 2 2 2 2 2 29 5 3" xfId="13412" xr:uid="{00000000-0005-0000-0000-000064340000}"/>
    <cellStyle name="Normal 2 2 2 2 2 29 5 3 2" xfId="13413" xr:uid="{00000000-0005-0000-0000-000065340000}"/>
    <cellStyle name="Normal 2 2 2 2 2 29 5 3 2 2" xfId="13414" xr:uid="{00000000-0005-0000-0000-000066340000}"/>
    <cellStyle name="Normal 2 2 2 2 2 29 5 3 2 3" xfId="13415" xr:uid="{00000000-0005-0000-0000-000067340000}"/>
    <cellStyle name="Normal 2 2 2 2 2 29 5 3 2 4" xfId="13416" xr:uid="{00000000-0005-0000-0000-000068340000}"/>
    <cellStyle name="Normal 2 2 2 2 2 29 5 3 3" xfId="13417" xr:uid="{00000000-0005-0000-0000-000069340000}"/>
    <cellStyle name="Normal 2 2 2 2 2 29 5 3 4" xfId="13418" xr:uid="{00000000-0005-0000-0000-00006A340000}"/>
    <cellStyle name="Normal 2 2 2 2 2 29 5 3 5" xfId="13419" xr:uid="{00000000-0005-0000-0000-00006B340000}"/>
    <cellStyle name="Normal 2 2 2 2 2 29 5 3 6" xfId="13420" xr:uid="{00000000-0005-0000-0000-00006C340000}"/>
    <cellStyle name="Normal 2 2 2 2 2 29 5 4" xfId="13421" xr:uid="{00000000-0005-0000-0000-00006D340000}"/>
    <cellStyle name="Normal 2 2 2 2 2 29 5 5" xfId="13422" xr:uid="{00000000-0005-0000-0000-00006E340000}"/>
    <cellStyle name="Normal 2 2 2 2 2 29 5 6" xfId="13423" xr:uid="{00000000-0005-0000-0000-00006F340000}"/>
    <cellStyle name="Normal 2 2 2 2 2 29 5 7" xfId="13424" xr:uid="{00000000-0005-0000-0000-000070340000}"/>
    <cellStyle name="Normal 2 2 2 2 2 29 5 8" xfId="13425" xr:uid="{00000000-0005-0000-0000-000071340000}"/>
    <cellStyle name="Normal 2 2 2 2 2 29 5 8 2" xfId="13426" xr:uid="{00000000-0005-0000-0000-000072340000}"/>
    <cellStyle name="Normal 2 2 2 2 2 29 5 8 3" xfId="13427" xr:uid="{00000000-0005-0000-0000-000073340000}"/>
    <cellStyle name="Normal 2 2 2 2 2 29 5 8 4" xfId="13428" xr:uid="{00000000-0005-0000-0000-000074340000}"/>
    <cellStyle name="Normal 2 2 2 2 2 29 5 9" xfId="13429" xr:uid="{00000000-0005-0000-0000-000075340000}"/>
    <cellStyle name="Normal 2 2 2 2 2 29 6" xfId="13430" xr:uid="{00000000-0005-0000-0000-000076340000}"/>
    <cellStyle name="Normal 2 2 2 2 2 29 7" xfId="13431" xr:uid="{00000000-0005-0000-0000-000077340000}"/>
    <cellStyle name="Normal 2 2 2 2 2 29 7 2" xfId="13432" xr:uid="{00000000-0005-0000-0000-000078340000}"/>
    <cellStyle name="Normal 2 2 2 2 2 29 7 2 2" xfId="13433" xr:uid="{00000000-0005-0000-0000-000079340000}"/>
    <cellStyle name="Normal 2 2 2 2 2 29 7 2 3" xfId="13434" xr:uid="{00000000-0005-0000-0000-00007A340000}"/>
    <cellStyle name="Normal 2 2 2 2 2 29 7 2 4" xfId="13435" xr:uid="{00000000-0005-0000-0000-00007B340000}"/>
    <cellStyle name="Normal 2 2 2 2 2 29 7 3" xfId="13436" xr:uid="{00000000-0005-0000-0000-00007C340000}"/>
    <cellStyle name="Normal 2 2 2 2 2 29 7 4" xfId="13437" xr:uid="{00000000-0005-0000-0000-00007D340000}"/>
    <cellStyle name="Normal 2 2 2 2 2 29 7 5" xfId="13438" xr:uid="{00000000-0005-0000-0000-00007E340000}"/>
    <cellStyle name="Normal 2 2 2 2 2 29 7 6" xfId="13439" xr:uid="{00000000-0005-0000-0000-00007F340000}"/>
    <cellStyle name="Normal 2 2 2 2 2 29 8" xfId="13440" xr:uid="{00000000-0005-0000-0000-000080340000}"/>
    <cellStyle name="Normal 2 2 2 2 2 29 9" xfId="13441" xr:uid="{00000000-0005-0000-0000-000081340000}"/>
    <cellStyle name="Normal 2 2 2 2 2 3" xfId="13442" xr:uid="{00000000-0005-0000-0000-000082340000}"/>
    <cellStyle name="Normal 2 2 2 2 2 3 10" xfId="13443" xr:uid="{00000000-0005-0000-0000-000083340000}"/>
    <cellStyle name="Normal 2 2 2 2 2 3 2" xfId="13444" xr:uid="{00000000-0005-0000-0000-000084340000}"/>
    <cellStyle name="Normal 2 2 2 2 2 3 2 2" xfId="13445" xr:uid="{00000000-0005-0000-0000-000085340000}"/>
    <cellStyle name="Normal 2 2 2 2 2 3 2 3" xfId="13446" xr:uid="{00000000-0005-0000-0000-000086340000}"/>
    <cellStyle name="Normal 2 2 2 2 2 3 2 4" xfId="13447" xr:uid="{00000000-0005-0000-0000-000087340000}"/>
    <cellStyle name="Normal 2 2 2 2 2 3 2 5" xfId="13448" xr:uid="{00000000-0005-0000-0000-000088340000}"/>
    <cellStyle name="Normal 2 2 2 2 2 3 2 6" xfId="13449" xr:uid="{00000000-0005-0000-0000-000089340000}"/>
    <cellStyle name="Normal 2 2 2 2 2 3 2 7" xfId="13450" xr:uid="{00000000-0005-0000-0000-00008A340000}"/>
    <cellStyle name="Normal 2 2 2 2 2 3 2 8" xfId="13451" xr:uid="{00000000-0005-0000-0000-00008B340000}"/>
    <cellStyle name="Normal 2 2 2 2 2 3 2 9" xfId="13452" xr:uid="{00000000-0005-0000-0000-00008C340000}"/>
    <cellStyle name="Normal 2 2 2 2 2 3 3" xfId="13453" xr:uid="{00000000-0005-0000-0000-00008D340000}"/>
    <cellStyle name="Normal 2 2 2 2 2 3 4" xfId="13454" xr:uid="{00000000-0005-0000-0000-00008E340000}"/>
    <cellStyle name="Normal 2 2 2 2 2 3 5" xfId="13455" xr:uid="{00000000-0005-0000-0000-00008F340000}"/>
    <cellStyle name="Normal 2 2 2 2 2 3 6" xfId="13456" xr:uid="{00000000-0005-0000-0000-000090340000}"/>
    <cellStyle name="Normal 2 2 2 2 2 3 7" xfId="13457" xr:uid="{00000000-0005-0000-0000-000091340000}"/>
    <cellStyle name="Normal 2 2 2 2 2 3 8" xfId="13458" xr:uid="{00000000-0005-0000-0000-000092340000}"/>
    <cellStyle name="Normal 2 2 2 2 2 3 9" xfId="13459" xr:uid="{00000000-0005-0000-0000-000093340000}"/>
    <cellStyle name="Normal 2 2 2 2 2 30" xfId="13460" xr:uid="{00000000-0005-0000-0000-000094340000}"/>
    <cellStyle name="Normal 2 2 2 2 2 31" xfId="13461" xr:uid="{00000000-0005-0000-0000-000095340000}"/>
    <cellStyle name="Normal 2 2 2 2 2 32" xfId="13462" xr:uid="{00000000-0005-0000-0000-000096340000}"/>
    <cellStyle name="Normal 2 2 2 2 2 33" xfId="13463" xr:uid="{00000000-0005-0000-0000-000097340000}"/>
    <cellStyle name="Normal 2 2 2 2 2 34" xfId="13464" xr:uid="{00000000-0005-0000-0000-000098340000}"/>
    <cellStyle name="Normal 2 2 2 2 2 35" xfId="13465" xr:uid="{00000000-0005-0000-0000-000099340000}"/>
    <cellStyle name="Normal 2 2 2 2 2 36" xfId="13466" xr:uid="{00000000-0005-0000-0000-00009A340000}"/>
    <cellStyle name="Normal 2 2 2 2 2 37" xfId="13467" xr:uid="{00000000-0005-0000-0000-00009B340000}"/>
    <cellStyle name="Normal 2 2 2 2 2 37 10" xfId="13468" xr:uid="{00000000-0005-0000-0000-00009C340000}"/>
    <cellStyle name="Normal 2 2 2 2 2 37 11" xfId="13469" xr:uid="{00000000-0005-0000-0000-00009D340000}"/>
    <cellStyle name="Normal 2 2 2 2 2 37 11 2" xfId="13470" xr:uid="{00000000-0005-0000-0000-00009E340000}"/>
    <cellStyle name="Normal 2 2 2 2 2 37 11 3" xfId="13471" xr:uid="{00000000-0005-0000-0000-00009F340000}"/>
    <cellStyle name="Normal 2 2 2 2 2 37 11 4" xfId="13472" xr:uid="{00000000-0005-0000-0000-0000A0340000}"/>
    <cellStyle name="Normal 2 2 2 2 2 37 12" xfId="13473" xr:uid="{00000000-0005-0000-0000-0000A1340000}"/>
    <cellStyle name="Normal 2 2 2 2 2 37 13" xfId="13474" xr:uid="{00000000-0005-0000-0000-0000A2340000}"/>
    <cellStyle name="Normal 2 2 2 2 2 37 14" xfId="13475" xr:uid="{00000000-0005-0000-0000-0000A3340000}"/>
    <cellStyle name="Normal 2 2 2 2 2 37 2" xfId="13476" xr:uid="{00000000-0005-0000-0000-0000A4340000}"/>
    <cellStyle name="Normal 2 2 2 2 2 37 2 10" xfId="13477" xr:uid="{00000000-0005-0000-0000-0000A5340000}"/>
    <cellStyle name="Normal 2 2 2 2 2 37 2 11" xfId="13478" xr:uid="{00000000-0005-0000-0000-0000A6340000}"/>
    <cellStyle name="Normal 2 2 2 2 2 37 2 2" xfId="13479" xr:uid="{00000000-0005-0000-0000-0000A7340000}"/>
    <cellStyle name="Normal 2 2 2 2 2 37 2 2 10" xfId="13480" xr:uid="{00000000-0005-0000-0000-0000A8340000}"/>
    <cellStyle name="Normal 2 2 2 2 2 37 2 2 11" xfId="13481" xr:uid="{00000000-0005-0000-0000-0000A9340000}"/>
    <cellStyle name="Normal 2 2 2 2 2 37 2 2 2" xfId="13482" xr:uid="{00000000-0005-0000-0000-0000AA340000}"/>
    <cellStyle name="Normal 2 2 2 2 2 37 2 2 2 2" xfId="13483" xr:uid="{00000000-0005-0000-0000-0000AB340000}"/>
    <cellStyle name="Normal 2 2 2 2 2 37 2 2 2 2 2" xfId="13484" xr:uid="{00000000-0005-0000-0000-0000AC340000}"/>
    <cellStyle name="Normal 2 2 2 2 2 37 2 2 2 2 3" xfId="13485" xr:uid="{00000000-0005-0000-0000-0000AD340000}"/>
    <cellStyle name="Normal 2 2 2 2 2 37 2 2 2 2 4" xfId="13486" xr:uid="{00000000-0005-0000-0000-0000AE340000}"/>
    <cellStyle name="Normal 2 2 2 2 2 37 2 2 2 3" xfId="13487" xr:uid="{00000000-0005-0000-0000-0000AF340000}"/>
    <cellStyle name="Normal 2 2 2 2 2 37 2 2 2 4" xfId="13488" xr:uid="{00000000-0005-0000-0000-0000B0340000}"/>
    <cellStyle name="Normal 2 2 2 2 2 37 2 2 2 5" xfId="13489" xr:uid="{00000000-0005-0000-0000-0000B1340000}"/>
    <cellStyle name="Normal 2 2 2 2 2 37 2 2 2 6" xfId="13490" xr:uid="{00000000-0005-0000-0000-0000B2340000}"/>
    <cellStyle name="Normal 2 2 2 2 2 37 2 2 3" xfId="13491" xr:uid="{00000000-0005-0000-0000-0000B3340000}"/>
    <cellStyle name="Normal 2 2 2 2 2 37 2 2 4" xfId="13492" xr:uid="{00000000-0005-0000-0000-0000B4340000}"/>
    <cellStyle name="Normal 2 2 2 2 2 37 2 2 5" xfId="13493" xr:uid="{00000000-0005-0000-0000-0000B5340000}"/>
    <cellStyle name="Normal 2 2 2 2 2 37 2 2 6" xfId="13494" xr:uid="{00000000-0005-0000-0000-0000B6340000}"/>
    <cellStyle name="Normal 2 2 2 2 2 37 2 2 7" xfId="13495" xr:uid="{00000000-0005-0000-0000-0000B7340000}"/>
    <cellStyle name="Normal 2 2 2 2 2 37 2 2 8" xfId="13496" xr:uid="{00000000-0005-0000-0000-0000B8340000}"/>
    <cellStyle name="Normal 2 2 2 2 2 37 2 2 8 2" xfId="13497" xr:uid="{00000000-0005-0000-0000-0000B9340000}"/>
    <cellStyle name="Normal 2 2 2 2 2 37 2 2 8 3" xfId="13498" xr:uid="{00000000-0005-0000-0000-0000BA340000}"/>
    <cellStyle name="Normal 2 2 2 2 2 37 2 2 8 4" xfId="13499" xr:uid="{00000000-0005-0000-0000-0000BB340000}"/>
    <cellStyle name="Normal 2 2 2 2 2 37 2 2 9" xfId="13500" xr:uid="{00000000-0005-0000-0000-0000BC340000}"/>
    <cellStyle name="Normal 2 2 2 2 2 37 2 3" xfId="13501" xr:uid="{00000000-0005-0000-0000-0000BD340000}"/>
    <cellStyle name="Normal 2 2 2 2 2 37 2 3 2" xfId="13502" xr:uid="{00000000-0005-0000-0000-0000BE340000}"/>
    <cellStyle name="Normal 2 2 2 2 2 37 2 3 2 2" xfId="13503" xr:uid="{00000000-0005-0000-0000-0000BF340000}"/>
    <cellStyle name="Normal 2 2 2 2 2 37 2 3 2 3" xfId="13504" xr:uid="{00000000-0005-0000-0000-0000C0340000}"/>
    <cellStyle name="Normal 2 2 2 2 2 37 2 3 2 4" xfId="13505" xr:uid="{00000000-0005-0000-0000-0000C1340000}"/>
    <cellStyle name="Normal 2 2 2 2 2 37 2 3 3" xfId="13506" xr:uid="{00000000-0005-0000-0000-0000C2340000}"/>
    <cellStyle name="Normal 2 2 2 2 2 37 2 3 4" xfId="13507" xr:uid="{00000000-0005-0000-0000-0000C3340000}"/>
    <cellStyle name="Normal 2 2 2 2 2 37 2 3 5" xfId="13508" xr:uid="{00000000-0005-0000-0000-0000C4340000}"/>
    <cellStyle name="Normal 2 2 2 2 2 37 2 3 6" xfId="13509" xr:uid="{00000000-0005-0000-0000-0000C5340000}"/>
    <cellStyle name="Normal 2 2 2 2 2 37 2 4" xfId="13510" xr:uid="{00000000-0005-0000-0000-0000C6340000}"/>
    <cellStyle name="Normal 2 2 2 2 2 37 2 5" xfId="13511" xr:uid="{00000000-0005-0000-0000-0000C7340000}"/>
    <cellStyle name="Normal 2 2 2 2 2 37 2 6" xfId="13512" xr:uid="{00000000-0005-0000-0000-0000C8340000}"/>
    <cellStyle name="Normal 2 2 2 2 2 37 2 7" xfId="13513" xr:uid="{00000000-0005-0000-0000-0000C9340000}"/>
    <cellStyle name="Normal 2 2 2 2 2 37 2 8" xfId="13514" xr:uid="{00000000-0005-0000-0000-0000CA340000}"/>
    <cellStyle name="Normal 2 2 2 2 2 37 2 8 2" xfId="13515" xr:uid="{00000000-0005-0000-0000-0000CB340000}"/>
    <cellStyle name="Normal 2 2 2 2 2 37 2 8 3" xfId="13516" xr:uid="{00000000-0005-0000-0000-0000CC340000}"/>
    <cellStyle name="Normal 2 2 2 2 2 37 2 8 4" xfId="13517" xr:uid="{00000000-0005-0000-0000-0000CD340000}"/>
    <cellStyle name="Normal 2 2 2 2 2 37 2 9" xfId="13518" xr:uid="{00000000-0005-0000-0000-0000CE340000}"/>
    <cellStyle name="Normal 2 2 2 2 2 37 3" xfId="13519" xr:uid="{00000000-0005-0000-0000-0000CF340000}"/>
    <cellStyle name="Normal 2 2 2 2 2 37 4" xfId="13520" xr:uid="{00000000-0005-0000-0000-0000D0340000}"/>
    <cellStyle name="Normal 2 2 2 2 2 37 5" xfId="13521" xr:uid="{00000000-0005-0000-0000-0000D1340000}"/>
    <cellStyle name="Normal 2 2 2 2 2 37 5 2" xfId="13522" xr:uid="{00000000-0005-0000-0000-0000D2340000}"/>
    <cellStyle name="Normal 2 2 2 2 2 37 5 2 2" xfId="13523" xr:uid="{00000000-0005-0000-0000-0000D3340000}"/>
    <cellStyle name="Normal 2 2 2 2 2 37 5 2 3" xfId="13524" xr:uid="{00000000-0005-0000-0000-0000D4340000}"/>
    <cellStyle name="Normal 2 2 2 2 2 37 5 2 4" xfId="13525" xr:uid="{00000000-0005-0000-0000-0000D5340000}"/>
    <cellStyle name="Normal 2 2 2 2 2 37 5 3" xfId="13526" xr:uid="{00000000-0005-0000-0000-0000D6340000}"/>
    <cellStyle name="Normal 2 2 2 2 2 37 5 4" xfId="13527" xr:uid="{00000000-0005-0000-0000-0000D7340000}"/>
    <cellStyle name="Normal 2 2 2 2 2 37 5 5" xfId="13528" xr:uid="{00000000-0005-0000-0000-0000D8340000}"/>
    <cellStyle name="Normal 2 2 2 2 2 37 5 6" xfId="13529" xr:uid="{00000000-0005-0000-0000-0000D9340000}"/>
    <cellStyle name="Normal 2 2 2 2 2 37 6" xfId="13530" xr:uid="{00000000-0005-0000-0000-0000DA340000}"/>
    <cellStyle name="Normal 2 2 2 2 2 37 7" xfId="13531" xr:uid="{00000000-0005-0000-0000-0000DB340000}"/>
    <cellStyle name="Normal 2 2 2 2 2 37 8" xfId="13532" xr:uid="{00000000-0005-0000-0000-0000DC340000}"/>
    <cellStyle name="Normal 2 2 2 2 2 37 9" xfId="13533" xr:uid="{00000000-0005-0000-0000-0000DD340000}"/>
    <cellStyle name="Normal 2 2 2 2 2 38" xfId="13534" xr:uid="{00000000-0005-0000-0000-0000DE340000}"/>
    <cellStyle name="Normal 2 2 2 2 2 39" xfId="13535" xr:uid="{00000000-0005-0000-0000-0000DF340000}"/>
    <cellStyle name="Normal 2 2 2 2 2 39 10" xfId="13536" xr:uid="{00000000-0005-0000-0000-0000E0340000}"/>
    <cellStyle name="Normal 2 2 2 2 2 39 11" xfId="13537" xr:uid="{00000000-0005-0000-0000-0000E1340000}"/>
    <cellStyle name="Normal 2 2 2 2 2 39 2" xfId="13538" xr:uid="{00000000-0005-0000-0000-0000E2340000}"/>
    <cellStyle name="Normal 2 2 2 2 2 39 2 10" xfId="13539" xr:uid="{00000000-0005-0000-0000-0000E3340000}"/>
    <cellStyle name="Normal 2 2 2 2 2 39 2 11" xfId="13540" xr:uid="{00000000-0005-0000-0000-0000E4340000}"/>
    <cellStyle name="Normal 2 2 2 2 2 39 2 2" xfId="13541" xr:uid="{00000000-0005-0000-0000-0000E5340000}"/>
    <cellStyle name="Normal 2 2 2 2 2 39 2 2 2" xfId="13542" xr:uid="{00000000-0005-0000-0000-0000E6340000}"/>
    <cellStyle name="Normal 2 2 2 2 2 39 2 2 2 2" xfId="13543" xr:uid="{00000000-0005-0000-0000-0000E7340000}"/>
    <cellStyle name="Normal 2 2 2 2 2 39 2 2 2 3" xfId="13544" xr:uid="{00000000-0005-0000-0000-0000E8340000}"/>
    <cellStyle name="Normal 2 2 2 2 2 39 2 2 2 4" xfId="13545" xr:uid="{00000000-0005-0000-0000-0000E9340000}"/>
    <cellStyle name="Normal 2 2 2 2 2 39 2 2 3" xfId="13546" xr:uid="{00000000-0005-0000-0000-0000EA340000}"/>
    <cellStyle name="Normal 2 2 2 2 2 39 2 2 4" xfId="13547" xr:uid="{00000000-0005-0000-0000-0000EB340000}"/>
    <cellStyle name="Normal 2 2 2 2 2 39 2 2 5" xfId="13548" xr:uid="{00000000-0005-0000-0000-0000EC340000}"/>
    <cellStyle name="Normal 2 2 2 2 2 39 2 2 6" xfId="13549" xr:uid="{00000000-0005-0000-0000-0000ED340000}"/>
    <cellStyle name="Normal 2 2 2 2 2 39 2 3" xfId="13550" xr:uid="{00000000-0005-0000-0000-0000EE340000}"/>
    <cellStyle name="Normal 2 2 2 2 2 39 2 4" xfId="13551" xr:uid="{00000000-0005-0000-0000-0000EF340000}"/>
    <cellStyle name="Normal 2 2 2 2 2 39 2 5" xfId="13552" xr:uid="{00000000-0005-0000-0000-0000F0340000}"/>
    <cellStyle name="Normal 2 2 2 2 2 39 2 6" xfId="13553" xr:uid="{00000000-0005-0000-0000-0000F1340000}"/>
    <cellStyle name="Normal 2 2 2 2 2 39 2 7" xfId="13554" xr:uid="{00000000-0005-0000-0000-0000F2340000}"/>
    <cellStyle name="Normal 2 2 2 2 2 39 2 8" xfId="13555" xr:uid="{00000000-0005-0000-0000-0000F3340000}"/>
    <cellStyle name="Normal 2 2 2 2 2 39 2 8 2" xfId="13556" xr:uid="{00000000-0005-0000-0000-0000F4340000}"/>
    <cellStyle name="Normal 2 2 2 2 2 39 2 8 3" xfId="13557" xr:uid="{00000000-0005-0000-0000-0000F5340000}"/>
    <cellStyle name="Normal 2 2 2 2 2 39 2 8 4" xfId="13558" xr:uid="{00000000-0005-0000-0000-0000F6340000}"/>
    <cellStyle name="Normal 2 2 2 2 2 39 2 9" xfId="13559" xr:uid="{00000000-0005-0000-0000-0000F7340000}"/>
    <cellStyle name="Normal 2 2 2 2 2 39 3" xfId="13560" xr:uid="{00000000-0005-0000-0000-0000F8340000}"/>
    <cellStyle name="Normal 2 2 2 2 2 39 3 2" xfId="13561" xr:uid="{00000000-0005-0000-0000-0000F9340000}"/>
    <cellStyle name="Normal 2 2 2 2 2 39 3 2 2" xfId="13562" xr:uid="{00000000-0005-0000-0000-0000FA340000}"/>
    <cellStyle name="Normal 2 2 2 2 2 39 3 2 3" xfId="13563" xr:uid="{00000000-0005-0000-0000-0000FB340000}"/>
    <cellStyle name="Normal 2 2 2 2 2 39 3 2 4" xfId="13564" xr:uid="{00000000-0005-0000-0000-0000FC340000}"/>
    <cellStyle name="Normal 2 2 2 2 2 39 3 3" xfId="13565" xr:uid="{00000000-0005-0000-0000-0000FD340000}"/>
    <cellStyle name="Normal 2 2 2 2 2 39 3 4" xfId="13566" xr:uid="{00000000-0005-0000-0000-0000FE340000}"/>
    <cellStyle name="Normal 2 2 2 2 2 39 3 5" xfId="13567" xr:uid="{00000000-0005-0000-0000-0000FF340000}"/>
    <cellStyle name="Normal 2 2 2 2 2 39 3 6" xfId="13568" xr:uid="{00000000-0005-0000-0000-000000350000}"/>
    <cellStyle name="Normal 2 2 2 2 2 39 4" xfId="13569" xr:uid="{00000000-0005-0000-0000-000001350000}"/>
    <cellStyle name="Normal 2 2 2 2 2 39 5" xfId="13570" xr:uid="{00000000-0005-0000-0000-000002350000}"/>
    <cellStyle name="Normal 2 2 2 2 2 39 6" xfId="13571" xr:uid="{00000000-0005-0000-0000-000003350000}"/>
    <cellStyle name="Normal 2 2 2 2 2 39 7" xfId="13572" xr:uid="{00000000-0005-0000-0000-000004350000}"/>
    <cellStyle name="Normal 2 2 2 2 2 39 8" xfId="13573" xr:uid="{00000000-0005-0000-0000-000005350000}"/>
    <cellStyle name="Normal 2 2 2 2 2 39 8 2" xfId="13574" xr:uid="{00000000-0005-0000-0000-000006350000}"/>
    <cellStyle name="Normal 2 2 2 2 2 39 8 3" xfId="13575" xr:uid="{00000000-0005-0000-0000-000007350000}"/>
    <cellStyle name="Normal 2 2 2 2 2 39 8 4" xfId="13576" xr:uid="{00000000-0005-0000-0000-000008350000}"/>
    <cellStyle name="Normal 2 2 2 2 2 39 9" xfId="13577" xr:uid="{00000000-0005-0000-0000-000009350000}"/>
    <cellStyle name="Normal 2 2 2 2 2 4" xfId="13578" xr:uid="{00000000-0005-0000-0000-00000A350000}"/>
    <cellStyle name="Normal 2 2 2 2 2 40" xfId="13579" xr:uid="{00000000-0005-0000-0000-00000B350000}"/>
    <cellStyle name="Normal 2 2 2 2 2 41" xfId="13580" xr:uid="{00000000-0005-0000-0000-00000C350000}"/>
    <cellStyle name="Normal 2 2 2 2 2 41 2" xfId="13581" xr:uid="{00000000-0005-0000-0000-00000D350000}"/>
    <cellStyle name="Normal 2 2 2 2 2 41 2 2" xfId="13582" xr:uid="{00000000-0005-0000-0000-00000E350000}"/>
    <cellStyle name="Normal 2 2 2 2 2 41 2 3" xfId="13583" xr:uid="{00000000-0005-0000-0000-00000F350000}"/>
    <cellStyle name="Normal 2 2 2 2 2 41 2 4" xfId="13584" xr:uid="{00000000-0005-0000-0000-000010350000}"/>
    <cellStyle name="Normal 2 2 2 2 2 41 3" xfId="13585" xr:uid="{00000000-0005-0000-0000-000011350000}"/>
    <cellStyle name="Normal 2 2 2 2 2 41 4" xfId="13586" xr:uid="{00000000-0005-0000-0000-000012350000}"/>
    <cellStyle name="Normal 2 2 2 2 2 41 5" xfId="13587" xr:uid="{00000000-0005-0000-0000-000013350000}"/>
    <cellStyle name="Normal 2 2 2 2 2 41 6" xfId="13588" xr:uid="{00000000-0005-0000-0000-000014350000}"/>
    <cellStyle name="Normal 2 2 2 2 2 42" xfId="13589" xr:uid="{00000000-0005-0000-0000-000015350000}"/>
    <cellStyle name="Normal 2 2 2 2 2 43" xfId="13590" xr:uid="{00000000-0005-0000-0000-000016350000}"/>
    <cellStyle name="Normal 2 2 2 2 2 44" xfId="13591" xr:uid="{00000000-0005-0000-0000-000017350000}"/>
    <cellStyle name="Normal 2 2 2 2 2 45" xfId="13592" xr:uid="{00000000-0005-0000-0000-000018350000}"/>
    <cellStyle name="Normal 2 2 2 2 2 46" xfId="13593" xr:uid="{00000000-0005-0000-0000-000019350000}"/>
    <cellStyle name="Normal 2 2 2 2 2 47" xfId="13594" xr:uid="{00000000-0005-0000-0000-00001A350000}"/>
    <cellStyle name="Normal 2 2 2 2 2 47 2" xfId="13595" xr:uid="{00000000-0005-0000-0000-00001B350000}"/>
    <cellStyle name="Normal 2 2 2 2 2 47 3" xfId="13596" xr:uid="{00000000-0005-0000-0000-00001C350000}"/>
    <cellStyle name="Normal 2 2 2 2 2 47 4" xfId="13597" xr:uid="{00000000-0005-0000-0000-00001D350000}"/>
    <cellStyle name="Normal 2 2 2 2 2 48" xfId="13598" xr:uid="{00000000-0005-0000-0000-00001E350000}"/>
    <cellStyle name="Normal 2 2 2 2 2 49" xfId="13599" xr:uid="{00000000-0005-0000-0000-00001F350000}"/>
    <cellStyle name="Normal 2 2 2 2 2 5" xfId="13600" xr:uid="{00000000-0005-0000-0000-000020350000}"/>
    <cellStyle name="Normal 2 2 2 2 2 50" xfId="13601" xr:uid="{00000000-0005-0000-0000-000021350000}"/>
    <cellStyle name="Normal 2 2 2 2 2 51" xfId="13602" xr:uid="{00000000-0005-0000-0000-000022350000}"/>
    <cellStyle name="Normal 2 2 2 2 2 52" xfId="13603" xr:uid="{00000000-0005-0000-0000-000023350000}"/>
    <cellStyle name="Normal 2 2 2 2 2 53" xfId="13604" xr:uid="{00000000-0005-0000-0000-000024350000}"/>
    <cellStyle name="Normal 2 2 2 2 2 54" xfId="13605" xr:uid="{00000000-0005-0000-0000-000025350000}"/>
    <cellStyle name="Normal 2 2 2 2 2 55" xfId="13606" xr:uid="{00000000-0005-0000-0000-000026350000}"/>
    <cellStyle name="Normal 2 2 2 2 2 56" xfId="13607" xr:uid="{00000000-0005-0000-0000-000027350000}"/>
    <cellStyle name="Normal 2 2 2 2 2 57" xfId="13608" xr:uid="{00000000-0005-0000-0000-000028350000}"/>
    <cellStyle name="Normal 2 2 2 2 2 58" xfId="13609" xr:uid="{00000000-0005-0000-0000-000029350000}"/>
    <cellStyle name="Normal 2 2 2 2 2 59" xfId="13610" xr:uid="{00000000-0005-0000-0000-00002A350000}"/>
    <cellStyle name="Normal 2 2 2 2 2 6" xfId="13611" xr:uid="{00000000-0005-0000-0000-00002B350000}"/>
    <cellStyle name="Normal 2 2 2 2 2 60" xfId="13612" xr:uid="{00000000-0005-0000-0000-00002C350000}"/>
    <cellStyle name="Normal 2 2 2 2 2 61" xfId="13613" xr:uid="{00000000-0005-0000-0000-00002D350000}"/>
    <cellStyle name="Normal 2 2 2 2 2 62" xfId="13614" xr:uid="{00000000-0005-0000-0000-00002E350000}"/>
    <cellStyle name="Normal 2 2 2 2 2 62 2" xfId="13615" xr:uid="{00000000-0005-0000-0000-00002F350000}"/>
    <cellStyle name="Normal 2 2 2 2 2 62 3" xfId="13616" xr:uid="{00000000-0005-0000-0000-000030350000}"/>
    <cellStyle name="Normal 2 2 2 2 2 62 4" xfId="13617" xr:uid="{00000000-0005-0000-0000-000031350000}"/>
    <cellStyle name="Normal 2 2 2 2 2 62 5" xfId="13618" xr:uid="{00000000-0005-0000-0000-000032350000}"/>
    <cellStyle name="Normal 2 2 2 2 2 62 6" xfId="13619" xr:uid="{00000000-0005-0000-0000-000033350000}"/>
    <cellStyle name="Normal 2 2 2 2 2 62 7" xfId="13620" xr:uid="{00000000-0005-0000-0000-000034350000}"/>
    <cellStyle name="Normal 2 2 2 2 2 63" xfId="13621" xr:uid="{00000000-0005-0000-0000-000035350000}"/>
    <cellStyle name="Normal 2 2 2 2 2 64" xfId="13622" xr:uid="{00000000-0005-0000-0000-000036350000}"/>
    <cellStyle name="Normal 2 2 2 2 2 65" xfId="13623" xr:uid="{00000000-0005-0000-0000-000037350000}"/>
    <cellStyle name="Normal 2 2 2 2 2 66" xfId="13624" xr:uid="{00000000-0005-0000-0000-000038350000}"/>
    <cellStyle name="Normal 2 2 2 2 2 67" xfId="13625" xr:uid="{00000000-0005-0000-0000-000039350000}"/>
    <cellStyle name="Normal 2 2 2 2 2 68" xfId="13626" xr:uid="{00000000-0005-0000-0000-00003A350000}"/>
    <cellStyle name="Normal 2 2 2 2 2 69" xfId="13627" xr:uid="{00000000-0005-0000-0000-00003B350000}"/>
    <cellStyle name="Normal 2 2 2 2 2 7" xfId="13628" xr:uid="{00000000-0005-0000-0000-00003C350000}"/>
    <cellStyle name="Normal 2 2 2 2 2 70" xfId="13629" xr:uid="{00000000-0005-0000-0000-00003D350000}"/>
    <cellStyle name="Normal 2 2 2 2 2 71" xfId="13630" xr:uid="{00000000-0005-0000-0000-00003E350000}"/>
    <cellStyle name="Normal 2 2 2 2 2 72" xfId="13631" xr:uid="{00000000-0005-0000-0000-00003F350000}"/>
    <cellStyle name="Normal 2 2 2 2 2 73" xfId="13632" xr:uid="{00000000-0005-0000-0000-000040350000}"/>
    <cellStyle name="Normal 2 2 2 2 2 74" xfId="13633" xr:uid="{00000000-0005-0000-0000-000041350000}"/>
    <cellStyle name="Normal 2 2 2 2 2 75" xfId="13634" xr:uid="{00000000-0005-0000-0000-000042350000}"/>
    <cellStyle name="Normal 2 2 2 2 2 76" xfId="13635" xr:uid="{00000000-0005-0000-0000-000043350000}"/>
    <cellStyle name="Normal 2 2 2 2 2 77" xfId="13636" xr:uid="{00000000-0005-0000-0000-000044350000}"/>
    <cellStyle name="Normal 2 2 2 2 2 78" xfId="13637" xr:uid="{00000000-0005-0000-0000-000045350000}"/>
    <cellStyle name="Normal 2 2 2 2 2 79" xfId="13638" xr:uid="{00000000-0005-0000-0000-000046350000}"/>
    <cellStyle name="Normal 2 2 2 2 2 8" xfId="13639" xr:uid="{00000000-0005-0000-0000-000047350000}"/>
    <cellStyle name="Normal 2 2 2 2 2 80" xfId="13640" xr:uid="{00000000-0005-0000-0000-000048350000}"/>
    <cellStyle name="Normal 2 2 2 2 2 81" xfId="13641" xr:uid="{00000000-0005-0000-0000-000049350000}"/>
    <cellStyle name="Normal 2 2 2 2 2 82" xfId="13642" xr:uid="{00000000-0005-0000-0000-00004A350000}"/>
    <cellStyle name="Normal 2 2 2 2 2 83" xfId="13643" xr:uid="{00000000-0005-0000-0000-00004B350000}"/>
    <cellStyle name="Normal 2 2 2 2 2 84" xfId="13644" xr:uid="{00000000-0005-0000-0000-00004C350000}"/>
    <cellStyle name="Normal 2 2 2 2 2 85" xfId="13645" xr:uid="{00000000-0005-0000-0000-00004D350000}"/>
    <cellStyle name="Normal 2 2 2 2 2 86" xfId="13646" xr:uid="{00000000-0005-0000-0000-00004E350000}"/>
    <cellStyle name="Normal 2 2 2 2 2 87" xfId="13647" xr:uid="{00000000-0005-0000-0000-00004F350000}"/>
    <cellStyle name="Normal 2 2 2 2 2 88" xfId="13648" xr:uid="{00000000-0005-0000-0000-000050350000}"/>
    <cellStyle name="Normal 2 2 2 2 2 89" xfId="13649" xr:uid="{00000000-0005-0000-0000-000051350000}"/>
    <cellStyle name="Normal 2 2 2 2 2 9" xfId="13650" xr:uid="{00000000-0005-0000-0000-000052350000}"/>
    <cellStyle name="Normal 2 2 2 2 2 90" xfId="13651" xr:uid="{00000000-0005-0000-0000-000053350000}"/>
    <cellStyle name="Normal 2 2 2 2 2 91" xfId="13652" xr:uid="{00000000-0005-0000-0000-000054350000}"/>
    <cellStyle name="Normal 2 2 2 2 2 92" xfId="13653" xr:uid="{00000000-0005-0000-0000-000055350000}"/>
    <cellStyle name="Normal 2 2 2 2 2 93" xfId="13654" xr:uid="{00000000-0005-0000-0000-000056350000}"/>
    <cellStyle name="Normal 2 2 2 2 2 94" xfId="13655" xr:uid="{00000000-0005-0000-0000-000057350000}"/>
    <cellStyle name="Normal 2 2 2 2 2 95" xfId="13656" xr:uid="{00000000-0005-0000-0000-000058350000}"/>
    <cellStyle name="Normal 2 2 2 2 2 96" xfId="13657" xr:uid="{00000000-0005-0000-0000-000059350000}"/>
    <cellStyle name="Normal 2 2 2 2 2 97" xfId="13658" xr:uid="{00000000-0005-0000-0000-00005A350000}"/>
    <cellStyle name="Normal 2 2 2 2 2 98" xfId="13659" xr:uid="{00000000-0005-0000-0000-00005B350000}"/>
    <cellStyle name="Normal 2 2 2 2 2 99" xfId="13660" xr:uid="{00000000-0005-0000-0000-00005C350000}"/>
    <cellStyle name="Normal 2 2 2 2 20" xfId="13661" xr:uid="{00000000-0005-0000-0000-00005D350000}"/>
    <cellStyle name="Normal 2 2 2 2 20 2" xfId="13662" xr:uid="{00000000-0005-0000-0000-00005E350000}"/>
    <cellStyle name="Normal 2 2 2 2 21" xfId="13663" xr:uid="{00000000-0005-0000-0000-00005F350000}"/>
    <cellStyle name="Normal 2 2 2 2 21 2" xfId="13664" xr:uid="{00000000-0005-0000-0000-000060350000}"/>
    <cellStyle name="Normal 2 2 2 2 22" xfId="13665" xr:uid="{00000000-0005-0000-0000-000061350000}"/>
    <cellStyle name="Normal 2 2 2 2 22 2" xfId="13666" xr:uid="{00000000-0005-0000-0000-000062350000}"/>
    <cellStyle name="Normal 2 2 2 2 23" xfId="13667" xr:uid="{00000000-0005-0000-0000-000063350000}"/>
    <cellStyle name="Normal 2 2 2 2 23 2" xfId="13668" xr:uid="{00000000-0005-0000-0000-000064350000}"/>
    <cellStyle name="Normal 2 2 2 2 24" xfId="13669" xr:uid="{00000000-0005-0000-0000-000065350000}"/>
    <cellStyle name="Normal 2 2 2 2 24 2" xfId="13670" xr:uid="{00000000-0005-0000-0000-000066350000}"/>
    <cellStyle name="Normal 2 2 2 2 25" xfId="13671" xr:uid="{00000000-0005-0000-0000-000067350000}"/>
    <cellStyle name="Normal 2 2 2 2 25 2" xfId="13672" xr:uid="{00000000-0005-0000-0000-000068350000}"/>
    <cellStyle name="Normal 2 2 2 2 26" xfId="13673" xr:uid="{00000000-0005-0000-0000-000069350000}"/>
    <cellStyle name="Normal 2 2 2 2 26 2" xfId="13674" xr:uid="{00000000-0005-0000-0000-00006A350000}"/>
    <cellStyle name="Normal 2 2 2 2 27" xfId="13675" xr:uid="{00000000-0005-0000-0000-00006B350000}"/>
    <cellStyle name="Normal 2 2 2 2 27 2" xfId="13676" xr:uid="{00000000-0005-0000-0000-00006C350000}"/>
    <cellStyle name="Normal 2 2 2 2 28" xfId="13677" xr:uid="{00000000-0005-0000-0000-00006D350000}"/>
    <cellStyle name="Normal 2 2 2 2 28 2" xfId="13678" xr:uid="{00000000-0005-0000-0000-00006E350000}"/>
    <cellStyle name="Normal 2 2 2 2 28 2 2" xfId="13679" xr:uid="{00000000-0005-0000-0000-00006F350000}"/>
    <cellStyle name="Normal 2 2 2 2 28 2 2 2" xfId="13680" xr:uid="{00000000-0005-0000-0000-000070350000}"/>
    <cellStyle name="Normal 2 2 2 2 28 2 3" xfId="13681" xr:uid="{00000000-0005-0000-0000-000071350000}"/>
    <cellStyle name="Normal 2 2 2 2 28 3" xfId="13682" xr:uid="{00000000-0005-0000-0000-000072350000}"/>
    <cellStyle name="Normal 2 2 2 2 28 4" xfId="13683" xr:uid="{00000000-0005-0000-0000-000073350000}"/>
    <cellStyle name="Normal 2 2 2 2 28 5" xfId="13684" xr:uid="{00000000-0005-0000-0000-000074350000}"/>
    <cellStyle name="Normal 2 2 2 2 28 6" xfId="13685" xr:uid="{00000000-0005-0000-0000-000075350000}"/>
    <cellStyle name="Normal 2 2 2 2 28 7" xfId="13686" xr:uid="{00000000-0005-0000-0000-000076350000}"/>
    <cellStyle name="Normal 2 2 2 2 29" xfId="13687" xr:uid="{00000000-0005-0000-0000-000077350000}"/>
    <cellStyle name="Normal 2 2 2 2 29 2" xfId="13688" xr:uid="{00000000-0005-0000-0000-000078350000}"/>
    <cellStyle name="Normal 2 2 2 2 29 2 2" xfId="13689" xr:uid="{00000000-0005-0000-0000-000079350000}"/>
    <cellStyle name="Normal 2 2 2 2 29 3" xfId="13690" xr:uid="{00000000-0005-0000-0000-00007A350000}"/>
    <cellStyle name="Normal 2 2 2 2 3" xfId="13691" xr:uid="{00000000-0005-0000-0000-00007B350000}"/>
    <cellStyle name="Normal 2 2 2 2 3 2" xfId="13692" xr:uid="{00000000-0005-0000-0000-00007C350000}"/>
    <cellStyle name="Normal 2 2 2 2 30" xfId="13693" xr:uid="{00000000-0005-0000-0000-00007D350000}"/>
    <cellStyle name="Normal 2 2 2 2 30 2" xfId="13694" xr:uid="{00000000-0005-0000-0000-00007E350000}"/>
    <cellStyle name="Normal 2 2 2 2 31" xfId="13695" xr:uid="{00000000-0005-0000-0000-00007F350000}"/>
    <cellStyle name="Normal 2 2 2 2 32" xfId="13696" xr:uid="{00000000-0005-0000-0000-000080350000}"/>
    <cellStyle name="Normal 2 2 2 2 33" xfId="13697" xr:uid="{00000000-0005-0000-0000-000081350000}"/>
    <cellStyle name="Normal 2 2 2 2 34" xfId="13698" xr:uid="{00000000-0005-0000-0000-000082350000}"/>
    <cellStyle name="Normal 2 2 2 2 35" xfId="13699" xr:uid="{00000000-0005-0000-0000-000083350000}"/>
    <cellStyle name="Normal 2 2 2 2 36" xfId="13700" xr:uid="{00000000-0005-0000-0000-000084350000}"/>
    <cellStyle name="Normal 2 2 2 2 37" xfId="13701" xr:uid="{00000000-0005-0000-0000-000085350000}"/>
    <cellStyle name="Normal 2 2 2 2 38" xfId="13702" xr:uid="{00000000-0005-0000-0000-000086350000}"/>
    <cellStyle name="Normal 2 2 2 2 38 10" xfId="13703" xr:uid="{00000000-0005-0000-0000-000087350000}"/>
    <cellStyle name="Normal 2 2 2 2 38 11" xfId="13704" xr:uid="{00000000-0005-0000-0000-000088350000}"/>
    <cellStyle name="Normal 2 2 2 2 38 11 10" xfId="13705" xr:uid="{00000000-0005-0000-0000-000089350000}"/>
    <cellStyle name="Normal 2 2 2 2 38 11 11" xfId="13706" xr:uid="{00000000-0005-0000-0000-00008A350000}"/>
    <cellStyle name="Normal 2 2 2 2 38 11 11 2" xfId="13707" xr:uid="{00000000-0005-0000-0000-00008B350000}"/>
    <cellStyle name="Normal 2 2 2 2 38 11 11 3" xfId="13708" xr:uid="{00000000-0005-0000-0000-00008C350000}"/>
    <cellStyle name="Normal 2 2 2 2 38 11 11 4" xfId="13709" xr:uid="{00000000-0005-0000-0000-00008D350000}"/>
    <cellStyle name="Normal 2 2 2 2 38 11 12" xfId="13710" xr:uid="{00000000-0005-0000-0000-00008E350000}"/>
    <cellStyle name="Normal 2 2 2 2 38 11 13" xfId="13711" xr:uid="{00000000-0005-0000-0000-00008F350000}"/>
    <cellStyle name="Normal 2 2 2 2 38 11 14" xfId="13712" xr:uid="{00000000-0005-0000-0000-000090350000}"/>
    <cellStyle name="Normal 2 2 2 2 38 11 2" xfId="13713" xr:uid="{00000000-0005-0000-0000-000091350000}"/>
    <cellStyle name="Normal 2 2 2 2 38 11 2 10" xfId="13714" xr:uid="{00000000-0005-0000-0000-000092350000}"/>
    <cellStyle name="Normal 2 2 2 2 38 11 2 11" xfId="13715" xr:uid="{00000000-0005-0000-0000-000093350000}"/>
    <cellStyle name="Normal 2 2 2 2 38 11 2 2" xfId="13716" xr:uid="{00000000-0005-0000-0000-000094350000}"/>
    <cellStyle name="Normal 2 2 2 2 38 11 2 2 10" xfId="13717" xr:uid="{00000000-0005-0000-0000-000095350000}"/>
    <cellStyle name="Normal 2 2 2 2 38 11 2 2 11" xfId="13718" xr:uid="{00000000-0005-0000-0000-000096350000}"/>
    <cellStyle name="Normal 2 2 2 2 38 11 2 2 2" xfId="13719" xr:uid="{00000000-0005-0000-0000-000097350000}"/>
    <cellStyle name="Normal 2 2 2 2 38 11 2 2 2 2" xfId="13720" xr:uid="{00000000-0005-0000-0000-000098350000}"/>
    <cellStyle name="Normal 2 2 2 2 38 11 2 2 2 2 2" xfId="13721" xr:uid="{00000000-0005-0000-0000-000099350000}"/>
    <cellStyle name="Normal 2 2 2 2 38 11 2 2 2 2 3" xfId="13722" xr:uid="{00000000-0005-0000-0000-00009A350000}"/>
    <cellStyle name="Normal 2 2 2 2 38 11 2 2 2 2 4" xfId="13723" xr:uid="{00000000-0005-0000-0000-00009B350000}"/>
    <cellStyle name="Normal 2 2 2 2 38 11 2 2 2 3" xfId="13724" xr:uid="{00000000-0005-0000-0000-00009C350000}"/>
    <cellStyle name="Normal 2 2 2 2 38 11 2 2 2 4" xfId="13725" xr:uid="{00000000-0005-0000-0000-00009D350000}"/>
    <cellStyle name="Normal 2 2 2 2 38 11 2 2 2 5" xfId="13726" xr:uid="{00000000-0005-0000-0000-00009E350000}"/>
    <cellStyle name="Normal 2 2 2 2 38 11 2 2 2 6" xfId="13727" xr:uid="{00000000-0005-0000-0000-00009F350000}"/>
    <cellStyle name="Normal 2 2 2 2 38 11 2 2 3" xfId="13728" xr:uid="{00000000-0005-0000-0000-0000A0350000}"/>
    <cellStyle name="Normal 2 2 2 2 38 11 2 2 4" xfId="13729" xr:uid="{00000000-0005-0000-0000-0000A1350000}"/>
    <cellStyle name="Normal 2 2 2 2 38 11 2 2 5" xfId="13730" xr:uid="{00000000-0005-0000-0000-0000A2350000}"/>
    <cellStyle name="Normal 2 2 2 2 38 11 2 2 6" xfId="13731" xr:uid="{00000000-0005-0000-0000-0000A3350000}"/>
    <cellStyle name="Normal 2 2 2 2 38 11 2 2 7" xfId="13732" xr:uid="{00000000-0005-0000-0000-0000A4350000}"/>
    <cellStyle name="Normal 2 2 2 2 38 11 2 2 8" xfId="13733" xr:uid="{00000000-0005-0000-0000-0000A5350000}"/>
    <cellStyle name="Normal 2 2 2 2 38 11 2 2 8 2" xfId="13734" xr:uid="{00000000-0005-0000-0000-0000A6350000}"/>
    <cellStyle name="Normal 2 2 2 2 38 11 2 2 8 3" xfId="13735" xr:uid="{00000000-0005-0000-0000-0000A7350000}"/>
    <cellStyle name="Normal 2 2 2 2 38 11 2 2 8 4" xfId="13736" xr:uid="{00000000-0005-0000-0000-0000A8350000}"/>
    <cellStyle name="Normal 2 2 2 2 38 11 2 2 9" xfId="13737" xr:uid="{00000000-0005-0000-0000-0000A9350000}"/>
    <cellStyle name="Normal 2 2 2 2 38 11 2 3" xfId="13738" xr:uid="{00000000-0005-0000-0000-0000AA350000}"/>
    <cellStyle name="Normal 2 2 2 2 38 11 2 3 2" xfId="13739" xr:uid="{00000000-0005-0000-0000-0000AB350000}"/>
    <cellStyle name="Normal 2 2 2 2 38 11 2 3 2 2" xfId="13740" xr:uid="{00000000-0005-0000-0000-0000AC350000}"/>
    <cellStyle name="Normal 2 2 2 2 38 11 2 3 2 3" xfId="13741" xr:uid="{00000000-0005-0000-0000-0000AD350000}"/>
    <cellStyle name="Normal 2 2 2 2 38 11 2 3 2 4" xfId="13742" xr:uid="{00000000-0005-0000-0000-0000AE350000}"/>
    <cellStyle name="Normal 2 2 2 2 38 11 2 3 3" xfId="13743" xr:uid="{00000000-0005-0000-0000-0000AF350000}"/>
    <cellStyle name="Normal 2 2 2 2 38 11 2 3 4" xfId="13744" xr:uid="{00000000-0005-0000-0000-0000B0350000}"/>
    <cellStyle name="Normal 2 2 2 2 38 11 2 3 5" xfId="13745" xr:uid="{00000000-0005-0000-0000-0000B1350000}"/>
    <cellStyle name="Normal 2 2 2 2 38 11 2 3 6" xfId="13746" xr:uid="{00000000-0005-0000-0000-0000B2350000}"/>
    <cellStyle name="Normal 2 2 2 2 38 11 2 4" xfId="13747" xr:uid="{00000000-0005-0000-0000-0000B3350000}"/>
    <cellStyle name="Normal 2 2 2 2 38 11 2 5" xfId="13748" xr:uid="{00000000-0005-0000-0000-0000B4350000}"/>
    <cellStyle name="Normal 2 2 2 2 38 11 2 6" xfId="13749" xr:uid="{00000000-0005-0000-0000-0000B5350000}"/>
    <cellStyle name="Normal 2 2 2 2 38 11 2 7" xfId="13750" xr:uid="{00000000-0005-0000-0000-0000B6350000}"/>
    <cellStyle name="Normal 2 2 2 2 38 11 2 8" xfId="13751" xr:uid="{00000000-0005-0000-0000-0000B7350000}"/>
    <cellStyle name="Normal 2 2 2 2 38 11 2 8 2" xfId="13752" xr:uid="{00000000-0005-0000-0000-0000B8350000}"/>
    <cellStyle name="Normal 2 2 2 2 38 11 2 8 3" xfId="13753" xr:uid="{00000000-0005-0000-0000-0000B9350000}"/>
    <cellStyle name="Normal 2 2 2 2 38 11 2 8 4" xfId="13754" xr:uid="{00000000-0005-0000-0000-0000BA350000}"/>
    <cellStyle name="Normal 2 2 2 2 38 11 2 9" xfId="13755" xr:uid="{00000000-0005-0000-0000-0000BB350000}"/>
    <cellStyle name="Normal 2 2 2 2 38 11 3" xfId="13756" xr:uid="{00000000-0005-0000-0000-0000BC350000}"/>
    <cellStyle name="Normal 2 2 2 2 38 11 4" xfId="13757" xr:uid="{00000000-0005-0000-0000-0000BD350000}"/>
    <cellStyle name="Normal 2 2 2 2 38 11 5" xfId="13758" xr:uid="{00000000-0005-0000-0000-0000BE350000}"/>
    <cellStyle name="Normal 2 2 2 2 38 11 5 2" xfId="13759" xr:uid="{00000000-0005-0000-0000-0000BF350000}"/>
    <cellStyle name="Normal 2 2 2 2 38 11 5 2 2" xfId="13760" xr:uid="{00000000-0005-0000-0000-0000C0350000}"/>
    <cellStyle name="Normal 2 2 2 2 38 11 5 2 3" xfId="13761" xr:uid="{00000000-0005-0000-0000-0000C1350000}"/>
    <cellStyle name="Normal 2 2 2 2 38 11 5 2 4" xfId="13762" xr:uid="{00000000-0005-0000-0000-0000C2350000}"/>
    <cellStyle name="Normal 2 2 2 2 38 11 5 3" xfId="13763" xr:uid="{00000000-0005-0000-0000-0000C3350000}"/>
    <cellStyle name="Normal 2 2 2 2 38 11 5 4" xfId="13764" xr:uid="{00000000-0005-0000-0000-0000C4350000}"/>
    <cellStyle name="Normal 2 2 2 2 38 11 5 5" xfId="13765" xr:uid="{00000000-0005-0000-0000-0000C5350000}"/>
    <cellStyle name="Normal 2 2 2 2 38 11 5 6" xfId="13766" xr:uid="{00000000-0005-0000-0000-0000C6350000}"/>
    <cellStyle name="Normal 2 2 2 2 38 11 6" xfId="13767" xr:uid="{00000000-0005-0000-0000-0000C7350000}"/>
    <cellStyle name="Normal 2 2 2 2 38 11 7" xfId="13768" xr:uid="{00000000-0005-0000-0000-0000C8350000}"/>
    <cellStyle name="Normal 2 2 2 2 38 11 8" xfId="13769" xr:uid="{00000000-0005-0000-0000-0000C9350000}"/>
    <cellStyle name="Normal 2 2 2 2 38 11 9" xfId="13770" xr:uid="{00000000-0005-0000-0000-0000CA350000}"/>
    <cellStyle name="Normal 2 2 2 2 38 12" xfId="13771" xr:uid="{00000000-0005-0000-0000-0000CB350000}"/>
    <cellStyle name="Normal 2 2 2 2 38 13" xfId="13772" xr:uid="{00000000-0005-0000-0000-0000CC350000}"/>
    <cellStyle name="Normal 2 2 2 2 38 13 10" xfId="13773" xr:uid="{00000000-0005-0000-0000-0000CD350000}"/>
    <cellStyle name="Normal 2 2 2 2 38 13 11" xfId="13774" xr:uid="{00000000-0005-0000-0000-0000CE350000}"/>
    <cellStyle name="Normal 2 2 2 2 38 13 2" xfId="13775" xr:uid="{00000000-0005-0000-0000-0000CF350000}"/>
    <cellStyle name="Normal 2 2 2 2 38 13 2 10" xfId="13776" xr:uid="{00000000-0005-0000-0000-0000D0350000}"/>
    <cellStyle name="Normal 2 2 2 2 38 13 2 11" xfId="13777" xr:uid="{00000000-0005-0000-0000-0000D1350000}"/>
    <cellStyle name="Normal 2 2 2 2 38 13 2 2" xfId="13778" xr:uid="{00000000-0005-0000-0000-0000D2350000}"/>
    <cellStyle name="Normal 2 2 2 2 38 13 2 2 2" xfId="13779" xr:uid="{00000000-0005-0000-0000-0000D3350000}"/>
    <cellStyle name="Normal 2 2 2 2 38 13 2 2 2 2" xfId="13780" xr:uid="{00000000-0005-0000-0000-0000D4350000}"/>
    <cellStyle name="Normal 2 2 2 2 38 13 2 2 2 3" xfId="13781" xr:uid="{00000000-0005-0000-0000-0000D5350000}"/>
    <cellStyle name="Normal 2 2 2 2 38 13 2 2 2 4" xfId="13782" xr:uid="{00000000-0005-0000-0000-0000D6350000}"/>
    <cellStyle name="Normal 2 2 2 2 38 13 2 2 3" xfId="13783" xr:uid="{00000000-0005-0000-0000-0000D7350000}"/>
    <cellStyle name="Normal 2 2 2 2 38 13 2 2 4" xfId="13784" xr:uid="{00000000-0005-0000-0000-0000D8350000}"/>
    <cellStyle name="Normal 2 2 2 2 38 13 2 2 5" xfId="13785" xr:uid="{00000000-0005-0000-0000-0000D9350000}"/>
    <cellStyle name="Normal 2 2 2 2 38 13 2 2 6" xfId="13786" xr:uid="{00000000-0005-0000-0000-0000DA350000}"/>
    <cellStyle name="Normal 2 2 2 2 38 13 2 3" xfId="13787" xr:uid="{00000000-0005-0000-0000-0000DB350000}"/>
    <cellStyle name="Normal 2 2 2 2 38 13 2 4" xfId="13788" xr:uid="{00000000-0005-0000-0000-0000DC350000}"/>
    <cellStyle name="Normal 2 2 2 2 38 13 2 5" xfId="13789" xr:uid="{00000000-0005-0000-0000-0000DD350000}"/>
    <cellStyle name="Normal 2 2 2 2 38 13 2 6" xfId="13790" xr:uid="{00000000-0005-0000-0000-0000DE350000}"/>
    <cellStyle name="Normal 2 2 2 2 38 13 2 7" xfId="13791" xr:uid="{00000000-0005-0000-0000-0000DF350000}"/>
    <cellStyle name="Normal 2 2 2 2 38 13 2 8" xfId="13792" xr:uid="{00000000-0005-0000-0000-0000E0350000}"/>
    <cellStyle name="Normal 2 2 2 2 38 13 2 8 2" xfId="13793" xr:uid="{00000000-0005-0000-0000-0000E1350000}"/>
    <cellStyle name="Normal 2 2 2 2 38 13 2 8 3" xfId="13794" xr:uid="{00000000-0005-0000-0000-0000E2350000}"/>
    <cellStyle name="Normal 2 2 2 2 38 13 2 8 4" xfId="13795" xr:uid="{00000000-0005-0000-0000-0000E3350000}"/>
    <cellStyle name="Normal 2 2 2 2 38 13 2 9" xfId="13796" xr:uid="{00000000-0005-0000-0000-0000E4350000}"/>
    <cellStyle name="Normal 2 2 2 2 38 13 3" xfId="13797" xr:uid="{00000000-0005-0000-0000-0000E5350000}"/>
    <cellStyle name="Normal 2 2 2 2 38 13 3 2" xfId="13798" xr:uid="{00000000-0005-0000-0000-0000E6350000}"/>
    <cellStyle name="Normal 2 2 2 2 38 13 3 2 2" xfId="13799" xr:uid="{00000000-0005-0000-0000-0000E7350000}"/>
    <cellStyle name="Normal 2 2 2 2 38 13 3 2 3" xfId="13800" xr:uid="{00000000-0005-0000-0000-0000E8350000}"/>
    <cellStyle name="Normal 2 2 2 2 38 13 3 2 4" xfId="13801" xr:uid="{00000000-0005-0000-0000-0000E9350000}"/>
    <cellStyle name="Normal 2 2 2 2 38 13 3 3" xfId="13802" xr:uid="{00000000-0005-0000-0000-0000EA350000}"/>
    <cellStyle name="Normal 2 2 2 2 38 13 3 4" xfId="13803" xr:uid="{00000000-0005-0000-0000-0000EB350000}"/>
    <cellStyle name="Normal 2 2 2 2 38 13 3 5" xfId="13804" xr:uid="{00000000-0005-0000-0000-0000EC350000}"/>
    <cellStyle name="Normal 2 2 2 2 38 13 3 6" xfId="13805" xr:uid="{00000000-0005-0000-0000-0000ED350000}"/>
    <cellStyle name="Normal 2 2 2 2 38 13 4" xfId="13806" xr:uid="{00000000-0005-0000-0000-0000EE350000}"/>
    <cellStyle name="Normal 2 2 2 2 38 13 5" xfId="13807" xr:uid="{00000000-0005-0000-0000-0000EF350000}"/>
    <cellStyle name="Normal 2 2 2 2 38 13 6" xfId="13808" xr:uid="{00000000-0005-0000-0000-0000F0350000}"/>
    <cellStyle name="Normal 2 2 2 2 38 13 7" xfId="13809" xr:uid="{00000000-0005-0000-0000-0000F1350000}"/>
    <cellStyle name="Normal 2 2 2 2 38 13 8" xfId="13810" xr:uid="{00000000-0005-0000-0000-0000F2350000}"/>
    <cellStyle name="Normal 2 2 2 2 38 13 8 2" xfId="13811" xr:uid="{00000000-0005-0000-0000-0000F3350000}"/>
    <cellStyle name="Normal 2 2 2 2 38 13 8 3" xfId="13812" xr:uid="{00000000-0005-0000-0000-0000F4350000}"/>
    <cellStyle name="Normal 2 2 2 2 38 13 8 4" xfId="13813" xr:uid="{00000000-0005-0000-0000-0000F5350000}"/>
    <cellStyle name="Normal 2 2 2 2 38 13 9" xfId="13814" xr:uid="{00000000-0005-0000-0000-0000F6350000}"/>
    <cellStyle name="Normal 2 2 2 2 38 14" xfId="13815" xr:uid="{00000000-0005-0000-0000-0000F7350000}"/>
    <cellStyle name="Normal 2 2 2 2 38 15" xfId="13816" xr:uid="{00000000-0005-0000-0000-0000F8350000}"/>
    <cellStyle name="Normal 2 2 2 2 38 15 2" xfId="13817" xr:uid="{00000000-0005-0000-0000-0000F9350000}"/>
    <cellStyle name="Normal 2 2 2 2 38 15 2 2" xfId="13818" xr:uid="{00000000-0005-0000-0000-0000FA350000}"/>
    <cellStyle name="Normal 2 2 2 2 38 15 2 3" xfId="13819" xr:uid="{00000000-0005-0000-0000-0000FB350000}"/>
    <cellStyle name="Normal 2 2 2 2 38 15 2 4" xfId="13820" xr:uid="{00000000-0005-0000-0000-0000FC350000}"/>
    <cellStyle name="Normal 2 2 2 2 38 15 3" xfId="13821" xr:uid="{00000000-0005-0000-0000-0000FD350000}"/>
    <cellStyle name="Normal 2 2 2 2 38 15 4" xfId="13822" xr:uid="{00000000-0005-0000-0000-0000FE350000}"/>
    <cellStyle name="Normal 2 2 2 2 38 15 5" xfId="13823" xr:uid="{00000000-0005-0000-0000-0000FF350000}"/>
    <cellStyle name="Normal 2 2 2 2 38 15 6" xfId="13824" xr:uid="{00000000-0005-0000-0000-000000360000}"/>
    <cellStyle name="Normal 2 2 2 2 38 16" xfId="13825" xr:uid="{00000000-0005-0000-0000-000001360000}"/>
    <cellStyle name="Normal 2 2 2 2 38 17" xfId="13826" xr:uid="{00000000-0005-0000-0000-000002360000}"/>
    <cellStyle name="Normal 2 2 2 2 38 18" xfId="13827" xr:uid="{00000000-0005-0000-0000-000003360000}"/>
    <cellStyle name="Normal 2 2 2 2 38 19" xfId="13828" xr:uid="{00000000-0005-0000-0000-000004360000}"/>
    <cellStyle name="Normal 2 2 2 2 38 2" xfId="13829" xr:uid="{00000000-0005-0000-0000-000005360000}"/>
    <cellStyle name="Normal 2 2 2 2 38 2 10" xfId="13830" xr:uid="{00000000-0005-0000-0000-000006360000}"/>
    <cellStyle name="Normal 2 2 2 2 38 2 11" xfId="13831" xr:uid="{00000000-0005-0000-0000-000007360000}"/>
    <cellStyle name="Normal 2 2 2 2 38 2 12" xfId="13832" xr:uid="{00000000-0005-0000-0000-000008360000}"/>
    <cellStyle name="Normal 2 2 2 2 38 2 13" xfId="13833" xr:uid="{00000000-0005-0000-0000-000009360000}"/>
    <cellStyle name="Normal 2 2 2 2 38 2 13 2" xfId="13834" xr:uid="{00000000-0005-0000-0000-00000A360000}"/>
    <cellStyle name="Normal 2 2 2 2 38 2 13 3" xfId="13835" xr:uid="{00000000-0005-0000-0000-00000B360000}"/>
    <cellStyle name="Normal 2 2 2 2 38 2 13 4" xfId="13836" xr:uid="{00000000-0005-0000-0000-00000C360000}"/>
    <cellStyle name="Normal 2 2 2 2 38 2 14" xfId="13837" xr:uid="{00000000-0005-0000-0000-00000D360000}"/>
    <cellStyle name="Normal 2 2 2 2 38 2 15" xfId="13838" xr:uid="{00000000-0005-0000-0000-00000E360000}"/>
    <cellStyle name="Normal 2 2 2 2 38 2 16" xfId="13839" xr:uid="{00000000-0005-0000-0000-00000F360000}"/>
    <cellStyle name="Normal 2 2 2 2 38 2 2" xfId="13840" xr:uid="{00000000-0005-0000-0000-000010360000}"/>
    <cellStyle name="Normal 2 2 2 2 38 2 2 10" xfId="13841" xr:uid="{00000000-0005-0000-0000-000011360000}"/>
    <cellStyle name="Normal 2 2 2 2 38 2 2 11" xfId="13842" xr:uid="{00000000-0005-0000-0000-000012360000}"/>
    <cellStyle name="Normal 2 2 2 2 38 2 2 11 2" xfId="13843" xr:uid="{00000000-0005-0000-0000-000013360000}"/>
    <cellStyle name="Normal 2 2 2 2 38 2 2 11 3" xfId="13844" xr:uid="{00000000-0005-0000-0000-000014360000}"/>
    <cellStyle name="Normal 2 2 2 2 38 2 2 11 4" xfId="13845" xr:uid="{00000000-0005-0000-0000-000015360000}"/>
    <cellStyle name="Normal 2 2 2 2 38 2 2 12" xfId="13846" xr:uid="{00000000-0005-0000-0000-000016360000}"/>
    <cellStyle name="Normal 2 2 2 2 38 2 2 13" xfId="13847" xr:uid="{00000000-0005-0000-0000-000017360000}"/>
    <cellStyle name="Normal 2 2 2 2 38 2 2 14" xfId="13848" xr:uid="{00000000-0005-0000-0000-000018360000}"/>
    <cellStyle name="Normal 2 2 2 2 38 2 2 2" xfId="13849" xr:uid="{00000000-0005-0000-0000-000019360000}"/>
    <cellStyle name="Normal 2 2 2 2 38 2 2 2 10" xfId="13850" xr:uid="{00000000-0005-0000-0000-00001A360000}"/>
    <cellStyle name="Normal 2 2 2 2 38 2 2 2 11" xfId="13851" xr:uid="{00000000-0005-0000-0000-00001B360000}"/>
    <cellStyle name="Normal 2 2 2 2 38 2 2 2 2" xfId="13852" xr:uid="{00000000-0005-0000-0000-00001C360000}"/>
    <cellStyle name="Normal 2 2 2 2 38 2 2 2 2 10" xfId="13853" xr:uid="{00000000-0005-0000-0000-00001D360000}"/>
    <cellStyle name="Normal 2 2 2 2 38 2 2 2 2 11" xfId="13854" xr:uid="{00000000-0005-0000-0000-00001E360000}"/>
    <cellStyle name="Normal 2 2 2 2 38 2 2 2 2 2" xfId="13855" xr:uid="{00000000-0005-0000-0000-00001F360000}"/>
    <cellStyle name="Normal 2 2 2 2 38 2 2 2 2 2 2" xfId="13856" xr:uid="{00000000-0005-0000-0000-000020360000}"/>
    <cellStyle name="Normal 2 2 2 2 38 2 2 2 2 2 2 2" xfId="13857" xr:uid="{00000000-0005-0000-0000-000021360000}"/>
    <cellStyle name="Normal 2 2 2 2 38 2 2 2 2 2 2 3" xfId="13858" xr:uid="{00000000-0005-0000-0000-000022360000}"/>
    <cellStyle name="Normal 2 2 2 2 38 2 2 2 2 2 2 4" xfId="13859" xr:uid="{00000000-0005-0000-0000-000023360000}"/>
    <cellStyle name="Normal 2 2 2 2 38 2 2 2 2 2 3" xfId="13860" xr:uid="{00000000-0005-0000-0000-000024360000}"/>
    <cellStyle name="Normal 2 2 2 2 38 2 2 2 2 2 4" xfId="13861" xr:uid="{00000000-0005-0000-0000-000025360000}"/>
    <cellStyle name="Normal 2 2 2 2 38 2 2 2 2 2 5" xfId="13862" xr:uid="{00000000-0005-0000-0000-000026360000}"/>
    <cellStyle name="Normal 2 2 2 2 38 2 2 2 2 2 6" xfId="13863" xr:uid="{00000000-0005-0000-0000-000027360000}"/>
    <cellStyle name="Normal 2 2 2 2 38 2 2 2 2 3" xfId="13864" xr:uid="{00000000-0005-0000-0000-000028360000}"/>
    <cellStyle name="Normal 2 2 2 2 38 2 2 2 2 4" xfId="13865" xr:uid="{00000000-0005-0000-0000-000029360000}"/>
    <cellStyle name="Normal 2 2 2 2 38 2 2 2 2 5" xfId="13866" xr:uid="{00000000-0005-0000-0000-00002A360000}"/>
    <cellStyle name="Normal 2 2 2 2 38 2 2 2 2 6" xfId="13867" xr:uid="{00000000-0005-0000-0000-00002B360000}"/>
    <cellStyle name="Normal 2 2 2 2 38 2 2 2 2 7" xfId="13868" xr:uid="{00000000-0005-0000-0000-00002C360000}"/>
    <cellStyle name="Normal 2 2 2 2 38 2 2 2 2 8" xfId="13869" xr:uid="{00000000-0005-0000-0000-00002D360000}"/>
    <cellStyle name="Normal 2 2 2 2 38 2 2 2 2 8 2" xfId="13870" xr:uid="{00000000-0005-0000-0000-00002E360000}"/>
    <cellStyle name="Normal 2 2 2 2 38 2 2 2 2 8 3" xfId="13871" xr:uid="{00000000-0005-0000-0000-00002F360000}"/>
    <cellStyle name="Normal 2 2 2 2 38 2 2 2 2 8 4" xfId="13872" xr:uid="{00000000-0005-0000-0000-000030360000}"/>
    <cellStyle name="Normal 2 2 2 2 38 2 2 2 2 9" xfId="13873" xr:uid="{00000000-0005-0000-0000-000031360000}"/>
    <cellStyle name="Normal 2 2 2 2 38 2 2 2 3" xfId="13874" xr:uid="{00000000-0005-0000-0000-000032360000}"/>
    <cellStyle name="Normal 2 2 2 2 38 2 2 2 3 2" xfId="13875" xr:uid="{00000000-0005-0000-0000-000033360000}"/>
    <cellStyle name="Normal 2 2 2 2 38 2 2 2 3 2 2" xfId="13876" xr:uid="{00000000-0005-0000-0000-000034360000}"/>
    <cellStyle name="Normal 2 2 2 2 38 2 2 2 3 2 3" xfId="13877" xr:uid="{00000000-0005-0000-0000-000035360000}"/>
    <cellStyle name="Normal 2 2 2 2 38 2 2 2 3 2 4" xfId="13878" xr:uid="{00000000-0005-0000-0000-000036360000}"/>
    <cellStyle name="Normal 2 2 2 2 38 2 2 2 3 3" xfId="13879" xr:uid="{00000000-0005-0000-0000-000037360000}"/>
    <cellStyle name="Normal 2 2 2 2 38 2 2 2 3 4" xfId="13880" xr:uid="{00000000-0005-0000-0000-000038360000}"/>
    <cellStyle name="Normal 2 2 2 2 38 2 2 2 3 5" xfId="13881" xr:uid="{00000000-0005-0000-0000-000039360000}"/>
    <cellStyle name="Normal 2 2 2 2 38 2 2 2 3 6" xfId="13882" xr:uid="{00000000-0005-0000-0000-00003A360000}"/>
    <cellStyle name="Normal 2 2 2 2 38 2 2 2 4" xfId="13883" xr:uid="{00000000-0005-0000-0000-00003B360000}"/>
    <cellStyle name="Normal 2 2 2 2 38 2 2 2 5" xfId="13884" xr:uid="{00000000-0005-0000-0000-00003C360000}"/>
    <cellStyle name="Normal 2 2 2 2 38 2 2 2 6" xfId="13885" xr:uid="{00000000-0005-0000-0000-00003D360000}"/>
    <cellStyle name="Normal 2 2 2 2 38 2 2 2 7" xfId="13886" xr:uid="{00000000-0005-0000-0000-00003E360000}"/>
    <cellStyle name="Normal 2 2 2 2 38 2 2 2 8" xfId="13887" xr:uid="{00000000-0005-0000-0000-00003F360000}"/>
    <cellStyle name="Normal 2 2 2 2 38 2 2 2 8 2" xfId="13888" xr:uid="{00000000-0005-0000-0000-000040360000}"/>
    <cellStyle name="Normal 2 2 2 2 38 2 2 2 8 3" xfId="13889" xr:uid="{00000000-0005-0000-0000-000041360000}"/>
    <cellStyle name="Normal 2 2 2 2 38 2 2 2 8 4" xfId="13890" xr:uid="{00000000-0005-0000-0000-000042360000}"/>
    <cellStyle name="Normal 2 2 2 2 38 2 2 2 9" xfId="13891" xr:uid="{00000000-0005-0000-0000-000043360000}"/>
    <cellStyle name="Normal 2 2 2 2 38 2 2 3" xfId="13892" xr:uid="{00000000-0005-0000-0000-000044360000}"/>
    <cellStyle name="Normal 2 2 2 2 38 2 2 4" xfId="13893" xr:uid="{00000000-0005-0000-0000-000045360000}"/>
    <cellStyle name="Normal 2 2 2 2 38 2 2 5" xfId="13894" xr:uid="{00000000-0005-0000-0000-000046360000}"/>
    <cellStyle name="Normal 2 2 2 2 38 2 2 5 2" xfId="13895" xr:uid="{00000000-0005-0000-0000-000047360000}"/>
    <cellStyle name="Normal 2 2 2 2 38 2 2 5 2 2" xfId="13896" xr:uid="{00000000-0005-0000-0000-000048360000}"/>
    <cellStyle name="Normal 2 2 2 2 38 2 2 5 2 3" xfId="13897" xr:uid="{00000000-0005-0000-0000-000049360000}"/>
    <cellStyle name="Normal 2 2 2 2 38 2 2 5 2 4" xfId="13898" xr:uid="{00000000-0005-0000-0000-00004A360000}"/>
    <cellStyle name="Normal 2 2 2 2 38 2 2 5 3" xfId="13899" xr:uid="{00000000-0005-0000-0000-00004B360000}"/>
    <cellStyle name="Normal 2 2 2 2 38 2 2 5 4" xfId="13900" xr:uid="{00000000-0005-0000-0000-00004C360000}"/>
    <cellStyle name="Normal 2 2 2 2 38 2 2 5 5" xfId="13901" xr:uid="{00000000-0005-0000-0000-00004D360000}"/>
    <cellStyle name="Normal 2 2 2 2 38 2 2 5 6" xfId="13902" xr:uid="{00000000-0005-0000-0000-00004E360000}"/>
    <cellStyle name="Normal 2 2 2 2 38 2 2 6" xfId="13903" xr:uid="{00000000-0005-0000-0000-00004F360000}"/>
    <cellStyle name="Normal 2 2 2 2 38 2 2 7" xfId="13904" xr:uid="{00000000-0005-0000-0000-000050360000}"/>
    <cellStyle name="Normal 2 2 2 2 38 2 2 8" xfId="13905" xr:uid="{00000000-0005-0000-0000-000051360000}"/>
    <cellStyle name="Normal 2 2 2 2 38 2 2 9" xfId="13906" xr:uid="{00000000-0005-0000-0000-000052360000}"/>
    <cellStyle name="Normal 2 2 2 2 38 2 3" xfId="13907" xr:uid="{00000000-0005-0000-0000-000053360000}"/>
    <cellStyle name="Normal 2 2 2 2 38 2 4" xfId="13908" xr:uid="{00000000-0005-0000-0000-000054360000}"/>
    <cellStyle name="Normal 2 2 2 2 38 2 5" xfId="13909" xr:uid="{00000000-0005-0000-0000-000055360000}"/>
    <cellStyle name="Normal 2 2 2 2 38 2 5 10" xfId="13910" xr:uid="{00000000-0005-0000-0000-000056360000}"/>
    <cellStyle name="Normal 2 2 2 2 38 2 5 11" xfId="13911" xr:uid="{00000000-0005-0000-0000-000057360000}"/>
    <cellStyle name="Normal 2 2 2 2 38 2 5 2" xfId="13912" xr:uid="{00000000-0005-0000-0000-000058360000}"/>
    <cellStyle name="Normal 2 2 2 2 38 2 5 2 10" xfId="13913" xr:uid="{00000000-0005-0000-0000-000059360000}"/>
    <cellStyle name="Normal 2 2 2 2 38 2 5 2 11" xfId="13914" xr:uid="{00000000-0005-0000-0000-00005A360000}"/>
    <cellStyle name="Normal 2 2 2 2 38 2 5 2 2" xfId="13915" xr:uid="{00000000-0005-0000-0000-00005B360000}"/>
    <cellStyle name="Normal 2 2 2 2 38 2 5 2 2 2" xfId="13916" xr:uid="{00000000-0005-0000-0000-00005C360000}"/>
    <cellStyle name="Normal 2 2 2 2 38 2 5 2 2 2 2" xfId="13917" xr:uid="{00000000-0005-0000-0000-00005D360000}"/>
    <cellStyle name="Normal 2 2 2 2 38 2 5 2 2 2 3" xfId="13918" xr:uid="{00000000-0005-0000-0000-00005E360000}"/>
    <cellStyle name="Normal 2 2 2 2 38 2 5 2 2 2 4" xfId="13919" xr:uid="{00000000-0005-0000-0000-00005F360000}"/>
    <cellStyle name="Normal 2 2 2 2 38 2 5 2 2 3" xfId="13920" xr:uid="{00000000-0005-0000-0000-000060360000}"/>
    <cellStyle name="Normal 2 2 2 2 38 2 5 2 2 4" xfId="13921" xr:uid="{00000000-0005-0000-0000-000061360000}"/>
    <cellStyle name="Normal 2 2 2 2 38 2 5 2 2 5" xfId="13922" xr:uid="{00000000-0005-0000-0000-000062360000}"/>
    <cellStyle name="Normal 2 2 2 2 38 2 5 2 2 6" xfId="13923" xr:uid="{00000000-0005-0000-0000-000063360000}"/>
    <cellStyle name="Normal 2 2 2 2 38 2 5 2 3" xfId="13924" xr:uid="{00000000-0005-0000-0000-000064360000}"/>
    <cellStyle name="Normal 2 2 2 2 38 2 5 2 4" xfId="13925" xr:uid="{00000000-0005-0000-0000-000065360000}"/>
    <cellStyle name="Normal 2 2 2 2 38 2 5 2 5" xfId="13926" xr:uid="{00000000-0005-0000-0000-000066360000}"/>
    <cellStyle name="Normal 2 2 2 2 38 2 5 2 6" xfId="13927" xr:uid="{00000000-0005-0000-0000-000067360000}"/>
    <cellStyle name="Normal 2 2 2 2 38 2 5 2 7" xfId="13928" xr:uid="{00000000-0005-0000-0000-000068360000}"/>
    <cellStyle name="Normal 2 2 2 2 38 2 5 2 8" xfId="13929" xr:uid="{00000000-0005-0000-0000-000069360000}"/>
    <cellStyle name="Normal 2 2 2 2 38 2 5 2 8 2" xfId="13930" xr:uid="{00000000-0005-0000-0000-00006A360000}"/>
    <cellStyle name="Normal 2 2 2 2 38 2 5 2 8 3" xfId="13931" xr:uid="{00000000-0005-0000-0000-00006B360000}"/>
    <cellStyle name="Normal 2 2 2 2 38 2 5 2 8 4" xfId="13932" xr:uid="{00000000-0005-0000-0000-00006C360000}"/>
    <cellStyle name="Normal 2 2 2 2 38 2 5 2 9" xfId="13933" xr:uid="{00000000-0005-0000-0000-00006D360000}"/>
    <cellStyle name="Normal 2 2 2 2 38 2 5 3" xfId="13934" xr:uid="{00000000-0005-0000-0000-00006E360000}"/>
    <cellStyle name="Normal 2 2 2 2 38 2 5 3 2" xfId="13935" xr:uid="{00000000-0005-0000-0000-00006F360000}"/>
    <cellStyle name="Normal 2 2 2 2 38 2 5 3 2 2" xfId="13936" xr:uid="{00000000-0005-0000-0000-000070360000}"/>
    <cellStyle name="Normal 2 2 2 2 38 2 5 3 2 3" xfId="13937" xr:uid="{00000000-0005-0000-0000-000071360000}"/>
    <cellStyle name="Normal 2 2 2 2 38 2 5 3 2 4" xfId="13938" xr:uid="{00000000-0005-0000-0000-000072360000}"/>
    <cellStyle name="Normal 2 2 2 2 38 2 5 3 3" xfId="13939" xr:uid="{00000000-0005-0000-0000-000073360000}"/>
    <cellStyle name="Normal 2 2 2 2 38 2 5 3 4" xfId="13940" xr:uid="{00000000-0005-0000-0000-000074360000}"/>
    <cellStyle name="Normal 2 2 2 2 38 2 5 3 5" xfId="13941" xr:uid="{00000000-0005-0000-0000-000075360000}"/>
    <cellStyle name="Normal 2 2 2 2 38 2 5 3 6" xfId="13942" xr:uid="{00000000-0005-0000-0000-000076360000}"/>
    <cellStyle name="Normal 2 2 2 2 38 2 5 4" xfId="13943" xr:uid="{00000000-0005-0000-0000-000077360000}"/>
    <cellStyle name="Normal 2 2 2 2 38 2 5 5" xfId="13944" xr:uid="{00000000-0005-0000-0000-000078360000}"/>
    <cellStyle name="Normal 2 2 2 2 38 2 5 6" xfId="13945" xr:uid="{00000000-0005-0000-0000-000079360000}"/>
    <cellStyle name="Normal 2 2 2 2 38 2 5 7" xfId="13946" xr:uid="{00000000-0005-0000-0000-00007A360000}"/>
    <cellStyle name="Normal 2 2 2 2 38 2 5 8" xfId="13947" xr:uid="{00000000-0005-0000-0000-00007B360000}"/>
    <cellStyle name="Normal 2 2 2 2 38 2 5 8 2" xfId="13948" xr:uid="{00000000-0005-0000-0000-00007C360000}"/>
    <cellStyle name="Normal 2 2 2 2 38 2 5 8 3" xfId="13949" xr:uid="{00000000-0005-0000-0000-00007D360000}"/>
    <cellStyle name="Normal 2 2 2 2 38 2 5 8 4" xfId="13950" xr:uid="{00000000-0005-0000-0000-00007E360000}"/>
    <cellStyle name="Normal 2 2 2 2 38 2 5 9" xfId="13951" xr:uid="{00000000-0005-0000-0000-00007F360000}"/>
    <cellStyle name="Normal 2 2 2 2 38 2 6" xfId="13952" xr:uid="{00000000-0005-0000-0000-000080360000}"/>
    <cellStyle name="Normal 2 2 2 2 38 2 7" xfId="13953" xr:uid="{00000000-0005-0000-0000-000081360000}"/>
    <cellStyle name="Normal 2 2 2 2 38 2 7 2" xfId="13954" xr:uid="{00000000-0005-0000-0000-000082360000}"/>
    <cellStyle name="Normal 2 2 2 2 38 2 7 2 2" xfId="13955" xr:uid="{00000000-0005-0000-0000-000083360000}"/>
    <cellStyle name="Normal 2 2 2 2 38 2 7 2 3" xfId="13956" xr:uid="{00000000-0005-0000-0000-000084360000}"/>
    <cellStyle name="Normal 2 2 2 2 38 2 7 2 4" xfId="13957" xr:uid="{00000000-0005-0000-0000-000085360000}"/>
    <cellStyle name="Normal 2 2 2 2 38 2 7 3" xfId="13958" xr:uid="{00000000-0005-0000-0000-000086360000}"/>
    <cellStyle name="Normal 2 2 2 2 38 2 7 4" xfId="13959" xr:uid="{00000000-0005-0000-0000-000087360000}"/>
    <cellStyle name="Normal 2 2 2 2 38 2 7 5" xfId="13960" xr:uid="{00000000-0005-0000-0000-000088360000}"/>
    <cellStyle name="Normal 2 2 2 2 38 2 7 6" xfId="13961" xr:uid="{00000000-0005-0000-0000-000089360000}"/>
    <cellStyle name="Normal 2 2 2 2 38 2 8" xfId="13962" xr:uid="{00000000-0005-0000-0000-00008A360000}"/>
    <cellStyle name="Normal 2 2 2 2 38 2 9" xfId="13963" xr:uid="{00000000-0005-0000-0000-00008B360000}"/>
    <cellStyle name="Normal 2 2 2 2 38 20" xfId="13964" xr:uid="{00000000-0005-0000-0000-00008C360000}"/>
    <cellStyle name="Normal 2 2 2 2 38 21" xfId="13965" xr:uid="{00000000-0005-0000-0000-00008D360000}"/>
    <cellStyle name="Normal 2 2 2 2 38 21 2" xfId="13966" xr:uid="{00000000-0005-0000-0000-00008E360000}"/>
    <cellStyle name="Normal 2 2 2 2 38 21 3" xfId="13967" xr:uid="{00000000-0005-0000-0000-00008F360000}"/>
    <cellStyle name="Normal 2 2 2 2 38 21 4" xfId="13968" xr:uid="{00000000-0005-0000-0000-000090360000}"/>
    <cellStyle name="Normal 2 2 2 2 38 22" xfId="13969" xr:uid="{00000000-0005-0000-0000-000091360000}"/>
    <cellStyle name="Normal 2 2 2 2 38 23" xfId="13970" xr:uid="{00000000-0005-0000-0000-000092360000}"/>
    <cellStyle name="Normal 2 2 2 2 38 24" xfId="13971" xr:uid="{00000000-0005-0000-0000-000093360000}"/>
    <cellStyle name="Normal 2 2 2 2 38 3" xfId="13972" xr:uid="{00000000-0005-0000-0000-000094360000}"/>
    <cellStyle name="Normal 2 2 2 2 38 4" xfId="13973" xr:uid="{00000000-0005-0000-0000-000095360000}"/>
    <cellStyle name="Normal 2 2 2 2 38 5" xfId="13974" xr:uid="{00000000-0005-0000-0000-000096360000}"/>
    <cellStyle name="Normal 2 2 2 2 38 6" xfId="13975" xr:uid="{00000000-0005-0000-0000-000097360000}"/>
    <cellStyle name="Normal 2 2 2 2 38 7" xfId="13976" xr:uid="{00000000-0005-0000-0000-000098360000}"/>
    <cellStyle name="Normal 2 2 2 2 38 8" xfId="13977" xr:uid="{00000000-0005-0000-0000-000099360000}"/>
    <cellStyle name="Normal 2 2 2 2 38 9" xfId="13978" xr:uid="{00000000-0005-0000-0000-00009A360000}"/>
    <cellStyle name="Normal 2 2 2 2 39" xfId="13979" xr:uid="{00000000-0005-0000-0000-00009B360000}"/>
    <cellStyle name="Normal 2 2 2 2 39 10" xfId="13980" xr:uid="{00000000-0005-0000-0000-00009C360000}"/>
    <cellStyle name="Normal 2 2 2 2 39 11" xfId="13981" xr:uid="{00000000-0005-0000-0000-00009D360000}"/>
    <cellStyle name="Normal 2 2 2 2 39 12" xfId="13982" xr:uid="{00000000-0005-0000-0000-00009E360000}"/>
    <cellStyle name="Normal 2 2 2 2 39 13" xfId="13983" xr:uid="{00000000-0005-0000-0000-00009F360000}"/>
    <cellStyle name="Normal 2 2 2 2 39 13 2" xfId="13984" xr:uid="{00000000-0005-0000-0000-0000A0360000}"/>
    <cellStyle name="Normal 2 2 2 2 39 13 3" xfId="13985" xr:uid="{00000000-0005-0000-0000-0000A1360000}"/>
    <cellStyle name="Normal 2 2 2 2 39 13 4" xfId="13986" xr:uid="{00000000-0005-0000-0000-0000A2360000}"/>
    <cellStyle name="Normal 2 2 2 2 39 14" xfId="13987" xr:uid="{00000000-0005-0000-0000-0000A3360000}"/>
    <cellStyle name="Normal 2 2 2 2 39 15" xfId="13988" xr:uid="{00000000-0005-0000-0000-0000A4360000}"/>
    <cellStyle name="Normal 2 2 2 2 39 16" xfId="13989" xr:uid="{00000000-0005-0000-0000-0000A5360000}"/>
    <cellStyle name="Normal 2 2 2 2 39 2" xfId="13990" xr:uid="{00000000-0005-0000-0000-0000A6360000}"/>
    <cellStyle name="Normal 2 2 2 2 39 2 10" xfId="13991" xr:uid="{00000000-0005-0000-0000-0000A7360000}"/>
    <cellStyle name="Normal 2 2 2 2 39 2 11" xfId="13992" xr:uid="{00000000-0005-0000-0000-0000A8360000}"/>
    <cellStyle name="Normal 2 2 2 2 39 2 11 2" xfId="13993" xr:uid="{00000000-0005-0000-0000-0000A9360000}"/>
    <cellStyle name="Normal 2 2 2 2 39 2 11 3" xfId="13994" xr:uid="{00000000-0005-0000-0000-0000AA360000}"/>
    <cellStyle name="Normal 2 2 2 2 39 2 11 4" xfId="13995" xr:uid="{00000000-0005-0000-0000-0000AB360000}"/>
    <cellStyle name="Normal 2 2 2 2 39 2 12" xfId="13996" xr:uid="{00000000-0005-0000-0000-0000AC360000}"/>
    <cellStyle name="Normal 2 2 2 2 39 2 13" xfId="13997" xr:uid="{00000000-0005-0000-0000-0000AD360000}"/>
    <cellStyle name="Normal 2 2 2 2 39 2 14" xfId="13998" xr:uid="{00000000-0005-0000-0000-0000AE360000}"/>
    <cellStyle name="Normal 2 2 2 2 39 2 2" xfId="13999" xr:uid="{00000000-0005-0000-0000-0000AF360000}"/>
    <cellStyle name="Normal 2 2 2 2 39 2 2 10" xfId="14000" xr:uid="{00000000-0005-0000-0000-0000B0360000}"/>
    <cellStyle name="Normal 2 2 2 2 39 2 2 11" xfId="14001" xr:uid="{00000000-0005-0000-0000-0000B1360000}"/>
    <cellStyle name="Normal 2 2 2 2 39 2 2 2" xfId="14002" xr:uid="{00000000-0005-0000-0000-0000B2360000}"/>
    <cellStyle name="Normal 2 2 2 2 39 2 2 2 10" xfId="14003" xr:uid="{00000000-0005-0000-0000-0000B3360000}"/>
    <cellStyle name="Normal 2 2 2 2 39 2 2 2 11" xfId="14004" xr:uid="{00000000-0005-0000-0000-0000B4360000}"/>
    <cellStyle name="Normal 2 2 2 2 39 2 2 2 2" xfId="14005" xr:uid="{00000000-0005-0000-0000-0000B5360000}"/>
    <cellStyle name="Normal 2 2 2 2 39 2 2 2 2 2" xfId="14006" xr:uid="{00000000-0005-0000-0000-0000B6360000}"/>
    <cellStyle name="Normal 2 2 2 2 39 2 2 2 2 2 2" xfId="14007" xr:uid="{00000000-0005-0000-0000-0000B7360000}"/>
    <cellStyle name="Normal 2 2 2 2 39 2 2 2 2 2 3" xfId="14008" xr:uid="{00000000-0005-0000-0000-0000B8360000}"/>
    <cellStyle name="Normal 2 2 2 2 39 2 2 2 2 2 4" xfId="14009" xr:uid="{00000000-0005-0000-0000-0000B9360000}"/>
    <cellStyle name="Normal 2 2 2 2 39 2 2 2 2 3" xfId="14010" xr:uid="{00000000-0005-0000-0000-0000BA360000}"/>
    <cellStyle name="Normal 2 2 2 2 39 2 2 2 2 4" xfId="14011" xr:uid="{00000000-0005-0000-0000-0000BB360000}"/>
    <cellStyle name="Normal 2 2 2 2 39 2 2 2 2 5" xfId="14012" xr:uid="{00000000-0005-0000-0000-0000BC360000}"/>
    <cellStyle name="Normal 2 2 2 2 39 2 2 2 2 6" xfId="14013" xr:uid="{00000000-0005-0000-0000-0000BD360000}"/>
    <cellStyle name="Normal 2 2 2 2 39 2 2 2 3" xfId="14014" xr:uid="{00000000-0005-0000-0000-0000BE360000}"/>
    <cellStyle name="Normal 2 2 2 2 39 2 2 2 4" xfId="14015" xr:uid="{00000000-0005-0000-0000-0000BF360000}"/>
    <cellStyle name="Normal 2 2 2 2 39 2 2 2 5" xfId="14016" xr:uid="{00000000-0005-0000-0000-0000C0360000}"/>
    <cellStyle name="Normal 2 2 2 2 39 2 2 2 6" xfId="14017" xr:uid="{00000000-0005-0000-0000-0000C1360000}"/>
    <cellStyle name="Normal 2 2 2 2 39 2 2 2 7" xfId="14018" xr:uid="{00000000-0005-0000-0000-0000C2360000}"/>
    <cellStyle name="Normal 2 2 2 2 39 2 2 2 8" xfId="14019" xr:uid="{00000000-0005-0000-0000-0000C3360000}"/>
    <cellStyle name="Normal 2 2 2 2 39 2 2 2 8 2" xfId="14020" xr:uid="{00000000-0005-0000-0000-0000C4360000}"/>
    <cellStyle name="Normal 2 2 2 2 39 2 2 2 8 3" xfId="14021" xr:uid="{00000000-0005-0000-0000-0000C5360000}"/>
    <cellStyle name="Normal 2 2 2 2 39 2 2 2 8 4" xfId="14022" xr:uid="{00000000-0005-0000-0000-0000C6360000}"/>
    <cellStyle name="Normal 2 2 2 2 39 2 2 2 9" xfId="14023" xr:uid="{00000000-0005-0000-0000-0000C7360000}"/>
    <cellStyle name="Normal 2 2 2 2 39 2 2 3" xfId="14024" xr:uid="{00000000-0005-0000-0000-0000C8360000}"/>
    <cellStyle name="Normal 2 2 2 2 39 2 2 3 2" xfId="14025" xr:uid="{00000000-0005-0000-0000-0000C9360000}"/>
    <cellStyle name="Normal 2 2 2 2 39 2 2 3 2 2" xfId="14026" xr:uid="{00000000-0005-0000-0000-0000CA360000}"/>
    <cellStyle name="Normal 2 2 2 2 39 2 2 3 2 3" xfId="14027" xr:uid="{00000000-0005-0000-0000-0000CB360000}"/>
    <cellStyle name="Normal 2 2 2 2 39 2 2 3 2 4" xfId="14028" xr:uid="{00000000-0005-0000-0000-0000CC360000}"/>
    <cellStyle name="Normal 2 2 2 2 39 2 2 3 3" xfId="14029" xr:uid="{00000000-0005-0000-0000-0000CD360000}"/>
    <cellStyle name="Normal 2 2 2 2 39 2 2 3 4" xfId="14030" xr:uid="{00000000-0005-0000-0000-0000CE360000}"/>
    <cellStyle name="Normal 2 2 2 2 39 2 2 3 5" xfId="14031" xr:uid="{00000000-0005-0000-0000-0000CF360000}"/>
    <cellStyle name="Normal 2 2 2 2 39 2 2 3 6" xfId="14032" xr:uid="{00000000-0005-0000-0000-0000D0360000}"/>
    <cellStyle name="Normal 2 2 2 2 39 2 2 4" xfId="14033" xr:uid="{00000000-0005-0000-0000-0000D1360000}"/>
    <cellStyle name="Normal 2 2 2 2 39 2 2 5" xfId="14034" xr:uid="{00000000-0005-0000-0000-0000D2360000}"/>
    <cellStyle name="Normal 2 2 2 2 39 2 2 6" xfId="14035" xr:uid="{00000000-0005-0000-0000-0000D3360000}"/>
    <cellStyle name="Normal 2 2 2 2 39 2 2 7" xfId="14036" xr:uid="{00000000-0005-0000-0000-0000D4360000}"/>
    <cellStyle name="Normal 2 2 2 2 39 2 2 8" xfId="14037" xr:uid="{00000000-0005-0000-0000-0000D5360000}"/>
    <cellStyle name="Normal 2 2 2 2 39 2 2 8 2" xfId="14038" xr:uid="{00000000-0005-0000-0000-0000D6360000}"/>
    <cellStyle name="Normal 2 2 2 2 39 2 2 8 3" xfId="14039" xr:uid="{00000000-0005-0000-0000-0000D7360000}"/>
    <cellStyle name="Normal 2 2 2 2 39 2 2 8 4" xfId="14040" xr:uid="{00000000-0005-0000-0000-0000D8360000}"/>
    <cellStyle name="Normal 2 2 2 2 39 2 2 9" xfId="14041" xr:uid="{00000000-0005-0000-0000-0000D9360000}"/>
    <cellStyle name="Normal 2 2 2 2 39 2 3" xfId="14042" xr:uid="{00000000-0005-0000-0000-0000DA360000}"/>
    <cellStyle name="Normal 2 2 2 2 39 2 4" xfId="14043" xr:uid="{00000000-0005-0000-0000-0000DB360000}"/>
    <cellStyle name="Normal 2 2 2 2 39 2 5" xfId="14044" xr:uid="{00000000-0005-0000-0000-0000DC360000}"/>
    <cellStyle name="Normal 2 2 2 2 39 2 5 2" xfId="14045" xr:uid="{00000000-0005-0000-0000-0000DD360000}"/>
    <cellStyle name="Normal 2 2 2 2 39 2 5 2 2" xfId="14046" xr:uid="{00000000-0005-0000-0000-0000DE360000}"/>
    <cellStyle name="Normal 2 2 2 2 39 2 5 2 3" xfId="14047" xr:uid="{00000000-0005-0000-0000-0000DF360000}"/>
    <cellStyle name="Normal 2 2 2 2 39 2 5 2 4" xfId="14048" xr:uid="{00000000-0005-0000-0000-0000E0360000}"/>
    <cellStyle name="Normal 2 2 2 2 39 2 5 3" xfId="14049" xr:uid="{00000000-0005-0000-0000-0000E1360000}"/>
    <cellStyle name="Normal 2 2 2 2 39 2 5 4" xfId="14050" xr:uid="{00000000-0005-0000-0000-0000E2360000}"/>
    <cellStyle name="Normal 2 2 2 2 39 2 5 5" xfId="14051" xr:uid="{00000000-0005-0000-0000-0000E3360000}"/>
    <cellStyle name="Normal 2 2 2 2 39 2 5 6" xfId="14052" xr:uid="{00000000-0005-0000-0000-0000E4360000}"/>
    <cellStyle name="Normal 2 2 2 2 39 2 6" xfId="14053" xr:uid="{00000000-0005-0000-0000-0000E5360000}"/>
    <cellStyle name="Normal 2 2 2 2 39 2 7" xfId="14054" xr:uid="{00000000-0005-0000-0000-0000E6360000}"/>
    <cellStyle name="Normal 2 2 2 2 39 2 8" xfId="14055" xr:uid="{00000000-0005-0000-0000-0000E7360000}"/>
    <cellStyle name="Normal 2 2 2 2 39 2 9" xfId="14056" xr:uid="{00000000-0005-0000-0000-0000E8360000}"/>
    <cellStyle name="Normal 2 2 2 2 39 3" xfId="14057" xr:uid="{00000000-0005-0000-0000-0000E9360000}"/>
    <cellStyle name="Normal 2 2 2 2 39 4" xfId="14058" xr:uid="{00000000-0005-0000-0000-0000EA360000}"/>
    <cellStyle name="Normal 2 2 2 2 39 5" xfId="14059" xr:uid="{00000000-0005-0000-0000-0000EB360000}"/>
    <cellStyle name="Normal 2 2 2 2 39 5 10" xfId="14060" xr:uid="{00000000-0005-0000-0000-0000EC360000}"/>
    <cellStyle name="Normal 2 2 2 2 39 5 11" xfId="14061" xr:uid="{00000000-0005-0000-0000-0000ED360000}"/>
    <cellStyle name="Normal 2 2 2 2 39 5 2" xfId="14062" xr:uid="{00000000-0005-0000-0000-0000EE360000}"/>
    <cellStyle name="Normal 2 2 2 2 39 5 2 10" xfId="14063" xr:uid="{00000000-0005-0000-0000-0000EF360000}"/>
    <cellStyle name="Normal 2 2 2 2 39 5 2 11" xfId="14064" xr:uid="{00000000-0005-0000-0000-0000F0360000}"/>
    <cellStyle name="Normal 2 2 2 2 39 5 2 2" xfId="14065" xr:uid="{00000000-0005-0000-0000-0000F1360000}"/>
    <cellStyle name="Normal 2 2 2 2 39 5 2 2 2" xfId="14066" xr:uid="{00000000-0005-0000-0000-0000F2360000}"/>
    <cellStyle name="Normal 2 2 2 2 39 5 2 2 2 2" xfId="14067" xr:uid="{00000000-0005-0000-0000-0000F3360000}"/>
    <cellStyle name="Normal 2 2 2 2 39 5 2 2 2 3" xfId="14068" xr:uid="{00000000-0005-0000-0000-0000F4360000}"/>
    <cellStyle name="Normal 2 2 2 2 39 5 2 2 2 4" xfId="14069" xr:uid="{00000000-0005-0000-0000-0000F5360000}"/>
    <cellStyle name="Normal 2 2 2 2 39 5 2 2 3" xfId="14070" xr:uid="{00000000-0005-0000-0000-0000F6360000}"/>
    <cellStyle name="Normal 2 2 2 2 39 5 2 2 4" xfId="14071" xr:uid="{00000000-0005-0000-0000-0000F7360000}"/>
    <cellStyle name="Normal 2 2 2 2 39 5 2 2 5" xfId="14072" xr:uid="{00000000-0005-0000-0000-0000F8360000}"/>
    <cellStyle name="Normal 2 2 2 2 39 5 2 2 6" xfId="14073" xr:uid="{00000000-0005-0000-0000-0000F9360000}"/>
    <cellStyle name="Normal 2 2 2 2 39 5 2 3" xfId="14074" xr:uid="{00000000-0005-0000-0000-0000FA360000}"/>
    <cellStyle name="Normal 2 2 2 2 39 5 2 4" xfId="14075" xr:uid="{00000000-0005-0000-0000-0000FB360000}"/>
    <cellStyle name="Normal 2 2 2 2 39 5 2 5" xfId="14076" xr:uid="{00000000-0005-0000-0000-0000FC360000}"/>
    <cellStyle name="Normal 2 2 2 2 39 5 2 6" xfId="14077" xr:uid="{00000000-0005-0000-0000-0000FD360000}"/>
    <cellStyle name="Normal 2 2 2 2 39 5 2 7" xfId="14078" xr:uid="{00000000-0005-0000-0000-0000FE360000}"/>
    <cellStyle name="Normal 2 2 2 2 39 5 2 8" xfId="14079" xr:uid="{00000000-0005-0000-0000-0000FF360000}"/>
    <cellStyle name="Normal 2 2 2 2 39 5 2 8 2" xfId="14080" xr:uid="{00000000-0005-0000-0000-000000370000}"/>
    <cellStyle name="Normal 2 2 2 2 39 5 2 8 3" xfId="14081" xr:uid="{00000000-0005-0000-0000-000001370000}"/>
    <cellStyle name="Normal 2 2 2 2 39 5 2 8 4" xfId="14082" xr:uid="{00000000-0005-0000-0000-000002370000}"/>
    <cellStyle name="Normal 2 2 2 2 39 5 2 9" xfId="14083" xr:uid="{00000000-0005-0000-0000-000003370000}"/>
    <cellStyle name="Normal 2 2 2 2 39 5 3" xfId="14084" xr:uid="{00000000-0005-0000-0000-000004370000}"/>
    <cellStyle name="Normal 2 2 2 2 39 5 3 2" xfId="14085" xr:uid="{00000000-0005-0000-0000-000005370000}"/>
    <cellStyle name="Normal 2 2 2 2 39 5 3 2 2" xfId="14086" xr:uid="{00000000-0005-0000-0000-000006370000}"/>
    <cellStyle name="Normal 2 2 2 2 39 5 3 2 3" xfId="14087" xr:uid="{00000000-0005-0000-0000-000007370000}"/>
    <cellStyle name="Normal 2 2 2 2 39 5 3 2 4" xfId="14088" xr:uid="{00000000-0005-0000-0000-000008370000}"/>
    <cellStyle name="Normal 2 2 2 2 39 5 3 3" xfId="14089" xr:uid="{00000000-0005-0000-0000-000009370000}"/>
    <cellStyle name="Normal 2 2 2 2 39 5 3 4" xfId="14090" xr:uid="{00000000-0005-0000-0000-00000A370000}"/>
    <cellStyle name="Normal 2 2 2 2 39 5 3 5" xfId="14091" xr:uid="{00000000-0005-0000-0000-00000B370000}"/>
    <cellStyle name="Normal 2 2 2 2 39 5 3 6" xfId="14092" xr:uid="{00000000-0005-0000-0000-00000C370000}"/>
    <cellStyle name="Normal 2 2 2 2 39 5 4" xfId="14093" xr:uid="{00000000-0005-0000-0000-00000D370000}"/>
    <cellStyle name="Normal 2 2 2 2 39 5 5" xfId="14094" xr:uid="{00000000-0005-0000-0000-00000E370000}"/>
    <cellStyle name="Normal 2 2 2 2 39 5 6" xfId="14095" xr:uid="{00000000-0005-0000-0000-00000F370000}"/>
    <cellStyle name="Normal 2 2 2 2 39 5 7" xfId="14096" xr:uid="{00000000-0005-0000-0000-000010370000}"/>
    <cellStyle name="Normal 2 2 2 2 39 5 8" xfId="14097" xr:uid="{00000000-0005-0000-0000-000011370000}"/>
    <cellStyle name="Normal 2 2 2 2 39 5 8 2" xfId="14098" xr:uid="{00000000-0005-0000-0000-000012370000}"/>
    <cellStyle name="Normal 2 2 2 2 39 5 8 3" xfId="14099" xr:uid="{00000000-0005-0000-0000-000013370000}"/>
    <cellStyle name="Normal 2 2 2 2 39 5 8 4" xfId="14100" xr:uid="{00000000-0005-0000-0000-000014370000}"/>
    <cellStyle name="Normal 2 2 2 2 39 5 9" xfId="14101" xr:uid="{00000000-0005-0000-0000-000015370000}"/>
    <cellStyle name="Normal 2 2 2 2 39 6" xfId="14102" xr:uid="{00000000-0005-0000-0000-000016370000}"/>
    <cellStyle name="Normal 2 2 2 2 39 7" xfId="14103" xr:uid="{00000000-0005-0000-0000-000017370000}"/>
    <cellStyle name="Normal 2 2 2 2 39 7 2" xfId="14104" xr:uid="{00000000-0005-0000-0000-000018370000}"/>
    <cellStyle name="Normal 2 2 2 2 39 7 2 2" xfId="14105" xr:uid="{00000000-0005-0000-0000-000019370000}"/>
    <cellStyle name="Normal 2 2 2 2 39 7 2 3" xfId="14106" xr:uid="{00000000-0005-0000-0000-00001A370000}"/>
    <cellStyle name="Normal 2 2 2 2 39 7 2 4" xfId="14107" xr:uid="{00000000-0005-0000-0000-00001B370000}"/>
    <cellStyle name="Normal 2 2 2 2 39 7 3" xfId="14108" xr:uid="{00000000-0005-0000-0000-00001C370000}"/>
    <cellStyle name="Normal 2 2 2 2 39 7 4" xfId="14109" xr:uid="{00000000-0005-0000-0000-00001D370000}"/>
    <cellStyle name="Normal 2 2 2 2 39 7 5" xfId="14110" xr:uid="{00000000-0005-0000-0000-00001E370000}"/>
    <cellStyle name="Normal 2 2 2 2 39 7 6" xfId="14111" xr:uid="{00000000-0005-0000-0000-00001F370000}"/>
    <cellStyle name="Normal 2 2 2 2 39 8" xfId="14112" xr:uid="{00000000-0005-0000-0000-000020370000}"/>
    <cellStyle name="Normal 2 2 2 2 39 9" xfId="14113" xr:uid="{00000000-0005-0000-0000-000021370000}"/>
    <cellStyle name="Normal 2 2 2 2 4" xfId="14114" xr:uid="{00000000-0005-0000-0000-000022370000}"/>
    <cellStyle name="Normal 2 2 2 2 4 2" xfId="14115" xr:uid="{00000000-0005-0000-0000-000023370000}"/>
    <cellStyle name="Normal 2 2 2 2 40" xfId="14116" xr:uid="{00000000-0005-0000-0000-000024370000}"/>
    <cellStyle name="Normal 2 2 2 2 41" xfId="14117" xr:uid="{00000000-0005-0000-0000-000025370000}"/>
    <cellStyle name="Normal 2 2 2 2 42" xfId="14118" xr:uid="{00000000-0005-0000-0000-000026370000}"/>
    <cellStyle name="Normal 2 2 2 2 43" xfId="14119" xr:uid="{00000000-0005-0000-0000-000027370000}"/>
    <cellStyle name="Normal 2 2 2 2 44" xfId="14120" xr:uid="{00000000-0005-0000-0000-000028370000}"/>
    <cellStyle name="Normal 2 2 2 2 45" xfId="14121" xr:uid="{00000000-0005-0000-0000-000029370000}"/>
    <cellStyle name="Normal 2 2 2 2 46" xfId="14122" xr:uid="{00000000-0005-0000-0000-00002A370000}"/>
    <cellStyle name="Normal 2 2 2 2 47" xfId="14123" xr:uid="{00000000-0005-0000-0000-00002B370000}"/>
    <cellStyle name="Normal 2 2 2 2 47 10" xfId="14124" xr:uid="{00000000-0005-0000-0000-00002C370000}"/>
    <cellStyle name="Normal 2 2 2 2 47 11" xfId="14125" xr:uid="{00000000-0005-0000-0000-00002D370000}"/>
    <cellStyle name="Normal 2 2 2 2 47 11 2" xfId="14126" xr:uid="{00000000-0005-0000-0000-00002E370000}"/>
    <cellStyle name="Normal 2 2 2 2 47 11 3" xfId="14127" xr:uid="{00000000-0005-0000-0000-00002F370000}"/>
    <cellStyle name="Normal 2 2 2 2 47 11 4" xfId="14128" xr:uid="{00000000-0005-0000-0000-000030370000}"/>
    <cellStyle name="Normal 2 2 2 2 47 12" xfId="14129" xr:uid="{00000000-0005-0000-0000-000031370000}"/>
    <cellStyle name="Normal 2 2 2 2 47 13" xfId="14130" xr:uid="{00000000-0005-0000-0000-000032370000}"/>
    <cellStyle name="Normal 2 2 2 2 47 14" xfId="14131" xr:uid="{00000000-0005-0000-0000-000033370000}"/>
    <cellStyle name="Normal 2 2 2 2 47 2" xfId="14132" xr:uid="{00000000-0005-0000-0000-000034370000}"/>
    <cellStyle name="Normal 2 2 2 2 47 2 10" xfId="14133" xr:uid="{00000000-0005-0000-0000-000035370000}"/>
    <cellStyle name="Normal 2 2 2 2 47 2 11" xfId="14134" xr:uid="{00000000-0005-0000-0000-000036370000}"/>
    <cellStyle name="Normal 2 2 2 2 47 2 2" xfId="14135" xr:uid="{00000000-0005-0000-0000-000037370000}"/>
    <cellStyle name="Normal 2 2 2 2 47 2 2 10" xfId="14136" xr:uid="{00000000-0005-0000-0000-000038370000}"/>
    <cellStyle name="Normal 2 2 2 2 47 2 2 11" xfId="14137" xr:uid="{00000000-0005-0000-0000-000039370000}"/>
    <cellStyle name="Normal 2 2 2 2 47 2 2 2" xfId="14138" xr:uid="{00000000-0005-0000-0000-00003A370000}"/>
    <cellStyle name="Normal 2 2 2 2 47 2 2 2 2" xfId="14139" xr:uid="{00000000-0005-0000-0000-00003B370000}"/>
    <cellStyle name="Normal 2 2 2 2 47 2 2 2 2 2" xfId="14140" xr:uid="{00000000-0005-0000-0000-00003C370000}"/>
    <cellStyle name="Normal 2 2 2 2 47 2 2 2 2 3" xfId="14141" xr:uid="{00000000-0005-0000-0000-00003D370000}"/>
    <cellStyle name="Normal 2 2 2 2 47 2 2 2 2 4" xfId="14142" xr:uid="{00000000-0005-0000-0000-00003E370000}"/>
    <cellStyle name="Normal 2 2 2 2 47 2 2 2 3" xfId="14143" xr:uid="{00000000-0005-0000-0000-00003F370000}"/>
    <cellStyle name="Normal 2 2 2 2 47 2 2 2 4" xfId="14144" xr:uid="{00000000-0005-0000-0000-000040370000}"/>
    <cellStyle name="Normal 2 2 2 2 47 2 2 2 5" xfId="14145" xr:uid="{00000000-0005-0000-0000-000041370000}"/>
    <cellStyle name="Normal 2 2 2 2 47 2 2 2 6" xfId="14146" xr:uid="{00000000-0005-0000-0000-000042370000}"/>
    <cellStyle name="Normal 2 2 2 2 47 2 2 3" xfId="14147" xr:uid="{00000000-0005-0000-0000-000043370000}"/>
    <cellStyle name="Normal 2 2 2 2 47 2 2 4" xfId="14148" xr:uid="{00000000-0005-0000-0000-000044370000}"/>
    <cellStyle name="Normal 2 2 2 2 47 2 2 5" xfId="14149" xr:uid="{00000000-0005-0000-0000-000045370000}"/>
    <cellStyle name="Normal 2 2 2 2 47 2 2 6" xfId="14150" xr:uid="{00000000-0005-0000-0000-000046370000}"/>
    <cellStyle name="Normal 2 2 2 2 47 2 2 7" xfId="14151" xr:uid="{00000000-0005-0000-0000-000047370000}"/>
    <cellStyle name="Normal 2 2 2 2 47 2 2 8" xfId="14152" xr:uid="{00000000-0005-0000-0000-000048370000}"/>
    <cellStyle name="Normal 2 2 2 2 47 2 2 8 2" xfId="14153" xr:uid="{00000000-0005-0000-0000-000049370000}"/>
    <cellStyle name="Normal 2 2 2 2 47 2 2 8 3" xfId="14154" xr:uid="{00000000-0005-0000-0000-00004A370000}"/>
    <cellStyle name="Normal 2 2 2 2 47 2 2 8 4" xfId="14155" xr:uid="{00000000-0005-0000-0000-00004B370000}"/>
    <cellStyle name="Normal 2 2 2 2 47 2 2 9" xfId="14156" xr:uid="{00000000-0005-0000-0000-00004C370000}"/>
    <cellStyle name="Normal 2 2 2 2 47 2 3" xfId="14157" xr:uid="{00000000-0005-0000-0000-00004D370000}"/>
    <cellStyle name="Normal 2 2 2 2 47 2 3 2" xfId="14158" xr:uid="{00000000-0005-0000-0000-00004E370000}"/>
    <cellStyle name="Normal 2 2 2 2 47 2 3 2 2" xfId="14159" xr:uid="{00000000-0005-0000-0000-00004F370000}"/>
    <cellStyle name="Normal 2 2 2 2 47 2 3 2 3" xfId="14160" xr:uid="{00000000-0005-0000-0000-000050370000}"/>
    <cellStyle name="Normal 2 2 2 2 47 2 3 2 4" xfId="14161" xr:uid="{00000000-0005-0000-0000-000051370000}"/>
    <cellStyle name="Normal 2 2 2 2 47 2 3 3" xfId="14162" xr:uid="{00000000-0005-0000-0000-000052370000}"/>
    <cellStyle name="Normal 2 2 2 2 47 2 3 4" xfId="14163" xr:uid="{00000000-0005-0000-0000-000053370000}"/>
    <cellStyle name="Normal 2 2 2 2 47 2 3 5" xfId="14164" xr:uid="{00000000-0005-0000-0000-000054370000}"/>
    <cellStyle name="Normal 2 2 2 2 47 2 3 6" xfId="14165" xr:uid="{00000000-0005-0000-0000-000055370000}"/>
    <cellStyle name="Normal 2 2 2 2 47 2 4" xfId="14166" xr:uid="{00000000-0005-0000-0000-000056370000}"/>
    <cellStyle name="Normal 2 2 2 2 47 2 5" xfId="14167" xr:uid="{00000000-0005-0000-0000-000057370000}"/>
    <cellStyle name="Normal 2 2 2 2 47 2 6" xfId="14168" xr:uid="{00000000-0005-0000-0000-000058370000}"/>
    <cellStyle name="Normal 2 2 2 2 47 2 7" xfId="14169" xr:uid="{00000000-0005-0000-0000-000059370000}"/>
    <cellStyle name="Normal 2 2 2 2 47 2 8" xfId="14170" xr:uid="{00000000-0005-0000-0000-00005A370000}"/>
    <cellStyle name="Normal 2 2 2 2 47 2 8 2" xfId="14171" xr:uid="{00000000-0005-0000-0000-00005B370000}"/>
    <cellStyle name="Normal 2 2 2 2 47 2 8 3" xfId="14172" xr:uid="{00000000-0005-0000-0000-00005C370000}"/>
    <cellStyle name="Normal 2 2 2 2 47 2 8 4" xfId="14173" xr:uid="{00000000-0005-0000-0000-00005D370000}"/>
    <cellStyle name="Normal 2 2 2 2 47 2 9" xfId="14174" xr:uid="{00000000-0005-0000-0000-00005E370000}"/>
    <cellStyle name="Normal 2 2 2 2 47 3" xfId="14175" xr:uid="{00000000-0005-0000-0000-00005F370000}"/>
    <cellStyle name="Normal 2 2 2 2 47 4" xfId="14176" xr:uid="{00000000-0005-0000-0000-000060370000}"/>
    <cellStyle name="Normal 2 2 2 2 47 5" xfId="14177" xr:uid="{00000000-0005-0000-0000-000061370000}"/>
    <cellStyle name="Normal 2 2 2 2 47 5 2" xfId="14178" xr:uid="{00000000-0005-0000-0000-000062370000}"/>
    <cellStyle name="Normal 2 2 2 2 47 5 2 2" xfId="14179" xr:uid="{00000000-0005-0000-0000-000063370000}"/>
    <cellStyle name="Normal 2 2 2 2 47 5 2 3" xfId="14180" xr:uid="{00000000-0005-0000-0000-000064370000}"/>
    <cellStyle name="Normal 2 2 2 2 47 5 2 4" xfId="14181" xr:uid="{00000000-0005-0000-0000-000065370000}"/>
    <cellStyle name="Normal 2 2 2 2 47 5 3" xfId="14182" xr:uid="{00000000-0005-0000-0000-000066370000}"/>
    <cellStyle name="Normal 2 2 2 2 47 5 4" xfId="14183" xr:uid="{00000000-0005-0000-0000-000067370000}"/>
    <cellStyle name="Normal 2 2 2 2 47 5 5" xfId="14184" xr:uid="{00000000-0005-0000-0000-000068370000}"/>
    <cellStyle name="Normal 2 2 2 2 47 5 6" xfId="14185" xr:uid="{00000000-0005-0000-0000-000069370000}"/>
    <cellStyle name="Normal 2 2 2 2 47 6" xfId="14186" xr:uid="{00000000-0005-0000-0000-00006A370000}"/>
    <cellStyle name="Normal 2 2 2 2 47 7" xfId="14187" xr:uid="{00000000-0005-0000-0000-00006B370000}"/>
    <cellStyle name="Normal 2 2 2 2 47 8" xfId="14188" xr:uid="{00000000-0005-0000-0000-00006C370000}"/>
    <cellStyle name="Normal 2 2 2 2 47 9" xfId="14189" xr:uid="{00000000-0005-0000-0000-00006D370000}"/>
    <cellStyle name="Normal 2 2 2 2 48" xfId="14190" xr:uid="{00000000-0005-0000-0000-00006E370000}"/>
    <cellStyle name="Normal 2 2 2 2 49" xfId="14191" xr:uid="{00000000-0005-0000-0000-00006F370000}"/>
    <cellStyle name="Normal 2 2 2 2 49 10" xfId="14192" xr:uid="{00000000-0005-0000-0000-000070370000}"/>
    <cellStyle name="Normal 2 2 2 2 49 11" xfId="14193" xr:uid="{00000000-0005-0000-0000-000071370000}"/>
    <cellStyle name="Normal 2 2 2 2 49 2" xfId="14194" xr:uid="{00000000-0005-0000-0000-000072370000}"/>
    <cellStyle name="Normal 2 2 2 2 49 2 10" xfId="14195" xr:uid="{00000000-0005-0000-0000-000073370000}"/>
    <cellStyle name="Normal 2 2 2 2 49 2 11" xfId="14196" xr:uid="{00000000-0005-0000-0000-000074370000}"/>
    <cellStyle name="Normal 2 2 2 2 49 2 2" xfId="14197" xr:uid="{00000000-0005-0000-0000-000075370000}"/>
    <cellStyle name="Normal 2 2 2 2 49 2 2 2" xfId="14198" xr:uid="{00000000-0005-0000-0000-000076370000}"/>
    <cellStyle name="Normal 2 2 2 2 49 2 2 2 2" xfId="14199" xr:uid="{00000000-0005-0000-0000-000077370000}"/>
    <cellStyle name="Normal 2 2 2 2 49 2 2 2 3" xfId="14200" xr:uid="{00000000-0005-0000-0000-000078370000}"/>
    <cellStyle name="Normal 2 2 2 2 49 2 2 2 4" xfId="14201" xr:uid="{00000000-0005-0000-0000-000079370000}"/>
    <cellStyle name="Normal 2 2 2 2 49 2 2 3" xfId="14202" xr:uid="{00000000-0005-0000-0000-00007A370000}"/>
    <cellStyle name="Normal 2 2 2 2 49 2 2 4" xfId="14203" xr:uid="{00000000-0005-0000-0000-00007B370000}"/>
    <cellStyle name="Normal 2 2 2 2 49 2 2 5" xfId="14204" xr:uid="{00000000-0005-0000-0000-00007C370000}"/>
    <cellStyle name="Normal 2 2 2 2 49 2 2 6" xfId="14205" xr:uid="{00000000-0005-0000-0000-00007D370000}"/>
    <cellStyle name="Normal 2 2 2 2 49 2 3" xfId="14206" xr:uid="{00000000-0005-0000-0000-00007E370000}"/>
    <cellStyle name="Normal 2 2 2 2 49 2 4" xfId="14207" xr:uid="{00000000-0005-0000-0000-00007F370000}"/>
    <cellStyle name="Normal 2 2 2 2 49 2 5" xfId="14208" xr:uid="{00000000-0005-0000-0000-000080370000}"/>
    <cellStyle name="Normal 2 2 2 2 49 2 6" xfId="14209" xr:uid="{00000000-0005-0000-0000-000081370000}"/>
    <cellStyle name="Normal 2 2 2 2 49 2 7" xfId="14210" xr:uid="{00000000-0005-0000-0000-000082370000}"/>
    <cellStyle name="Normal 2 2 2 2 49 2 8" xfId="14211" xr:uid="{00000000-0005-0000-0000-000083370000}"/>
    <cellStyle name="Normal 2 2 2 2 49 2 8 2" xfId="14212" xr:uid="{00000000-0005-0000-0000-000084370000}"/>
    <cellStyle name="Normal 2 2 2 2 49 2 8 3" xfId="14213" xr:uid="{00000000-0005-0000-0000-000085370000}"/>
    <cellStyle name="Normal 2 2 2 2 49 2 8 4" xfId="14214" xr:uid="{00000000-0005-0000-0000-000086370000}"/>
    <cellStyle name="Normal 2 2 2 2 49 2 9" xfId="14215" xr:uid="{00000000-0005-0000-0000-000087370000}"/>
    <cellStyle name="Normal 2 2 2 2 49 3" xfId="14216" xr:uid="{00000000-0005-0000-0000-000088370000}"/>
    <cellStyle name="Normal 2 2 2 2 49 3 2" xfId="14217" xr:uid="{00000000-0005-0000-0000-000089370000}"/>
    <cellStyle name="Normal 2 2 2 2 49 3 2 2" xfId="14218" xr:uid="{00000000-0005-0000-0000-00008A370000}"/>
    <cellStyle name="Normal 2 2 2 2 49 3 2 3" xfId="14219" xr:uid="{00000000-0005-0000-0000-00008B370000}"/>
    <cellStyle name="Normal 2 2 2 2 49 3 2 4" xfId="14220" xr:uid="{00000000-0005-0000-0000-00008C370000}"/>
    <cellStyle name="Normal 2 2 2 2 49 3 3" xfId="14221" xr:uid="{00000000-0005-0000-0000-00008D370000}"/>
    <cellStyle name="Normal 2 2 2 2 49 3 4" xfId="14222" xr:uid="{00000000-0005-0000-0000-00008E370000}"/>
    <cellStyle name="Normal 2 2 2 2 49 3 5" xfId="14223" xr:uid="{00000000-0005-0000-0000-00008F370000}"/>
    <cellStyle name="Normal 2 2 2 2 49 3 6" xfId="14224" xr:uid="{00000000-0005-0000-0000-000090370000}"/>
    <cellStyle name="Normal 2 2 2 2 49 4" xfId="14225" xr:uid="{00000000-0005-0000-0000-000091370000}"/>
    <cellStyle name="Normal 2 2 2 2 49 5" xfId="14226" xr:uid="{00000000-0005-0000-0000-000092370000}"/>
    <cellStyle name="Normal 2 2 2 2 49 6" xfId="14227" xr:uid="{00000000-0005-0000-0000-000093370000}"/>
    <cellStyle name="Normal 2 2 2 2 49 7" xfId="14228" xr:uid="{00000000-0005-0000-0000-000094370000}"/>
    <cellStyle name="Normal 2 2 2 2 49 8" xfId="14229" xr:uid="{00000000-0005-0000-0000-000095370000}"/>
    <cellStyle name="Normal 2 2 2 2 49 8 2" xfId="14230" xr:uid="{00000000-0005-0000-0000-000096370000}"/>
    <cellStyle name="Normal 2 2 2 2 49 8 3" xfId="14231" xr:uid="{00000000-0005-0000-0000-000097370000}"/>
    <cellStyle name="Normal 2 2 2 2 49 8 4" xfId="14232" xr:uid="{00000000-0005-0000-0000-000098370000}"/>
    <cellStyle name="Normal 2 2 2 2 49 9" xfId="14233" xr:uid="{00000000-0005-0000-0000-000099370000}"/>
    <cellStyle name="Normal 2 2 2 2 5" xfId="14234" xr:uid="{00000000-0005-0000-0000-00009A370000}"/>
    <cellStyle name="Normal 2 2 2 2 5 2" xfId="14235" xr:uid="{00000000-0005-0000-0000-00009B370000}"/>
    <cellStyle name="Normal 2 2 2 2 50" xfId="14236" xr:uid="{00000000-0005-0000-0000-00009C370000}"/>
    <cellStyle name="Normal 2 2 2 2 51" xfId="14237" xr:uid="{00000000-0005-0000-0000-00009D370000}"/>
    <cellStyle name="Normal 2 2 2 2 51 2" xfId="14238" xr:uid="{00000000-0005-0000-0000-00009E370000}"/>
    <cellStyle name="Normal 2 2 2 2 51 2 2" xfId="14239" xr:uid="{00000000-0005-0000-0000-00009F370000}"/>
    <cellStyle name="Normal 2 2 2 2 51 2 3" xfId="14240" xr:uid="{00000000-0005-0000-0000-0000A0370000}"/>
    <cellStyle name="Normal 2 2 2 2 51 2 4" xfId="14241" xr:uid="{00000000-0005-0000-0000-0000A1370000}"/>
    <cellStyle name="Normal 2 2 2 2 51 3" xfId="14242" xr:uid="{00000000-0005-0000-0000-0000A2370000}"/>
    <cellStyle name="Normal 2 2 2 2 51 4" xfId="14243" xr:uid="{00000000-0005-0000-0000-0000A3370000}"/>
    <cellStyle name="Normal 2 2 2 2 51 5" xfId="14244" xr:uid="{00000000-0005-0000-0000-0000A4370000}"/>
    <cellStyle name="Normal 2 2 2 2 51 6" xfId="14245" xr:uid="{00000000-0005-0000-0000-0000A5370000}"/>
    <cellStyle name="Normal 2 2 2 2 52" xfId="14246" xr:uid="{00000000-0005-0000-0000-0000A6370000}"/>
    <cellStyle name="Normal 2 2 2 2 53" xfId="14247" xr:uid="{00000000-0005-0000-0000-0000A7370000}"/>
    <cellStyle name="Normal 2 2 2 2 54" xfId="14248" xr:uid="{00000000-0005-0000-0000-0000A8370000}"/>
    <cellStyle name="Normal 2 2 2 2 55" xfId="14249" xr:uid="{00000000-0005-0000-0000-0000A9370000}"/>
    <cellStyle name="Normal 2 2 2 2 56" xfId="14250" xr:uid="{00000000-0005-0000-0000-0000AA370000}"/>
    <cellStyle name="Normal 2 2 2 2 57" xfId="14251" xr:uid="{00000000-0005-0000-0000-0000AB370000}"/>
    <cellStyle name="Normal 2 2 2 2 57 2" xfId="14252" xr:uid="{00000000-0005-0000-0000-0000AC370000}"/>
    <cellStyle name="Normal 2 2 2 2 57 3" xfId="14253" xr:uid="{00000000-0005-0000-0000-0000AD370000}"/>
    <cellStyle name="Normal 2 2 2 2 57 4" xfId="14254" xr:uid="{00000000-0005-0000-0000-0000AE370000}"/>
    <cellStyle name="Normal 2 2 2 2 58" xfId="14255" xr:uid="{00000000-0005-0000-0000-0000AF370000}"/>
    <cellStyle name="Normal 2 2 2 2 59" xfId="14256" xr:uid="{00000000-0005-0000-0000-0000B0370000}"/>
    <cellStyle name="Normal 2 2 2 2 6" xfId="14257" xr:uid="{00000000-0005-0000-0000-0000B1370000}"/>
    <cellStyle name="Normal 2 2 2 2 6 2" xfId="14258" xr:uid="{00000000-0005-0000-0000-0000B2370000}"/>
    <cellStyle name="Normal 2 2 2 2 60" xfId="14259" xr:uid="{00000000-0005-0000-0000-0000B3370000}"/>
    <cellStyle name="Normal 2 2 2 2 61" xfId="14260" xr:uid="{00000000-0005-0000-0000-0000B4370000}"/>
    <cellStyle name="Normal 2 2 2 2 62" xfId="14261" xr:uid="{00000000-0005-0000-0000-0000B5370000}"/>
    <cellStyle name="Normal 2 2 2 2 63" xfId="14262" xr:uid="{00000000-0005-0000-0000-0000B6370000}"/>
    <cellStyle name="Normal 2 2 2 2 64" xfId="14263" xr:uid="{00000000-0005-0000-0000-0000B7370000}"/>
    <cellStyle name="Normal 2 2 2 2 65" xfId="14264" xr:uid="{00000000-0005-0000-0000-0000B8370000}"/>
    <cellStyle name="Normal 2 2 2 2 66" xfId="14265" xr:uid="{00000000-0005-0000-0000-0000B9370000}"/>
    <cellStyle name="Normal 2 2 2 2 67" xfId="14266" xr:uid="{00000000-0005-0000-0000-0000BA370000}"/>
    <cellStyle name="Normal 2 2 2 2 68" xfId="14267" xr:uid="{00000000-0005-0000-0000-0000BB370000}"/>
    <cellStyle name="Normal 2 2 2 2 69" xfId="14268" xr:uid="{00000000-0005-0000-0000-0000BC370000}"/>
    <cellStyle name="Normal 2 2 2 2 7" xfId="14269" xr:uid="{00000000-0005-0000-0000-0000BD370000}"/>
    <cellStyle name="Normal 2 2 2 2 7 2" xfId="14270" xr:uid="{00000000-0005-0000-0000-0000BE370000}"/>
    <cellStyle name="Normal 2 2 2 2 70" xfId="14271" xr:uid="{00000000-0005-0000-0000-0000BF370000}"/>
    <cellStyle name="Normal 2 2 2 2 71" xfId="14272" xr:uid="{00000000-0005-0000-0000-0000C0370000}"/>
    <cellStyle name="Normal 2 2 2 2 72" xfId="14273" xr:uid="{00000000-0005-0000-0000-0000C1370000}"/>
    <cellStyle name="Normal 2 2 2 2 72 2" xfId="14274" xr:uid="{00000000-0005-0000-0000-0000C2370000}"/>
    <cellStyle name="Normal 2 2 2 2 72 3" xfId="14275" xr:uid="{00000000-0005-0000-0000-0000C3370000}"/>
    <cellStyle name="Normal 2 2 2 2 72 4" xfId="14276" xr:uid="{00000000-0005-0000-0000-0000C4370000}"/>
    <cellStyle name="Normal 2 2 2 2 72 5" xfId="14277" xr:uid="{00000000-0005-0000-0000-0000C5370000}"/>
    <cellStyle name="Normal 2 2 2 2 72 6" xfId="14278" xr:uid="{00000000-0005-0000-0000-0000C6370000}"/>
    <cellStyle name="Normal 2 2 2 2 72 7" xfId="14279" xr:uid="{00000000-0005-0000-0000-0000C7370000}"/>
    <cellStyle name="Normal 2 2 2 2 73" xfId="14280" xr:uid="{00000000-0005-0000-0000-0000C8370000}"/>
    <cellStyle name="Normal 2 2 2 2 74" xfId="14281" xr:uid="{00000000-0005-0000-0000-0000C9370000}"/>
    <cellStyle name="Normal 2 2 2 2 75" xfId="14282" xr:uid="{00000000-0005-0000-0000-0000CA370000}"/>
    <cellStyle name="Normal 2 2 2 2 76" xfId="14283" xr:uid="{00000000-0005-0000-0000-0000CB370000}"/>
    <cellStyle name="Normal 2 2 2 2 77" xfId="14284" xr:uid="{00000000-0005-0000-0000-0000CC370000}"/>
    <cellStyle name="Normal 2 2 2 2 78" xfId="14285" xr:uid="{00000000-0005-0000-0000-0000CD370000}"/>
    <cellStyle name="Normal 2 2 2 2 79" xfId="14286" xr:uid="{00000000-0005-0000-0000-0000CE370000}"/>
    <cellStyle name="Normal 2 2 2 2 8" xfId="14287" xr:uid="{00000000-0005-0000-0000-0000CF370000}"/>
    <cellStyle name="Normal 2 2 2 2 8 2" xfId="14288" xr:uid="{00000000-0005-0000-0000-0000D0370000}"/>
    <cellStyle name="Normal 2 2 2 2 80" xfId="14289" xr:uid="{00000000-0005-0000-0000-0000D1370000}"/>
    <cellStyle name="Normal 2 2 2 2 81" xfId="14290" xr:uid="{00000000-0005-0000-0000-0000D2370000}"/>
    <cellStyle name="Normal 2 2 2 2 82" xfId="14291" xr:uid="{00000000-0005-0000-0000-0000D3370000}"/>
    <cellStyle name="Normal 2 2 2 2 83" xfId="14292" xr:uid="{00000000-0005-0000-0000-0000D4370000}"/>
    <cellStyle name="Normal 2 2 2 2 84" xfId="14293" xr:uid="{00000000-0005-0000-0000-0000D5370000}"/>
    <cellStyle name="Normal 2 2 2 2 85" xfId="14294" xr:uid="{00000000-0005-0000-0000-0000D6370000}"/>
    <cellStyle name="Normal 2 2 2 2 86" xfId="14295" xr:uid="{00000000-0005-0000-0000-0000D7370000}"/>
    <cellStyle name="Normal 2 2 2 2 87" xfId="14296" xr:uid="{00000000-0005-0000-0000-0000D8370000}"/>
    <cellStyle name="Normal 2 2 2 2 88" xfId="14297" xr:uid="{00000000-0005-0000-0000-0000D9370000}"/>
    <cellStyle name="Normal 2 2 2 2 89" xfId="14298" xr:uid="{00000000-0005-0000-0000-0000DA370000}"/>
    <cellStyle name="Normal 2 2 2 2 9" xfId="14299" xr:uid="{00000000-0005-0000-0000-0000DB370000}"/>
    <cellStyle name="Normal 2 2 2 2 9 2" xfId="14300" xr:uid="{00000000-0005-0000-0000-0000DC370000}"/>
    <cellStyle name="Normal 2 2 2 2 90" xfId="14301" xr:uid="{00000000-0005-0000-0000-0000DD370000}"/>
    <cellStyle name="Normal 2 2 2 2 91" xfId="14302" xr:uid="{00000000-0005-0000-0000-0000DE370000}"/>
    <cellStyle name="Normal 2 2 2 2 92" xfId="14303" xr:uid="{00000000-0005-0000-0000-0000DF370000}"/>
    <cellStyle name="Normal 2 2 2 2 93" xfId="14304" xr:uid="{00000000-0005-0000-0000-0000E0370000}"/>
    <cellStyle name="Normal 2 2 2 2 94" xfId="14305" xr:uid="{00000000-0005-0000-0000-0000E1370000}"/>
    <cellStyle name="Normal 2 2 2 2 95" xfId="14306" xr:uid="{00000000-0005-0000-0000-0000E2370000}"/>
    <cellStyle name="Normal 2 2 2 2 96" xfId="14307" xr:uid="{00000000-0005-0000-0000-0000E3370000}"/>
    <cellStyle name="Normal 2 2 2 2 97" xfId="14308" xr:uid="{00000000-0005-0000-0000-0000E4370000}"/>
    <cellStyle name="Normal 2 2 2 2 98" xfId="14309" xr:uid="{00000000-0005-0000-0000-0000E5370000}"/>
    <cellStyle name="Normal 2 2 2 2 99" xfId="14310" xr:uid="{00000000-0005-0000-0000-0000E6370000}"/>
    <cellStyle name="Normal 2 2 2 20" xfId="14311" xr:uid="{00000000-0005-0000-0000-0000E7370000}"/>
    <cellStyle name="Normal 2 2 2 20 2" xfId="14312" xr:uid="{00000000-0005-0000-0000-0000E8370000}"/>
    <cellStyle name="Normal 2 2 2 21" xfId="14313" xr:uid="{00000000-0005-0000-0000-0000E9370000}"/>
    <cellStyle name="Normal 2 2 2 21 2" xfId="14314" xr:uid="{00000000-0005-0000-0000-0000EA370000}"/>
    <cellStyle name="Normal 2 2 2 22" xfId="14315" xr:uid="{00000000-0005-0000-0000-0000EB370000}"/>
    <cellStyle name="Normal 2 2 2 22 2" xfId="14316" xr:uid="{00000000-0005-0000-0000-0000EC370000}"/>
    <cellStyle name="Normal 2 2 2 23" xfId="14317" xr:uid="{00000000-0005-0000-0000-0000ED370000}"/>
    <cellStyle name="Normal 2 2 2 23 2" xfId="14318" xr:uid="{00000000-0005-0000-0000-0000EE370000}"/>
    <cellStyle name="Normal 2 2 2 24" xfId="14319" xr:uid="{00000000-0005-0000-0000-0000EF370000}"/>
    <cellStyle name="Normal 2 2 2 24 2" xfId="14320" xr:uid="{00000000-0005-0000-0000-0000F0370000}"/>
    <cellStyle name="Normal 2 2 2 25" xfId="14321" xr:uid="{00000000-0005-0000-0000-0000F1370000}"/>
    <cellStyle name="Normal 2 2 2 25 2" xfId="14322" xr:uid="{00000000-0005-0000-0000-0000F2370000}"/>
    <cellStyle name="Normal 2 2 2 26" xfId="14323" xr:uid="{00000000-0005-0000-0000-0000F3370000}"/>
    <cellStyle name="Normal 2 2 2 26 2" xfId="14324" xr:uid="{00000000-0005-0000-0000-0000F4370000}"/>
    <cellStyle name="Normal 2 2 2 27" xfId="14325" xr:uid="{00000000-0005-0000-0000-0000F5370000}"/>
    <cellStyle name="Normal 2 2 2 27 2" xfId="14326" xr:uid="{00000000-0005-0000-0000-0000F6370000}"/>
    <cellStyle name="Normal 2 2 2 28" xfId="14327" xr:uid="{00000000-0005-0000-0000-0000F7370000}"/>
    <cellStyle name="Normal 2 2 2 28 2" xfId="14328" xr:uid="{00000000-0005-0000-0000-0000F8370000}"/>
    <cellStyle name="Normal 2 2 2 28 2 2" xfId="14329" xr:uid="{00000000-0005-0000-0000-0000F9370000}"/>
    <cellStyle name="Normal 2 2 2 28 2 2 2" xfId="14330" xr:uid="{00000000-0005-0000-0000-0000FA370000}"/>
    <cellStyle name="Normal 2 2 2 28 3" xfId="14331" xr:uid="{00000000-0005-0000-0000-0000FB370000}"/>
    <cellStyle name="Normal 2 2 2 28 4" xfId="14332" xr:uid="{00000000-0005-0000-0000-0000FC370000}"/>
    <cellStyle name="Normal 2 2 2 28 5" xfId="14333" xr:uid="{00000000-0005-0000-0000-0000FD370000}"/>
    <cellStyle name="Normal 2 2 2 28 6" xfId="14334" xr:uid="{00000000-0005-0000-0000-0000FE370000}"/>
    <cellStyle name="Normal 2 2 2 28 7" xfId="14335" xr:uid="{00000000-0005-0000-0000-0000FF370000}"/>
    <cellStyle name="Normal 2 2 2 29" xfId="14336" xr:uid="{00000000-0005-0000-0000-000000380000}"/>
    <cellStyle name="Normal 2 2 2 29 2" xfId="14337" xr:uid="{00000000-0005-0000-0000-000001380000}"/>
    <cellStyle name="Normal 2 2 2 29 2 2" xfId="14338" xr:uid="{00000000-0005-0000-0000-000002380000}"/>
    <cellStyle name="Normal 2 2 2 29 2 3" xfId="14339" xr:uid="{00000000-0005-0000-0000-000003380000}"/>
    <cellStyle name="Normal 2 2 2 29 3" xfId="14340" xr:uid="{00000000-0005-0000-0000-000004380000}"/>
    <cellStyle name="Normal 2 2 2 3" xfId="14341" xr:uid="{00000000-0005-0000-0000-000005380000}"/>
    <cellStyle name="Normal 2 2 2 3 10" xfId="14342" xr:uid="{00000000-0005-0000-0000-000006380000}"/>
    <cellStyle name="Normal 2 2 2 3 11" xfId="14343" xr:uid="{00000000-0005-0000-0000-000007380000}"/>
    <cellStyle name="Normal 2 2 2 3 12" xfId="14344" xr:uid="{00000000-0005-0000-0000-000008380000}"/>
    <cellStyle name="Normal 2 2 2 3 13" xfId="14345" xr:uid="{00000000-0005-0000-0000-000009380000}"/>
    <cellStyle name="Normal 2 2 2 3 14" xfId="14346" xr:uid="{00000000-0005-0000-0000-00000A380000}"/>
    <cellStyle name="Normal 2 2 2 3 15" xfId="14347" xr:uid="{00000000-0005-0000-0000-00000B380000}"/>
    <cellStyle name="Normal 2 2 2 3 16" xfId="14348" xr:uid="{00000000-0005-0000-0000-00000C380000}"/>
    <cellStyle name="Normal 2 2 2 3 17" xfId="14349" xr:uid="{00000000-0005-0000-0000-00000D380000}"/>
    <cellStyle name="Normal 2 2 2 3 18" xfId="14350" xr:uid="{00000000-0005-0000-0000-00000E380000}"/>
    <cellStyle name="Normal 2 2 2 3 2" xfId="14351" xr:uid="{00000000-0005-0000-0000-00000F380000}"/>
    <cellStyle name="Normal 2 2 2 3 2 10" xfId="14352" xr:uid="{00000000-0005-0000-0000-000010380000}"/>
    <cellStyle name="Normal 2 2 2 3 2 11" xfId="14353" xr:uid="{00000000-0005-0000-0000-000011380000}"/>
    <cellStyle name="Normal 2 2 2 3 2 12" xfId="14354" xr:uid="{00000000-0005-0000-0000-000012380000}"/>
    <cellStyle name="Normal 2 2 2 3 2 13" xfId="14355" xr:uid="{00000000-0005-0000-0000-000013380000}"/>
    <cellStyle name="Normal 2 2 2 3 2 14" xfId="14356" xr:uid="{00000000-0005-0000-0000-000014380000}"/>
    <cellStyle name="Normal 2 2 2 3 2 15" xfId="14357" xr:uid="{00000000-0005-0000-0000-000015380000}"/>
    <cellStyle name="Normal 2 2 2 3 2 16" xfId="14358" xr:uid="{00000000-0005-0000-0000-000016380000}"/>
    <cellStyle name="Normal 2 2 2 3 2 17" xfId="14359" xr:uid="{00000000-0005-0000-0000-000017380000}"/>
    <cellStyle name="Normal 2 2 2 3 2 2" xfId="14360" xr:uid="{00000000-0005-0000-0000-000018380000}"/>
    <cellStyle name="Normal 2 2 2 3 2 2 2" xfId="14361" xr:uid="{00000000-0005-0000-0000-000019380000}"/>
    <cellStyle name="Normal 2 2 2 3 2 2 2 2" xfId="14362" xr:uid="{00000000-0005-0000-0000-00001A380000}"/>
    <cellStyle name="Normal 2 2 2 3 2 2 2 3" xfId="14363" xr:uid="{00000000-0005-0000-0000-00001B380000}"/>
    <cellStyle name="Normal 2 2 2 3 2 2 2 4" xfId="14364" xr:uid="{00000000-0005-0000-0000-00001C380000}"/>
    <cellStyle name="Normal 2 2 2 3 2 2 2 5" xfId="14365" xr:uid="{00000000-0005-0000-0000-00001D380000}"/>
    <cellStyle name="Normal 2 2 2 3 2 2 2 6" xfId="14366" xr:uid="{00000000-0005-0000-0000-00001E380000}"/>
    <cellStyle name="Normal 2 2 2 3 2 2 2 7" xfId="14367" xr:uid="{00000000-0005-0000-0000-00001F380000}"/>
    <cellStyle name="Normal 2 2 2 3 2 2 2 8" xfId="14368" xr:uid="{00000000-0005-0000-0000-000020380000}"/>
    <cellStyle name="Normal 2 2 2 3 2 2 2 9" xfId="14369" xr:uid="{00000000-0005-0000-0000-000021380000}"/>
    <cellStyle name="Normal 2 2 2 3 2 2 3" xfId="14370" xr:uid="{00000000-0005-0000-0000-000022380000}"/>
    <cellStyle name="Normal 2 2 2 3 2 2 4" xfId="14371" xr:uid="{00000000-0005-0000-0000-000023380000}"/>
    <cellStyle name="Normal 2 2 2 3 2 2 5" xfId="14372" xr:uid="{00000000-0005-0000-0000-000024380000}"/>
    <cellStyle name="Normal 2 2 2 3 2 2 6" xfId="14373" xr:uid="{00000000-0005-0000-0000-000025380000}"/>
    <cellStyle name="Normal 2 2 2 3 2 2 7" xfId="14374" xr:uid="{00000000-0005-0000-0000-000026380000}"/>
    <cellStyle name="Normal 2 2 2 3 2 2 8" xfId="14375" xr:uid="{00000000-0005-0000-0000-000027380000}"/>
    <cellStyle name="Normal 2 2 2 3 2 2 9" xfId="14376" xr:uid="{00000000-0005-0000-0000-000028380000}"/>
    <cellStyle name="Normal 2 2 2 3 2 3" xfId="14377" xr:uid="{00000000-0005-0000-0000-000029380000}"/>
    <cellStyle name="Normal 2 2 2 3 2 4" xfId="14378" xr:uid="{00000000-0005-0000-0000-00002A380000}"/>
    <cellStyle name="Normal 2 2 2 3 2 5" xfId="14379" xr:uid="{00000000-0005-0000-0000-00002B380000}"/>
    <cellStyle name="Normal 2 2 2 3 2 6" xfId="14380" xr:uid="{00000000-0005-0000-0000-00002C380000}"/>
    <cellStyle name="Normal 2 2 2 3 2 7" xfId="14381" xr:uid="{00000000-0005-0000-0000-00002D380000}"/>
    <cellStyle name="Normal 2 2 2 3 2 8" xfId="14382" xr:uid="{00000000-0005-0000-0000-00002E380000}"/>
    <cellStyle name="Normal 2 2 2 3 2 9" xfId="14383" xr:uid="{00000000-0005-0000-0000-00002F380000}"/>
    <cellStyle name="Normal 2 2 2 3 3" xfId="14384" xr:uid="{00000000-0005-0000-0000-000030380000}"/>
    <cellStyle name="Normal 2 2 2 3 3 2" xfId="14385" xr:uid="{00000000-0005-0000-0000-000031380000}"/>
    <cellStyle name="Normal 2 2 2 3 3 2 2" xfId="14386" xr:uid="{00000000-0005-0000-0000-000032380000}"/>
    <cellStyle name="Normal 2 2 2 3 3 2 3" xfId="14387" xr:uid="{00000000-0005-0000-0000-000033380000}"/>
    <cellStyle name="Normal 2 2 2 3 3 2 4" xfId="14388" xr:uid="{00000000-0005-0000-0000-000034380000}"/>
    <cellStyle name="Normal 2 2 2 3 3 2 5" xfId="14389" xr:uid="{00000000-0005-0000-0000-000035380000}"/>
    <cellStyle name="Normal 2 2 2 3 3 2 6" xfId="14390" xr:uid="{00000000-0005-0000-0000-000036380000}"/>
    <cellStyle name="Normal 2 2 2 3 3 2 7" xfId="14391" xr:uid="{00000000-0005-0000-0000-000037380000}"/>
    <cellStyle name="Normal 2 2 2 3 3 2 8" xfId="14392" xr:uid="{00000000-0005-0000-0000-000038380000}"/>
    <cellStyle name="Normal 2 2 2 3 3 2 9" xfId="14393" xr:uid="{00000000-0005-0000-0000-000039380000}"/>
    <cellStyle name="Normal 2 2 2 3 3 3" xfId="14394" xr:uid="{00000000-0005-0000-0000-00003A380000}"/>
    <cellStyle name="Normal 2 2 2 3 3 4" xfId="14395" xr:uid="{00000000-0005-0000-0000-00003B380000}"/>
    <cellStyle name="Normal 2 2 2 3 3 5" xfId="14396" xr:uid="{00000000-0005-0000-0000-00003C380000}"/>
    <cellStyle name="Normal 2 2 2 3 3 6" xfId="14397" xr:uid="{00000000-0005-0000-0000-00003D380000}"/>
    <cellStyle name="Normal 2 2 2 3 3 7" xfId="14398" xr:uid="{00000000-0005-0000-0000-00003E380000}"/>
    <cellStyle name="Normal 2 2 2 3 3 8" xfId="14399" xr:uid="{00000000-0005-0000-0000-00003F380000}"/>
    <cellStyle name="Normal 2 2 2 3 3 9" xfId="14400" xr:uid="{00000000-0005-0000-0000-000040380000}"/>
    <cellStyle name="Normal 2 2 2 3 4" xfId="14401" xr:uid="{00000000-0005-0000-0000-000041380000}"/>
    <cellStyle name="Normal 2 2 2 3 5" xfId="14402" xr:uid="{00000000-0005-0000-0000-000042380000}"/>
    <cellStyle name="Normal 2 2 2 3 6" xfId="14403" xr:uid="{00000000-0005-0000-0000-000043380000}"/>
    <cellStyle name="Normal 2 2 2 3 7" xfId="14404" xr:uid="{00000000-0005-0000-0000-000044380000}"/>
    <cellStyle name="Normal 2 2 2 3 8" xfId="14405" xr:uid="{00000000-0005-0000-0000-000045380000}"/>
    <cellStyle name="Normal 2 2 2 3 9" xfId="14406" xr:uid="{00000000-0005-0000-0000-000046380000}"/>
    <cellStyle name="Normal 2 2 2 30" xfId="14407" xr:uid="{00000000-0005-0000-0000-000047380000}"/>
    <cellStyle name="Normal 2 2 2 30 2" xfId="14408" xr:uid="{00000000-0005-0000-0000-000048380000}"/>
    <cellStyle name="Normal 2 2 2 31" xfId="14409" xr:uid="{00000000-0005-0000-0000-000049380000}"/>
    <cellStyle name="Normal 2 2 2 31 2" xfId="14410" xr:uid="{00000000-0005-0000-0000-00004A380000}"/>
    <cellStyle name="Normal 2 2 2 32" xfId="14411" xr:uid="{00000000-0005-0000-0000-00004B380000}"/>
    <cellStyle name="Normal 2 2 2 32 2" xfId="14412" xr:uid="{00000000-0005-0000-0000-00004C380000}"/>
    <cellStyle name="Normal 2 2 2 33" xfId="14413" xr:uid="{00000000-0005-0000-0000-00004D380000}"/>
    <cellStyle name="Normal 2 2 2 34" xfId="14414" xr:uid="{00000000-0005-0000-0000-00004E380000}"/>
    <cellStyle name="Normal 2 2 2 35" xfId="14415" xr:uid="{00000000-0005-0000-0000-00004F380000}"/>
    <cellStyle name="Normal 2 2 2 36" xfId="14416" xr:uid="{00000000-0005-0000-0000-000050380000}"/>
    <cellStyle name="Normal 2 2 2 37" xfId="14417" xr:uid="{00000000-0005-0000-0000-000051380000}"/>
    <cellStyle name="Normal 2 2 2 38" xfId="14418" xr:uid="{00000000-0005-0000-0000-000052380000}"/>
    <cellStyle name="Normal 2 2 2 38 10" xfId="14419" xr:uid="{00000000-0005-0000-0000-000053380000}"/>
    <cellStyle name="Normal 2 2 2 38 11" xfId="14420" xr:uid="{00000000-0005-0000-0000-000054380000}"/>
    <cellStyle name="Normal 2 2 2 38 11 10" xfId="14421" xr:uid="{00000000-0005-0000-0000-000055380000}"/>
    <cellStyle name="Normal 2 2 2 38 11 11" xfId="14422" xr:uid="{00000000-0005-0000-0000-000056380000}"/>
    <cellStyle name="Normal 2 2 2 38 11 11 2" xfId="14423" xr:uid="{00000000-0005-0000-0000-000057380000}"/>
    <cellStyle name="Normal 2 2 2 38 11 11 3" xfId="14424" xr:uid="{00000000-0005-0000-0000-000058380000}"/>
    <cellStyle name="Normal 2 2 2 38 11 11 4" xfId="14425" xr:uid="{00000000-0005-0000-0000-000059380000}"/>
    <cellStyle name="Normal 2 2 2 38 11 12" xfId="14426" xr:uid="{00000000-0005-0000-0000-00005A380000}"/>
    <cellStyle name="Normal 2 2 2 38 11 13" xfId="14427" xr:uid="{00000000-0005-0000-0000-00005B380000}"/>
    <cellStyle name="Normal 2 2 2 38 11 14" xfId="14428" xr:uid="{00000000-0005-0000-0000-00005C380000}"/>
    <cellStyle name="Normal 2 2 2 38 11 2" xfId="14429" xr:uid="{00000000-0005-0000-0000-00005D380000}"/>
    <cellStyle name="Normal 2 2 2 38 11 2 10" xfId="14430" xr:uid="{00000000-0005-0000-0000-00005E380000}"/>
    <cellStyle name="Normal 2 2 2 38 11 2 11" xfId="14431" xr:uid="{00000000-0005-0000-0000-00005F380000}"/>
    <cellStyle name="Normal 2 2 2 38 11 2 2" xfId="14432" xr:uid="{00000000-0005-0000-0000-000060380000}"/>
    <cellStyle name="Normal 2 2 2 38 11 2 2 10" xfId="14433" xr:uid="{00000000-0005-0000-0000-000061380000}"/>
    <cellStyle name="Normal 2 2 2 38 11 2 2 11" xfId="14434" xr:uid="{00000000-0005-0000-0000-000062380000}"/>
    <cellStyle name="Normal 2 2 2 38 11 2 2 2" xfId="14435" xr:uid="{00000000-0005-0000-0000-000063380000}"/>
    <cellStyle name="Normal 2 2 2 38 11 2 2 2 2" xfId="14436" xr:uid="{00000000-0005-0000-0000-000064380000}"/>
    <cellStyle name="Normal 2 2 2 38 11 2 2 2 2 2" xfId="14437" xr:uid="{00000000-0005-0000-0000-000065380000}"/>
    <cellStyle name="Normal 2 2 2 38 11 2 2 2 2 3" xfId="14438" xr:uid="{00000000-0005-0000-0000-000066380000}"/>
    <cellStyle name="Normal 2 2 2 38 11 2 2 2 2 4" xfId="14439" xr:uid="{00000000-0005-0000-0000-000067380000}"/>
    <cellStyle name="Normal 2 2 2 38 11 2 2 2 3" xfId="14440" xr:uid="{00000000-0005-0000-0000-000068380000}"/>
    <cellStyle name="Normal 2 2 2 38 11 2 2 2 4" xfId="14441" xr:uid="{00000000-0005-0000-0000-000069380000}"/>
    <cellStyle name="Normal 2 2 2 38 11 2 2 2 5" xfId="14442" xr:uid="{00000000-0005-0000-0000-00006A380000}"/>
    <cellStyle name="Normal 2 2 2 38 11 2 2 2 6" xfId="14443" xr:uid="{00000000-0005-0000-0000-00006B380000}"/>
    <cellStyle name="Normal 2 2 2 38 11 2 2 3" xfId="14444" xr:uid="{00000000-0005-0000-0000-00006C380000}"/>
    <cellStyle name="Normal 2 2 2 38 11 2 2 4" xfId="14445" xr:uid="{00000000-0005-0000-0000-00006D380000}"/>
    <cellStyle name="Normal 2 2 2 38 11 2 2 5" xfId="14446" xr:uid="{00000000-0005-0000-0000-00006E380000}"/>
    <cellStyle name="Normal 2 2 2 38 11 2 2 6" xfId="14447" xr:uid="{00000000-0005-0000-0000-00006F380000}"/>
    <cellStyle name="Normal 2 2 2 38 11 2 2 7" xfId="14448" xr:uid="{00000000-0005-0000-0000-000070380000}"/>
    <cellStyle name="Normal 2 2 2 38 11 2 2 8" xfId="14449" xr:uid="{00000000-0005-0000-0000-000071380000}"/>
    <cellStyle name="Normal 2 2 2 38 11 2 2 8 2" xfId="14450" xr:uid="{00000000-0005-0000-0000-000072380000}"/>
    <cellStyle name="Normal 2 2 2 38 11 2 2 8 3" xfId="14451" xr:uid="{00000000-0005-0000-0000-000073380000}"/>
    <cellStyle name="Normal 2 2 2 38 11 2 2 8 4" xfId="14452" xr:uid="{00000000-0005-0000-0000-000074380000}"/>
    <cellStyle name="Normal 2 2 2 38 11 2 2 9" xfId="14453" xr:uid="{00000000-0005-0000-0000-000075380000}"/>
    <cellStyle name="Normal 2 2 2 38 11 2 3" xfId="14454" xr:uid="{00000000-0005-0000-0000-000076380000}"/>
    <cellStyle name="Normal 2 2 2 38 11 2 3 2" xfId="14455" xr:uid="{00000000-0005-0000-0000-000077380000}"/>
    <cellStyle name="Normal 2 2 2 38 11 2 3 2 2" xfId="14456" xr:uid="{00000000-0005-0000-0000-000078380000}"/>
    <cellStyle name="Normal 2 2 2 38 11 2 3 2 3" xfId="14457" xr:uid="{00000000-0005-0000-0000-000079380000}"/>
    <cellStyle name="Normal 2 2 2 38 11 2 3 2 4" xfId="14458" xr:uid="{00000000-0005-0000-0000-00007A380000}"/>
    <cellStyle name="Normal 2 2 2 38 11 2 3 3" xfId="14459" xr:uid="{00000000-0005-0000-0000-00007B380000}"/>
    <cellStyle name="Normal 2 2 2 38 11 2 3 4" xfId="14460" xr:uid="{00000000-0005-0000-0000-00007C380000}"/>
    <cellStyle name="Normal 2 2 2 38 11 2 3 5" xfId="14461" xr:uid="{00000000-0005-0000-0000-00007D380000}"/>
    <cellStyle name="Normal 2 2 2 38 11 2 3 6" xfId="14462" xr:uid="{00000000-0005-0000-0000-00007E380000}"/>
    <cellStyle name="Normal 2 2 2 38 11 2 4" xfId="14463" xr:uid="{00000000-0005-0000-0000-00007F380000}"/>
    <cellStyle name="Normal 2 2 2 38 11 2 5" xfId="14464" xr:uid="{00000000-0005-0000-0000-000080380000}"/>
    <cellStyle name="Normal 2 2 2 38 11 2 6" xfId="14465" xr:uid="{00000000-0005-0000-0000-000081380000}"/>
    <cellStyle name="Normal 2 2 2 38 11 2 7" xfId="14466" xr:uid="{00000000-0005-0000-0000-000082380000}"/>
    <cellStyle name="Normal 2 2 2 38 11 2 8" xfId="14467" xr:uid="{00000000-0005-0000-0000-000083380000}"/>
    <cellStyle name="Normal 2 2 2 38 11 2 8 2" xfId="14468" xr:uid="{00000000-0005-0000-0000-000084380000}"/>
    <cellStyle name="Normal 2 2 2 38 11 2 8 3" xfId="14469" xr:uid="{00000000-0005-0000-0000-000085380000}"/>
    <cellStyle name="Normal 2 2 2 38 11 2 8 4" xfId="14470" xr:uid="{00000000-0005-0000-0000-000086380000}"/>
    <cellStyle name="Normal 2 2 2 38 11 2 9" xfId="14471" xr:uid="{00000000-0005-0000-0000-000087380000}"/>
    <cellStyle name="Normal 2 2 2 38 11 3" xfId="14472" xr:uid="{00000000-0005-0000-0000-000088380000}"/>
    <cellStyle name="Normal 2 2 2 38 11 4" xfId="14473" xr:uid="{00000000-0005-0000-0000-000089380000}"/>
    <cellStyle name="Normal 2 2 2 38 11 5" xfId="14474" xr:uid="{00000000-0005-0000-0000-00008A380000}"/>
    <cellStyle name="Normal 2 2 2 38 11 5 2" xfId="14475" xr:uid="{00000000-0005-0000-0000-00008B380000}"/>
    <cellStyle name="Normal 2 2 2 38 11 5 2 2" xfId="14476" xr:uid="{00000000-0005-0000-0000-00008C380000}"/>
    <cellStyle name="Normal 2 2 2 38 11 5 2 3" xfId="14477" xr:uid="{00000000-0005-0000-0000-00008D380000}"/>
    <cellStyle name="Normal 2 2 2 38 11 5 2 4" xfId="14478" xr:uid="{00000000-0005-0000-0000-00008E380000}"/>
    <cellStyle name="Normal 2 2 2 38 11 5 3" xfId="14479" xr:uid="{00000000-0005-0000-0000-00008F380000}"/>
    <cellStyle name="Normal 2 2 2 38 11 5 4" xfId="14480" xr:uid="{00000000-0005-0000-0000-000090380000}"/>
    <cellStyle name="Normal 2 2 2 38 11 5 5" xfId="14481" xr:uid="{00000000-0005-0000-0000-000091380000}"/>
    <cellStyle name="Normal 2 2 2 38 11 5 6" xfId="14482" xr:uid="{00000000-0005-0000-0000-000092380000}"/>
    <cellStyle name="Normal 2 2 2 38 11 6" xfId="14483" xr:uid="{00000000-0005-0000-0000-000093380000}"/>
    <cellStyle name="Normal 2 2 2 38 11 7" xfId="14484" xr:uid="{00000000-0005-0000-0000-000094380000}"/>
    <cellStyle name="Normal 2 2 2 38 11 8" xfId="14485" xr:uid="{00000000-0005-0000-0000-000095380000}"/>
    <cellStyle name="Normal 2 2 2 38 11 9" xfId="14486" xr:uid="{00000000-0005-0000-0000-000096380000}"/>
    <cellStyle name="Normal 2 2 2 38 12" xfId="14487" xr:uid="{00000000-0005-0000-0000-000097380000}"/>
    <cellStyle name="Normal 2 2 2 38 13" xfId="14488" xr:uid="{00000000-0005-0000-0000-000098380000}"/>
    <cellStyle name="Normal 2 2 2 38 13 10" xfId="14489" xr:uid="{00000000-0005-0000-0000-000099380000}"/>
    <cellStyle name="Normal 2 2 2 38 13 11" xfId="14490" xr:uid="{00000000-0005-0000-0000-00009A380000}"/>
    <cellStyle name="Normal 2 2 2 38 13 2" xfId="14491" xr:uid="{00000000-0005-0000-0000-00009B380000}"/>
    <cellStyle name="Normal 2 2 2 38 13 2 10" xfId="14492" xr:uid="{00000000-0005-0000-0000-00009C380000}"/>
    <cellStyle name="Normal 2 2 2 38 13 2 11" xfId="14493" xr:uid="{00000000-0005-0000-0000-00009D380000}"/>
    <cellStyle name="Normal 2 2 2 38 13 2 2" xfId="14494" xr:uid="{00000000-0005-0000-0000-00009E380000}"/>
    <cellStyle name="Normal 2 2 2 38 13 2 2 2" xfId="14495" xr:uid="{00000000-0005-0000-0000-00009F380000}"/>
    <cellStyle name="Normal 2 2 2 38 13 2 2 2 2" xfId="14496" xr:uid="{00000000-0005-0000-0000-0000A0380000}"/>
    <cellStyle name="Normal 2 2 2 38 13 2 2 2 3" xfId="14497" xr:uid="{00000000-0005-0000-0000-0000A1380000}"/>
    <cellStyle name="Normal 2 2 2 38 13 2 2 2 4" xfId="14498" xr:uid="{00000000-0005-0000-0000-0000A2380000}"/>
    <cellStyle name="Normal 2 2 2 38 13 2 2 3" xfId="14499" xr:uid="{00000000-0005-0000-0000-0000A3380000}"/>
    <cellStyle name="Normal 2 2 2 38 13 2 2 4" xfId="14500" xr:uid="{00000000-0005-0000-0000-0000A4380000}"/>
    <cellStyle name="Normal 2 2 2 38 13 2 2 5" xfId="14501" xr:uid="{00000000-0005-0000-0000-0000A5380000}"/>
    <cellStyle name="Normal 2 2 2 38 13 2 2 6" xfId="14502" xr:uid="{00000000-0005-0000-0000-0000A6380000}"/>
    <cellStyle name="Normal 2 2 2 38 13 2 3" xfId="14503" xr:uid="{00000000-0005-0000-0000-0000A7380000}"/>
    <cellStyle name="Normal 2 2 2 38 13 2 4" xfId="14504" xr:uid="{00000000-0005-0000-0000-0000A8380000}"/>
    <cellStyle name="Normal 2 2 2 38 13 2 5" xfId="14505" xr:uid="{00000000-0005-0000-0000-0000A9380000}"/>
    <cellStyle name="Normal 2 2 2 38 13 2 6" xfId="14506" xr:uid="{00000000-0005-0000-0000-0000AA380000}"/>
    <cellStyle name="Normal 2 2 2 38 13 2 7" xfId="14507" xr:uid="{00000000-0005-0000-0000-0000AB380000}"/>
    <cellStyle name="Normal 2 2 2 38 13 2 8" xfId="14508" xr:uid="{00000000-0005-0000-0000-0000AC380000}"/>
    <cellStyle name="Normal 2 2 2 38 13 2 8 2" xfId="14509" xr:uid="{00000000-0005-0000-0000-0000AD380000}"/>
    <cellStyle name="Normal 2 2 2 38 13 2 8 3" xfId="14510" xr:uid="{00000000-0005-0000-0000-0000AE380000}"/>
    <cellStyle name="Normal 2 2 2 38 13 2 8 4" xfId="14511" xr:uid="{00000000-0005-0000-0000-0000AF380000}"/>
    <cellStyle name="Normal 2 2 2 38 13 2 9" xfId="14512" xr:uid="{00000000-0005-0000-0000-0000B0380000}"/>
    <cellStyle name="Normal 2 2 2 38 13 3" xfId="14513" xr:uid="{00000000-0005-0000-0000-0000B1380000}"/>
    <cellStyle name="Normal 2 2 2 38 13 3 2" xfId="14514" xr:uid="{00000000-0005-0000-0000-0000B2380000}"/>
    <cellStyle name="Normal 2 2 2 38 13 3 2 2" xfId="14515" xr:uid="{00000000-0005-0000-0000-0000B3380000}"/>
    <cellStyle name="Normal 2 2 2 38 13 3 2 3" xfId="14516" xr:uid="{00000000-0005-0000-0000-0000B4380000}"/>
    <cellStyle name="Normal 2 2 2 38 13 3 2 4" xfId="14517" xr:uid="{00000000-0005-0000-0000-0000B5380000}"/>
    <cellStyle name="Normal 2 2 2 38 13 3 3" xfId="14518" xr:uid="{00000000-0005-0000-0000-0000B6380000}"/>
    <cellStyle name="Normal 2 2 2 38 13 3 4" xfId="14519" xr:uid="{00000000-0005-0000-0000-0000B7380000}"/>
    <cellStyle name="Normal 2 2 2 38 13 3 5" xfId="14520" xr:uid="{00000000-0005-0000-0000-0000B8380000}"/>
    <cellStyle name="Normal 2 2 2 38 13 3 6" xfId="14521" xr:uid="{00000000-0005-0000-0000-0000B9380000}"/>
    <cellStyle name="Normal 2 2 2 38 13 4" xfId="14522" xr:uid="{00000000-0005-0000-0000-0000BA380000}"/>
    <cellStyle name="Normal 2 2 2 38 13 5" xfId="14523" xr:uid="{00000000-0005-0000-0000-0000BB380000}"/>
    <cellStyle name="Normal 2 2 2 38 13 6" xfId="14524" xr:uid="{00000000-0005-0000-0000-0000BC380000}"/>
    <cellStyle name="Normal 2 2 2 38 13 7" xfId="14525" xr:uid="{00000000-0005-0000-0000-0000BD380000}"/>
    <cellStyle name="Normal 2 2 2 38 13 8" xfId="14526" xr:uid="{00000000-0005-0000-0000-0000BE380000}"/>
    <cellStyle name="Normal 2 2 2 38 13 8 2" xfId="14527" xr:uid="{00000000-0005-0000-0000-0000BF380000}"/>
    <cellStyle name="Normal 2 2 2 38 13 8 3" xfId="14528" xr:uid="{00000000-0005-0000-0000-0000C0380000}"/>
    <cellStyle name="Normal 2 2 2 38 13 8 4" xfId="14529" xr:uid="{00000000-0005-0000-0000-0000C1380000}"/>
    <cellStyle name="Normal 2 2 2 38 13 9" xfId="14530" xr:uid="{00000000-0005-0000-0000-0000C2380000}"/>
    <cellStyle name="Normal 2 2 2 38 14" xfId="14531" xr:uid="{00000000-0005-0000-0000-0000C3380000}"/>
    <cellStyle name="Normal 2 2 2 38 15" xfId="14532" xr:uid="{00000000-0005-0000-0000-0000C4380000}"/>
    <cellStyle name="Normal 2 2 2 38 15 2" xfId="14533" xr:uid="{00000000-0005-0000-0000-0000C5380000}"/>
    <cellStyle name="Normal 2 2 2 38 15 2 2" xfId="14534" xr:uid="{00000000-0005-0000-0000-0000C6380000}"/>
    <cellStyle name="Normal 2 2 2 38 15 2 3" xfId="14535" xr:uid="{00000000-0005-0000-0000-0000C7380000}"/>
    <cellStyle name="Normal 2 2 2 38 15 2 4" xfId="14536" xr:uid="{00000000-0005-0000-0000-0000C8380000}"/>
    <cellStyle name="Normal 2 2 2 38 15 3" xfId="14537" xr:uid="{00000000-0005-0000-0000-0000C9380000}"/>
    <cellStyle name="Normal 2 2 2 38 15 4" xfId="14538" xr:uid="{00000000-0005-0000-0000-0000CA380000}"/>
    <cellStyle name="Normal 2 2 2 38 15 5" xfId="14539" xr:uid="{00000000-0005-0000-0000-0000CB380000}"/>
    <cellStyle name="Normal 2 2 2 38 15 6" xfId="14540" xr:uid="{00000000-0005-0000-0000-0000CC380000}"/>
    <cellStyle name="Normal 2 2 2 38 16" xfId="14541" xr:uid="{00000000-0005-0000-0000-0000CD380000}"/>
    <cellStyle name="Normal 2 2 2 38 17" xfId="14542" xr:uid="{00000000-0005-0000-0000-0000CE380000}"/>
    <cellStyle name="Normal 2 2 2 38 18" xfId="14543" xr:uid="{00000000-0005-0000-0000-0000CF380000}"/>
    <cellStyle name="Normal 2 2 2 38 19" xfId="14544" xr:uid="{00000000-0005-0000-0000-0000D0380000}"/>
    <cellStyle name="Normal 2 2 2 38 2" xfId="14545" xr:uid="{00000000-0005-0000-0000-0000D1380000}"/>
    <cellStyle name="Normal 2 2 2 38 2 10" xfId="14546" xr:uid="{00000000-0005-0000-0000-0000D2380000}"/>
    <cellStyle name="Normal 2 2 2 38 2 11" xfId="14547" xr:uid="{00000000-0005-0000-0000-0000D3380000}"/>
    <cellStyle name="Normal 2 2 2 38 2 12" xfId="14548" xr:uid="{00000000-0005-0000-0000-0000D4380000}"/>
    <cellStyle name="Normal 2 2 2 38 2 13" xfId="14549" xr:uid="{00000000-0005-0000-0000-0000D5380000}"/>
    <cellStyle name="Normal 2 2 2 38 2 13 2" xfId="14550" xr:uid="{00000000-0005-0000-0000-0000D6380000}"/>
    <cellStyle name="Normal 2 2 2 38 2 13 3" xfId="14551" xr:uid="{00000000-0005-0000-0000-0000D7380000}"/>
    <cellStyle name="Normal 2 2 2 38 2 13 4" xfId="14552" xr:uid="{00000000-0005-0000-0000-0000D8380000}"/>
    <cellStyle name="Normal 2 2 2 38 2 14" xfId="14553" xr:uid="{00000000-0005-0000-0000-0000D9380000}"/>
    <cellStyle name="Normal 2 2 2 38 2 15" xfId="14554" xr:uid="{00000000-0005-0000-0000-0000DA380000}"/>
    <cellStyle name="Normal 2 2 2 38 2 16" xfId="14555" xr:uid="{00000000-0005-0000-0000-0000DB380000}"/>
    <cellStyle name="Normal 2 2 2 38 2 2" xfId="14556" xr:uid="{00000000-0005-0000-0000-0000DC380000}"/>
    <cellStyle name="Normal 2 2 2 38 2 2 10" xfId="14557" xr:uid="{00000000-0005-0000-0000-0000DD380000}"/>
    <cellStyle name="Normal 2 2 2 38 2 2 11" xfId="14558" xr:uid="{00000000-0005-0000-0000-0000DE380000}"/>
    <cellStyle name="Normal 2 2 2 38 2 2 11 2" xfId="14559" xr:uid="{00000000-0005-0000-0000-0000DF380000}"/>
    <cellStyle name="Normal 2 2 2 38 2 2 11 3" xfId="14560" xr:uid="{00000000-0005-0000-0000-0000E0380000}"/>
    <cellStyle name="Normal 2 2 2 38 2 2 11 4" xfId="14561" xr:uid="{00000000-0005-0000-0000-0000E1380000}"/>
    <cellStyle name="Normal 2 2 2 38 2 2 12" xfId="14562" xr:uid="{00000000-0005-0000-0000-0000E2380000}"/>
    <cellStyle name="Normal 2 2 2 38 2 2 13" xfId="14563" xr:uid="{00000000-0005-0000-0000-0000E3380000}"/>
    <cellStyle name="Normal 2 2 2 38 2 2 14" xfId="14564" xr:uid="{00000000-0005-0000-0000-0000E4380000}"/>
    <cellStyle name="Normal 2 2 2 38 2 2 2" xfId="14565" xr:uid="{00000000-0005-0000-0000-0000E5380000}"/>
    <cellStyle name="Normal 2 2 2 38 2 2 2 10" xfId="14566" xr:uid="{00000000-0005-0000-0000-0000E6380000}"/>
    <cellStyle name="Normal 2 2 2 38 2 2 2 11" xfId="14567" xr:uid="{00000000-0005-0000-0000-0000E7380000}"/>
    <cellStyle name="Normal 2 2 2 38 2 2 2 2" xfId="14568" xr:uid="{00000000-0005-0000-0000-0000E8380000}"/>
    <cellStyle name="Normal 2 2 2 38 2 2 2 2 10" xfId="14569" xr:uid="{00000000-0005-0000-0000-0000E9380000}"/>
    <cellStyle name="Normal 2 2 2 38 2 2 2 2 11" xfId="14570" xr:uid="{00000000-0005-0000-0000-0000EA380000}"/>
    <cellStyle name="Normal 2 2 2 38 2 2 2 2 2" xfId="14571" xr:uid="{00000000-0005-0000-0000-0000EB380000}"/>
    <cellStyle name="Normal 2 2 2 38 2 2 2 2 2 2" xfId="14572" xr:uid="{00000000-0005-0000-0000-0000EC380000}"/>
    <cellStyle name="Normal 2 2 2 38 2 2 2 2 2 2 2" xfId="14573" xr:uid="{00000000-0005-0000-0000-0000ED380000}"/>
    <cellStyle name="Normal 2 2 2 38 2 2 2 2 2 2 3" xfId="14574" xr:uid="{00000000-0005-0000-0000-0000EE380000}"/>
    <cellStyle name="Normal 2 2 2 38 2 2 2 2 2 2 4" xfId="14575" xr:uid="{00000000-0005-0000-0000-0000EF380000}"/>
    <cellStyle name="Normal 2 2 2 38 2 2 2 2 2 3" xfId="14576" xr:uid="{00000000-0005-0000-0000-0000F0380000}"/>
    <cellStyle name="Normal 2 2 2 38 2 2 2 2 2 4" xfId="14577" xr:uid="{00000000-0005-0000-0000-0000F1380000}"/>
    <cellStyle name="Normal 2 2 2 38 2 2 2 2 2 5" xfId="14578" xr:uid="{00000000-0005-0000-0000-0000F2380000}"/>
    <cellStyle name="Normal 2 2 2 38 2 2 2 2 2 6" xfId="14579" xr:uid="{00000000-0005-0000-0000-0000F3380000}"/>
    <cellStyle name="Normal 2 2 2 38 2 2 2 2 3" xfId="14580" xr:uid="{00000000-0005-0000-0000-0000F4380000}"/>
    <cellStyle name="Normal 2 2 2 38 2 2 2 2 4" xfId="14581" xr:uid="{00000000-0005-0000-0000-0000F5380000}"/>
    <cellStyle name="Normal 2 2 2 38 2 2 2 2 5" xfId="14582" xr:uid="{00000000-0005-0000-0000-0000F6380000}"/>
    <cellStyle name="Normal 2 2 2 38 2 2 2 2 6" xfId="14583" xr:uid="{00000000-0005-0000-0000-0000F7380000}"/>
    <cellStyle name="Normal 2 2 2 38 2 2 2 2 7" xfId="14584" xr:uid="{00000000-0005-0000-0000-0000F8380000}"/>
    <cellStyle name="Normal 2 2 2 38 2 2 2 2 8" xfId="14585" xr:uid="{00000000-0005-0000-0000-0000F9380000}"/>
    <cellStyle name="Normal 2 2 2 38 2 2 2 2 8 2" xfId="14586" xr:uid="{00000000-0005-0000-0000-0000FA380000}"/>
    <cellStyle name="Normal 2 2 2 38 2 2 2 2 8 3" xfId="14587" xr:uid="{00000000-0005-0000-0000-0000FB380000}"/>
    <cellStyle name="Normal 2 2 2 38 2 2 2 2 8 4" xfId="14588" xr:uid="{00000000-0005-0000-0000-0000FC380000}"/>
    <cellStyle name="Normal 2 2 2 38 2 2 2 2 9" xfId="14589" xr:uid="{00000000-0005-0000-0000-0000FD380000}"/>
    <cellStyle name="Normal 2 2 2 38 2 2 2 3" xfId="14590" xr:uid="{00000000-0005-0000-0000-0000FE380000}"/>
    <cellStyle name="Normal 2 2 2 38 2 2 2 3 2" xfId="14591" xr:uid="{00000000-0005-0000-0000-0000FF380000}"/>
    <cellStyle name="Normal 2 2 2 38 2 2 2 3 2 2" xfId="14592" xr:uid="{00000000-0005-0000-0000-000000390000}"/>
    <cellStyle name="Normal 2 2 2 38 2 2 2 3 2 3" xfId="14593" xr:uid="{00000000-0005-0000-0000-000001390000}"/>
    <cellStyle name="Normal 2 2 2 38 2 2 2 3 2 4" xfId="14594" xr:uid="{00000000-0005-0000-0000-000002390000}"/>
    <cellStyle name="Normal 2 2 2 38 2 2 2 3 3" xfId="14595" xr:uid="{00000000-0005-0000-0000-000003390000}"/>
    <cellStyle name="Normal 2 2 2 38 2 2 2 3 4" xfId="14596" xr:uid="{00000000-0005-0000-0000-000004390000}"/>
    <cellStyle name="Normal 2 2 2 38 2 2 2 3 5" xfId="14597" xr:uid="{00000000-0005-0000-0000-000005390000}"/>
    <cellStyle name="Normal 2 2 2 38 2 2 2 3 6" xfId="14598" xr:uid="{00000000-0005-0000-0000-000006390000}"/>
    <cellStyle name="Normal 2 2 2 38 2 2 2 4" xfId="14599" xr:uid="{00000000-0005-0000-0000-000007390000}"/>
    <cellStyle name="Normal 2 2 2 38 2 2 2 5" xfId="14600" xr:uid="{00000000-0005-0000-0000-000008390000}"/>
    <cellStyle name="Normal 2 2 2 38 2 2 2 6" xfId="14601" xr:uid="{00000000-0005-0000-0000-000009390000}"/>
    <cellStyle name="Normal 2 2 2 38 2 2 2 7" xfId="14602" xr:uid="{00000000-0005-0000-0000-00000A390000}"/>
    <cellStyle name="Normal 2 2 2 38 2 2 2 8" xfId="14603" xr:uid="{00000000-0005-0000-0000-00000B390000}"/>
    <cellStyle name="Normal 2 2 2 38 2 2 2 8 2" xfId="14604" xr:uid="{00000000-0005-0000-0000-00000C390000}"/>
    <cellStyle name="Normal 2 2 2 38 2 2 2 8 3" xfId="14605" xr:uid="{00000000-0005-0000-0000-00000D390000}"/>
    <cellStyle name="Normal 2 2 2 38 2 2 2 8 4" xfId="14606" xr:uid="{00000000-0005-0000-0000-00000E390000}"/>
    <cellStyle name="Normal 2 2 2 38 2 2 2 9" xfId="14607" xr:uid="{00000000-0005-0000-0000-00000F390000}"/>
    <cellStyle name="Normal 2 2 2 38 2 2 3" xfId="14608" xr:uid="{00000000-0005-0000-0000-000010390000}"/>
    <cellStyle name="Normal 2 2 2 38 2 2 4" xfId="14609" xr:uid="{00000000-0005-0000-0000-000011390000}"/>
    <cellStyle name="Normal 2 2 2 38 2 2 5" xfId="14610" xr:uid="{00000000-0005-0000-0000-000012390000}"/>
    <cellStyle name="Normal 2 2 2 38 2 2 5 2" xfId="14611" xr:uid="{00000000-0005-0000-0000-000013390000}"/>
    <cellStyle name="Normal 2 2 2 38 2 2 5 2 2" xfId="14612" xr:uid="{00000000-0005-0000-0000-000014390000}"/>
    <cellStyle name="Normal 2 2 2 38 2 2 5 2 3" xfId="14613" xr:uid="{00000000-0005-0000-0000-000015390000}"/>
    <cellStyle name="Normal 2 2 2 38 2 2 5 2 4" xfId="14614" xr:uid="{00000000-0005-0000-0000-000016390000}"/>
    <cellStyle name="Normal 2 2 2 38 2 2 5 3" xfId="14615" xr:uid="{00000000-0005-0000-0000-000017390000}"/>
    <cellStyle name="Normal 2 2 2 38 2 2 5 4" xfId="14616" xr:uid="{00000000-0005-0000-0000-000018390000}"/>
    <cellStyle name="Normal 2 2 2 38 2 2 5 5" xfId="14617" xr:uid="{00000000-0005-0000-0000-000019390000}"/>
    <cellStyle name="Normal 2 2 2 38 2 2 5 6" xfId="14618" xr:uid="{00000000-0005-0000-0000-00001A390000}"/>
    <cellStyle name="Normal 2 2 2 38 2 2 6" xfId="14619" xr:uid="{00000000-0005-0000-0000-00001B390000}"/>
    <cellStyle name="Normal 2 2 2 38 2 2 7" xfId="14620" xr:uid="{00000000-0005-0000-0000-00001C390000}"/>
    <cellStyle name="Normal 2 2 2 38 2 2 8" xfId="14621" xr:uid="{00000000-0005-0000-0000-00001D390000}"/>
    <cellStyle name="Normal 2 2 2 38 2 2 9" xfId="14622" xr:uid="{00000000-0005-0000-0000-00001E390000}"/>
    <cellStyle name="Normal 2 2 2 38 2 3" xfId="14623" xr:uid="{00000000-0005-0000-0000-00001F390000}"/>
    <cellStyle name="Normal 2 2 2 38 2 4" xfId="14624" xr:uid="{00000000-0005-0000-0000-000020390000}"/>
    <cellStyle name="Normal 2 2 2 38 2 5" xfId="14625" xr:uid="{00000000-0005-0000-0000-000021390000}"/>
    <cellStyle name="Normal 2 2 2 38 2 5 10" xfId="14626" xr:uid="{00000000-0005-0000-0000-000022390000}"/>
    <cellStyle name="Normal 2 2 2 38 2 5 11" xfId="14627" xr:uid="{00000000-0005-0000-0000-000023390000}"/>
    <cellStyle name="Normal 2 2 2 38 2 5 2" xfId="14628" xr:uid="{00000000-0005-0000-0000-000024390000}"/>
    <cellStyle name="Normal 2 2 2 38 2 5 2 10" xfId="14629" xr:uid="{00000000-0005-0000-0000-000025390000}"/>
    <cellStyle name="Normal 2 2 2 38 2 5 2 11" xfId="14630" xr:uid="{00000000-0005-0000-0000-000026390000}"/>
    <cellStyle name="Normal 2 2 2 38 2 5 2 2" xfId="14631" xr:uid="{00000000-0005-0000-0000-000027390000}"/>
    <cellStyle name="Normal 2 2 2 38 2 5 2 2 2" xfId="14632" xr:uid="{00000000-0005-0000-0000-000028390000}"/>
    <cellStyle name="Normal 2 2 2 38 2 5 2 2 2 2" xfId="14633" xr:uid="{00000000-0005-0000-0000-000029390000}"/>
    <cellStyle name="Normal 2 2 2 38 2 5 2 2 2 3" xfId="14634" xr:uid="{00000000-0005-0000-0000-00002A390000}"/>
    <cellStyle name="Normal 2 2 2 38 2 5 2 2 2 4" xfId="14635" xr:uid="{00000000-0005-0000-0000-00002B390000}"/>
    <cellStyle name="Normal 2 2 2 38 2 5 2 2 3" xfId="14636" xr:uid="{00000000-0005-0000-0000-00002C390000}"/>
    <cellStyle name="Normal 2 2 2 38 2 5 2 2 4" xfId="14637" xr:uid="{00000000-0005-0000-0000-00002D390000}"/>
    <cellStyle name="Normal 2 2 2 38 2 5 2 2 5" xfId="14638" xr:uid="{00000000-0005-0000-0000-00002E390000}"/>
    <cellStyle name="Normal 2 2 2 38 2 5 2 2 6" xfId="14639" xr:uid="{00000000-0005-0000-0000-00002F390000}"/>
    <cellStyle name="Normal 2 2 2 38 2 5 2 3" xfId="14640" xr:uid="{00000000-0005-0000-0000-000030390000}"/>
    <cellStyle name="Normal 2 2 2 38 2 5 2 4" xfId="14641" xr:uid="{00000000-0005-0000-0000-000031390000}"/>
    <cellStyle name="Normal 2 2 2 38 2 5 2 5" xfId="14642" xr:uid="{00000000-0005-0000-0000-000032390000}"/>
    <cellStyle name="Normal 2 2 2 38 2 5 2 6" xfId="14643" xr:uid="{00000000-0005-0000-0000-000033390000}"/>
    <cellStyle name="Normal 2 2 2 38 2 5 2 7" xfId="14644" xr:uid="{00000000-0005-0000-0000-000034390000}"/>
    <cellStyle name="Normal 2 2 2 38 2 5 2 8" xfId="14645" xr:uid="{00000000-0005-0000-0000-000035390000}"/>
    <cellStyle name="Normal 2 2 2 38 2 5 2 8 2" xfId="14646" xr:uid="{00000000-0005-0000-0000-000036390000}"/>
    <cellStyle name="Normal 2 2 2 38 2 5 2 8 3" xfId="14647" xr:uid="{00000000-0005-0000-0000-000037390000}"/>
    <cellStyle name="Normal 2 2 2 38 2 5 2 8 4" xfId="14648" xr:uid="{00000000-0005-0000-0000-000038390000}"/>
    <cellStyle name="Normal 2 2 2 38 2 5 2 9" xfId="14649" xr:uid="{00000000-0005-0000-0000-000039390000}"/>
    <cellStyle name="Normal 2 2 2 38 2 5 3" xfId="14650" xr:uid="{00000000-0005-0000-0000-00003A390000}"/>
    <cellStyle name="Normal 2 2 2 38 2 5 3 2" xfId="14651" xr:uid="{00000000-0005-0000-0000-00003B390000}"/>
    <cellStyle name="Normal 2 2 2 38 2 5 3 2 2" xfId="14652" xr:uid="{00000000-0005-0000-0000-00003C390000}"/>
    <cellStyle name="Normal 2 2 2 38 2 5 3 2 3" xfId="14653" xr:uid="{00000000-0005-0000-0000-00003D390000}"/>
    <cellStyle name="Normal 2 2 2 38 2 5 3 2 4" xfId="14654" xr:uid="{00000000-0005-0000-0000-00003E390000}"/>
    <cellStyle name="Normal 2 2 2 38 2 5 3 3" xfId="14655" xr:uid="{00000000-0005-0000-0000-00003F390000}"/>
    <cellStyle name="Normal 2 2 2 38 2 5 3 4" xfId="14656" xr:uid="{00000000-0005-0000-0000-000040390000}"/>
    <cellStyle name="Normal 2 2 2 38 2 5 3 5" xfId="14657" xr:uid="{00000000-0005-0000-0000-000041390000}"/>
    <cellStyle name="Normal 2 2 2 38 2 5 3 6" xfId="14658" xr:uid="{00000000-0005-0000-0000-000042390000}"/>
    <cellStyle name="Normal 2 2 2 38 2 5 4" xfId="14659" xr:uid="{00000000-0005-0000-0000-000043390000}"/>
    <cellStyle name="Normal 2 2 2 38 2 5 5" xfId="14660" xr:uid="{00000000-0005-0000-0000-000044390000}"/>
    <cellStyle name="Normal 2 2 2 38 2 5 6" xfId="14661" xr:uid="{00000000-0005-0000-0000-000045390000}"/>
    <cellStyle name="Normal 2 2 2 38 2 5 7" xfId="14662" xr:uid="{00000000-0005-0000-0000-000046390000}"/>
    <cellStyle name="Normal 2 2 2 38 2 5 8" xfId="14663" xr:uid="{00000000-0005-0000-0000-000047390000}"/>
    <cellStyle name="Normal 2 2 2 38 2 5 8 2" xfId="14664" xr:uid="{00000000-0005-0000-0000-000048390000}"/>
    <cellStyle name="Normal 2 2 2 38 2 5 8 3" xfId="14665" xr:uid="{00000000-0005-0000-0000-000049390000}"/>
    <cellStyle name="Normal 2 2 2 38 2 5 8 4" xfId="14666" xr:uid="{00000000-0005-0000-0000-00004A390000}"/>
    <cellStyle name="Normal 2 2 2 38 2 5 9" xfId="14667" xr:uid="{00000000-0005-0000-0000-00004B390000}"/>
    <cellStyle name="Normal 2 2 2 38 2 6" xfId="14668" xr:uid="{00000000-0005-0000-0000-00004C390000}"/>
    <cellStyle name="Normal 2 2 2 38 2 7" xfId="14669" xr:uid="{00000000-0005-0000-0000-00004D390000}"/>
    <cellStyle name="Normal 2 2 2 38 2 7 2" xfId="14670" xr:uid="{00000000-0005-0000-0000-00004E390000}"/>
    <cellStyle name="Normal 2 2 2 38 2 7 2 2" xfId="14671" xr:uid="{00000000-0005-0000-0000-00004F390000}"/>
    <cellStyle name="Normal 2 2 2 38 2 7 2 3" xfId="14672" xr:uid="{00000000-0005-0000-0000-000050390000}"/>
    <cellStyle name="Normal 2 2 2 38 2 7 2 4" xfId="14673" xr:uid="{00000000-0005-0000-0000-000051390000}"/>
    <cellStyle name="Normal 2 2 2 38 2 7 3" xfId="14674" xr:uid="{00000000-0005-0000-0000-000052390000}"/>
    <cellStyle name="Normal 2 2 2 38 2 7 4" xfId="14675" xr:uid="{00000000-0005-0000-0000-000053390000}"/>
    <cellStyle name="Normal 2 2 2 38 2 7 5" xfId="14676" xr:uid="{00000000-0005-0000-0000-000054390000}"/>
    <cellStyle name="Normal 2 2 2 38 2 7 6" xfId="14677" xr:uid="{00000000-0005-0000-0000-000055390000}"/>
    <cellStyle name="Normal 2 2 2 38 2 8" xfId="14678" xr:uid="{00000000-0005-0000-0000-000056390000}"/>
    <cellStyle name="Normal 2 2 2 38 2 9" xfId="14679" xr:uid="{00000000-0005-0000-0000-000057390000}"/>
    <cellStyle name="Normal 2 2 2 38 20" xfId="14680" xr:uid="{00000000-0005-0000-0000-000058390000}"/>
    <cellStyle name="Normal 2 2 2 38 21" xfId="14681" xr:uid="{00000000-0005-0000-0000-000059390000}"/>
    <cellStyle name="Normal 2 2 2 38 21 2" xfId="14682" xr:uid="{00000000-0005-0000-0000-00005A390000}"/>
    <cellStyle name="Normal 2 2 2 38 21 3" xfId="14683" xr:uid="{00000000-0005-0000-0000-00005B390000}"/>
    <cellStyle name="Normal 2 2 2 38 21 4" xfId="14684" xr:uid="{00000000-0005-0000-0000-00005C390000}"/>
    <cellStyle name="Normal 2 2 2 38 22" xfId="14685" xr:uid="{00000000-0005-0000-0000-00005D390000}"/>
    <cellStyle name="Normal 2 2 2 38 23" xfId="14686" xr:uid="{00000000-0005-0000-0000-00005E390000}"/>
    <cellStyle name="Normal 2 2 2 38 24" xfId="14687" xr:uid="{00000000-0005-0000-0000-00005F390000}"/>
    <cellStyle name="Normal 2 2 2 38 3" xfId="14688" xr:uid="{00000000-0005-0000-0000-000060390000}"/>
    <cellStyle name="Normal 2 2 2 38 4" xfId="14689" xr:uid="{00000000-0005-0000-0000-000061390000}"/>
    <cellStyle name="Normal 2 2 2 38 5" xfId="14690" xr:uid="{00000000-0005-0000-0000-000062390000}"/>
    <cellStyle name="Normal 2 2 2 38 6" xfId="14691" xr:uid="{00000000-0005-0000-0000-000063390000}"/>
    <cellStyle name="Normal 2 2 2 38 7" xfId="14692" xr:uid="{00000000-0005-0000-0000-000064390000}"/>
    <cellStyle name="Normal 2 2 2 38 8" xfId="14693" xr:uid="{00000000-0005-0000-0000-000065390000}"/>
    <cellStyle name="Normal 2 2 2 38 9" xfId="14694" xr:uid="{00000000-0005-0000-0000-000066390000}"/>
    <cellStyle name="Normal 2 2 2 39" xfId="14695" xr:uid="{00000000-0005-0000-0000-000067390000}"/>
    <cellStyle name="Normal 2 2 2 39 10" xfId="14696" xr:uid="{00000000-0005-0000-0000-000068390000}"/>
    <cellStyle name="Normal 2 2 2 39 11" xfId="14697" xr:uid="{00000000-0005-0000-0000-000069390000}"/>
    <cellStyle name="Normal 2 2 2 39 12" xfId="14698" xr:uid="{00000000-0005-0000-0000-00006A390000}"/>
    <cellStyle name="Normal 2 2 2 39 13" xfId="14699" xr:uid="{00000000-0005-0000-0000-00006B390000}"/>
    <cellStyle name="Normal 2 2 2 39 13 2" xfId="14700" xr:uid="{00000000-0005-0000-0000-00006C390000}"/>
    <cellStyle name="Normal 2 2 2 39 13 3" xfId="14701" xr:uid="{00000000-0005-0000-0000-00006D390000}"/>
    <cellStyle name="Normal 2 2 2 39 13 4" xfId="14702" xr:uid="{00000000-0005-0000-0000-00006E390000}"/>
    <cellStyle name="Normal 2 2 2 39 14" xfId="14703" xr:uid="{00000000-0005-0000-0000-00006F390000}"/>
    <cellStyle name="Normal 2 2 2 39 15" xfId="14704" xr:uid="{00000000-0005-0000-0000-000070390000}"/>
    <cellStyle name="Normal 2 2 2 39 16" xfId="14705" xr:uid="{00000000-0005-0000-0000-000071390000}"/>
    <cellStyle name="Normal 2 2 2 39 2" xfId="14706" xr:uid="{00000000-0005-0000-0000-000072390000}"/>
    <cellStyle name="Normal 2 2 2 39 2 10" xfId="14707" xr:uid="{00000000-0005-0000-0000-000073390000}"/>
    <cellStyle name="Normal 2 2 2 39 2 11" xfId="14708" xr:uid="{00000000-0005-0000-0000-000074390000}"/>
    <cellStyle name="Normal 2 2 2 39 2 11 2" xfId="14709" xr:uid="{00000000-0005-0000-0000-000075390000}"/>
    <cellStyle name="Normal 2 2 2 39 2 11 3" xfId="14710" xr:uid="{00000000-0005-0000-0000-000076390000}"/>
    <cellStyle name="Normal 2 2 2 39 2 11 4" xfId="14711" xr:uid="{00000000-0005-0000-0000-000077390000}"/>
    <cellStyle name="Normal 2 2 2 39 2 12" xfId="14712" xr:uid="{00000000-0005-0000-0000-000078390000}"/>
    <cellStyle name="Normal 2 2 2 39 2 13" xfId="14713" xr:uid="{00000000-0005-0000-0000-000079390000}"/>
    <cellStyle name="Normal 2 2 2 39 2 14" xfId="14714" xr:uid="{00000000-0005-0000-0000-00007A390000}"/>
    <cellStyle name="Normal 2 2 2 39 2 2" xfId="14715" xr:uid="{00000000-0005-0000-0000-00007B390000}"/>
    <cellStyle name="Normal 2 2 2 39 2 2 10" xfId="14716" xr:uid="{00000000-0005-0000-0000-00007C390000}"/>
    <cellStyle name="Normal 2 2 2 39 2 2 11" xfId="14717" xr:uid="{00000000-0005-0000-0000-00007D390000}"/>
    <cellStyle name="Normal 2 2 2 39 2 2 2" xfId="14718" xr:uid="{00000000-0005-0000-0000-00007E390000}"/>
    <cellStyle name="Normal 2 2 2 39 2 2 2 10" xfId="14719" xr:uid="{00000000-0005-0000-0000-00007F390000}"/>
    <cellStyle name="Normal 2 2 2 39 2 2 2 11" xfId="14720" xr:uid="{00000000-0005-0000-0000-000080390000}"/>
    <cellStyle name="Normal 2 2 2 39 2 2 2 2" xfId="14721" xr:uid="{00000000-0005-0000-0000-000081390000}"/>
    <cellStyle name="Normal 2 2 2 39 2 2 2 2 2" xfId="14722" xr:uid="{00000000-0005-0000-0000-000082390000}"/>
    <cellStyle name="Normal 2 2 2 39 2 2 2 2 2 2" xfId="14723" xr:uid="{00000000-0005-0000-0000-000083390000}"/>
    <cellStyle name="Normal 2 2 2 39 2 2 2 2 2 3" xfId="14724" xr:uid="{00000000-0005-0000-0000-000084390000}"/>
    <cellStyle name="Normal 2 2 2 39 2 2 2 2 2 4" xfId="14725" xr:uid="{00000000-0005-0000-0000-000085390000}"/>
    <cellStyle name="Normal 2 2 2 39 2 2 2 2 3" xfId="14726" xr:uid="{00000000-0005-0000-0000-000086390000}"/>
    <cellStyle name="Normal 2 2 2 39 2 2 2 2 4" xfId="14727" xr:uid="{00000000-0005-0000-0000-000087390000}"/>
    <cellStyle name="Normal 2 2 2 39 2 2 2 2 5" xfId="14728" xr:uid="{00000000-0005-0000-0000-000088390000}"/>
    <cellStyle name="Normal 2 2 2 39 2 2 2 2 6" xfId="14729" xr:uid="{00000000-0005-0000-0000-000089390000}"/>
    <cellStyle name="Normal 2 2 2 39 2 2 2 3" xfId="14730" xr:uid="{00000000-0005-0000-0000-00008A390000}"/>
    <cellStyle name="Normal 2 2 2 39 2 2 2 4" xfId="14731" xr:uid="{00000000-0005-0000-0000-00008B390000}"/>
    <cellStyle name="Normal 2 2 2 39 2 2 2 5" xfId="14732" xr:uid="{00000000-0005-0000-0000-00008C390000}"/>
    <cellStyle name="Normal 2 2 2 39 2 2 2 6" xfId="14733" xr:uid="{00000000-0005-0000-0000-00008D390000}"/>
    <cellStyle name="Normal 2 2 2 39 2 2 2 7" xfId="14734" xr:uid="{00000000-0005-0000-0000-00008E390000}"/>
    <cellStyle name="Normal 2 2 2 39 2 2 2 8" xfId="14735" xr:uid="{00000000-0005-0000-0000-00008F390000}"/>
    <cellStyle name="Normal 2 2 2 39 2 2 2 8 2" xfId="14736" xr:uid="{00000000-0005-0000-0000-000090390000}"/>
    <cellStyle name="Normal 2 2 2 39 2 2 2 8 3" xfId="14737" xr:uid="{00000000-0005-0000-0000-000091390000}"/>
    <cellStyle name="Normal 2 2 2 39 2 2 2 8 4" xfId="14738" xr:uid="{00000000-0005-0000-0000-000092390000}"/>
    <cellStyle name="Normal 2 2 2 39 2 2 2 9" xfId="14739" xr:uid="{00000000-0005-0000-0000-000093390000}"/>
    <cellStyle name="Normal 2 2 2 39 2 2 3" xfId="14740" xr:uid="{00000000-0005-0000-0000-000094390000}"/>
    <cellStyle name="Normal 2 2 2 39 2 2 3 2" xfId="14741" xr:uid="{00000000-0005-0000-0000-000095390000}"/>
    <cellStyle name="Normal 2 2 2 39 2 2 3 2 2" xfId="14742" xr:uid="{00000000-0005-0000-0000-000096390000}"/>
    <cellStyle name="Normal 2 2 2 39 2 2 3 2 3" xfId="14743" xr:uid="{00000000-0005-0000-0000-000097390000}"/>
    <cellStyle name="Normal 2 2 2 39 2 2 3 2 4" xfId="14744" xr:uid="{00000000-0005-0000-0000-000098390000}"/>
    <cellStyle name="Normal 2 2 2 39 2 2 3 3" xfId="14745" xr:uid="{00000000-0005-0000-0000-000099390000}"/>
    <cellStyle name="Normal 2 2 2 39 2 2 3 4" xfId="14746" xr:uid="{00000000-0005-0000-0000-00009A390000}"/>
    <cellStyle name="Normal 2 2 2 39 2 2 3 5" xfId="14747" xr:uid="{00000000-0005-0000-0000-00009B390000}"/>
    <cellStyle name="Normal 2 2 2 39 2 2 3 6" xfId="14748" xr:uid="{00000000-0005-0000-0000-00009C390000}"/>
    <cellStyle name="Normal 2 2 2 39 2 2 4" xfId="14749" xr:uid="{00000000-0005-0000-0000-00009D390000}"/>
    <cellStyle name="Normal 2 2 2 39 2 2 5" xfId="14750" xr:uid="{00000000-0005-0000-0000-00009E390000}"/>
    <cellStyle name="Normal 2 2 2 39 2 2 6" xfId="14751" xr:uid="{00000000-0005-0000-0000-00009F390000}"/>
    <cellStyle name="Normal 2 2 2 39 2 2 7" xfId="14752" xr:uid="{00000000-0005-0000-0000-0000A0390000}"/>
    <cellStyle name="Normal 2 2 2 39 2 2 8" xfId="14753" xr:uid="{00000000-0005-0000-0000-0000A1390000}"/>
    <cellStyle name="Normal 2 2 2 39 2 2 8 2" xfId="14754" xr:uid="{00000000-0005-0000-0000-0000A2390000}"/>
    <cellStyle name="Normal 2 2 2 39 2 2 8 3" xfId="14755" xr:uid="{00000000-0005-0000-0000-0000A3390000}"/>
    <cellStyle name="Normal 2 2 2 39 2 2 8 4" xfId="14756" xr:uid="{00000000-0005-0000-0000-0000A4390000}"/>
    <cellStyle name="Normal 2 2 2 39 2 2 9" xfId="14757" xr:uid="{00000000-0005-0000-0000-0000A5390000}"/>
    <cellStyle name="Normal 2 2 2 39 2 3" xfId="14758" xr:uid="{00000000-0005-0000-0000-0000A6390000}"/>
    <cellStyle name="Normal 2 2 2 39 2 4" xfId="14759" xr:uid="{00000000-0005-0000-0000-0000A7390000}"/>
    <cellStyle name="Normal 2 2 2 39 2 5" xfId="14760" xr:uid="{00000000-0005-0000-0000-0000A8390000}"/>
    <cellStyle name="Normal 2 2 2 39 2 5 2" xfId="14761" xr:uid="{00000000-0005-0000-0000-0000A9390000}"/>
    <cellStyle name="Normal 2 2 2 39 2 5 2 2" xfId="14762" xr:uid="{00000000-0005-0000-0000-0000AA390000}"/>
    <cellStyle name="Normal 2 2 2 39 2 5 2 3" xfId="14763" xr:uid="{00000000-0005-0000-0000-0000AB390000}"/>
    <cellStyle name="Normal 2 2 2 39 2 5 2 4" xfId="14764" xr:uid="{00000000-0005-0000-0000-0000AC390000}"/>
    <cellStyle name="Normal 2 2 2 39 2 5 3" xfId="14765" xr:uid="{00000000-0005-0000-0000-0000AD390000}"/>
    <cellStyle name="Normal 2 2 2 39 2 5 4" xfId="14766" xr:uid="{00000000-0005-0000-0000-0000AE390000}"/>
    <cellStyle name="Normal 2 2 2 39 2 5 5" xfId="14767" xr:uid="{00000000-0005-0000-0000-0000AF390000}"/>
    <cellStyle name="Normal 2 2 2 39 2 5 6" xfId="14768" xr:uid="{00000000-0005-0000-0000-0000B0390000}"/>
    <cellStyle name="Normal 2 2 2 39 2 6" xfId="14769" xr:uid="{00000000-0005-0000-0000-0000B1390000}"/>
    <cellStyle name="Normal 2 2 2 39 2 7" xfId="14770" xr:uid="{00000000-0005-0000-0000-0000B2390000}"/>
    <cellStyle name="Normal 2 2 2 39 2 8" xfId="14771" xr:uid="{00000000-0005-0000-0000-0000B3390000}"/>
    <cellStyle name="Normal 2 2 2 39 2 9" xfId="14772" xr:uid="{00000000-0005-0000-0000-0000B4390000}"/>
    <cellStyle name="Normal 2 2 2 39 3" xfId="14773" xr:uid="{00000000-0005-0000-0000-0000B5390000}"/>
    <cellStyle name="Normal 2 2 2 39 4" xfId="14774" xr:uid="{00000000-0005-0000-0000-0000B6390000}"/>
    <cellStyle name="Normal 2 2 2 39 5" xfId="14775" xr:uid="{00000000-0005-0000-0000-0000B7390000}"/>
    <cellStyle name="Normal 2 2 2 39 5 10" xfId="14776" xr:uid="{00000000-0005-0000-0000-0000B8390000}"/>
    <cellStyle name="Normal 2 2 2 39 5 11" xfId="14777" xr:uid="{00000000-0005-0000-0000-0000B9390000}"/>
    <cellStyle name="Normal 2 2 2 39 5 2" xfId="14778" xr:uid="{00000000-0005-0000-0000-0000BA390000}"/>
    <cellStyle name="Normal 2 2 2 39 5 2 10" xfId="14779" xr:uid="{00000000-0005-0000-0000-0000BB390000}"/>
    <cellStyle name="Normal 2 2 2 39 5 2 11" xfId="14780" xr:uid="{00000000-0005-0000-0000-0000BC390000}"/>
    <cellStyle name="Normal 2 2 2 39 5 2 2" xfId="14781" xr:uid="{00000000-0005-0000-0000-0000BD390000}"/>
    <cellStyle name="Normal 2 2 2 39 5 2 2 2" xfId="14782" xr:uid="{00000000-0005-0000-0000-0000BE390000}"/>
    <cellStyle name="Normal 2 2 2 39 5 2 2 2 2" xfId="14783" xr:uid="{00000000-0005-0000-0000-0000BF390000}"/>
    <cellStyle name="Normal 2 2 2 39 5 2 2 2 3" xfId="14784" xr:uid="{00000000-0005-0000-0000-0000C0390000}"/>
    <cellStyle name="Normal 2 2 2 39 5 2 2 2 4" xfId="14785" xr:uid="{00000000-0005-0000-0000-0000C1390000}"/>
    <cellStyle name="Normal 2 2 2 39 5 2 2 3" xfId="14786" xr:uid="{00000000-0005-0000-0000-0000C2390000}"/>
    <cellStyle name="Normal 2 2 2 39 5 2 2 4" xfId="14787" xr:uid="{00000000-0005-0000-0000-0000C3390000}"/>
    <cellStyle name="Normal 2 2 2 39 5 2 2 5" xfId="14788" xr:uid="{00000000-0005-0000-0000-0000C4390000}"/>
    <cellStyle name="Normal 2 2 2 39 5 2 2 6" xfId="14789" xr:uid="{00000000-0005-0000-0000-0000C5390000}"/>
    <cellStyle name="Normal 2 2 2 39 5 2 3" xfId="14790" xr:uid="{00000000-0005-0000-0000-0000C6390000}"/>
    <cellStyle name="Normal 2 2 2 39 5 2 4" xfId="14791" xr:uid="{00000000-0005-0000-0000-0000C7390000}"/>
    <cellStyle name="Normal 2 2 2 39 5 2 5" xfId="14792" xr:uid="{00000000-0005-0000-0000-0000C8390000}"/>
    <cellStyle name="Normal 2 2 2 39 5 2 6" xfId="14793" xr:uid="{00000000-0005-0000-0000-0000C9390000}"/>
    <cellStyle name="Normal 2 2 2 39 5 2 7" xfId="14794" xr:uid="{00000000-0005-0000-0000-0000CA390000}"/>
    <cellStyle name="Normal 2 2 2 39 5 2 8" xfId="14795" xr:uid="{00000000-0005-0000-0000-0000CB390000}"/>
    <cellStyle name="Normal 2 2 2 39 5 2 8 2" xfId="14796" xr:uid="{00000000-0005-0000-0000-0000CC390000}"/>
    <cellStyle name="Normal 2 2 2 39 5 2 8 3" xfId="14797" xr:uid="{00000000-0005-0000-0000-0000CD390000}"/>
    <cellStyle name="Normal 2 2 2 39 5 2 8 4" xfId="14798" xr:uid="{00000000-0005-0000-0000-0000CE390000}"/>
    <cellStyle name="Normal 2 2 2 39 5 2 9" xfId="14799" xr:uid="{00000000-0005-0000-0000-0000CF390000}"/>
    <cellStyle name="Normal 2 2 2 39 5 3" xfId="14800" xr:uid="{00000000-0005-0000-0000-0000D0390000}"/>
    <cellStyle name="Normal 2 2 2 39 5 3 2" xfId="14801" xr:uid="{00000000-0005-0000-0000-0000D1390000}"/>
    <cellStyle name="Normal 2 2 2 39 5 3 2 2" xfId="14802" xr:uid="{00000000-0005-0000-0000-0000D2390000}"/>
    <cellStyle name="Normal 2 2 2 39 5 3 2 3" xfId="14803" xr:uid="{00000000-0005-0000-0000-0000D3390000}"/>
    <cellStyle name="Normal 2 2 2 39 5 3 2 4" xfId="14804" xr:uid="{00000000-0005-0000-0000-0000D4390000}"/>
    <cellStyle name="Normal 2 2 2 39 5 3 3" xfId="14805" xr:uid="{00000000-0005-0000-0000-0000D5390000}"/>
    <cellStyle name="Normal 2 2 2 39 5 3 4" xfId="14806" xr:uid="{00000000-0005-0000-0000-0000D6390000}"/>
    <cellStyle name="Normal 2 2 2 39 5 3 5" xfId="14807" xr:uid="{00000000-0005-0000-0000-0000D7390000}"/>
    <cellStyle name="Normal 2 2 2 39 5 3 6" xfId="14808" xr:uid="{00000000-0005-0000-0000-0000D8390000}"/>
    <cellStyle name="Normal 2 2 2 39 5 4" xfId="14809" xr:uid="{00000000-0005-0000-0000-0000D9390000}"/>
    <cellStyle name="Normal 2 2 2 39 5 5" xfId="14810" xr:uid="{00000000-0005-0000-0000-0000DA390000}"/>
    <cellStyle name="Normal 2 2 2 39 5 6" xfId="14811" xr:uid="{00000000-0005-0000-0000-0000DB390000}"/>
    <cellStyle name="Normal 2 2 2 39 5 7" xfId="14812" xr:uid="{00000000-0005-0000-0000-0000DC390000}"/>
    <cellStyle name="Normal 2 2 2 39 5 8" xfId="14813" xr:uid="{00000000-0005-0000-0000-0000DD390000}"/>
    <cellStyle name="Normal 2 2 2 39 5 8 2" xfId="14814" xr:uid="{00000000-0005-0000-0000-0000DE390000}"/>
    <cellStyle name="Normal 2 2 2 39 5 8 3" xfId="14815" xr:uid="{00000000-0005-0000-0000-0000DF390000}"/>
    <cellStyle name="Normal 2 2 2 39 5 8 4" xfId="14816" xr:uid="{00000000-0005-0000-0000-0000E0390000}"/>
    <cellStyle name="Normal 2 2 2 39 5 9" xfId="14817" xr:uid="{00000000-0005-0000-0000-0000E1390000}"/>
    <cellStyle name="Normal 2 2 2 39 6" xfId="14818" xr:uid="{00000000-0005-0000-0000-0000E2390000}"/>
    <cellStyle name="Normal 2 2 2 39 7" xfId="14819" xr:uid="{00000000-0005-0000-0000-0000E3390000}"/>
    <cellStyle name="Normal 2 2 2 39 7 2" xfId="14820" xr:uid="{00000000-0005-0000-0000-0000E4390000}"/>
    <cellStyle name="Normal 2 2 2 39 7 2 2" xfId="14821" xr:uid="{00000000-0005-0000-0000-0000E5390000}"/>
    <cellStyle name="Normal 2 2 2 39 7 2 3" xfId="14822" xr:uid="{00000000-0005-0000-0000-0000E6390000}"/>
    <cellStyle name="Normal 2 2 2 39 7 2 4" xfId="14823" xr:uid="{00000000-0005-0000-0000-0000E7390000}"/>
    <cellStyle name="Normal 2 2 2 39 7 3" xfId="14824" xr:uid="{00000000-0005-0000-0000-0000E8390000}"/>
    <cellStyle name="Normal 2 2 2 39 7 4" xfId="14825" xr:uid="{00000000-0005-0000-0000-0000E9390000}"/>
    <cellStyle name="Normal 2 2 2 39 7 5" xfId="14826" xr:uid="{00000000-0005-0000-0000-0000EA390000}"/>
    <cellStyle name="Normal 2 2 2 39 7 6" xfId="14827" xr:uid="{00000000-0005-0000-0000-0000EB390000}"/>
    <cellStyle name="Normal 2 2 2 39 8" xfId="14828" xr:uid="{00000000-0005-0000-0000-0000EC390000}"/>
    <cellStyle name="Normal 2 2 2 39 9" xfId="14829" xr:uid="{00000000-0005-0000-0000-0000ED390000}"/>
    <cellStyle name="Normal 2 2 2 4" xfId="14830" xr:uid="{00000000-0005-0000-0000-0000EE390000}"/>
    <cellStyle name="Normal 2 2 2 4 2" xfId="14831" xr:uid="{00000000-0005-0000-0000-0000EF390000}"/>
    <cellStyle name="Normal 2 2 2 4 2 2" xfId="14832" xr:uid="{00000000-0005-0000-0000-0000F0390000}"/>
    <cellStyle name="Normal 2 2 2 4 2 2 2" xfId="14833" xr:uid="{00000000-0005-0000-0000-0000F1390000}"/>
    <cellStyle name="Normal 2 2 2 4 3" xfId="14834" xr:uid="{00000000-0005-0000-0000-0000F2390000}"/>
    <cellStyle name="Normal 2 2 2 4 4" xfId="14835" xr:uid="{00000000-0005-0000-0000-0000F3390000}"/>
    <cellStyle name="Normal 2 2 2 40" xfId="14836" xr:uid="{00000000-0005-0000-0000-0000F4390000}"/>
    <cellStyle name="Normal 2 2 2 41" xfId="14837" xr:uid="{00000000-0005-0000-0000-0000F5390000}"/>
    <cellStyle name="Normal 2 2 2 42" xfId="14838" xr:uid="{00000000-0005-0000-0000-0000F6390000}"/>
    <cellStyle name="Normal 2 2 2 43" xfId="14839" xr:uid="{00000000-0005-0000-0000-0000F7390000}"/>
    <cellStyle name="Normal 2 2 2 44" xfId="14840" xr:uid="{00000000-0005-0000-0000-0000F8390000}"/>
    <cellStyle name="Normal 2 2 2 45" xfId="14841" xr:uid="{00000000-0005-0000-0000-0000F9390000}"/>
    <cellStyle name="Normal 2 2 2 46" xfId="14842" xr:uid="{00000000-0005-0000-0000-0000FA390000}"/>
    <cellStyle name="Normal 2 2 2 47" xfId="14843" xr:uid="{00000000-0005-0000-0000-0000FB390000}"/>
    <cellStyle name="Normal 2 2 2 47 10" xfId="14844" xr:uid="{00000000-0005-0000-0000-0000FC390000}"/>
    <cellStyle name="Normal 2 2 2 47 11" xfId="14845" xr:uid="{00000000-0005-0000-0000-0000FD390000}"/>
    <cellStyle name="Normal 2 2 2 47 11 2" xfId="14846" xr:uid="{00000000-0005-0000-0000-0000FE390000}"/>
    <cellStyle name="Normal 2 2 2 47 11 3" xfId="14847" xr:uid="{00000000-0005-0000-0000-0000FF390000}"/>
    <cellStyle name="Normal 2 2 2 47 11 4" xfId="14848" xr:uid="{00000000-0005-0000-0000-0000003A0000}"/>
    <cellStyle name="Normal 2 2 2 47 12" xfId="14849" xr:uid="{00000000-0005-0000-0000-0000013A0000}"/>
    <cellStyle name="Normal 2 2 2 47 13" xfId="14850" xr:uid="{00000000-0005-0000-0000-0000023A0000}"/>
    <cellStyle name="Normal 2 2 2 47 14" xfId="14851" xr:uid="{00000000-0005-0000-0000-0000033A0000}"/>
    <cellStyle name="Normal 2 2 2 47 2" xfId="14852" xr:uid="{00000000-0005-0000-0000-0000043A0000}"/>
    <cellStyle name="Normal 2 2 2 47 2 10" xfId="14853" xr:uid="{00000000-0005-0000-0000-0000053A0000}"/>
    <cellStyle name="Normal 2 2 2 47 2 11" xfId="14854" xr:uid="{00000000-0005-0000-0000-0000063A0000}"/>
    <cellStyle name="Normal 2 2 2 47 2 2" xfId="14855" xr:uid="{00000000-0005-0000-0000-0000073A0000}"/>
    <cellStyle name="Normal 2 2 2 47 2 2 10" xfId="14856" xr:uid="{00000000-0005-0000-0000-0000083A0000}"/>
    <cellStyle name="Normal 2 2 2 47 2 2 11" xfId="14857" xr:uid="{00000000-0005-0000-0000-0000093A0000}"/>
    <cellStyle name="Normal 2 2 2 47 2 2 2" xfId="14858" xr:uid="{00000000-0005-0000-0000-00000A3A0000}"/>
    <cellStyle name="Normal 2 2 2 47 2 2 2 2" xfId="14859" xr:uid="{00000000-0005-0000-0000-00000B3A0000}"/>
    <cellStyle name="Normal 2 2 2 47 2 2 2 2 2" xfId="14860" xr:uid="{00000000-0005-0000-0000-00000C3A0000}"/>
    <cellStyle name="Normal 2 2 2 47 2 2 2 2 3" xfId="14861" xr:uid="{00000000-0005-0000-0000-00000D3A0000}"/>
    <cellStyle name="Normal 2 2 2 47 2 2 2 2 4" xfId="14862" xr:uid="{00000000-0005-0000-0000-00000E3A0000}"/>
    <cellStyle name="Normal 2 2 2 47 2 2 2 3" xfId="14863" xr:uid="{00000000-0005-0000-0000-00000F3A0000}"/>
    <cellStyle name="Normal 2 2 2 47 2 2 2 4" xfId="14864" xr:uid="{00000000-0005-0000-0000-0000103A0000}"/>
    <cellStyle name="Normal 2 2 2 47 2 2 2 5" xfId="14865" xr:uid="{00000000-0005-0000-0000-0000113A0000}"/>
    <cellStyle name="Normal 2 2 2 47 2 2 2 6" xfId="14866" xr:uid="{00000000-0005-0000-0000-0000123A0000}"/>
    <cellStyle name="Normal 2 2 2 47 2 2 3" xfId="14867" xr:uid="{00000000-0005-0000-0000-0000133A0000}"/>
    <cellStyle name="Normal 2 2 2 47 2 2 4" xfId="14868" xr:uid="{00000000-0005-0000-0000-0000143A0000}"/>
    <cellStyle name="Normal 2 2 2 47 2 2 5" xfId="14869" xr:uid="{00000000-0005-0000-0000-0000153A0000}"/>
    <cellStyle name="Normal 2 2 2 47 2 2 6" xfId="14870" xr:uid="{00000000-0005-0000-0000-0000163A0000}"/>
    <cellStyle name="Normal 2 2 2 47 2 2 7" xfId="14871" xr:uid="{00000000-0005-0000-0000-0000173A0000}"/>
    <cellStyle name="Normal 2 2 2 47 2 2 8" xfId="14872" xr:uid="{00000000-0005-0000-0000-0000183A0000}"/>
    <cellStyle name="Normal 2 2 2 47 2 2 8 2" xfId="14873" xr:uid="{00000000-0005-0000-0000-0000193A0000}"/>
    <cellStyle name="Normal 2 2 2 47 2 2 8 3" xfId="14874" xr:uid="{00000000-0005-0000-0000-00001A3A0000}"/>
    <cellStyle name="Normal 2 2 2 47 2 2 8 4" xfId="14875" xr:uid="{00000000-0005-0000-0000-00001B3A0000}"/>
    <cellStyle name="Normal 2 2 2 47 2 2 9" xfId="14876" xr:uid="{00000000-0005-0000-0000-00001C3A0000}"/>
    <cellStyle name="Normal 2 2 2 47 2 3" xfId="14877" xr:uid="{00000000-0005-0000-0000-00001D3A0000}"/>
    <cellStyle name="Normal 2 2 2 47 2 3 2" xfId="14878" xr:uid="{00000000-0005-0000-0000-00001E3A0000}"/>
    <cellStyle name="Normal 2 2 2 47 2 3 2 2" xfId="14879" xr:uid="{00000000-0005-0000-0000-00001F3A0000}"/>
    <cellStyle name="Normal 2 2 2 47 2 3 2 3" xfId="14880" xr:uid="{00000000-0005-0000-0000-0000203A0000}"/>
    <cellStyle name="Normal 2 2 2 47 2 3 2 4" xfId="14881" xr:uid="{00000000-0005-0000-0000-0000213A0000}"/>
    <cellStyle name="Normal 2 2 2 47 2 3 3" xfId="14882" xr:uid="{00000000-0005-0000-0000-0000223A0000}"/>
    <cellStyle name="Normal 2 2 2 47 2 3 4" xfId="14883" xr:uid="{00000000-0005-0000-0000-0000233A0000}"/>
    <cellStyle name="Normal 2 2 2 47 2 3 5" xfId="14884" xr:uid="{00000000-0005-0000-0000-0000243A0000}"/>
    <cellStyle name="Normal 2 2 2 47 2 3 6" xfId="14885" xr:uid="{00000000-0005-0000-0000-0000253A0000}"/>
    <cellStyle name="Normal 2 2 2 47 2 4" xfId="14886" xr:uid="{00000000-0005-0000-0000-0000263A0000}"/>
    <cellStyle name="Normal 2 2 2 47 2 5" xfId="14887" xr:uid="{00000000-0005-0000-0000-0000273A0000}"/>
    <cellStyle name="Normal 2 2 2 47 2 6" xfId="14888" xr:uid="{00000000-0005-0000-0000-0000283A0000}"/>
    <cellStyle name="Normal 2 2 2 47 2 7" xfId="14889" xr:uid="{00000000-0005-0000-0000-0000293A0000}"/>
    <cellStyle name="Normal 2 2 2 47 2 8" xfId="14890" xr:uid="{00000000-0005-0000-0000-00002A3A0000}"/>
    <cellStyle name="Normal 2 2 2 47 2 8 2" xfId="14891" xr:uid="{00000000-0005-0000-0000-00002B3A0000}"/>
    <cellStyle name="Normal 2 2 2 47 2 8 3" xfId="14892" xr:uid="{00000000-0005-0000-0000-00002C3A0000}"/>
    <cellStyle name="Normal 2 2 2 47 2 8 4" xfId="14893" xr:uid="{00000000-0005-0000-0000-00002D3A0000}"/>
    <cellStyle name="Normal 2 2 2 47 2 9" xfId="14894" xr:uid="{00000000-0005-0000-0000-00002E3A0000}"/>
    <cellStyle name="Normal 2 2 2 47 3" xfId="14895" xr:uid="{00000000-0005-0000-0000-00002F3A0000}"/>
    <cellStyle name="Normal 2 2 2 47 4" xfId="14896" xr:uid="{00000000-0005-0000-0000-0000303A0000}"/>
    <cellStyle name="Normal 2 2 2 47 5" xfId="14897" xr:uid="{00000000-0005-0000-0000-0000313A0000}"/>
    <cellStyle name="Normal 2 2 2 47 5 2" xfId="14898" xr:uid="{00000000-0005-0000-0000-0000323A0000}"/>
    <cellStyle name="Normal 2 2 2 47 5 2 2" xfId="14899" xr:uid="{00000000-0005-0000-0000-0000333A0000}"/>
    <cellStyle name="Normal 2 2 2 47 5 2 3" xfId="14900" xr:uid="{00000000-0005-0000-0000-0000343A0000}"/>
    <cellStyle name="Normal 2 2 2 47 5 2 4" xfId="14901" xr:uid="{00000000-0005-0000-0000-0000353A0000}"/>
    <cellStyle name="Normal 2 2 2 47 5 3" xfId="14902" xr:uid="{00000000-0005-0000-0000-0000363A0000}"/>
    <cellStyle name="Normal 2 2 2 47 5 4" xfId="14903" xr:uid="{00000000-0005-0000-0000-0000373A0000}"/>
    <cellStyle name="Normal 2 2 2 47 5 5" xfId="14904" xr:uid="{00000000-0005-0000-0000-0000383A0000}"/>
    <cellStyle name="Normal 2 2 2 47 5 6" xfId="14905" xr:uid="{00000000-0005-0000-0000-0000393A0000}"/>
    <cellStyle name="Normal 2 2 2 47 6" xfId="14906" xr:uid="{00000000-0005-0000-0000-00003A3A0000}"/>
    <cellStyle name="Normal 2 2 2 47 7" xfId="14907" xr:uid="{00000000-0005-0000-0000-00003B3A0000}"/>
    <cellStyle name="Normal 2 2 2 47 8" xfId="14908" xr:uid="{00000000-0005-0000-0000-00003C3A0000}"/>
    <cellStyle name="Normal 2 2 2 47 9" xfId="14909" xr:uid="{00000000-0005-0000-0000-00003D3A0000}"/>
    <cellStyle name="Normal 2 2 2 48" xfId="14910" xr:uid="{00000000-0005-0000-0000-00003E3A0000}"/>
    <cellStyle name="Normal 2 2 2 49" xfId="14911" xr:uid="{00000000-0005-0000-0000-00003F3A0000}"/>
    <cellStyle name="Normal 2 2 2 49 10" xfId="14912" xr:uid="{00000000-0005-0000-0000-0000403A0000}"/>
    <cellStyle name="Normal 2 2 2 49 11" xfId="14913" xr:uid="{00000000-0005-0000-0000-0000413A0000}"/>
    <cellStyle name="Normal 2 2 2 49 2" xfId="14914" xr:uid="{00000000-0005-0000-0000-0000423A0000}"/>
    <cellStyle name="Normal 2 2 2 49 2 10" xfId="14915" xr:uid="{00000000-0005-0000-0000-0000433A0000}"/>
    <cellStyle name="Normal 2 2 2 49 2 11" xfId="14916" xr:uid="{00000000-0005-0000-0000-0000443A0000}"/>
    <cellStyle name="Normal 2 2 2 49 2 2" xfId="14917" xr:uid="{00000000-0005-0000-0000-0000453A0000}"/>
    <cellStyle name="Normal 2 2 2 49 2 2 2" xfId="14918" xr:uid="{00000000-0005-0000-0000-0000463A0000}"/>
    <cellStyle name="Normal 2 2 2 49 2 2 2 2" xfId="14919" xr:uid="{00000000-0005-0000-0000-0000473A0000}"/>
    <cellStyle name="Normal 2 2 2 49 2 2 2 3" xfId="14920" xr:uid="{00000000-0005-0000-0000-0000483A0000}"/>
    <cellStyle name="Normal 2 2 2 49 2 2 2 4" xfId="14921" xr:uid="{00000000-0005-0000-0000-0000493A0000}"/>
    <cellStyle name="Normal 2 2 2 49 2 2 3" xfId="14922" xr:uid="{00000000-0005-0000-0000-00004A3A0000}"/>
    <cellStyle name="Normal 2 2 2 49 2 2 4" xfId="14923" xr:uid="{00000000-0005-0000-0000-00004B3A0000}"/>
    <cellStyle name="Normal 2 2 2 49 2 2 5" xfId="14924" xr:uid="{00000000-0005-0000-0000-00004C3A0000}"/>
    <cellStyle name="Normal 2 2 2 49 2 2 6" xfId="14925" xr:uid="{00000000-0005-0000-0000-00004D3A0000}"/>
    <cellStyle name="Normal 2 2 2 49 2 3" xfId="14926" xr:uid="{00000000-0005-0000-0000-00004E3A0000}"/>
    <cellStyle name="Normal 2 2 2 49 2 4" xfId="14927" xr:uid="{00000000-0005-0000-0000-00004F3A0000}"/>
    <cellStyle name="Normal 2 2 2 49 2 5" xfId="14928" xr:uid="{00000000-0005-0000-0000-0000503A0000}"/>
    <cellStyle name="Normal 2 2 2 49 2 6" xfId="14929" xr:uid="{00000000-0005-0000-0000-0000513A0000}"/>
    <cellStyle name="Normal 2 2 2 49 2 7" xfId="14930" xr:uid="{00000000-0005-0000-0000-0000523A0000}"/>
    <cellStyle name="Normal 2 2 2 49 2 8" xfId="14931" xr:uid="{00000000-0005-0000-0000-0000533A0000}"/>
    <cellStyle name="Normal 2 2 2 49 2 8 2" xfId="14932" xr:uid="{00000000-0005-0000-0000-0000543A0000}"/>
    <cellStyle name="Normal 2 2 2 49 2 8 3" xfId="14933" xr:uid="{00000000-0005-0000-0000-0000553A0000}"/>
    <cellStyle name="Normal 2 2 2 49 2 8 4" xfId="14934" xr:uid="{00000000-0005-0000-0000-0000563A0000}"/>
    <cellStyle name="Normal 2 2 2 49 2 9" xfId="14935" xr:uid="{00000000-0005-0000-0000-0000573A0000}"/>
    <cellStyle name="Normal 2 2 2 49 3" xfId="14936" xr:uid="{00000000-0005-0000-0000-0000583A0000}"/>
    <cellStyle name="Normal 2 2 2 49 3 2" xfId="14937" xr:uid="{00000000-0005-0000-0000-0000593A0000}"/>
    <cellStyle name="Normal 2 2 2 49 3 2 2" xfId="14938" xr:uid="{00000000-0005-0000-0000-00005A3A0000}"/>
    <cellStyle name="Normal 2 2 2 49 3 2 3" xfId="14939" xr:uid="{00000000-0005-0000-0000-00005B3A0000}"/>
    <cellStyle name="Normal 2 2 2 49 3 2 4" xfId="14940" xr:uid="{00000000-0005-0000-0000-00005C3A0000}"/>
    <cellStyle name="Normal 2 2 2 49 3 3" xfId="14941" xr:uid="{00000000-0005-0000-0000-00005D3A0000}"/>
    <cellStyle name="Normal 2 2 2 49 3 4" xfId="14942" xr:uid="{00000000-0005-0000-0000-00005E3A0000}"/>
    <cellStyle name="Normal 2 2 2 49 3 5" xfId="14943" xr:uid="{00000000-0005-0000-0000-00005F3A0000}"/>
    <cellStyle name="Normal 2 2 2 49 3 6" xfId="14944" xr:uid="{00000000-0005-0000-0000-0000603A0000}"/>
    <cellStyle name="Normal 2 2 2 49 4" xfId="14945" xr:uid="{00000000-0005-0000-0000-0000613A0000}"/>
    <cellStyle name="Normal 2 2 2 49 5" xfId="14946" xr:uid="{00000000-0005-0000-0000-0000623A0000}"/>
    <cellStyle name="Normal 2 2 2 49 6" xfId="14947" xr:uid="{00000000-0005-0000-0000-0000633A0000}"/>
    <cellStyle name="Normal 2 2 2 49 7" xfId="14948" xr:uid="{00000000-0005-0000-0000-0000643A0000}"/>
    <cellStyle name="Normal 2 2 2 49 8" xfId="14949" xr:uid="{00000000-0005-0000-0000-0000653A0000}"/>
    <cellStyle name="Normal 2 2 2 49 8 2" xfId="14950" xr:uid="{00000000-0005-0000-0000-0000663A0000}"/>
    <cellStyle name="Normal 2 2 2 49 8 3" xfId="14951" xr:uid="{00000000-0005-0000-0000-0000673A0000}"/>
    <cellStyle name="Normal 2 2 2 49 8 4" xfId="14952" xr:uid="{00000000-0005-0000-0000-0000683A0000}"/>
    <cellStyle name="Normal 2 2 2 49 9" xfId="14953" xr:uid="{00000000-0005-0000-0000-0000693A0000}"/>
    <cellStyle name="Normal 2 2 2 5" xfId="14954" xr:uid="{00000000-0005-0000-0000-00006A3A0000}"/>
    <cellStyle name="Normal 2 2 2 5 2" xfId="14955" xr:uid="{00000000-0005-0000-0000-00006B3A0000}"/>
    <cellStyle name="Normal 2 2 2 50" xfId="14956" xr:uid="{00000000-0005-0000-0000-00006C3A0000}"/>
    <cellStyle name="Normal 2 2 2 51" xfId="14957" xr:uid="{00000000-0005-0000-0000-00006D3A0000}"/>
    <cellStyle name="Normal 2 2 2 51 2" xfId="14958" xr:uid="{00000000-0005-0000-0000-00006E3A0000}"/>
    <cellStyle name="Normal 2 2 2 51 2 2" xfId="14959" xr:uid="{00000000-0005-0000-0000-00006F3A0000}"/>
    <cellStyle name="Normal 2 2 2 51 2 3" xfId="14960" xr:uid="{00000000-0005-0000-0000-0000703A0000}"/>
    <cellStyle name="Normal 2 2 2 51 2 4" xfId="14961" xr:uid="{00000000-0005-0000-0000-0000713A0000}"/>
    <cellStyle name="Normal 2 2 2 51 3" xfId="14962" xr:uid="{00000000-0005-0000-0000-0000723A0000}"/>
    <cellStyle name="Normal 2 2 2 51 4" xfId="14963" xr:uid="{00000000-0005-0000-0000-0000733A0000}"/>
    <cellStyle name="Normal 2 2 2 51 5" xfId="14964" xr:uid="{00000000-0005-0000-0000-0000743A0000}"/>
    <cellStyle name="Normal 2 2 2 51 6" xfId="14965" xr:uid="{00000000-0005-0000-0000-0000753A0000}"/>
    <cellStyle name="Normal 2 2 2 52" xfId="14966" xr:uid="{00000000-0005-0000-0000-0000763A0000}"/>
    <cellStyle name="Normal 2 2 2 53" xfId="14967" xr:uid="{00000000-0005-0000-0000-0000773A0000}"/>
    <cellStyle name="Normal 2 2 2 54" xfId="14968" xr:uid="{00000000-0005-0000-0000-0000783A0000}"/>
    <cellStyle name="Normal 2 2 2 55" xfId="14969" xr:uid="{00000000-0005-0000-0000-0000793A0000}"/>
    <cellStyle name="Normal 2 2 2 56" xfId="14970" xr:uid="{00000000-0005-0000-0000-00007A3A0000}"/>
    <cellStyle name="Normal 2 2 2 57" xfId="14971" xr:uid="{00000000-0005-0000-0000-00007B3A0000}"/>
    <cellStyle name="Normal 2 2 2 57 2" xfId="14972" xr:uid="{00000000-0005-0000-0000-00007C3A0000}"/>
    <cellStyle name="Normal 2 2 2 57 3" xfId="14973" xr:uid="{00000000-0005-0000-0000-00007D3A0000}"/>
    <cellStyle name="Normal 2 2 2 57 4" xfId="14974" xr:uid="{00000000-0005-0000-0000-00007E3A0000}"/>
    <cellStyle name="Normal 2 2 2 58" xfId="14975" xr:uid="{00000000-0005-0000-0000-00007F3A0000}"/>
    <cellStyle name="Normal 2 2 2 59" xfId="14976" xr:uid="{00000000-0005-0000-0000-0000803A0000}"/>
    <cellStyle name="Normal 2 2 2 6" xfId="14977" xr:uid="{00000000-0005-0000-0000-0000813A0000}"/>
    <cellStyle name="Normal 2 2 2 6 2" xfId="14978" xr:uid="{00000000-0005-0000-0000-0000823A0000}"/>
    <cellStyle name="Normal 2 2 2 60" xfId="14979" xr:uid="{00000000-0005-0000-0000-0000833A0000}"/>
    <cellStyle name="Normal 2 2 2 61" xfId="14980" xr:uid="{00000000-0005-0000-0000-0000843A0000}"/>
    <cellStyle name="Normal 2 2 2 62" xfId="14981" xr:uid="{00000000-0005-0000-0000-0000853A0000}"/>
    <cellStyle name="Normal 2 2 2 63" xfId="14982" xr:uid="{00000000-0005-0000-0000-0000863A0000}"/>
    <cellStyle name="Normal 2 2 2 64" xfId="14983" xr:uid="{00000000-0005-0000-0000-0000873A0000}"/>
    <cellStyle name="Normal 2 2 2 65" xfId="14984" xr:uid="{00000000-0005-0000-0000-0000883A0000}"/>
    <cellStyle name="Normal 2 2 2 66" xfId="14985" xr:uid="{00000000-0005-0000-0000-0000893A0000}"/>
    <cellStyle name="Normal 2 2 2 67" xfId="14986" xr:uid="{00000000-0005-0000-0000-00008A3A0000}"/>
    <cellStyle name="Normal 2 2 2 68" xfId="14987" xr:uid="{00000000-0005-0000-0000-00008B3A0000}"/>
    <cellStyle name="Normal 2 2 2 69" xfId="14988" xr:uid="{00000000-0005-0000-0000-00008C3A0000}"/>
    <cellStyle name="Normal 2 2 2 7" xfId="14989" xr:uid="{00000000-0005-0000-0000-00008D3A0000}"/>
    <cellStyle name="Normal 2 2 2 7 2" xfId="14990" xr:uid="{00000000-0005-0000-0000-00008E3A0000}"/>
    <cellStyle name="Normal 2 2 2 70" xfId="14991" xr:uid="{00000000-0005-0000-0000-00008F3A0000}"/>
    <cellStyle name="Normal 2 2 2 71" xfId="14992" xr:uid="{00000000-0005-0000-0000-0000903A0000}"/>
    <cellStyle name="Normal 2 2 2 72" xfId="14993" xr:uid="{00000000-0005-0000-0000-0000913A0000}"/>
    <cellStyle name="Normal 2 2 2 72 2" xfId="14994" xr:uid="{00000000-0005-0000-0000-0000923A0000}"/>
    <cellStyle name="Normal 2 2 2 72 3" xfId="14995" xr:uid="{00000000-0005-0000-0000-0000933A0000}"/>
    <cellStyle name="Normal 2 2 2 72 4" xfId="14996" xr:uid="{00000000-0005-0000-0000-0000943A0000}"/>
    <cellStyle name="Normal 2 2 2 72 5" xfId="14997" xr:uid="{00000000-0005-0000-0000-0000953A0000}"/>
    <cellStyle name="Normal 2 2 2 72 6" xfId="14998" xr:uid="{00000000-0005-0000-0000-0000963A0000}"/>
    <cellStyle name="Normal 2 2 2 72 7" xfId="14999" xr:uid="{00000000-0005-0000-0000-0000973A0000}"/>
    <cellStyle name="Normal 2 2 2 73" xfId="15000" xr:uid="{00000000-0005-0000-0000-0000983A0000}"/>
    <cellStyle name="Normal 2 2 2 74" xfId="15001" xr:uid="{00000000-0005-0000-0000-0000993A0000}"/>
    <cellStyle name="Normal 2 2 2 75" xfId="15002" xr:uid="{00000000-0005-0000-0000-00009A3A0000}"/>
    <cellStyle name="Normal 2 2 2 76" xfId="15003" xr:uid="{00000000-0005-0000-0000-00009B3A0000}"/>
    <cellStyle name="Normal 2 2 2 77" xfId="15004" xr:uid="{00000000-0005-0000-0000-00009C3A0000}"/>
    <cellStyle name="Normal 2 2 2 78" xfId="15005" xr:uid="{00000000-0005-0000-0000-00009D3A0000}"/>
    <cellStyle name="Normal 2 2 2 79" xfId="15006" xr:uid="{00000000-0005-0000-0000-00009E3A0000}"/>
    <cellStyle name="Normal 2 2 2 8" xfId="15007" xr:uid="{00000000-0005-0000-0000-00009F3A0000}"/>
    <cellStyle name="Normal 2 2 2 8 2" xfId="15008" xr:uid="{00000000-0005-0000-0000-0000A03A0000}"/>
    <cellStyle name="Normal 2 2 2 80" xfId="15009" xr:uid="{00000000-0005-0000-0000-0000A13A0000}"/>
    <cellStyle name="Normal 2 2 2 81" xfId="15010" xr:uid="{00000000-0005-0000-0000-0000A23A0000}"/>
    <cellStyle name="Normal 2 2 2 82" xfId="15011" xr:uid="{00000000-0005-0000-0000-0000A33A0000}"/>
    <cellStyle name="Normal 2 2 2 83" xfId="15012" xr:uid="{00000000-0005-0000-0000-0000A43A0000}"/>
    <cellStyle name="Normal 2 2 2 84" xfId="15013" xr:uid="{00000000-0005-0000-0000-0000A53A0000}"/>
    <cellStyle name="Normal 2 2 2 85" xfId="15014" xr:uid="{00000000-0005-0000-0000-0000A63A0000}"/>
    <cellStyle name="Normal 2 2 2 86" xfId="15015" xr:uid="{00000000-0005-0000-0000-0000A73A0000}"/>
    <cellStyle name="Normal 2 2 2 87" xfId="15016" xr:uid="{00000000-0005-0000-0000-0000A83A0000}"/>
    <cellStyle name="Normal 2 2 2 88" xfId="15017" xr:uid="{00000000-0005-0000-0000-0000A93A0000}"/>
    <cellStyle name="Normal 2 2 2 89" xfId="15018" xr:uid="{00000000-0005-0000-0000-0000AA3A0000}"/>
    <cellStyle name="Normal 2 2 2 9" xfId="15019" xr:uid="{00000000-0005-0000-0000-0000AB3A0000}"/>
    <cellStyle name="Normal 2 2 2 9 2" xfId="15020" xr:uid="{00000000-0005-0000-0000-0000AC3A0000}"/>
    <cellStyle name="Normal 2 2 2 90" xfId="15021" xr:uid="{00000000-0005-0000-0000-0000AD3A0000}"/>
    <cellStyle name="Normal 2 2 2 91" xfId="15022" xr:uid="{00000000-0005-0000-0000-0000AE3A0000}"/>
    <cellStyle name="Normal 2 2 2 92" xfId="15023" xr:uid="{00000000-0005-0000-0000-0000AF3A0000}"/>
    <cellStyle name="Normal 2 2 2 93" xfId="15024" xr:uid="{00000000-0005-0000-0000-0000B03A0000}"/>
    <cellStyle name="Normal 2 2 2 94" xfId="15025" xr:uid="{00000000-0005-0000-0000-0000B13A0000}"/>
    <cellStyle name="Normal 2 2 2 95" xfId="15026" xr:uid="{00000000-0005-0000-0000-0000B23A0000}"/>
    <cellStyle name="Normal 2 2 2 96" xfId="15027" xr:uid="{00000000-0005-0000-0000-0000B33A0000}"/>
    <cellStyle name="Normal 2 2 2 97" xfId="15028" xr:uid="{00000000-0005-0000-0000-0000B43A0000}"/>
    <cellStyle name="Normal 2 2 2 98" xfId="15029" xr:uid="{00000000-0005-0000-0000-0000B53A0000}"/>
    <cellStyle name="Normal 2 2 2 99" xfId="15030" xr:uid="{00000000-0005-0000-0000-0000B63A0000}"/>
    <cellStyle name="Normal 2 2 20" xfId="15031" xr:uid="{00000000-0005-0000-0000-0000B73A0000}"/>
    <cellStyle name="Normal 2 2 20 2" xfId="15032" xr:uid="{00000000-0005-0000-0000-0000B83A0000}"/>
    <cellStyle name="Normal 2 2 200" xfId="15033" xr:uid="{00000000-0005-0000-0000-0000B93A0000}"/>
    <cellStyle name="Normal 2 2 201" xfId="15034" xr:uid="{00000000-0005-0000-0000-0000BA3A0000}"/>
    <cellStyle name="Normal 2 2 202" xfId="15035" xr:uid="{00000000-0005-0000-0000-0000BB3A0000}"/>
    <cellStyle name="Normal 2 2 203" xfId="15036" xr:uid="{00000000-0005-0000-0000-0000BC3A0000}"/>
    <cellStyle name="Normal 2 2 204" xfId="15037" xr:uid="{00000000-0005-0000-0000-0000BD3A0000}"/>
    <cellStyle name="Normal 2 2 205" xfId="15038" xr:uid="{00000000-0005-0000-0000-0000BE3A0000}"/>
    <cellStyle name="Normal 2 2 206" xfId="15039" xr:uid="{00000000-0005-0000-0000-0000BF3A0000}"/>
    <cellStyle name="Normal 2 2 207" xfId="15040" xr:uid="{00000000-0005-0000-0000-0000C03A0000}"/>
    <cellStyle name="Normal 2 2 208" xfId="15041" xr:uid="{00000000-0005-0000-0000-0000C13A0000}"/>
    <cellStyle name="Normal 2 2 209" xfId="15042" xr:uid="{00000000-0005-0000-0000-0000C23A0000}"/>
    <cellStyle name="Normal 2 2 21" xfId="15043" xr:uid="{00000000-0005-0000-0000-0000C33A0000}"/>
    <cellStyle name="Normal 2 2 21 2" xfId="15044" xr:uid="{00000000-0005-0000-0000-0000C43A0000}"/>
    <cellStyle name="Normal 2 2 210" xfId="15045" xr:uid="{00000000-0005-0000-0000-0000C53A0000}"/>
    <cellStyle name="Normal 2 2 211" xfId="15046" xr:uid="{00000000-0005-0000-0000-0000C63A0000}"/>
    <cellStyle name="Normal 2 2 212" xfId="15047" xr:uid="{00000000-0005-0000-0000-0000C73A0000}"/>
    <cellStyle name="Normal 2 2 213" xfId="15048" xr:uid="{00000000-0005-0000-0000-0000C83A0000}"/>
    <cellStyle name="Normal 2 2 214" xfId="15049" xr:uid="{00000000-0005-0000-0000-0000C93A0000}"/>
    <cellStyle name="Normal 2 2 215" xfId="15050" xr:uid="{00000000-0005-0000-0000-0000CA3A0000}"/>
    <cellStyle name="Normal 2 2 22" xfId="15051" xr:uid="{00000000-0005-0000-0000-0000CB3A0000}"/>
    <cellStyle name="Normal 2 2 22 2" xfId="15052" xr:uid="{00000000-0005-0000-0000-0000CC3A0000}"/>
    <cellStyle name="Normal 2 2 23" xfId="15053" xr:uid="{00000000-0005-0000-0000-0000CD3A0000}"/>
    <cellStyle name="Normal 2 2 23 2" xfId="15054" xr:uid="{00000000-0005-0000-0000-0000CE3A0000}"/>
    <cellStyle name="Normal 2 2 24" xfId="15055" xr:uid="{00000000-0005-0000-0000-0000CF3A0000}"/>
    <cellStyle name="Normal 2 2 24 2" xfId="15056" xr:uid="{00000000-0005-0000-0000-0000D03A0000}"/>
    <cellStyle name="Normal 2 2 25" xfId="15057" xr:uid="{00000000-0005-0000-0000-0000D13A0000}"/>
    <cellStyle name="Normal 2 2 25 2" xfId="15058" xr:uid="{00000000-0005-0000-0000-0000D23A0000}"/>
    <cellStyle name="Normal 2 2 26" xfId="15059" xr:uid="{00000000-0005-0000-0000-0000D33A0000}"/>
    <cellStyle name="Normal 2 2 26 2" xfId="15060" xr:uid="{00000000-0005-0000-0000-0000D43A0000}"/>
    <cellStyle name="Normal 2 2 27" xfId="15061" xr:uid="{00000000-0005-0000-0000-0000D53A0000}"/>
    <cellStyle name="Normal 2 2 27 2" xfId="15062" xr:uid="{00000000-0005-0000-0000-0000D63A0000}"/>
    <cellStyle name="Normal 2 2 28" xfId="15063" xr:uid="{00000000-0005-0000-0000-0000D73A0000}"/>
    <cellStyle name="Normal 2 2 28 2" xfId="15064" xr:uid="{00000000-0005-0000-0000-0000D83A0000}"/>
    <cellStyle name="Normal 2 2 29" xfId="15065" xr:uid="{00000000-0005-0000-0000-0000D93A0000}"/>
    <cellStyle name="Normal 2 2 29 2" xfId="15066" xr:uid="{00000000-0005-0000-0000-0000DA3A0000}"/>
    <cellStyle name="Normal 2 2 3" xfId="15067" xr:uid="{00000000-0005-0000-0000-0000DB3A0000}"/>
    <cellStyle name="Normal 2 2 3 2" xfId="15068" xr:uid="{00000000-0005-0000-0000-0000DC3A0000}"/>
    <cellStyle name="Normal 2 2 3 3" xfId="15069" xr:uid="{00000000-0005-0000-0000-0000DD3A0000}"/>
    <cellStyle name="Normal 2 2 3 4" xfId="15070" xr:uid="{00000000-0005-0000-0000-0000DE3A0000}"/>
    <cellStyle name="Normal 2 2 30" xfId="15071" xr:uid="{00000000-0005-0000-0000-0000DF3A0000}"/>
    <cellStyle name="Normal 2 2 30 2" xfId="15072" xr:uid="{00000000-0005-0000-0000-0000E03A0000}"/>
    <cellStyle name="Normal 2 2 31" xfId="15073" xr:uid="{00000000-0005-0000-0000-0000E13A0000}"/>
    <cellStyle name="Normal 2 2 31 2" xfId="15074" xr:uid="{00000000-0005-0000-0000-0000E23A0000}"/>
    <cellStyle name="Normal 2 2 32" xfId="15075" xr:uid="{00000000-0005-0000-0000-0000E33A0000}"/>
    <cellStyle name="Normal 2 2 32 2" xfId="15076" xr:uid="{00000000-0005-0000-0000-0000E43A0000}"/>
    <cellStyle name="Normal 2 2 33" xfId="15077" xr:uid="{00000000-0005-0000-0000-0000E53A0000}"/>
    <cellStyle name="Normal 2 2 33 2" xfId="15078" xr:uid="{00000000-0005-0000-0000-0000E63A0000}"/>
    <cellStyle name="Normal 2 2 34" xfId="15079" xr:uid="{00000000-0005-0000-0000-0000E73A0000}"/>
    <cellStyle name="Normal 2 2 34 2" xfId="15080" xr:uid="{00000000-0005-0000-0000-0000E83A0000}"/>
    <cellStyle name="Normal 2 2 35" xfId="15081" xr:uid="{00000000-0005-0000-0000-0000E93A0000}"/>
    <cellStyle name="Normal 2 2 35 2" xfId="15082" xr:uid="{00000000-0005-0000-0000-0000EA3A0000}"/>
    <cellStyle name="Normal 2 2 36" xfId="15083" xr:uid="{00000000-0005-0000-0000-0000EB3A0000}"/>
    <cellStyle name="Normal 2 2 36 2" xfId="15084" xr:uid="{00000000-0005-0000-0000-0000EC3A0000}"/>
    <cellStyle name="Normal 2 2 37" xfId="15085" xr:uid="{00000000-0005-0000-0000-0000ED3A0000}"/>
    <cellStyle name="Normal 2 2 37 2" xfId="15086" xr:uid="{00000000-0005-0000-0000-0000EE3A0000}"/>
    <cellStyle name="Normal 2 2 37 2 2" xfId="15087" xr:uid="{00000000-0005-0000-0000-0000EF3A0000}"/>
    <cellStyle name="Normal 2 2 37 2 2 2" xfId="15088" xr:uid="{00000000-0005-0000-0000-0000F03A0000}"/>
    <cellStyle name="Normal 2 2 37 3" xfId="15089" xr:uid="{00000000-0005-0000-0000-0000F13A0000}"/>
    <cellStyle name="Normal 2 2 37 4" xfId="15090" xr:uid="{00000000-0005-0000-0000-0000F23A0000}"/>
    <cellStyle name="Normal 2 2 38" xfId="15091" xr:uid="{00000000-0005-0000-0000-0000F33A0000}"/>
    <cellStyle name="Normal 2 2 38 2" xfId="15092" xr:uid="{00000000-0005-0000-0000-0000F43A0000}"/>
    <cellStyle name="Normal 2 2 39" xfId="15093" xr:uid="{00000000-0005-0000-0000-0000F53A0000}"/>
    <cellStyle name="Normal 2 2 39 10" xfId="15094" xr:uid="{00000000-0005-0000-0000-0000F63A0000}"/>
    <cellStyle name="Normal 2 2 39 11" xfId="15095" xr:uid="{00000000-0005-0000-0000-0000F73A0000}"/>
    <cellStyle name="Normal 2 2 39 12" xfId="15096" xr:uid="{00000000-0005-0000-0000-0000F83A0000}"/>
    <cellStyle name="Normal 2 2 39 13" xfId="15097" xr:uid="{00000000-0005-0000-0000-0000F93A0000}"/>
    <cellStyle name="Normal 2 2 39 14" xfId="15098" xr:uid="{00000000-0005-0000-0000-0000FA3A0000}"/>
    <cellStyle name="Normal 2 2 39 15" xfId="15099" xr:uid="{00000000-0005-0000-0000-0000FB3A0000}"/>
    <cellStyle name="Normal 2 2 39 16" xfId="15100" xr:uid="{00000000-0005-0000-0000-0000FC3A0000}"/>
    <cellStyle name="Normal 2 2 39 17" xfId="15101" xr:uid="{00000000-0005-0000-0000-0000FD3A0000}"/>
    <cellStyle name="Normal 2 2 39 18" xfId="15102" xr:uid="{00000000-0005-0000-0000-0000FE3A0000}"/>
    <cellStyle name="Normal 2 2 39 2" xfId="15103" xr:uid="{00000000-0005-0000-0000-0000FF3A0000}"/>
    <cellStyle name="Normal 2 2 39 2 10" xfId="15104" xr:uid="{00000000-0005-0000-0000-0000003B0000}"/>
    <cellStyle name="Normal 2 2 39 2 11" xfId="15105" xr:uid="{00000000-0005-0000-0000-0000013B0000}"/>
    <cellStyle name="Normal 2 2 39 2 12" xfId="15106" xr:uid="{00000000-0005-0000-0000-0000023B0000}"/>
    <cellStyle name="Normal 2 2 39 2 13" xfId="15107" xr:uid="{00000000-0005-0000-0000-0000033B0000}"/>
    <cellStyle name="Normal 2 2 39 2 14" xfId="15108" xr:uid="{00000000-0005-0000-0000-0000043B0000}"/>
    <cellStyle name="Normal 2 2 39 2 15" xfId="15109" xr:uid="{00000000-0005-0000-0000-0000053B0000}"/>
    <cellStyle name="Normal 2 2 39 2 16" xfId="15110" xr:uid="{00000000-0005-0000-0000-0000063B0000}"/>
    <cellStyle name="Normal 2 2 39 2 17" xfId="15111" xr:uid="{00000000-0005-0000-0000-0000073B0000}"/>
    <cellStyle name="Normal 2 2 39 2 2" xfId="15112" xr:uid="{00000000-0005-0000-0000-0000083B0000}"/>
    <cellStyle name="Normal 2 2 39 2 2 2" xfId="15113" xr:uid="{00000000-0005-0000-0000-0000093B0000}"/>
    <cellStyle name="Normal 2 2 39 2 2 2 2" xfId="15114" xr:uid="{00000000-0005-0000-0000-00000A3B0000}"/>
    <cellStyle name="Normal 2 2 39 2 2 2 3" xfId="15115" xr:uid="{00000000-0005-0000-0000-00000B3B0000}"/>
    <cellStyle name="Normal 2 2 39 2 2 2 4" xfId="15116" xr:uid="{00000000-0005-0000-0000-00000C3B0000}"/>
    <cellStyle name="Normal 2 2 39 2 2 2 5" xfId="15117" xr:uid="{00000000-0005-0000-0000-00000D3B0000}"/>
    <cellStyle name="Normal 2 2 39 2 2 2 6" xfId="15118" xr:uid="{00000000-0005-0000-0000-00000E3B0000}"/>
    <cellStyle name="Normal 2 2 39 2 2 2 7" xfId="15119" xr:uid="{00000000-0005-0000-0000-00000F3B0000}"/>
    <cellStyle name="Normal 2 2 39 2 2 2 8" xfId="15120" xr:uid="{00000000-0005-0000-0000-0000103B0000}"/>
    <cellStyle name="Normal 2 2 39 2 2 2 9" xfId="15121" xr:uid="{00000000-0005-0000-0000-0000113B0000}"/>
    <cellStyle name="Normal 2 2 39 2 2 3" xfId="15122" xr:uid="{00000000-0005-0000-0000-0000123B0000}"/>
    <cellStyle name="Normal 2 2 39 2 2 4" xfId="15123" xr:uid="{00000000-0005-0000-0000-0000133B0000}"/>
    <cellStyle name="Normal 2 2 39 2 2 5" xfId="15124" xr:uid="{00000000-0005-0000-0000-0000143B0000}"/>
    <cellStyle name="Normal 2 2 39 2 2 6" xfId="15125" xr:uid="{00000000-0005-0000-0000-0000153B0000}"/>
    <cellStyle name="Normal 2 2 39 2 2 7" xfId="15126" xr:uid="{00000000-0005-0000-0000-0000163B0000}"/>
    <cellStyle name="Normal 2 2 39 2 2 8" xfId="15127" xr:uid="{00000000-0005-0000-0000-0000173B0000}"/>
    <cellStyle name="Normal 2 2 39 2 2 9" xfId="15128" xr:uid="{00000000-0005-0000-0000-0000183B0000}"/>
    <cellStyle name="Normal 2 2 39 2 3" xfId="15129" xr:uid="{00000000-0005-0000-0000-0000193B0000}"/>
    <cellStyle name="Normal 2 2 39 2 4" xfId="15130" xr:uid="{00000000-0005-0000-0000-00001A3B0000}"/>
    <cellStyle name="Normal 2 2 39 2 5" xfId="15131" xr:uid="{00000000-0005-0000-0000-00001B3B0000}"/>
    <cellStyle name="Normal 2 2 39 2 6" xfId="15132" xr:uid="{00000000-0005-0000-0000-00001C3B0000}"/>
    <cellStyle name="Normal 2 2 39 2 7" xfId="15133" xr:uid="{00000000-0005-0000-0000-00001D3B0000}"/>
    <cellStyle name="Normal 2 2 39 2 8" xfId="15134" xr:uid="{00000000-0005-0000-0000-00001E3B0000}"/>
    <cellStyle name="Normal 2 2 39 2 9" xfId="15135" xr:uid="{00000000-0005-0000-0000-00001F3B0000}"/>
    <cellStyle name="Normal 2 2 39 3" xfId="15136" xr:uid="{00000000-0005-0000-0000-0000203B0000}"/>
    <cellStyle name="Normal 2 2 39 3 2" xfId="15137" xr:uid="{00000000-0005-0000-0000-0000213B0000}"/>
    <cellStyle name="Normal 2 2 39 3 2 2" xfId="15138" xr:uid="{00000000-0005-0000-0000-0000223B0000}"/>
    <cellStyle name="Normal 2 2 39 3 2 3" xfId="15139" xr:uid="{00000000-0005-0000-0000-0000233B0000}"/>
    <cellStyle name="Normal 2 2 39 3 2 4" xfId="15140" xr:uid="{00000000-0005-0000-0000-0000243B0000}"/>
    <cellStyle name="Normal 2 2 39 3 2 5" xfId="15141" xr:uid="{00000000-0005-0000-0000-0000253B0000}"/>
    <cellStyle name="Normal 2 2 39 3 2 6" xfId="15142" xr:uid="{00000000-0005-0000-0000-0000263B0000}"/>
    <cellStyle name="Normal 2 2 39 3 2 7" xfId="15143" xr:uid="{00000000-0005-0000-0000-0000273B0000}"/>
    <cellStyle name="Normal 2 2 39 3 2 8" xfId="15144" xr:uid="{00000000-0005-0000-0000-0000283B0000}"/>
    <cellStyle name="Normal 2 2 39 3 2 9" xfId="15145" xr:uid="{00000000-0005-0000-0000-0000293B0000}"/>
    <cellStyle name="Normal 2 2 39 3 3" xfId="15146" xr:uid="{00000000-0005-0000-0000-00002A3B0000}"/>
    <cellStyle name="Normal 2 2 39 3 4" xfId="15147" xr:uid="{00000000-0005-0000-0000-00002B3B0000}"/>
    <cellStyle name="Normal 2 2 39 3 5" xfId="15148" xr:uid="{00000000-0005-0000-0000-00002C3B0000}"/>
    <cellStyle name="Normal 2 2 39 3 6" xfId="15149" xr:uid="{00000000-0005-0000-0000-00002D3B0000}"/>
    <cellStyle name="Normal 2 2 39 3 7" xfId="15150" xr:uid="{00000000-0005-0000-0000-00002E3B0000}"/>
    <cellStyle name="Normal 2 2 39 3 8" xfId="15151" xr:uid="{00000000-0005-0000-0000-00002F3B0000}"/>
    <cellStyle name="Normal 2 2 39 3 9" xfId="15152" xr:uid="{00000000-0005-0000-0000-0000303B0000}"/>
    <cellStyle name="Normal 2 2 39 4" xfId="15153" xr:uid="{00000000-0005-0000-0000-0000313B0000}"/>
    <cellStyle name="Normal 2 2 39 5" xfId="15154" xr:uid="{00000000-0005-0000-0000-0000323B0000}"/>
    <cellStyle name="Normal 2 2 39 6" xfId="15155" xr:uid="{00000000-0005-0000-0000-0000333B0000}"/>
    <cellStyle name="Normal 2 2 39 7" xfId="15156" xr:uid="{00000000-0005-0000-0000-0000343B0000}"/>
    <cellStyle name="Normal 2 2 39 8" xfId="15157" xr:uid="{00000000-0005-0000-0000-0000353B0000}"/>
    <cellStyle name="Normal 2 2 39 9" xfId="15158" xr:uid="{00000000-0005-0000-0000-0000363B0000}"/>
    <cellStyle name="Normal 2 2 4" xfId="15159" xr:uid="{00000000-0005-0000-0000-0000373B0000}"/>
    <cellStyle name="Normal 2 2 4 2" xfId="15160" xr:uid="{00000000-0005-0000-0000-0000383B0000}"/>
    <cellStyle name="Normal 2 2 40" xfId="15161" xr:uid="{00000000-0005-0000-0000-0000393B0000}"/>
    <cellStyle name="Normal 2 2 40 2" xfId="15162" xr:uid="{00000000-0005-0000-0000-00003A3B0000}"/>
    <cellStyle name="Normal 2 2 41" xfId="15163" xr:uid="{00000000-0005-0000-0000-00003B3B0000}"/>
    <cellStyle name="Normal 2 2 41 2" xfId="15164" xr:uid="{00000000-0005-0000-0000-00003C3B0000}"/>
    <cellStyle name="Normal 2 2 42" xfId="15165" xr:uid="{00000000-0005-0000-0000-00003D3B0000}"/>
    <cellStyle name="Normal 2 2 42 2" xfId="15166" xr:uid="{00000000-0005-0000-0000-00003E3B0000}"/>
    <cellStyle name="Normal 2 2 43" xfId="15167" xr:uid="{00000000-0005-0000-0000-00003F3B0000}"/>
    <cellStyle name="Normal 2 2 43 2" xfId="15168" xr:uid="{00000000-0005-0000-0000-0000403B0000}"/>
    <cellStyle name="Normal 2 2 44" xfId="15169" xr:uid="{00000000-0005-0000-0000-0000413B0000}"/>
    <cellStyle name="Normal 2 2 44 2" xfId="15170" xr:uid="{00000000-0005-0000-0000-0000423B0000}"/>
    <cellStyle name="Normal 2 2 45" xfId="15171" xr:uid="{00000000-0005-0000-0000-0000433B0000}"/>
    <cellStyle name="Normal 2 2 45 2" xfId="15172" xr:uid="{00000000-0005-0000-0000-0000443B0000}"/>
    <cellStyle name="Normal 2 2 46" xfId="15173" xr:uid="{00000000-0005-0000-0000-0000453B0000}"/>
    <cellStyle name="Normal 2 2 46 2" xfId="15174" xr:uid="{00000000-0005-0000-0000-0000463B0000}"/>
    <cellStyle name="Normal 2 2 47" xfId="15175" xr:uid="{00000000-0005-0000-0000-0000473B0000}"/>
    <cellStyle name="Normal 2 2 47 2" xfId="15176" xr:uid="{00000000-0005-0000-0000-0000483B0000}"/>
    <cellStyle name="Normal 2 2 48" xfId="15177" xr:uid="{00000000-0005-0000-0000-0000493B0000}"/>
    <cellStyle name="Normal 2 2 48 2" xfId="15178" xr:uid="{00000000-0005-0000-0000-00004A3B0000}"/>
    <cellStyle name="Normal 2 2 49" xfId="15179" xr:uid="{00000000-0005-0000-0000-00004B3B0000}"/>
    <cellStyle name="Normal 2 2 49 10" xfId="15180" xr:uid="{00000000-0005-0000-0000-00004C3B0000}"/>
    <cellStyle name="Normal 2 2 49 2" xfId="15181" xr:uid="{00000000-0005-0000-0000-00004D3B0000}"/>
    <cellStyle name="Normal 2 2 49 2 2" xfId="15182" xr:uid="{00000000-0005-0000-0000-00004E3B0000}"/>
    <cellStyle name="Normal 2 2 49 2 3" xfId="15183" xr:uid="{00000000-0005-0000-0000-00004F3B0000}"/>
    <cellStyle name="Normal 2 2 49 2 4" xfId="15184" xr:uid="{00000000-0005-0000-0000-0000503B0000}"/>
    <cellStyle name="Normal 2 2 49 2 5" xfId="15185" xr:uid="{00000000-0005-0000-0000-0000513B0000}"/>
    <cellStyle name="Normal 2 2 49 2 6" xfId="15186" xr:uid="{00000000-0005-0000-0000-0000523B0000}"/>
    <cellStyle name="Normal 2 2 49 2 7" xfId="15187" xr:uid="{00000000-0005-0000-0000-0000533B0000}"/>
    <cellStyle name="Normal 2 2 49 2 8" xfId="15188" xr:uid="{00000000-0005-0000-0000-0000543B0000}"/>
    <cellStyle name="Normal 2 2 49 2 9" xfId="15189" xr:uid="{00000000-0005-0000-0000-0000553B0000}"/>
    <cellStyle name="Normal 2 2 49 3" xfId="15190" xr:uid="{00000000-0005-0000-0000-0000563B0000}"/>
    <cellStyle name="Normal 2 2 49 4" xfId="15191" xr:uid="{00000000-0005-0000-0000-0000573B0000}"/>
    <cellStyle name="Normal 2 2 49 5" xfId="15192" xr:uid="{00000000-0005-0000-0000-0000583B0000}"/>
    <cellStyle name="Normal 2 2 49 6" xfId="15193" xr:uid="{00000000-0005-0000-0000-0000593B0000}"/>
    <cellStyle name="Normal 2 2 49 7" xfId="15194" xr:uid="{00000000-0005-0000-0000-00005A3B0000}"/>
    <cellStyle name="Normal 2 2 49 8" xfId="15195" xr:uid="{00000000-0005-0000-0000-00005B3B0000}"/>
    <cellStyle name="Normal 2 2 49 9" xfId="15196" xr:uid="{00000000-0005-0000-0000-00005C3B0000}"/>
    <cellStyle name="Normal 2 2 5" xfId="15197" xr:uid="{00000000-0005-0000-0000-00005D3B0000}"/>
    <cellStyle name="Normal 2 2 5 2" xfId="15198" xr:uid="{00000000-0005-0000-0000-00005E3B0000}"/>
    <cellStyle name="Normal 2 2 50" xfId="15199" xr:uid="{00000000-0005-0000-0000-00005F3B0000}"/>
    <cellStyle name="Normal 2 2 50 2" xfId="15200" xr:uid="{00000000-0005-0000-0000-0000603B0000}"/>
    <cellStyle name="Normal 2 2 51" xfId="15201" xr:uid="{00000000-0005-0000-0000-0000613B0000}"/>
    <cellStyle name="Normal 2 2 51 2" xfId="15202" xr:uid="{00000000-0005-0000-0000-0000623B0000}"/>
    <cellStyle name="Normal 2 2 52" xfId="15203" xr:uid="{00000000-0005-0000-0000-0000633B0000}"/>
    <cellStyle name="Normal 2 2 52 2" xfId="15204" xr:uid="{00000000-0005-0000-0000-0000643B0000}"/>
    <cellStyle name="Normal 2 2 53" xfId="15205" xr:uid="{00000000-0005-0000-0000-0000653B0000}"/>
    <cellStyle name="Normal 2 2 53 2" xfId="15206" xr:uid="{00000000-0005-0000-0000-0000663B0000}"/>
    <cellStyle name="Normal 2 2 54" xfId="15207" xr:uid="{00000000-0005-0000-0000-0000673B0000}"/>
    <cellStyle name="Normal 2 2 54 2" xfId="15208" xr:uid="{00000000-0005-0000-0000-0000683B0000}"/>
    <cellStyle name="Normal 2 2 55" xfId="15209" xr:uid="{00000000-0005-0000-0000-0000693B0000}"/>
    <cellStyle name="Normal 2 2 55 2" xfId="15210" xr:uid="{00000000-0005-0000-0000-00006A3B0000}"/>
    <cellStyle name="Normal 2 2 56" xfId="15211" xr:uid="{00000000-0005-0000-0000-00006B3B0000}"/>
    <cellStyle name="Normal 2 2 56 2" xfId="15212" xr:uid="{00000000-0005-0000-0000-00006C3B0000}"/>
    <cellStyle name="Normal 2 2 57" xfId="15213" xr:uid="{00000000-0005-0000-0000-00006D3B0000}"/>
    <cellStyle name="Normal 2 2 57 2" xfId="15214" xr:uid="{00000000-0005-0000-0000-00006E3B0000}"/>
    <cellStyle name="Normal 2 2 58" xfId="15215" xr:uid="{00000000-0005-0000-0000-00006F3B0000}"/>
    <cellStyle name="Normal 2 2 58 2" xfId="15216" xr:uid="{00000000-0005-0000-0000-0000703B0000}"/>
    <cellStyle name="Normal 2 2 59" xfId="15217" xr:uid="{00000000-0005-0000-0000-0000713B0000}"/>
    <cellStyle name="Normal 2 2 59 2" xfId="15218" xr:uid="{00000000-0005-0000-0000-0000723B0000}"/>
    <cellStyle name="Normal 2 2 6" xfId="15219" xr:uid="{00000000-0005-0000-0000-0000733B0000}"/>
    <cellStyle name="Normal 2 2 6 2" xfId="15220" xr:uid="{00000000-0005-0000-0000-0000743B0000}"/>
    <cellStyle name="Normal 2 2 60" xfId="15221" xr:uid="{00000000-0005-0000-0000-0000753B0000}"/>
    <cellStyle name="Normal 2 2 60 2" xfId="15222" xr:uid="{00000000-0005-0000-0000-0000763B0000}"/>
    <cellStyle name="Normal 2 2 61" xfId="15223" xr:uid="{00000000-0005-0000-0000-0000773B0000}"/>
    <cellStyle name="Normal 2 2 61 2" xfId="15224" xr:uid="{00000000-0005-0000-0000-0000783B0000}"/>
    <cellStyle name="Normal 2 2 62" xfId="15225" xr:uid="{00000000-0005-0000-0000-0000793B0000}"/>
    <cellStyle name="Normal 2 2 62 2" xfId="15226" xr:uid="{00000000-0005-0000-0000-00007A3B0000}"/>
    <cellStyle name="Normal 2 2 62 3" xfId="15227" xr:uid="{00000000-0005-0000-0000-00007B3B0000}"/>
    <cellStyle name="Normal 2 2 63" xfId="15228" xr:uid="{00000000-0005-0000-0000-00007C3B0000}"/>
    <cellStyle name="Normal 2 2 63 2" xfId="15229" xr:uid="{00000000-0005-0000-0000-00007D3B0000}"/>
    <cellStyle name="Normal 2 2 64" xfId="15230" xr:uid="{00000000-0005-0000-0000-00007E3B0000}"/>
    <cellStyle name="Normal 2 2 64 2" xfId="15231" xr:uid="{00000000-0005-0000-0000-00007F3B0000}"/>
    <cellStyle name="Normal 2 2 65" xfId="15232" xr:uid="{00000000-0005-0000-0000-0000803B0000}"/>
    <cellStyle name="Normal 2 2 65 2" xfId="15233" xr:uid="{00000000-0005-0000-0000-0000813B0000}"/>
    <cellStyle name="Normal 2 2 65 2 2" xfId="15234" xr:uid="{00000000-0005-0000-0000-0000823B0000}"/>
    <cellStyle name="Normal 2 2 65 2 2 2" xfId="15235" xr:uid="{00000000-0005-0000-0000-0000833B0000}"/>
    <cellStyle name="Normal 2 2 65 3" xfId="15236" xr:uid="{00000000-0005-0000-0000-0000843B0000}"/>
    <cellStyle name="Normal 2 2 65 4" xfId="15237" xr:uid="{00000000-0005-0000-0000-0000853B0000}"/>
    <cellStyle name="Normal 2 2 65 5" xfId="15238" xr:uid="{00000000-0005-0000-0000-0000863B0000}"/>
    <cellStyle name="Normal 2 2 65 6" xfId="15239" xr:uid="{00000000-0005-0000-0000-0000873B0000}"/>
    <cellStyle name="Normal 2 2 66" xfId="15240" xr:uid="{00000000-0005-0000-0000-0000883B0000}"/>
    <cellStyle name="Normal 2 2 66 2" xfId="15241" xr:uid="{00000000-0005-0000-0000-0000893B0000}"/>
    <cellStyle name="Normal 2 2 66 2 2" xfId="15242" xr:uid="{00000000-0005-0000-0000-00008A3B0000}"/>
    <cellStyle name="Normal 2 2 67" xfId="15243" xr:uid="{00000000-0005-0000-0000-00008B3B0000}"/>
    <cellStyle name="Normal 2 2 68" xfId="15244" xr:uid="{00000000-0005-0000-0000-00008C3B0000}"/>
    <cellStyle name="Normal 2 2 69" xfId="15245" xr:uid="{00000000-0005-0000-0000-00008D3B0000}"/>
    <cellStyle name="Normal 2 2 7" xfId="15246" xr:uid="{00000000-0005-0000-0000-00008E3B0000}"/>
    <cellStyle name="Normal 2 2 7 2" xfId="15247" xr:uid="{00000000-0005-0000-0000-00008F3B0000}"/>
    <cellStyle name="Normal 2 2 70" xfId="15248" xr:uid="{00000000-0005-0000-0000-0000903B0000}"/>
    <cellStyle name="Normal 2 2 71" xfId="15249" xr:uid="{00000000-0005-0000-0000-0000913B0000}"/>
    <cellStyle name="Normal 2 2 72" xfId="15250" xr:uid="{00000000-0005-0000-0000-0000923B0000}"/>
    <cellStyle name="Normal 2 2 73" xfId="15251" xr:uid="{00000000-0005-0000-0000-0000933B0000}"/>
    <cellStyle name="Normal 2 2 74" xfId="15252" xr:uid="{00000000-0005-0000-0000-0000943B0000}"/>
    <cellStyle name="Normal 2 2 75" xfId="15253" xr:uid="{00000000-0005-0000-0000-0000953B0000}"/>
    <cellStyle name="Normal 2 2 76" xfId="15254" xr:uid="{00000000-0005-0000-0000-0000963B0000}"/>
    <cellStyle name="Normal 2 2 77" xfId="15255" xr:uid="{00000000-0005-0000-0000-0000973B0000}"/>
    <cellStyle name="Normal 2 2 77 10" xfId="15256" xr:uid="{00000000-0005-0000-0000-0000983B0000}"/>
    <cellStyle name="Normal 2 2 77 11" xfId="15257" xr:uid="{00000000-0005-0000-0000-0000993B0000}"/>
    <cellStyle name="Normal 2 2 77 11 10" xfId="15258" xr:uid="{00000000-0005-0000-0000-00009A3B0000}"/>
    <cellStyle name="Normal 2 2 77 11 11" xfId="15259" xr:uid="{00000000-0005-0000-0000-00009B3B0000}"/>
    <cellStyle name="Normal 2 2 77 11 11 2" xfId="15260" xr:uid="{00000000-0005-0000-0000-00009C3B0000}"/>
    <cellStyle name="Normal 2 2 77 11 11 3" xfId="15261" xr:uid="{00000000-0005-0000-0000-00009D3B0000}"/>
    <cellStyle name="Normal 2 2 77 11 11 4" xfId="15262" xr:uid="{00000000-0005-0000-0000-00009E3B0000}"/>
    <cellStyle name="Normal 2 2 77 11 12" xfId="15263" xr:uid="{00000000-0005-0000-0000-00009F3B0000}"/>
    <cellStyle name="Normal 2 2 77 11 13" xfId="15264" xr:uid="{00000000-0005-0000-0000-0000A03B0000}"/>
    <cellStyle name="Normal 2 2 77 11 14" xfId="15265" xr:uid="{00000000-0005-0000-0000-0000A13B0000}"/>
    <cellStyle name="Normal 2 2 77 11 2" xfId="15266" xr:uid="{00000000-0005-0000-0000-0000A23B0000}"/>
    <cellStyle name="Normal 2 2 77 11 2 10" xfId="15267" xr:uid="{00000000-0005-0000-0000-0000A33B0000}"/>
    <cellStyle name="Normal 2 2 77 11 2 11" xfId="15268" xr:uid="{00000000-0005-0000-0000-0000A43B0000}"/>
    <cellStyle name="Normal 2 2 77 11 2 2" xfId="15269" xr:uid="{00000000-0005-0000-0000-0000A53B0000}"/>
    <cellStyle name="Normal 2 2 77 11 2 2 10" xfId="15270" xr:uid="{00000000-0005-0000-0000-0000A63B0000}"/>
    <cellStyle name="Normal 2 2 77 11 2 2 11" xfId="15271" xr:uid="{00000000-0005-0000-0000-0000A73B0000}"/>
    <cellStyle name="Normal 2 2 77 11 2 2 2" xfId="15272" xr:uid="{00000000-0005-0000-0000-0000A83B0000}"/>
    <cellStyle name="Normal 2 2 77 11 2 2 2 2" xfId="15273" xr:uid="{00000000-0005-0000-0000-0000A93B0000}"/>
    <cellStyle name="Normal 2 2 77 11 2 2 2 2 2" xfId="15274" xr:uid="{00000000-0005-0000-0000-0000AA3B0000}"/>
    <cellStyle name="Normal 2 2 77 11 2 2 2 2 3" xfId="15275" xr:uid="{00000000-0005-0000-0000-0000AB3B0000}"/>
    <cellStyle name="Normal 2 2 77 11 2 2 2 2 4" xfId="15276" xr:uid="{00000000-0005-0000-0000-0000AC3B0000}"/>
    <cellStyle name="Normal 2 2 77 11 2 2 2 3" xfId="15277" xr:uid="{00000000-0005-0000-0000-0000AD3B0000}"/>
    <cellStyle name="Normal 2 2 77 11 2 2 2 4" xfId="15278" xr:uid="{00000000-0005-0000-0000-0000AE3B0000}"/>
    <cellStyle name="Normal 2 2 77 11 2 2 2 5" xfId="15279" xr:uid="{00000000-0005-0000-0000-0000AF3B0000}"/>
    <cellStyle name="Normal 2 2 77 11 2 2 2 6" xfId="15280" xr:uid="{00000000-0005-0000-0000-0000B03B0000}"/>
    <cellStyle name="Normal 2 2 77 11 2 2 3" xfId="15281" xr:uid="{00000000-0005-0000-0000-0000B13B0000}"/>
    <cellStyle name="Normal 2 2 77 11 2 2 4" xfId="15282" xr:uid="{00000000-0005-0000-0000-0000B23B0000}"/>
    <cellStyle name="Normal 2 2 77 11 2 2 5" xfId="15283" xr:uid="{00000000-0005-0000-0000-0000B33B0000}"/>
    <cellStyle name="Normal 2 2 77 11 2 2 6" xfId="15284" xr:uid="{00000000-0005-0000-0000-0000B43B0000}"/>
    <cellStyle name="Normal 2 2 77 11 2 2 7" xfId="15285" xr:uid="{00000000-0005-0000-0000-0000B53B0000}"/>
    <cellStyle name="Normal 2 2 77 11 2 2 8" xfId="15286" xr:uid="{00000000-0005-0000-0000-0000B63B0000}"/>
    <cellStyle name="Normal 2 2 77 11 2 2 8 2" xfId="15287" xr:uid="{00000000-0005-0000-0000-0000B73B0000}"/>
    <cellStyle name="Normal 2 2 77 11 2 2 8 3" xfId="15288" xr:uid="{00000000-0005-0000-0000-0000B83B0000}"/>
    <cellStyle name="Normal 2 2 77 11 2 2 8 4" xfId="15289" xr:uid="{00000000-0005-0000-0000-0000B93B0000}"/>
    <cellStyle name="Normal 2 2 77 11 2 2 9" xfId="15290" xr:uid="{00000000-0005-0000-0000-0000BA3B0000}"/>
    <cellStyle name="Normal 2 2 77 11 2 3" xfId="15291" xr:uid="{00000000-0005-0000-0000-0000BB3B0000}"/>
    <cellStyle name="Normal 2 2 77 11 2 3 2" xfId="15292" xr:uid="{00000000-0005-0000-0000-0000BC3B0000}"/>
    <cellStyle name="Normal 2 2 77 11 2 3 2 2" xfId="15293" xr:uid="{00000000-0005-0000-0000-0000BD3B0000}"/>
    <cellStyle name="Normal 2 2 77 11 2 3 2 3" xfId="15294" xr:uid="{00000000-0005-0000-0000-0000BE3B0000}"/>
    <cellStyle name="Normal 2 2 77 11 2 3 2 4" xfId="15295" xr:uid="{00000000-0005-0000-0000-0000BF3B0000}"/>
    <cellStyle name="Normal 2 2 77 11 2 3 3" xfId="15296" xr:uid="{00000000-0005-0000-0000-0000C03B0000}"/>
    <cellStyle name="Normal 2 2 77 11 2 3 4" xfId="15297" xr:uid="{00000000-0005-0000-0000-0000C13B0000}"/>
    <cellStyle name="Normal 2 2 77 11 2 3 5" xfId="15298" xr:uid="{00000000-0005-0000-0000-0000C23B0000}"/>
    <cellStyle name="Normal 2 2 77 11 2 3 6" xfId="15299" xr:uid="{00000000-0005-0000-0000-0000C33B0000}"/>
    <cellStyle name="Normal 2 2 77 11 2 4" xfId="15300" xr:uid="{00000000-0005-0000-0000-0000C43B0000}"/>
    <cellStyle name="Normal 2 2 77 11 2 5" xfId="15301" xr:uid="{00000000-0005-0000-0000-0000C53B0000}"/>
    <cellStyle name="Normal 2 2 77 11 2 6" xfId="15302" xr:uid="{00000000-0005-0000-0000-0000C63B0000}"/>
    <cellStyle name="Normal 2 2 77 11 2 7" xfId="15303" xr:uid="{00000000-0005-0000-0000-0000C73B0000}"/>
    <cellStyle name="Normal 2 2 77 11 2 8" xfId="15304" xr:uid="{00000000-0005-0000-0000-0000C83B0000}"/>
    <cellStyle name="Normal 2 2 77 11 2 8 2" xfId="15305" xr:uid="{00000000-0005-0000-0000-0000C93B0000}"/>
    <cellStyle name="Normal 2 2 77 11 2 8 3" xfId="15306" xr:uid="{00000000-0005-0000-0000-0000CA3B0000}"/>
    <cellStyle name="Normal 2 2 77 11 2 8 4" xfId="15307" xr:uid="{00000000-0005-0000-0000-0000CB3B0000}"/>
    <cellStyle name="Normal 2 2 77 11 2 9" xfId="15308" xr:uid="{00000000-0005-0000-0000-0000CC3B0000}"/>
    <cellStyle name="Normal 2 2 77 11 3" xfId="15309" xr:uid="{00000000-0005-0000-0000-0000CD3B0000}"/>
    <cellStyle name="Normal 2 2 77 11 4" xfId="15310" xr:uid="{00000000-0005-0000-0000-0000CE3B0000}"/>
    <cellStyle name="Normal 2 2 77 11 5" xfId="15311" xr:uid="{00000000-0005-0000-0000-0000CF3B0000}"/>
    <cellStyle name="Normal 2 2 77 11 5 2" xfId="15312" xr:uid="{00000000-0005-0000-0000-0000D03B0000}"/>
    <cellStyle name="Normal 2 2 77 11 5 2 2" xfId="15313" xr:uid="{00000000-0005-0000-0000-0000D13B0000}"/>
    <cellStyle name="Normal 2 2 77 11 5 2 3" xfId="15314" xr:uid="{00000000-0005-0000-0000-0000D23B0000}"/>
    <cellStyle name="Normal 2 2 77 11 5 2 4" xfId="15315" xr:uid="{00000000-0005-0000-0000-0000D33B0000}"/>
    <cellStyle name="Normal 2 2 77 11 5 3" xfId="15316" xr:uid="{00000000-0005-0000-0000-0000D43B0000}"/>
    <cellStyle name="Normal 2 2 77 11 5 4" xfId="15317" xr:uid="{00000000-0005-0000-0000-0000D53B0000}"/>
    <cellStyle name="Normal 2 2 77 11 5 5" xfId="15318" xr:uid="{00000000-0005-0000-0000-0000D63B0000}"/>
    <cellStyle name="Normal 2 2 77 11 5 6" xfId="15319" xr:uid="{00000000-0005-0000-0000-0000D73B0000}"/>
    <cellStyle name="Normal 2 2 77 11 6" xfId="15320" xr:uid="{00000000-0005-0000-0000-0000D83B0000}"/>
    <cellStyle name="Normal 2 2 77 11 7" xfId="15321" xr:uid="{00000000-0005-0000-0000-0000D93B0000}"/>
    <cellStyle name="Normal 2 2 77 11 8" xfId="15322" xr:uid="{00000000-0005-0000-0000-0000DA3B0000}"/>
    <cellStyle name="Normal 2 2 77 11 9" xfId="15323" xr:uid="{00000000-0005-0000-0000-0000DB3B0000}"/>
    <cellStyle name="Normal 2 2 77 12" xfId="15324" xr:uid="{00000000-0005-0000-0000-0000DC3B0000}"/>
    <cellStyle name="Normal 2 2 77 13" xfId="15325" xr:uid="{00000000-0005-0000-0000-0000DD3B0000}"/>
    <cellStyle name="Normal 2 2 77 13 10" xfId="15326" xr:uid="{00000000-0005-0000-0000-0000DE3B0000}"/>
    <cellStyle name="Normal 2 2 77 13 11" xfId="15327" xr:uid="{00000000-0005-0000-0000-0000DF3B0000}"/>
    <cellStyle name="Normal 2 2 77 13 2" xfId="15328" xr:uid="{00000000-0005-0000-0000-0000E03B0000}"/>
    <cellStyle name="Normal 2 2 77 13 2 10" xfId="15329" xr:uid="{00000000-0005-0000-0000-0000E13B0000}"/>
    <cellStyle name="Normal 2 2 77 13 2 11" xfId="15330" xr:uid="{00000000-0005-0000-0000-0000E23B0000}"/>
    <cellStyle name="Normal 2 2 77 13 2 2" xfId="15331" xr:uid="{00000000-0005-0000-0000-0000E33B0000}"/>
    <cellStyle name="Normal 2 2 77 13 2 2 2" xfId="15332" xr:uid="{00000000-0005-0000-0000-0000E43B0000}"/>
    <cellStyle name="Normal 2 2 77 13 2 2 2 2" xfId="15333" xr:uid="{00000000-0005-0000-0000-0000E53B0000}"/>
    <cellStyle name="Normal 2 2 77 13 2 2 2 3" xfId="15334" xr:uid="{00000000-0005-0000-0000-0000E63B0000}"/>
    <cellStyle name="Normal 2 2 77 13 2 2 2 4" xfId="15335" xr:uid="{00000000-0005-0000-0000-0000E73B0000}"/>
    <cellStyle name="Normal 2 2 77 13 2 2 3" xfId="15336" xr:uid="{00000000-0005-0000-0000-0000E83B0000}"/>
    <cellStyle name="Normal 2 2 77 13 2 2 4" xfId="15337" xr:uid="{00000000-0005-0000-0000-0000E93B0000}"/>
    <cellStyle name="Normal 2 2 77 13 2 2 5" xfId="15338" xr:uid="{00000000-0005-0000-0000-0000EA3B0000}"/>
    <cellStyle name="Normal 2 2 77 13 2 2 6" xfId="15339" xr:uid="{00000000-0005-0000-0000-0000EB3B0000}"/>
    <cellStyle name="Normal 2 2 77 13 2 3" xfId="15340" xr:uid="{00000000-0005-0000-0000-0000EC3B0000}"/>
    <cellStyle name="Normal 2 2 77 13 2 4" xfId="15341" xr:uid="{00000000-0005-0000-0000-0000ED3B0000}"/>
    <cellStyle name="Normal 2 2 77 13 2 5" xfId="15342" xr:uid="{00000000-0005-0000-0000-0000EE3B0000}"/>
    <cellStyle name="Normal 2 2 77 13 2 6" xfId="15343" xr:uid="{00000000-0005-0000-0000-0000EF3B0000}"/>
    <cellStyle name="Normal 2 2 77 13 2 7" xfId="15344" xr:uid="{00000000-0005-0000-0000-0000F03B0000}"/>
    <cellStyle name="Normal 2 2 77 13 2 8" xfId="15345" xr:uid="{00000000-0005-0000-0000-0000F13B0000}"/>
    <cellStyle name="Normal 2 2 77 13 2 8 2" xfId="15346" xr:uid="{00000000-0005-0000-0000-0000F23B0000}"/>
    <cellStyle name="Normal 2 2 77 13 2 8 3" xfId="15347" xr:uid="{00000000-0005-0000-0000-0000F33B0000}"/>
    <cellStyle name="Normal 2 2 77 13 2 8 4" xfId="15348" xr:uid="{00000000-0005-0000-0000-0000F43B0000}"/>
    <cellStyle name="Normal 2 2 77 13 2 9" xfId="15349" xr:uid="{00000000-0005-0000-0000-0000F53B0000}"/>
    <cellStyle name="Normal 2 2 77 13 3" xfId="15350" xr:uid="{00000000-0005-0000-0000-0000F63B0000}"/>
    <cellStyle name="Normal 2 2 77 13 3 2" xfId="15351" xr:uid="{00000000-0005-0000-0000-0000F73B0000}"/>
    <cellStyle name="Normal 2 2 77 13 3 2 2" xfId="15352" xr:uid="{00000000-0005-0000-0000-0000F83B0000}"/>
    <cellStyle name="Normal 2 2 77 13 3 2 3" xfId="15353" xr:uid="{00000000-0005-0000-0000-0000F93B0000}"/>
    <cellStyle name="Normal 2 2 77 13 3 2 4" xfId="15354" xr:uid="{00000000-0005-0000-0000-0000FA3B0000}"/>
    <cellStyle name="Normal 2 2 77 13 3 3" xfId="15355" xr:uid="{00000000-0005-0000-0000-0000FB3B0000}"/>
    <cellStyle name="Normal 2 2 77 13 3 4" xfId="15356" xr:uid="{00000000-0005-0000-0000-0000FC3B0000}"/>
    <cellStyle name="Normal 2 2 77 13 3 5" xfId="15357" xr:uid="{00000000-0005-0000-0000-0000FD3B0000}"/>
    <cellStyle name="Normal 2 2 77 13 3 6" xfId="15358" xr:uid="{00000000-0005-0000-0000-0000FE3B0000}"/>
    <cellStyle name="Normal 2 2 77 13 4" xfId="15359" xr:uid="{00000000-0005-0000-0000-0000FF3B0000}"/>
    <cellStyle name="Normal 2 2 77 13 5" xfId="15360" xr:uid="{00000000-0005-0000-0000-0000003C0000}"/>
    <cellStyle name="Normal 2 2 77 13 6" xfId="15361" xr:uid="{00000000-0005-0000-0000-0000013C0000}"/>
    <cellStyle name="Normal 2 2 77 13 7" xfId="15362" xr:uid="{00000000-0005-0000-0000-0000023C0000}"/>
    <cellStyle name="Normal 2 2 77 13 8" xfId="15363" xr:uid="{00000000-0005-0000-0000-0000033C0000}"/>
    <cellStyle name="Normal 2 2 77 13 8 2" xfId="15364" xr:uid="{00000000-0005-0000-0000-0000043C0000}"/>
    <cellStyle name="Normal 2 2 77 13 8 3" xfId="15365" xr:uid="{00000000-0005-0000-0000-0000053C0000}"/>
    <cellStyle name="Normal 2 2 77 13 8 4" xfId="15366" xr:uid="{00000000-0005-0000-0000-0000063C0000}"/>
    <cellStyle name="Normal 2 2 77 13 9" xfId="15367" xr:uid="{00000000-0005-0000-0000-0000073C0000}"/>
    <cellStyle name="Normal 2 2 77 14" xfId="15368" xr:uid="{00000000-0005-0000-0000-0000083C0000}"/>
    <cellStyle name="Normal 2 2 77 15" xfId="15369" xr:uid="{00000000-0005-0000-0000-0000093C0000}"/>
    <cellStyle name="Normal 2 2 77 15 2" xfId="15370" xr:uid="{00000000-0005-0000-0000-00000A3C0000}"/>
    <cellStyle name="Normal 2 2 77 15 2 2" xfId="15371" xr:uid="{00000000-0005-0000-0000-00000B3C0000}"/>
    <cellStyle name="Normal 2 2 77 15 2 3" xfId="15372" xr:uid="{00000000-0005-0000-0000-00000C3C0000}"/>
    <cellStyle name="Normal 2 2 77 15 2 4" xfId="15373" xr:uid="{00000000-0005-0000-0000-00000D3C0000}"/>
    <cellStyle name="Normal 2 2 77 15 3" xfId="15374" xr:uid="{00000000-0005-0000-0000-00000E3C0000}"/>
    <cellStyle name="Normal 2 2 77 15 4" xfId="15375" xr:uid="{00000000-0005-0000-0000-00000F3C0000}"/>
    <cellStyle name="Normal 2 2 77 15 5" xfId="15376" xr:uid="{00000000-0005-0000-0000-0000103C0000}"/>
    <cellStyle name="Normal 2 2 77 15 6" xfId="15377" xr:uid="{00000000-0005-0000-0000-0000113C0000}"/>
    <cellStyle name="Normal 2 2 77 16" xfId="15378" xr:uid="{00000000-0005-0000-0000-0000123C0000}"/>
    <cellStyle name="Normal 2 2 77 17" xfId="15379" xr:uid="{00000000-0005-0000-0000-0000133C0000}"/>
    <cellStyle name="Normal 2 2 77 18" xfId="15380" xr:uid="{00000000-0005-0000-0000-0000143C0000}"/>
    <cellStyle name="Normal 2 2 77 19" xfId="15381" xr:uid="{00000000-0005-0000-0000-0000153C0000}"/>
    <cellStyle name="Normal 2 2 77 2" xfId="15382" xr:uid="{00000000-0005-0000-0000-0000163C0000}"/>
    <cellStyle name="Normal 2 2 77 2 10" xfId="15383" xr:uid="{00000000-0005-0000-0000-0000173C0000}"/>
    <cellStyle name="Normal 2 2 77 2 11" xfId="15384" xr:uid="{00000000-0005-0000-0000-0000183C0000}"/>
    <cellStyle name="Normal 2 2 77 2 12" xfId="15385" xr:uid="{00000000-0005-0000-0000-0000193C0000}"/>
    <cellStyle name="Normal 2 2 77 2 13" xfId="15386" xr:uid="{00000000-0005-0000-0000-00001A3C0000}"/>
    <cellStyle name="Normal 2 2 77 2 13 2" xfId="15387" xr:uid="{00000000-0005-0000-0000-00001B3C0000}"/>
    <cellStyle name="Normal 2 2 77 2 13 3" xfId="15388" xr:uid="{00000000-0005-0000-0000-00001C3C0000}"/>
    <cellStyle name="Normal 2 2 77 2 13 4" xfId="15389" xr:uid="{00000000-0005-0000-0000-00001D3C0000}"/>
    <cellStyle name="Normal 2 2 77 2 14" xfId="15390" xr:uid="{00000000-0005-0000-0000-00001E3C0000}"/>
    <cellStyle name="Normal 2 2 77 2 15" xfId="15391" xr:uid="{00000000-0005-0000-0000-00001F3C0000}"/>
    <cellStyle name="Normal 2 2 77 2 16" xfId="15392" xr:uid="{00000000-0005-0000-0000-0000203C0000}"/>
    <cellStyle name="Normal 2 2 77 2 2" xfId="15393" xr:uid="{00000000-0005-0000-0000-0000213C0000}"/>
    <cellStyle name="Normal 2 2 77 2 2 10" xfId="15394" xr:uid="{00000000-0005-0000-0000-0000223C0000}"/>
    <cellStyle name="Normal 2 2 77 2 2 11" xfId="15395" xr:uid="{00000000-0005-0000-0000-0000233C0000}"/>
    <cellStyle name="Normal 2 2 77 2 2 11 2" xfId="15396" xr:uid="{00000000-0005-0000-0000-0000243C0000}"/>
    <cellStyle name="Normal 2 2 77 2 2 11 3" xfId="15397" xr:uid="{00000000-0005-0000-0000-0000253C0000}"/>
    <cellStyle name="Normal 2 2 77 2 2 11 4" xfId="15398" xr:uid="{00000000-0005-0000-0000-0000263C0000}"/>
    <cellStyle name="Normal 2 2 77 2 2 12" xfId="15399" xr:uid="{00000000-0005-0000-0000-0000273C0000}"/>
    <cellStyle name="Normal 2 2 77 2 2 13" xfId="15400" xr:uid="{00000000-0005-0000-0000-0000283C0000}"/>
    <cellStyle name="Normal 2 2 77 2 2 14" xfId="15401" xr:uid="{00000000-0005-0000-0000-0000293C0000}"/>
    <cellStyle name="Normal 2 2 77 2 2 2" xfId="15402" xr:uid="{00000000-0005-0000-0000-00002A3C0000}"/>
    <cellStyle name="Normal 2 2 77 2 2 2 10" xfId="15403" xr:uid="{00000000-0005-0000-0000-00002B3C0000}"/>
    <cellStyle name="Normal 2 2 77 2 2 2 11" xfId="15404" xr:uid="{00000000-0005-0000-0000-00002C3C0000}"/>
    <cellStyle name="Normal 2 2 77 2 2 2 2" xfId="15405" xr:uid="{00000000-0005-0000-0000-00002D3C0000}"/>
    <cellStyle name="Normal 2 2 77 2 2 2 2 10" xfId="15406" xr:uid="{00000000-0005-0000-0000-00002E3C0000}"/>
    <cellStyle name="Normal 2 2 77 2 2 2 2 11" xfId="15407" xr:uid="{00000000-0005-0000-0000-00002F3C0000}"/>
    <cellStyle name="Normal 2 2 77 2 2 2 2 2" xfId="15408" xr:uid="{00000000-0005-0000-0000-0000303C0000}"/>
    <cellStyle name="Normal 2 2 77 2 2 2 2 2 2" xfId="15409" xr:uid="{00000000-0005-0000-0000-0000313C0000}"/>
    <cellStyle name="Normal 2 2 77 2 2 2 2 2 2 2" xfId="15410" xr:uid="{00000000-0005-0000-0000-0000323C0000}"/>
    <cellStyle name="Normal 2 2 77 2 2 2 2 2 2 3" xfId="15411" xr:uid="{00000000-0005-0000-0000-0000333C0000}"/>
    <cellStyle name="Normal 2 2 77 2 2 2 2 2 2 4" xfId="15412" xr:uid="{00000000-0005-0000-0000-0000343C0000}"/>
    <cellStyle name="Normal 2 2 77 2 2 2 2 2 3" xfId="15413" xr:uid="{00000000-0005-0000-0000-0000353C0000}"/>
    <cellStyle name="Normal 2 2 77 2 2 2 2 2 4" xfId="15414" xr:uid="{00000000-0005-0000-0000-0000363C0000}"/>
    <cellStyle name="Normal 2 2 77 2 2 2 2 2 5" xfId="15415" xr:uid="{00000000-0005-0000-0000-0000373C0000}"/>
    <cellStyle name="Normal 2 2 77 2 2 2 2 2 6" xfId="15416" xr:uid="{00000000-0005-0000-0000-0000383C0000}"/>
    <cellStyle name="Normal 2 2 77 2 2 2 2 3" xfId="15417" xr:uid="{00000000-0005-0000-0000-0000393C0000}"/>
    <cellStyle name="Normal 2 2 77 2 2 2 2 4" xfId="15418" xr:uid="{00000000-0005-0000-0000-00003A3C0000}"/>
    <cellStyle name="Normal 2 2 77 2 2 2 2 5" xfId="15419" xr:uid="{00000000-0005-0000-0000-00003B3C0000}"/>
    <cellStyle name="Normal 2 2 77 2 2 2 2 6" xfId="15420" xr:uid="{00000000-0005-0000-0000-00003C3C0000}"/>
    <cellStyle name="Normal 2 2 77 2 2 2 2 7" xfId="15421" xr:uid="{00000000-0005-0000-0000-00003D3C0000}"/>
    <cellStyle name="Normal 2 2 77 2 2 2 2 8" xfId="15422" xr:uid="{00000000-0005-0000-0000-00003E3C0000}"/>
    <cellStyle name="Normal 2 2 77 2 2 2 2 8 2" xfId="15423" xr:uid="{00000000-0005-0000-0000-00003F3C0000}"/>
    <cellStyle name="Normal 2 2 77 2 2 2 2 8 3" xfId="15424" xr:uid="{00000000-0005-0000-0000-0000403C0000}"/>
    <cellStyle name="Normal 2 2 77 2 2 2 2 8 4" xfId="15425" xr:uid="{00000000-0005-0000-0000-0000413C0000}"/>
    <cellStyle name="Normal 2 2 77 2 2 2 2 9" xfId="15426" xr:uid="{00000000-0005-0000-0000-0000423C0000}"/>
    <cellStyle name="Normal 2 2 77 2 2 2 3" xfId="15427" xr:uid="{00000000-0005-0000-0000-0000433C0000}"/>
    <cellStyle name="Normal 2 2 77 2 2 2 3 2" xfId="15428" xr:uid="{00000000-0005-0000-0000-0000443C0000}"/>
    <cellStyle name="Normal 2 2 77 2 2 2 3 2 2" xfId="15429" xr:uid="{00000000-0005-0000-0000-0000453C0000}"/>
    <cellStyle name="Normal 2 2 77 2 2 2 3 2 3" xfId="15430" xr:uid="{00000000-0005-0000-0000-0000463C0000}"/>
    <cellStyle name="Normal 2 2 77 2 2 2 3 2 4" xfId="15431" xr:uid="{00000000-0005-0000-0000-0000473C0000}"/>
    <cellStyle name="Normal 2 2 77 2 2 2 3 3" xfId="15432" xr:uid="{00000000-0005-0000-0000-0000483C0000}"/>
    <cellStyle name="Normal 2 2 77 2 2 2 3 4" xfId="15433" xr:uid="{00000000-0005-0000-0000-0000493C0000}"/>
    <cellStyle name="Normal 2 2 77 2 2 2 3 5" xfId="15434" xr:uid="{00000000-0005-0000-0000-00004A3C0000}"/>
    <cellStyle name="Normal 2 2 77 2 2 2 3 6" xfId="15435" xr:uid="{00000000-0005-0000-0000-00004B3C0000}"/>
    <cellStyle name="Normal 2 2 77 2 2 2 4" xfId="15436" xr:uid="{00000000-0005-0000-0000-00004C3C0000}"/>
    <cellStyle name="Normal 2 2 77 2 2 2 5" xfId="15437" xr:uid="{00000000-0005-0000-0000-00004D3C0000}"/>
    <cellStyle name="Normal 2 2 77 2 2 2 6" xfId="15438" xr:uid="{00000000-0005-0000-0000-00004E3C0000}"/>
    <cellStyle name="Normal 2 2 77 2 2 2 7" xfId="15439" xr:uid="{00000000-0005-0000-0000-00004F3C0000}"/>
    <cellStyle name="Normal 2 2 77 2 2 2 8" xfId="15440" xr:uid="{00000000-0005-0000-0000-0000503C0000}"/>
    <cellStyle name="Normal 2 2 77 2 2 2 8 2" xfId="15441" xr:uid="{00000000-0005-0000-0000-0000513C0000}"/>
    <cellStyle name="Normal 2 2 77 2 2 2 8 3" xfId="15442" xr:uid="{00000000-0005-0000-0000-0000523C0000}"/>
    <cellStyle name="Normal 2 2 77 2 2 2 8 4" xfId="15443" xr:uid="{00000000-0005-0000-0000-0000533C0000}"/>
    <cellStyle name="Normal 2 2 77 2 2 2 9" xfId="15444" xr:uid="{00000000-0005-0000-0000-0000543C0000}"/>
    <cellStyle name="Normal 2 2 77 2 2 3" xfId="15445" xr:uid="{00000000-0005-0000-0000-0000553C0000}"/>
    <cellStyle name="Normal 2 2 77 2 2 4" xfId="15446" xr:uid="{00000000-0005-0000-0000-0000563C0000}"/>
    <cellStyle name="Normal 2 2 77 2 2 5" xfId="15447" xr:uid="{00000000-0005-0000-0000-0000573C0000}"/>
    <cellStyle name="Normal 2 2 77 2 2 5 2" xfId="15448" xr:uid="{00000000-0005-0000-0000-0000583C0000}"/>
    <cellStyle name="Normal 2 2 77 2 2 5 2 2" xfId="15449" xr:uid="{00000000-0005-0000-0000-0000593C0000}"/>
    <cellStyle name="Normal 2 2 77 2 2 5 2 3" xfId="15450" xr:uid="{00000000-0005-0000-0000-00005A3C0000}"/>
    <cellStyle name="Normal 2 2 77 2 2 5 2 4" xfId="15451" xr:uid="{00000000-0005-0000-0000-00005B3C0000}"/>
    <cellStyle name="Normal 2 2 77 2 2 5 3" xfId="15452" xr:uid="{00000000-0005-0000-0000-00005C3C0000}"/>
    <cellStyle name="Normal 2 2 77 2 2 5 4" xfId="15453" xr:uid="{00000000-0005-0000-0000-00005D3C0000}"/>
    <cellStyle name="Normal 2 2 77 2 2 5 5" xfId="15454" xr:uid="{00000000-0005-0000-0000-00005E3C0000}"/>
    <cellStyle name="Normal 2 2 77 2 2 5 6" xfId="15455" xr:uid="{00000000-0005-0000-0000-00005F3C0000}"/>
    <cellStyle name="Normal 2 2 77 2 2 6" xfId="15456" xr:uid="{00000000-0005-0000-0000-0000603C0000}"/>
    <cellStyle name="Normal 2 2 77 2 2 7" xfId="15457" xr:uid="{00000000-0005-0000-0000-0000613C0000}"/>
    <cellStyle name="Normal 2 2 77 2 2 8" xfId="15458" xr:uid="{00000000-0005-0000-0000-0000623C0000}"/>
    <cellStyle name="Normal 2 2 77 2 2 9" xfId="15459" xr:uid="{00000000-0005-0000-0000-0000633C0000}"/>
    <cellStyle name="Normal 2 2 77 2 3" xfId="15460" xr:uid="{00000000-0005-0000-0000-0000643C0000}"/>
    <cellStyle name="Normal 2 2 77 2 4" xfId="15461" xr:uid="{00000000-0005-0000-0000-0000653C0000}"/>
    <cellStyle name="Normal 2 2 77 2 5" xfId="15462" xr:uid="{00000000-0005-0000-0000-0000663C0000}"/>
    <cellStyle name="Normal 2 2 77 2 5 10" xfId="15463" xr:uid="{00000000-0005-0000-0000-0000673C0000}"/>
    <cellStyle name="Normal 2 2 77 2 5 11" xfId="15464" xr:uid="{00000000-0005-0000-0000-0000683C0000}"/>
    <cellStyle name="Normal 2 2 77 2 5 2" xfId="15465" xr:uid="{00000000-0005-0000-0000-0000693C0000}"/>
    <cellStyle name="Normal 2 2 77 2 5 2 10" xfId="15466" xr:uid="{00000000-0005-0000-0000-00006A3C0000}"/>
    <cellStyle name="Normal 2 2 77 2 5 2 11" xfId="15467" xr:uid="{00000000-0005-0000-0000-00006B3C0000}"/>
    <cellStyle name="Normal 2 2 77 2 5 2 2" xfId="15468" xr:uid="{00000000-0005-0000-0000-00006C3C0000}"/>
    <cellStyle name="Normal 2 2 77 2 5 2 2 2" xfId="15469" xr:uid="{00000000-0005-0000-0000-00006D3C0000}"/>
    <cellStyle name="Normal 2 2 77 2 5 2 2 2 2" xfId="15470" xr:uid="{00000000-0005-0000-0000-00006E3C0000}"/>
    <cellStyle name="Normal 2 2 77 2 5 2 2 2 3" xfId="15471" xr:uid="{00000000-0005-0000-0000-00006F3C0000}"/>
    <cellStyle name="Normal 2 2 77 2 5 2 2 2 4" xfId="15472" xr:uid="{00000000-0005-0000-0000-0000703C0000}"/>
    <cellStyle name="Normal 2 2 77 2 5 2 2 3" xfId="15473" xr:uid="{00000000-0005-0000-0000-0000713C0000}"/>
    <cellStyle name="Normal 2 2 77 2 5 2 2 4" xfId="15474" xr:uid="{00000000-0005-0000-0000-0000723C0000}"/>
    <cellStyle name="Normal 2 2 77 2 5 2 2 5" xfId="15475" xr:uid="{00000000-0005-0000-0000-0000733C0000}"/>
    <cellStyle name="Normal 2 2 77 2 5 2 2 6" xfId="15476" xr:uid="{00000000-0005-0000-0000-0000743C0000}"/>
    <cellStyle name="Normal 2 2 77 2 5 2 3" xfId="15477" xr:uid="{00000000-0005-0000-0000-0000753C0000}"/>
    <cellStyle name="Normal 2 2 77 2 5 2 4" xfId="15478" xr:uid="{00000000-0005-0000-0000-0000763C0000}"/>
    <cellStyle name="Normal 2 2 77 2 5 2 5" xfId="15479" xr:uid="{00000000-0005-0000-0000-0000773C0000}"/>
    <cellStyle name="Normal 2 2 77 2 5 2 6" xfId="15480" xr:uid="{00000000-0005-0000-0000-0000783C0000}"/>
    <cellStyle name="Normal 2 2 77 2 5 2 7" xfId="15481" xr:uid="{00000000-0005-0000-0000-0000793C0000}"/>
    <cellStyle name="Normal 2 2 77 2 5 2 8" xfId="15482" xr:uid="{00000000-0005-0000-0000-00007A3C0000}"/>
    <cellStyle name="Normal 2 2 77 2 5 2 8 2" xfId="15483" xr:uid="{00000000-0005-0000-0000-00007B3C0000}"/>
    <cellStyle name="Normal 2 2 77 2 5 2 8 3" xfId="15484" xr:uid="{00000000-0005-0000-0000-00007C3C0000}"/>
    <cellStyle name="Normal 2 2 77 2 5 2 8 4" xfId="15485" xr:uid="{00000000-0005-0000-0000-00007D3C0000}"/>
    <cellStyle name="Normal 2 2 77 2 5 2 9" xfId="15486" xr:uid="{00000000-0005-0000-0000-00007E3C0000}"/>
    <cellStyle name="Normal 2 2 77 2 5 3" xfId="15487" xr:uid="{00000000-0005-0000-0000-00007F3C0000}"/>
    <cellStyle name="Normal 2 2 77 2 5 3 2" xfId="15488" xr:uid="{00000000-0005-0000-0000-0000803C0000}"/>
    <cellStyle name="Normal 2 2 77 2 5 3 2 2" xfId="15489" xr:uid="{00000000-0005-0000-0000-0000813C0000}"/>
    <cellStyle name="Normal 2 2 77 2 5 3 2 3" xfId="15490" xr:uid="{00000000-0005-0000-0000-0000823C0000}"/>
    <cellStyle name="Normal 2 2 77 2 5 3 2 4" xfId="15491" xr:uid="{00000000-0005-0000-0000-0000833C0000}"/>
    <cellStyle name="Normal 2 2 77 2 5 3 3" xfId="15492" xr:uid="{00000000-0005-0000-0000-0000843C0000}"/>
    <cellStyle name="Normal 2 2 77 2 5 3 4" xfId="15493" xr:uid="{00000000-0005-0000-0000-0000853C0000}"/>
    <cellStyle name="Normal 2 2 77 2 5 3 5" xfId="15494" xr:uid="{00000000-0005-0000-0000-0000863C0000}"/>
    <cellStyle name="Normal 2 2 77 2 5 3 6" xfId="15495" xr:uid="{00000000-0005-0000-0000-0000873C0000}"/>
    <cellStyle name="Normal 2 2 77 2 5 4" xfId="15496" xr:uid="{00000000-0005-0000-0000-0000883C0000}"/>
    <cellStyle name="Normal 2 2 77 2 5 5" xfId="15497" xr:uid="{00000000-0005-0000-0000-0000893C0000}"/>
    <cellStyle name="Normal 2 2 77 2 5 6" xfId="15498" xr:uid="{00000000-0005-0000-0000-00008A3C0000}"/>
    <cellStyle name="Normal 2 2 77 2 5 7" xfId="15499" xr:uid="{00000000-0005-0000-0000-00008B3C0000}"/>
    <cellStyle name="Normal 2 2 77 2 5 8" xfId="15500" xr:uid="{00000000-0005-0000-0000-00008C3C0000}"/>
    <cellStyle name="Normal 2 2 77 2 5 8 2" xfId="15501" xr:uid="{00000000-0005-0000-0000-00008D3C0000}"/>
    <cellStyle name="Normal 2 2 77 2 5 8 3" xfId="15502" xr:uid="{00000000-0005-0000-0000-00008E3C0000}"/>
    <cellStyle name="Normal 2 2 77 2 5 8 4" xfId="15503" xr:uid="{00000000-0005-0000-0000-00008F3C0000}"/>
    <cellStyle name="Normal 2 2 77 2 5 9" xfId="15504" xr:uid="{00000000-0005-0000-0000-0000903C0000}"/>
    <cellStyle name="Normal 2 2 77 2 6" xfId="15505" xr:uid="{00000000-0005-0000-0000-0000913C0000}"/>
    <cellStyle name="Normal 2 2 77 2 7" xfId="15506" xr:uid="{00000000-0005-0000-0000-0000923C0000}"/>
    <cellStyle name="Normal 2 2 77 2 7 2" xfId="15507" xr:uid="{00000000-0005-0000-0000-0000933C0000}"/>
    <cellStyle name="Normal 2 2 77 2 7 2 2" xfId="15508" xr:uid="{00000000-0005-0000-0000-0000943C0000}"/>
    <cellStyle name="Normal 2 2 77 2 7 2 3" xfId="15509" xr:uid="{00000000-0005-0000-0000-0000953C0000}"/>
    <cellStyle name="Normal 2 2 77 2 7 2 4" xfId="15510" xr:uid="{00000000-0005-0000-0000-0000963C0000}"/>
    <cellStyle name="Normal 2 2 77 2 7 3" xfId="15511" xr:uid="{00000000-0005-0000-0000-0000973C0000}"/>
    <cellStyle name="Normal 2 2 77 2 7 4" xfId="15512" xr:uid="{00000000-0005-0000-0000-0000983C0000}"/>
    <cellStyle name="Normal 2 2 77 2 7 5" xfId="15513" xr:uid="{00000000-0005-0000-0000-0000993C0000}"/>
    <cellStyle name="Normal 2 2 77 2 7 6" xfId="15514" xr:uid="{00000000-0005-0000-0000-00009A3C0000}"/>
    <cellStyle name="Normal 2 2 77 2 8" xfId="15515" xr:uid="{00000000-0005-0000-0000-00009B3C0000}"/>
    <cellStyle name="Normal 2 2 77 2 9" xfId="15516" xr:uid="{00000000-0005-0000-0000-00009C3C0000}"/>
    <cellStyle name="Normal 2 2 77 20" xfId="15517" xr:uid="{00000000-0005-0000-0000-00009D3C0000}"/>
    <cellStyle name="Normal 2 2 77 21" xfId="15518" xr:uid="{00000000-0005-0000-0000-00009E3C0000}"/>
    <cellStyle name="Normal 2 2 77 21 2" xfId="15519" xr:uid="{00000000-0005-0000-0000-00009F3C0000}"/>
    <cellStyle name="Normal 2 2 77 21 3" xfId="15520" xr:uid="{00000000-0005-0000-0000-0000A03C0000}"/>
    <cellStyle name="Normal 2 2 77 21 4" xfId="15521" xr:uid="{00000000-0005-0000-0000-0000A13C0000}"/>
    <cellStyle name="Normal 2 2 77 22" xfId="15522" xr:uid="{00000000-0005-0000-0000-0000A23C0000}"/>
    <cellStyle name="Normal 2 2 77 23" xfId="15523" xr:uid="{00000000-0005-0000-0000-0000A33C0000}"/>
    <cellStyle name="Normal 2 2 77 24" xfId="15524" xr:uid="{00000000-0005-0000-0000-0000A43C0000}"/>
    <cellStyle name="Normal 2 2 77 3" xfId="15525" xr:uid="{00000000-0005-0000-0000-0000A53C0000}"/>
    <cellStyle name="Normal 2 2 77 4" xfId="15526" xr:uid="{00000000-0005-0000-0000-0000A63C0000}"/>
    <cellStyle name="Normal 2 2 77 5" xfId="15527" xr:uid="{00000000-0005-0000-0000-0000A73C0000}"/>
    <cellStyle name="Normal 2 2 77 6" xfId="15528" xr:uid="{00000000-0005-0000-0000-0000A83C0000}"/>
    <cellStyle name="Normal 2 2 77 7" xfId="15529" xr:uid="{00000000-0005-0000-0000-0000A93C0000}"/>
    <cellStyle name="Normal 2 2 77 8" xfId="15530" xr:uid="{00000000-0005-0000-0000-0000AA3C0000}"/>
    <cellStyle name="Normal 2 2 77 9" xfId="15531" xr:uid="{00000000-0005-0000-0000-0000AB3C0000}"/>
    <cellStyle name="Normal 2 2 78" xfId="15532" xr:uid="{00000000-0005-0000-0000-0000AC3C0000}"/>
    <cellStyle name="Normal 2 2 78 10" xfId="15533" xr:uid="{00000000-0005-0000-0000-0000AD3C0000}"/>
    <cellStyle name="Normal 2 2 78 11" xfId="15534" xr:uid="{00000000-0005-0000-0000-0000AE3C0000}"/>
    <cellStyle name="Normal 2 2 78 12" xfId="15535" xr:uid="{00000000-0005-0000-0000-0000AF3C0000}"/>
    <cellStyle name="Normal 2 2 78 13" xfId="15536" xr:uid="{00000000-0005-0000-0000-0000B03C0000}"/>
    <cellStyle name="Normal 2 2 78 13 2" xfId="15537" xr:uid="{00000000-0005-0000-0000-0000B13C0000}"/>
    <cellStyle name="Normal 2 2 78 13 3" xfId="15538" xr:uid="{00000000-0005-0000-0000-0000B23C0000}"/>
    <cellStyle name="Normal 2 2 78 13 4" xfId="15539" xr:uid="{00000000-0005-0000-0000-0000B33C0000}"/>
    <cellStyle name="Normal 2 2 78 14" xfId="15540" xr:uid="{00000000-0005-0000-0000-0000B43C0000}"/>
    <cellStyle name="Normal 2 2 78 15" xfId="15541" xr:uid="{00000000-0005-0000-0000-0000B53C0000}"/>
    <cellStyle name="Normal 2 2 78 16" xfId="15542" xr:uid="{00000000-0005-0000-0000-0000B63C0000}"/>
    <cellStyle name="Normal 2 2 78 2" xfId="15543" xr:uid="{00000000-0005-0000-0000-0000B73C0000}"/>
    <cellStyle name="Normal 2 2 78 2 10" xfId="15544" xr:uid="{00000000-0005-0000-0000-0000B83C0000}"/>
    <cellStyle name="Normal 2 2 78 2 11" xfId="15545" xr:uid="{00000000-0005-0000-0000-0000B93C0000}"/>
    <cellStyle name="Normal 2 2 78 2 11 2" xfId="15546" xr:uid="{00000000-0005-0000-0000-0000BA3C0000}"/>
    <cellStyle name="Normal 2 2 78 2 11 3" xfId="15547" xr:uid="{00000000-0005-0000-0000-0000BB3C0000}"/>
    <cellStyle name="Normal 2 2 78 2 11 4" xfId="15548" xr:uid="{00000000-0005-0000-0000-0000BC3C0000}"/>
    <cellStyle name="Normal 2 2 78 2 12" xfId="15549" xr:uid="{00000000-0005-0000-0000-0000BD3C0000}"/>
    <cellStyle name="Normal 2 2 78 2 13" xfId="15550" xr:uid="{00000000-0005-0000-0000-0000BE3C0000}"/>
    <cellStyle name="Normal 2 2 78 2 14" xfId="15551" xr:uid="{00000000-0005-0000-0000-0000BF3C0000}"/>
    <cellStyle name="Normal 2 2 78 2 2" xfId="15552" xr:uid="{00000000-0005-0000-0000-0000C03C0000}"/>
    <cellStyle name="Normal 2 2 78 2 2 10" xfId="15553" xr:uid="{00000000-0005-0000-0000-0000C13C0000}"/>
    <cellStyle name="Normal 2 2 78 2 2 11" xfId="15554" xr:uid="{00000000-0005-0000-0000-0000C23C0000}"/>
    <cellStyle name="Normal 2 2 78 2 2 2" xfId="15555" xr:uid="{00000000-0005-0000-0000-0000C33C0000}"/>
    <cellStyle name="Normal 2 2 78 2 2 2 10" xfId="15556" xr:uid="{00000000-0005-0000-0000-0000C43C0000}"/>
    <cellStyle name="Normal 2 2 78 2 2 2 11" xfId="15557" xr:uid="{00000000-0005-0000-0000-0000C53C0000}"/>
    <cellStyle name="Normal 2 2 78 2 2 2 2" xfId="15558" xr:uid="{00000000-0005-0000-0000-0000C63C0000}"/>
    <cellStyle name="Normal 2 2 78 2 2 2 2 2" xfId="15559" xr:uid="{00000000-0005-0000-0000-0000C73C0000}"/>
    <cellStyle name="Normal 2 2 78 2 2 2 2 2 2" xfId="15560" xr:uid="{00000000-0005-0000-0000-0000C83C0000}"/>
    <cellStyle name="Normal 2 2 78 2 2 2 2 2 3" xfId="15561" xr:uid="{00000000-0005-0000-0000-0000C93C0000}"/>
    <cellStyle name="Normal 2 2 78 2 2 2 2 2 4" xfId="15562" xr:uid="{00000000-0005-0000-0000-0000CA3C0000}"/>
    <cellStyle name="Normal 2 2 78 2 2 2 2 3" xfId="15563" xr:uid="{00000000-0005-0000-0000-0000CB3C0000}"/>
    <cellStyle name="Normal 2 2 78 2 2 2 2 4" xfId="15564" xr:uid="{00000000-0005-0000-0000-0000CC3C0000}"/>
    <cellStyle name="Normal 2 2 78 2 2 2 2 5" xfId="15565" xr:uid="{00000000-0005-0000-0000-0000CD3C0000}"/>
    <cellStyle name="Normal 2 2 78 2 2 2 2 6" xfId="15566" xr:uid="{00000000-0005-0000-0000-0000CE3C0000}"/>
    <cellStyle name="Normal 2 2 78 2 2 2 3" xfId="15567" xr:uid="{00000000-0005-0000-0000-0000CF3C0000}"/>
    <cellStyle name="Normal 2 2 78 2 2 2 4" xfId="15568" xr:uid="{00000000-0005-0000-0000-0000D03C0000}"/>
    <cellStyle name="Normal 2 2 78 2 2 2 5" xfId="15569" xr:uid="{00000000-0005-0000-0000-0000D13C0000}"/>
    <cellStyle name="Normal 2 2 78 2 2 2 6" xfId="15570" xr:uid="{00000000-0005-0000-0000-0000D23C0000}"/>
    <cellStyle name="Normal 2 2 78 2 2 2 7" xfId="15571" xr:uid="{00000000-0005-0000-0000-0000D33C0000}"/>
    <cellStyle name="Normal 2 2 78 2 2 2 8" xfId="15572" xr:uid="{00000000-0005-0000-0000-0000D43C0000}"/>
    <cellStyle name="Normal 2 2 78 2 2 2 8 2" xfId="15573" xr:uid="{00000000-0005-0000-0000-0000D53C0000}"/>
    <cellStyle name="Normal 2 2 78 2 2 2 8 3" xfId="15574" xr:uid="{00000000-0005-0000-0000-0000D63C0000}"/>
    <cellStyle name="Normal 2 2 78 2 2 2 8 4" xfId="15575" xr:uid="{00000000-0005-0000-0000-0000D73C0000}"/>
    <cellStyle name="Normal 2 2 78 2 2 2 9" xfId="15576" xr:uid="{00000000-0005-0000-0000-0000D83C0000}"/>
    <cellStyle name="Normal 2 2 78 2 2 3" xfId="15577" xr:uid="{00000000-0005-0000-0000-0000D93C0000}"/>
    <cellStyle name="Normal 2 2 78 2 2 3 2" xfId="15578" xr:uid="{00000000-0005-0000-0000-0000DA3C0000}"/>
    <cellStyle name="Normal 2 2 78 2 2 3 2 2" xfId="15579" xr:uid="{00000000-0005-0000-0000-0000DB3C0000}"/>
    <cellStyle name="Normal 2 2 78 2 2 3 2 3" xfId="15580" xr:uid="{00000000-0005-0000-0000-0000DC3C0000}"/>
    <cellStyle name="Normal 2 2 78 2 2 3 2 4" xfId="15581" xr:uid="{00000000-0005-0000-0000-0000DD3C0000}"/>
    <cellStyle name="Normal 2 2 78 2 2 3 3" xfId="15582" xr:uid="{00000000-0005-0000-0000-0000DE3C0000}"/>
    <cellStyle name="Normal 2 2 78 2 2 3 4" xfId="15583" xr:uid="{00000000-0005-0000-0000-0000DF3C0000}"/>
    <cellStyle name="Normal 2 2 78 2 2 3 5" xfId="15584" xr:uid="{00000000-0005-0000-0000-0000E03C0000}"/>
    <cellStyle name="Normal 2 2 78 2 2 3 6" xfId="15585" xr:uid="{00000000-0005-0000-0000-0000E13C0000}"/>
    <cellStyle name="Normal 2 2 78 2 2 4" xfId="15586" xr:uid="{00000000-0005-0000-0000-0000E23C0000}"/>
    <cellStyle name="Normal 2 2 78 2 2 5" xfId="15587" xr:uid="{00000000-0005-0000-0000-0000E33C0000}"/>
    <cellStyle name="Normal 2 2 78 2 2 6" xfId="15588" xr:uid="{00000000-0005-0000-0000-0000E43C0000}"/>
    <cellStyle name="Normal 2 2 78 2 2 7" xfId="15589" xr:uid="{00000000-0005-0000-0000-0000E53C0000}"/>
    <cellStyle name="Normal 2 2 78 2 2 8" xfId="15590" xr:uid="{00000000-0005-0000-0000-0000E63C0000}"/>
    <cellStyle name="Normal 2 2 78 2 2 8 2" xfId="15591" xr:uid="{00000000-0005-0000-0000-0000E73C0000}"/>
    <cellStyle name="Normal 2 2 78 2 2 8 3" xfId="15592" xr:uid="{00000000-0005-0000-0000-0000E83C0000}"/>
    <cellStyle name="Normal 2 2 78 2 2 8 4" xfId="15593" xr:uid="{00000000-0005-0000-0000-0000E93C0000}"/>
    <cellStyle name="Normal 2 2 78 2 2 9" xfId="15594" xr:uid="{00000000-0005-0000-0000-0000EA3C0000}"/>
    <cellStyle name="Normal 2 2 78 2 3" xfId="15595" xr:uid="{00000000-0005-0000-0000-0000EB3C0000}"/>
    <cellStyle name="Normal 2 2 78 2 4" xfId="15596" xr:uid="{00000000-0005-0000-0000-0000EC3C0000}"/>
    <cellStyle name="Normal 2 2 78 2 5" xfId="15597" xr:uid="{00000000-0005-0000-0000-0000ED3C0000}"/>
    <cellStyle name="Normal 2 2 78 2 5 2" xfId="15598" xr:uid="{00000000-0005-0000-0000-0000EE3C0000}"/>
    <cellStyle name="Normal 2 2 78 2 5 2 2" xfId="15599" xr:uid="{00000000-0005-0000-0000-0000EF3C0000}"/>
    <cellStyle name="Normal 2 2 78 2 5 2 3" xfId="15600" xr:uid="{00000000-0005-0000-0000-0000F03C0000}"/>
    <cellStyle name="Normal 2 2 78 2 5 2 4" xfId="15601" xr:uid="{00000000-0005-0000-0000-0000F13C0000}"/>
    <cellStyle name="Normal 2 2 78 2 5 3" xfId="15602" xr:uid="{00000000-0005-0000-0000-0000F23C0000}"/>
    <cellStyle name="Normal 2 2 78 2 5 4" xfId="15603" xr:uid="{00000000-0005-0000-0000-0000F33C0000}"/>
    <cellStyle name="Normal 2 2 78 2 5 5" xfId="15604" xr:uid="{00000000-0005-0000-0000-0000F43C0000}"/>
    <cellStyle name="Normal 2 2 78 2 5 6" xfId="15605" xr:uid="{00000000-0005-0000-0000-0000F53C0000}"/>
    <cellStyle name="Normal 2 2 78 2 6" xfId="15606" xr:uid="{00000000-0005-0000-0000-0000F63C0000}"/>
    <cellStyle name="Normal 2 2 78 2 7" xfId="15607" xr:uid="{00000000-0005-0000-0000-0000F73C0000}"/>
    <cellStyle name="Normal 2 2 78 2 8" xfId="15608" xr:uid="{00000000-0005-0000-0000-0000F83C0000}"/>
    <cellStyle name="Normal 2 2 78 2 9" xfId="15609" xr:uid="{00000000-0005-0000-0000-0000F93C0000}"/>
    <cellStyle name="Normal 2 2 78 3" xfId="15610" xr:uid="{00000000-0005-0000-0000-0000FA3C0000}"/>
    <cellStyle name="Normal 2 2 78 4" xfId="15611" xr:uid="{00000000-0005-0000-0000-0000FB3C0000}"/>
    <cellStyle name="Normal 2 2 78 5" xfId="15612" xr:uid="{00000000-0005-0000-0000-0000FC3C0000}"/>
    <cellStyle name="Normal 2 2 78 5 10" xfId="15613" xr:uid="{00000000-0005-0000-0000-0000FD3C0000}"/>
    <cellStyle name="Normal 2 2 78 5 11" xfId="15614" xr:uid="{00000000-0005-0000-0000-0000FE3C0000}"/>
    <cellStyle name="Normal 2 2 78 5 2" xfId="15615" xr:uid="{00000000-0005-0000-0000-0000FF3C0000}"/>
    <cellStyle name="Normal 2 2 78 5 2 10" xfId="15616" xr:uid="{00000000-0005-0000-0000-0000003D0000}"/>
    <cellStyle name="Normal 2 2 78 5 2 11" xfId="15617" xr:uid="{00000000-0005-0000-0000-0000013D0000}"/>
    <cellStyle name="Normal 2 2 78 5 2 2" xfId="15618" xr:uid="{00000000-0005-0000-0000-0000023D0000}"/>
    <cellStyle name="Normal 2 2 78 5 2 2 2" xfId="15619" xr:uid="{00000000-0005-0000-0000-0000033D0000}"/>
    <cellStyle name="Normal 2 2 78 5 2 2 2 2" xfId="15620" xr:uid="{00000000-0005-0000-0000-0000043D0000}"/>
    <cellStyle name="Normal 2 2 78 5 2 2 2 3" xfId="15621" xr:uid="{00000000-0005-0000-0000-0000053D0000}"/>
    <cellStyle name="Normal 2 2 78 5 2 2 2 4" xfId="15622" xr:uid="{00000000-0005-0000-0000-0000063D0000}"/>
    <cellStyle name="Normal 2 2 78 5 2 2 3" xfId="15623" xr:uid="{00000000-0005-0000-0000-0000073D0000}"/>
    <cellStyle name="Normal 2 2 78 5 2 2 4" xfId="15624" xr:uid="{00000000-0005-0000-0000-0000083D0000}"/>
    <cellStyle name="Normal 2 2 78 5 2 2 5" xfId="15625" xr:uid="{00000000-0005-0000-0000-0000093D0000}"/>
    <cellStyle name="Normal 2 2 78 5 2 2 6" xfId="15626" xr:uid="{00000000-0005-0000-0000-00000A3D0000}"/>
    <cellStyle name="Normal 2 2 78 5 2 3" xfId="15627" xr:uid="{00000000-0005-0000-0000-00000B3D0000}"/>
    <cellStyle name="Normal 2 2 78 5 2 4" xfId="15628" xr:uid="{00000000-0005-0000-0000-00000C3D0000}"/>
    <cellStyle name="Normal 2 2 78 5 2 5" xfId="15629" xr:uid="{00000000-0005-0000-0000-00000D3D0000}"/>
    <cellStyle name="Normal 2 2 78 5 2 6" xfId="15630" xr:uid="{00000000-0005-0000-0000-00000E3D0000}"/>
    <cellStyle name="Normal 2 2 78 5 2 7" xfId="15631" xr:uid="{00000000-0005-0000-0000-00000F3D0000}"/>
    <cellStyle name="Normal 2 2 78 5 2 8" xfId="15632" xr:uid="{00000000-0005-0000-0000-0000103D0000}"/>
    <cellStyle name="Normal 2 2 78 5 2 8 2" xfId="15633" xr:uid="{00000000-0005-0000-0000-0000113D0000}"/>
    <cellStyle name="Normal 2 2 78 5 2 8 3" xfId="15634" xr:uid="{00000000-0005-0000-0000-0000123D0000}"/>
    <cellStyle name="Normal 2 2 78 5 2 8 4" xfId="15635" xr:uid="{00000000-0005-0000-0000-0000133D0000}"/>
    <cellStyle name="Normal 2 2 78 5 2 9" xfId="15636" xr:uid="{00000000-0005-0000-0000-0000143D0000}"/>
    <cellStyle name="Normal 2 2 78 5 3" xfId="15637" xr:uid="{00000000-0005-0000-0000-0000153D0000}"/>
    <cellStyle name="Normal 2 2 78 5 3 2" xfId="15638" xr:uid="{00000000-0005-0000-0000-0000163D0000}"/>
    <cellStyle name="Normal 2 2 78 5 3 2 2" xfId="15639" xr:uid="{00000000-0005-0000-0000-0000173D0000}"/>
    <cellStyle name="Normal 2 2 78 5 3 2 3" xfId="15640" xr:uid="{00000000-0005-0000-0000-0000183D0000}"/>
    <cellStyle name="Normal 2 2 78 5 3 2 4" xfId="15641" xr:uid="{00000000-0005-0000-0000-0000193D0000}"/>
    <cellStyle name="Normal 2 2 78 5 3 3" xfId="15642" xr:uid="{00000000-0005-0000-0000-00001A3D0000}"/>
    <cellStyle name="Normal 2 2 78 5 3 4" xfId="15643" xr:uid="{00000000-0005-0000-0000-00001B3D0000}"/>
    <cellStyle name="Normal 2 2 78 5 3 5" xfId="15644" xr:uid="{00000000-0005-0000-0000-00001C3D0000}"/>
    <cellStyle name="Normal 2 2 78 5 3 6" xfId="15645" xr:uid="{00000000-0005-0000-0000-00001D3D0000}"/>
    <cellStyle name="Normal 2 2 78 5 4" xfId="15646" xr:uid="{00000000-0005-0000-0000-00001E3D0000}"/>
    <cellStyle name="Normal 2 2 78 5 5" xfId="15647" xr:uid="{00000000-0005-0000-0000-00001F3D0000}"/>
    <cellStyle name="Normal 2 2 78 5 6" xfId="15648" xr:uid="{00000000-0005-0000-0000-0000203D0000}"/>
    <cellStyle name="Normal 2 2 78 5 7" xfId="15649" xr:uid="{00000000-0005-0000-0000-0000213D0000}"/>
    <cellStyle name="Normal 2 2 78 5 8" xfId="15650" xr:uid="{00000000-0005-0000-0000-0000223D0000}"/>
    <cellStyle name="Normal 2 2 78 5 8 2" xfId="15651" xr:uid="{00000000-0005-0000-0000-0000233D0000}"/>
    <cellStyle name="Normal 2 2 78 5 8 3" xfId="15652" xr:uid="{00000000-0005-0000-0000-0000243D0000}"/>
    <cellStyle name="Normal 2 2 78 5 8 4" xfId="15653" xr:uid="{00000000-0005-0000-0000-0000253D0000}"/>
    <cellStyle name="Normal 2 2 78 5 9" xfId="15654" xr:uid="{00000000-0005-0000-0000-0000263D0000}"/>
    <cellStyle name="Normal 2 2 78 6" xfId="15655" xr:uid="{00000000-0005-0000-0000-0000273D0000}"/>
    <cellStyle name="Normal 2 2 78 7" xfId="15656" xr:uid="{00000000-0005-0000-0000-0000283D0000}"/>
    <cellStyle name="Normal 2 2 78 7 2" xfId="15657" xr:uid="{00000000-0005-0000-0000-0000293D0000}"/>
    <cellStyle name="Normal 2 2 78 7 2 2" xfId="15658" xr:uid="{00000000-0005-0000-0000-00002A3D0000}"/>
    <cellStyle name="Normal 2 2 78 7 2 3" xfId="15659" xr:uid="{00000000-0005-0000-0000-00002B3D0000}"/>
    <cellStyle name="Normal 2 2 78 7 2 4" xfId="15660" xr:uid="{00000000-0005-0000-0000-00002C3D0000}"/>
    <cellStyle name="Normal 2 2 78 7 3" xfId="15661" xr:uid="{00000000-0005-0000-0000-00002D3D0000}"/>
    <cellStyle name="Normal 2 2 78 7 4" xfId="15662" xr:uid="{00000000-0005-0000-0000-00002E3D0000}"/>
    <cellStyle name="Normal 2 2 78 7 5" xfId="15663" xr:uid="{00000000-0005-0000-0000-00002F3D0000}"/>
    <cellStyle name="Normal 2 2 78 7 6" xfId="15664" xr:uid="{00000000-0005-0000-0000-0000303D0000}"/>
    <cellStyle name="Normal 2 2 78 8" xfId="15665" xr:uid="{00000000-0005-0000-0000-0000313D0000}"/>
    <cellStyle name="Normal 2 2 78 9" xfId="15666" xr:uid="{00000000-0005-0000-0000-0000323D0000}"/>
    <cellStyle name="Normal 2 2 79" xfId="15667" xr:uid="{00000000-0005-0000-0000-0000333D0000}"/>
    <cellStyle name="Normal 2 2 8" xfId="15668" xr:uid="{00000000-0005-0000-0000-0000343D0000}"/>
    <cellStyle name="Normal 2 2 8 2" xfId="15669" xr:uid="{00000000-0005-0000-0000-0000353D0000}"/>
    <cellStyle name="Normal 2 2 80" xfId="15670" xr:uid="{00000000-0005-0000-0000-0000363D0000}"/>
    <cellStyle name="Normal 2 2 81" xfId="15671" xr:uid="{00000000-0005-0000-0000-0000373D0000}"/>
    <cellStyle name="Normal 2 2 82" xfId="15672" xr:uid="{00000000-0005-0000-0000-0000383D0000}"/>
    <cellStyle name="Normal 2 2 83" xfId="15673" xr:uid="{00000000-0005-0000-0000-0000393D0000}"/>
    <cellStyle name="Normal 2 2 84" xfId="15674" xr:uid="{00000000-0005-0000-0000-00003A3D0000}"/>
    <cellStyle name="Normal 2 2 85" xfId="15675" xr:uid="{00000000-0005-0000-0000-00003B3D0000}"/>
    <cellStyle name="Normal 2 2 86" xfId="15676" xr:uid="{00000000-0005-0000-0000-00003C3D0000}"/>
    <cellStyle name="Normal 2 2 86 10" xfId="15677" xr:uid="{00000000-0005-0000-0000-00003D3D0000}"/>
    <cellStyle name="Normal 2 2 86 11" xfId="15678" xr:uid="{00000000-0005-0000-0000-00003E3D0000}"/>
    <cellStyle name="Normal 2 2 86 11 2" xfId="15679" xr:uid="{00000000-0005-0000-0000-00003F3D0000}"/>
    <cellStyle name="Normal 2 2 86 11 3" xfId="15680" xr:uid="{00000000-0005-0000-0000-0000403D0000}"/>
    <cellStyle name="Normal 2 2 86 11 4" xfId="15681" xr:uid="{00000000-0005-0000-0000-0000413D0000}"/>
    <cellStyle name="Normal 2 2 86 12" xfId="15682" xr:uid="{00000000-0005-0000-0000-0000423D0000}"/>
    <cellStyle name="Normal 2 2 86 13" xfId="15683" xr:uid="{00000000-0005-0000-0000-0000433D0000}"/>
    <cellStyle name="Normal 2 2 86 14" xfId="15684" xr:uid="{00000000-0005-0000-0000-0000443D0000}"/>
    <cellStyle name="Normal 2 2 86 2" xfId="15685" xr:uid="{00000000-0005-0000-0000-0000453D0000}"/>
    <cellStyle name="Normal 2 2 86 2 10" xfId="15686" xr:uid="{00000000-0005-0000-0000-0000463D0000}"/>
    <cellStyle name="Normal 2 2 86 2 11" xfId="15687" xr:uid="{00000000-0005-0000-0000-0000473D0000}"/>
    <cellStyle name="Normal 2 2 86 2 2" xfId="15688" xr:uid="{00000000-0005-0000-0000-0000483D0000}"/>
    <cellStyle name="Normal 2 2 86 2 2 10" xfId="15689" xr:uid="{00000000-0005-0000-0000-0000493D0000}"/>
    <cellStyle name="Normal 2 2 86 2 2 11" xfId="15690" xr:uid="{00000000-0005-0000-0000-00004A3D0000}"/>
    <cellStyle name="Normal 2 2 86 2 2 2" xfId="15691" xr:uid="{00000000-0005-0000-0000-00004B3D0000}"/>
    <cellStyle name="Normal 2 2 86 2 2 2 2" xfId="15692" xr:uid="{00000000-0005-0000-0000-00004C3D0000}"/>
    <cellStyle name="Normal 2 2 86 2 2 2 2 2" xfId="15693" xr:uid="{00000000-0005-0000-0000-00004D3D0000}"/>
    <cellStyle name="Normal 2 2 86 2 2 2 2 3" xfId="15694" xr:uid="{00000000-0005-0000-0000-00004E3D0000}"/>
    <cellStyle name="Normal 2 2 86 2 2 2 2 4" xfId="15695" xr:uid="{00000000-0005-0000-0000-00004F3D0000}"/>
    <cellStyle name="Normal 2 2 86 2 2 2 3" xfId="15696" xr:uid="{00000000-0005-0000-0000-0000503D0000}"/>
    <cellStyle name="Normal 2 2 86 2 2 2 4" xfId="15697" xr:uid="{00000000-0005-0000-0000-0000513D0000}"/>
    <cellStyle name="Normal 2 2 86 2 2 2 5" xfId="15698" xr:uid="{00000000-0005-0000-0000-0000523D0000}"/>
    <cellStyle name="Normal 2 2 86 2 2 2 6" xfId="15699" xr:uid="{00000000-0005-0000-0000-0000533D0000}"/>
    <cellStyle name="Normal 2 2 86 2 2 3" xfId="15700" xr:uid="{00000000-0005-0000-0000-0000543D0000}"/>
    <cellStyle name="Normal 2 2 86 2 2 4" xfId="15701" xr:uid="{00000000-0005-0000-0000-0000553D0000}"/>
    <cellStyle name="Normal 2 2 86 2 2 5" xfId="15702" xr:uid="{00000000-0005-0000-0000-0000563D0000}"/>
    <cellStyle name="Normal 2 2 86 2 2 6" xfId="15703" xr:uid="{00000000-0005-0000-0000-0000573D0000}"/>
    <cellStyle name="Normal 2 2 86 2 2 7" xfId="15704" xr:uid="{00000000-0005-0000-0000-0000583D0000}"/>
    <cellStyle name="Normal 2 2 86 2 2 8" xfId="15705" xr:uid="{00000000-0005-0000-0000-0000593D0000}"/>
    <cellStyle name="Normal 2 2 86 2 2 8 2" xfId="15706" xr:uid="{00000000-0005-0000-0000-00005A3D0000}"/>
    <cellStyle name="Normal 2 2 86 2 2 8 3" xfId="15707" xr:uid="{00000000-0005-0000-0000-00005B3D0000}"/>
    <cellStyle name="Normal 2 2 86 2 2 8 4" xfId="15708" xr:uid="{00000000-0005-0000-0000-00005C3D0000}"/>
    <cellStyle name="Normal 2 2 86 2 2 9" xfId="15709" xr:uid="{00000000-0005-0000-0000-00005D3D0000}"/>
    <cellStyle name="Normal 2 2 86 2 3" xfId="15710" xr:uid="{00000000-0005-0000-0000-00005E3D0000}"/>
    <cellStyle name="Normal 2 2 86 2 3 2" xfId="15711" xr:uid="{00000000-0005-0000-0000-00005F3D0000}"/>
    <cellStyle name="Normal 2 2 86 2 3 2 2" xfId="15712" xr:uid="{00000000-0005-0000-0000-0000603D0000}"/>
    <cellStyle name="Normal 2 2 86 2 3 2 3" xfId="15713" xr:uid="{00000000-0005-0000-0000-0000613D0000}"/>
    <cellStyle name="Normal 2 2 86 2 3 2 4" xfId="15714" xr:uid="{00000000-0005-0000-0000-0000623D0000}"/>
    <cellStyle name="Normal 2 2 86 2 3 3" xfId="15715" xr:uid="{00000000-0005-0000-0000-0000633D0000}"/>
    <cellStyle name="Normal 2 2 86 2 3 4" xfId="15716" xr:uid="{00000000-0005-0000-0000-0000643D0000}"/>
    <cellStyle name="Normal 2 2 86 2 3 5" xfId="15717" xr:uid="{00000000-0005-0000-0000-0000653D0000}"/>
    <cellStyle name="Normal 2 2 86 2 3 6" xfId="15718" xr:uid="{00000000-0005-0000-0000-0000663D0000}"/>
    <cellStyle name="Normal 2 2 86 2 4" xfId="15719" xr:uid="{00000000-0005-0000-0000-0000673D0000}"/>
    <cellStyle name="Normal 2 2 86 2 5" xfId="15720" xr:uid="{00000000-0005-0000-0000-0000683D0000}"/>
    <cellStyle name="Normal 2 2 86 2 6" xfId="15721" xr:uid="{00000000-0005-0000-0000-0000693D0000}"/>
    <cellStyle name="Normal 2 2 86 2 7" xfId="15722" xr:uid="{00000000-0005-0000-0000-00006A3D0000}"/>
    <cellStyle name="Normal 2 2 86 2 8" xfId="15723" xr:uid="{00000000-0005-0000-0000-00006B3D0000}"/>
    <cellStyle name="Normal 2 2 86 2 8 2" xfId="15724" xr:uid="{00000000-0005-0000-0000-00006C3D0000}"/>
    <cellStyle name="Normal 2 2 86 2 8 3" xfId="15725" xr:uid="{00000000-0005-0000-0000-00006D3D0000}"/>
    <cellStyle name="Normal 2 2 86 2 8 4" xfId="15726" xr:uid="{00000000-0005-0000-0000-00006E3D0000}"/>
    <cellStyle name="Normal 2 2 86 2 9" xfId="15727" xr:uid="{00000000-0005-0000-0000-00006F3D0000}"/>
    <cellStyle name="Normal 2 2 86 3" xfId="15728" xr:uid="{00000000-0005-0000-0000-0000703D0000}"/>
    <cellStyle name="Normal 2 2 86 4" xfId="15729" xr:uid="{00000000-0005-0000-0000-0000713D0000}"/>
    <cellStyle name="Normal 2 2 86 5" xfId="15730" xr:uid="{00000000-0005-0000-0000-0000723D0000}"/>
    <cellStyle name="Normal 2 2 86 5 2" xfId="15731" xr:uid="{00000000-0005-0000-0000-0000733D0000}"/>
    <cellStyle name="Normal 2 2 86 5 2 2" xfId="15732" xr:uid="{00000000-0005-0000-0000-0000743D0000}"/>
    <cellStyle name="Normal 2 2 86 5 2 3" xfId="15733" xr:uid="{00000000-0005-0000-0000-0000753D0000}"/>
    <cellStyle name="Normal 2 2 86 5 2 4" xfId="15734" xr:uid="{00000000-0005-0000-0000-0000763D0000}"/>
    <cellStyle name="Normal 2 2 86 5 3" xfId="15735" xr:uid="{00000000-0005-0000-0000-0000773D0000}"/>
    <cellStyle name="Normal 2 2 86 5 4" xfId="15736" xr:uid="{00000000-0005-0000-0000-0000783D0000}"/>
    <cellStyle name="Normal 2 2 86 5 5" xfId="15737" xr:uid="{00000000-0005-0000-0000-0000793D0000}"/>
    <cellStyle name="Normal 2 2 86 5 6" xfId="15738" xr:uid="{00000000-0005-0000-0000-00007A3D0000}"/>
    <cellStyle name="Normal 2 2 86 6" xfId="15739" xr:uid="{00000000-0005-0000-0000-00007B3D0000}"/>
    <cellStyle name="Normal 2 2 86 7" xfId="15740" xr:uid="{00000000-0005-0000-0000-00007C3D0000}"/>
    <cellStyle name="Normal 2 2 86 8" xfId="15741" xr:uid="{00000000-0005-0000-0000-00007D3D0000}"/>
    <cellStyle name="Normal 2 2 86 9" xfId="15742" xr:uid="{00000000-0005-0000-0000-00007E3D0000}"/>
    <cellStyle name="Normal 2 2 87" xfId="15743" xr:uid="{00000000-0005-0000-0000-00007F3D0000}"/>
    <cellStyle name="Normal 2 2 88" xfId="15744" xr:uid="{00000000-0005-0000-0000-0000803D0000}"/>
    <cellStyle name="Normal 2 2 88 10" xfId="15745" xr:uid="{00000000-0005-0000-0000-0000813D0000}"/>
    <cellStyle name="Normal 2 2 88 11" xfId="15746" xr:uid="{00000000-0005-0000-0000-0000823D0000}"/>
    <cellStyle name="Normal 2 2 88 2" xfId="15747" xr:uid="{00000000-0005-0000-0000-0000833D0000}"/>
    <cellStyle name="Normal 2 2 88 2 10" xfId="15748" xr:uid="{00000000-0005-0000-0000-0000843D0000}"/>
    <cellStyle name="Normal 2 2 88 2 11" xfId="15749" xr:uid="{00000000-0005-0000-0000-0000853D0000}"/>
    <cellStyle name="Normal 2 2 88 2 2" xfId="15750" xr:uid="{00000000-0005-0000-0000-0000863D0000}"/>
    <cellStyle name="Normal 2 2 88 2 2 2" xfId="15751" xr:uid="{00000000-0005-0000-0000-0000873D0000}"/>
    <cellStyle name="Normal 2 2 88 2 2 2 2" xfId="15752" xr:uid="{00000000-0005-0000-0000-0000883D0000}"/>
    <cellStyle name="Normal 2 2 88 2 2 2 3" xfId="15753" xr:uid="{00000000-0005-0000-0000-0000893D0000}"/>
    <cellStyle name="Normal 2 2 88 2 2 2 4" xfId="15754" xr:uid="{00000000-0005-0000-0000-00008A3D0000}"/>
    <cellStyle name="Normal 2 2 88 2 2 3" xfId="15755" xr:uid="{00000000-0005-0000-0000-00008B3D0000}"/>
    <cellStyle name="Normal 2 2 88 2 2 4" xfId="15756" xr:uid="{00000000-0005-0000-0000-00008C3D0000}"/>
    <cellStyle name="Normal 2 2 88 2 2 5" xfId="15757" xr:uid="{00000000-0005-0000-0000-00008D3D0000}"/>
    <cellStyle name="Normal 2 2 88 2 2 6" xfId="15758" xr:uid="{00000000-0005-0000-0000-00008E3D0000}"/>
    <cellStyle name="Normal 2 2 88 2 3" xfId="15759" xr:uid="{00000000-0005-0000-0000-00008F3D0000}"/>
    <cellStyle name="Normal 2 2 88 2 4" xfId="15760" xr:uid="{00000000-0005-0000-0000-0000903D0000}"/>
    <cellStyle name="Normal 2 2 88 2 5" xfId="15761" xr:uid="{00000000-0005-0000-0000-0000913D0000}"/>
    <cellStyle name="Normal 2 2 88 2 6" xfId="15762" xr:uid="{00000000-0005-0000-0000-0000923D0000}"/>
    <cellStyle name="Normal 2 2 88 2 7" xfId="15763" xr:uid="{00000000-0005-0000-0000-0000933D0000}"/>
    <cellStyle name="Normal 2 2 88 2 8" xfId="15764" xr:uid="{00000000-0005-0000-0000-0000943D0000}"/>
    <cellStyle name="Normal 2 2 88 2 8 2" xfId="15765" xr:uid="{00000000-0005-0000-0000-0000953D0000}"/>
    <cellStyle name="Normal 2 2 88 2 8 3" xfId="15766" xr:uid="{00000000-0005-0000-0000-0000963D0000}"/>
    <cellStyle name="Normal 2 2 88 2 8 4" xfId="15767" xr:uid="{00000000-0005-0000-0000-0000973D0000}"/>
    <cellStyle name="Normal 2 2 88 2 9" xfId="15768" xr:uid="{00000000-0005-0000-0000-0000983D0000}"/>
    <cellStyle name="Normal 2 2 88 3" xfId="15769" xr:uid="{00000000-0005-0000-0000-0000993D0000}"/>
    <cellStyle name="Normal 2 2 88 3 2" xfId="15770" xr:uid="{00000000-0005-0000-0000-00009A3D0000}"/>
    <cellStyle name="Normal 2 2 88 3 2 2" xfId="15771" xr:uid="{00000000-0005-0000-0000-00009B3D0000}"/>
    <cellStyle name="Normal 2 2 88 3 2 3" xfId="15772" xr:uid="{00000000-0005-0000-0000-00009C3D0000}"/>
    <cellStyle name="Normal 2 2 88 3 2 4" xfId="15773" xr:uid="{00000000-0005-0000-0000-00009D3D0000}"/>
    <cellStyle name="Normal 2 2 88 3 3" xfId="15774" xr:uid="{00000000-0005-0000-0000-00009E3D0000}"/>
    <cellStyle name="Normal 2 2 88 3 4" xfId="15775" xr:uid="{00000000-0005-0000-0000-00009F3D0000}"/>
    <cellStyle name="Normal 2 2 88 3 5" xfId="15776" xr:uid="{00000000-0005-0000-0000-0000A03D0000}"/>
    <cellStyle name="Normal 2 2 88 3 6" xfId="15777" xr:uid="{00000000-0005-0000-0000-0000A13D0000}"/>
    <cellStyle name="Normal 2 2 88 4" xfId="15778" xr:uid="{00000000-0005-0000-0000-0000A23D0000}"/>
    <cellStyle name="Normal 2 2 88 5" xfId="15779" xr:uid="{00000000-0005-0000-0000-0000A33D0000}"/>
    <cellStyle name="Normal 2 2 88 6" xfId="15780" xr:uid="{00000000-0005-0000-0000-0000A43D0000}"/>
    <cellStyle name="Normal 2 2 88 7" xfId="15781" xr:uid="{00000000-0005-0000-0000-0000A53D0000}"/>
    <cellStyle name="Normal 2 2 88 8" xfId="15782" xr:uid="{00000000-0005-0000-0000-0000A63D0000}"/>
    <cellStyle name="Normal 2 2 88 8 2" xfId="15783" xr:uid="{00000000-0005-0000-0000-0000A73D0000}"/>
    <cellStyle name="Normal 2 2 88 8 3" xfId="15784" xr:uid="{00000000-0005-0000-0000-0000A83D0000}"/>
    <cellStyle name="Normal 2 2 88 8 4" xfId="15785" xr:uid="{00000000-0005-0000-0000-0000A93D0000}"/>
    <cellStyle name="Normal 2 2 88 9" xfId="15786" xr:uid="{00000000-0005-0000-0000-0000AA3D0000}"/>
    <cellStyle name="Normal 2 2 89" xfId="15787" xr:uid="{00000000-0005-0000-0000-0000AB3D0000}"/>
    <cellStyle name="Normal 2 2 9" xfId="15788" xr:uid="{00000000-0005-0000-0000-0000AC3D0000}"/>
    <cellStyle name="Normal 2 2 9 2" xfId="15789" xr:uid="{00000000-0005-0000-0000-0000AD3D0000}"/>
    <cellStyle name="Normal 2 2 90" xfId="15790" xr:uid="{00000000-0005-0000-0000-0000AE3D0000}"/>
    <cellStyle name="Normal 2 2 90 2" xfId="15791" xr:uid="{00000000-0005-0000-0000-0000AF3D0000}"/>
    <cellStyle name="Normal 2 2 90 2 2" xfId="15792" xr:uid="{00000000-0005-0000-0000-0000B03D0000}"/>
    <cellStyle name="Normal 2 2 90 2 3" xfId="15793" xr:uid="{00000000-0005-0000-0000-0000B13D0000}"/>
    <cellStyle name="Normal 2 2 90 2 4" xfId="15794" xr:uid="{00000000-0005-0000-0000-0000B23D0000}"/>
    <cellStyle name="Normal 2 2 90 3" xfId="15795" xr:uid="{00000000-0005-0000-0000-0000B33D0000}"/>
    <cellStyle name="Normal 2 2 90 4" xfId="15796" xr:uid="{00000000-0005-0000-0000-0000B43D0000}"/>
    <cellStyle name="Normal 2 2 90 5" xfId="15797" xr:uid="{00000000-0005-0000-0000-0000B53D0000}"/>
    <cellStyle name="Normal 2 2 90 6" xfId="15798" xr:uid="{00000000-0005-0000-0000-0000B63D0000}"/>
    <cellStyle name="Normal 2 2 91" xfId="15799" xr:uid="{00000000-0005-0000-0000-0000B73D0000}"/>
    <cellStyle name="Normal 2 2 92" xfId="15800" xr:uid="{00000000-0005-0000-0000-0000B83D0000}"/>
    <cellStyle name="Normal 2 2 93" xfId="15801" xr:uid="{00000000-0005-0000-0000-0000B93D0000}"/>
    <cellStyle name="Normal 2 2 94" xfId="15802" xr:uid="{00000000-0005-0000-0000-0000BA3D0000}"/>
    <cellStyle name="Normal 2 2 95" xfId="15803" xr:uid="{00000000-0005-0000-0000-0000BB3D0000}"/>
    <cellStyle name="Normal 2 2 96" xfId="15804" xr:uid="{00000000-0005-0000-0000-0000BC3D0000}"/>
    <cellStyle name="Normal 2 2 96 2" xfId="15805" xr:uid="{00000000-0005-0000-0000-0000BD3D0000}"/>
    <cellStyle name="Normal 2 2 96 3" xfId="15806" xr:uid="{00000000-0005-0000-0000-0000BE3D0000}"/>
    <cellStyle name="Normal 2 2 96 4" xfId="15807" xr:uid="{00000000-0005-0000-0000-0000BF3D0000}"/>
    <cellStyle name="Normal 2 2 97" xfId="15808" xr:uid="{00000000-0005-0000-0000-0000C03D0000}"/>
    <cellStyle name="Normal 2 2 98" xfId="15809" xr:uid="{00000000-0005-0000-0000-0000C13D0000}"/>
    <cellStyle name="Normal 2 2 99" xfId="15810" xr:uid="{00000000-0005-0000-0000-0000C23D0000}"/>
    <cellStyle name="Normal 2 2_Ch4 v2" xfId="15811" xr:uid="{00000000-0005-0000-0000-0000C33D0000}"/>
    <cellStyle name="Normal 2 20" xfId="15812" xr:uid="{00000000-0005-0000-0000-0000C43D0000}"/>
    <cellStyle name="Normal 2 20 2" xfId="15813" xr:uid="{00000000-0005-0000-0000-0000C53D0000}"/>
    <cellStyle name="Normal 2 20 3" xfId="15814" xr:uid="{00000000-0005-0000-0000-0000C63D0000}"/>
    <cellStyle name="Normal 2 20 4" xfId="15815" xr:uid="{00000000-0005-0000-0000-0000C73D0000}"/>
    <cellStyle name="Normal 2 200" xfId="15816" xr:uid="{00000000-0005-0000-0000-0000C83D0000}"/>
    <cellStyle name="Normal 2 201" xfId="15817" xr:uid="{00000000-0005-0000-0000-0000C93D0000}"/>
    <cellStyle name="Normal 2 202" xfId="15818" xr:uid="{00000000-0005-0000-0000-0000CA3D0000}"/>
    <cellStyle name="Normal 2 203" xfId="15819" xr:uid="{00000000-0005-0000-0000-0000CB3D0000}"/>
    <cellStyle name="Normal 2 204" xfId="15820" xr:uid="{00000000-0005-0000-0000-0000CC3D0000}"/>
    <cellStyle name="Normal 2 205" xfId="15821" xr:uid="{00000000-0005-0000-0000-0000CD3D0000}"/>
    <cellStyle name="Normal 2 206" xfId="15822" xr:uid="{00000000-0005-0000-0000-0000CE3D0000}"/>
    <cellStyle name="Normal 2 207" xfId="15823" xr:uid="{00000000-0005-0000-0000-0000CF3D0000}"/>
    <cellStyle name="Normal 2 208" xfId="15824" xr:uid="{00000000-0005-0000-0000-0000D03D0000}"/>
    <cellStyle name="Normal 2 209" xfId="15825" xr:uid="{00000000-0005-0000-0000-0000D13D0000}"/>
    <cellStyle name="Normal 2 21" xfId="15826" xr:uid="{00000000-0005-0000-0000-0000D23D0000}"/>
    <cellStyle name="Normal 2 21 2" xfId="15827" xr:uid="{00000000-0005-0000-0000-0000D33D0000}"/>
    <cellStyle name="Normal 2 21 3" xfId="15828" xr:uid="{00000000-0005-0000-0000-0000D43D0000}"/>
    <cellStyle name="Normal 2 21 4" xfId="15829" xr:uid="{00000000-0005-0000-0000-0000D53D0000}"/>
    <cellStyle name="Normal 2 210" xfId="15830" xr:uid="{00000000-0005-0000-0000-0000D63D0000}"/>
    <cellStyle name="Normal 2 211" xfId="15831" xr:uid="{00000000-0005-0000-0000-0000D73D0000}"/>
    <cellStyle name="Normal 2 212" xfId="15832" xr:uid="{00000000-0005-0000-0000-0000D83D0000}"/>
    <cellStyle name="Normal 2 213" xfId="15833" xr:uid="{00000000-0005-0000-0000-0000D93D0000}"/>
    <cellStyle name="Normal 2 214" xfId="15834" xr:uid="{00000000-0005-0000-0000-0000DA3D0000}"/>
    <cellStyle name="Normal 2 215" xfId="15835" xr:uid="{00000000-0005-0000-0000-0000DB3D0000}"/>
    <cellStyle name="Normal 2 216" xfId="15836" xr:uid="{00000000-0005-0000-0000-0000DC3D0000}"/>
    <cellStyle name="Normal 2 217" xfId="15837" xr:uid="{00000000-0005-0000-0000-0000DD3D0000}"/>
    <cellStyle name="Normal 2 218" xfId="15838" xr:uid="{00000000-0005-0000-0000-0000DE3D0000}"/>
    <cellStyle name="Normal 2 219" xfId="15839" xr:uid="{00000000-0005-0000-0000-0000DF3D0000}"/>
    <cellStyle name="Normal 2 22" xfId="15840" xr:uid="{00000000-0005-0000-0000-0000E03D0000}"/>
    <cellStyle name="Normal 2 22 2" xfId="15841" xr:uid="{00000000-0005-0000-0000-0000E13D0000}"/>
    <cellStyle name="Normal 2 22 3" xfId="15842" xr:uid="{00000000-0005-0000-0000-0000E23D0000}"/>
    <cellStyle name="Normal 2 22 4" xfId="15843" xr:uid="{00000000-0005-0000-0000-0000E33D0000}"/>
    <cellStyle name="Normal 2 220" xfId="15844" xr:uid="{00000000-0005-0000-0000-0000E43D0000}"/>
    <cellStyle name="Normal 2 221" xfId="15845" xr:uid="{00000000-0005-0000-0000-0000E53D0000}"/>
    <cellStyle name="Normal 2 222" xfId="15846" xr:uid="{00000000-0005-0000-0000-0000E63D0000}"/>
    <cellStyle name="Normal 2 223" xfId="15847" xr:uid="{00000000-0005-0000-0000-0000E73D0000}"/>
    <cellStyle name="Normal 2 224" xfId="15848" xr:uid="{00000000-0005-0000-0000-0000E83D0000}"/>
    <cellStyle name="Normal 2 225" xfId="15849" xr:uid="{00000000-0005-0000-0000-0000E93D0000}"/>
    <cellStyle name="Normal 2 226" xfId="15850" xr:uid="{00000000-0005-0000-0000-0000EA3D0000}"/>
    <cellStyle name="Normal 2 227" xfId="15851" xr:uid="{00000000-0005-0000-0000-0000EB3D0000}"/>
    <cellStyle name="Normal 2 228" xfId="15852" xr:uid="{00000000-0005-0000-0000-0000EC3D0000}"/>
    <cellStyle name="Normal 2 229" xfId="15853" xr:uid="{00000000-0005-0000-0000-0000ED3D0000}"/>
    <cellStyle name="Normal 2 23" xfId="15854" xr:uid="{00000000-0005-0000-0000-0000EE3D0000}"/>
    <cellStyle name="Normal 2 23 2" xfId="15855" xr:uid="{00000000-0005-0000-0000-0000EF3D0000}"/>
    <cellStyle name="Normal 2 23 3" xfId="15856" xr:uid="{00000000-0005-0000-0000-0000F03D0000}"/>
    <cellStyle name="Normal 2 23 4" xfId="15857" xr:uid="{00000000-0005-0000-0000-0000F13D0000}"/>
    <cellStyle name="Normal 2 230" xfId="15858" xr:uid="{00000000-0005-0000-0000-0000F23D0000}"/>
    <cellStyle name="Normal 2 231" xfId="15859" xr:uid="{00000000-0005-0000-0000-0000F33D0000}"/>
    <cellStyle name="Normal 2 232" xfId="15860" xr:uid="{00000000-0005-0000-0000-0000F43D0000}"/>
    <cellStyle name="Normal 2 233" xfId="15861" xr:uid="{00000000-0005-0000-0000-0000F53D0000}"/>
    <cellStyle name="Normal 2 234" xfId="15862" xr:uid="{00000000-0005-0000-0000-0000F63D0000}"/>
    <cellStyle name="Normal 2 235" xfId="15863" xr:uid="{00000000-0005-0000-0000-0000F73D0000}"/>
    <cellStyle name="Normal 2 236" xfId="15864" xr:uid="{00000000-0005-0000-0000-0000F83D0000}"/>
    <cellStyle name="Normal 2 237" xfId="15865" xr:uid="{00000000-0005-0000-0000-0000F93D0000}"/>
    <cellStyle name="Normal 2 238" xfId="15866" xr:uid="{00000000-0005-0000-0000-0000FA3D0000}"/>
    <cellStyle name="Normal 2 239" xfId="15867" xr:uid="{00000000-0005-0000-0000-0000FB3D0000}"/>
    <cellStyle name="Normal 2 24" xfId="15868" xr:uid="{00000000-0005-0000-0000-0000FC3D0000}"/>
    <cellStyle name="Normal 2 24 2" xfId="15869" xr:uid="{00000000-0005-0000-0000-0000FD3D0000}"/>
    <cellStyle name="Normal 2 24 3" xfId="15870" xr:uid="{00000000-0005-0000-0000-0000FE3D0000}"/>
    <cellStyle name="Normal 2 240" xfId="15871" xr:uid="{00000000-0005-0000-0000-0000FF3D0000}"/>
    <cellStyle name="Normal 2 241" xfId="15872" xr:uid="{00000000-0005-0000-0000-0000003E0000}"/>
    <cellStyle name="Normal 2 242" xfId="15873" xr:uid="{00000000-0005-0000-0000-0000013E0000}"/>
    <cellStyle name="Normal 2 243" xfId="15874" xr:uid="{00000000-0005-0000-0000-0000023E0000}"/>
    <cellStyle name="Normal 2 244" xfId="15875" xr:uid="{00000000-0005-0000-0000-0000033E0000}"/>
    <cellStyle name="Normal 2 245" xfId="15876" xr:uid="{00000000-0005-0000-0000-0000043E0000}"/>
    <cellStyle name="Normal 2 25" xfId="15877" xr:uid="{00000000-0005-0000-0000-0000053E0000}"/>
    <cellStyle name="Normal 2 25 2" xfId="15878" xr:uid="{00000000-0005-0000-0000-0000063E0000}"/>
    <cellStyle name="Normal 2 25 3" xfId="15879" xr:uid="{00000000-0005-0000-0000-0000073E0000}"/>
    <cellStyle name="Normal 2 26" xfId="15880" xr:uid="{00000000-0005-0000-0000-0000083E0000}"/>
    <cellStyle name="Normal 2 26 2" xfId="15881" xr:uid="{00000000-0005-0000-0000-0000093E0000}"/>
    <cellStyle name="Normal 2 26 3" xfId="15882" xr:uid="{00000000-0005-0000-0000-00000A3E0000}"/>
    <cellStyle name="Normal 2 27" xfId="15883" xr:uid="{00000000-0005-0000-0000-00000B3E0000}"/>
    <cellStyle name="Normal 2 27 2" xfId="15884" xr:uid="{00000000-0005-0000-0000-00000C3E0000}"/>
    <cellStyle name="Normal 2 27 3" xfId="15885" xr:uid="{00000000-0005-0000-0000-00000D3E0000}"/>
    <cellStyle name="Normal 2 27 4" xfId="15886" xr:uid="{00000000-0005-0000-0000-00000E3E0000}"/>
    <cellStyle name="Normal 2 28" xfId="15887" xr:uid="{00000000-0005-0000-0000-00000F3E0000}"/>
    <cellStyle name="Normal 2 28 2" xfId="15888" xr:uid="{00000000-0005-0000-0000-0000103E0000}"/>
    <cellStyle name="Normal 2 28 3" xfId="15889" xr:uid="{00000000-0005-0000-0000-0000113E0000}"/>
    <cellStyle name="Normal 2 28 4" xfId="15890" xr:uid="{00000000-0005-0000-0000-0000123E0000}"/>
    <cellStyle name="Normal 2 29" xfId="15891" xr:uid="{00000000-0005-0000-0000-0000133E0000}"/>
    <cellStyle name="Normal 2 29 2" xfId="15892" xr:uid="{00000000-0005-0000-0000-0000143E0000}"/>
    <cellStyle name="Normal 2 29 3" xfId="15893" xr:uid="{00000000-0005-0000-0000-0000153E0000}"/>
    <cellStyle name="Normal 2 29 4" xfId="15894" xr:uid="{00000000-0005-0000-0000-0000163E0000}"/>
    <cellStyle name="Normal 2 3" xfId="15895" xr:uid="{00000000-0005-0000-0000-0000173E0000}"/>
    <cellStyle name="Normal 2 3 10" xfId="15896" xr:uid="{00000000-0005-0000-0000-0000183E0000}"/>
    <cellStyle name="Normal 2 3 10 2" xfId="15897" xr:uid="{00000000-0005-0000-0000-0000193E0000}"/>
    <cellStyle name="Normal 2 3 10 3" xfId="15898" xr:uid="{00000000-0005-0000-0000-00001A3E0000}"/>
    <cellStyle name="Normal 2 3 10 3 2" xfId="15899" xr:uid="{00000000-0005-0000-0000-00001B3E0000}"/>
    <cellStyle name="Normal 2 3 10 4" xfId="15900" xr:uid="{00000000-0005-0000-0000-00001C3E0000}"/>
    <cellStyle name="Normal 2 3 10 5" xfId="15901" xr:uid="{00000000-0005-0000-0000-00001D3E0000}"/>
    <cellStyle name="Normal 2 3 10 6" xfId="15902" xr:uid="{00000000-0005-0000-0000-00001E3E0000}"/>
    <cellStyle name="Normal 2 3 11" xfId="15903" xr:uid="{00000000-0005-0000-0000-00001F3E0000}"/>
    <cellStyle name="Normal 2 3 11 10" xfId="15904" xr:uid="{00000000-0005-0000-0000-0000203E0000}"/>
    <cellStyle name="Normal 2 3 11 11" xfId="15905" xr:uid="{00000000-0005-0000-0000-0000213E0000}"/>
    <cellStyle name="Normal 2 3 11 12" xfId="15906" xr:uid="{00000000-0005-0000-0000-0000223E0000}"/>
    <cellStyle name="Normal 2 3 11 13" xfId="15907" xr:uid="{00000000-0005-0000-0000-0000233E0000}"/>
    <cellStyle name="Normal 2 3 11 14" xfId="15908" xr:uid="{00000000-0005-0000-0000-0000243E0000}"/>
    <cellStyle name="Normal 2 3 11 2" xfId="15909" xr:uid="{00000000-0005-0000-0000-0000253E0000}"/>
    <cellStyle name="Normal 2 3 11 2 2" xfId="15910" xr:uid="{00000000-0005-0000-0000-0000263E0000}"/>
    <cellStyle name="Normal 2 3 11 2 2 2" xfId="15911" xr:uid="{00000000-0005-0000-0000-0000273E0000}"/>
    <cellStyle name="Normal 2 3 11 2 2 2 2" xfId="15912" xr:uid="{00000000-0005-0000-0000-0000283E0000}"/>
    <cellStyle name="Normal 2 3 11 2 2 2 3" xfId="15913" xr:uid="{00000000-0005-0000-0000-0000293E0000}"/>
    <cellStyle name="Normal 2 3 11 2 2 2 4" xfId="15914" xr:uid="{00000000-0005-0000-0000-00002A3E0000}"/>
    <cellStyle name="Normal 2 3 11 2 2 2 5" xfId="15915" xr:uid="{00000000-0005-0000-0000-00002B3E0000}"/>
    <cellStyle name="Normal 2 3 11 2 2 2 6" xfId="15916" xr:uid="{00000000-0005-0000-0000-00002C3E0000}"/>
    <cellStyle name="Normal 2 3 11 2 2 3" xfId="15917" xr:uid="{00000000-0005-0000-0000-00002D3E0000}"/>
    <cellStyle name="Normal 2 3 11 2 2 4" xfId="15918" xr:uid="{00000000-0005-0000-0000-00002E3E0000}"/>
    <cellStyle name="Normal 2 3 11 2 2 5" xfId="15919" xr:uid="{00000000-0005-0000-0000-00002F3E0000}"/>
    <cellStyle name="Normal 2 3 11 2 2 6" xfId="15920" xr:uid="{00000000-0005-0000-0000-0000303E0000}"/>
    <cellStyle name="Normal 2 3 11 2 3" xfId="15921" xr:uid="{00000000-0005-0000-0000-0000313E0000}"/>
    <cellStyle name="Normal 2 3 11 2 4" xfId="15922" xr:uid="{00000000-0005-0000-0000-0000323E0000}"/>
    <cellStyle name="Normal 2 3 11 2 5" xfId="15923" xr:uid="{00000000-0005-0000-0000-0000333E0000}"/>
    <cellStyle name="Normal 2 3 11 2 6" xfId="15924" xr:uid="{00000000-0005-0000-0000-0000343E0000}"/>
    <cellStyle name="Normal 2 3 11 2 7" xfId="15925" xr:uid="{00000000-0005-0000-0000-0000353E0000}"/>
    <cellStyle name="Normal 2 3 11 2 8" xfId="15926" xr:uid="{00000000-0005-0000-0000-0000363E0000}"/>
    <cellStyle name="Normal 2 3 11 2 9" xfId="15927" xr:uid="{00000000-0005-0000-0000-0000373E0000}"/>
    <cellStyle name="Normal 2 3 11 3" xfId="15928" xr:uid="{00000000-0005-0000-0000-0000383E0000}"/>
    <cellStyle name="Normal 2 3 11 3 2" xfId="15929" xr:uid="{00000000-0005-0000-0000-0000393E0000}"/>
    <cellStyle name="Normal 2 3 11 3 2 2" xfId="15930" xr:uid="{00000000-0005-0000-0000-00003A3E0000}"/>
    <cellStyle name="Normal 2 3 11 3 2 3" xfId="15931" xr:uid="{00000000-0005-0000-0000-00003B3E0000}"/>
    <cellStyle name="Normal 2 3 11 3 2 4" xfId="15932" xr:uid="{00000000-0005-0000-0000-00003C3E0000}"/>
    <cellStyle name="Normal 2 3 11 3 2 5" xfId="15933" xr:uid="{00000000-0005-0000-0000-00003D3E0000}"/>
    <cellStyle name="Normal 2 3 11 3 2 6" xfId="15934" xr:uid="{00000000-0005-0000-0000-00003E3E0000}"/>
    <cellStyle name="Normal 2 3 11 3 3" xfId="15935" xr:uid="{00000000-0005-0000-0000-00003F3E0000}"/>
    <cellStyle name="Normal 2 3 11 3 4" xfId="15936" xr:uid="{00000000-0005-0000-0000-0000403E0000}"/>
    <cellStyle name="Normal 2 3 11 3 5" xfId="15937" xr:uid="{00000000-0005-0000-0000-0000413E0000}"/>
    <cellStyle name="Normal 2 3 11 3 6" xfId="15938" xr:uid="{00000000-0005-0000-0000-0000423E0000}"/>
    <cellStyle name="Normal 2 3 11 4" xfId="15939" xr:uid="{00000000-0005-0000-0000-0000433E0000}"/>
    <cellStyle name="Normal 2 3 11 5" xfId="15940" xr:uid="{00000000-0005-0000-0000-0000443E0000}"/>
    <cellStyle name="Normal 2 3 11 6" xfId="15941" xr:uid="{00000000-0005-0000-0000-0000453E0000}"/>
    <cellStyle name="Normal 2 3 11 7" xfId="15942" xr:uid="{00000000-0005-0000-0000-0000463E0000}"/>
    <cellStyle name="Normal 2 3 11 8" xfId="15943" xr:uid="{00000000-0005-0000-0000-0000473E0000}"/>
    <cellStyle name="Normal 2 3 11 9" xfId="15944" xr:uid="{00000000-0005-0000-0000-0000483E0000}"/>
    <cellStyle name="Normal 2 3 12" xfId="15945" xr:uid="{00000000-0005-0000-0000-0000493E0000}"/>
    <cellStyle name="Normal 2 3 12 10" xfId="15946" xr:uid="{00000000-0005-0000-0000-00004A3E0000}"/>
    <cellStyle name="Normal 2 3 12 11" xfId="15947" xr:uid="{00000000-0005-0000-0000-00004B3E0000}"/>
    <cellStyle name="Normal 2 3 12 12" xfId="15948" xr:uid="{00000000-0005-0000-0000-00004C3E0000}"/>
    <cellStyle name="Normal 2 3 12 13" xfId="15949" xr:uid="{00000000-0005-0000-0000-00004D3E0000}"/>
    <cellStyle name="Normal 2 3 12 2" xfId="15950" xr:uid="{00000000-0005-0000-0000-00004E3E0000}"/>
    <cellStyle name="Normal 2 3 12 2 2" xfId="15951" xr:uid="{00000000-0005-0000-0000-00004F3E0000}"/>
    <cellStyle name="Normal 2 3 12 2 3" xfId="15952" xr:uid="{00000000-0005-0000-0000-0000503E0000}"/>
    <cellStyle name="Normal 2 3 12 2 4" xfId="15953" xr:uid="{00000000-0005-0000-0000-0000513E0000}"/>
    <cellStyle name="Normal 2 3 12 2 5" xfId="15954" xr:uid="{00000000-0005-0000-0000-0000523E0000}"/>
    <cellStyle name="Normal 2 3 12 3" xfId="15955" xr:uid="{00000000-0005-0000-0000-0000533E0000}"/>
    <cellStyle name="Normal 2 3 12 3 2" xfId="15956" xr:uid="{00000000-0005-0000-0000-0000543E0000}"/>
    <cellStyle name="Normal 2 3 12 3 3" xfId="15957" xr:uid="{00000000-0005-0000-0000-0000553E0000}"/>
    <cellStyle name="Normal 2 3 12 3 4" xfId="15958" xr:uid="{00000000-0005-0000-0000-0000563E0000}"/>
    <cellStyle name="Normal 2 3 12 3 5" xfId="15959" xr:uid="{00000000-0005-0000-0000-0000573E0000}"/>
    <cellStyle name="Normal 2 3 12 4" xfId="15960" xr:uid="{00000000-0005-0000-0000-0000583E0000}"/>
    <cellStyle name="Normal 2 3 12 5" xfId="15961" xr:uid="{00000000-0005-0000-0000-0000593E0000}"/>
    <cellStyle name="Normal 2 3 12 6" xfId="15962" xr:uid="{00000000-0005-0000-0000-00005A3E0000}"/>
    <cellStyle name="Normal 2 3 12 7" xfId="15963" xr:uid="{00000000-0005-0000-0000-00005B3E0000}"/>
    <cellStyle name="Normal 2 3 12 8" xfId="15964" xr:uid="{00000000-0005-0000-0000-00005C3E0000}"/>
    <cellStyle name="Normal 2 3 12 9" xfId="15965" xr:uid="{00000000-0005-0000-0000-00005D3E0000}"/>
    <cellStyle name="Normal 2 3 13" xfId="15966" xr:uid="{00000000-0005-0000-0000-00005E3E0000}"/>
    <cellStyle name="Normal 2 3 13 2" xfId="15967" xr:uid="{00000000-0005-0000-0000-00005F3E0000}"/>
    <cellStyle name="Normal 2 3 13 3" xfId="15968" xr:uid="{00000000-0005-0000-0000-0000603E0000}"/>
    <cellStyle name="Normal 2 3 13 4" xfId="15969" xr:uid="{00000000-0005-0000-0000-0000613E0000}"/>
    <cellStyle name="Normal 2 3 13 5" xfId="15970" xr:uid="{00000000-0005-0000-0000-0000623E0000}"/>
    <cellStyle name="Normal 2 3 13 6" xfId="15971" xr:uid="{00000000-0005-0000-0000-0000633E0000}"/>
    <cellStyle name="Normal 2 3 14" xfId="15972" xr:uid="{00000000-0005-0000-0000-0000643E0000}"/>
    <cellStyle name="Normal 2 3 14 10" xfId="15973" xr:uid="{00000000-0005-0000-0000-0000653E0000}"/>
    <cellStyle name="Normal 2 3 14 11" xfId="15974" xr:uid="{00000000-0005-0000-0000-0000663E0000}"/>
    <cellStyle name="Normal 2 3 14 2" xfId="15975" xr:uid="{00000000-0005-0000-0000-0000673E0000}"/>
    <cellStyle name="Normal 2 3 14 2 2" xfId="15976" xr:uid="{00000000-0005-0000-0000-0000683E0000}"/>
    <cellStyle name="Normal 2 3 14 2 3" xfId="15977" xr:uid="{00000000-0005-0000-0000-0000693E0000}"/>
    <cellStyle name="Normal 2 3 14 2 4" xfId="15978" xr:uid="{00000000-0005-0000-0000-00006A3E0000}"/>
    <cellStyle name="Normal 2 3 14 2 5" xfId="15979" xr:uid="{00000000-0005-0000-0000-00006B3E0000}"/>
    <cellStyle name="Normal 2 3 14 2 6" xfId="15980" xr:uid="{00000000-0005-0000-0000-00006C3E0000}"/>
    <cellStyle name="Normal 2 3 14 3" xfId="15981" xr:uid="{00000000-0005-0000-0000-00006D3E0000}"/>
    <cellStyle name="Normal 2 3 14 4" xfId="15982" xr:uid="{00000000-0005-0000-0000-00006E3E0000}"/>
    <cellStyle name="Normal 2 3 14 5" xfId="15983" xr:uid="{00000000-0005-0000-0000-00006F3E0000}"/>
    <cellStyle name="Normal 2 3 14 6" xfId="15984" xr:uid="{00000000-0005-0000-0000-0000703E0000}"/>
    <cellStyle name="Normal 2 3 14 7" xfId="15985" xr:uid="{00000000-0005-0000-0000-0000713E0000}"/>
    <cellStyle name="Normal 2 3 14 8" xfId="15986" xr:uid="{00000000-0005-0000-0000-0000723E0000}"/>
    <cellStyle name="Normal 2 3 14 9" xfId="15987" xr:uid="{00000000-0005-0000-0000-0000733E0000}"/>
    <cellStyle name="Normal 2 3 15" xfId="15988" xr:uid="{00000000-0005-0000-0000-0000743E0000}"/>
    <cellStyle name="Normal 2 3 15 2" xfId="15989" xr:uid="{00000000-0005-0000-0000-0000753E0000}"/>
    <cellStyle name="Normal 2 3 15 3" xfId="15990" xr:uid="{00000000-0005-0000-0000-0000763E0000}"/>
    <cellStyle name="Normal 2 3 15 4" xfId="15991" xr:uid="{00000000-0005-0000-0000-0000773E0000}"/>
    <cellStyle name="Normal 2 3 15 5" xfId="15992" xr:uid="{00000000-0005-0000-0000-0000783E0000}"/>
    <cellStyle name="Normal 2 3 15 6" xfId="15993" xr:uid="{00000000-0005-0000-0000-0000793E0000}"/>
    <cellStyle name="Normal 2 3 16" xfId="15994" xr:uid="{00000000-0005-0000-0000-00007A3E0000}"/>
    <cellStyle name="Normal 2 3 16 2" xfId="15995" xr:uid="{00000000-0005-0000-0000-00007B3E0000}"/>
    <cellStyle name="Normal 2 3 16 3" xfId="15996" xr:uid="{00000000-0005-0000-0000-00007C3E0000}"/>
    <cellStyle name="Normal 2 3 16 4" xfId="15997" xr:uid="{00000000-0005-0000-0000-00007D3E0000}"/>
    <cellStyle name="Normal 2 3 16 5" xfId="15998" xr:uid="{00000000-0005-0000-0000-00007E3E0000}"/>
    <cellStyle name="Normal 2 3 16 6" xfId="15999" xr:uid="{00000000-0005-0000-0000-00007F3E0000}"/>
    <cellStyle name="Normal 2 3 17" xfId="16000" xr:uid="{00000000-0005-0000-0000-0000803E0000}"/>
    <cellStyle name="Normal 2 3 17 2" xfId="16001" xr:uid="{00000000-0005-0000-0000-0000813E0000}"/>
    <cellStyle name="Normal 2 3 17 3" xfId="16002" xr:uid="{00000000-0005-0000-0000-0000823E0000}"/>
    <cellStyle name="Normal 2 3 17 4" xfId="16003" xr:uid="{00000000-0005-0000-0000-0000833E0000}"/>
    <cellStyle name="Normal 2 3 17 5" xfId="16004" xr:uid="{00000000-0005-0000-0000-0000843E0000}"/>
    <cellStyle name="Normal 2 3 17 6" xfId="16005" xr:uid="{00000000-0005-0000-0000-0000853E0000}"/>
    <cellStyle name="Normal 2 3 18" xfId="16006" xr:uid="{00000000-0005-0000-0000-0000863E0000}"/>
    <cellStyle name="Normal 2 3 18 2" xfId="16007" xr:uid="{00000000-0005-0000-0000-0000873E0000}"/>
    <cellStyle name="Normal 2 3 18 3" xfId="16008" xr:uid="{00000000-0005-0000-0000-0000883E0000}"/>
    <cellStyle name="Normal 2 3 18 4" xfId="16009" xr:uid="{00000000-0005-0000-0000-0000893E0000}"/>
    <cellStyle name="Normal 2 3 18 5" xfId="16010" xr:uid="{00000000-0005-0000-0000-00008A3E0000}"/>
    <cellStyle name="Normal 2 3 18 6" xfId="16011" xr:uid="{00000000-0005-0000-0000-00008B3E0000}"/>
    <cellStyle name="Normal 2 3 19" xfId="16012" xr:uid="{00000000-0005-0000-0000-00008C3E0000}"/>
    <cellStyle name="Normal 2 3 19 2" xfId="16013" xr:uid="{00000000-0005-0000-0000-00008D3E0000}"/>
    <cellStyle name="Normal 2 3 19 3" xfId="16014" xr:uid="{00000000-0005-0000-0000-00008E3E0000}"/>
    <cellStyle name="Normal 2 3 19 4" xfId="16015" xr:uid="{00000000-0005-0000-0000-00008F3E0000}"/>
    <cellStyle name="Normal 2 3 19 5" xfId="16016" xr:uid="{00000000-0005-0000-0000-0000903E0000}"/>
    <cellStyle name="Normal 2 3 19 6" xfId="16017" xr:uid="{00000000-0005-0000-0000-0000913E0000}"/>
    <cellStyle name="Normal 2 3 2" xfId="16018" xr:uid="{00000000-0005-0000-0000-0000923E0000}"/>
    <cellStyle name="Normal 2 3 2 10" xfId="16019" xr:uid="{00000000-0005-0000-0000-0000933E0000}"/>
    <cellStyle name="Normal 2 3 2 10 2" xfId="16020" xr:uid="{00000000-0005-0000-0000-0000943E0000}"/>
    <cellStyle name="Normal 2 3 2 10 3" xfId="16021" xr:uid="{00000000-0005-0000-0000-0000953E0000}"/>
    <cellStyle name="Normal 2 3 2 10 4" xfId="16022" xr:uid="{00000000-0005-0000-0000-0000963E0000}"/>
    <cellStyle name="Normal 2 3 2 10 5" xfId="16023" xr:uid="{00000000-0005-0000-0000-0000973E0000}"/>
    <cellStyle name="Normal 2 3 2 10 6" xfId="16024" xr:uid="{00000000-0005-0000-0000-0000983E0000}"/>
    <cellStyle name="Normal 2 3 2 11" xfId="16025" xr:uid="{00000000-0005-0000-0000-0000993E0000}"/>
    <cellStyle name="Normal 2 3 2 11 10" xfId="16026" xr:uid="{00000000-0005-0000-0000-00009A3E0000}"/>
    <cellStyle name="Normal 2 3 2 11 11" xfId="16027" xr:uid="{00000000-0005-0000-0000-00009B3E0000}"/>
    <cellStyle name="Normal 2 3 2 11 12" xfId="16028" xr:uid="{00000000-0005-0000-0000-00009C3E0000}"/>
    <cellStyle name="Normal 2 3 2 11 13" xfId="16029" xr:uid="{00000000-0005-0000-0000-00009D3E0000}"/>
    <cellStyle name="Normal 2 3 2 11 14" xfId="16030" xr:uid="{00000000-0005-0000-0000-00009E3E0000}"/>
    <cellStyle name="Normal 2 3 2 11 2" xfId="16031" xr:uid="{00000000-0005-0000-0000-00009F3E0000}"/>
    <cellStyle name="Normal 2 3 2 11 2 2" xfId="16032" xr:uid="{00000000-0005-0000-0000-0000A03E0000}"/>
    <cellStyle name="Normal 2 3 2 11 2 2 2" xfId="16033" xr:uid="{00000000-0005-0000-0000-0000A13E0000}"/>
    <cellStyle name="Normal 2 3 2 11 2 2 2 2" xfId="16034" xr:uid="{00000000-0005-0000-0000-0000A23E0000}"/>
    <cellStyle name="Normal 2 3 2 11 2 2 2 3" xfId="16035" xr:uid="{00000000-0005-0000-0000-0000A33E0000}"/>
    <cellStyle name="Normal 2 3 2 11 2 2 2 4" xfId="16036" xr:uid="{00000000-0005-0000-0000-0000A43E0000}"/>
    <cellStyle name="Normal 2 3 2 11 2 2 2 5" xfId="16037" xr:uid="{00000000-0005-0000-0000-0000A53E0000}"/>
    <cellStyle name="Normal 2 3 2 11 2 2 2 6" xfId="16038" xr:uid="{00000000-0005-0000-0000-0000A63E0000}"/>
    <cellStyle name="Normal 2 3 2 11 2 2 3" xfId="16039" xr:uid="{00000000-0005-0000-0000-0000A73E0000}"/>
    <cellStyle name="Normal 2 3 2 11 2 2 4" xfId="16040" xr:uid="{00000000-0005-0000-0000-0000A83E0000}"/>
    <cellStyle name="Normal 2 3 2 11 2 2 5" xfId="16041" xr:uid="{00000000-0005-0000-0000-0000A93E0000}"/>
    <cellStyle name="Normal 2 3 2 11 2 2 6" xfId="16042" xr:uid="{00000000-0005-0000-0000-0000AA3E0000}"/>
    <cellStyle name="Normal 2 3 2 11 2 3" xfId="16043" xr:uid="{00000000-0005-0000-0000-0000AB3E0000}"/>
    <cellStyle name="Normal 2 3 2 11 2 4" xfId="16044" xr:uid="{00000000-0005-0000-0000-0000AC3E0000}"/>
    <cellStyle name="Normal 2 3 2 11 2 5" xfId="16045" xr:uid="{00000000-0005-0000-0000-0000AD3E0000}"/>
    <cellStyle name="Normal 2 3 2 11 2 6" xfId="16046" xr:uid="{00000000-0005-0000-0000-0000AE3E0000}"/>
    <cellStyle name="Normal 2 3 2 11 2 7" xfId="16047" xr:uid="{00000000-0005-0000-0000-0000AF3E0000}"/>
    <cellStyle name="Normal 2 3 2 11 2 8" xfId="16048" xr:uid="{00000000-0005-0000-0000-0000B03E0000}"/>
    <cellStyle name="Normal 2 3 2 11 2 9" xfId="16049" xr:uid="{00000000-0005-0000-0000-0000B13E0000}"/>
    <cellStyle name="Normal 2 3 2 11 3" xfId="16050" xr:uid="{00000000-0005-0000-0000-0000B23E0000}"/>
    <cellStyle name="Normal 2 3 2 11 3 2" xfId="16051" xr:uid="{00000000-0005-0000-0000-0000B33E0000}"/>
    <cellStyle name="Normal 2 3 2 11 3 2 2" xfId="16052" xr:uid="{00000000-0005-0000-0000-0000B43E0000}"/>
    <cellStyle name="Normal 2 3 2 11 3 2 3" xfId="16053" xr:uid="{00000000-0005-0000-0000-0000B53E0000}"/>
    <cellStyle name="Normal 2 3 2 11 3 2 4" xfId="16054" xr:uid="{00000000-0005-0000-0000-0000B63E0000}"/>
    <cellStyle name="Normal 2 3 2 11 3 2 5" xfId="16055" xr:uid="{00000000-0005-0000-0000-0000B73E0000}"/>
    <cellStyle name="Normal 2 3 2 11 3 2 6" xfId="16056" xr:uid="{00000000-0005-0000-0000-0000B83E0000}"/>
    <cellStyle name="Normal 2 3 2 11 3 3" xfId="16057" xr:uid="{00000000-0005-0000-0000-0000B93E0000}"/>
    <cellStyle name="Normal 2 3 2 11 3 4" xfId="16058" xr:uid="{00000000-0005-0000-0000-0000BA3E0000}"/>
    <cellStyle name="Normal 2 3 2 11 3 5" xfId="16059" xr:uid="{00000000-0005-0000-0000-0000BB3E0000}"/>
    <cellStyle name="Normal 2 3 2 11 3 6" xfId="16060" xr:uid="{00000000-0005-0000-0000-0000BC3E0000}"/>
    <cellStyle name="Normal 2 3 2 11 4" xfId="16061" xr:uid="{00000000-0005-0000-0000-0000BD3E0000}"/>
    <cellStyle name="Normal 2 3 2 11 5" xfId="16062" xr:uid="{00000000-0005-0000-0000-0000BE3E0000}"/>
    <cellStyle name="Normal 2 3 2 11 6" xfId="16063" xr:uid="{00000000-0005-0000-0000-0000BF3E0000}"/>
    <cellStyle name="Normal 2 3 2 11 7" xfId="16064" xr:uid="{00000000-0005-0000-0000-0000C03E0000}"/>
    <cellStyle name="Normal 2 3 2 11 8" xfId="16065" xr:uid="{00000000-0005-0000-0000-0000C13E0000}"/>
    <cellStyle name="Normal 2 3 2 11 9" xfId="16066" xr:uid="{00000000-0005-0000-0000-0000C23E0000}"/>
    <cellStyle name="Normal 2 3 2 12" xfId="16067" xr:uid="{00000000-0005-0000-0000-0000C33E0000}"/>
    <cellStyle name="Normal 2 3 2 12 10" xfId="16068" xr:uid="{00000000-0005-0000-0000-0000C43E0000}"/>
    <cellStyle name="Normal 2 3 2 12 11" xfId="16069" xr:uid="{00000000-0005-0000-0000-0000C53E0000}"/>
    <cellStyle name="Normal 2 3 2 12 12" xfId="16070" xr:uid="{00000000-0005-0000-0000-0000C63E0000}"/>
    <cellStyle name="Normal 2 3 2 12 13" xfId="16071" xr:uid="{00000000-0005-0000-0000-0000C73E0000}"/>
    <cellStyle name="Normal 2 3 2 12 14" xfId="16072" xr:uid="{00000000-0005-0000-0000-0000C83E0000}"/>
    <cellStyle name="Normal 2 3 2 12 2" xfId="16073" xr:uid="{00000000-0005-0000-0000-0000C93E0000}"/>
    <cellStyle name="Normal 2 3 2 12 2 10" xfId="16074" xr:uid="{00000000-0005-0000-0000-0000CA3E0000}"/>
    <cellStyle name="Normal 2 3 2 12 2 11" xfId="16075" xr:uid="{00000000-0005-0000-0000-0000CB3E0000}"/>
    <cellStyle name="Normal 2 3 2 12 2 12" xfId="16076" xr:uid="{00000000-0005-0000-0000-0000CC3E0000}"/>
    <cellStyle name="Normal 2 3 2 12 2 13" xfId="16077" xr:uid="{00000000-0005-0000-0000-0000CD3E0000}"/>
    <cellStyle name="Normal 2 3 2 12 2 2" xfId="16078" xr:uid="{00000000-0005-0000-0000-0000CE3E0000}"/>
    <cellStyle name="Normal 2 3 2 12 2 3" xfId="16079" xr:uid="{00000000-0005-0000-0000-0000CF3E0000}"/>
    <cellStyle name="Normal 2 3 2 12 2 4" xfId="16080" xr:uid="{00000000-0005-0000-0000-0000D03E0000}"/>
    <cellStyle name="Normal 2 3 2 12 2 5" xfId="16081" xr:uid="{00000000-0005-0000-0000-0000D13E0000}"/>
    <cellStyle name="Normal 2 3 2 12 2 6" xfId="16082" xr:uid="{00000000-0005-0000-0000-0000D23E0000}"/>
    <cellStyle name="Normal 2 3 2 12 2 7" xfId="16083" xr:uid="{00000000-0005-0000-0000-0000D33E0000}"/>
    <cellStyle name="Normal 2 3 2 12 2 8" xfId="16084" xr:uid="{00000000-0005-0000-0000-0000D43E0000}"/>
    <cellStyle name="Normal 2 3 2 12 2 9" xfId="16085" xr:uid="{00000000-0005-0000-0000-0000D53E0000}"/>
    <cellStyle name="Normal 2 3 2 12 3" xfId="16086" xr:uid="{00000000-0005-0000-0000-0000D63E0000}"/>
    <cellStyle name="Normal 2 3 2 12 3 2" xfId="16087" xr:uid="{00000000-0005-0000-0000-0000D73E0000}"/>
    <cellStyle name="Normal 2 3 2 12 3 3" xfId="16088" xr:uid="{00000000-0005-0000-0000-0000D83E0000}"/>
    <cellStyle name="Normal 2 3 2 12 3 4" xfId="16089" xr:uid="{00000000-0005-0000-0000-0000D93E0000}"/>
    <cellStyle name="Normal 2 3 2 12 3 5" xfId="16090" xr:uid="{00000000-0005-0000-0000-0000DA3E0000}"/>
    <cellStyle name="Normal 2 3 2 12 4" xfId="16091" xr:uid="{00000000-0005-0000-0000-0000DB3E0000}"/>
    <cellStyle name="Normal 2 3 2 12 4 2" xfId="16092" xr:uid="{00000000-0005-0000-0000-0000DC3E0000}"/>
    <cellStyle name="Normal 2 3 2 12 4 3" xfId="16093" xr:uid="{00000000-0005-0000-0000-0000DD3E0000}"/>
    <cellStyle name="Normal 2 3 2 12 4 4" xfId="16094" xr:uid="{00000000-0005-0000-0000-0000DE3E0000}"/>
    <cellStyle name="Normal 2 3 2 12 4 5" xfId="16095" xr:uid="{00000000-0005-0000-0000-0000DF3E0000}"/>
    <cellStyle name="Normal 2 3 2 12 5" xfId="16096" xr:uid="{00000000-0005-0000-0000-0000E03E0000}"/>
    <cellStyle name="Normal 2 3 2 12 5 2" xfId="16097" xr:uid="{00000000-0005-0000-0000-0000E13E0000}"/>
    <cellStyle name="Normal 2 3 2 12 5 3" xfId="16098" xr:uid="{00000000-0005-0000-0000-0000E23E0000}"/>
    <cellStyle name="Normal 2 3 2 12 5 4" xfId="16099" xr:uid="{00000000-0005-0000-0000-0000E33E0000}"/>
    <cellStyle name="Normal 2 3 2 12 5 5" xfId="16100" xr:uid="{00000000-0005-0000-0000-0000E43E0000}"/>
    <cellStyle name="Normal 2 3 2 12 6" xfId="16101" xr:uid="{00000000-0005-0000-0000-0000E53E0000}"/>
    <cellStyle name="Normal 2 3 2 12 6 2" xfId="16102" xr:uid="{00000000-0005-0000-0000-0000E63E0000}"/>
    <cellStyle name="Normal 2 3 2 12 6 3" xfId="16103" xr:uid="{00000000-0005-0000-0000-0000E73E0000}"/>
    <cellStyle name="Normal 2 3 2 12 6 4" xfId="16104" xr:uid="{00000000-0005-0000-0000-0000E83E0000}"/>
    <cellStyle name="Normal 2 3 2 12 6 5" xfId="16105" xr:uid="{00000000-0005-0000-0000-0000E93E0000}"/>
    <cellStyle name="Normal 2 3 2 12 7" xfId="16106" xr:uid="{00000000-0005-0000-0000-0000EA3E0000}"/>
    <cellStyle name="Normal 2 3 2 12 7 2" xfId="16107" xr:uid="{00000000-0005-0000-0000-0000EB3E0000}"/>
    <cellStyle name="Normal 2 3 2 12 7 3" xfId="16108" xr:uid="{00000000-0005-0000-0000-0000EC3E0000}"/>
    <cellStyle name="Normal 2 3 2 12 7 4" xfId="16109" xr:uid="{00000000-0005-0000-0000-0000ED3E0000}"/>
    <cellStyle name="Normal 2 3 2 12 7 5" xfId="16110" xr:uid="{00000000-0005-0000-0000-0000EE3E0000}"/>
    <cellStyle name="Normal 2 3 2 12 8" xfId="16111" xr:uid="{00000000-0005-0000-0000-0000EF3E0000}"/>
    <cellStyle name="Normal 2 3 2 12 8 2" xfId="16112" xr:uid="{00000000-0005-0000-0000-0000F03E0000}"/>
    <cellStyle name="Normal 2 3 2 12 8 3" xfId="16113" xr:uid="{00000000-0005-0000-0000-0000F13E0000}"/>
    <cellStyle name="Normal 2 3 2 12 8 4" xfId="16114" xr:uid="{00000000-0005-0000-0000-0000F23E0000}"/>
    <cellStyle name="Normal 2 3 2 12 8 5" xfId="16115" xr:uid="{00000000-0005-0000-0000-0000F33E0000}"/>
    <cellStyle name="Normal 2 3 2 12 9" xfId="16116" xr:uid="{00000000-0005-0000-0000-0000F43E0000}"/>
    <cellStyle name="Normal 2 3 2 12 9 2" xfId="16117" xr:uid="{00000000-0005-0000-0000-0000F53E0000}"/>
    <cellStyle name="Normal 2 3 2 12 9 3" xfId="16118" xr:uid="{00000000-0005-0000-0000-0000F63E0000}"/>
    <cellStyle name="Normal 2 3 2 12 9 4" xfId="16119" xr:uid="{00000000-0005-0000-0000-0000F73E0000}"/>
    <cellStyle name="Normal 2 3 2 12 9 5" xfId="16120" xr:uid="{00000000-0005-0000-0000-0000F83E0000}"/>
    <cellStyle name="Normal 2 3 2 13" xfId="16121" xr:uid="{00000000-0005-0000-0000-0000F93E0000}"/>
    <cellStyle name="Normal 2 3 2 13 2" xfId="16122" xr:uid="{00000000-0005-0000-0000-0000FA3E0000}"/>
    <cellStyle name="Normal 2 3 2 13 3" xfId="16123" xr:uid="{00000000-0005-0000-0000-0000FB3E0000}"/>
    <cellStyle name="Normal 2 3 2 13 4" xfId="16124" xr:uid="{00000000-0005-0000-0000-0000FC3E0000}"/>
    <cellStyle name="Normal 2 3 2 13 5" xfId="16125" xr:uid="{00000000-0005-0000-0000-0000FD3E0000}"/>
    <cellStyle name="Normal 2 3 2 13 6" xfId="16126" xr:uid="{00000000-0005-0000-0000-0000FE3E0000}"/>
    <cellStyle name="Normal 2 3 2 14" xfId="16127" xr:uid="{00000000-0005-0000-0000-0000FF3E0000}"/>
    <cellStyle name="Normal 2 3 2 14 10" xfId="16128" xr:uid="{00000000-0005-0000-0000-0000003F0000}"/>
    <cellStyle name="Normal 2 3 2 14 11" xfId="16129" xr:uid="{00000000-0005-0000-0000-0000013F0000}"/>
    <cellStyle name="Normal 2 3 2 14 2" xfId="16130" xr:uid="{00000000-0005-0000-0000-0000023F0000}"/>
    <cellStyle name="Normal 2 3 2 14 2 2" xfId="16131" xr:uid="{00000000-0005-0000-0000-0000033F0000}"/>
    <cellStyle name="Normal 2 3 2 14 2 3" xfId="16132" xr:uid="{00000000-0005-0000-0000-0000043F0000}"/>
    <cellStyle name="Normal 2 3 2 14 2 4" xfId="16133" xr:uid="{00000000-0005-0000-0000-0000053F0000}"/>
    <cellStyle name="Normal 2 3 2 14 2 5" xfId="16134" xr:uid="{00000000-0005-0000-0000-0000063F0000}"/>
    <cellStyle name="Normal 2 3 2 14 2 6" xfId="16135" xr:uid="{00000000-0005-0000-0000-0000073F0000}"/>
    <cellStyle name="Normal 2 3 2 14 3" xfId="16136" xr:uid="{00000000-0005-0000-0000-0000083F0000}"/>
    <cellStyle name="Normal 2 3 2 14 4" xfId="16137" xr:uid="{00000000-0005-0000-0000-0000093F0000}"/>
    <cellStyle name="Normal 2 3 2 14 5" xfId="16138" xr:uid="{00000000-0005-0000-0000-00000A3F0000}"/>
    <cellStyle name="Normal 2 3 2 14 6" xfId="16139" xr:uid="{00000000-0005-0000-0000-00000B3F0000}"/>
    <cellStyle name="Normal 2 3 2 14 7" xfId="16140" xr:uid="{00000000-0005-0000-0000-00000C3F0000}"/>
    <cellStyle name="Normal 2 3 2 14 8" xfId="16141" xr:uid="{00000000-0005-0000-0000-00000D3F0000}"/>
    <cellStyle name="Normal 2 3 2 14 9" xfId="16142" xr:uid="{00000000-0005-0000-0000-00000E3F0000}"/>
    <cellStyle name="Normal 2 3 2 15" xfId="16143" xr:uid="{00000000-0005-0000-0000-00000F3F0000}"/>
    <cellStyle name="Normal 2 3 2 15 2" xfId="16144" xr:uid="{00000000-0005-0000-0000-0000103F0000}"/>
    <cellStyle name="Normal 2 3 2 15 3" xfId="16145" xr:uid="{00000000-0005-0000-0000-0000113F0000}"/>
    <cellStyle name="Normal 2 3 2 15 4" xfId="16146" xr:uid="{00000000-0005-0000-0000-0000123F0000}"/>
    <cellStyle name="Normal 2 3 2 15 5" xfId="16147" xr:uid="{00000000-0005-0000-0000-0000133F0000}"/>
    <cellStyle name="Normal 2 3 2 15 6" xfId="16148" xr:uid="{00000000-0005-0000-0000-0000143F0000}"/>
    <cellStyle name="Normal 2 3 2 16" xfId="16149" xr:uid="{00000000-0005-0000-0000-0000153F0000}"/>
    <cellStyle name="Normal 2 3 2 16 2" xfId="16150" xr:uid="{00000000-0005-0000-0000-0000163F0000}"/>
    <cellStyle name="Normal 2 3 2 16 3" xfId="16151" xr:uid="{00000000-0005-0000-0000-0000173F0000}"/>
    <cellStyle name="Normal 2 3 2 16 4" xfId="16152" xr:uid="{00000000-0005-0000-0000-0000183F0000}"/>
    <cellStyle name="Normal 2 3 2 16 5" xfId="16153" xr:uid="{00000000-0005-0000-0000-0000193F0000}"/>
    <cellStyle name="Normal 2 3 2 16 6" xfId="16154" xr:uid="{00000000-0005-0000-0000-00001A3F0000}"/>
    <cellStyle name="Normal 2 3 2 17" xfId="16155" xr:uid="{00000000-0005-0000-0000-00001B3F0000}"/>
    <cellStyle name="Normal 2 3 2 17 2" xfId="16156" xr:uid="{00000000-0005-0000-0000-00001C3F0000}"/>
    <cellStyle name="Normal 2 3 2 17 3" xfId="16157" xr:uid="{00000000-0005-0000-0000-00001D3F0000}"/>
    <cellStyle name="Normal 2 3 2 17 4" xfId="16158" xr:uid="{00000000-0005-0000-0000-00001E3F0000}"/>
    <cellStyle name="Normal 2 3 2 17 5" xfId="16159" xr:uid="{00000000-0005-0000-0000-00001F3F0000}"/>
    <cellStyle name="Normal 2 3 2 17 6" xfId="16160" xr:uid="{00000000-0005-0000-0000-0000203F0000}"/>
    <cellStyle name="Normal 2 3 2 18" xfId="16161" xr:uid="{00000000-0005-0000-0000-0000213F0000}"/>
    <cellStyle name="Normal 2 3 2 18 2" xfId="16162" xr:uid="{00000000-0005-0000-0000-0000223F0000}"/>
    <cellStyle name="Normal 2 3 2 18 3" xfId="16163" xr:uid="{00000000-0005-0000-0000-0000233F0000}"/>
    <cellStyle name="Normal 2 3 2 18 4" xfId="16164" xr:uid="{00000000-0005-0000-0000-0000243F0000}"/>
    <cellStyle name="Normal 2 3 2 18 5" xfId="16165" xr:uid="{00000000-0005-0000-0000-0000253F0000}"/>
    <cellStyle name="Normal 2 3 2 18 6" xfId="16166" xr:uid="{00000000-0005-0000-0000-0000263F0000}"/>
    <cellStyle name="Normal 2 3 2 19" xfId="16167" xr:uid="{00000000-0005-0000-0000-0000273F0000}"/>
    <cellStyle name="Normal 2 3 2 19 2" xfId="16168" xr:uid="{00000000-0005-0000-0000-0000283F0000}"/>
    <cellStyle name="Normal 2 3 2 19 3" xfId="16169" xr:uid="{00000000-0005-0000-0000-0000293F0000}"/>
    <cellStyle name="Normal 2 3 2 19 4" xfId="16170" xr:uid="{00000000-0005-0000-0000-00002A3F0000}"/>
    <cellStyle name="Normal 2 3 2 19 5" xfId="16171" xr:uid="{00000000-0005-0000-0000-00002B3F0000}"/>
    <cellStyle name="Normal 2 3 2 19 6" xfId="16172" xr:uid="{00000000-0005-0000-0000-00002C3F0000}"/>
    <cellStyle name="Normal 2 3 2 2" xfId="16173" xr:uid="{00000000-0005-0000-0000-00002D3F0000}"/>
    <cellStyle name="Normal 2 3 2 2 10" xfId="16174" xr:uid="{00000000-0005-0000-0000-00002E3F0000}"/>
    <cellStyle name="Normal 2 3 2 2 10 2" xfId="16175" xr:uid="{00000000-0005-0000-0000-00002F3F0000}"/>
    <cellStyle name="Normal 2 3 2 2 10 3" xfId="16176" xr:uid="{00000000-0005-0000-0000-0000303F0000}"/>
    <cellStyle name="Normal 2 3 2 2 10 4" xfId="16177" xr:uid="{00000000-0005-0000-0000-0000313F0000}"/>
    <cellStyle name="Normal 2 3 2 2 10 5" xfId="16178" xr:uid="{00000000-0005-0000-0000-0000323F0000}"/>
    <cellStyle name="Normal 2 3 2 2 10 6" xfId="16179" xr:uid="{00000000-0005-0000-0000-0000333F0000}"/>
    <cellStyle name="Normal 2 3 2 2 11" xfId="16180" xr:uid="{00000000-0005-0000-0000-0000343F0000}"/>
    <cellStyle name="Normal 2 3 2 2 11 2" xfId="16181" xr:uid="{00000000-0005-0000-0000-0000353F0000}"/>
    <cellStyle name="Normal 2 3 2 2 11 2 2" xfId="16182" xr:uid="{00000000-0005-0000-0000-0000363F0000}"/>
    <cellStyle name="Normal 2 3 2 2 11 2 3" xfId="16183" xr:uid="{00000000-0005-0000-0000-0000373F0000}"/>
    <cellStyle name="Normal 2 3 2 2 11 2 4" xfId="16184" xr:uid="{00000000-0005-0000-0000-0000383F0000}"/>
    <cellStyle name="Normal 2 3 2 2 11 2 5" xfId="16185" xr:uid="{00000000-0005-0000-0000-0000393F0000}"/>
    <cellStyle name="Normal 2 3 2 2 11 2 6" xfId="16186" xr:uid="{00000000-0005-0000-0000-00003A3F0000}"/>
    <cellStyle name="Normal 2 3 2 2 11 3" xfId="16187" xr:uid="{00000000-0005-0000-0000-00003B3F0000}"/>
    <cellStyle name="Normal 2 3 2 2 11 4" xfId="16188" xr:uid="{00000000-0005-0000-0000-00003C3F0000}"/>
    <cellStyle name="Normal 2 3 2 2 11 5" xfId="16189" xr:uid="{00000000-0005-0000-0000-00003D3F0000}"/>
    <cellStyle name="Normal 2 3 2 2 11 6" xfId="16190" xr:uid="{00000000-0005-0000-0000-00003E3F0000}"/>
    <cellStyle name="Normal 2 3 2 2 11 7" xfId="16191" xr:uid="{00000000-0005-0000-0000-00003F3F0000}"/>
    <cellStyle name="Normal 2 3 2 2 12" xfId="16192" xr:uid="{00000000-0005-0000-0000-0000403F0000}"/>
    <cellStyle name="Normal 2 3 2 2 12 10" xfId="16193" xr:uid="{00000000-0005-0000-0000-0000413F0000}"/>
    <cellStyle name="Normal 2 3 2 2 12 2" xfId="16194" xr:uid="{00000000-0005-0000-0000-0000423F0000}"/>
    <cellStyle name="Normal 2 3 2 2 12 2 2" xfId="16195" xr:uid="{00000000-0005-0000-0000-0000433F0000}"/>
    <cellStyle name="Normal 2 3 2 2 12 2 3" xfId="16196" xr:uid="{00000000-0005-0000-0000-0000443F0000}"/>
    <cellStyle name="Normal 2 3 2 2 12 2 4" xfId="16197" xr:uid="{00000000-0005-0000-0000-0000453F0000}"/>
    <cellStyle name="Normal 2 3 2 2 12 2 5" xfId="16198" xr:uid="{00000000-0005-0000-0000-0000463F0000}"/>
    <cellStyle name="Normal 2 3 2 2 12 2 6" xfId="16199" xr:uid="{00000000-0005-0000-0000-0000473F0000}"/>
    <cellStyle name="Normal 2 3 2 2 12 2 7" xfId="16200" xr:uid="{00000000-0005-0000-0000-0000483F0000}"/>
    <cellStyle name="Normal 2 3 2 2 12 2 8" xfId="16201" xr:uid="{00000000-0005-0000-0000-0000493F0000}"/>
    <cellStyle name="Normal 2 3 2 2 12 2 9" xfId="16202" xr:uid="{00000000-0005-0000-0000-00004A3F0000}"/>
    <cellStyle name="Normal 2 3 2 2 12 3" xfId="16203" xr:uid="{00000000-0005-0000-0000-00004B3F0000}"/>
    <cellStyle name="Normal 2 3 2 2 12 4" xfId="16204" xr:uid="{00000000-0005-0000-0000-00004C3F0000}"/>
    <cellStyle name="Normal 2 3 2 2 12 5" xfId="16205" xr:uid="{00000000-0005-0000-0000-00004D3F0000}"/>
    <cellStyle name="Normal 2 3 2 2 12 6" xfId="16206" xr:uid="{00000000-0005-0000-0000-00004E3F0000}"/>
    <cellStyle name="Normal 2 3 2 2 12 7" xfId="16207" xr:uid="{00000000-0005-0000-0000-00004F3F0000}"/>
    <cellStyle name="Normal 2 3 2 2 12 8" xfId="16208" xr:uid="{00000000-0005-0000-0000-0000503F0000}"/>
    <cellStyle name="Normal 2 3 2 2 12 9" xfId="16209" xr:uid="{00000000-0005-0000-0000-0000513F0000}"/>
    <cellStyle name="Normal 2 3 2 2 13" xfId="16210" xr:uid="{00000000-0005-0000-0000-0000523F0000}"/>
    <cellStyle name="Normal 2 3 2 2 13 2" xfId="16211" xr:uid="{00000000-0005-0000-0000-0000533F0000}"/>
    <cellStyle name="Normal 2 3 2 2 14" xfId="16212" xr:uid="{00000000-0005-0000-0000-0000543F0000}"/>
    <cellStyle name="Normal 2 3 2 2 14 2" xfId="16213" xr:uid="{00000000-0005-0000-0000-0000553F0000}"/>
    <cellStyle name="Normal 2 3 2 2 15" xfId="16214" xr:uid="{00000000-0005-0000-0000-0000563F0000}"/>
    <cellStyle name="Normal 2 3 2 2 15 2" xfId="16215" xr:uid="{00000000-0005-0000-0000-0000573F0000}"/>
    <cellStyle name="Normal 2 3 2 2 16" xfId="16216" xr:uid="{00000000-0005-0000-0000-0000583F0000}"/>
    <cellStyle name="Normal 2 3 2 2 16 2" xfId="16217" xr:uid="{00000000-0005-0000-0000-0000593F0000}"/>
    <cellStyle name="Normal 2 3 2 2 17" xfId="16218" xr:uid="{00000000-0005-0000-0000-00005A3F0000}"/>
    <cellStyle name="Normal 2 3 2 2 17 2" xfId="16219" xr:uid="{00000000-0005-0000-0000-00005B3F0000}"/>
    <cellStyle name="Normal 2 3 2 2 18" xfId="16220" xr:uid="{00000000-0005-0000-0000-00005C3F0000}"/>
    <cellStyle name="Normal 2 3 2 2 18 2" xfId="16221" xr:uid="{00000000-0005-0000-0000-00005D3F0000}"/>
    <cellStyle name="Normal 2 3 2 2 19" xfId="16222" xr:uid="{00000000-0005-0000-0000-00005E3F0000}"/>
    <cellStyle name="Normal 2 3 2 2 2" xfId="16223" xr:uid="{00000000-0005-0000-0000-00005F3F0000}"/>
    <cellStyle name="Normal 2 3 2 2 2 10" xfId="16224" xr:uid="{00000000-0005-0000-0000-0000603F0000}"/>
    <cellStyle name="Normal 2 3 2 2 2 10 2" xfId="16225" xr:uid="{00000000-0005-0000-0000-0000613F0000}"/>
    <cellStyle name="Normal 2 3 2 2 2 11" xfId="16226" xr:uid="{00000000-0005-0000-0000-0000623F0000}"/>
    <cellStyle name="Normal 2 3 2 2 2 11 2" xfId="16227" xr:uid="{00000000-0005-0000-0000-0000633F0000}"/>
    <cellStyle name="Normal 2 3 2 2 2 11 2 2" xfId="16228" xr:uid="{00000000-0005-0000-0000-0000643F0000}"/>
    <cellStyle name="Normal 2 3 2 2 2 11 2 3" xfId="16229" xr:uid="{00000000-0005-0000-0000-0000653F0000}"/>
    <cellStyle name="Normal 2 3 2 2 2 11 2 4" xfId="16230" xr:uid="{00000000-0005-0000-0000-0000663F0000}"/>
    <cellStyle name="Normal 2 3 2 2 2 11 2 5" xfId="16231" xr:uid="{00000000-0005-0000-0000-0000673F0000}"/>
    <cellStyle name="Normal 2 3 2 2 2 11 2 6" xfId="16232" xr:uid="{00000000-0005-0000-0000-0000683F0000}"/>
    <cellStyle name="Normal 2 3 2 2 2 11 3" xfId="16233" xr:uid="{00000000-0005-0000-0000-0000693F0000}"/>
    <cellStyle name="Normal 2 3 2 2 2 11 4" xfId="16234" xr:uid="{00000000-0005-0000-0000-00006A3F0000}"/>
    <cellStyle name="Normal 2 3 2 2 2 11 5" xfId="16235" xr:uid="{00000000-0005-0000-0000-00006B3F0000}"/>
    <cellStyle name="Normal 2 3 2 2 2 11 6" xfId="16236" xr:uid="{00000000-0005-0000-0000-00006C3F0000}"/>
    <cellStyle name="Normal 2 3 2 2 2 11 7" xfId="16237" xr:uid="{00000000-0005-0000-0000-00006D3F0000}"/>
    <cellStyle name="Normal 2 3 2 2 2 12" xfId="16238" xr:uid="{00000000-0005-0000-0000-00006E3F0000}"/>
    <cellStyle name="Normal 2 3 2 2 2 12 2" xfId="16239" xr:uid="{00000000-0005-0000-0000-00006F3F0000}"/>
    <cellStyle name="Normal 2 3 2 2 2 13" xfId="16240" xr:uid="{00000000-0005-0000-0000-0000703F0000}"/>
    <cellStyle name="Normal 2 3 2 2 2 13 2" xfId="16241" xr:uid="{00000000-0005-0000-0000-0000713F0000}"/>
    <cellStyle name="Normal 2 3 2 2 2 14" xfId="16242" xr:uid="{00000000-0005-0000-0000-0000723F0000}"/>
    <cellStyle name="Normal 2 3 2 2 2 14 2" xfId="16243" xr:uid="{00000000-0005-0000-0000-0000733F0000}"/>
    <cellStyle name="Normal 2 3 2 2 2 15" xfId="16244" xr:uid="{00000000-0005-0000-0000-0000743F0000}"/>
    <cellStyle name="Normal 2 3 2 2 2 15 2" xfId="16245" xr:uid="{00000000-0005-0000-0000-0000753F0000}"/>
    <cellStyle name="Normal 2 3 2 2 2 16" xfId="16246" xr:uid="{00000000-0005-0000-0000-0000763F0000}"/>
    <cellStyle name="Normal 2 3 2 2 2 16 2" xfId="16247" xr:uid="{00000000-0005-0000-0000-0000773F0000}"/>
    <cellStyle name="Normal 2 3 2 2 2 17" xfId="16248" xr:uid="{00000000-0005-0000-0000-0000783F0000}"/>
    <cellStyle name="Normal 2 3 2 2 2 17 2" xfId="16249" xr:uid="{00000000-0005-0000-0000-0000793F0000}"/>
    <cellStyle name="Normal 2 3 2 2 2 18" xfId="16250" xr:uid="{00000000-0005-0000-0000-00007A3F0000}"/>
    <cellStyle name="Normal 2 3 2 2 2 18 2" xfId="16251" xr:uid="{00000000-0005-0000-0000-00007B3F0000}"/>
    <cellStyle name="Normal 2 3 2 2 2 18 2 2" xfId="16252" xr:uid="{00000000-0005-0000-0000-00007C3F0000}"/>
    <cellStyle name="Normal 2 3 2 2 2 18 2 2 2" xfId="16253" xr:uid="{00000000-0005-0000-0000-00007D3F0000}"/>
    <cellStyle name="Normal 2 3 2 2 2 18 3" xfId="16254" xr:uid="{00000000-0005-0000-0000-00007E3F0000}"/>
    <cellStyle name="Normal 2 3 2 2 2 18 4" xfId="16255" xr:uid="{00000000-0005-0000-0000-00007F3F0000}"/>
    <cellStyle name="Normal 2 3 2 2 2 18 5" xfId="16256" xr:uid="{00000000-0005-0000-0000-0000803F0000}"/>
    <cellStyle name="Normal 2 3 2 2 2 18 6" xfId="16257" xr:uid="{00000000-0005-0000-0000-0000813F0000}"/>
    <cellStyle name="Normal 2 3 2 2 2 18 7" xfId="16258" xr:uid="{00000000-0005-0000-0000-0000823F0000}"/>
    <cellStyle name="Normal 2 3 2 2 2 19" xfId="16259" xr:uid="{00000000-0005-0000-0000-0000833F0000}"/>
    <cellStyle name="Normal 2 3 2 2 2 19 2" xfId="16260" xr:uid="{00000000-0005-0000-0000-0000843F0000}"/>
    <cellStyle name="Normal 2 3 2 2 2 19 2 2" xfId="16261" xr:uid="{00000000-0005-0000-0000-0000853F0000}"/>
    <cellStyle name="Normal 2 3 2 2 2 2" xfId="16262" xr:uid="{00000000-0005-0000-0000-0000863F0000}"/>
    <cellStyle name="Normal 2 3 2 2 2 2 10" xfId="16263" xr:uid="{00000000-0005-0000-0000-0000873F0000}"/>
    <cellStyle name="Normal 2 3 2 2 2 2 10 2" xfId="16264" xr:uid="{00000000-0005-0000-0000-0000883F0000}"/>
    <cellStyle name="Normal 2 3 2 2 2 2 11" xfId="16265" xr:uid="{00000000-0005-0000-0000-0000893F0000}"/>
    <cellStyle name="Normal 2 3 2 2 2 2 11 2" xfId="16266" xr:uid="{00000000-0005-0000-0000-00008A3F0000}"/>
    <cellStyle name="Normal 2 3 2 2 2 2 12" xfId="16267" xr:uid="{00000000-0005-0000-0000-00008B3F0000}"/>
    <cellStyle name="Normal 2 3 2 2 2 2 12 2" xfId="16268" xr:uid="{00000000-0005-0000-0000-00008C3F0000}"/>
    <cellStyle name="Normal 2 3 2 2 2 2 13" xfId="16269" xr:uid="{00000000-0005-0000-0000-00008D3F0000}"/>
    <cellStyle name="Normal 2 3 2 2 2 2 13 2" xfId="16270" xr:uid="{00000000-0005-0000-0000-00008E3F0000}"/>
    <cellStyle name="Normal 2 3 2 2 2 2 14" xfId="16271" xr:uid="{00000000-0005-0000-0000-00008F3F0000}"/>
    <cellStyle name="Normal 2 3 2 2 2 2 14 2" xfId="16272" xr:uid="{00000000-0005-0000-0000-0000903F0000}"/>
    <cellStyle name="Normal 2 3 2 2 2 2 15" xfId="16273" xr:uid="{00000000-0005-0000-0000-0000913F0000}"/>
    <cellStyle name="Normal 2 3 2 2 2 2 15 2" xfId="16274" xr:uid="{00000000-0005-0000-0000-0000923F0000}"/>
    <cellStyle name="Normal 2 3 2 2 2 2 16" xfId="16275" xr:uid="{00000000-0005-0000-0000-0000933F0000}"/>
    <cellStyle name="Normal 2 3 2 2 2 2 17" xfId="16276" xr:uid="{00000000-0005-0000-0000-0000943F0000}"/>
    <cellStyle name="Normal 2 3 2 2 2 2 18" xfId="16277" xr:uid="{00000000-0005-0000-0000-0000953F0000}"/>
    <cellStyle name="Normal 2 3 2 2 2 2 18 2" xfId="16278" xr:uid="{00000000-0005-0000-0000-0000963F0000}"/>
    <cellStyle name="Normal 2 3 2 2 2 2 18 2 2" xfId="16279" xr:uid="{00000000-0005-0000-0000-0000973F0000}"/>
    <cellStyle name="Normal 2 3 2 2 2 2 18 2 2 2" xfId="16280" xr:uid="{00000000-0005-0000-0000-0000983F0000}"/>
    <cellStyle name="Normal 2 3 2 2 2 2 18 3" xfId="16281" xr:uid="{00000000-0005-0000-0000-0000993F0000}"/>
    <cellStyle name="Normal 2 3 2 2 2 2 18 4" xfId="16282" xr:uid="{00000000-0005-0000-0000-00009A3F0000}"/>
    <cellStyle name="Normal 2 3 2 2 2 2 18 5" xfId="16283" xr:uid="{00000000-0005-0000-0000-00009B3F0000}"/>
    <cellStyle name="Normal 2 3 2 2 2 2 18 6" xfId="16284" xr:uid="{00000000-0005-0000-0000-00009C3F0000}"/>
    <cellStyle name="Normal 2 3 2 2 2 2 19" xfId="16285" xr:uid="{00000000-0005-0000-0000-00009D3F0000}"/>
    <cellStyle name="Normal 2 3 2 2 2 2 19 2" xfId="16286" xr:uid="{00000000-0005-0000-0000-00009E3F0000}"/>
    <cellStyle name="Normal 2 3 2 2 2 2 19 2 2" xfId="16287" xr:uid="{00000000-0005-0000-0000-00009F3F0000}"/>
    <cellStyle name="Normal 2 3 2 2 2 2 2" xfId="16288" xr:uid="{00000000-0005-0000-0000-0000A03F0000}"/>
    <cellStyle name="Normal 2 3 2 2 2 2 2 10" xfId="16289" xr:uid="{00000000-0005-0000-0000-0000A13F0000}"/>
    <cellStyle name="Normal 2 3 2 2 2 2 2 10 2" xfId="16290" xr:uid="{00000000-0005-0000-0000-0000A23F0000}"/>
    <cellStyle name="Normal 2 3 2 2 2 2 2 10 2 2" xfId="16291" xr:uid="{00000000-0005-0000-0000-0000A33F0000}"/>
    <cellStyle name="Normal 2 3 2 2 2 2 2 10 2 2 2" xfId="16292" xr:uid="{00000000-0005-0000-0000-0000A43F0000}"/>
    <cellStyle name="Normal 2 3 2 2 2 2 2 10 3" xfId="16293" xr:uid="{00000000-0005-0000-0000-0000A53F0000}"/>
    <cellStyle name="Normal 2 3 2 2 2 2 2 10 4" xfId="16294" xr:uid="{00000000-0005-0000-0000-0000A63F0000}"/>
    <cellStyle name="Normal 2 3 2 2 2 2 2 10 5" xfId="16295" xr:uid="{00000000-0005-0000-0000-0000A73F0000}"/>
    <cellStyle name="Normal 2 3 2 2 2 2 2 10 6" xfId="16296" xr:uid="{00000000-0005-0000-0000-0000A83F0000}"/>
    <cellStyle name="Normal 2 3 2 2 2 2 2 10 7" xfId="16297" xr:uid="{00000000-0005-0000-0000-0000A93F0000}"/>
    <cellStyle name="Normal 2 3 2 2 2 2 2 11" xfId="16298" xr:uid="{00000000-0005-0000-0000-0000AA3F0000}"/>
    <cellStyle name="Normal 2 3 2 2 2 2 2 11 2" xfId="16299" xr:uid="{00000000-0005-0000-0000-0000AB3F0000}"/>
    <cellStyle name="Normal 2 3 2 2 2 2 2 11 2 2" xfId="16300" xr:uid="{00000000-0005-0000-0000-0000AC3F0000}"/>
    <cellStyle name="Normal 2 3 2 2 2 2 2 11 3" xfId="16301" xr:uid="{00000000-0005-0000-0000-0000AD3F0000}"/>
    <cellStyle name="Normal 2 3 2 2 2 2 2 12" xfId="16302" xr:uid="{00000000-0005-0000-0000-0000AE3F0000}"/>
    <cellStyle name="Normal 2 3 2 2 2 2 2 12 2" xfId="16303" xr:uid="{00000000-0005-0000-0000-0000AF3F0000}"/>
    <cellStyle name="Normal 2 3 2 2 2 2 2 13" xfId="16304" xr:uid="{00000000-0005-0000-0000-0000B03F0000}"/>
    <cellStyle name="Normal 2 3 2 2 2 2 2 13 2" xfId="16305" xr:uid="{00000000-0005-0000-0000-0000B13F0000}"/>
    <cellStyle name="Normal 2 3 2 2 2 2 2 14" xfId="16306" xr:uid="{00000000-0005-0000-0000-0000B23F0000}"/>
    <cellStyle name="Normal 2 3 2 2 2 2 2 14 2" xfId="16307" xr:uid="{00000000-0005-0000-0000-0000B33F0000}"/>
    <cellStyle name="Normal 2 3 2 2 2 2 2 15" xfId="16308" xr:uid="{00000000-0005-0000-0000-0000B43F0000}"/>
    <cellStyle name="Normal 2 3 2 2 2 2 2 15 2" xfId="16309" xr:uid="{00000000-0005-0000-0000-0000B53F0000}"/>
    <cellStyle name="Normal 2 3 2 2 2 2 2 16" xfId="16310" xr:uid="{00000000-0005-0000-0000-0000B63F0000}"/>
    <cellStyle name="Normal 2 3 2 2 2 2 2 17" xfId="16311" xr:uid="{00000000-0005-0000-0000-0000B73F0000}"/>
    <cellStyle name="Normal 2 3 2 2 2 2 2 18" xfId="16312" xr:uid="{00000000-0005-0000-0000-0000B83F0000}"/>
    <cellStyle name="Normal 2 3 2 2 2 2 2 19" xfId="16313" xr:uid="{00000000-0005-0000-0000-0000B93F0000}"/>
    <cellStyle name="Normal 2 3 2 2 2 2 2 2" xfId="16314" xr:uid="{00000000-0005-0000-0000-0000BA3F0000}"/>
    <cellStyle name="Normal 2 3 2 2 2 2 2 2 10" xfId="16315" xr:uid="{00000000-0005-0000-0000-0000BB3F0000}"/>
    <cellStyle name="Normal 2 3 2 2 2 2 2 2 10 2" xfId="16316" xr:uid="{00000000-0005-0000-0000-0000BC3F0000}"/>
    <cellStyle name="Normal 2 3 2 2 2 2 2 2 10 2 2" xfId="16317" xr:uid="{00000000-0005-0000-0000-0000BD3F0000}"/>
    <cellStyle name="Normal 2 3 2 2 2 2 2 2 10 2 2 2" xfId="16318" xr:uid="{00000000-0005-0000-0000-0000BE3F0000}"/>
    <cellStyle name="Normal 2 3 2 2 2 2 2 2 10 3" xfId="16319" xr:uid="{00000000-0005-0000-0000-0000BF3F0000}"/>
    <cellStyle name="Normal 2 3 2 2 2 2 2 2 10 4" xfId="16320" xr:uid="{00000000-0005-0000-0000-0000C03F0000}"/>
    <cellStyle name="Normal 2 3 2 2 2 2 2 2 10 5" xfId="16321" xr:uid="{00000000-0005-0000-0000-0000C13F0000}"/>
    <cellStyle name="Normal 2 3 2 2 2 2 2 2 10 6" xfId="16322" xr:uid="{00000000-0005-0000-0000-0000C23F0000}"/>
    <cellStyle name="Normal 2 3 2 2 2 2 2 2 10 7" xfId="16323" xr:uid="{00000000-0005-0000-0000-0000C33F0000}"/>
    <cellStyle name="Normal 2 3 2 2 2 2 2 2 11" xfId="16324" xr:uid="{00000000-0005-0000-0000-0000C43F0000}"/>
    <cellStyle name="Normal 2 3 2 2 2 2 2 2 11 2" xfId="16325" xr:uid="{00000000-0005-0000-0000-0000C53F0000}"/>
    <cellStyle name="Normal 2 3 2 2 2 2 2 2 11 2 2" xfId="16326" xr:uid="{00000000-0005-0000-0000-0000C63F0000}"/>
    <cellStyle name="Normal 2 3 2 2 2 2 2 2 11 3" xfId="16327" xr:uid="{00000000-0005-0000-0000-0000C73F0000}"/>
    <cellStyle name="Normal 2 3 2 2 2 2 2 2 12" xfId="16328" xr:uid="{00000000-0005-0000-0000-0000C83F0000}"/>
    <cellStyle name="Normal 2 3 2 2 2 2 2 2 12 2" xfId="16329" xr:uid="{00000000-0005-0000-0000-0000C93F0000}"/>
    <cellStyle name="Normal 2 3 2 2 2 2 2 2 13" xfId="16330" xr:uid="{00000000-0005-0000-0000-0000CA3F0000}"/>
    <cellStyle name="Normal 2 3 2 2 2 2 2 2 14" xfId="16331" xr:uid="{00000000-0005-0000-0000-0000CB3F0000}"/>
    <cellStyle name="Normal 2 3 2 2 2 2 2 2 15" xfId="16332" xr:uid="{00000000-0005-0000-0000-0000CC3F0000}"/>
    <cellStyle name="Normal 2 3 2 2 2 2 2 2 16" xfId="16333" xr:uid="{00000000-0005-0000-0000-0000CD3F0000}"/>
    <cellStyle name="Normal 2 3 2 2 2 2 2 2 17" xfId="16334" xr:uid="{00000000-0005-0000-0000-0000CE3F0000}"/>
    <cellStyle name="Normal 2 3 2 2 2 2 2 2 18" xfId="16335" xr:uid="{00000000-0005-0000-0000-0000CF3F0000}"/>
    <cellStyle name="Normal 2 3 2 2 2 2 2 2 19" xfId="16336" xr:uid="{00000000-0005-0000-0000-0000D03F0000}"/>
    <cellStyle name="Normal 2 3 2 2 2 2 2 2 2" xfId="16337" xr:uid="{00000000-0005-0000-0000-0000D13F0000}"/>
    <cellStyle name="Normal 2 3 2 2 2 2 2 2 2 10" xfId="16338" xr:uid="{00000000-0005-0000-0000-0000D23F0000}"/>
    <cellStyle name="Normal 2 3 2 2 2 2 2 2 2 10 2" xfId="16339" xr:uid="{00000000-0005-0000-0000-0000D33F0000}"/>
    <cellStyle name="Normal 2 3 2 2 2 2 2 2 2 11" xfId="16340" xr:uid="{00000000-0005-0000-0000-0000D43F0000}"/>
    <cellStyle name="Normal 2 3 2 2 2 2 2 2 2 11 2" xfId="16341" xr:uid="{00000000-0005-0000-0000-0000D53F0000}"/>
    <cellStyle name="Normal 2 3 2 2 2 2 2 2 2 12" xfId="16342" xr:uid="{00000000-0005-0000-0000-0000D63F0000}"/>
    <cellStyle name="Normal 2 3 2 2 2 2 2 2 2 12 2" xfId="16343" xr:uid="{00000000-0005-0000-0000-0000D73F0000}"/>
    <cellStyle name="Normal 2 3 2 2 2 2 2 2 2 13" xfId="16344" xr:uid="{00000000-0005-0000-0000-0000D83F0000}"/>
    <cellStyle name="Normal 2 3 2 2 2 2 2 2 2 13 10" xfId="16345" xr:uid="{00000000-0005-0000-0000-0000D93F0000}"/>
    <cellStyle name="Normal 2 3 2 2 2 2 2 2 2 13 11" xfId="16346" xr:uid="{00000000-0005-0000-0000-0000DA3F0000}"/>
    <cellStyle name="Normal 2 3 2 2 2 2 2 2 2 13 12" xfId="16347" xr:uid="{00000000-0005-0000-0000-0000DB3F0000}"/>
    <cellStyle name="Normal 2 3 2 2 2 2 2 2 2 13 13" xfId="16348" xr:uid="{00000000-0005-0000-0000-0000DC3F0000}"/>
    <cellStyle name="Normal 2 3 2 2 2 2 2 2 2 13 14" xfId="16349" xr:uid="{00000000-0005-0000-0000-0000DD3F0000}"/>
    <cellStyle name="Normal 2 3 2 2 2 2 2 2 2 13 15" xfId="16350" xr:uid="{00000000-0005-0000-0000-0000DE3F0000}"/>
    <cellStyle name="Normal 2 3 2 2 2 2 2 2 2 13 16" xfId="16351" xr:uid="{00000000-0005-0000-0000-0000DF3F0000}"/>
    <cellStyle name="Normal 2 3 2 2 2 2 2 2 2 13 2" xfId="16352" xr:uid="{00000000-0005-0000-0000-0000E03F0000}"/>
    <cellStyle name="Normal 2 3 2 2 2 2 2 2 2 13 3" xfId="16353" xr:uid="{00000000-0005-0000-0000-0000E13F0000}"/>
    <cellStyle name="Normal 2 3 2 2 2 2 2 2 2 13 4" xfId="16354" xr:uid="{00000000-0005-0000-0000-0000E23F0000}"/>
    <cellStyle name="Normal 2 3 2 2 2 2 2 2 2 13 5" xfId="16355" xr:uid="{00000000-0005-0000-0000-0000E33F0000}"/>
    <cellStyle name="Normal 2 3 2 2 2 2 2 2 2 13 6" xfId="16356" xr:uid="{00000000-0005-0000-0000-0000E43F0000}"/>
    <cellStyle name="Normal 2 3 2 2 2 2 2 2 2 13 7" xfId="16357" xr:uid="{00000000-0005-0000-0000-0000E53F0000}"/>
    <cellStyle name="Normal 2 3 2 2 2 2 2 2 2 13 8" xfId="16358" xr:uid="{00000000-0005-0000-0000-0000E63F0000}"/>
    <cellStyle name="Normal 2 3 2 2 2 2 2 2 2 13 9" xfId="16359" xr:uid="{00000000-0005-0000-0000-0000E73F0000}"/>
    <cellStyle name="Normal 2 3 2 2 2 2 2 2 2 14" xfId="16360" xr:uid="{00000000-0005-0000-0000-0000E83F0000}"/>
    <cellStyle name="Normal 2 3 2 2 2 2 2 2 2 15" xfId="16361" xr:uid="{00000000-0005-0000-0000-0000E93F0000}"/>
    <cellStyle name="Normal 2 3 2 2 2 2 2 2 2 16" xfId="16362" xr:uid="{00000000-0005-0000-0000-0000EA3F0000}"/>
    <cellStyle name="Normal 2 3 2 2 2 2 2 2 2 17" xfId="16363" xr:uid="{00000000-0005-0000-0000-0000EB3F0000}"/>
    <cellStyle name="Normal 2 3 2 2 2 2 2 2 2 18" xfId="16364" xr:uid="{00000000-0005-0000-0000-0000EC3F0000}"/>
    <cellStyle name="Normal 2 3 2 2 2 2 2 2 2 19" xfId="16365" xr:uid="{00000000-0005-0000-0000-0000ED3F0000}"/>
    <cellStyle name="Normal 2 3 2 2 2 2 2 2 2 2" xfId="16366" xr:uid="{00000000-0005-0000-0000-0000EE3F0000}"/>
    <cellStyle name="Normal 2 3 2 2 2 2 2 2 2 2 10" xfId="16367" xr:uid="{00000000-0005-0000-0000-0000EF3F0000}"/>
    <cellStyle name="Normal 2 3 2 2 2 2 2 2 2 2 11" xfId="16368" xr:uid="{00000000-0005-0000-0000-0000F03F0000}"/>
    <cellStyle name="Normal 2 3 2 2 2 2 2 2 2 2 12" xfId="16369" xr:uid="{00000000-0005-0000-0000-0000F13F0000}"/>
    <cellStyle name="Normal 2 3 2 2 2 2 2 2 2 2 12 10" xfId="16370" xr:uid="{00000000-0005-0000-0000-0000F23F0000}"/>
    <cellStyle name="Normal 2 3 2 2 2 2 2 2 2 2 12 11" xfId="16371" xr:uid="{00000000-0005-0000-0000-0000F33F0000}"/>
    <cellStyle name="Normal 2 3 2 2 2 2 2 2 2 2 12 12" xfId="16372" xr:uid="{00000000-0005-0000-0000-0000F43F0000}"/>
    <cellStyle name="Normal 2 3 2 2 2 2 2 2 2 2 12 13" xfId="16373" xr:uid="{00000000-0005-0000-0000-0000F53F0000}"/>
    <cellStyle name="Normal 2 3 2 2 2 2 2 2 2 2 12 14" xfId="16374" xr:uid="{00000000-0005-0000-0000-0000F63F0000}"/>
    <cellStyle name="Normal 2 3 2 2 2 2 2 2 2 2 12 15" xfId="16375" xr:uid="{00000000-0005-0000-0000-0000F73F0000}"/>
    <cellStyle name="Normal 2 3 2 2 2 2 2 2 2 2 12 16" xfId="16376" xr:uid="{00000000-0005-0000-0000-0000F83F0000}"/>
    <cellStyle name="Normal 2 3 2 2 2 2 2 2 2 2 12 2" xfId="16377" xr:uid="{00000000-0005-0000-0000-0000F93F0000}"/>
    <cellStyle name="Normal 2 3 2 2 2 2 2 2 2 2 12 3" xfId="16378" xr:uid="{00000000-0005-0000-0000-0000FA3F0000}"/>
    <cellStyle name="Normal 2 3 2 2 2 2 2 2 2 2 12 4" xfId="16379" xr:uid="{00000000-0005-0000-0000-0000FB3F0000}"/>
    <cellStyle name="Normal 2 3 2 2 2 2 2 2 2 2 12 5" xfId="16380" xr:uid="{00000000-0005-0000-0000-0000FC3F0000}"/>
    <cellStyle name="Normal 2 3 2 2 2 2 2 2 2 2 12 6" xfId="16381" xr:uid="{00000000-0005-0000-0000-0000FD3F0000}"/>
    <cellStyle name="Normal 2 3 2 2 2 2 2 2 2 2 12 7" xfId="16382" xr:uid="{00000000-0005-0000-0000-0000FE3F0000}"/>
    <cellStyle name="Normal 2 3 2 2 2 2 2 2 2 2 12 8" xfId="16383" xr:uid="{00000000-0005-0000-0000-0000FF3F0000}"/>
    <cellStyle name="Normal 2 3 2 2 2 2 2 2 2 2 12 9" xfId="16384" xr:uid="{00000000-0005-0000-0000-000000400000}"/>
    <cellStyle name="Normal 2 3 2 2 2 2 2 2 2 2 13" xfId="16385" xr:uid="{00000000-0005-0000-0000-000001400000}"/>
    <cellStyle name="Normal 2 3 2 2 2 2 2 2 2 2 14" xfId="16386" xr:uid="{00000000-0005-0000-0000-000002400000}"/>
    <cellStyle name="Normal 2 3 2 2 2 2 2 2 2 2 15" xfId="16387" xr:uid="{00000000-0005-0000-0000-000003400000}"/>
    <cellStyle name="Normal 2 3 2 2 2 2 2 2 2 2 16" xfId="16388" xr:uid="{00000000-0005-0000-0000-000004400000}"/>
    <cellStyle name="Normal 2 3 2 2 2 2 2 2 2 2 17" xfId="16389" xr:uid="{00000000-0005-0000-0000-000005400000}"/>
    <cellStyle name="Normal 2 3 2 2 2 2 2 2 2 2 18" xfId="16390" xr:uid="{00000000-0005-0000-0000-000006400000}"/>
    <cellStyle name="Normal 2 3 2 2 2 2 2 2 2 2 19" xfId="16391" xr:uid="{00000000-0005-0000-0000-000007400000}"/>
    <cellStyle name="Normal 2 3 2 2 2 2 2 2 2 2 2" xfId="16392" xr:uid="{00000000-0005-0000-0000-000008400000}"/>
    <cellStyle name="Normal 2 3 2 2 2 2 2 2 2 2 2 10" xfId="16393" xr:uid="{00000000-0005-0000-0000-000009400000}"/>
    <cellStyle name="Normal 2 3 2 2 2 2 2 2 2 2 2 10 10" xfId="16394" xr:uid="{00000000-0005-0000-0000-00000A400000}"/>
    <cellStyle name="Normal 2 3 2 2 2 2 2 2 2 2 2 10 11" xfId="16395" xr:uid="{00000000-0005-0000-0000-00000B400000}"/>
    <cellStyle name="Normal 2 3 2 2 2 2 2 2 2 2 2 10 12" xfId="16396" xr:uid="{00000000-0005-0000-0000-00000C400000}"/>
    <cellStyle name="Normal 2 3 2 2 2 2 2 2 2 2 2 10 13" xfId="16397" xr:uid="{00000000-0005-0000-0000-00000D400000}"/>
    <cellStyle name="Normal 2 3 2 2 2 2 2 2 2 2 2 10 14" xfId="16398" xr:uid="{00000000-0005-0000-0000-00000E400000}"/>
    <cellStyle name="Normal 2 3 2 2 2 2 2 2 2 2 2 10 15" xfId="16399" xr:uid="{00000000-0005-0000-0000-00000F400000}"/>
    <cellStyle name="Normal 2 3 2 2 2 2 2 2 2 2 2 10 16" xfId="16400" xr:uid="{00000000-0005-0000-0000-000010400000}"/>
    <cellStyle name="Normal 2 3 2 2 2 2 2 2 2 2 2 10 2" xfId="16401" xr:uid="{00000000-0005-0000-0000-000011400000}"/>
    <cellStyle name="Normal 2 3 2 2 2 2 2 2 2 2 2 10 3" xfId="16402" xr:uid="{00000000-0005-0000-0000-000012400000}"/>
    <cellStyle name="Normal 2 3 2 2 2 2 2 2 2 2 2 10 4" xfId="16403" xr:uid="{00000000-0005-0000-0000-000013400000}"/>
    <cellStyle name="Normal 2 3 2 2 2 2 2 2 2 2 2 10 5" xfId="16404" xr:uid="{00000000-0005-0000-0000-000014400000}"/>
    <cellStyle name="Normal 2 3 2 2 2 2 2 2 2 2 2 10 6" xfId="16405" xr:uid="{00000000-0005-0000-0000-000015400000}"/>
    <cellStyle name="Normal 2 3 2 2 2 2 2 2 2 2 2 10 7" xfId="16406" xr:uid="{00000000-0005-0000-0000-000016400000}"/>
    <cellStyle name="Normal 2 3 2 2 2 2 2 2 2 2 2 10 8" xfId="16407" xr:uid="{00000000-0005-0000-0000-000017400000}"/>
    <cellStyle name="Normal 2 3 2 2 2 2 2 2 2 2 2 10 9" xfId="16408" xr:uid="{00000000-0005-0000-0000-000018400000}"/>
    <cellStyle name="Normal 2 3 2 2 2 2 2 2 2 2 2 11" xfId="16409" xr:uid="{00000000-0005-0000-0000-000019400000}"/>
    <cellStyle name="Normal 2 3 2 2 2 2 2 2 2 2 2 12" xfId="16410" xr:uid="{00000000-0005-0000-0000-00001A400000}"/>
    <cellStyle name="Normal 2 3 2 2 2 2 2 2 2 2 2 13" xfId="16411" xr:uid="{00000000-0005-0000-0000-00001B400000}"/>
    <cellStyle name="Normal 2 3 2 2 2 2 2 2 2 2 2 14" xfId="16412" xr:uid="{00000000-0005-0000-0000-00001C400000}"/>
    <cellStyle name="Normal 2 3 2 2 2 2 2 2 2 2 2 15" xfId="16413" xr:uid="{00000000-0005-0000-0000-00001D400000}"/>
    <cellStyle name="Normal 2 3 2 2 2 2 2 2 2 2 2 16" xfId="16414" xr:uid="{00000000-0005-0000-0000-00001E400000}"/>
    <cellStyle name="Normal 2 3 2 2 2 2 2 2 2 2 2 17" xfId="16415" xr:uid="{00000000-0005-0000-0000-00001F400000}"/>
    <cellStyle name="Normal 2 3 2 2 2 2 2 2 2 2 2 17 2" xfId="16416" xr:uid="{00000000-0005-0000-0000-000020400000}"/>
    <cellStyle name="Normal 2 3 2 2 2 2 2 2 2 2 2 17 3" xfId="16417" xr:uid="{00000000-0005-0000-0000-000021400000}"/>
    <cellStyle name="Normal 2 3 2 2 2 2 2 2 2 2 2 17 4" xfId="16418" xr:uid="{00000000-0005-0000-0000-000022400000}"/>
    <cellStyle name="Normal 2 3 2 2 2 2 2 2 2 2 2 17 5" xfId="16419" xr:uid="{00000000-0005-0000-0000-000023400000}"/>
    <cellStyle name="Normal 2 3 2 2 2 2 2 2 2 2 2 18" xfId="16420" xr:uid="{00000000-0005-0000-0000-000024400000}"/>
    <cellStyle name="Normal 2 3 2 2 2 2 2 2 2 2 2 19" xfId="16421" xr:uid="{00000000-0005-0000-0000-000025400000}"/>
    <cellStyle name="Normal 2 3 2 2 2 2 2 2 2 2 2 2" xfId="16422" xr:uid="{00000000-0005-0000-0000-000026400000}"/>
    <cellStyle name="Normal 2 3 2 2 2 2 2 2 2 2 2 2 10" xfId="16423" xr:uid="{00000000-0005-0000-0000-000027400000}"/>
    <cellStyle name="Normal 2 3 2 2 2 2 2 2 2 2 2 2 11" xfId="16424" xr:uid="{00000000-0005-0000-0000-000028400000}"/>
    <cellStyle name="Normal 2 3 2 2 2 2 2 2 2 2 2 2 12" xfId="16425" xr:uid="{00000000-0005-0000-0000-000029400000}"/>
    <cellStyle name="Normal 2 3 2 2 2 2 2 2 2 2 2 2 13" xfId="16426" xr:uid="{00000000-0005-0000-0000-00002A400000}"/>
    <cellStyle name="Normal 2 3 2 2 2 2 2 2 2 2 2 2 14" xfId="16427" xr:uid="{00000000-0005-0000-0000-00002B400000}"/>
    <cellStyle name="Normal 2 3 2 2 2 2 2 2 2 2 2 2 15" xfId="16428" xr:uid="{00000000-0005-0000-0000-00002C400000}"/>
    <cellStyle name="Normal 2 3 2 2 2 2 2 2 2 2 2 2 16" xfId="16429" xr:uid="{00000000-0005-0000-0000-00002D400000}"/>
    <cellStyle name="Normal 2 3 2 2 2 2 2 2 2 2 2 2 17" xfId="16430" xr:uid="{00000000-0005-0000-0000-00002E400000}"/>
    <cellStyle name="Normal 2 3 2 2 2 2 2 2 2 2 2 2 18" xfId="16431" xr:uid="{00000000-0005-0000-0000-00002F400000}"/>
    <cellStyle name="Normal 2 3 2 2 2 2 2 2 2 2 2 2 19" xfId="16432" xr:uid="{00000000-0005-0000-0000-000030400000}"/>
    <cellStyle name="Normal 2 3 2 2 2 2 2 2 2 2 2 2 2" xfId="16433" xr:uid="{00000000-0005-0000-0000-000031400000}"/>
    <cellStyle name="Normal 2 3 2 2 2 2 2 2 2 2 2 2 2 10" xfId="16434" xr:uid="{00000000-0005-0000-0000-000032400000}"/>
    <cellStyle name="Normal 2 3 2 2 2 2 2 2 2 2 2 2 2 11" xfId="16435" xr:uid="{00000000-0005-0000-0000-000033400000}"/>
    <cellStyle name="Normal 2 3 2 2 2 2 2 2 2 2 2 2 2 12" xfId="16436" xr:uid="{00000000-0005-0000-0000-000034400000}"/>
    <cellStyle name="Normal 2 3 2 2 2 2 2 2 2 2 2 2 2 13" xfId="16437" xr:uid="{00000000-0005-0000-0000-000035400000}"/>
    <cellStyle name="Normal 2 3 2 2 2 2 2 2 2 2 2 2 2 14" xfId="16438" xr:uid="{00000000-0005-0000-0000-000036400000}"/>
    <cellStyle name="Normal 2 3 2 2 2 2 2 2 2 2 2 2 2 14 2" xfId="16439" xr:uid="{00000000-0005-0000-0000-000037400000}"/>
    <cellStyle name="Normal 2 3 2 2 2 2 2 2 2 2 2 2 2 14 3" xfId="16440" xr:uid="{00000000-0005-0000-0000-000038400000}"/>
    <cellStyle name="Normal 2 3 2 2 2 2 2 2 2 2 2 2 2 14 4" xfId="16441" xr:uid="{00000000-0005-0000-0000-000039400000}"/>
    <cellStyle name="Normal 2 3 2 2 2 2 2 2 2 2 2 2 2 14 5" xfId="16442" xr:uid="{00000000-0005-0000-0000-00003A400000}"/>
    <cellStyle name="Normal 2 3 2 2 2 2 2 2 2 2 2 2 2 15" xfId="16443" xr:uid="{00000000-0005-0000-0000-00003B400000}"/>
    <cellStyle name="Normal 2 3 2 2 2 2 2 2 2 2 2 2 2 16" xfId="16444" xr:uid="{00000000-0005-0000-0000-00003C400000}"/>
    <cellStyle name="Normal 2 3 2 2 2 2 2 2 2 2 2 2 2 17" xfId="16445" xr:uid="{00000000-0005-0000-0000-00003D400000}"/>
    <cellStyle name="Normal 2 3 2 2 2 2 2 2 2 2 2 2 2 18" xfId="16446" xr:uid="{00000000-0005-0000-0000-00003E400000}"/>
    <cellStyle name="Normal 2 3 2 2 2 2 2 2 2 2 2 2 2 19" xfId="16447" xr:uid="{00000000-0005-0000-0000-00003F400000}"/>
    <cellStyle name="Normal 2 3 2 2 2 2 2 2 2 2 2 2 2 2" xfId="16448" xr:uid="{00000000-0005-0000-0000-000040400000}"/>
    <cellStyle name="Normal 2 3 2 2 2 2 2 2 2 2 2 2 2 2 10" xfId="16449" xr:uid="{00000000-0005-0000-0000-000041400000}"/>
    <cellStyle name="Normal 2 3 2 2 2 2 2 2 2 2 2 2 2 2 11" xfId="16450" xr:uid="{00000000-0005-0000-0000-000042400000}"/>
    <cellStyle name="Normal 2 3 2 2 2 2 2 2 2 2 2 2 2 2 12" xfId="16451" xr:uid="{00000000-0005-0000-0000-000043400000}"/>
    <cellStyle name="Normal 2 3 2 2 2 2 2 2 2 2 2 2 2 2 13" xfId="16452" xr:uid="{00000000-0005-0000-0000-000044400000}"/>
    <cellStyle name="Normal 2 3 2 2 2 2 2 2 2 2 2 2 2 2 14" xfId="16453" xr:uid="{00000000-0005-0000-0000-000045400000}"/>
    <cellStyle name="Normal 2 3 2 2 2 2 2 2 2 2 2 2 2 2 15" xfId="16454" xr:uid="{00000000-0005-0000-0000-000046400000}"/>
    <cellStyle name="Normal 2 3 2 2 2 2 2 2 2 2 2 2 2 2 16" xfId="16455" xr:uid="{00000000-0005-0000-0000-000047400000}"/>
    <cellStyle name="Normal 2 3 2 2 2 2 2 2 2 2 2 2 2 2 17" xfId="16456" xr:uid="{00000000-0005-0000-0000-000048400000}"/>
    <cellStyle name="Normal 2 3 2 2 2 2 2 2 2 2 2 2 2 2 18" xfId="16457" xr:uid="{00000000-0005-0000-0000-000049400000}"/>
    <cellStyle name="Normal 2 3 2 2 2 2 2 2 2 2 2 2 2 2 19" xfId="16458" xr:uid="{00000000-0005-0000-0000-00004A400000}"/>
    <cellStyle name="Normal 2 3 2 2 2 2 2 2 2 2 2 2 2 2 2" xfId="16459" xr:uid="{00000000-0005-0000-0000-00004B400000}"/>
    <cellStyle name="Normal 2 3 2 2 2 2 2 2 2 2 2 2 2 2 2 10" xfId="16460" xr:uid="{00000000-0005-0000-0000-00004C400000}"/>
    <cellStyle name="Normal 2 3 2 2 2 2 2 2 2 2 2 2 2 2 2 11" xfId="16461" xr:uid="{00000000-0005-0000-0000-00004D400000}"/>
    <cellStyle name="Normal 2 3 2 2 2 2 2 2 2 2 2 2 2 2 2 12" xfId="16462" xr:uid="{00000000-0005-0000-0000-00004E400000}"/>
    <cellStyle name="Normal 2 3 2 2 2 2 2 2 2 2 2 2 2 2 2 13" xfId="16463" xr:uid="{00000000-0005-0000-0000-00004F400000}"/>
    <cellStyle name="Normal 2 3 2 2 2 2 2 2 2 2 2 2 2 2 2 14" xfId="16464" xr:uid="{00000000-0005-0000-0000-000050400000}"/>
    <cellStyle name="Normal 2 3 2 2 2 2 2 2 2 2 2 2 2 2 2 15" xfId="16465" xr:uid="{00000000-0005-0000-0000-000051400000}"/>
    <cellStyle name="Normal 2 3 2 2 2 2 2 2 2 2 2 2 2 2 2 16" xfId="16466" xr:uid="{00000000-0005-0000-0000-000052400000}"/>
    <cellStyle name="Normal 2 3 2 2 2 2 2 2 2 2 2 2 2 2 2 17" xfId="16467" xr:uid="{00000000-0005-0000-0000-000053400000}"/>
    <cellStyle name="Normal 2 3 2 2 2 2 2 2 2 2 2 2 2 2 2 18" xfId="16468" xr:uid="{00000000-0005-0000-0000-000054400000}"/>
    <cellStyle name="Normal 2 3 2 2 2 2 2 2 2 2 2 2 2 2 2 19" xfId="16469" xr:uid="{00000000-0005-0000-0000-000055400000}"/>
    <cellStyle name="Normal 2 3 2 2 2 2 2 2 2 2 2 2 2 2 2 2" xfId="16470" xr:uid="{00000000-0005-0000-0000-000056400000}"/>
    <cellStyle name="Normal 2 3 2 2 2 2 2 2 2 2 2 2 2 2 2 2 10" xfId="16471" xr:uid="{00000000-0005-0000-0000-000057400000}"/>
    <cellStyle name="Normal 2 3 2 2 2 2 2 2 2 2 2 2 2 2 2 2 11" xfId="16472" xr:uid="{00000000-0005-0000-0000-000058400000}"/>
    <cellStyle name="Normal 2 3 2 2 2 2 2 2 2 2 2 2 2 2 2 2 12" xfId="16473" xr:uid="{00000000-0005-0000-0000-000059400000}"/>
    <cellStyle name="Normal 2 3 2 2 2 2 2 2 2 2 2 2 2 2 2 2 13" xfId="16474" xr:uid="{00000000-0005-0000-0000-00005A400000}"/>
    <cellStyle name="Normal 2 3 2 2 2 2 2 2 2 2 2 2 2 2 2 2 14" xfId="16475" xr:uid="{00000000-0005-0000-0000-00005B400000}"/>
    <cellStyle name="Normal 2 3 2 2 2 2 2 2 2 2 2 2 2 2 2 2 15" xfId="16476" xr:uid="{00000000-0005-0000-0000-00005C400000}"/>
    <cellStyle name="Normal 2 3 2 2 2 2 2 2 2 2 2 2 2 2 2 2 16" xfId="16477" xr:uid="{00000000-0005-0000-0000-00005D400000}"/>
    <cellStyle name="Normal 2 3 2 2 2 2 2 2 2 2 2 2 2 2 2 2 2" xfId="16478" xr:uid="{00000000-0005-0000-0000-00005E400000}"/>
    <cellStyle name="Normal 2 3 2 2 2 2 2 2 2 2 2 2 2 2 2 2 2 2" xfId="16479" xr:uid="{00000000-0005-0000-0000-00005F400000}"/>
    <cellStyle name="Normal 2 3 2 2 2 2 2 2 2 2 2 2 2 2 2 2 3" xfId="16480" xr:uid="{00000000-0005-0000-0000-000060400000}"/>
    <cellStyle name="Normal 2 3 2 2 2 2 2 2 2 2 2 2 2 2 2 2 4" xfId="16481" xr:uid="{00000000-0005-0000-0000-000061400000}"/>
    <cellStyle name="Normal 2 3 2 2 2 2 2 2 2 2 2 2 2 2 2 2 5" xfId="16482" xr:uid="{00000000-0005-0000-0000-000062400000}"/>
    <cellStyle name="Normal 2 3 2 2 2 2 2 2 2 2 2 2 2 2 2 2 6" xfId="16483" xr:uid="{00000000-0005-0000-0000-000063400000}"/>
    <cellStyle name="Normal 2 3 2 2 2 2 2 2 2 2 2 2 2 2 2 2 7" xfId="16484" xr:uid="{00000000-0005-0000-0000-000064400000}"/>
    <cellStyle name="Normal 2 3 2 2 2 2 2 2 2 2 2 2 2 2 2 2 8" xfId="16485" xr:uid="{00000000-0005-0000-0000-000065400000}"/>
    <cellStyle name="Normal 2 3 2 2 2 2 2 2 2 2 2 2 2 2 2 2 9" xfId="16486" xr:uid="{00000000-0005-0000-0000-000066400000}"/>
    <cellStyle name="Normal 2 3 2 2 2 2 2 2 2 2 2 2 2 2 2 20" xfId="16487" xr:uid="{00000000-0005-0000-0000-000067400000}"/>
    <cellStyle name="Normal 2 3 2 2 2 2 2 2 2 2 2 2 2 2 2 21" xfId="16488" xr:uid="{00000000-0005-0000-0000-000068400000}"/>
    <cellStyle name="Normal 2 3 2 2 2 2 2 2 2 2 2 2 2 2 2 22" xfId="16489" xr:uid="{00000000-0005-0000-0000-000069400000}"/>
    <cellStyle name="Normal 2 3 2 2 2 2 2 2 2 2 2 2 2 2 2 23" xfId="16490" xr:uid="{00000000-0005-0000-0000-00006A400000}"/>
    <cellStyle name="Normal 2 3 2 2 2 2 2 2 2 2 2 2 2 2 2 3" xfId="16491" xr:uid="{00000000-0005-0000-0000-00006B400000}"/>
    <cellStyle name="Normal 2 3 2 2 2 2 2 2 2 2 2 2 2 2 2 4" xfId="16492" xr:uid="{00000000-0005-0000-0000-00006C400000}"/>
    <cellStyle name="Normal 2 3 2 2 2 2 2 2 2 2 2 2 2 2 2 5" xfId="16493" xr:uid="{00000000-0005-0000-0000-00006D400000}"/>
    <cellStyle name="Normal 2 3 2 2 2 2 2 2 2 2 2 2 2 2 2 6" xfId="16494" xr:uid="{00000000-0005-0000-0000-00006E400000}"/>
    <cellStyle name="Normal 2 3 2 2 2 2 2 2 2 2 2 2 2 2 2 7" xfId="16495" xr:uid="{00000000-0005-0000-0000-00006F400000}"/>
    <cellStyle name="Normal 2 3 2 2 2 2 2 2 2 2 2 2 2 2 2 8" xfId="16496" xr:uid="{00000000-0005-0000-0000-000070400000}"/>
    <cellStyle name="Normal 2 3 2 2 2 2 2 2 2 2 2 2 2 2 2 9" xfId="16497" xr:uid="{00000000-0005-0000-0000-000071400000}"/>
    <cellStyle name="Normal 2 3 2 2 2 2 2 2 2 2 2 2 2 2 20" xfId="16498" xr:uid="{00000000-0005-0000-0000-000072400000}"/>
    <cellStyle name="Normal 2 3 2 2 2 2 2 2 2 2 2 2 2 2 21" xfId="16499" xr:uid="{00000000-0005-0000-0000-000073400000}"/>
    <cellStyle name="Normal 2 3 2 2 2 2 2 2 2 2 2 2 2 2 22" xfId="16500" xr:uid="{00000000-0005-0000-0000-000074400000}"/>
    <cellStyle name="Normal 2 3 2 2 2 2 2 2 2 2 2 2 2 2 23" xfId="16501" xr:uid="{00000000-0005-0000-0000-000075400000}"/>
    <cellStyle name="Normal 2 3 2 2 2 2 2 2 2 2 2 2 2 2 24" xfId="16502" xr:uid="{00000000-0005-0000-0000-000076400000}"/>
    <cellStyle name="Normal 2 3 2 2 2 2 2 2 2 2 2 2 2 2 25" xfId="16503" xr:uid="{00000000-0005-0000-0000-000077400000}"/>
    <cellStyle name="Normal 2 3 2 2 2 2 2 2 2 2 2 2 2 2 26" xfId="16504" xr:uid="{00000000-0005-0000-0000-000078400000}"/>
    <cellStyle name="Normal 2 3 2 2 2 2 2 2 2 2 2 2 2 2 27" xfId="16505" xr:uid="{00000000-0005-0000-0000-000079400000}"/>
    <cellStyle name="Normal 2 3 2 2 2 2 2 2 2 2 2 2 2 2 3" xfId="16506" xr:uid="{00000000-0005-0000-0000-00007A400000}"/>
    <cellStyle name="Normal 2 3 2 2 2 2 2 2 2 2 2 2 2 2 4" xfId="16507" xr:uid="{00000000-0005-0000-0000-00007B400000}"/>
    <cellStyle name="Normal 2 3 2 2 2 2 2 2 2 2 2 2 2 2 5" xfId="16508" xr:uid="{00000000-0005-0000-0000-00007C400000}"/>
    <cellStyle name="Normal 2 3 2 2 2 2 2 2 2 2 2 2 2 2 6" xfId="16509" xr:uid="{00000000-0005-0000-0000-00007D400000}"/>
    <cellStyle name="Normal 2 3 2 2 2 2 2 2 2 2 2 2 2 2 7" xfId="16510" xr:uid="{00000000-0005-0000-0000-00007E400000}"/>
    <cellStyle name="Normal 2 3 2 2 2 2 2 2 2 2 2 2 2 2 7 10" xfId="16511" xr:uid="{00000000-0005-0000-0000-00007F400000}"/>
    <cellStyle name="Normal 2 3 2 2 2 2 2 2 2 2 2 2 2 2 7 11" xfId="16512" xr:uid="{00000000-0005-0000-0000-000080400000}"/>
    <cellStyle name="Normal 2 3 2 2 2 2 2 2 2 2 2 2 2 2 7 12" xfId="16513" xr:uid="{00000000-0005-0000-0000-000081400000}"/>
    <cellStyle name="Normal 2 3 2 2 2 2 2 2 2 2 2 2 2 2 7 13" xfId="16514" xr:uid="{00000000-0005-0000-0000-000082400000}"/>
    <cellStyle name="Normal 2 3 2 2 2 2 2 2 2 2 2 2 2 2 7 14" xfId="16515" xr:uid="{00000000-0005-0000-0000-000083400000}"/>
    <cellStyle name="Normal 2 3 2 2 2 2 2 2 2 2 2 2 2 2 7 15" xfId="16516" xr:uid="{00000000-0005-0000-0000-000084400000}"/>
    <cellStyle name="Normal 2 3 2 2 2 2 2 2 2 2 2 2 2 2 7 16" xfId="16517" xr:uid="{00000000-0005-0000-0000-000085400000}"/>
    <cellStyle name="Normal 2 3 2 2 2 2 2 2 2 2 2 2 2 2 7 2" xfId="16518" xr:uid="{00000000-0005-0000-0000-000086400000}"/>
    <cellStyle name="Normal 2 3 2 2 2 2 2 2 2 2 2 2 2 2 7 3" xfId="16519" xr:uid="{00000000-0005-0000-0000-000087400000}"/>
    <cellStyle name="Normal 2 3 2 2 2 2 2 2 2 2 2 2 2 2 7 4" xfId="16520" xr:uid="{00000000-0005-0000-0000-000088400000}"/>
    <cellStyle name="Normal 2 3 2 2 2 2 2 2 2 2 2 2 2 2 7 5" xfId="16521" xr:uid="{00000000-0005-0000-0000-000089400000}"/>
    <cellStyle name="Normal 2 3 2 2 2 2 2 2 2 2 2 2 2 2 7 6" xfId="16522" xr:uid="{00000000-0005-0000-0000-00008A400000}"/>
    <cellStyle name="Normal 2 3 2 2 2 2 2 2 2 2 2 2 2 2 7 7" xfId="16523" xr:uid="{00000000-0005-0000-0000-00008B400000}"/>
    <cellStyle name="Normal 2 3 2 2 2 2 2 2 2 2 2 2 2 2 7 8" xfId="16524" xr:uid="{00000000-0005-0000-0000-00008C400000}"/>
    <cellStyle name="Normal 2 3 2 2 2 2 2 2 2 2 2 2 2 2 7 9" xfId="16525" xr:uid="{00000000-0005-0000-0000-00008D400000}"/>
    <cellStyle name="Normal 2 3 2 2 2 2 2 2 2 2 2 2 2 2 8" xfId="16526" xr:uid="{00000000-0005-0000-0000-00008E400000}"/>
    <cellStyle name="Normal 2 3 2 2 2 2 2 2 2 2 2 2 2 2 9" xfId="16527" xr:uid="{00000000-0005-0000-0000-00008F400000}"/>
    <cellStyle name="Normal 2 3 2 2 2 2 2 2 2 2 2 2 2 20" xfId="16528" xr:uid="{00000000-0005-0000-0000-000090400000}"/>
    <cellStyle name="Normal 2 3 2 2 2 2 2 2 2 2 2 2 2 21" xfId="16529" xr:uid="{00000000-0005-0000-0000-000091400000}"/>
    <cellStyle name="Normal 2 3 2 2 2 2 2 2 2 2 2 2 2 22" xfId="16530" xr:uid="{00000000-0005-0000-0000-000092400000}"/>
    <cellStyle name="Normal 2 3 2 2 2 2 2 2 2 2 2 2 2 23" xfId="16531" xr:uid="{00000000-0005-0000-0000-000093400000}"/>
    <cellStyle name="Normal 2 3 2 2 2 2 2 2 2 2 2 2 2 24" xfId="16532" xr:uid="{00000000-0005-0000-0000-000094400000}"/>
    <cellStyle name="Normal 2 3 2 2 2 2 2 2 2 2 2 2 2 25" xfId="16533" xr:uid="{00000000-0005-0000-0000-000095400000}"/>
    <cellStyle name="Normal 2 3 2 2 2 2 2 2 2 2 2 2 2 26" xfId="16534" xr:uid="{00000000-0005-0000-0000-000096400000}"/>
    <cellStyle name="Normal 2 3 2 2 2 2 2 2 2 2 2 2 2 27" xfId="16535" xr:uid="{00000000-0005-0000-0000-000097400000}"/>
    <cellStyle name="Normal 2 3 2 2 2 2 2 2 2 2 2 2 2 3" xfId="16536" xr:uid="{00000000-0005-0000-0000-000098400000}"/>
    <cellStyle name="Normal 2 3 2 2 2 2 2 2 2 2 2 2 2 3 2" xfId="16537" xr:uid="{00000000-0005-0000-0000-000099400000}"/>
    <cellStyle name="Normal 2 3 2 2 2 2 2 2 2 2 2 2 2 4" xfId="16538" xr:uid="{00000000-0005-0000-0000-00009A400000}"/>
    <cellStyle name="Normal 2 3 2 2 2 2 2 2 2 2 2 2 2 4 2" xfId="16539" xr:uid="{00000000-0005-0000-0000-00009B400000}"/>
    <cellStyle name="Normal 2 3 2 2 2 2 2 2 2 2 2 2 2 5" xfId="16540" xr:uid="{00000000-0005-0000-0000-00009C400000}"/>
    <cellStyle name="Normal 2 3 2 2 2 2 2 2 2 2 2 2 2 5 2" xfId="16541" xr:uid="{00000000-0005-0000-0000-00009D400000}"/>
    <cellStyle name="Normal 2 3 2 2 2 2 2 2 2 2 2 2 2 6" xfId="16542" xr:uid="{00000000-0005-0000-0000-00009E400000}"/>
    <cellStyle name="Normal 2 3 2 2 2 2 2 2 2 2 2 2 2 6 2" xfId="16543" xr:uid="{00000000-0005-0000-0000-00009F400000}"/>
    <cellStyle name="Normal 2 3 2 2 2 2 2 2 2 2 2 2 2 7" xfId="16544" xr:uid="{00000000-0005-0000-0000-0000A0400000}"/>
    <cellStyle name="Normal 2 3 2 2 2 2 2 2 2 2 2 2 2 7 10" xfId="16545" xr:uid="{00000000-0005-0000-0000-0000A1400000}"/>
    <cellStyle name="Normal 2 3 2 2 2 2 2 2 2 2 2 2 2 7 11" xfId="16546" xr:uid="{00000000-0005-0000-0000-0000A2400000}"/>
    <cellStyle name="Normal 2 3 2 2 2 2 2 2 2 2 2 2 2 7 12" xfId="16547" xr:uid="{00000000-0005-0000-0000-0000A3400000}"/>
    <cellStyle name="Normal 2 3 2 2 2 2 2 2 2 2 2 2 2 7 13" xfId="16548" xr:uid="{00000000-0005-0000-0000-0000A4400000}"/>
    <cellStyle name="Normal 2 3 2 2 2 2 2 2 2 2 2 2 2 7 14" xfId="16549" xr:uid="{00000000-0005-0000-0000-0000A5400000}"/>
    <cellStyle name="Normal 2 3 2 2 2 2 2 2 2 2 2 2 2 7 15" xfId="16550" xr:uid="{00000000-0005-0000-0000-0000A6400000}"/>
    <cellStyle name="Normal 2 3 2 2 2 2 2 2 2 2 2 2 2 7 16" xfId="16551" xr:uid="{00000000-0005-0000-0000-0000A7400000}"/>
    <cellStyle name="Normal 2 3 2 2 2 2 2 2 2 2 2 2 2 7 2" xfId="16552" xr:uid="{00000000-0005-0000-0000-0000A8400000}"/>
    <cellStyle name="Normal 2 3 2 2 2 2 2 2 2 2 2 2 2 7 3" xfId="16553" xr:uid="{00000000-0005-0000-0000-0000A9400000}"/>
    <cellStyle name="Normal 2 3 2 2 2 2 2 2 2 2 2 2 2 7 4" xfId="16554" xr:uid="{00000000-0005-0000-0000-0000AA400000}"/>
    <cellStyle name="Normal 2 3 2 2 2 2 2 2 2 2 2 2 2 7 5" xfId="16555" xr:uid="{00000000-0005-0000-0000-0000AB400000}"/>
    <cellStyle name="Normal 2 3 2 2 2 2 2 2 2 2 2 2 2 7 6" xfId="16556" xr:uid="{00000000-0005-0000-0000-0000AC400000}"/>
    <cellStyle name="Normal 2 3 2 2 2 2 2 2 2 2 2 2 2 7 7" xfId="16557" xr:uid="{00000000-0005-0000-0000-0000AD400000}"/>
    <cellStyle name="Normal 2 3 2 2 2 2 2 2 2 2 2 2 2 7 8" xfId="16558" xr:uid="{00000000-0005-0000-0000-0000AE400000}"/>
    <cellStyle name="Normal 2 3 2 2 2 2 2 2 2 2 2 2 2 7 9" xfId="16559" xr:uid="{00000000-0005-0000-0000-0000AF400000}"/>
    <cellStyle name="Normal 2 3 2 2 2 2 2 2 2 2 2 2 2 8" xfId="16560" xr:uid="{00000000-0005-0000-0000-0000B0400000}"/>
    <cellStyle name="Normal 2 3 2 2 2 2 2 2 2 2 2 2 2 9" xfId="16561" xr:uid="{00000000-0005-0000-0000-0000B1400000}"/>
    <cellStyle name="Normal 2 3 2 2 2 2 2 2 2 2 2 2 20" xfId="16562" xr:uid="{00000000-0005-0000-0000-0000B2400000}"/>
    <cellStyle name="Normal 2 3 2 2 2 2 2 2 2 2 2 2 21" xfId="16563" xr:uid="{00000000-0005-0000-0000-0000B3400000}"/>
    <cellStyle name="Normal 2 3 2 2 2 2 2 2 2 2 2 2 22" xfId="16564" xr:uid="{00000000-0005-0000-0000-0000B4400000}"/>
    <cellStyle name="Normal 2 3 2 2 2 2 2 2 2 2 2 2 23" xfId="16565" xr:uid="{00000000-0005-0000-0000-0000B5400000}"/>
    <cellStyle name="Normal 2 3 2 2 2 2 2 2 2 2 2 2 24" xfId="16566" xr:uid="{00000000-0005-0000-0000-0000B6400000}"/>
    <cellStyle name="Normal 2 3 2 2 2 2 2 2 2 2 2 2 25" xfId="16567" xr:uid="{00000000-0005-0000-0000-0000B7400000}"/>
    <cellStyle name="Normal 2 3 2 2 2 2 2 2 2 2 2 2 26" xfId="16568" xr:uid="{00000000-0005-0000-0000-0000B8400000}"/>
    <cellStyle name="Normal 2 3 2 2 2 2 2 2 2 2 2 2 27" xfId="16569" xr:uid="{00000000-0005-0000-0000-0000B9400000}"/>
    <cellStyle name="Normal 2 3 2 2 2 2 2 2 2 2 2 2 28" xfId="16570" xr:uid="{00000000-0005-0000-0000-0000BA400000}"/>
    <cellStyle name="Normal 2 3 2 2 2 2 2 2 2 2 2 2 3" xfId="16571" xr:uid="{00000000-0005-0000-0000-0000BB400000}"/>
    <cellStyle name="Normal 2 3 2 2 2 2 2 2 2 2 2 2 3 2" xfId="16572" xr:uid="{00000000-0005-0000-0000-0000BC400000}"/>
    <cellStyle name="Normal 2 3 2 2 2 2 2 2 2 2 2 2 4" xfId="16573" xr:uid="{00000000-0005-0000-0000-0000BD400000}"/>
    <cellStyle name="Normal 2 3 2 2 2 2 2 2 2 2 2 2 4 2" xfId="16574" xr:uid="{00000000-0005-0000-0000-0000BE400000}"/>
    <cellStyle name="Normal 2 3 2 2 2 2 2 2 2 2 2 2 5" xfId="16575" xr:uid="{00000000-0005-0000-0000-0000BF400000}"/>
    <cellStyle name="Normal 2 3 2 2 2 2 2 2 2 2 2 2 5 2" xfId="16576" xr:uid="{00000000-0005-0000-0000-0000C0400000}"/>
    <cellStyle name="Normal 2 3 2 2 2 2 2 2 2 2 2 2 6" xfId="16577" xr:uid="{00000000-0005-0000-0000-0000C1400000}"/>
    <cellStyle name="Normal 2 3 2 2 2 2 2 2 2 2 2 2 6 2" xfId="16578" xr:uid="{00000000-0005-0000-0000-0000C2400000}"/>
    <cellStyle name="Normal 2 3 2 2 2 2 2 2 2 2 2 2 7" xfId="16579" xr:uid="{00000000-0005-0000-0000-0000C3400000}"/>
    <cellStyle name="Normal 2 3 2 2 2 2 2 2 2 2 2 2 8" xfId="16580" xr:uid="{00000000-0005-0000-0000-0000C4400000}"/>
    <cellStyle name="Normal 2 3 2 2 2 2 2 2 2 2 2 2 8 10" xfId="16581" xr:uid="{00000000-0005-0000-0000-0000C5400000}"/>
    <cellStyle name="Normal 2 3 2 2 2 2 2 2 2 2 2 2 8 11" xfId="16582" xr:uid="{00000000-0005-0000-0000-0000C6400000}"/>
    <cellStyle name="Normal 2 3 2 2 2 2 2 2 2 2 2 2 8 12" xfId="16583" xr:uid="{00000000-0005-0000-0000-0000C7400000}"/>
    <cellStyle name="Normal 2 3 2 2 2 2 2 2 2 2 2 2 8 13" xfId="16584" xr:uid="{00000000-0005-0000-0000-0000C8400000}"/>
    <cellStyle name="Normal 2 3 2 2 2 2 2 2 2 2 2 2 8 14" xfId="16585" xr:uid="{00000000-0005-0000-0000-0000C9400000}"/>
    <cellStyle name="Normal 2 3 2 2 2 2 2 2 2 2 2 2 8 15" xfId="16586" xr:uid="{00000000-0005-0000-0000-0000CA400000}"/>
    <cellStyle name="Normal 2 3 2 2 2 2 2 2 2 2 2 2 8 16" xfId="16587" xr:uid="{00000000-0005-0000-0000-0000CB400000}"/>
    <cellStyle name="Normal 2 3 2 2 2 2 2 2 2 2 2 2 8 2" xfId="16588" xr:uid="{00000000-0005-0000-0000-0000CC400000}"/>
    <cellStyle name="Normal 2 3 2 2 2 2 2 2 2 2 2 2 8 3" xfId="16589" xr:uid="{00000000-0005-0000-0000-0000CD400000}"/>
    <cellStyle name="Normal 2 3 2 2 2 2 2 2 2 2 2 2 8 4" xfId="16590" xr:uid="{00000000-0005-0000-0000-0000CE400000}"/>
    <cellStyle name="Normal 2 3 2 2 2 2 2 2 2 2 2 2 8 5" xfId="16591" xr:uid="{00000000-0005-0000-0000-0000CF400000}"/>
    <cellStyle name="Normal 2 3 2 2 2 2 2 2 2 2 2 2 8 6" xfId="16592" xr:uid="{00000000-0005-0000-0000-0000D0400000}"/>
    <cellStyle name="Normal 2 3 2 2 2 2 2 2 2 2 2 2 8 7" xfId="16593" xr:uid="{00000000-0005-0000-0000-0000D1400000}"/>
    <cellStyle name="Normal 2 3 2 2 2 2 2 2 2 2 2 2 8 8" xfId="16594" xr:uid="{00000000-0005-0000-0000-0000D2400000}"/>
    <cellStyle name="Normal 2 3 2 2 2 2 2 2 2 2 2 2 8 9" xfId="16595" xr:uid="{00000000-0005-0000-0000-0000D3400000}"/>
    <cellStyle name="Normal 2 3 2 2 2 2 2 2 2 2 2 2 9" xfId="16596" xr:uid="{00000000-0005-0000-0000-0000D4400000}"/>
    <cellStyle name="Normal 2 3 2 2 2 2 2 2 2 2 2 20" xfId="16597" xr:uid="{00000000-0005-0000-0000-0000D5400000}"/>
    <cellStyle name="Normal 2 3 2 2 2 2 2 2 2 2 2 21" xfId="16598" xr:uid="{00000000-0005-0000-0000-0000D6400000}"/>
    <cellStyle name="Normal 2 3 2 2 2 2 2 2 2 2 2 22" xfId="16599" xr:uid="{00000000-0005-0000-0000-0000D7400000}"/>
    <cellStyle name="Normal 2 3 2 2 2 2 2 2 2 2 2 23" xfId="16600" xr:uid="{00000000-0005-0000-0000-0000D8400000}"/>
    <cellStyle name="Normal 2 3 2 2 2 2 2 2 2 2 2 24" xfId="16601" xr:uid="{00000000-0005-0000-0000-0000D9400000}"/>
    <cellStyle name="Normal 2 3 2 2 2 2 2 2 2 2 2 25" xfId="16602" xr:uid="{00000000-0005-0000-0000-0000DA400000}"/>
    <cellStyle name="Normal 2 3 2 2 2 2 2 2 2 2 2 26" xfId="16603" xr:uid="{00000000-0005-0000-0000-0000DB400000}"/>
    <cellStyle name="Normal 2 3 2 2 2 2 2 2 2 2 2 27" xfId="16604" xr:uid="{00000000-0005-0000-0000-0000DC400000}"/>
    <cellStyle name="Normal 2 3 2 2 2 2 2 2 2 2 2 28" xfId="16605" xr:uid="{00000000-0005-0000-0000-0000DD400000}"/>
    <cellStyle name="Normal 2 3 2 2 2 2 2 2 2 2 2 29" xfId="16606" xr:uid="{00000000-0005-0000-0000-0000DE400000}"/>
    <cellStyle name="Normal 2 3 2 2 2 2 2 2 2 2 2 3" xfId="16607" xr:uid="{00000000-0005-0000-0000-0000DF400000}"/>
    <cellStyle name="Normal 2 3 2 2 2 2 2 2 2 2 2 3 2" xfId="16608" xr:uid="{00000000-0005-0000-0000-0000E0400000}"/>
    <cellStyle name="Normal 2 3 2 2 2 2 2 2 2 2 2 30" xfId="16609" xr:uid="{00000000-0005-0000-0000-0000E1400000}"/>
    <cellStyle name="Normal 2 3 2 2 2 2 2 2 2 2 2 4" xfId="16610" xr:uid="{00000000-0005-0000-0000-0000E2400000}"/>
    <cellStyle name="Normal 2 3 2 2 2 2 2 2 2 2 2 4 2" xfId="16611" xr:uid="{00000000-0005-0000-0000-0000E3400000}"/>
    <cellStyle name="Normal 2 3 2 2 2 2 2 2 2 2 2 5" xfId="16612" xr:uid="{00000000-0005-0000-0000-0000E4400000}"/>
    <cellStyle name="Normal 2 3 2 2 2 2 2 2 2 2 2 5 2" xfId="16613" xr:uid="{00000000-0005-0000-0000-0000E5400000}"/>
    <cellStyle name="Normal 2 3 2 2 2 2 2 2 2 2 2 6" xfId="16614" xr:uid="{00000000-0005-0000-0000-0000E6400000}"/>
    <cellStyle name="Normal 2 3 2 2 2 2 2 2 2 2 2 6 2" xfId="16615" xr:uid="{00000000-0005-0000-0000-0000E7400000}"/>
    <cellStyle name="Normal 2 3 2 2 2 2 2 2 2 2 2 7" xfId="16616" xr:uid="{00000000-0005-0000-0000-0000E8400000}"/>
    <cellStyle name="Normal 2 3 2 2 2 2 2 2 2 2 2 7 2" xfId="16617" xr:uid="{00000000-0005-0000-0000-0000E9400000}"/>
    <cellStyle name="Normal 2 3 2 2 2 2 2 2 2 2 2 8" xfId="16618" xr:uid="{00000000-0005-0000-0000-0000EA400000}"/>
    <cellStyle name="Normal 2 3 2 2 2 2 2 2 2 2 2 9" xfId="16619" xr:uid="{00000000-0005-0000-0000-0000EB400000}"/>
    <cellStyle name="Normal 2 3 2 2 2 2 2 2 2 2 20" xfId="16620" xr:uid="{00000000-0005-0000-0000-0000EC400000}"/>
    <cellStyle name="Normal 2 3 2 2 2 2 2 2 2 2 21" xfId="16621" xr:uid="{00000000-0005-0000-0000-0000ED400000}"/>
    <cellStyle name="Normal 2 3 2 2 2 2 2 2 2 2 22" xfId="16622" xr:uid="{00000000-0005-0000-0000-0000EE400000}"/>
    <cellStyle name="Normal 2 3 2 2 2 2 2 2 2 2 23" xfId="16623" xr:uid="{00000000-0005-0000-0000-0000EF400000}"/>
    <cellStyle name="Normal 2 3 2 2 2 2 2 2 2 2 24" xfId="16624" xr:uid="{00000000-0005-0000-0000-0000F0400000}"/>
    <cellStyle name="Normal 2 3 2 2 2 2 2 2 2 2 25" xfId="16625" xr:uid="{00000000-0005-0000-0000-0000F1400000}"/>
    <cellStyle name="Normal 2 3 2 2 2 2 2 2 2 2 26" xfId="16626" xr:uid="{00000000-0005-0000-0000-0000F2400000}"/>
    <cellStyle name="Normal 2 3 2 2 2 2 2 2 2 2 27" xfId="16627" xr:uid="{00000000-0005-0000-0000-0000F3400000}"/>
    <cellStyle name="Normal 2 3 2 2 2 2 2 2 2 2 28" xfId="16628" xr:uid="{00000000-0005-0000-0000-0000F4400000}"/>
    <cellStyle name="Normal 2 3 2 2 2 2 2 2 2 2 29" xfId="16629" xr:uid="{00000000-0005-0000-0000-0000F5400000}"/>
    <cellStyle name="Normal 2 3 2 2 2 2 2 2 2 2 3" xfId="16630" xr:uid="{00000000-0005-0000-0000-0000F6400000}"/>
    <cellStyle name="Normal 2 3 2 2 2 2 2 2 2 2 3 2" xfId="16631" xr:uid="{00000000-0005-0000-0000-0000F7400000}"/>
    <cellStyle name="Normal 2 3 2 2 2 2 2 2 2 2 3 2 2" xfId="16632" xr:uid="{00000000-0005-0000-0000-0000F8400000}"/>
    <cellStyle name="Normal 2 3 2 2 2 2 2 2 2 2 3 2 3" xfId="16633" xr:uid="{00000000-0005-0000-0000-0000F9400000}"/>
    <cellStyle name="Normal 2 3 2 2 2 2 2 2 2 2 3 2 4" xfId="16634" xr:uid="{00000000-0005-0000-0000-0000FA400000}"/>
    <cellStyle name="Normal 2 3 2 2 2 2 2 2 2 2 3 2 5" xfId="16635" xr:uid="{00000000-0005-0000-0000-0000FB400000}"/>
    <cellStyle name="Normal 2 3 2 2 2 2 2 2 2 2 3 2 6" xfId="16636" xr:uid="{00000000-0005-0000-0000-0000FC400000}"/>
    <cellStyle name="Normal 2 3 2 2 2 2 2 2 2 2 3 3" xfId="16637" xr:uid="{00000000-0005-0000-0000-0000FD400000}"/>
    <cellStyle name="Normal 2 3 2 2 2 2 2 2 2 2 3 4" xfId="16638" xr:uid="{00000000-0005-0000-0000-0000FE400000}"/>
    <cellStyle name="Normal 2 3 2 2 2 2 2 2 2 2 3 5" xfId="16639" xr:uid="{00000000-0005-0000-0000-0000FF400000}"/>
    <cellStyle name="Normal 2 3 2 2 2 2 2 2 2 2 3 6" xfId="16640" xr:uid="{00000000-0005-0000-0000-000000410000}"/>
    <cellStyle name="Normal 2 3 2 2 2 2 2 2 2 2 3 7" xfId="16641" xr:uid="{00000000-0005-0000-0000-000001410000}"/>
    <cellStyle name="Normal 2 3 2 2 2 2 2 2 2 2 30" xfId="16642" xr:uid="{00000000-0005-0000-0000-000002410000}"/>
    <cellStyle name="Normal 2 3 2 2 2 2 2 2 2 2 31" xfId="16643" xr:uid="{00000000-0005-0000-0000-000003410000}"/>
    <cellStyle name="Normal 2 3 2 2 2 2 2 2 2 2 32" xfId="16644" xr:uid="{00000000-0005-0000-0000-000004410000}"/>
    <cellStyle name="Normal 2 3 2 2 2 2 2 2 2 2 4" xfId="16645" xr:uid="{00000000-0005-0000-0000-000005410000}"/>
    <cellStyle name="Normal 2 3 2 2 2 2 2 2 2 2 4 2" xfId="16646" xr:uid="{00000000-0005-0000-0000-000006410000}"/>
    <cellStyle name="Normal 2 3 2 2 2 2 2 2 2 2 5" xfId="16647" xr:uid="{00000000-0005-0000-0000-000007410000}"/>
    <cellStyle name="Normal 2 3 2 2 2 2 2 2 2 2 5 2" xfId="16648" xr:uid="{00000000-0005-0000-0000-000008410000}"/>
    <cellStyle name="Normal 2 3 2 2 2 2 2 2 2 2 6" xfId="16649" xr:uid="{00000000-0005-0000-0000-000009410000}"/>
    <cellStyle name="Normal 2 3 2 2 2 2 2 2 2 2 6 2" xfId="16650" xr:uid="{00000000-0005-0000-0000-00000A410000}"/>
    <cellStyle name="Normal 2 3 2 2 2 2 2 2 2 2 7" xfId="16651" xr:uid="{00000000-0005-0000-0000-00000B410000}"/>
    <cellStyle name="Normal 2 3 2 2 2 2 2 2 2 2 7 2" xfId="16652" xr:uid="{00000000-0005-0000-0000-00000C410000}"/>
    <cellStyle name="Normal 2 3 2 2 2 2 2 2 2 2 8" xfId="16653" xr:uid="{00000000-0005-0000-0000-00000D410000}"/>
    <cellStyle name="Normal 2 3 2 2 2 2 2 2 2 2 8 2" xfId="16654" xr:uid="{00000000-0005-0000-0000-00000E410000}"/>
    <cellStyle name="Normal 2 3 2 2 2 2 2 2 2 2 9" xfId="16655" xr:uid="{00000000-0005-0000-0000-00000F410000}"/>
    <cellStyle name="Normal 2 3 2 2 2 2 2 2 2 2 9 2" xfId="16656" xr:uid="{00000000-0005-0000-0000-000010410000}"/>
    <cellStyle name="Normal 2 3 2 2 2 2 2 2 2 20" xfId="16657" xr:uid="{00000000-0005-0000-0000-000011410000}"/>
    <cellStyle name="Normal 2 3 2 2 2 2 2 2 2 20 2" xfId="16658" xr:uid="{00000000-0005-0000-0000-000012410000}"/>
    <cellStyle name="Normal 2 3 2 2 2 2 2 2 2 20 3" xfId="16659" xr:uid="{00000000-0005-0000-0000-000013410000}"/>
    <cellStyle name="Normal 2 3 2 2 2 2 2 2 2 20 4" xfId="16660" xr:uid="{00000000-0005-0000-0000-000014410000}"/>
    <cellStyle name="Normal 2 3 2 2 2 2 2 2 2 20 5" xfId="16661" xr:uid="{00000000-0005-0000-0000-000015410000}"/>
    <cellStyle name="Normal 2 3 2 2 2 2 2 2 2 21" xfId="16662" xr:uid="{00000000-0005-0000-0000-000016410000}"/>
    <cellStyle name="Normal 2 3 2 2 2 2 2 2 2 22" xfId="16663" xr:uid="{00000000-0005-0000-0000-000017410000}"/>
    <cellStyle name="Normal 2 3 2 2 2 2 2 2 2 23" xfId="16664" xr:uid="{00000000-0005-0000-0000-000018410000}"/>
    <cellStyle name="Normal 2 3 2 2 2 2 2 2 2 24" xfId="16665" xr:uid="{00000000-0005-0000-0000-000019410000}"/>
    <cellStyle name="Normal 2 3 2 2 2 2 2 2 2 25" xfId="16666" xr:uid="{00000000-0005-0000-0000-00001A410000}"/>
    <cellStyle name="Normal 2 3 2 2 2 2 2 2 2 26" xfId="16667" xr:uid="{00000000-0005-0000-0000-00001B410000}"/>
    <cellStyle name="Normal 2 3 2 2 2 2 2 2 2 27" xfId="16668" xr:uid="{00000000-0005-0000-0000-00001C410000}"/>
    <cellStyle name="Normal 2 3 2 2 2 2 2 2 2 28" xfId="16669" xr:uid="{00000000-0005-0000-0000-00001D410000}"/>
    <cellStyle name="Normal 2 3 2 2 2 2 2 2 2 29" xfId="16670" xr:uid="{00000000-0005-0000-0000-00001E410000}"/>
    <cellStyle name="Normal 2 3 2 2 2 2 2 2 2 3" xfId="16671" xr:uid="{00000000-0005-0000-0000-00001F410000}"/>
    <cellStyle name="Normal 2 3 2 2 2 2 2 2 2 30" xfId="16672" xr:uid="{00000000-0005-0000-0000-000020410000}"/>
    <cellStyle name="Normal 2 3 2 2 2 2 2 2 2 31" xfId="16673" xr:uid="{00000000-0005-0000-0000-000021410000}"/>
    <cellStyle name="Normal 2 3 2 2 2 2 2 2 2 32" xfId="16674" xr:uid="{00000000-0005-0000-0000-000022410000}"/>
    <cellStyle name="Normal 2 3 2 2 2 2 2 2 2 33" xfId="16675" xr:uid="{00000000-0005-0000-0000-000023410000}"/>
    <cellStyle name="Normal 2 3 2 2 2 2 2 2 2 4" xfId="16676" xr:uid="{00000000-0005-0000-0000-000024410000}"/>
    <cellStyle name="Normal 2 3 2 2 2 2 2 2 2 4 2" xfId="16677" xr:uid="{00000000-0005-0000-0000-000025410000}"/>
    <cellStyle name="Normal 2 3 2 2 2 2 2 2 2 4 2 2" xfId="16678" xr:uid="{00000000-0005-0000-0000-000026410000}"/>
    <cellStyle name="Normal 2 3 2 2 2 2 2 2 2 4 3" xfId="16679" xr:uid="{00000000-0005-0000-0000-000027410000}"/>
    <cellStyle name="Normal 2 3 2 2 2 2 2 2 2 5" xfId="16680" xr:uid="{00000000-0005-0000-0000-000028410000}"/>
    <cellStyle name="Normal 2 3 2 2 2 2 2 2 2 5 2" xfId="16681" xr:uid="{00000000-0005-0000-0000-000029410000}"/>
    <cellStyle name="Normal 2 3 2 2 2 2 2 2 2 5 2 2" xfId="16682" xr:uid="{00000000-0005-0000-0000-00002A410000}"/>
    <cellStyle name="Normal 2 3 2 2 2 2 2 2 2 5 2 3" xfId="16683" xr:uid="{00000000-0005-0000-0000-00002B410000}"/>
    <cellStyle name="Normal 2 3 2 2 2 2 2 2 2 5 2 4" xfId="16684" xr:uid="{00000000-0005-0000-0000-00002C410000}"/>
    <cellStyle name="Normal 2 3 2 2 2 2 2 2 2 5 2 5" xfId="16685" xr:uid="{00000000-0005-0000-0000-00002D410000}"/>
    <cellStyle name="Normal 2 3 2 2 2 2 2 2 2 5 2 6" xfId="16686" xr:uid="{00000000-0005-0000-0000-00002E410000}"/>
    <cellStyle name="Normal 2 3 2 2 2 2 2 2 2 5 3" xfId="16687" xr:uid="{00000000-0005-0000-0000-00002F410000}"/>
    <cellStyle name="Normal 2 3 2 2 2 2 2 2 2 5 4" xfId="16688" xr:uid="{00000000-0005-0000-0000-000030410000}"/>
    <cellStyle name="Normal 2 3 2 2 2 2 2 2 2 5 5" xfId="16689" xr:uid="{00000000-0005-0000-0000-000031410000}"/>
    <cellStyle name="Normal 2 3 2 2 2 2 2 2 2 5 6" xfId="16690" xr:uid="{00000000-0005-0000-0000-000032410000}"/>
    <cellStyle name="Normal 2 3 2 2 2 2 2 2 2 5 7" xfId="16691" xr:uid="{00000000-0005-0000-0000-000033410000}"/>
    <cellStyle name="Normal 2 3 2 2 2 2 2 2 2 6" xfId="16692" xr:uid="{00000000-0005-0000-0000-000034410000}"/>
    <cellStyle name="Normal 2 3 2 2 2 2 2 2 2 6 2" xfId="16693" xr:uid="{00000000-0005-0000-0000-000035410000}"/>
    <cellStyle name="Normal 2 3 2 2 2 2 2 2 2 7" xfId="16694" xr:uid="{00000000-0005-0000-0000-000036410000}"/>
    <cellStyle name="Normal 2 3 2 2 2 2 2 2 2 7 2" xfId="16695" xr:uid="{00000000-0005-0000-0000-000037410000}"/>
    <cellStyle name="Normal 2 3 2 2 2 2 2 2 2 8" xfId="16696" xr:uid="{00000000-0005-0000-0000-000038410000}"/>
    <cellStyle name="Normal 2 3 2 2 2 2 2 2 2 8 2" xfId="16697" xr:uid="{00000000-0005-0000-0000-000039410000}"/>
    <cellStyle name="Normal 2 3 2 2 2 2 2 2 2 9" xfId="16698" xr:uid="{00000000-0005-0000-0000-00003A410000}"/>
    <cellStyle name="Normal 2 3 2 2 2 2 2 2 2 9 2" xfId="16699" xr:uid="{00000000-0005-0000-0000-00003B410000}"/>
    <cellStyle name="Normal 2 3 2 2 2 2 2 2 20" xfId="16700" xr:uid="{00000000-0005-0000-0000-00003C410000}"/>
    <cellStyle name="Normal 2 3 2 2 2 2 2 2 20 10" xfId="16701" xr:uid="{00000000-0005-0000-0000-00003D410000}"/>
    <cellStyle name="Normal 2 3 2 2 2 2 2 2 20 11" xfId="16702" xr:uid="{00000000-0005-0000-0000-00003E410000}"/>
    <cellStyle name="Normal 2 3 2 2 2 2 2 2 20 12" xfId="16703" xr:uid="{00000000-0005-0000-0000-00003F410000}"/>
    <cellStyle name="Normal 2 3 2 2 2 2 2 2 20 13" xfId="16704" xr:uid="{00000000-0005-0000-0000-000040410000}"/>
    <cellStyle name="Normal 2 3 2 2 2 2 2 2 20 14" xfId="16705" xr:uid="{00000000-0005-0000-0000-000041410000}"/>
    <cellStyle name="Normal 2 3 2 2 2 2 2 2 20 15" xfId="16706" xr:uid="{00000000-0005-0000-0000-000042410000}"/>
    <cellStyle name="Normal 2 3 2 2 2 2 2 2 20 16" xfId="16707" xr:uid="{00000000-0005-0000-0000-000043410000}"/>
    <cellStyle name="Normal 2 3 2 2 2 2 2 2 20 2" xfId="16708" xr:uid="{00000000-0005-0000-0000-000044410000}"/>
    <cellStyle name="Normal 2 3 2 2 2 2 2 2 20 3" xfId="16709" xr:uid="{00000000-0005-0000-0000-000045410000}"/>
    <cellStyle name="Normal 2 3 2 2 2 2 2 2 20 4" xfId="16710" xr:uid="{00000000-0005-0000-0000-000046410000}"/>
    <cellStyle name="Normal 2 3 2 2 2 2 2 2 20 5" xfId="16711" xr:uid="{00000000-0005-0000-0000-000047410000}"/>
    <cellStyle name="Normal 2 3 2 2 2 2 2 2 20 6" xfId="16712" xr:uid="{00000000-0005-0000-0000-000048410000}"/>
    <cellStyle name="Normal 2 3 2 2 2 2 2 2 20 7" xfId="16713" xr:uid="{00000000-0005-0000-0000-000049410000}"/>
    <cellStyle name="Normal 2 3 2 2 2 2 2 2 20 8" xfId="16714" xr:uid="{00000000-0005-0000-0000-00004A410000}"/>
    <cellStyle name="Normal 2 3 2 2 2 2 2 2 20 9" xfId="16715" xr:uid="{00000000-0005-0000-0000-00004B410000}"/>
    <cellStyle name="Normal 2 3 2 2 2 2 2 2 21" xfId="16716" xr:uid="{00000000-0005-0000-0000-00004C410000}"/>
    <cellStyle name="Normal 2 3 2 2 2 2 2 2 22" xfId="16717" xr:uid="{00000000-0005-0000-0000-00004D410000}"/>
    <cellStyle name="Normal 2 3 2 2 2 2 2 2 23" xfId="16718" xr:uid="{00000000-0005-0000-0000-00004E410000}"/>
    <cellStyle name="Normal 2 3 2 2 2 2 2 2 24" xfId="16719" xr:uid="{00000000-0005-0000-0000-00004F410000}"/>
    <cellStyle name="Normal 2 3 2 2 2 2 2 2 25" xfId="16720" xr:uid="{00000000-0005-0000-0000-000050410000}"/>
    <cellStyle name="Normal 2 3 2 2 2 2 2 2 26" xfId="16721" xr:uid="{00000000-0005-0000-0000-000051410000}"/>
    <cellStyle name="Normal 2 3 2 2 2 2 2 2 27" xfId="16722" xr:uid="{00000000-0005-0000-0000-000052410000}"/>
    <cellStyle name="Normal 2 3 2 2 2 2 2 2 28" xfId="16723" xr:uid="{00000000-0005-0000-0000-000053410000}"/>
    <cellStyle name="Normal 2 3 2 2 2 2 2 2 29" xfId="16724" xr:uid="{00000000-0005-0000-0000-000054410000}"/>
    <cellStyle name="Normal 2 3 2 2 2 2 2 2 3" xfId="16725" xr:uid="{00000000-0005-0000-0000-000055410000}"/>
    <cellStyle name="Normal 2 3 2 2 2 2 2 2 3 10" xfId="16726" xr:uid="{00000000-0005-0000-0000-000056410000}"/>
    <cellStyle name="Normal 2 3 2 2 2 2 2 2 3 2" xfId="16727" xr:uid="{00000000-0005-0000-0000-000057410000}"/>
    <cellStyle name="Normal 2 3 2 2 2 2 2 2 3 2 2" xfId="16728" xr:uid="{00000000-0005-0000-0000-000058410000}"/>
    <cellStyle name="Normal 2 3 2 2 2 2 2 2 3 2 2 2" xfId="16729" xr:uid="{00000000-0005-0000-0000-000059410000}"/>
    <cellStyle name="Normal 2 3 2 2 2 2 2 2 3 2 2 2 2" xfId="16730" xr:uid="{00000000-0005-0000-0000-00005A410000}"/>
    <cellStyle name="Normal 2 3 2 2 2 2 2 2 3 2 2 2 3" xfId="16731" xr:uid="{00000000-0005-0000-0000-00005B410000}"/>
    <cellStyle name="Normal 2 3 2 2 2 2 2 2 3 2 2 2 4" xfId="16732" xr:uid="{00000000-0005-0000-0000-00005C410000}"/>
    <cellStyle name="Normal 2 3 2 2 2 2 2 2 3 2 2 2 5" xfId="16733" xr:uid="{00000000-0005-0000-0000-00005D410000}"/>
    <cellStyle name="Normal 2 3 2 2 2 2 2 2 3 2 2 2 6" xfId="16734" xr:uid="{00000000-0005-0000-0000-00005E410000}"/>
    <cellStyle name="Normal 2 3 2 2 2 2 2 2 3 2 2 3" xfId="16735" xr:uid="{00000000-0005-0000-0000-00005F410000}"/>
    <cellStyle name="Normal 2 3 2 2 2 2 2 2 3 2 2 4" xfId="16736" xr:uid="{00000000-0005-0000-0000-000060410000}"/>
    <cellStyle name="Normal 2 3 2 2 2 2 2 2 3 2 2 5" xfId="16737" xr:uid="{00000000-0005-0000-0000-000061410000}"/>
    <cellStyle name="Normal 2 3 2 2 2 2 2 2 3 2 2 6" xfId="16738" xr:uid="{00000000-0005-0000-0000-000062410000}"/>
    <cellStyle name="Normal 2 3 2 2 2 2 2 2 3 2 3" xfId="16739" xr:uid="{00000000-0005-0000-0000-000063410000}"/>
    <cellStyle name="Normal 2 3 2 2 2 2 2 2 3 2 4" xfId="16740" xr:uid="{00000000-0005-0000-0000-000064410000}"/>
    <cellStyle name="Normal 2 3 2 2 2 2 2 2 3 2 5" xfId="16741" xr:uid="{00000000-0005-0000-0000-000065410000}"/>
    <cellStyle name="Normal 2 3 2 2 2 2 2 2 3 2 6" xfId="16742" xr:uid="{00000000-0005-0000-0000-000066410000}"/>
    <cellStyle name="Normal 2 3 2 2 2 2 2 2 3 2 7" xfId="16743" xr:uid="{00000000-0005-0000-0000-000067410000}"/>
    <cellStyle name="Normal 2 3 2 2 2 2 2 2 3 2 8" xfId="16744" xr:uid="{00000000-0005-0000-0000-000068410000}"/>
    <cellStyle name="Normal 2 3 2 2 2 2 2 2 3 2 9" xfId="16745" xr:uid="{00000000-0005-0000-0000-000069410000}"/>
    <cellStyle name="Normal 2 3 2 2 2 2 2 2 3 3" xfId="16746" xr:uid="{00000000-0005-0000-0000-00006A410000}"/>
    <cellStyle name="Normal 2 3 2 2 2 2 2 2 3 3 2" xfId="16747" xr:uid="{00000000-0005-0000-0000-00006B410000}"/>
    <cellStyle name="Normal 2 3 2 2 2 2 2 2 3 3 2 2" xfId="16748" xr:uid="{00000000-0005-0000-0000-00006C410000}"/>
    <cellStyle name="Normal 2 3 2 2 2 2 2 2 3 3 2 3" xfId="16749" xr:uid="{00000000-0005-0000-0000-00006D410000}"/>
    <cellStyle name="Normal 2 3 2 2 2 2 2 2 3 3 2 4" xfId="16750" xr:uid="{00000000-0005-0000-0000-00006E410000}"/>
    <cellStyle name="Normal 2 3 2 2 2 2 2 2 3 3 2 5" xfId="16751" xr:uid="{00000000-0005-0000-0000-00006F410000}"/>
    <cellStyle name="Normal 2 3 2 2 2 2 2 2 3 3 2 6" xfId="16752" xr:uid="{00000000-0005-0000-0000-000070410000}"/>
    <cellStyle name="Normal 2 3 2 2 2 2 2 2 3 3 3" xfId="16753" xr:uid="{00000000-0005-0000-0000-000071410000}"/>
    <cellStyle name="Normal 2 3 2 2 2 2 2 2 3 3 4" xfId="16754" xr:uid="{00000000-0005-0000-0000-000072410000}"/>
    <cellStyle name="Normal 2 3 2 2 2 2 2 2 3 3 5" xfId="16755" xr:uid="{00000000-0005-0000-0000-000073410000}"/>
    <cellStyle name="Normal 2 3 2 2 2 2 2 2 3 3 6" xfId="16756" xr:uid="{00000000-0005-0000-0000-000074410000}"/>
    <cellStyle name="Normal 2 3 2 2 2 2 2 2 3 4" xfId="16757" xr:uid="{00000000-0005-0000-0000-000075410000}"/>
    <cellStyle name="Normal 2 3 2 2 2 2 2 2 3 5" xfId="16758" xr:uid="{00000000-0005-0000-0000-000076410000}"/>
    <cellStyle name="Normal 2 3 2 2 2 2 2 2 3 6" xfId="16759" xr:uid="{00000000-0005-0000-0000-000077410000}"/>
    <cellStyle name="Normal 2 3 2 2 2 2 2 2 3 7" xfId="16760" xr:uid="{00000000-0005-0000-0000-000078410000}"/>
    <cellStyle name="Normal 2 3 2 2 2 2 2 2 3 8" xfId="16761" xr:uid="{00000000-0005-0000-0000-000079410000}"/>
    <cellStyle name="Normal 2 3 2 2 2 2 2 2 3 9" xfId="16762" xr:uid="{00000000-0005-0000-0000-00007A410000}"/>
    <cellStyle name="Normal 2 3 2 2 2 2 2 2 30" xfId="16763" xr:uid="{00000000-0005-0000-0000-00007B410000}"/>
    <cellStyle name="Normal 2 3 2 2 2 2 2 2 31" xfId="16764" xr:uid="{00000000-0005-0000-0000-00007C410000}"/>
    <cellStyle name="Normal 2 3 2 2 2 2 2 2 32" xfId="16765" xr:uid="{00000000-0005-0000-0000-00007D410000}"/>
    <cellStyle name="Normal 2 3 2 2 2 2 2 2 33" xfId="16766" xr:uid="{00000000-0005-0000-0000-00007E410000}"/>
    <cellStyle name="Normal 2 3 2 2 2 2 2 2 34" xfId="16767" xr:uid="{00000000-0005-0000-0000-00007F410000}"/>
    <cellStyle name="Normal 2 3 2 2 2 2 2 2 35" xfId="16768" xr:uid="{00000000-0005-0000-0000-000080410000}"/>
    <cellStyle name="Normal 2 3 2 2 2 2 2 2 36" xfId="16769" xr:uid="{00000000-0005-0000-0000-000081410000}"/>
    <cellStyle name="Normal 2 3 2 2 2 2 2 2 37" xfId="16770" xr:uid="{00000000-0005-0000-0000-000082410000}"/>
    <cellStyle name="Normal 2 3 2 2 2 2 2 2 38" xfId="16771" xr:uid="{00000000-0005-0000-0000-000083410000}"/>
    <cellStyle name="Normal 2 3 2 2 2 2 2 2 39" xfId="16772" xr:uid="{00000000-0005-0000-0000-000084410000}"/>
    <cellStyle name="Normal 2 3 2 2 2 2 2 2 4" xfId="16773" xr:uid="{00000000-0005-0000-0000-000085410000}"/>
    <cellStyle name="Normal 2 3 2 2 2 2 2 2 4 2" xfId="16774" xr:uid="{00000000-0005-0000-0000-000086410000}"/>
    <cellStyle name="Normal 2 3 2 2 2 2 2 2 40" xfId="16775" xr:uid="{00000000-0005-0000-0000-000087410000}"/>
    <cellStyle name="Normal 2 3 2 2 2 2 2 2 5" xfId="16776" xr:uid="{00000000-0005-0000-0000-000088410000}"/>
    <cellStyle name="Normal 2 3 2 2 2 2 2 2 5 2" xfId="16777" xr:uid="{00000000-0005-0000-0000-000089410000}"/>
    <cellStyle name="Normal 2 3 2 2 2 2 2 2 5 2 2" xfId="16778" xr:uid="{00000000-0005-0000-0000-00008A410000}"/>
    <cellStyle name="Normal 2 3 2 2 2 2 2 2 5 2 3" xfId="16779" xr:uid="{00000000-0005-0000-0000-00008B410000}"/>
    <cellStyle name="Normal 2 3 2 2 2 2 2 2 5 2 4" xfId="16780" xr:uid="{00000000-0005-0000-0000-00008C410000}"/>
    <cellStyle name="Normal 2 3 2 2 2 2 2 2 5 2 5" xfId="16781" xr:uid="{00000000-0005-0000-0000-00008D410000}"/>
    <cellStyle name="Normal 2 3 2 2 2 2 2 2 5 2 6" xfId="16782" xr:uid="{00000000-0005-0000-0000-00008E410000}"/>
    <cellStyle name="Normal 2 3 2 2 2 2 2 2 5 3" xfId="16783" xr:uid="{00000000-0005-0000-0000-00008F410000}"/>
    <cellStyle name="Normal 2 3 2 2 2 2 2 2 5 4" xfId="16784" xr:uid="{00000000-0005-0000-0000-000090410000}"/>
    <cellStyle name="Normal 2 3 2 2 2 2 2 2 5 5" xfId="16785" xr:uid="{00000000-0005-0000-0000-000091410000}"/>
    <cellStyle name="Normal 2 3 2 2 2 2 2 2 5 6" xfId="16786" xr:uid="{00000000-0005-0000-0000-000092410000}"/>
    <cellStyle name="Normal 2 3 2 2 2 2 2 2 5 7" xfId="16787" xr:uid="{00000000-0005-0000-0000-000093410000}"/>
    <cellStyle name="Normal 2 3 2 2 2 2 2 2 6" xfId="16788" xr:uid="{00000000-0005-0000-0000-000094410000}"/>
    <cellStyle name="Normal 2 3 2 2 2 2 2 2 6 2" xfId="16789" xr:uid="{00000000-0005-0000-0000-000095410000}"/>
    <cellStyle name="Normal 2 3 2 2 2 2 2 2 7" xfId="16790" xr:uid="{00000000-0005-0000-0000-000096410000}"/>
    <cellStyle name="Normal 2 3 2 2 2 2 2 2 7 2" xfId="16791" xr:uid="{00000000-0005-0000-0000-000097410000}"/>
    <cellStyle name="Normal 2 3 2 2 2 2 2 2 8" xfId="16792" xr:uid="{00000000-0005-0000-0000-000098410000}"/>
    <cellStyle name="Normal 2 3 2 2 2 2 2 2 8 2" xfId="16793" xr:uid="{00000000-0005-0000-0000-000099410000}"/>
    <cellStyle name="Normal 2 3 2 2 2 2 2 2 9" xfId="16794" xr:uid="{00000000-0005-0000-0000-00009A410000}"/>
    <cellStyle name="Normal 2 3 2 2 2 2 2 2 9 2" xfId="16795" xr:uid="{00000000-0005-0000-0000-00009B410000}"/>
    <cellStyle name="Normal 2 3 2 2 2 2 2 20" xfId="16796" xr:uid="{00000000-0005-0000-0000-00009C410000}"/>
    <cellStyle name="Normal 2 3 2 2 2 2 2 20 10" xfId="16797" xr:uid="{00000000-0005-0000-0000-00009D410000}"/>
    <cellStyle name="Normal 2 3 2 2 2 2 2 20 11" xfId="16798" xr:uid="{00000000-0005-0000-0000-00009E410000}"/>
    <cellStyle name="Normal 2 3 2 2 2 2 2 20 12" xfId="16799" xr:uid="{00000000-0005-0000-0000-00009F410000}"/>
    <cellStyle name="Normal 2 3 2 2 2 2 2 20 13" xfId="16800" xr:uid="{00000000-0005-0000-0000-0000A0410000}"/>
    <cellStyle name="Normal 2 3 2 2 2 2 2 20 14" xfId="16801" xr:uid="{00000000-0005-0000-0000-0000A1410000}"/>
    <cellStyle name="Normal 2 3 2 2 2 2 2 20 15" xfId="16802" xr:uid="{00000000-0005-0000-0000-0000A2410000}"/>
    <cellStyle name="Normal 2 3 2 2 2 2 2 20 16" xfId="16803" xr:uid="{00000000-0005-0000-0000-0000A3410000}"/>
    <cellStyle name="Normal 2 3 2 2 2 2 2 20 2" xfId="16804" xr:uid="{00000000-0005-0000-0000-0000A4410000}"/>
    <cellStyle name="Normal 2 3 2 2 2 2 2 20 3" xfId="16805" xr:uid="{00000000-0005-0000-0000-0000A5410000}"/>
    <cellStyle name="Normal 2 3 2 2 2 2 2 20 4" xfId="16806" xr:uid="{00000000-0005-0000-0000-0000A6410000}"/>
    <cellStyle name="Normal 2 3 2 2 2 2 2 20 5" xfId="16807" xr:uid="{00000000-0005-0000-0000-0000A7410000}"/>
    <cellStyle name="Normal 2 3 2 2 2 2 2 20 6" xfId="16808" xr:uid="{00000000-0005-0000-0000-0000A8410000}"/>
    <cellStyle name="Normal 2 3 2 2 2 2 2 20 7" xfId="16809" xr:uid="{00000000-0005-0000-0000-0000A9410000}"/>
    <cellStyle name="Normal 2 3 2 2 2 2 2 20 8" xfId="16810" xr:uid="{00000000-0005-0000-0000-0000AA410000}"/>
    <cellStyle name="Normal 2 3 2 2 2 2 2 20 9" xfId="16811" xr:uid="{00000000-0005-0000-0000-0000AB410000}"/>
    <cellStyle name="Normal 2 3 2 2 2 2 2 21" xfId="16812" xr:uid="{00000000-0005-0000-0000-0000AC410000}"/>
    <cellStyle name="Normal 2 3 2 2 2 2 2 22" xfId="16813" xr:uid="{00000000-0005-0000-0000-0000AD410000}"/>
    <cellStyle name="Normal 2 3 2 2 2 2 2 23" xfId="16814" xr:uid="{00000000-0005-0000-0000-0000AE410000}"/>
    <cellStyle name="Normal 2 3 2 2 2 2 2 24" xfId="16815" xr:uid="{00000000-0005-0000-0000-0000AF410000}"/>
    <cellStyle name="Normal 2 3 2 2 2 2 2 25" xfId="16816" xr:uid="{00000000-0005-0000-0000-0000B0410000}"/>
    <cellStyle name="Normal 2 3 2 2 2 2 2 26" xfId="16817" xr:uid="{00000000-0005-0000-0000-0000B1410000}"/>
    <cellStyle name="Normal 2 3 2 2 2 2 2 27" xfId="16818" xr:uid="{00000000-0005-0000-0000-0000B2410000}"/>
    <cellStyle name="Normal 2 3 2 2 2 2 2 27 2" xfId="16819" xr:uid="{00000000-0005-0000-0000-0000B3410000}"/>
    <cellStyle name="Normal 2 3 2 2 2 2 2 27 3" xfId="16820" xr:uid="{00000000-0005-0000-0000-0000B4410000}"/>
    <cellStyle name="Normal 2 3 2 2 2 2 2 27 4" xfId="16821" xr:uid="{00000000-0005-0000-0000-0000B5410000}"/>
    <cellStyle name="Normal 2 3 2 2 2 2 2 27 5" xfId="16822" xr:uid="{00000000-0005-0000-0000-0000B6410000}"/>
    <cellStyle name="Normal 2 3 2 2 2 2 2 28" xfId="16823" xr:uid="{00000000-0005-0000-0000-0000B7410000}"/>
    <cellStyle name="Normal 2 3 2 2 2 2 2 29" xfId="16824" xr:uid="{00000000-0005-0000-0000-0000B8410000}"/>
    <cellStyle name="Normal 2 3 2 2 2 2 2 3" xfId="16825" xr:uid="{00000000-0005-0000-0000-0000B9410000}"/>
    <cellStyle name="Normal 2 3 2 2 2 2 2 3 2" xfId="16826" xr:uid="{00000000-0005-0000-0000-0000BA410000}"/>
    <cellStyle name="Normal 2 3 2 2 2 2 2 30" xfId="16827" xr:uid="{00000000-0005-0000-0000-0000BB410000}"/>
    <cellStyle name="Normal 2 3 2 2 2 2 2 31" xfId="16828" xr:uid="{00000000-0005-0000-0000-0000BC410000}"/>
    <cellStyle name="Normal 2 3 2 2 2 2 2 32" xfId="16829" xr:uid="{00000000-0005-0000-0000-0000BD410000}"/>
    <cellStyle name="Normal 2 3 2 2 2 2 2 33" xfId="16830" xr:uid="{00000000-0005-0000-0000-0000BE410000}"/>
    <cellStyle name="Normal 2 3 2 2 2 2 2 34" xfId="16831" xr:uid="{00000000-0005-0000-0000-0000BF410000}"/>
    <cellStyle name="Normal 2 3 2 2 2 2 2 35" xfId="16832" xr:uid="{00000000-0005-0000-0000-0000C0410000}"/>
    <cellStyle name="Normal 2 3 2 2 2 2 2 36" xfId="16833" xr:uid="{00000000-0005-0000-0000-0000C1410000}"/>
    <cellStyle name="Normal 2 3 2 2 2 2 2 37" xfId="16834" xr:uid="{00000000-0005-0000-0000-0000C2410000}"/>
    <cellStyle name="Normal 2 3 2 2 2 2 2 38" xfId="16835" xr:uid="{00000000-0005-0000-0000-0000C3410000}"/>
    <cellStyle name="Normal 2 3 2 2 2 2 2 39" xfId="16836" xr:uid="{00000000-0005-0000-0000-0000C4410000}"/>
    <cellStyle name="Normal 2 3 2 2 2 2 2 4" xfId="16837" xr:uid="{00000000-0005-0000-0000-0000C5410000}"/>
    <cellStyle name="Normal 2 3 2 2 2 2 2 4 2" xfId="16838" xr:uid="{00000000-0005-0000-0000-0000C6410000}"/>
    <cellStyle name="Normal 2 3 2 2 2 2 2 40" xfId="16839" xr:uid="{00000000-0005-0000-0000-0000C7410000}"/>
    <cellStyle name="Normal 2 3 2 2 2 2 2 5" xfId="16840" xr:uid="{00000000-0005-0000-0000-0000C8410000}"/>
    <cellStyle name="Normal 2 3 2 2 2 2 2 5 10" xfId="16841" xr:uid="{00000000-0005-0000-0000-0000C9410000}"/>
    <cellStyle name="Normal 2 3 2 2 2 2 2 5 2" xfId="16842" xr:uid="{00000000-0005-0000-0000-0000CA410000}"/>
    <cellStyle name="Normal 2 3 2 2 2 2 2 5 2 2" xfId="16843" xr:uid="{00000000-0005-0000-0000-0000CB410000}"/>
    <cellStyle name="Normal 2 3 2 2 2 2 2 5 2 2 2" xfId="16844" xr:uid="{00000000-0005-0000-0000-0000CC410000}"/>
    <cellStyle name="Normal 2 3 2 2 2 2 2 5 2 2 2 2" xfId="16845" xr:uid="{00000000-0005-0000-0000-0000CD410000}"/>
    <cellStyle name="Normal 2 3 2 2 2 2 2 5 2 2 2 3" xfId="16846" xr:uid="{00000000-0005-0000-0000-0000CE410000}"/>
    <cellStyle name="Normal 2 3 2 2 2 2 2 5 2 2 2 4" xfId="16847" xr:uid="{00000000-0005-0000-0000-0000CF410000}"/>
    <cellStyle name="Normal 2 3 2 2 2 2 2 5 2 2 2 5" xfId="16848" xr:uid="{00000000-0005-0000-0000-0000D0410000}"/>
    <cellStyle name="Normal 2 3 2 2 2 2 2 5 2 2 2 6" xfId="16849" xr:uid="{00000000-0005-0000-0000-0000D1410000}"/>
    <cellStyle name="Normal 2 3 2 2 2 2 2 5 2 2 3" xfId="16850" xr:uid="{00000000-0005-0000-0000-0000D2410000}"/>
    <cellStyle name="Normal 2 3 2 2 2 2 2 5 2 2 4" xfId="16851" xr:uid="{00000000-0005-0000-0000-0000D3410000}"/>
    <cellStyle name="Normal 2 3 2 2 2 2 2 5 2 2 5" xfId="16852" xr:uid="{00000000-0005-0000-0000-0000D4410000}"/>
    <cellStyle name="Normal 2 3 2 2 2 2 2 5 2 2 6" xfId="16853" xr:uid="{00000000-0005-0000-0000-0000D5410000}"/>
    <cellStyle name="Normal 2 3 2 2 2 2 2 5 2 3" xfId="16854" xr:uid="{00000000-0005-0000-0000-0000D6410000}"/>
    <cellStyle name="Normal 2 3 2 2 2 2 2 5 2 4" xfId="16855" xr:uid="{00000000-0005-0000-0000-0000D7410000}"/>
    <cellStyle name="Normal 2 3 2 2 2 2 2 5 2 5" xfId="16856" xr:uid="{00000000-0005-0000-0000-0000D8410000}"/>
    <cellStyle name="Normal 2 3 2 2 2 2 2 5 2 6" xfId="16857" xr:uid="{00000000-0005-0000-0000-0000D9410000}"/>
    <cellStyle name="Normal 2 3 2 2 2 2 2 5 2 7" xfId="16858" xr:uid="{00000000-0005-0000-0000-0000DA410000}"/>
    <cellStyle name="Normal 2 3 2 2 2 2 2 5 2 8" xfId="16859" xr:uid="{00000000-0005-0000-0000-0000DB410000}"/>
    <cellStyle name="Normal 2 3 2 2 2 2 2 5 2 9" xfId="16860" xr:uid="{00000000-0005-0000-0000-0000DC410000}"/>
    <cellStyle name="Normal 2 3 2 2 2 2 2 5 3" xfId="16861" xr:uid="{00000000-0005-0000-0000-0000DD410000}"/>
    <cellStyle name="Normal 2 3 2 2 2 2 2 5 3 2" xfId="16862" xr:uid="{00000000-0005-0000-0000-0000DE410000}"/>
    <cellStyle name="Normal 2 3 2 2 2 2 2 5 3 2 2" xfId="16863" xr:uid="{00000000-0005-0000-0000-0000DF410000}"/>
    <cellStyle name="Normal 2 3 2 2 2 2 2 5 3 2 3" xfId="16864" xr:uid="{00000000-0005-0000-0000-0000E0410000}"/>
    <cellStyle name="Normal 2 3 2 2 2 2 2 5 3 2 4" xfId="16865" xr:uid="{00000000-0005-0000-0000-0000E1410000}"/>
    <cellStyle name="Normal 2 3 2 2 2 2 2 5 3 2 5" xfId="16866" xr:uid="{00000000-0005-0000-0000-0000E2410000}"/>
    <cellStyle name="Normal 2 3 2 2 2 2 2 5 3 2 6" xfId="16867" xr:uid="{00000000-0005-0000-0000-0000E3410000}"/>
    <cellStyle name="Normal 2 3 2 2 2 2 2 5 3 3" xfId="16868" xr:uid="{00000000-0005-0000-0000-0000E4410000}"/>
    <cellStyle name="Normal 2 3 2 2 2 2 2 5 3 4" xfId="16869" xr:uid="{00000000-0005-0000-0000-0000E5410000}"/>
    <cellStyle name="Normal 2 3 2 2 2 2 2 5 3 5" xfId="16870" xr:uid="{00000000-0005-0000-0000-0000E6410000}"/>
    <cellStyle name="Normal 2 3 2 2 2 2 2 5 3 6" xfId="16871" xr:uid="{00000000-0005-0000-0000-0000E7410000}"/>
    <cellStyle name="Normal 2 3 2 2 2 2 2 5 4" xfId="16872" xr:uid="{00000000-0005-0000-0000-0000E8410000}"/>
    <cellStyle name="Normal 2 3 2 2 2 2 2 5 5" xfId="16873" xr:uid="{00000000-0005-0000-0000-0000E9410000}"/>
    <cellStyle name="Normal 2 3 2 2 2 2 2 5 6" xfId="16874" xr:uid="{00000000-0005-0000-0000-0000EA410000}"/>
    <cellStyle name="Normal 2 3 2 2 2 2 2 5 7" xfId="16875" xr:uid="{00000000-0005-0000-0000-0000EB410000}"/>
    <cellStyle name="Normal 2 3 2 2 2 2 2 5 8" xfId="16876" xr:uid="{00000000-0005-0000-0000-0000EC410000}"/>
    <cellStyle name="Normal 2 3 2 2 2 2 2 5 9" xfId="16877" xr:uid="{00000000-0005-0000-0000-0000ED410000}"/>
    <cellStyle name="Normal 2 3 2 2 2 2 2 6" xfId="16878" xr:uid="{00000000-0005-0000-0000-0000EE410000}"/>
    <cellStyle name="Normal 2 3 2 2 2 2 2 6 2" xfId="16879" xr:uid="{00000000-0005-0000-0000-0000EF410000}"/>
    <cellStyle name="Normal 2 3 2 2 2 2 2 7" xfId="16880" xr:uid="{00000000-0005-0000-0000-0000F0410000}"/>
    <cellStyle name="Normal 2 3 2 2 2 2 2 7 2" xfId="16881" xr:uid="{00000000-0005-0000-0000-0000F1410000}"/>
    <cellStyle name="Normal 2 3 2 2 2 2 2 8" xfId="16882" xr:uid="{00000000-0005-0000-0000-0000F2410000}"/>
    <cellStyle name="Normal 2 3 2 2 2 2 2 8 2" xfId="16883" xr:uid="{00000000-0005-0000-0000-0000F3410000}"/>
    <cellStyle name="Normal 2 3 2 2 2 2 2 8 2 2" xfId="16884" xr:uid="{00000000-0005-0000-0000-0000F4410000}"/>
    <cellStyle name="Normal 2 3 2 2 2 2 2 8 2 3" xfId="16885" xr:uid="{00000000-0005-0000-0000-0000F5410000}"/>
    <cellStyle name="Normal 2 3 2 2 2 2 2 8 2 4" xfId="16886" xr:uid="{00000000-0005-0000-0000-0000F6410000}"/>
    <cellStyle name="Normal 2 3 2 2 2 2 2 8 2 5" xfId="16887" xr:uid="{00000000-0005-0000-0000-0000F7410000}"/>
    <cellStyle name="Normal 2 3 2 2 2 2 2 8 2 6" xfId="16888" xr:uid="{00000000-0005-0000-0000-0000F8410000}"/>
    <cellStyle name="Normal 2 3 2 2 2 2 2 8 3" xfId="16889" xr:uid="{00000000-0005-0000-0000-0000F9410000}"/>
    <cellStyle name="Normal 2 3 2 2 2 2 2 8 4" xfId="16890" xr:uid="{00000000-0005-0000-0000-0000FA410000}"/>
    <cellStyle name="Normal 2 3 2 2 2 2 2 8 5" xfId="16891" xr:uid="{00000000-0005-0000-0000-0000FB410000}"/>
    <cellStyle name="Normal 2 3 2 2 2 2 2 8 6" xfId="16892" xr:uid="{00000000-0005-0000-0000-0000FC410000}"/>
    <cellStyle name="Normal 2 3 2 2 2 2 2 8 7" xfId="16893" xr:uid="{00000000-0005-0000-0000-0000FD410000}"/>
    <cellStyle name="Normal 2 3 2 2 2 2 2 9" xfId="16894" xr:uid="{00000000-0005-0000-0000-0000FE410000}"/>
    <cellStyle name="Normal 2 3 2 2 2 2 2 9 2" xfId="16895" xr:uid="{00000000-0005-0000-0000-0000FF410000}"/>
    <cellStyle name="Normal 2 3 2 2 2 2 20" xfId="16896" xr:uid="{00000000-0005-0000-0000-000000420000}"/>
    <cellStyle name="Normal 2 3 2 2 2 2 21" xfId="16897" xr:uid="{00000000-0005-0000-0000-000001420000}"/>
    <cellStyle name="Normal 2 3 2 2 2 2 22" xfId="16898" xr:uid="{00000000-0005-0000-0000-000002420000}"/>
    <cellStyle name="Normal 2 3 2 2 2 2 23" xfId="16899" xr:uid="{00000000-0005-0000-0000-000003420000}"/>
    <cellStyle name="Normal 2 3 2 2 2 2 24" xfId="16900" xr:uid="{00000000-0005-0000-0000-000004420000}"/>
    <cellStyle name="Normal 2 3 2 2 2 2 25" xfId="16901" xr:uid="{00000000-0005-0000-0000-000005420000}"/>
    <cellStyle name="Normal 2 3 2 2 2 2 26" xfId="16902" xr:uid="{00000000-0005-0000-0000-000006420000}"/>
    <cellStyle name="Normal 2 3 2 2 2 2 27" xfId="16903" xr:uid="{00000000-0005-0000-0000-000007420000}"/>
    <cellStyle name="Normal 2 3 2 2 2 2 28" xfId="16904" xr:uid="{00000000-0005-0000-0000-000008420000}"/>
    <cellStyle name="Normal 2 3 2 2 2 2 28 10" xfId="16905" xr:uid="{00000000-0005-0000-0000-000009420000}"/>
    <cellStyle name="Normal 2 3 2 2 2 2 28 11" xfId="16906" xr:uid="{00000000-0005-0000-0000-00000A420000}"/>
    <cellStyle name="Normal 2 3 2 2 2 2 28 12" xfId="16907" xr:uid="{00000000-0005-0000-0000-00000B420000}"/>
    <cellStyle name="Normal 2 3 2 2 2 2 28 13" xfId="16908" xr:uid="{00000000-0005-0000-0000-00000C420000}"/>
    <cellStyle name="Normal 2 3 2 2 2 2 28 14" xfId="16909" xr:uid="{00000000-0005-0000-0000-00000D420000}"/>
    <cellStyle name="Normal 2 3 2 2 2 2 28 15" xfId="16910" xr:uid="{00000000-0005-0000-0000-00000E420000}"/>
    <cellStyle name="Normal 2 3 2 2 2 2 28 16" xfId="16911" xr:uid="{00000000-0005-0000-0000-00000F420000}"/>
    <cellStyle name="Normal 2 3 2 2 2 2 28 2" xfId="16912" xr:uid="{00000000-0005-0000-0000-000010420000}"/>
    <cellStyle name="Normal 2 3 2 2 2 2 28 3" xfId="16913" xr:uid="{00000000-0005-0000-0000-000011420000}"/>
    <cellStyle name="Normal 2 3 2 2 2 2 28 4" xfId="16914" xr:uid="{00000000-0005-0000-0000-000012420000}"/>
    <cellStyle name="Normal 2 3 2 2 2 2 28 5" xfId="16915" xr:uid="{00000000-0005-0000-0000-000013420000}"/>
    <cellStyle name="Normal 2 3 2 2 2 2 28 6" xfId="16916" xr:uid="{00000000-0005-0000-0000-000014420000}"/>
    <cellStyle name="Normal 2 3 2 2 2 2 28 7" xfId="16917" xr:uid="{00000000-0005-0000-0000-000015420000}"/>
    <cellStyle name="Normal 2 3 2 2 2 2 28 8" xfId="16918" xr:uid="{00000000-0005-0000-0000-000016420000}"/>
    <cellStyle name="Normal 2 3 2 2 2 2 28 9" xfId="16919" xr:uid="{00000000-0005-0000-0000-000017420000}"/>
    <cellStyle name="Normal 2 3 2 2 2 2 29" xfId="16920" xr:uid="{00000000-0005-0000-0000-000018420000}"/>
    <cellStyle name="Normal 2 3 2 2 2 2 3" xfId="16921" xr:uid="{00000000-0005-0000-0000-000019420000}"/>
    <cellStyle name="Normal 2 3 2 2 2 2 3 10" xfId="16922" xr:uid="{00000000-0005-0000-0000-00001A420000}"/>
    <cellStyle name="Normal 2 3 2 2 2 2 3 11" xfId="16923" xr:uid="{00000000-0005-0000-0000-00001B420000}"/>
    <cellStyle name="Normal 2 3 2 2 2 2 3 12" xfId="16924" xr:uid="{00000000-0005-0000-0000-00001C420000}"/>
    <cellStyle name="Normal 2 3 2 2 2 2 3 13" xfId="16925" xr:uid="{00000000-0005-0000-0000-00001D420000}"/>
    <cellStyle name="Normal 2 3 2 2 2 2 3 2" xfId="16926" xr:uid="{00000000-0005-0000-0000-00001E420000}"/>
    <cellStyle name="Normal 2 3 2 2 2 2 3 2 10" xfId="16927" xr:uid="{00000000-0005-0000-0000-00001F420000}"/>
    <cellStyle name="Normal 2 3 2 2 2 2 3 2 11" xfId="16928" xr:uid="{00000000-0005-0000-0000-000020420000}"/>
    <cellStyle name="Normal 2 3 2 2 2 2 3 2 12" xfId="16929" xr:uid="{00000000-0005-0000-0000-000021420000}"/>
    <cellStyle name="Normal 2 3 2 2 2 2 3 2 2" xfId="16930" xr:uid="{00000000-0005-0000-0000-000022420000}"/>
    <cellStyle name="Normal 2 3 2 2 2 2 3 2 2 2" xfId="16931" xr:uid="{00000000-0005-0000-0000-000023420000}"/>
    <cellStyle name="Normal 2 3 2 2 2 2 3 2 2 2 2" xfId="16932" xr:uid="{00000000-0005-0000-0000-000024420000}"/>
    <cellStyle name="Normal 2 3 2 2 2 2 3 2 2 2 2 2" xfId="16933" xr:uid="{00000000-0005-0000-0000-000025420000}"/>
    <cellStyle name="Normal 2 3 2 2 2 2 3 2 2 2 2 2 2" xfId="16934" xr:uid="{00000000-0005-0000-0000-000026420000}"/>
    <cellStyle name="Normal 2 3 2 2 2 2 3 2 2 2 2 2 3" xfId="16935" xr:uid="{00000000-0005-0000-0000-000027420000}"/>
    <cellStyle name="Normal 2 3 2 2 2 2 3 2 2 2 2 2 4" xfId="16936" xr:uid="{00000000-0005-0000-0000-000028420000}"/>
    <cellStyle name="Normal 2 3 2 2 2 2 3 2 2 2 2 2 5" xfId="16937" xr:uid="{00000000-0005-0000-0000-000029420000}"/>
    <cellStyle name="Normal 2 3 2 2 2 2 3 2 2 2 2 2 6" xfId="16938" xr:uid="{00000000-0005-0000-0000-00002A420000}"/>
    <cellStyle name="Normal 2 3 2 2 2 2 3 2 2 2 2 3" xfId="16939" xr:uid="{00000000-0005-0000-0000-00002B420000}"/>
    <cellStyle name="Normal 2 3 2 2 2 2 3 2 2 2 2 4" xfId="16940" xr:uid="{00000000-0005-0000-0000-00002C420000}"/>
    <cellStyle name="Normal 2 3 2 2 2 2 3 2 2 2 2 5" xfId="16941" xr:uid="{00000000-0005-0000-0000-00002D420000}"/>
    <cellStyle name="Normal 2 3 2 2 2 2 3 2 2 2 2 6" xfId="16942" xr:uid="{00000000-0005-0000-0000-00002E420000}"/>
    <cellStyle name="Normal 2 3 2 2 2 2 3 2 2 2 3" xfId="16943" xr:uid="{00000000-0005-0000-0000-00002F420000}"/>
    <cellStyle name="Normal 2 3 2 2 2 2 3 2 2 2 4" xfId="16944" xr:uid="{00000000-0005-0000-0000-000030420000}"/>
    <cellStyle name="Normal 2 3 2 2 2 2 3 2 2 2 5" xfId="16945" xr:uid="{00000000-0005-0000-0000-000031420000}"/>
    <cellStyle name="Normal 2 3 2 2 2 2 3 2 2 2 6" xfId="16946" xr:uid="{00000000-0005-0000-0000-000032420000}"/>
    <cellStyle name="Normal 2 3 2 2 2 2 3 2 2 2 7" xfId="16947" xr:uid="{00000000-0005-0000-0000-000033420000}"/>
    <cellStyle name="Normal 2 3 2 2 2 2 3 2 2 2 8" xfId="16948" xr:uid="{00000000-0005-0000-0000-000034420000}"/>
    <cellStyle name="Normal 2 3 2 2 2 2 3 2 2 2 9" xfId="16949" xr:uid="{00000000-0005-0000-0000-000035420000}"/>
    <cellStyle name="Normal 2 3 2 2 2 2 3 2 2 3" xfId="16950" xr:uid="{00000000-0005-0000-0000-000036420000}"/>
    <cellStyle name="Normal 2 3 2 2 2 2 3 2 2 3 2" xfId="16951" xr:uid="{00000000-0005-0000-0000-000037420000}"/>
    <cellStyle name="Normal 2 3 2 2 2 2 3 2 2 3 2 2" xfId="16952" xr:uid="{00000000-0005-0000-0000-000038420000}"/>
    <cellStyle name="Normal 2 3 2 2 2 2 3 2 2 3 2 3" xfId="16953" xr:uid="{00000000-0005-0000-0000-000039420000}"/>
    <cellStyle name="Normal 2 3 2 2 2 2 3 2 2 3 2 4" xfId="16954" xr:uid="{00000000-0005-0000-0000-00003A420000}"/>
    <cellStyle name="Normal 2 3 2 2 2 2 3 2 2 3 2 5" xfId="16955" xr:uid="{00000000-0005-0000-0000-00003B420000}"/>
    <cellStyle name="Normal 2 3 2 2 2 2 3 2 2 3 2 6" xfId="16956" xr:uid="{00000000-0005-0000-0000-00003C420000}"/>
    <cellStyle name="Normal 2 3 2 2 2 2 3 2 2 3 3" xfId="16957" xr:uid="{00000000-0005-0000-0000-00003D420000}"/>
    <cellStyle name="Normal 2 3 2 2 2 2 3 2 2 3 4" xfId="16958" xr:uid="{00000000-0005-0000-0000-00003E420000}"/>
    <cellStyle name="Normal 2 3 2 2 2 2 3 2 2 3 5" xfId="16959" xr:uid="{00000000-0005-0000-0000-00003F420000}"/>
    <cellStyle name="Normal 2 3 2 2 2 2 3 2 2 3 6" xfId="16960" xr:uid="{00000000-0005-0000-0000-000040420000}"/>
    <cellStyle name="Normal 2 3 2 2 2 2 3 2 2 4" xfId="16961" xr:uid="{00000000-0005-0000-0000-000041420000}"/>
    <cellStyle name="Normal 2 3 2 2 2 2 3 2 2 5" xfId="16962" xr:uid="{00000000-0005-0000-0000-000042420000}"/>
    <cellStyle name="Normal 2 3 2 2 2 2 3 2 2 6" xfId="16963" xr:uid="{00000000-0005-0000-0000-000043420000}"/>
    <cellStyle name="Normal 2 3 2 2 2 2 3 2 2 7" xfId="16964" xr:uid="{00000000-0005-0000-0000-000044420000}"/>
    <cellStyle name="Normal 2 3 2 2 2 2 3 2 2 8" xfId="16965" xr:uid="{00000000-0005-0000-0000-000045420000}"/>
    <cellStyle name="Normal 2 3 2 2 2 2 3 2 2 9" xfId="16966" xr:uid="{00000000-0005-0000-0000-000046420000}"/>
    <cellStyle name="Normal 2 3 2 2 2 2 3 2 3" xfId="16967" xr:uid="{00000000-0005-0000-0000-000047420000}"/>
    <cellStyle name="Normal 2 3 2 2 2 2 3 2 4" xfId="16968" xr:uid="{00000000-0005-0000-0000-000048420000}"/>
    <cellStyle name="Normal 2 3 2 2 2 2 3 2 5" xfId="16969" xr:uid="{00000000-0005-0000-0000-000049420000}"/>
    <cellStyle name="Normal 2 3 2 2 2 2 3 2 5 2" xfId="16970" xr:uid="{00000000-0005-0000-0000-00004A420000}"/>
    <cellStyle name="Normal 2 3 2 2 2 2 3 2 5 2 2" xfId="16971" xr:uid="{00000000-0005-0000-0000-00004B420000}"/>
    <cellStyle name="Normal 2 3 2 2 2 2 3 2 5 2 3" xfId="16972" xr:uid="{00000000-0005-0000-0000-00004C420000}"/>
    <cellStyle name="Normal 2 3 2 2 2 2 3 2 5 2 4" xfId="16973" xr:uid="{00000000-0005-0000-0000-00004D420000}"/>
    <cellStyle name="Normal 2 3 2 2 2 2 3 2 5 2 5" xfId="16974" xr:uid="{00000000-0005-0000-0000-00004E420000}"/>
    <cellStyle name="Normal 2 3 2 2 2 2 3 2 5 2 6" xfId="16975" xr:uid="{00000000-0005-0000-0000-00004F420000}"/>
    <cellStyle name="Normal 2 3 2 2 2 2 3 2 5 3" xfId="16976" xr:uid="{00000000-0005-0000-0000-000050420000}"/>
    <cellStyle name="Normal 2 3 2 2 2 2 3 2 5 4" xfId="16977" xr:uid="{00000000-0005-0000-0000-000051420000}"/>
    <cellStyle name="Normal 2 3 2 2 2 2 3 2 5 5" xfId="16978" xr:uid="{00000000-0005-0000-0000-000052420000}"/>
    <cellStyle name="Normal 2 3 2 2 2 2 3 2 5 6" xfId="16979" xr:uid="{00000000-0005-0000-0000-000053420000}"/>
    <cellStyle name="Normal 2 3 2 2 2 2 3 2 6" xfId="16980" xr:uid="{00000000-0005-0000-0000-000054420000}"/>
    <cellStyle name="Normal 2 3 2 2 2 2 3 2 7" xfId="16981" xr:uid="{00000000-0005-0000-0000-000055420000}"/>
    <cellStyle name="Normal 2 3 2 2 2 2 3 2 8" xfId="16982" xr:uid="{00000000-0005-0000-0000-000056420000}"/>
    <cellStyle name="Normal 2 3 2 2 2 2 3 2 9" xfId="16983" xr:uid="{00000000-0005-0000-0000-000057420000}"/>
    <cellStyle name="Normal 2 3 2 2 2 2 3 3" xfId="16984" xr:uid="{00000000-0005-0000-0000-000058420000}"/>
    <cellStyle name="Normal 2 3 2 2 2 2 3 3 2" xfId="16985" xr:uid="{00000000-0005-0000-0000-000059420000}"/>
    <cellStyle name="Normal 2 3 2 2 2 2 3 3 2 2" xfId="16986" xr:uid="{00000000-0005-0000-0000-00005A420000}"/>
    <cellStyle name="Normal 2 3 2 2 2 2 3 3 2 2 2" xfId="16987" xr:uid="{00000000-0005-0000-0000-00005B420000}"/>
    <cellStyle name="Normal 2 3 2 2 2 2 3 3 2 2 2 2" xfId="16988" xr:uid="{00000000-0005-0000-0000-00005C420000}"/>
    <cellStyle name="Normal 2 3 2 2 2 2 3 3 2 2 2 3" xfId="16989" xr:uid="{00000000-0005-0000-0000-00005D420000}"/>
    <cellStyle name="Normal 2 3 2 2 2 2 3 3 2 2 2 4" xfId="16990" xr:uid="{00000000-0005-0000-0000-00005E420000}"/>
    <cellStyle name="Normal 2 3 2 2 2 2 3 3 2 2 2 5" xfId="16991" xr:uid="{00000000-0005-0000-0000-00005F420000}"/>
    <cellStyle name="Normal 2 3 2 2 2 2 3 3 2 2 2 6" xfId="16992" xr:uid="{00000000-0005-0000-0000-000060420000}"/>
    <cellStyle name="Normal 2 3 2 2 2 2 3 3 2 2 3" xfId="16993" xr:uid="{00000000-0005-0000-0000-000061420000}"/>
    <cellStyle name="Normal 2 3 2 2 2 2 3 3 2 2 4" xfId="16994" xr:uid="{00000000-0005-0000-0000-000062420000}"/>
    <cellStyle name="Normal 2 3 2 2 2 2 3 3 2 2 5" xfId="16995" xr:uid="{00000000-0005-0000-0000-000063420000}"/>
    <cellStyle name="Normal 2 3 2 2 2 2 3 3 2 2 6" xfId="16996" xr:uid="{00000000-0005-0000-0000-000064420000}"/>
    <cellStyle name="Normal 2 3 2 2 2 2 3 3 2 3" xfId="16997" xr:uid="{00000000-0005-0000-0000-000065420000}"/>
    <cellStyle name="Normal 2 3 2 2 2 2 3 3 2 4" xfId="16998" xr:uid="{00000000-0005-0000-0000-000066420000}"/>
    <cellStyle name="Normal 2 3 2 2 2 2 3 3 2 5" xfId="16999" xr:uid="{00000000-0005-0000-0000-000067420000}"/>
    <cellStyle name="Normal 2 3 2 2 2 2 3 3 2 6" xfId="17000" xr:uid="{00000000-0005-0000-0000-000068420000}"/>
    <cellStyle name="Normal 2 3 2 2 2 2 3 3 2 7" xfId="17001" xr:uid="{00000000-0005-0000-0000-000069420000}"/>
    <cellStyle name="Normal 2 3 2 2 2 2 3 3 2 8" xfId="17002" xr:uid="{00000000-0005-0000-0000-00006A420000}"/>
    <cellStyle name="Normal 2 3 2 2 2 2 3 3 2 9" xfId="17003" xr:uid="{00000000-0005-0000-0000-00006B420000}"/>
    <cellStyle name="Normal 2 3 2 2 2 2 3 3 3" xfId="17004" xr:uid="{00000000-0005-0000-0000-00006C420000}"/>
    <cellStyle name="Normal 2 3 2 2 2 2 3 3 3 2" xfId="17005" xr:uid="{00000000-0005-0000-0000-00006D420000}"/>
    <cellStyle name="Normal 2 3 2 2 2 2 3 3 3 2 2" xfId="17006" xr:uid="{00000000-0005-0000-0000-00006E420000}"/>
    <cellStyle name="Normal 2 3 2 2 2 2 3 3 3 2 3" xfId="17007" xr:uid="{00000000-0005-0000-0000-00006F420000}"/>
    <cellStyle name="Normal 2 3 2 2 2 2 3 3 3 2 4" xfId="17008" xr:uid="{00000000-0005-0000-0000-000070420000}"/>
    <cellStyle name="Normal 2 3 2 2 2 2 3 3 3 2 5" xfId="17009" xr:uid="{00000000-0005-0000-0000-000071420000}"/>
    <cellStyle name="Normal 2 3 2 2 2 2 3 3 3 2 6" xfId="17010" xr:uid="{00000000-0005-0000-0000-000072420000}"/>
    <cellStyle name="Normal 2 3 2 2 2 2 3 3 3 3" xfId="17011" xr:uid="{00000000-0005-0000-0000-000073420000}"/>
    <cellStyle name="Normal 2 3 2 2 2 2 3 3 3 4" xfId="17012" xr:uid="{00000000-0005-0000-0000-000074420000}"/>
    <cellStyle name="Normal 2 3 2 2 2 2 3 3 3 5" xfId="17013" xr:uid="{00000000-0005-0000-0000-000075420000}"/>
    <cellStyle name="Normal 2 3 2 2 2 2 3 3 3 6" xfId="17014" xr:uid="{00000000-0005-0000-0000-000076420000}"/>
    <cellStyle name="Normal 2 3 2 2 2 2 3 3 4" xfId="17015" xr:uid="{00000000-0005-0000-0000-000077420000}"/>
    <cellStyle name="Normal 2 3 2 2 2 2 3 3 5" xfId="17016" xr:uid="{00000000-0005-0000-0000-000078420000}"/>
    <cellStyle name="Normal 2 3 2 2 2 2 3 3 6" xfId="17017" xr:uid="{00000000-0005-0000-0000-000079420000}"/>
    <cellStyle name="Normal 2 3 2 2 2 2 3 3 7" xfId="17018" xr:uid="{00000000-0005-0000-0000-00007A420000}"/>
    <cellStyle name="Normal 2 3 2 2 2 2 3 3 8" xfId="17019" xr:uid="{00000000-0005-0000-0000-00007B420000}"/>
    <cellStyle name="Normal 2 3 2 2 2 2 3 3 9" xfId="17020" xr:uid="{00000000-0005-0000-0000-00007C420000}"/>
    <cellStyle name="Normal 2 3 2 2 2 2 3 4" xfId="17021" xr:uid="{00000000-0005-0000-0000-00007D420000}"/>
    <cellStyle name="Normal 2 3 2 2 2 2 3 5" xfId="17022" xr:uid="{00000000-0005-0000-0000-00007E420000}"/>
    <cellStyle name="Normal 2 3 2 2 2 2 3 5 2" xfId="17023" xr:uid="{00000000-0005-0000-0000-00007F420000}"/>
    <cellStyle name="Normal 2 3 2 2 2 2 3 5 2 2" xfId="17024" xr:uid="{00000000-0005-0000-0000-000080420000}"/>
    <cellStyle name="Normal 2 3 2 2 2 2 3 5 2 3" xfId="17025" xr:uid="{00000000-0005-0000-0000-000081420000}"/>
    <cellStyle name="Normal 2 3 2 2 2 2 3 5 2 4" xfId="17026" xr:uid="{00000000-0005-0000-0000-000082420000}"/>
    <cellStyle name="Normal 2 3 2 2 2 2 3 5 2 5" xfId="17027" xr:uid="{00000000-0005-0000-0000-000083420000}"/>
    <cellStyle name="Normal 2 3 2 2 2 2 3 5 2 6" xfId="17028" xr:uid="{00000000-0005-0000-0000-000084420000}"/>
    <cellStyle name="Normal 2 3 2 2 2 2 3 5 3" xfId="17029" xr:uid="{00000000-0005-0000-0000-000085420000}"/>
    <cellStyle name="Normal 2 3 2 2 2 2 3 5 4" xfId="17030" xr:uid="{00000000-0005-0000-0000-000086420000}"/>
    <cellStyle name="Normal 2 3 2 2 2 2 3 5 5" xfId="17031" xr:uid="{00000000-0005-0000-0000-000087420000}"/>
    <cellStyle name="Normal 2 3 2 2 2 2 3 5 6" xfId="17032" xr:uid="{00000000-0005-0000-0000-000088420000}"/>
    <cellStyle name="Normal 2 3 2 2 2 2 3 6" xfId="17033" xr:uid="{00000000-0005-0000-0000-000089420000}"/>
    <cellStyle name="Normal 2 3 2 2 2 2 3 7" xfId="17034" xr:uid="{00000000-0005-0000-0000-00008A420000}"/>
    <cellStyle name="Normal 2 3 2 2 2 2 3 8" xfId="17035" xr:uid="{00000000-0005-0000-0000-00008B420000}"/>
    <cellStyle name="Normal 2 3 2 2 2 2 3 9" xfId="17036" xr:uid="{00000000-0005-0000-0000-00008C420000}"/>
    <cellStyle name="Normal 2 3 2 2 2 2 30" xfId="17037" xr:uid="{00000000-0005-0000-0000-00008D420000}"/>
    <cellStyle name="Normal 2 3 2 2 2 2 31" xfId="17038" xr:uid="{00000000-0005-0000-0000-00008E420000}"/>
    <cellStyle name="Normal 2 3 2 2 2 2 32" xfId="17039" xr:uid="{00000000-0005-0000-0000-00008F420000}"/>
    <cellStyle name="Normal 2 3 2 2 2 2 33" xfId="17040" xr:uid="{00000000-0005-0000-0000-000090420000}"/>
    <cellStyle name="Normal 2 3 2 2 2 2 34" xfId="17041" xr:uid="{00000000-0005-0000-0000-000091420000}"/>
    <cellStyle name="Normal 2 3 2 2 2 2 35" xfId="17042" xr:uid="{00000000-0005-0000-0000-000092420000}"/>
    <cellStyle name="Normal 2 3 2 2 2 2 36" xfId="17043" xr:uid="{00000000-0005-0000-0000-000093420000}"/>
    <cellStyle name="Normal 2 3 2 2 2 2 37" xfId="17044" xr:uid="{00000000-0005-0000-0000-000094420000}"/>
    <cellStyle name="Normal 2 3 2 2 2 2 38" xfId="17045" xr:uid="{00000000-0005-0000-0000-000095420000}"/>
    <cellStyle name="Normal 2 3 2 2 2 2 39" xfId="17046" xr:uid="{00000000-0005-0000-0000-000096420000}"/>
    <cellStyle name="Normal 2 3 2 2 2 2 4" xfId="17047" xr:uid="{00000000-0005-0000-0000-000097420000}"/>
    <cellStyle name="Normal 2 3 2 2 2 2 4 2" xfId="17048" xr:uid="{00000000-0005-0000-0000-000098420000}"/>
    <cellStyle name="Normal 2 3 2 2 2 2 40" xfId="17049" xr:uid="{00000000-0005-0000-0000-000099420000}"/>
    <cellStyle name="Normal 2 3 2 2 2 2 41" xfId="17050" xr:uid="{00000000-0005-0000-0000-00009A420000}"/>
    <cellStyle name="Normal 2 3 2 2 2 2 42" xfId="17051" xr:uid="{00000000-0005-0000-0000-00009B420000}"/>
    <cellStyle name="Normal 2 3 2 2 2 2 43" xfId="17052" xr:uid="{00000000-0005-0000-0000-00009C420000}"/>
    <cellStyle name="Normal 2 3 2 2 2 2 44" xfId="17053" xr:uid="{00000000-0005-0000-0000-00009D420000}"/>
    <cellStyle name="Normal 2 3 2 2 2 2 45" xfId="17054" xr:uid="{00000000-0005-0000-0000-00009E420000}"/>
    <cellStyle name="Normal 2 3 2 2 2 2 46" xfId="17055" xr:uid="{00000000-0005-0000-0000-00009F420000}"/>
    <cellStyle name="Normal 2 3 2 2 2 2 47" xfId="17056" xr:uid="{00000000-0005-0000-0000-0000A0420000}"/>
    <cellStyle name="Normal 2 3 2 2 2 2 48" xfId="17057" xr:uid="{00000000-0005-0000-0000-0000A1420000}"/>
    <cellStyle name="Normal 2 3 2 2 2 2 49" xfId="17058" xr:uid="{00000000-0005-0000-0000-0000A2420000}"/>
    <cellStyle name="Normal 2 3 2 2 2 2 5" xfId="17059" xr:uid="{00000000-0005-0000-0000-0000A3420000}"/>
    <cellStyle name="Normal 2 3 2 2 2 2 5 10" xfId="17060" xr:uid="{00000000-0005-0000-0000-0000A4420000}"/>
    <cellStyle name="Normal 2 3 2 2 2 2 5 2" xfId="17061" xr:uid="{00000000-0005-0000-0000-0000A5420000}"/>
    <cellStyle name="Normal 2 3 2 2 2 2 5 2 2" xfId="17062" xr:uid="{00000000-0005-0000-0000-0000A6420000}"/>
    <cellStyle name="Normal 2 3 2 2 2 2 5 2 2 2" xfId="17063" xr:uid="{00000000-0005-0000-0000-0000A7420000}"/>
    <cellStyle name="Normal 2 3 2 2 2 2 5 2 2 2 2" xfId="17064" xr:uid="{00000000-0005-0000-0000-0000A8420000}"/>
    <cellStyle name="Normal 2 3 2 2 2 2 5 2 2 2 3" xfId="17065" xr:uid="{00000000-0005-0000-0000-0000A9420000}"/>
    <cellStyle name="Normal 2 3 2 2 2 2 5 2 2 2 4" xfId="17066" xr:uid="{00000000-0005-0000-0000-0000AA420000}"/>
    <cellStyle name="Normal 2 3 2 2 2 2 5 2 2 2 5" xfId="17067" xr:uid="{00000000-0005-0000-0000-0000AB420000}"/>
    <cellStyle name="Normal 2 3 2 2 2 2 5 2 2 2 6" xfId="17068" xr:uid="{00000000-0005-0000-0000-0000AC420000}"/>
    <cellStyle name="Normal 2 3 2 2 2 2 5 2 2 3" xfId="17069" xr:uid="{00000000-0005-0000-0000-0000AD420000}"/>
    <cellStyle name="Normal 2 3 2 2 2 2 5 2 2 4" xfId="17070" xr:uid="{00000000-0005-0000-0000-0000AE420000}"/>
    <cellStyle name="Normal 2 3 2 2 2 2 5 2 2 5" xfId="17071" xr:uid="{00000000-0005-0000-0000-0000AF420000}"/>
    <cellStyle name="Normal 2 3 2 2 2 2 5 2 2 6" xfId="17072" xr:uid="{00000000-0005-0000-0000-0000B0420000}"/>
    <cellStyle name="Normal 2 3 2 2 2 2 5 2 3" xfId="17073" xr:uid="{00000000-0005-0000-0000-0000B1420000}"/>
    <cellStyle name="Normal 2 3 2 2 2 2 5 2 4" xfId="17074" xr:uid="{00000000-0005-0000-0000-0000B2420000}"/>
    <cellStyle name="Normal 2 3 2 2 2 2 5 2 5" xfId="17075" xr:uid="{00000000-0005-0000-0000-0000B3420000}"/>
    <cellStyle name="Normal 2 3 2 2 2 2 5 2 6" xfId="17076" xr:uid="{00000000-0005-0000-0000-0000B4420000}"/>
    <cellStyle name="Normal 2 3 2 2 2 2 5 2 7" xfId="17077" xr:uid="{00000000-0005-0000-0000-0000B5420000}"/>
    <cellStyle name="Normal 2 3 2 2 2 2 5 2 8" xfId="17078" xr:uid="{00000000-0005-0000-0000-0000B6420000}"/>
    <cellStyle name="Normal 2 3 2 2 2 2 5 2 9" xfId="17079" xr:uid="{00000000-0005-0000-0000-0000B7420000}"/>
    <cellStyle name="Normal 2 3 2 2 2 2 5 3" xfId="17080" xr:uid="{00000000-0005-0000-0000-0000B8420000}"/>
    <cellStyle name="Normal 2 3 2 2 2 2 5 3 2" xfId="17081" xr:uid="{00000000-0005-0000-0000-0000B9420000}"/>
    <cellStyle name="Normal 2 3 2 2 2 2 5 3 2 2" xfId="17082" xr:uid="{00000000-0005-0000-0000-0000BA420000}"/>
    <cellStyle name="Normal 2 3 2 2 2 2 5 3 2 3" xfId="17083" xr:uid="{00000000-0005-0000-0000-0000BB420000}"/>
    <cellStyle name="Normal 2 3 2 2 2 2 5 3 2 4" xfId="17084" xr:uid="{00000000-0005-0000-0000-0000BC420000}"/>
    <cellStyle name="Normal 2 3 2 2 2 2 5 3 2 5" xfId="17085" xr:uid="{00000000-0005-0000-0000-0000BD420000}"/>
    <cellStyle name="Normal 2 3 2 2 2 2 5 3 2 6" xfId="17086" xr:uid="{00000000-0005-0000-0000-0000BE420000}"/>
    <cellStyle name="Normal 2 3 2 2 2 2 5 3 3" xfId="17087" xr:uid="{00000000-0005-0000-0000-0000BF420000}"/>
    <cellStyle name="Normal 2 3 2 2 2 2 5 3 4" xfId="17088" xr:uid="{00000000-0005-0000-0000-0000C0420000}"/>
    <cellStyle name="Normal 2 3 2 2 2 2 5 3 5" xfId="17089" xr:uid="{00000000-0005-0000-0000-0000C1420000}"/>
    <cellStyle name="Normal 2 3 2 2 2 2 5 3 6" xfId="17090" xr:uid="{00000000-0005-0000-0000-0000C2420000}"/>
    <cellStyle name="Normal 2 3 2 2 2 2 5 4" xfId="17091" xr:uid="{00000000-0005-0000-0000-0000C3420000}"/>
    <cellStyle name="Normal 2 3 2 2 2 2 5 5" xfId="17092" xr:uid="{00000000-0005-0000-0000-0000C4420000}"/>
    <cellStyle name="Normal 2 3 2 2 2 2 5 6" xfId="17093" xr:uid="{00000000-0005-0000-0000-0000C5420000}"/>
    <cellStyle name="Normal 2 3 2 2 2 2 5 7" xfId="17094" xr:uid="{00000000-0005-0000-0000-0000C6420000}"/>
    <cellStyle name="Normal 2 3 2 2 2 2 5 8" xfId="17095" xr:uid="{00000000-0005-0000-0000-0000C7420000}"/>
    <cellStyle name="Normal 2 3 2 2 2 2 5 9" xfId="17096" xr:uid="{00000000-0005-0000-0000-0000C8420000}"/>
    <cellStyle name="Normal 2 3 2 2 2 2 50" xfId="17097" xr:uid="{00000000-0005-0000-0000-0000C9420000}"/>
    <cellStyle name="Normal 2 3 2 2 2 2 51" xfId="17098" xr:uid="{00000000-0005-0000-0000-0000CA420000}"/>
    <cellStyle name="Normal 2 3 2 2 2 2 52" xfId="17099" xr:uid="{00000000-0005-0000-0000-0000CB420000}"/>
    <cellStyle name="Normal 2 3 2 2 2 2 6" xfId="17100" xr:uid="{00000000-0005-0000-0000-0000CC420000}"/>
    <cellStyle name="Normal 2 3 2 2 2 2 6 2" xfId="17101" xr:uid="{00000000-0005-0000-0000-0000CD420000}"/>
    <cellStyle name="Normal 2 3 2 2 2 2 7" xfId="17102" xr:uid="{00000000-0005-0000-0000-0000CE420000}"/>
    <cellStyle name="Normal 2 3 2 2 2 2 7 2" xfId="17103" xr:uid="{00000000-0005-0000-0000-0000CF420000}"/>
    <cellStyle name="Normal 2 3 2 2 2 2 8" xfId="17104" xr:uid="{00000000-0005-0000-0000-0000D0420000}"/>
    <cellStyle name="Normal 2 3 2 2 2 2 8 2" xfId="17105" xr:uid="{00000000-0005-0000-0000-0000D1420000}"/>
    <cellStyle name="Normal 2 3 2 2 2 2 8 2 2" xfId="17106" xr:uid="{00000000-0005-0000-0000-0000D2420000}"/>
    <cellStyle name="Normal 2 3 2 2 2 2 8 2 3" xfId="17107" xr:uid="{00000000-0005-0000-0000-0000D3420000}"/>
    <cellStyle name="Normal 2 3 2 2 2 2 8 2 4" xfId="17108" xr:uid="{00000000-0005-0000-0000-0000D4420000}"/>
    <cellStyle name="Normal 2 3 2 2 2 2 8 2 5" xfId="17109" xr:uid="{00000000-0005-0000-0000-0000D5420000}"/>
    <cellStyle name="Normal 2 3 2 2 2 2 8 2 6" xfId="17110" xr:uid="{00000000-0005-0000-0000-0000D6420000}"/>
    <cellStyle name="Normal 2 3 2 2 2 2 8 3" xfId="17111" xr:uid="{00000000-0005-0000-0000-0000D7420000}"/>
    <cellStyle name="Normal 2 3 2 2 2 2 8 4" xfId="17112" xr:uid="{00000000-0005-0000-0000-0000D8420000}"/>
    <cellStyle name="Normal 2 3 2 2 2 2 8 5" xfId="17113" xr:uid="{00000000-0005-0000-0000-0000D9420000}"/>
    <cellStyle name="Normal 2 3 2 2 2 2 8 6" xfId="17114" xr:uid="{00000000-0005-0000-0000-0000DA420000}"/>
    <cellStyle name="Normal 2 3 2 2 2 2 8 7" xfId="17115" xr:uid="{00000000-0005-0000-0000-0000DB420000}"/>
    <cellStyle name="Normal 2 3 2 2 2 2 9" xfId="17116" xr:uid="{00000000-0005-0000-0000-0000DC420000}"/>
    <cellStyle name="Normal 2 3 2 2 2 2 9 2" xfId="17117" xr:uid="{00000000-0005-0000-0000-0000DD420000}"/>
    <cellStyle name="Normal 2 3 2 2 2 20" xfId="17118" xr:uid="{00000000-0005-0000-0000-0000DE420000}"/>
    <cellStyle name="Normal 2 3 2 2 2 21" xfId="17119" xr:uid="{00000000-0005-0000-0000-0000DF420000}"/>
    <cellStyle name="Normal 2 3 2 2 2 22" xfId="17120" xr:uid="{00000000-0005-0000-0000-0000E0420000}"/>
    <cellStyle name="Normal 2 3 2 2 2 23" xfId="17121" xr:uid="{00000000-0005-0000-0000-0000E1420000}"/>
    <cellStyle name="Normal 2 3 2 2 2 24" xfId="17122" xr:uid="{00000000-0005-0000-0000-0000E2420000}"/>
    <cellStyle name="Normal 2 3 2 2 2 25" xfId="17123" xr:uid="{00000000-0005-0000-0000-0000E3420000}"/>
    <cellStyle name="Normal 2 3 2 2 2 26" xfId="17124" xr:uid="{00000000-0005-0000-0000-0000E4420000}"/>
    <cellStyle name="Normal 2 3 2 2 2 27" xfId="17125" xr:uid="{00000000-0005-0000-0000-0000E5420000}"/>
    <cellStyle name="Normal 2 3 2 2 2 28" xfId="17126" xr:uid="{00000000-0005-0000-0000-0000E6420000}"/>
    <cellStyle name="Normal 2 3 2 2 2 28 10" xfId="17127" xr:uid="{00000000-0005-0000-0000-0000E7420000}"/>
    <cellStyle name="Normal 2 3 2 2 2 28 11" xfId="17128" xr:uid="{00000000-0005-0000-0000-0000E8420000}"/>
    <cellStyle name="Normal 2 3 2 2 2 28 12" xfId="17129" xr:uid="{00000000-0005-0000-0000-0000E9420000}"/>
    <cellStyle name="Normal 2 3 2 2 2 28 13" xfId="17130" xr:uid="{00000000-0005-0000-0000-0000EA420000}"/>
    <cellStyle name="Normal 2 3 2 2 2 28 14" xfId="17131" xr:uid="{00000000-0005-0000-0000-0000EB420000}"/>
    <cellStyle name="Normal 2 3 2 2 2 28 15" xfId="17132" xr:uid="{00000000-0005-0000-0000-0000EC420000}"/>
    <cellStyle name="Normal 2 3 2 2 2 28 16" xfId="17133" xr:uid="{00000000-0005-0000-0000-0000ED420000}"/>
    <cellStyle name="Normal 2 3 2 2 2 28 2" xfId="17134" xr:uid="{00000000-0005-0000-0000-0000EE420000}"/>
    <cellStyle name="Normal 2 3 2 2 2 28 3" xfId="17135" xr:uid="{00000000-0005-0000-0000-0000EF420000}"/>
    <cellStyle name="Normal 2 3 2 2 2 28 4" xfId="17136" xr:uid="{00000000-0005-0000-0000-0000F0420000}"/>
    <cellStyle name="Normal 2 3 2 2 2 28 5" xfId="17137" xr:uid="{00000000-0005-0000-0000-0000F1420000}"/>
    <cellStyle name="Normal 2 3 2 2 2 28 6" xfId="17138" xr:uid="{00000000-0005-0000-0000-0000F2420000}"/>
    <cellStyle name="Normal 2 3 2 2 2 28 7" xfId="17139" xr:uid="{00000000-0005-0000-0000-0000F3420000}"/>
    <cellStyle name="Normal 2 3 2 2 2 28 8" xfId="17140" xr:uid="{00000000-0005-0000-0000-0000F4420000}"/>
    <cellStyle name="Normal 2 3 2 2 2 28 9" xfId="17141" xr:uid="{00000000-0005-0000-0000-0000F5420000}"/>
    <cellStyle name="Normal 2 3 2 2 2 29" xfId="17142" xr:uid="{00000000-0005-0000-0000-0000F6420000}"/>
    <cellStyle name="Normal 2 3 2 2 2 3" xfId="17143" xr:uid="{00000000-0005-0000-0000-0000F7420000}"/>
    <cellStyle name="Normal 2 3 2 2 2 3 10" xfId="17144" xr:uid="{00000000-0005-0000-0000-0000F8420000}"/>
    <cellStyle name="Normal 2 3 2 2 2 3 11" xfId="17145" xr:uid="{00000000-0005-0000-0000-0000F9420000}"/>
    <cellStyle name="Normal 2 3 2 2 2 3 12" xfId="17146" xr:uid="{00000000-0005-0000-0000-0000FA420000}"/>
    <cellStyle name="Normal 2 3 2 2 2 3 13" xfId="17147" xr:uid="{00000000-0005-0000-0000-0000FB420000}"/>
    <cellStyle name="Normal 2 3 2 2 2 3 14" xfId="17148" xr:uid="{00000000-0005-0000-0000-0000FC420000}"/>
    <cellStyle name="Normal 2 3 2 2 2 3 2" xfId="17149" xr:uid="{00000000-0005-0000-0000-0000FD420000}"/>
    <cellStyle name="Normal 2 3 2 2 2 3 2 2" xfId="17150" xr:uid="{00000000-0005-0000-0000-0000FE420000}"/>
    <cellStyle name="Normal 2 3 2 2 2 3 2 3" xfId="17151" xr:uid="{00000000-0005-0000-0000-0000FF420000}"/>
    <cellStyle name="Normal 2 3 2 2 2 3 2 4" xfId="17152" xr:uid="{00000000-0005-0000-0000-000000430000}"/>
    <cellStyle name="Normal 2 3 2 2 2 3 2 5" xfId="17153" xr:uid="{00000000-0005-0000-0000-000001430000}"/>
    <cellStyle name="Normal 2 3 2 2 2 3 2 6" xfId="17154" xr:uid="{00000000-0005-0000-0000-000002430000}"/>
    <cellStyle name="Normal 2 3 2 2 2 3 2 7" xfId="17155" xr:uid="{00000000-0005-0000-0000-000003430000}"/>
    <cellStyle name="Normal 2 3 2 2 2 3 2 8" xfId="17156" xr:uid="{00000000-0005-0000-0000-000004430000}"/>
    <cellStyle name="Normal 2 3 2 2 2 3 2 9" xfId="17157" xr:uid="{00000000-0005-0000-0000-000005430000}"/>
    <cellStyle name="Normal 2 3 2 2 2 3 3" xfId="17158" xr:uid="{00000000-0005-0000-0000-000006430000}"/>
    <cellStyle name="Normal 2 3 2 2 2 3 4" xfId="17159" xr:uid="{00000000-0005-0000-0000-000007430000}"/>
    <cellStyle name="Normal 2 3 2 2 2 3 5" xfId="17160" xr:uid="{00000000-0005-0000-0000-000008430000}"/>
    <cellStyle name="Normal 2 3 2 2 2 3 6" xfId="17161" xr:uid="{00000000-0005-0000-0000-000009430000}"/>
    <cellStyle name="Normal 2 3 2 2 2 3 7" xfId="17162" xr:uid="{00000000-0005-0000-0000-00000A430000}"/>
    <cellStyle name="Normal 2 3 2 2 2 3 8" xfId="17163" xr:uid="{00000000-0005-0000-0000-00000B430000}"/>
    <cellStyle name="Normal 2 3 2 2 2 3 9" xfId="17164" xr:uid="{00000000-0005-0000-0000-00000C430000}"/>
    <cellStyle name="Normal 2 3 2 2 2 30" xfId="17165" xr:uid="{00000000-0005-0000-0000-00000D430000}"/>
    <cellStyle name="Normal 2 3 2 2 2 31" xfId="17166" xr:uid="{00000000-0005-0000-0000-00000E430000}"/>
    <cellStyle name="Normal 2 3 2 2 2 32" xfId="17167" xr:uid="{00000000-0005-0000-0000-00000F430000}"/>
    <cellStyle name="Normal 2 3 2 2 2 33" xfId="17168" xr:uid="{00000000-0005-0000-0000-000010430000}"/>
    <cellStyle name="Normal 2 3 2 2 2 34" xfId="17169" xr:uid="{00000000-0005-0000-0000-000011430000}"/>
    <cellStyle name="Normal 2 3 2 2 2 35" xfId="17170" xr:uid="{00000000-0005-0000-0000-000012430000}"/>
    <cellStyle name="Normal 2 3 2 2 2 35 2" xfId="17171" xr:uid="{00000000-0005-0000-0000-000013430000}"/>
    <cellStyle name="Normal 2 3 2 2 2 35 3" xfId="17172" xr:uid="{00000000-0005-0000-0000-000014430000}"/>
    <cellStyle name="Normal 2 3 2 2 2 35 4" xfId="17173" xr:uid="{00000000-0005-0000-0000-000015430000}"/>
    <cellStyle name="Normal 2 3 2 2 2 35 5" xfId="17174" xr:uid="{00000000-0005-0000-0000-000016430000}"/>
    <cellStyle name="Normal 2 3 2 2 2 36" xfId="17175" xr:uid="{00000000-0005-0000-0000-000017430000}"/>
    <cellStyle name="Normal 2 3 2 2 2 37" xfId="17176" xr:uid="{00000000-0005-0000-0000-000018430000}"/>
    <cellStyle name="Normal 2 3 2 2 2 38" xfId="17177" xr:uid="{00000000-0005-0000-0000-000019430000}"/>
    <cellStyle name="Normal 2 3 2 2 2 39" xfId="17178" xr:uid="{00000000-0005-0000-0000-00001A430000}"/>
    <cellStyle name="Normal 2 3 2 2 2 4" xfId="17179" xr:uid="{00000000-0005-0000-0000-00001B430000}"/>
    <cellStyle name="Normal 2 3 2 2 2 4 2" xfId="17180" xr:uid="{00000000-0005-0000-0000-00001C430000}"/>
    <cellStyle name="Normal 2 3 2 2 2 4 3" xfId="17181" xr:uid="{00000000-0005-0000-0000-00001D430000}"/>
    <cellStyle name="Normal 2 3 2 2 2 4 4" xfId="17182" xr:uid="{00000000-0005-0000-0000-00001E430000}"/>
    <cellStyle name="Normal 2 3 2 2 2 4 5" xfId="17183" xr:uid="{00000000-0005-0000-0000-00001F430000}"/>
    <cellStyle name="Normal 2 3 2 2 2 4 6" xfId="17184" xr:uid="{00000000-0005-0000-0000-000020430000}"/>
    <cellStyle name="Normal 2 3 2 2 2 40" xfId="17185" xr:uid="{00000000-0005-0000-0000-000021430000}"/>
    <cellStyle name="Normal 2 3 2 2 2 41" xfId="17186" xr:uid="{00000000-0005-0000-0000-000022430000}"/>
    <cellStyle name="Normal 2 3 2 2 2 42" xfId="17187" xr:uid="{00000000-0005-0000-0000-000023430000}"/>
    <cellStyle name="Normal 2 3 2 2 2 43" xfId="17188" xr:uid="{00000000-0005-0000-0000-000024430000}"/>
    <cellStyle name="Normal 2 3 2 2 2 44" xfId="17189" xr:uid="{00000000-0005-0000-0000-000025430000}"/>
    <cellStyle name="Normal 2 3 2 2 2 45" xfId="17190" xr:uid="{00000000-0005-0000-0000-000026430000}"/>
    <cellStyle name="Normal 2 3 2 2 2 46" xfId="17191" xr:uid="{00000000-0005-0000-0000-000027430000}"/>
    <cellStyle name="Normal 2 3 2 2 2 47" xfId="17192" xr:uid="{00000000-0005-0000-0000-000028430000}"/>
    <cellStyle name="Normal 2 3 2 2 2 48" xfId="17193" xr:uid="{00000000-0005-0000-0000-000029430000}"/>
    <cellStyle name="Normal 2 3 2 2 2 49" xfId="17194" xr:uid="{00000000-0005-0000-0000-00002A430000}"/>
    <cellStyle name="Normal 2 3 2 2 2 5" xfId="17195" xr:uid="{00000000-0005-0000-0000-00002B430000}"/>
    <cellStyle name="Normal 2 3 2 2 2 5 10" xfId="17196" xr:uid="{00000000-0005-0000-0000-00002C430000}"/>
    <cellStyle name="Normal 2 3 2 2 2 5 11" xfId="17197" xr:uid="{00000000-0005-0000-0000-00002D430000}"/>
    <cellStyle name="Normal 2 3 2 2 2 5 12" xfId="17198" xr:uid="{00000000-0005-0000-0000-00002E430000}"/>
    <cellStyle name="Normal 2 3 2 2 2 5 13" xfId="17199" xr:uid="{00000000-0005-0000-0000-00002F430000}"/>
    <cellStyle name="Normal 2 3 2 2 2 5 14" xfId="17200" xr:uid="{00000000-0005-0000-0000-000030430000}"/>
    <cellStyle name="Normal 2 3 2 2 2 5 15" xfId="17201" xr:uid="{00000000-0005-0000-0000-000031430000}"/>
    <cellStyle name="Normal 2 3 2 2 2 5 16" xfId="17202" xr:uid="{00000000-0005-0000-0000-000032430000}"/>
    <cellStyle name="Normal 2 3 2 2 2 5 17" xfId="17203" xr:uid="{00000000-0005-0000-0000-000033430000}"/>
    <cellStyle name="Normal 2 3 2 2 2 5 2" xfId="17204" xr:uid="{00000000-0005-0000-0000-000034430000}"/>
    <cellStyle name="Normal 2 3 2 2 2 5 2 10" xfId="17205" xr:uid="{00000000-0005-0000-0000-000035430000}"/>
    <cellStyle name="Normal 2 3 2 2 2 5 2 11" xfId="17206" xr:uid="{00000000-0005-0000-0000-000036430000}"/>
    <cellStyle name="Normal 2 3 2 2 2 5 2 12" xfId="17207" xr:uid="{00000000-0005-0000-0000-000037430000}"/>
    <cellStyle name="Normal 2 3 2 2 2 5 2 2" xfId="17208" xr:uid="{00000000-0005-0000-0000-000038430000}"/>
    <cellStyle name="Normal 2 3 2 2 2 5 2 2 2" xfId="17209" xr:uid="{00000000-0005-0000-0000-000039430000}"/>
    <cellStyle name="Normal 2 3 2 2 2 5 2 2 2 2" xfId="17210" xr:uid="{00000000-0005-0000-0000-00003A430000}"/>
    <cellStyle name="Normal 2 3 2 2 2 5 2 2 2 2 2" xfId="17211" xr:uid="{00000000-0005-0000-0000-00003B430000}"/>
    <cellStyle name="Normal 2 3 2 2 2 5 2 2 2 2 2 2" xfId="17212" xr:uid="{00000000-0005-0000-0000-00003C430000}"/>
    <cellStyle name="Normal 2 3 2 2 2 5 2 2 2 2 2 3" xfId="17213" xr:uid="{00000000-0005-0000-0000-00003D430000}"/>
    <cellStyle name="Normal 2 3 2 2 2 5 2 2 2 2 2 4" xfId="17214" xr:uid="{00000000-0005-0000-0000-00003E430000}"/>
    <cellStyle name="Normal 2 3 2 2 2 5 2 2 2 2 2 5" xfId="17215" xr:uid="{00000000-0005-0000-0000-00003F430000}"/>
    <cellStyle name="Normal 2 3 2 2 2 5 2 2 2 2 2 6" xfId="17216" xr:uid="{00000000-0005-0000-0000-000040430000}"/>
    <cellStyle name="Normal 2 3 2 2 2 5 2 2 2 2 3" xfId="17217" xr:uid="{00000000-0005-0000-0000-000041430000}"/>
    <cellStyle name="Normal 2 3 2 2 2 5 2 2 2 2 4" xfId="17218" xr:uid="{00000000-0005-0000-0000-000042430000}"/>
    <cellStyle name="Normal 2 3 2 2 2 5 2 2 2 2 5" xfId="17219" xr:uid="{00000000-0005-0000-0000-000043430000}"/>
    <cellStyle name="Normal 2 3 2 2 2 5 2 2 2 2 6" xfId="17220" xr:uid="{00000000-0005-0000-0000-000044430000}"/>
    <cellStyle name="Normal 2 3 2 2 2 5 2 2 2 3" xfId="17221" xr:uid="{00000000-0005-0000-0000-000045430000}"/>
    <cellStyle name="Normal 2 3 2 2 2 5 2 2 2 4" xfId="17222" xr:uid="{00000000-0005-0000-0000-000046430000}"/>
    <cellStyle name="Normal 2 3 2 2 2 5 2 2 2 5" xfId="17223" xr:uid="{00000000-0005-0000-0000-000047430000}"/>
    <cellStyle name="Normal 2 3 2 2 2 5 2 2 2 6" xfId="17224" xr:uid="{00000000-0005-0000-0000-000048430000}"/>
    <cellStyle name="Normal 2 3 2 2 2 5 2 2 2 7" xfId="17225" xr:uid="{00000000-0005-0000-0000-000049430000}"/>
    <cellStyle name="Normal 2 3 2 2 2 5 2 2 2 8" xfId="17226" xr:uid="{00000000-0005-0000-0000-00004A430000}"/>
    <cellStyle name="Normal 2 3 2 2 2 5 2 2 2 9" xfId="17227" xr:uid="{00000000-0005-0000-0000-00004B430000}"/>
    <cellStyle name="Normal 2 3 2 2 2 5 2 2 3" xfId="17228" xr:uid="{00000000-0005-0000-0000-00004C430000}"/>
    <cellStyle name="Normal 2 3 2 2 2 5 2 2 3 2" xfId="17229" xr:uid="{00000000-0005-0000-0000-00004D430000}"/>
    <cellStyle name="Normal 2 3 2 2 2 5 2 2 3 2 2" xfId="17230" xr:uid="{00000000-0005-0000-0000-00004E430000}"/>
    <cellStyle name="Normal 2 3 2 2 2 5 2 2 3 2 3" xfId="17231" xr:uid="{00000000-0005-0000-0000-00004F430000}"/>
    <cellStyle name="Normal 2 3 2 2 2 5 2 2 3 2 4" xfId="17232" xr:uid="{00000000-0005-0000-0000-000050430000}"/>
    <cellStyle name="Normal 2 3 2 2 2 5 2 2 3 2 5" xfId="17233" xr:uid="{00000000-0005-0000-0000-000051430000}"/>
    <cellStyle name="Normal 2 3 2 2 2 5 2 2 3 2 6" xfId="17234" xr:uid="{00000000-0005-0000-0000-000052430000}"/>
    <cellStyle name="Normal 2 3 2 2 2 5 2 2 3 3" xfId="17235" xr:uid="{00000000-0005-0000-0000-000053430000}"/>
    <cellStyle name="Normal 2 3 2 2 2 5 2 2 3 4" xfId="17236" xr:uid="{00000000-0005-0000-0000-000054430000}"/>
    <cellStyle name="Normal 2 3 2 2 2 5 2 2 3 5" xfId="17237" xr:uid="{00000000-0005-0000-0000-000055430000}"/>
    <cellStyle name="Normal 2 3 2 2 2 5 2 2 3 6" xfId="17238" xr:uid="{00000000-0005-0000-0000-000056430000}"/>
    <cellStyle name="Normal 2 3 2 2 2 5 2 2 4" xfId="17239" xr:uid="{00000000-0005-0000-0000-000057430000}"/>
    <cellStyle name="Normal 2 3 2 2 2 5 2 2 5" xfId="17240" xr:uid="{00000000-0005-0000-0000-000058430000}"/>
    <cellStyle name="Normal 2 3 2 2 2 5 2 2 6" xfId="17241" xr:uid="{00000000-0005-0000-0000-000059430000}"/>
    <cellStyle name="Normal 2 3 2 2 2 5 2 2 7" xfId="17242" xr:uid="{00000000-0005-0000-0000-00005A430000}"/>
    <cellStyle name="Normal 2 3 2 2 2 5 2 2 8" xfId="17243" xr:uid="{00000000-0005-0000-0000-00005B430000}"/>
    <cellStyle name="Normal 2 3 2 2 2 5 2 2 9" xfId="17244" xr:uid="{00000000-0005-0000-0000-00005C430000}"/>
    <cellStyle name="Normal 2 3 2 2 2 5 2 3" xfId="17245" xr:uid="{00000000-0005-0000-0000-00005D430000}"/>
    <cellStyle name="Normal 2 3 2 2 2 5 2 4" xfId="17246" xr:uid="{00000000-0005-0000-0000-00005E430000}"/>
    <cellStyle name="Normal 2 3 2 2 2 5 2 5" xfId="17247" xr:uid="{00000000-0005-0000-0000-00005F430000}"/>
    <cellStyle name="Normal 2 3 2 2 2 5 2 5 2" xfId="17248" xr:uid="{00000000-0005-0000-0000-000060430000}"/>
    <cellStyle name="Normal 2 3 2 2 2 5 2 5 2 2" xfId="17249" xr:uid="{00000000-0005-0000-0000-000061430000}"/>
    <cellStyle name="Normal 2 3 2 2 2 5 2 5 2 3" xfId="17250" xr:uid="{00000000-0005-0000-0000-000062430000}"/>
    <cellStyle name="Normal 2 3 2 2 2 5 2 5 2 4" xfId="17251" xr:uid="{00000000-0005-0000-0000-000063430000}"/>
    <cellStyle name="Normal 2 3 2 2 2 5 2 5 2 5" xfId="17252" xr:uid="{00000000-0005-0000-0000-000064430000}"/>
    <cellStyle name="Normal 2 3 2 2 2 5 2 5 2 6" xfId="17253" xr:uid="{00000000-0005-0000-0000-000065430000}"/>
    <cellStyle name="Normal 2 3 2 2 2 5 2 5 3" xfId="17254" xr:uid="{00000000-0005-0000-0000-000066430000}"/>
    <cellStyle name="Normal 2 3 2 2 2 5 2 5 4" xfId="17255" xr:uid="{00000000-0005-0000-0000-000067430000}"/>
    <cellStyle name="Normal 2 3 2 2 2 5 2 5 5" xfId="17256" xr:uid="{00000000-0005-0000-0000-000068430000}"/>
    <cellStyle name="Normal 2 3 2 2 2 5 2 5 6" xfId="17257" xr:uid="{00000000-0005-0000-0000-000069430000}"/>
    <cellStyle name="Normal 2 3 2 2 2 5 2 6" xfId="17258" xr:uid="{00000000-0005-0000-0000-00006A430000}"/>
    <cellStyle name="Normal 2 3 2 2 2 5 2 7" xfId="17259" xr:uid="{00000000-0005-0000-0000-00006B430000}"/>
    <cellStyle name="Normal 2 3 2 2 2 5 2 8" xfId="17260" xr:uid="{00000000-0005-0000-0000-00006C430000}"/>
    <cellStyle name="Normal 2 3 2 2 2 5 2 9" xfId="17261" xr:uid="{00000000-0005-0000-0000-00006D430000}"/>
    <cellStyle name="Normal 2 3 2 2 2 5 3" xfId="17262" xr:uid="{00000000-0005-0000-0000-00006E430000}"/>
    <cellStyle name="Normal 2 3 2 2 2 5 3 2" xfId="17263" xr:uid="{00000000-0005-0000-0000-00006F430000}"/>
    <cellStyle name="Normal 2 3 2 2 2 5 3 2 2" xfId="17264" xr:uid="{00000000-0005-0000-0000-000070430000}"/>
    <cellStyle name="Normal 2 3 2 2 2 5 3 2 2 2" xfId="17265" xr:uid="{00000000-0005-0000-0000-000071430000}"/>
    <cellStyle name="Normal 2 3 2 2 2 5 3 2 2 2 2" xfId="17266" xr:uid="{00000000-0005-0000-0000-000072430000}"/>
    <cellStyle name="Normal 2 3 2 2 2 5 3 2 2 2 3" xfId="17267" xr:uid="{00000000-0005-0000-0000-000073430000}"/>
    <cellStyle name="Normal 2 3 2 2 2 5 3 2 2 2 4" xfId="17268" xr:uid="{00000000-0005-0000-0000-000074430000}"/>
    <cellStyle name="Normal 2 3 2 2 2 5 3 2 2 2 5" xfId="17269" xr:uid="{00000000-0005-0000-0000-000075430000}"/>
    <cellStyle name="Normal 2 3 2 2 2 5 3 2 2 2 6" xfId="17270" xr:uid="{00000000-0005-0000-0000-000076430000}"/>
    <cellStyle name="Normal 2 3 2 2 2 5 3 2 2 3" xfId="17271" xr:uid="{00000000-0005-0000-0000-000077430000}"/>
    <cellStyle name="Normal 2 3 2 2 2 5 3 2 2 4" xfId="17272" xr:uid="{00000000-0005-0000-0000-000078430000}"/>
    <cellStyle name="Normal 2 3 2 2 2 5 3 2 2 5" xfId="17273" xr:uid="{00000000-0005-0000-0000-000079430000}"/>
    <cellStyle name="Normal 2 3 2 2 2 5 3 2 2 6" xfId="17274" xr:uid="{00000000-0005-0000-0000-00007A430000}"/>
    <cellStyle name="Normal 2 3 2 2 2 5 3 2 3" xfId="17275" xr:uid="{00000000-0005-0000-0000-00007B430000}"/>
    <cellStyle name="Normal 2 3 2 2 2 5 3 2 4" xfId="17276" xr:uid="{00000000-0005-0000-0000-00007C430000}"/>
    <cellStyle name="Normal 2 3 2 2 2 5 3 2 5" xfId="17277" xr:uid="{00000000-0005-0000-0000-00007D430000}"/>
    <cellStyle name="Normal 2 3 2 2 2 5 3 2 6" xfId="17278" xr:uid="{00000000-0005-0000-0000-00007E430000}"/>
    <cellStyle name="Normal 2 3 2 2 2 5 3 2 7" xfId="17279" xr:uid="{00000000-0005-0000-0000-00007F430000}"/>
    <cellStyle name="Normal 2 3 2 2 2 5 3 2 8" xfId="17280" xr:uid="{00000000-0005-0000-0000-000080430000}"/>
    <cellStyle name="Normal 2 3 2 2 2 5 3 2 9" xfId="17281" xr:uid="{00000000-0005-0000-0000-000081430000}"/>
    <cellStyle name="Normal 2 3 2 2 2 5 3 3" xfId="17282" xr:uid="{00000000-0005-0000-0000-000082430000}"/>
    <cellStyle name="Normal 2 3 2 2 2 5 3 3 2" xfId="17283" xr:uid="{00000000-0005-0000-0000-000083430000}"/>
    <cellStyle name="Normal 2 3 2 2 2 5 3 3 2 2" xfId="17284" xr:uid="{00000000-0005-0000-0000-000084430000}"/>
    <cellStyle name="Normal 2 3 2 2 2 5 3 3 2 3" xfId="17285" xr:uid="{00000000-0005-0000-0000-000085430000}"/>
    <cellStyle name="Normal 2 3 2 2 2 5 3 3 2 4" xfId="17286" xr:uid="{00000000-0005-0000-0000-000086430000}"/>
    <cellStyle name="Normal 2 3 2 2 2 5 3 3 2 5" xfId="17287" xr:uid="{00000000-0005-0000-0000-000087430000}"/>
    <cellStyle name="Normal 2 3 2 2 2 5 3 3 2 6" xfId="17288" xr:uid="{00000000-0005-0000-0000-000088430000}"/>
    <cellStyle name="Normal 2 3 2 2 2 5 3 3 3" xfId="17289" xr:uid="{00000000-0005-0000-0000-000089430000}"/>
    <cellStyle name="Normal 2 3 2 2 2 5 3 3 4" xfId="17290" xr:uid="{00000000-0005-0000-0000-00008A430000}"/>
    <cellStyle name="Normal 2 3 2 2 2 5 3 3 5" xfId="17291" xr:uid="{00000000-0005-0000-0000-00008B430000}"/>
    <cellStyle name="Normal 2 3 2 2 2 5 3 3 6" xfId="17292" xr:uid="{00000000-0005-0000-0000-00008C430000}"/>
    <cellStyle name="Normal 2 3 2 2 2 5 3 4" xfId="17293" xr:uid="{00000000-0005-0000-0000-00008D430000}"/>
    <cellStyle name="Normal 2 3 2 2 2 5 3 5" xfId="17294" xr:uid="{00000000-0005-0000-0000-00008E430000}"/>
    <cellStyle name="Normal 2 3 2 2 2 5 3 6" xfId="17295" xr:uid="{00000000-0005-0000-0000-00008F430000}"/>
    <cellStyle name="Normal 2 3 2 2 2 5 3 7" xfId="17296" xr:uid="{00000000-0005-0000-0000-000090430000}"/>
    <cellStyle name="Normal 2 3 2 2 2 5 3 8" xfId="17297" xr:uid="{00000000-0005-0000-0000-000091430000}"/>
    <cellStyle name="Normal 2 3 2 2 2 5 3 9" xfId="17298" xr:uid="{00000000-0005-0000-0000-000092430000}"/>
    <cellStyle name="Normal 2 3 2 2 2 5 4" xfId="17299" xr:uid="{00000000-0005-0000-0000-000093430000}"/>
    <cellStyle name="Normal 2 3 2 2 2 5 5" xfId="17300" xr:uid="{00000000-0005-0000-0000-000094430000}"/>
    <cellStyle name="Normal 2 3 2 2 2 5 5 2" xfId="17301" xr:uid="{00000000-0005-0000-0000-000095430000}"/>
    <cellStyle name="Normal 2 3 2 2 2 5 5 2 2" xfId="17302" xr:uid="{00000000-0005-0000-0000-000096430000}"/>
    <cellStyle name="Normal 2 3 2 2 2 5 5 2 3" xfId="17303" xr:uid="{00000000-0005-0000-0000-000097430000}"/>
    <cellStyle name="Normal 2 3 2 2 2 5 5 2 4" xfId="17304" xr:uid="{00000000-0005-0000-0000-000098430000}"/>
    <cellStyle name="Normal 2 3 2 2 2 5 5 2 5" xfId="17305" xr:uid="{00000000-0005-0000-0000-000099430000}"/>
    <cellStyle name="Normal 2 3 2 2 2 5 5 2 6" xfId="17306" xr:uid="{00000000-0005-0000-0000-00009A430000}"/>
    <cellStyle name="Normal 2 3 2 2 2 5 5 3" xfId="17307" xr:uid="{00000000-0005-0000-0000-00009B430000}"/>
    <cellStyle name="Normal 2 3 2 2 2 5 5 4" xfId="17308" xr:uid="{00000000-0005-0000-0000-00009C430000}"/>
    <cellStyle name="Normal 2 3 2 2 2 5 5 5" xfId="17309" xr:uid="{00000000-0005-0000-0000-00009D430000}"/>
    <cellStyle name="Normal 2 3 2 2 2 5 5 6" xfId="17310" xr:uid="{00000000-0005-0000-0000-00009E430000}"/>
    <cellStyle name="Normal 2 3 2 2 2 5 6" xfId="17311" xr:uid="{00000000-0005-0000-0000-00009F430000}"/>
    <cellStyle name="Normal 2 3 2 2 2 5 7" xfId="17312" xr:uid="{00000000-0005-0000-0000-0000A0430000}"/>
    <cellStyle name="Normal 2 3 2 2 2 5 8" xfId="17313" xr:uid="{00000000-0005-0000-0000-0000A1430000}"/>
    <cellStyle name="Normal 2 3 2 2 2 5 9" xfId="17314" xr:uid="{00000000-0005-0000-0000-0000A2430000}"/>
    <cellStyle name="Normal 2 3 2 2 2 50" xfId="17315" xr:uid="{00000000-0005-0000-0000-0000A3430000}"/>
    <cellStyle name="Normal 2 3 2 2 2 51" xfId="17316" xr:uid="{00000000-0005-0000-0000-0000A4430000}"/>
    <cellStyle name="Normal 2 3 2 2 2 52" xfId="17317" xr:uid="{00000000-0005-0000-0000-0000A5430000}"/>
    <cellStyle name="Normal 2 3 2 2 2 6" xfId="17318" xr:uid="{00000000-0005-0000-0000-0000A6430000}"/>
    <cellStyle name="Normal 2 3 2 2 2 6 2" xfId="17319" xr:uid="{00000000-0005-0000-0000-0000A7430000}"/>
    <cellStyle name="Normal 2 3 2 2 2 6 3" xfId="17320" xr:uid="{00000000-0005-0000-0000-0000A8430000}"/>
    <cellStyle name="Normal 2 3 2 2 2 6 4" xfId="17321" xr:uid="{00000000-0005-0000-0000-0000A9430000}"/>
    <cellStyle name="Normal 2 3 2 2 2 6 5" xfId="17322" xr:uid="{00000000-0005-0000-0000-0000AA430000}"/>
    <cellStyle name="Normal 2 3 2 2 2 6 6" xfId="17323" xr:uid="{00000000-0005-0000-0000-0000AB430000}"/>
    <cellStyle name="Normal 2 3 2 2 2 7" xfId="17324" xr:uid="{00000000-0005-0000-0000-0000AC430000}"/>
    <cellStyle name="Normal 2 3 2 2 2 7 2" xfId="17325" xr:uid="{00000000-0005-0000-0000-0000AD430000}"/>
    <cellStyle name="Normal 2 3 2 2 2 7 3" xfId="17326" xr:uid="{00000000-0005-0000-0000-0000AE430000}"/>
    <cellStyle name="Normal 2 3 2 2 2 7 4" xfId="17327" xr:uid="{00000000-0005-0000-0000-0000AF430000}"/>
    <cellStyle name="Normal 2 3 2 2 2 7 5" xfId="17328" xr:uid="{00000000-0005-0000-0000-0000B0430000}"/>
    <cellStyle name="Normal 2 3 2 2 2 7 6" xfId="17329" xr:uid="{00000000-0005-0000-0000-0000B1430000}"/>
    <cellStyle name="Normal 2 3 2 2 2 8" xfId="17330" xr:uid="{00000000-0005-0000-0000-0000B2430000}"/>
    <cellStyle name="Normal 2 3 2 2 2 8 10" xfId="17331" xr:uid="{00000000-0005-0000-0000-0000B3430000}"/>
    <cellStyle name="Normal 2 3 2 2 2 8 11" xfId="17332" xr:uid="{00000000-0005-0000-0000-0000B4430000}"/>
    <cellStyle name="Normal 2 3 2 2 2 8 12" xfId="17333" xr:uid="{00000000-0005-0000-0000-0000B5430000}"/>
    <cellStyle name="Normal 2 3 2 2 2 8 13" xfId="17334" xr:uid="{00000000-0005-0000-0000-0000B6430000}"/>
    <cellStyle name="Normal 2 3 2 2 2 8 14" xfId="17335" xr:uid="{00000000-0005-0000-0000-0000B7430000}"/>
    <cellStyle name="Normal 2 3 2 2 2 8 2" xfId="17336" xr:uid="{00000000-0005-0000-0000-0000B8430000}"/>
    <cellStyle name="Normal 2 3 2 2 2 8 2 2" xfId="17337" xr:uid="{00000000-0005-0000-0000-0000B9430000}"/>
    <cellStyle name="Normal 2 3 2 2 2 8 2 2 2" xfId="17338" xr:uid="{00000000-0005-0000-0000-0000BA430000}"/>
    <cellStyle name="Normal 2 3 2 2 2 8 2 2 2 2" xfId="17339" xr:uid="{00000000-0005-0000-0000-0000BB430000}"/>
    <cellStyle name="Normal 2 3 2 2 2 8 2 2 2 3" xfId="17340" xr:uid="{00000000-0005-0000-0000-0000BC430000}"/>
    <cellStyle name="Normal 2 3 2 2 2 8 2 2 2 4" xfId="17341" xr:uid="{00000000-0005-0000-0000-0000BD430000}"/>
    <cellStyle name="Normal 2 3 2 2 2 8 2 2 2 5" xfId="17342" xr:uid="{00000000-0005-0000-0000-0000BE430000}"/>
    <cellStyle name="Normal 2 3 2 2 2 8 2 2 2 6" xfId="17343" xr:uid="{00000000-0005-0000-0000-0000BF430000}"/>
    <cellStyle name="Normal 2 3 2 2 2 8 2 2 3" xfId="17344" xr:uid="{00000000-0005-0000-0000-0000C0430000}"/>
    <cellStyle name="Normal 2 3 2 2 2 8 2 2 4" xfId="17345" xr:uid="{00000000-0005-0000-0000-0000C1430000}"/>
    <cellStyle name="Normal 2 3 2 2 2 8 2 2 5" xfId="17346" xr:uid="{00000000-0005-0000-0000-0000C2430000}"/>
    <cellStyle name="Normal 2 3 2 2 2 8 2 2 6" xfId="17347" xr:uid="{00000000-0005-0000-0000-0000C3430000}"/>
    <cellStyle name="Normal 2 3 2 2 2 8 2 3" xfId="17348" xr:uid="{00000000-0005-0000-0000-0000C4430000}"/>
    <cellStyle name="Normal 2 3 2 2 2 8 2 4" xfId="17349" xr:uid="{00000000-0005-0000-0000-0000C5430000}"/>
    <cellStyle name="Normal 2 3 2 2 2 8 2 5" xfId="17350" xr:uid="{00000000-0005-0000-0000-0000C6430000}"/>
    <cellStyle name="Normal 2 3 2 2 2 8 2 6" xfId="17351" xr:uid="{00000000-0005-0000-0000-0000C7430000}"/>
    <cellStyle name="Normal 2 3 2 2 2 8 2 7" xfId="17352" xr:uid="{00000000-0005-0000-0000-0000C8430000}"/>
    <cellStyle name="Normal 2 3 2 2 2 8 2 8" xfId="17353" xr:uid="{00000000-0005-0000-0000-0000C9430000}"/>
    <cellStyle name="Normal 2 3 2 2 2 8 2 9" xfId="17354" xr:uid="{00000000-0005-0000-0000-0000CA430000}"/>
    <cellStyle name="Normal 2 3 2 2 2 8 3" xfId="17355" xr:uid="{00000000-0005-0000-0000-0000CB430000}"/>
    <cellStyle name="Normal 2 3 2 2 2 8 3 2" xfId="17356" xr:uid="{00000000-0005-0000-0000-0000CC430000}"/>
    <cellStyle name="Normal 2 3 2 2 2 8 3 2 2" xfId="17357" xr:uid="{00000000-0005-0000-0000-0000CD430000}"/>
    <cellStyle name="Normal 2 3 2 2 2 8 3 2 3" xfId="17358" xr:uid="{00000000-0005-0000-0000-0000CE430000}"/>
    <cellStyle name="Normal 2 3 2 2 2 8 3 2 4" xfId="17359" xr:uid="{00000000-0005-0000-0000-0000CF430000}"/>
    <cellStyle name="Normal 2 3 2 2 2 8 3 2 5" xfId="17360" xr:uid="{00000000-0005-0000-0000-0000D0430000}"/>
    <cellStyle name="Normal 2 3 2 2 2 8 3 2 6" xfId="17361" xr:uid="{00000000-0005-0000-0000-0000D1430000}"/>
    <cellStyle name="Normal 2 3 2 2 2 8 3 3" xfId="17362" xr:uid="{00000000-0005-0000-0000-0000D2430000}"/>
    <cellStyle name="Normal 2 3 2 2 2 8 3 4" xfId="17363" xr:uid="{00000000-0005-0000-0000-0000D3430000}"/>
    <cellStyle name="Normal 2 3 2 2 2 8 3 5" xfId="17364" xr:uid="{00000000-0005-0000-0000-0000D4430000}"/>
    <cellStyle name="Normal 2 3 2 2 2 8 3 6" xfId="17365" xr:uid="{00000000-0005-0000-0000-0000D5430000}"/>
    <cellStyle name="Normal 2 3 2 2 2 8 4" xfId="17366" xr:uid="{00000000-0005-0000-0000-0000D6430000}"/>
    <cellStyle name="Normal 2 3 2 2 2 8 5" xfId="17367" xr:uid="{00000000-0005-0000-0000-0000D7430000}"/>
    <cellStyle name="Normal 2 3 2 2 2 8 6" xfId="17368" xr:uid="{00000000-0005-0000-0000-0000D8430000}"/>
    <cellStyle name="Normal 2 3 2 2 2 8 7" xfId="17369" xr:uid="{00000000-0005-0000-0000-0000D9430000}"/>
    <cellStyle name="Normal 2 3 2 2 2 8 8" xfId="17370" xr:uid="{00000000-0005-0000-0000-0000DA430000}"/>
    <cellStyle name="Normal 2 3 2 2 2 8 9" xfId="17371" xr:uid="{00000000-0005-0000-0000-0000DB430000}"/>
    <cellStyle name="Normal 2 3 2 2 2 9" xfId="17372" xr:uid="{00000000-0005-0000-0000-0000DC430000}"/>
    <cellStyle name="Normal 2 3 2 2 2 9 2" xfId="17373" xr:uid="{00000000-0005-0000-0000-0000DD430000}"/>
    <cellStyle name="Normal 2 3 2 2 2 9 3" xfId="17374" xr:uid="{00000000-0005-0000-0000-0000DE430000}"/>
    <cellStyle name="Normal 2 3 2 2 2 9 4" xfId="17375" xr:uid="{00000000-0005-0000-0000-0000DF430000}"/>
    <cellStyle name="Normal 2 3 2 2 2 9 5" xfId="17376" xr:uid="{00000000-0005-0000-0000-0000E0430000}"/>
    <cellStyle name="Normal 2 3 2 2 2 9 6" xfId="17377" xr:uid="{00000000-0005-0000-0000-0000E1430000}"/>
    <cellStyle name="Normal 2 3 2 2 20" xfId="17378" xr:uid="{00000000-0005-0000-0000-0000E2430000}"/>
    <cellStyle name="Normal 2 3 2 2 21" xfId="17379" xr:uid="{00000000-0005-0000-0000-0000E3430000}"/>
    <cellStyle name="Normal 2 3 2 2 22" xfId="17380" xr:uid="{00000000-0005-0000-0000-0000E4430000}"/>
    <cellStyle name="Normal 2 3 2 2 23" xfId="17381" xr:uid="{00000000-0005-0000-0000-0000E5430000}"/>
    <cellStyle name="Normal 2 3 2 2 24" xfId="17382" xr:uid="{00000000-0005-0000-0000-0000E6430000}"/>
    <cellStyle name="Normal 2 3 2 2 25" xfId="17383" xr:uid="{00000000-0005-0000-0000-0000E7430000}"/>
    <cellStyle name="Normal 2 3 2 2 26" xfId="17384" xr:uid="{00000000-0005-0000-0000-0000E8430000}"/>
    <cellStyle name="Normal 2 3 2 2 27" xfId="17385" xr:uid="{00000000-0005-0000-0000-0000E9430000}"/>
    <cellStyle name="Normal 2 3 2 2 28" xfId="17386" xr:uid="{00000000-0005-0000-0000-0000EA430000}"/>
    <cellStyle name="Normal 2 3 2 2 28 2" xfId="17387" xr:uid="{00000000-0005-0000-0000-0000EB430000}"/>
    <cellStyle name="Normal 2 3 2 2 28 2 2" xfId="17388" xr:uid="{00000000-0005-0000-0000-0000EC430000}"/>
    <cellStyle name="Normal 2 3 2 2 28 2 2 2" xfId="17389" xr:uid="{00000000-0005-0000-0000-0000ED430000}"/>
    <cellStyle name="Normal 2 3 2 2 28 3" xfId="17390" xr:uid="{00000000-0005-0000-0000-0000EE430000}"/>
    <cellStyle name="Normal 2 3 2 2 28 4" xfId="17391" xr:uid="{00000000-0005-0000-0000-0000EF430000}"/>
    <cellStyle name="Normal 2 3 2 2 28 5" xfId="17392" xr:uid="{00000000-0005-0000-0000-0000F0430000}"/>
    <cellStyle name="Normal 2 3 2 2 28 6" xfId="17393" xr:uid="{00000000-0005-0000-0000-0000F1430000}"/>
    <cellStyle name="Normal 2 3 2 2 29" xfId="17394" xr:uid="{00000000-0005-0000-0000-0000F2430000}"/>
    <cellStyle name="Normal 2 3 2 2 29 2" xfId="17395" xr:uid="{00000000-0005-0000-0000-0000F3430000}"/>
    <cellStyle name="Normal 2 3 2 2 29 2 2" xfId="17396" xr:uid="{00000000-0005-0000-0000-0000F4430000}"/>
    <cellStyle name="Normal 2 3 2 2 3" xfId="17397" xr:uid="{00000000-0005-0000-0000-0000F5430000}"/>
    <cellStyle name="Normal 2 3 2 2 3 10" xfId="17398" xr:uid="{00000000-0005-0000-0000-0000F6430000}"/>
    <cellStyle name="Normal 2 3 2 2 3 11" xfId="17399" xr:uid="{00000000-0005-0000-0000-0000F7430000}"/>
    <cellStyle name="Normal 2 3 2 2 3 12" xfId="17400" xr:uid="{00000000-0005-0000-0000-0000F8430000}"/>
    <cellStyle name="Normal 2 3 2 2 3 13" xfId="17401" xr:uid="{00000000-0005-0000-0000-0000F9430000}"/>
    <cellStyle name="Normal 2 3 2 2 3 14" xfId="17402" xr:uid="{00000000-0005-0000-0000-0000FA430000}"/>
    <cellStyle name="Normal 2 3 2 2 3 15" xfId="17403" xr:uid="{00000000-0005-0000-0000-0000FB430000}"/>
    <cellStyle name="Normal 2 3 2 2 3 16" xfId="17404" xr:uid="{00000000-0005-0000-0000-0000FC430000}"/>
    <cellStyle name="Normal 2 3 2 2 3 2" xfId="17405" xr:uid="{00000000-0005-0000-0000-0000FD430000}"/>
    <cellStyle name="Normal 2 3 2 2 3 2 10" xfId="17406" xr:uid="{00000000-0005-0000-0000-0000FE430000}"/>
    <cellStyle name="Normal 2 3 2 2 3 2 11" xfId="17407" xr:uid="{00000000-0005-0000-0000-0000FF430000}"/>
    <cellStyle name="Normal 2 3 2 2 3 2 12" xfId="17408" xr:uid="{00000000-0005-0000-0000-000000440000}"/>
    <cellStyle name="Normal 2 3 2 2 3 2 13" xfId="17409" xr:uid="{00000000-0005-0000-0000-000001440000}"/>
    <cellStyle name="Normal 2 3 2 2 3 2 14" xfId="17410" xr:uid="{00000000-0005-0000-0000-000002440000}"/>
    <cellStyle name="Normal 2 3 2 2 3 2 15" xfId="17411" xr:uid="{00000000-0005-0000-0000-000003440000}"/>
    <cellStyle name="Normal 2 3 2 2 3 2 2" xfId="17412" xr:uid="{00000000-0005-0000-0000-000004440000}"/>
    <cellStyle name="Normal 2 3 2 2 3 2 2 10" xfId="17413" xr:uid="{00000000-0005-0000-0000-000005440000}"/>
    <cellStyle name="Normal 2 3 2 2 3 2 2 11" xfId="17414" xr:uid="{00000000-0005-0000-0000-000006440000}"/>
    <cellStyle name="Normal 2 3 2 2 3 2 2 12" xfId="17415" xr:uid="{00000000-0005-0000-0000-000007440000}"/>
    <cellStyle name="Normal 2 3 2 2 3 2 2 2" xfId="17416" xr:uid="{00000000-0005-0000-0000-000008440000}"/>
    <cellStyle name="Normal 2 3 2 2 3 2 2 2 10" xfId="17417" xr:uid="{00000000-0005-0000-0000-000009440000}"/>
    <cellStyle name="Normal 2 3 2 2 3 2 2 2 11" xfId="17418" xr:uid="{00000000-0005-0000-0000-00000A440000}"/>
    <cellStyle name="Normal 2 3 2 2 3 2 2 2 12" xfId="17419" xr:uid="{00000000-0005-0000-0000-00000B440000}"/>
    <cellStyle name="Normal 2 3 2 2 3 2 2 2 2" xfId="17420" xr:uid="{00000000-0005-0000-0000-00000C440000}"/>
    <cellStyle name="Normal 2 3 2 2 3 2 2 2 2 2" xfId="17421" xr:uid="{00000000-0005-0000-0000-00000D440000}"/>
    <cellStyle name="Normal 2 3 2 2 3 2 2 2 2 2 2" xfId="17422" xr:uid="{00000000-0005-0000-0000-00000E440000}"/>
    <cellStyle name="Normal 2 3 2 2 3 2 2 2 2 2 2 2" xfId="17423" xr:uid="{00000000-0005-0000-0000-00000F440000}"/>
    <cellStyle name="Normal 2 3 2 2 3 2 2 2 2 2 2 2 2" xfId="17424" xr:uid="{00000000-0005-0000-0000-000010440000}"/>
    <cellStyle name="Normal 2 3 2 2 3 2 2 2 2 2 2 2 3" xfId="17425" xr:uid="{00000000-0005-0000-0000-000011440000}"/>
    <cellStyle name="Normal 2 3 2 2 3 2 2 2 2 2 2 2 4" xfId="17426" xr:uid="{00000000-0005-0000-0000-000012440000}"/>
    <cellStyle name="Normal 2 3 2 2 3 2 2 2 2 2 2 2 5" xfId="17427" xr:uid="{00000000-0005-0000-0000-000013440000}"/>
    <cellStyle name="Normal 2 3 2 2 3 2 2 2 2 2 2 2 6" xfId="17428" xr:uid="{00000000-0005-0000-0000-000014440000}"/>
    <cellStyle name="Normal 2 3 2 2 3 2 2 2 2 2 2 3" xfId="17429" xr:uid="{00000000-0005-0000-0000-000015440000}"/>
    <cellStyle name="Normal 2 3 2 2 3 2 2 2 2 2 2 4" xfId="17430" xr:uid="{00000000-0005-0000-0000-000016440000}"/>
    <cellStyle name="Normal 2 3 2 2 3 2 2 2 2 2 2 5" xfId="17431" xr:uid="{00000000-0005-0000-0000-000017440000}"/>
    <cellStyle name="Normal 2 3 2 2 3 2 2 2 2 2 2 6" xfId="17432" xr:uid="{00000000-0005-0000-0000-000018440000}"/>
    <cellStyle name="Normal 2 3 2 2 3 2 2 2 2 2 3" xfId="17433" xr:uid="{00000000-0005-0000-0000-000019440000}"/>
    <cellStyle name="Normal 2 3 2 2 3 2 2 2 2 2 4" xfId="17434" xr:uid="{00000000-0005-0000-0000-00001A440000}"/>
    <cellStyle name="Normal 2 3 2 2 3 2 2 2 2 2 5" xfId="17435" xr:uid="{00000000-0005-0000-0000-00001B440000}"/>
    <cellStyle name="Normal 2 3 2 2 3 2 2 2 2 2 6" xfId="17436" xr:uid="{00000000-0005-0000-0000-00001C440000}"/>
    <cellStyle name="Normal 2 3 2 2 3 2 2 2 2 2 7" xfId="17437" xr:uid="{00000000-0005-0000-0000-00001D440000}"/>
    <cellStyle name="Normal 2 3 2 2 3 2 2 2 2 2 8" xfId="17438" xr:uid="{00000000-0005-0000-0000-00001E440000}"/>
    <cellStyle name="Normal 2 3 2 2 3 2 2 2 2 2 9" xfId="17439" xr:uid="{00000000-0005-0000-0000-00001F440000}"/>
    <cellStyle name="Normal 2 3 2 2 3 2 2 2 2 3" xfId="17440" xr:uid="{00000000-0005-0000-0000-000020440000}"/>
    <cellStyle name="Normal 2 3 2 2 3 2 2 2 2 3 2" xfId="17441" xr:uid="{00000000-0005-0000-0000-000021440000}"/>
    <cellStyle name="Normal 2 3 2 2 3 2 2 2 2 3 2 2" xfId="17442" xr:uid="{00000000-0005-0000-0000-000022440000}"/>
    <cellStyle name="Normal 2 3 2 2 3 2 2 2 2 3 2 3" xfId="17443" xr:uid="{00000000-0005-0000-0000-000023440000}"/>
    <cellStyle name="Normal 2 3 2 2 3 2 2 2 2 3 2 4" xfId="17444" xr:uid="{00000000-0005-0000-0000-000024440000}"/>
    <cellStyle name="Normal 2 3 2 2 3 2 2 2 2 3 2 5" xfId="17445" xr:uid="{00000000-0005-0000-0000-000025440000}"/>
    <cellStyle name="Normal 2 3 2 2 3 2 2 2 2 3 2 6" xfId="17446" xr:uid="{00000000-0005-0000-0000-000026440000}"/>
    <cellStyle name="Normal 2 3 2 2 3 2 2 2 2 3 3" xfId="17447" xr:uid="{00000000-0005-0000-0000-000027440000}"/>
    <cellStyle name="Normal 2 3 2 2 3 2 2 2 2 3 4" xfId="17448" xr:uid="{00000000-0005-0000-0000-000028440000}"/>
    <cellStyle name="Normal 2 3 2 2 3 2 2 2 2 3 5" xfId="17449" xr:uid="{00000000-0005-0000-0000-000029440000}"/>
    <cellStyle name="Normal 2 3 2 2 3 2 2 2 2 3 6" xfId="17450" xr:uid="{00000000-0005-0000-0000-00002A440000}"/>
    <cellStyle name="Normal 2 3 2 2 3 2 2 2 2 4" xfId="17451" xr:uid="{00000000-0005-0000-0000-00002B440000}"/>
    <cellStyle name="Normal 2 3 2 2 3 2 2 2 2 5" xfId="17452" xr:uid="{00000000-0005-0000-0000-00002C440000}"/>
    <cellStyle name="Normal 2 3 2 2 3 2 2 2 2 6" xfId="17453" xr:uid="{00000000-0005-0000-0000-00002D440000}"/>
    <cellStyle name="Normal 2 3 2 2 3 2 2 2 2 7" xfId="17454" xr:uid="{00000000-0005-0000-0000-00002E440000}"/>
    <cellStyle name="Normal 2 3 2 2 3 2 2 2 2 8" xfId="17455" xr:uid="{00000000-0005-0000-0000-00002F440000}"/>
    <cellStyle name="Normal 2 3 2 2 3 2 2 2 2 9" xfId="17456" xr:uid="{00000000-0005-0000-0000-000030440000}"/>
    <cellStyle name="Normal 2 3 2 2 3 2 2 2 3" xfId="17457" xr:uid="{00000000-0005-0000-0000-000031440000}"/>
    <cellStyle name="Normal 2 3 2 2 3 2 2 2 4" xfId="17458" xr:uid="{00000000-0005-0000-0000-000032440000}"/>
    <cellStyle name="Normal 2 3 2 2 3 2 2 2 5" xfId="17459" xr:uid="{00000000-0005-0000-0000-000033440000}"/>
    <cellStyle name="Normal 2 3 2 2 3 2 2 2 5 2" xfId="17460" xr:uid="{00000000-0005-0000-0000-000034440000}"/>
    <cellStyle name="Normal 2 3 2 2 3 2 2 2 5 2 2" xfId="17461" xr:uid="{00000000-0005-0000-0000-000035440000}"/>
    <cellStyle name="Normal 2 3 2 2 3 2 2 2 5 2 3" xfId="17462" xr:uid="{00000000-0005-0000-0000-000036440000}"/>
    <cellStyle name="Normal 2 3 2 2 3 2 2 2 5 2 4" xfId="17463" xr:uid="{00000000-0005-0000-0000-000037440000}"/>
    <cellStyle name="Normal 2 3 2 2 3 2 2 2 5 2 5" xfId="17464" xr:uid="{00000000-0005-0000-0000-000038440000}"/>
    <cellStyle name="Normal 2 3 2 2 3 2 2 2 5 2 6" xfId="17465" xr:uid="{00000000-0005-0000-0000-000039440000}"/>
    <cellStyle name="Normal 2 3 2 2 3 2 2 2 5 3" xfId="17466" xr:uid="{00000000-0005-0000-0000-00003A440000}"/>
    <cellStyle name="Normal 2 3 2 2 3 2 2 2 5 4" xfId="17467" xr:uid="{00000000-0005-0000-0000-00003B440000}"/>
    <cellStyle name="Normal 2 3 2 2 3 2 2 2 5 5" xfId="17468" xr:uid="{00000000-0005-0000-0000-00003C440000}"/>
    <cellStyle name="Normal 2 3 2 2 3 2 2 2 5 6" xfId="17469" xr:uid="{00000000-0005-0000-0000-00003D440000}"/>
    <cellStyle name="Normal 2 3 2 2 3 2 2 2 6" xfId="17470" xr:uid="{00000000-0005-0000-0000-00003E440000}"/>
    <cellStyle name="Normal 2 3 2 2 3 2 2 2 7" xfId="17471" xr:uid="{00000000-0005-0000-0000-00003F440000}"/>
    <cellStyle name="Normal 2 3 2 2 3 2 2 2 8" xfId="17472" xr:uid="{00000000-0005-0000-0000-000040440000}"/>
    <cellStyle name="Normal 2 3 2 2 3 2 2 2 9" xfId="17473" xr:uid="{00000000-0005-0000-0000-000041440000}"/>
    <cellStyle name="Normal 2 3 2 2 3 2 2 3" xfId="17474" xr:uid="{00000000-0005-0000-0000-000042440000}"/>
    <cellStyle name="Normal 2 3 2 2 3 2 2 3 2" xfId="17475" xr:uid="{00000000-0005-0000-0000-000043440000}"/>
    <cellStyle name="Normal 2 3 2 2 3 2 2 3 2 2" xfId="17476" xr:uid="{00000000-0005-0000-0000-000044440000}"/>
    <cellStyle name="Normal 2 3 2 2 3 2 2 3 2 2 2" xfId="17477" xr:uid="{00000000-0005-0000-0000-000045440000}"/>
    <cellStyle name="Normal 2 3 2 2 3 2 2 3 2 2 2 2" xfId="17478" xr:uid="{00000000-0005-0000-0000-000046440000}"/>
    <cellStyle name="Normal 2 3 2 2 3 2 2 3 2 2 2 3" xfId="17479" xr:uid="{00000000-0005-0000-0000-000047440000}"/>
    <cellStyle name="Normal 2 3 2 2 3 2 2 3 2 2 2 4" xfId="17480" xr:uid="{00000000-0005-0000-0000-000048440000}"/>
    <cellStyle name="Normal 2 3 2 2 3 2 2 3 2 2 2 5" xfId="17481" xr:uid="{00000000-0005-0000-0000-000049440000}"/>
    <cellStyle name="Normal 2 3 2 2 3 2 2 3 2 2 2 6" xfId="17482" xr:uid="{00000000-0005-0000-0000-00004A440000}"/>
    <cellStyle name="Normal 2 3 2 2 3 2 2 3 2 2 3" xfId="17483" xr:uid="{00000000-0005-0000-0000-00004B440000}"/>
    <cellStyle name="Normal 2 3 2 2 3 2 2 3 2 2 4" xfId="17484" xr:uid="{00000000-0005-0000-0000-00004C440000}"/>
    <cellStyle name="Normal 2 3 2 2 3 2 2 3 2 2 5" xfId="17485" xr:uid="{00000000-0005-0000-0000-00004D440000}"/>
    <cellStyle name="Normal 2 3 2 2 3 2 2 3 2 2 6" xfId="17486" xr:uid="{00000000-0005-0000-0000-00004E440000}"/>
    <cellStyle name="Normal 2 3 2 2 3 2 2 3 2 3" xfId="17487" xr:uid="{00000000-0005-0000-0000-00004F440000}"/>
    <cellStyle name="Normal 2 3 2 2 3 2 2 3 2 4" xfId="17488" xr:uid="{00000000-0005-0000-0000-000050440000}"/>
    <cellStyle name="Normal 2 3 2 2 3 2 2 3 2 5" xfId="17489" xr:uid="{00000000-0005-0000-0000-000051440000}"/>
    <cellStyle name="Normal 2 3 2 2 3 2 2 3 2 6" xfId="17490" xr:uid="{00000000-0005-0000-0000-000052440000}"/>
    <cellStyle name="Normal 2 3 2 2 3 2 2 3 2 7" xfId="17491" xr:uid="{00000000-0005-0000-0000-000053440000}"/>
    <cellStyle name="Normal 2 3 2 2 3 2 2 3 2 8" xfId="17492" xr:uid="{00000000-0005-0000-0000-000054440000}"/>
    <cellStyle name="Normal 2 3 2 2 3 2 2 3 2 9" xfId="17493" xr:uid="{00000000-0005-0000-0000-000055440000}"/>
    <cellStyle name="Normal 2 3 2 2 3 2 2 3 3" xfId="17494" xr:uid="{00000000-0005-0000-0000-000056440000}"/>
    <cellStyle name="Normal 2 3 2 2 3 2 2 3 3 2" xfId="17495" xr:uid="{00000000-0005-0000-0000-000057440000}"/>
    <cellStyle name="Normal 2 3 2 2 3 2 2 3 3 2 2" xfId="17496" xr:uid="{00000000-0005-0000-0000-000058440000}"/>
    <cellStyle name="Normal 2 3 2 2 3 2 2 3 3 2 3" xfId="17497" xr:uid="{00000000-0005-0000-0000-000059440000}"/>
    <cellStyle name="Normal 2 3 2 2 3 2 2 3 3 2 4" xfId="17498" xr:uid="{00000000-0005-0000-0000-00005A440000}"/>
    <cellStyle name="Normal 2 3 2 2 3 2 2 3 3 2 5" xfId="17499" xr:uid="{00000000-0005-0000-0000-00005B440000}"/>
    <cellStyle name="Normal 2 3 2 2 3 2 2 3 3 2 6" xfId="17500" xr:uid="{00000000-0005-0000-0000-00005C440000}"/>
    <cellStyle name="Normal 2 3 2 2 3 2 2 3 3 3" xfId="17501" xr:uid="{00000000-0005-0000-0000-00005D440000}"/>
    <cellStyle name="Normal 2 3 2 2 3 2 2 3 3 4" xfId="17502" xr:uid="{00000000-0005-0000-0000-00005E440000}"/>
    <cellStyle name="Normal 2 3 2 2 3 2 2 3 3 5" xfId="17503" xr:uid="{00000000-0005-0000-0000-00005F440000}"/>
    <cellStyle name="Normal 2 3 2 2 3 2 2 3 3 6" xfId="17504" xr:uid="{00000000-0005-0000-0000-000060440000}"/>
    <cellStyle name="Normal 2 3 2 2 3 2 2 3 4" xfId="17505" xr:uid="{00000000-0005-0000-0000-000061440000}"/>
    <cellStyle name="Normal 2 3 2 2 3 2 2 3 5" xfId="17506" xr:uid="{00000000-0005-0000-0000-000062440000}"/>
    <cellStyle name="Normal 2 3 2 2 3 2 2 3 6" xfId="17507" xr:uid="{00000000-0005-0000-0000-000063440000}"/>
    <cellStyle name="Normal 2 3 2 2 3 2 2 3 7" xfId="17508" xr:uid="{00000000-0005-0000-0000-000064440000}"/>
    <cellStyle name="Normal 2 3 2 2 3 2 2 3 8" xfId="17509" xr:uid="{00000000-0005-0000-0000-000065440000}"/>
    <cellStyle name="Normal 2 3 2 2 3 2 2 3 9" xfId="17510" xr:uid="{00000000-0005-0000-0000-000066440000}"/>
    <cellStyle name="Normal 2 3 2 2 3 2 2 4" xfId="17511" xr:uid="{00000000-0005-0000-0000-000067440000}"/>
    <cellStyle name="Normal 2 3 2 2 3 2 2 5" xfId="17512" xr:uid="{00000000-0005-0000-0000-000068440000}"/>
    <cellStyle name="Normal 2 3 2 2 3 2 2 5 2" xfId="17513" xr:uid="{00000000-0005-0000-0000-000069440000}"/>
    <cellStyle name="Normal 2 3 2 2 3 2 2 5 2 2" xfId="17514" xr:uid="{00000000-0005-0000-0000-00006A440000}"/>
    <cellStyle name="Normal 2 3 2 2 3 2 2 5 2 3" xfId="17515" xr:uid="{00000000-0005-0000-0000-00006B440000}"/>
    <cellStyle name="Normal 2 3 2 2 3 2 2 5 2 4" xfId="17516" xr:uid="{00000000-0005-0000-0000-00006C440000}"/>
    <cellStyle name="Normal 2 3 2 2 3 2 2 5 2 5" xfId="17517" xr:uid="{00000000-0005-0000-0000-00006D440000}"/>
    <cellStyle name="Normal 2 3 2 2 3 2 2 5 2 6" xfId="17518" xr:uid="{00000000-0005-0000-0000-00006E440000}"/>
    <cellStyle name="Normal 2 3 2 2 3 2 2 5 3" xfId="17519" xr:uid="{00000000-0005-0000-0000-00006F440000}"/>
    <cellStyle name="Normal 2 3 2 2 3 2 2 5 4" xfId="17520" xr:uid="{00000000-0005-0000-0000-000070440000}"/>
    <cellStyle name="Normal 2 3 2 2 3 2 2 5 5" xfId="17521" xr:uid="{00000000-0005-0000-0000-000071440000}"/>
    <cellStyle name="Normal 2 3 2 2 3 2 2 5 6" xfId="17522" xr:uid="{00000000-0005-0000-0000-000072440000}"/>
    <cellStyle name="Normal 2 3 2 2 3 2 2 6" xfId="17523" xr:uid="{00000000-0005-0000-0000-000073440000}"/>
    <cellStyle name="Normal 2 3 2 2 3 2 2 7" xfId="17524" xr:uid="{00000000-0005-0000-0000-000074440000}"/>
    <cellStyle name="Normal 2 3 2 2 3 2 2 8" xfId="17525" xr:uid="{00000000-0005-0000-0000-000075440000}"/>
    <cellStyle name="Normal 2 3 2 2 3 2 2 9" xfId="17526" xr:uid="{00000000-0005-0000-0000-000076440000}"/>
    <cellStyle name="Normal 2 3 2 2 3 2 3" xfId="17527" xr:uid="{00000000-0005-0000-0000-000077440000}"/>
    <cellStyle name="Normal 2 3 2 2 3 2 4" xfId="17528" xr:uid="{00000000-0005-0000-0000-000078440000}"/>
    <cellStyle name="Normal 2 3 2 2 3 2 5" xfId="17529" xr:uid="{00000000-0005-0000-0000-000079440000}"/>
    <cellStyle name="Normal 2 3 2 2 3 2 5 2" xfId="17530" xr:uid="{00000000-0005-0000-0000-00007A440000}"/>
    <cellStyle name="Normal 2 3 2 2 3 2 5 2 2" xfId="17531" xr:uid="{00000000-0005-0000-0000-00007B440000}"/>
    <cellStyle name="Normal 2 3 2 2 3 2 5 2 2 2" xfId="17532" xr:uid="{00000000-0005-0000-0000-00007C440000}"/>
    <cellStyle name="Normal 2 3 2 2 3 2 5 2 2 2 2" xfId="17533" xr:uid="{00000000-0005-0000-0000-00007D440000}"/>
    <cellStyle name="Normal 2 3 2 2 3 2 5 2 2 2 3" xfId="17534" xr:uid="{00000000-0005-0000-0000-00007E440000}"/>
    <cellStyle name="Normal 2 3 2 2 3 2 5 2 2 2 4" xfId="17535" xr:uid="{00000000-0005-0000-0000-00007F440000}"/>
    <cellStyle name="Normal 2 3 2 2 3 2 5 2 2 2 5" xfId="17536" xr:uid="{00000000-0005-0000-0000-000080440000}"/>
    <cellStyle name="Normal 2 3 2 2 3 2 5 2 2 2 6" xfId="17537" xr:uid="{00000000-0005-0000-0000-000081440000}"/>
    <cellStyle name="Normal 2 3 2 2 3 2 5 2 2 3" xfId="17538" xr:uid="{00000000-0005-0000-0000-000082440000}"/>
    <cellStyle name="Normal 2 3 2 2 3 2 5 2 2 4" xfId="17539" xr:uid="{00000000-0005-0000-0000-000083440000}"/>
    <cellStyle name="Normal 2 3 2 2 3 2 5 2 2 5" xfId="17540" xr:uid="{00000000-0005-0000-0000-000084440000}"/>
    <cellStyle name="Normal 2 3 2 2 3 2 5 2 2 6" xfId="17541" xr:uid="{00000000-0005-0000-0000-000085440000}"/>
    <cellStyle name="Normal 2 3 2 2 3 2 5 2 3" xfId="17542" xr:uid="{00000000-0005-0000-0000-000086440000}"/>
    <cellStyle name="Normal 2 3 2 2 3 2 5 2 4" xfId="17543" xr:uid="{00000000-0005-0000-0000-000087440000}"/>
    <cellStyle name="Normal 2 3 2 2 3 2 5 2 5" xfId="17544" xr:uid="{00000000-0005-0000-0000-000088440000}"/>
    <cellStyle name="Normal 2 3 2 2 3 2 5 2 6" xfId="17545" xr:uid="{00000000-0005-0000-0000-000089440000}"/>
    <cellStyle name="Normal 2 3 2 2 3 2 5 2 7" xfId="17546" xr:uid="{00000000-0005-0000-0000-00008A440000}"/>
    <cellStyle name="Normal 2 3 2 2 3 2 5 2 8" xfId="17547" xr:uid="{00000000-0005-0000-0000-00008B440000}"/>
    <cellStyle name="Normal 2 3 2 2 3 2 5 2 9" xfId="17548" xr:uid="{00000000-0005-0000-0000-00008C440000}"/>
    <cellStyle name="Normal 2 3 2 2 3 2 5 3" xfId="17549" xr:uid="{00000000-0005-0000-0000-00008D440000}"/>
    <cellStyle name="Normal 2 3 2 2 3 2 5 3 2" xfId="17550" xr:uid="{00000000-0005-0000-0000-00008E440000}"/>
    <cellStyle name="Normal 2 3 2 2 3 2 5 3 2 2" xfId="17551" xr:uid="{00000000-0005-0000-0000-00008F440000}"/>
    <cellStyle name="Normal 2 3 2 2 3 2 5 3 2 3" xfId="17552" xr:uid="{00000000-0005-0000-0000-000090440000}"/>
    <cellStyle name="Normal 2 3 2 2 3 2 5 3 2 4" xfId="17553" xr:uid="{00000000-0005-0000-0000-000091440000}"/>
    <cellStyle name="Normal 2 3 2 2 3 2 5 3 2 5" xfId="17554" xr:uid="{00000000-0005-0000-0000-000092440000}"/>
    <cellStyle name="Normal 2 3 2 2 3 2 5 3 2 6" xfId="17555" xr:uid="{00000000-0005-0000-0000-000093440000}"/>
    <cellStyle name="Normal 2 3 2 2 3 2 5 3 3" xfId="17556" xr:uid="{00000000-0005-0000-0000-000094440000}"/>
    <cellStyle name="Normal 2 3 2 2 3 2 5 3 4" xfId="17557" xr:uid="{00000000-0005-0000-0000-000095440000}"/>
    <cellStyle name="Normal 2 3 2 2 3 2 5 3 5" xfId="17558" xr:uid="{00000000-0005-0000-0000-000096440000}"/>
    <cellStyle name="Normal 2 3 2 2 3 2 5 3 6" xfId="17559" xr:uid="{00000000-0005-0000-0000-000097440000}"/>
    <cellStyle name="Normal 2 3 2 2 3 2 5 4" xfId="17560" xr:uid="{00000000-0005-0000-0000-000098440000}"/>
    <cellStyle name="Normal 2 3 2 2 3 2 5 5" xfId="17561" xr:uid="{00000000-0005-0000-0000-000099440000}"/>
    <cellStyle name="Normal 2 3 2 2 3 2 5 6" xfId="17562" xr:uid="{00000000-0005-0000-0000-00009A440000}"/>
    <cellStyle name="Normal 2 3 2 2 3 2 5 7" xfId="17563" xr:uid="{00000000-0005-0000-0000-00009B440000}"/>
    <cellStyle name="Normal 2 3 2 2 3 2 5 8" xfId="17564" xr:uid="{00000000-0005-0000-0000-00009C440000}"/>
    <cellStyle name="Normal 2 3 2 2 3 2 5 9" xfId="17565" xr:uid="{00000000-0005-0000-0000-00009D440000}"/>
    <cellStyle name="Normal 2 3 2 2 3 2 6" xfId="17566" xr:uid="{00000000-0005-0000-0000-00009E440000}"/>
    <cellStyle name="Normal 2 3 2 2 3 2 7" xfId="17567" xr:uid="{00000000-0005-0000-0000-00009F440000}"/>
    <cellStyle name="Normal 2 3 2 2 3 2 8" xfId="17568" xr:uid="{00000000-0005-0000-0000-0000A0440000}"/>
    <cellStyle name="Normal 2 3 2 2 3 2 8 2" xfId="17569" xr:uid="{00000000-0005-0000-0000-0000A1440000}"/>
    <cellStyle name="Normal 2 3 2 2 3 2 8 2 2" xfId="17570" xr:uid="{00000000-0005-0000-0000-0000A2440000}"/>
    <cellStyle name="Normal 2 3 2 2 3 2 8 2 3" xfId="17571" xr:uid="{00000000-0005-0000-0000-0000A3440000}"/>
    <cellStyle name="Normal 2 3 2 2 3 2 8 2 4" xfId="17572" xr:uid="{00000000-0005-0000-0000-0000A4440000}"/>
    <cellStyle name="Normal 2 3 2 2 3 2 8 2 5" xfId="17573" xr:uid="{00000000-0005-0000-0000-0000A5440000}"/>
    <cellStyle name="Normal 2 3 2 2 3 2 8 2 6" xfId="17574" xr:uid="{00000000-0005-0000-0000-0000A6440000}"/>
    <cellStyle name="Normal 2 3 2 2 3 2 8 3" xfId="17575" xr:uid="{00000000-0005-0000-0000-0000A7440000}"/>
    <cellStyle name="Normal 2 3 2 2 3 2 8 4" xfId="17576" xr:uid="{00000000-0005-0000-0000-0000A8440000}"/>
    <cellStyle name="Normal 2 3 2 2 3 2 8 5" xfId="17577" xr:uid="{00000000-0005-0000-0000-0000A9440000}"/>
    <cellStyle name="Normal 2 3 2 2 3 2 8 6" xfId="17578" xr:uid="{00000000-0005-0000-0000-0000AA440000}"/>
    <cellStyle name="Normal 2 3 2 2 3 2 9" xfId="17579" xr:uid="{00000000-0005-0000-0000-0000AB440000}"/>
    <cellStyle name="Normal 2 3 2 2 3 3" xfId="17580" xr:uid="{00000000-0005-0000-0000-0000AC440000}"/>
    <cellStyle name="Normal 2 3 2 2 3 3 10" xfId="17581" xr:uid="{00000000-0005-0000-0000-0000AD440000}"/>
    <cellStyle name="Normal 2 3 2 2 3 3 11" xfId="17582" xr:uid="{00000000-0005-0000-0000-0000AE440000}"/>
    <cellStyle name="Normal 2 3 2 2 3 3 12" xfId="17583" xr:uid="{00000000-0005-0000-0000-0000AF440000}"/>
    <cellStyle name="Normal 2 3 2 2 3 3 2" xfId="17584" xr:uid="{00000000-0005-0000-0000-0000B0440000}"/>
    <cellStyle name="Normal 2 3 2 2 3 3 2 10" xfId="17585" xr:uid="{00000000-0005-0000-0000-0000B1440000}"/>
    <cellStyle name="Normal 2 3 2 2 3 3 2 11" xfId="17586" xr:uid="{00000000-0005-0000-0000-0000B2440000}"/>
    <cellStyle name="Normal 2 3 2 2 3 3 2 12" xfId="17587" xr:uid="{00000000-0005-0000-0000-0000B3440000}"/>
    <cellStyle name="Normal 2 3 2 2 3 3 2 2" xfId="17588" xr:uid="{00000000-0005-0000-0000-0000B4440000}"/>
    <cellStyle name="Normal 2 3 2 2 3 3 2 2 2" xfId="17589" xr:uid="{00000000-0005-0000-0000-0000B5440000}"/>
    <cellStyle name="Normal 2 3 2 2 3 3 2 2 2 2" xfId="17590" xr:uid="{00000000-0005-0000-0000-0000B6440000}"/>
    <cellStyle name="Normal 2 3 2 2 3 3 2 2 2 2 2" xfId="17591" xr:uid="{00000000-0005-0000-0000-0000B7440000}"/>
    <cellStyle name="Normal 2 3 2 2 3 3 2 2 2 2 2 2" xfId="17592" xr:uid="{00000000-0005-0000-0000-0000B8440000}"/>
    <cellStyle name="Normal 2 3 2 2 3 3 2 2 2 2 2 3" xfId="17593" xr:uid="{00000000-0005-0000-0000-0000B9440000}"/>
    <cellStyle name="Normal 2 3 2 2 3 3 2 2 2 2 2 4" xfId="17594" xr:uid="{00000000-0005-0000-0000-0000BA440000}"/>
    <cellStyle name="Normal 2 3 2 2 3 3 2 2 2 2 2 5" xfId="17595" xr:uid="{00000000-0005-0000-0000-0000BB440000}"/>
    <cellStyle name="Normal 2 3 2 2 3 3 2 2 2 2 2 6" xfId="17596" xr:uid="{00000000-0005-0000-0000-0000BC440000}"/>
    <cellStyle name="Normal 2 3 2 2 3 3 2 2 2 2 3" xfId="17597" xr:uid="{00000000-0005-0000-0000-0000BD440000}"/>
    <cellStyle name="Normal 2 3 2 2 3 3 2 2 2 2 4" xfId="17598" xr:uid="{00000000-0005-0000-0000-0000BE440000}"/>
    <cellStyle name="Normal 2 3 2 2 3 3 2 2 2 2 5" xfId="17599" xr:uid="{00000000-0005-0000-0000-0000BF440000}"/>
    <cellStyle name="Normal 2 3 2 2 3 3 2 2 2 2 6" xfId="17600" xr:uid="{00000000-0005-0000-0000-0000C0440000}"/>
    <cellStyle name="Normal 2 3 2 2 3 3 2 2 2 3" xfId="17601" xr:uid="{00000000-0005-0000-0000-0000C1440000}"/>
    <cellStyle name="Normal 2 3 2 2 3 3 2 2 2 4" xfId="17602" xr:uid="{00000000-0005-0000-0000-0000C2440000}"/>
    <cellStyle name="Normal 2 3 2 2 3 3 2 2 2 5" xfId="17603" xr:uid="{00000000-0005-0000-0000-0000C3440000}"/>
    <cellStyle name="Normal 2 3 2 2 3 3 2 2 2 6" xfId="17604" xr:uid="{00000000-0005-0000-0000-0000C4440000}"/>
    <cellStyle name="Normal 2 3 2 2 3 3 2 2 2 7" xfId="17605" xr:uid="{00000000-0005-0000-0000-0000C5440000}"/>
    <cellStyle name="Normal 2 3 2 2 3 3 2 2 2 8" xfId="17606" xr:uid="{00000000-0005-0000-0000-0000C6440000}"/>
    <cellStyle name="Normal 2 3 2 2 3 3 2 2 2 9" xfId="17607" xr:uid="{00000000-0005-0000-0000-0000C7440000}"/>
    <cellStyle name="Normal 2 3 2 2 3 3 2 2 3" xfId="17608" xr:uid="{00000000-0005-0000-0000-0000C8440000}"/>
    <cellStyle name="Normal 2 3 2 2 3 3 2 2 3 2" xfId="17609" xr:uid="{00000000-0005-0000-0000-0000C9440000}"/>
    <cellStyle name="Normal 2 3 2 2 3 3 2 2 3 2 2" xfId="17610" xr:uid="{00000000-0005-0000-0000-0000CA440000}"/>
    <cellStyle name="Normal 2 3 2 2 3 3 2 2 3 2 3" xfId="17611" xr:uid="{00000000-0005-0000-0000-0000CB440000}"/>
    <cellStyle name="Normal 2 3 2 2 3 3 2 2 3 2 4" xfId="17612" xr:uid="{00000000-0005-0000-0000-0000CC440000}"/>
    <cellStyle name="Normal 2 3 2 2 3 3 2 2 3 2 5" xfId="17613" xr:uid="{00000000-0005-0000-0000-0000CD440000}"/>
    <cellStyle name="Normal 2 3 2 2 3 3 2 2 3 2 6" xfId="17614" xr:uid="{00000000-0005-0000-0000-0000CE440000}"/>
    <cellStyle name="Normal 2 3 2 2 3 3 2 2 3 3" xfId="17615" xr:uid="{00000000-0005-0000-0000-0000CF440000}"/>
    <cellStyle name="Normal 2 3 2 2 3 3 2 2 3 4" xfId="17616" xr:uid="{00000000-0005-0000-0000-0000D0440000}"/>
    <cellStyle name="Normal 2 3 2 2 3 3 2 2 3 5" xfId="17617" xr:uid="{00000000-0005-0000-0000-0000D1440000}"/>
    <cellStyle name="Normal 2 3 2 2 3 3 2 2 3 6" xfId="17618" xr:uid="{00000000-0005-0000-0000-0000D2440000}"/>
    <cellStyle name="Normal 2 3 2 2 3 3 2 2 4" xfId="17619" xr:uid="{00000000-0005-0000-0000-0000D3440000}"/>
    <cellStyle name="Normal 2 3 2 2 3 3 2 2 5" xfId="17620" xr:uid="{00000000-0005-0000-0000-0000D4440000}"/>
    <cellStyle name="Normal 2 3 2 2 3 3 2 2 6" xfId="17621" xr:uid="{00000000-0005-0000-0000-0000D5440000}"/>
    <cellStyle name="Normal 2 3 2 2 3 3 2 2 7" xfId="17622" xr:uid="{00000000-0005-0000-0000-0000D6440000}"/>
    <cellStyle name="Normal 2 3 2 2 3 3 2 2 8" xfId="17623" xr:uid="{00000000-0005-0000-0000-0000D7440000}"/>
    <cellStyle name="Normal 2 3 2 2 3 3 2 2 9" xfId="17624" xr:uid="{00000000-0005-0000-0000-0000D8440000}"/>
    <cellStyle name="Normal 2 3 2 2 3 3 2 3" xfId="17625" xr:uid="{00000000-0005-0000-0000-0000D9440000}"/>
    <cellStyle name="Normal 2 3 2 2 3 3 2 4" xfId="17626" xr:uid="{00000000-0005-0000-0000-0000DA440000}"/>
    <cellStyle name="Normal 2 3 2 2 3 3 2 5" xfId="17627" xr:uid="{00000000-0005-0000-0000-0000DB440000}"/>
    <cellStyle name="Normal 2 3 2 2 3 3 2 5 2" xfId="17628" xr:uid="{00000000-0005-0000-0000-0000DC440000}"/>
    <cellStyle name="Normal 2 3 2 2 3 3 2 5 2 2" xfId="17629" xr:uid="{00000000-0005-0000-0000-0000DD440000}"/>
    <cellStyle name="Normal 2 3 2 2 3 3 2 5 2 3" xfId="17630" xr:uid="{00000000-0005-0000-0000-0000DE440000}"/>
    <cellStyle name="Normal 2 3 2 2 3 3 2 5 2 4" xfId="17631" xr:uid="{00000000-0005-0000-0000-0000DF440000}"/>
    <cellStyle name="Normal 2 3 2 2 3 3 2 5 2 5" xfId="17632" xr:uid="{00000000-0005-0000-0000-0000E0440000}"/>
    <cellStyle name="Normal 2 3 2 2 3 3 2 5 2 6" xfId="17633" xr:uid="{00000000-0005-0000-0000-0000E1440000}"/>
    <cellStyle name="Normal 2 3 2 2 3 3 2 5 3" xfId="17634" xr:uid="{00000000-0005-0000-0000-0000E2440000}"/>
    <cellStyle name="Normal 2 3 2 2 3 3 2 5 4" xfId="17635" xr:uid="{00000000-0005-0000-0000-0000E3440000}"/>
    <cellStyle name="Normal 2 3 2 2 3 3 2 5 5" xfId="17636" xr:uid="{00000000-0005-0000-0000-0000E4440000}"/>
    <cellStyle name="Normal 2 3 2 2 3 3 2 5 6" xfId="17637" xr:uid="{00000000-0005-0000-0000-0000E5440000}"/>
    <cellStyle name="Normal 2 3 2 2 3 3 2 6" xfId="17638" xr:uid="{00000000-0005-0000-0000-0000E6440000}"/>
    <cellStyle name="Normal 2 3 2 2 3 3 2 7" xfId="17639" xr:uid="{00000000-0005-0000-0000-0000E7440000}"/>
    <cellStyle name="Normal 2 3 2 2 3 3 2 8" xfId="17640" xr:uid="{00000000-0005-0000-0000-0000E8440000}"/>
    <cellStyle name="Normal 2 3 2 2 3 3 2 9" xfId="17641" xr:uid="{00000000-0005-0000-0000-0000E9440000}"/>
    <cellStyle name="Normal 2 3 2 2 3 3 3" xfId="17642" xr:uid="{00000000-0005-0000-0000-0000EA440000}"/>
    <cellStyle name="Normal 2 3 2 2 3 3 3 2" xfId="17643" xr:uid="{00000000-0005-0000-0000-0000EB440000}"/>
    <cellStyle name="Normal 2 3 2 2 3 3 3 2 2" xfId="17644" xr:uid="{00000000-0005-0000-0000-0000EC440000}"/>
    <cellStyle name="Normal 2 3 2 2 3 3 3 2 2 2" xfId="17645" xr:uid="{00000000-0005-0000-0000-0000ED440000}"/>
    <cellStyle name="Normal 2 3 2 2 3 3 3 2 2 2 2" xfId="17646" xr:uid="{00000000-0005-0000-0000-0000EE440000}"/>
    <cellStyle name="Normal 2 3 2 2 3 3 3 2 2 2 3" xfId="17647" xr:uid="{00000000-0005-0000-0000-0000EF440000}"/>
    <cellStyle name="Normal 2 3 2 2 3 3 3 2 2 2 4" xfId="17648" xr:uid="{00000000-0005-0000-0000-0000F0440000}"/>
    <cellStyle name="Normal 2 3 2 2 3 3 3 2 2 2 5" xfId="17649" xr:uid="{00000000-0005-0000-0000-0000F1440000}"/>
    <cellStyle name="Normal 2 3 2 2 3 3 3 2 2 2 6" xfId="17650" xr:uid="{00000000-0005-0000-0000-0000F2440000}"/>
    <cellStyle name="Normal 2 3 2 2 3 3 3 2 2 3" xfId="17651" xr:uid="{00000000-0005-0000-0000-0000F3440000}"/>
    <cellStyle name="Normal 2 3 2 2 3 3 3 2 2 4" xfId="17652" xr:uid="{00000000-0005-0000-0000-0000F4440000}"/>
    <cellStyle name="Normal 2 3 2 2 3 3 3 2 2 5" xfId="17653" xr:uid="{00000000-0005-0000-0000-0000F5440000}"/>
    <cellStyle name="Normal 2 3 2 2 3 3 3 2 2 6" xfId="17654" xr:uid="{00000000-0005-0000-0000-0000F6440000}"/>
    <cellStyle name="Normal 2 3 2 2 3 3 3 2 3" xfId="17655" xr:uid="{00000000-0005-0000-0000-0000F7440000}"/>
    <cellStyle name="Normal 2 3 2 2 3 3 3 2 4" xfId="17656" xr:uid="{00000000-0005-0000-0000-0000F8440000}"/>
    <cellStyle name="Normal 2 3 2 2 3 3 3 2 5" xfId="17657" xr:uid="{00000000-0005-0000-0000-0000F9440000}"/>
    <cellStyle name="Normal 2 3 2 2 3 3 3 2 6" xfId="17658" xr:uid="{00000000-0005-0000-0000-0000FA440000}"/>
    <cellStyle name="Normal 2 3 2 2 3 3 3 2 7" xfId="17659" xr:uid="{00000000-0005-0000-0000-0000FB440000}"/>
    <cellStyle name="Normal 2 3 2 2 3 3 3 2 8" xfId="17660" xr:uid="{00000000-0005-0000-0000-0000FC440000}"/>
    <cellStyle name="Normal 2 3 2 2 3 3 3 2 9" xfId="17661" xr:uid="{00000000-0005-0000-0000-0000FD440000}"/>
    <cellStyle name="Normal 2 3 2 2 3 3 3 3" xfId="17662" xr:uid="{00000000-0005-0000-0000-0000FE440000}"/>
    <cellStyle name="Normal 2 3 2 2 3 3 3 3 2" xfId="17663" xr:uid="{00000000-0005-0000-0000-0000FF440000}"/>
    <cellStyle name="Normal 2 3 2 2 3 3 3 3 2 2" xfId="17664" xr:uid="{00000000-0005-0000-0000-000000450000}"/>
    <cellStyle name="Normal 2 3 2 2 3 3 3 3 2 3" xfId="17665" xr:uid="{00000000-0005-0000-0000-000001450000}"/>
    <cellStyle name="Normal 2 3 2 2 3 3 3 3 2 4" xfId="17666" xr:uid="{00000000-0005-0000-0000-000002450000}"/>
    <cellStyle name="Normal 2 3 2 2 3 3 3 3 2 5" xfId="17667" xr:uid="{00000000-0005-0000-0000-000003450000}"/>
    <cellStyle name="Normal 2 3 2 2 3 3 3 3 2 6" xfId="17668" xr:uid="{00000000-0005-0000-0000-000004450000}"/>
    <cellStyle name="Normal 2 3 2 2 3 3 3 3 3" xfId="17669" xr:uid="{00000000-0005-0000-0000-000005450000}"/>
    <cellStyle name="Normal 2 3 2 2 3 3 3 3 4" xfId="17670" xr:uid="{00000000-0005-0000-0000-000006450000}"/>
    <cellStyle name="Normal 2 3 2 2 3 3 3 3 5" xfId="17671" xr:uid="{00000000-0005-0000-0000-000007450000}"/>
    <cellStyle name="Normal 2 3 2 2 3 3 3 3 6" xfId="17672" xr:uid="{00000000-0005-0000-0000-000008450000}"/>
    <cellStyle name="Normal 2 3 2 2 3 3 3 4" xfId="17673" xr:uid="{00000000-0005-0000-0000-000009450000}"/>
    <cellStyle name="Normal 2 3 2 2 3 3 3 5" xfId="17674" xr:uid="{00000000-0005-0000-0000-00000A450000}"/>
    <cellStyle name="Normal 2 3 2 2 3 3 3 6" xfId="17675" xr:uid="{00000000-0005-0000-0000-00000B450000}"/>
    <cellStyle name="Normal 2 3 2 2 3 3 3 7" xfId="17676" xr:uid="{00000000-0005-0000-0000-00000C450000}"/>
    <cellStyle name="Normal 2 3 2 2 3 3 3 8" xfId="17677" xr:uid="{00000000-0005-0000-0000-00000D450000}"/>
    <cellStyle name="Normal 2 3 2 2 3 3 3 9" xfId="17678" xr:uid="{00000000-0005-0000-0000-00000E450000}"/>
    <cellStyle name="Normal 2 3 2 2 3 3 4" xfId="17679" xr:uid="{00000000-0005-0000-0000-00000F450000}"/>
    <cellStyle name="Normal 2 3 2 2 3 3 5" xfId="17680" xr:uid="{00000000-0005-0000-0000-000010450000}"/>
    <cellStyle name="Normal 2 3 2 2 3 3 5 2" xfId="17681" xr:uid="{00000000-0005-0000-0000-000011450000}"/>
    <cellStyle name="Normal 2 3 2 2 3 3 5 2 2" xfId="17682" xr:uid="{00000000-0005-0000-0000-000012450000}"/>
    <cellStyle name="Normal 2 3 2 2 3 3 5 2 3" xfId="17683" xr:uid="{00000000-0005-0000-0000-000013450000}"/>
    <cellStyle name="Normal 2 3 2 2 3 3 5 2 4" xfId="17684" xr:uid="{00000000-0005-0000-0000-000014450000}"/>
    <cellStyle name="Normal 2 3 2 2 3 3 5 2 5" xfId="17685" xr:uid="{00000000-0005-0000-0000-000015450000}"/>
    <cellStyle name="Normal 2 3 2 2 3 3 5 2 6" xfId="17686" xr:uid="{00000000-0005-0000-0000-000016450000}"/>
    <cellStyle name="Normal 2 3 2 2 3 3 5 3" xfId="17687" xr:uid="{00000000-0005-0000-0000-000017450000}"/>
    <cellStyle name="Normal 2 3 2 2 3 3 5 4" xfId="17688" xr:uid="{00000000-0005-0000-0000-000018450000}"/>
    <cellStyle name="Normal 2 3 2 2 3 3 5 5" xfId="17689" xr:uid="{00000000-0005-0000-0000-000019450000}"/>
    <cellStyle name="Normal 2 3 2 2 3 3 5 6" xfId="17690" xr:uid="{00000000-0005-0000-0000-00001A450000}"/>
    <cellStyle name="Normal 2 3 2 2 3 3 6" xfId="17691" xr:uid="{00000000-0005-0000-0000-00001B450000}"/>
    <cellStyle name="Normal 2 3 2 2 3 3 7" xfId="17692" xr:uid="{00000000-0005-0000-0000-00001C450000}"/>
    <cellStyle name="Normal 2 3 2 2 3 3 8" xfId="17693" xr:uid="{00000000-0005-0000-0000-00001D450000}"/>
    <cellStyle name="Normal 2 3 2 2 3 3 9" xfId="17694" xr:uid="{00000000-0005-0000-0000-00001E450000}"/>
    <cellStyle name="Normal 2 3 2 2 3 4" xfId="17695" xr:uid="{00000000-0005-0000-0000-00001F450000}"/>
    <cellStyle name="Normal 2 3 2 2 3 5" xfId="17696" xr:uid="{00000000-0005-0000-0000-000020450000}"/>
    <cellStyle name="Normal 2 3 2 2 3 5 2" xfId="17697" xr:uid="{00000000-0005-0000-0000-000021450000}"/>
    <cellStyle name="Normal 2 3 2 2 3 5 2 2" xfId="17698" xr:uid="{00000000-0005-0000-0000-000022450000}"/>
    <cellStyle name="Normal 2 3 2 2 3 5 2 2 2" xfId="17699" xr:uid="{00000000-0005-0000-0000-000023450000}"/>
    <cellStyle name="Normal 2 3 2 2 3 5 2 2 2 2" xfId="17700" xr:uid="{00000000-0005-0000-0000-000024450000}"/>
    <cellStyle name="Normal 2 3 2 2 3 5 2 2 2 3" xfId="17701" xr:uid="{00000000-0005-0000-0000-000025450000}"/>
    <cellStyle name="Normal 2 3 2 2 3 5 2 2 2 4" xfId="17702" xr:uid="{00000000-0005-0000-0000-000026450000}"/>
    <cellStyle name="Normal 2 3 2 2 3 5 2 2 2 5" xfId="17703" xr:uid="{00000000-0005-0000-0000-000027450000}"/>
    <cellStyle name="Normal 2 3 2 2 3 5 2 2 2 6" xfId="17704" xr:uid="{00000000-0005-0000-0000-000028450000}"/>
    <cellStyle name="Normal 2 3 2 2 3 5 2 2 3" xfId="17705" xr:uid="{00000000-0005-0000-0000-000029450000}"/>
    <cellStyle name="Normal 2 3 2 2 3 5 2 2 4" xfId="17706" xr:uid="{00000000-0005-0000-0000-00002A450000}"/>
    <cellStyle name="Normal 2 3 2 2 3 5 2 2 5" xfId="17707" xr:uid="{00000000-0005-0000-0000-00002B450000}"/>
    <cellStyle name="Normal 2 3 2 2 3 5 2 2 6" xfId="17708" xr:uid="{00000000-0005-0000-0000-00002C450000}"/>
    <cellStyle name="Normal 2 3 2 2 3 5 2 3" xfId="17709" xr:uid="{00000000-0005-0000-0000-00002D450000}"/>
    <cellStyle name="Normal 2 3 2 2 3 5 2 4" xfId="17710" xr:uid="{00000000-0005-0000-0000-00002E450000}"/>
    <cellStyle name="Normal 2 3 2 2 3 5 2 5" xfId="17711" xr:uid="{00000000-0005-0000-0000-00002F450000}"/>
    <cellStyle name="Normal 2 3 2 2 3 5 2 6" xfId="17712" xr:uid="{00000000-0005-0000-0000-000030450000}"/>
    <cellStyle name="Normal 2 3 2 2 3 5 2 7" xfId="17713" xr:uid="{00000000-0005-0000-0000-000031450000}"/>
    <cellStyle name="Normal 2 3 2 2 3 5 2 8" xfId="17714" xr:uid="{00000000-0005-0000-0000-000032450000}"/>
    <cellStyle name="Normal 2 3 2 2 3 5 2 9" xfId="17715" xr:uid="{00000000-0005-0000-0000-000033450000}"/>
    <cellStyle name="Normal 2 3 2 2 3 5 3" xfId="17716" xr:uid="{00000000-0005-0000-0000-000034450000}"/>
    <cellStyle name="Normal 2 3 2 2 3 5 3 2" xfId="17717" xr:uid="{00000000-0005-0000-0000-000035450000}"/>
    <cellStyle name="Normal 2 3 2 2 3 5 3 2 2" xfId="17718" xr:uid="{00000000-0005-0000-0000-000036450000}"/>
    <cellStyle name="Normal 2 3 2 2 3 5 3 2 3" xfId="17719" xr:uid="{00000000-0005-0000-0000-000037450000}"/>
    <cellStyle name="Normal 2 3 2 2 3 5 3 2 4" xfId="17720" xr:uid="{00000000-0005-0000-0000-000038450000}"/>
    <cellStyle name="Normal 2 3 2 2 3 5 3 2 5" xfId="17721" xr:uid="{00000000-0005-0000-0000-000039450000}"/>
    <cellStyle name="Normal 2 3 2 2 3 5 3 2 6" xfId="17722" xr:uid="{00000000-0005-0000-0000-00003A450000}"/>
    <cellStyle name="Normal 2 3 2 2 3 5 3 3" xfId="17723" xr:uid="{00000000-0005-0000-0000-00003B450000}"/>
    <cellStyle name="Normal 2 3 2 2 3 5 3 4" xfId="17724" xr:uid="{00000000-0005-0000-0000-00003C450000}"/>
    <cellStyle name="Normal 2 3 2 2 3 5 3 5" xfId="17725" xr:uid="{00000000-0005-0000-0000-00003D450000}"/>
    <cellStyle name="Normal 2 3 2 2 3 5 3 6" xfId="17726" xr:uid="{00000000-0005-0000-0000-00003E450000}"/>
    <cellStyle name="Normal 2 3 2 2 3 5 4" xfId="17727" xr:uid="{00000000-0005-0000-0000-00003F450000}"/>
    <cellStyle name="Normal 2 3 2 2 3 5 5" xfId="17728" xr:uid="{00000000-0005-0000-0000-000040450000}"/>
    <cellStyle name="Normal 2 3 2 2 3 5 6" xfId="17729" xr:uid="{00000000-0005-0000-0000-000041450000}"/>
    <cellStyle name="Normal 2 3 2 2 3 5 7" xfId="17730" xr:uid="{00000000-0005-0000-0000-000042450000}"/>
    <cellStyle name="Normal 2 3 2 2 3 5 8" xfId="17731" xr:uid="{00000000-0005-0000-0000-000043450000}"/>
    <cellStyle name="Normal 2 3 2 2 3 5 9" xfId="17732" xr:uid="{00000000-0005-0000-0000-000044450000}"/>
    <cellStyle name="Normal 2 3 2 2 3 6" xfId="17733" xr:uid="{00000000-0005-0000-0000-000045450000}"/>
    <cellStyle name="Normal 2 3 2 2 3 7" xfId="17734" xr:uid="{00000000-0005-0000-0000-000046450000}"/>
    <cellStyle name="Normal 2 3 2 2 3 8" xfId="17735" xr:uid="{00000000-0005-0000-0000-000047450000}"/>
    <cellStyle name="Normal 2 3 2 2 3 8 2" xfId="17736" xr:uid="{00000000-0005-0000-0000-000048450000}"/>
    <cellStyle name="Normal 2 3 2 2 3 8 2 2" xfId="17737" xr:uid="{00000000-0005-0000-0000-000049450000}"/>
    <cellStyle name="Normal 2 3 2 2 3 8 2 3" xfId="17738" xr:uid="{00000000-0005-0000-0000-00004A450000}"/>
    <cellStyle name="Normal 2 3 2 2 3 8 2 4" xfId="17739" xr:uid="{00000000-0005-0000-0000-00004B450000}"/>
    <cellStyle name="Normal 2 3 2 2 3 8 2 5" xfId="17740" xr:uid="{00000000-0005-0000-0000-00004C450000}"/>
    <cellStyle name="Normal 2 3 2 2 3 8 2 6" xfId="17741" xr:uid="{00000000-0005-0000-0000-00004D450000}"/>
    <cellStyle name="Normal 2 3 2 2 3 8 3" xfId="17742" xr:uid="{00000000-0005-0000-0000-00004E450000}"/>
    <cellStyle name="Normal 2 3 2 2 3 8 4" xfId="17743" xr:uid="{00000000-0005-0000-0000-00004F450000}"/>
    <cellStyle name="Normal 2 3 2 2 3 8 5" xfId="17744" xr:uid="{00000000-0005-0000-0000-000050450000}"/>
    <cellStyle name="Normal 2 3 2 2 3 8 6" xfId="17745" xr:uid="{00000000-0005-0000-0000-000051450000}"/>
    <cellStyle name="Normal 2 3 2 2 3 9" xfId="17746" xr:uid="{00000000-0005-0000-0000-000052450000}"/>
    <cellStyle name="Normal 2 3 2 2 30" xfId="17747" xr:uid="{00000000-0005-0000-0000-000053450000}"/>
    <cellStyle name="Normal 2 3 2 2 31" xfId="17748" xr:uid="{00000000-0005-0000-0000-000054450000}"/>
    <cellStyle name="Normal 2 3 2 2 32" xfId="17749" xr:uid="{00000000-0005-0000-0000-000055450000}"/>
    <cellStyle name="Normal 2 3 2 2 33" xfId="17750" xr:uid="{00000000-0005-0000-0000-000056450000}"/>
    <cellStyle name="Normal 2 3 2 2 34" xfId="17751" xr:uid="{00000000-0005-0000-0000-000057450000}"/>
    <cellStyle name="Normal 2 3 2 2 35" xfId="17752" xr:uid="{00000000-0005-0000-0000-000058450000}"/>
    <cellStyle name="Normal 2 3 2 2 36" xfId="17753" xr:uid="{00000000-0005-0000-0000-000059450000}"/>
    <cellStyle name="Normal 2 3 2 2 37" xfId="17754" xr:uid="{00000000-0005-0000-0000-00005A450000}"/>
    <cellStyle name="Normal 2 3 2 2 38" xfId="17755" xr:uid="{00000000-0005-0000-0000-00005B450000}"/>
    <cellStyle name="Normal 2 3 2 2 38 10" xfId="17756" xr:uid="{00000000-0005-0000-0000-00005C450000}"/>
    <cellStyle name="Normal 2 3 2 2 38 11" xfId="17757" xr:uid="{00000000-0005-0000-0000-00005D450000}"/>
    <cellStyle name="Normal 2 3 2 2 38 12" xfId="17758" xr:uid="{00000000-0005-0000-0000-00005E450000}"/>
    <cellStyle name="Normal 2 3 2 2 38 13" xfId="17759" xr:uid="{00000000-0005-0000-0000-00005F450000}"/>
    <cellStyle name="Normal 2 3 2 2 38 14" xfId="17760" xr:uid="{00000000-0005-0000-0000-000060450000}"/>
    <cellStyle name="Normal 2 3 2 2 38 15" xfId="17761" xr:uid="{00000000-0005-0000-0000-000061450000}"/>
    <cellStyle name="Normal 2 3 2 2 38 16" xfId="17762" xr:uid="{00000000-0005-0000-0000-000062450000}"/>
    <cellStyle name="Normal 2 3 2 2 38 2" xfId="17763" xr:uid="{00000000-0005-0000-0000-000063450000}"/>
    <cellStyle name="Normal 2 3 2 2 38 3" xfId="17764" xr:uid="{00000000-0005-0000-0000-000064450000}"/>
    <cellStyle name="Normal 2 3 2 2 38 4" xfId="17765" xr:uid="{00000000-0005-0000-0000-000065450000}"/>
    <cellStyle name="Normal 2 3 2 2 38 5" xfId="17766" xr:uid="{00000000-0005-0000-0000-000066450000}"/>
    <cellStyle name="Normal 2 3 2 2 38 6" xfId="17767" xr:uid="{00000000-0005-0000-0000-000067450000}"/>
    <cellStyle name="Normal 2 3 2 2 38 7" xfId="17768" xr:uid="{00000000-0005-0000-0000-000068450000}"/>
    <cellStyle name="Normal 2 3 2 2 38 8" xfId="17769" xr:uid="{00000000-0005-0000-0000-000069450000}"/>
    <cellStyle name="Normal 2 3 2 2 38 9" xfId="17770" xr:uid="{00000000-0005-0000-0000-00006A450000}"/>
    <cellStyle name="Normal 2 3 2 2 39" xfId="17771" xr:uid="{00000000-0005-0000-0000-00006B450000}"/>
    <cellStyle name="Normal 2 3 2 2 4" xfId="17772" xr:uid="{00000000-0005-0000-0000-00006C450000}"/>
    <cellStyle name="Normal 2 3 2 2 4 2" xfId="17773" xr:uid="{00000000-0005-0000-0000-00006D450000}"/>
    <cellStyle name="Normal 2 3 2 2 4 3" xfId="17774" xr:uid="{00000000-0005-0000-0000-00006E450000}"/>
    <cellStyle name="Normal 2 3 2 2 4 4" xfId="17775" xr:uid="{00000000-0005-0000-0000-00006F450000}"/>
    <cellStyle name="Normal 2 3 2 2 4 5" xfId="17776" xr:uid="{00000000-0005-0000-0000-000070450000}"/>
    <cellStyle name="Normal 2 3 2 2 4 6" xfId="17777" xr:uid="{00000000-0005-0000-0000-000071450000}"/>
    <cellStyle name="Normal 2 3 2 2 40" xfId="17778" xr:uid="{00000000-0005-0000-0000-000072450000}"/>
    <cellStyle name="Normal 2 3 2 2 41" xfId="17779" xr:uid="{00000000-0005-0000-0000-000073450000}"/>
    <cellStyle name="Normal 2 3 2 2 42" xfId="17780" xr:uid="{00000000-0005-0000-0000-000074450000}"/>
    <cellStyle name="Normal 2 3 2 2 43" xfId="17781" xr:uid="{00000000-0005-0000-0000-000075450000}"/>
    <cellStyle name="Normal 2 3 2 2 44" xfId="17782" xr:uid="{00000000-0005-0000-0000-000076450000}"/>
    <cellStyle name="Normal 2 3 2 2 45" xfId="17783" xr:uid="{00000000-0005-0000-0000-000077450000}"/>
    <cellStyle name="Normal 2 3 2 2 46" xfId="17784" xr:uid="{00000000-0005-0000-0000-000078450000}"/>
    <cellStyle name="Normal 2 3 2 2 47" xfId="17785" xr:uid="{00000000-0005-0000-0000-000079450000}"/>
    <cellStyle name="Normal 2 3 2 2 48" xfId="17786" xr:uid="{00000000-0005-0000-0000-00007A450000}"/>
    <cellStyle name="Normal 2 3 2 2 49" xfId="17787" xr:uid="{00000000-0005-0000-0000-00007B450000}"/>
    <cellStyle name="Normal 2 3 2 2 5" xfId="17788" xr:uid="{00000000-0005-0000-0000-00007C450000}"/>
    <cellStyle name="Normal 2 3 2 2 5 10" xfId="17789" xr:uid="{00000000-0005-0000-0000-00007D450000}"/>
    <cellStyle name="Normal 2 3 2 2 5 11" xfId="17790" xr:uid="{00000000-0005-0000-0000-00007E450000}"/>
    <cellStyle name="Normal 2 3 2 2 5 12" xfId="17791" xr:uid="{00000000-0005-0000-0000-00007F450000}"/>
    <cellStyle name="Normal 2 3 2 2 5 13" xfId="17792" xr:uid="{00000000-0005-0000-0000-000080450000}"/>
    <cellStyle name="Normal 2 3 2 2 5 14" xfId="17793" xr:uid="{00000000-0005-0000-0000-000081450000}"/>
    <cellStyle name="Normal 2 3 2 2 5 15" xfId="17794" xr:uid="{00000000-0005-0000-0000-000082450000}"/>
    <cellStyle name="Normal 2 3 2 2 5 16" xfId="17795" xr:uid="{00000000-0005-0000-0000-000083450000}"/>
    <cellStyle name="Normal 2 3 2 2 5 17" xfId="17796" xr:uid="{00000000-0005-0000-0000-000084450000}"/>
    <cellStyle name="Normal 2 3 2 2 5 2" xfId="17797" xr:uid="{00000000-0005-0000-0000-000085450000}"/>
    <cellStyle name="Normal 2 3 2 2 5 2 10" xfId="17798" xr:uid="{00000000-0005-0000-0000-000086450000}"/>
    <cellStyle name="Normal 2 3 2 2 5 2 11" xfId="17799" xr:uid="{00000000-0005-0000-0000-000087450000}"/>
    <cellStyle name="Normal 2 3 2 2 5 2 12" xfId="17800" xr:uid="{00000000-0005-0000-0000-000088450000}"/>
    <cellStyle name="Normal 2 3 2 2 5 2 2" xfId="17801" xr:uid="{00000000-0005-0000-0000-000089450000}"/>
    <cellStyle name="Normal 2 3 2 2 5 2 2 2" xfId="17802" xr:uid="{00000000-0005-0000-0000-00008A450000}"/>
    <cellStyle name="Normal 2 3 2 2 5 2 2 2 2" xfId="17803" xr:uid="{00000000-0005-0000-0000-00008B450000}"/>
    <cellStyle name="Normal 2 3 2 2 5 2 2 2 2 2" xfId="17804" xr:uid="{00000000-0005-0000-0000-00008C450000}"/>
    <cellStyle name="Normal 2 3 2 2 5 2 2 2 2 2 2" xfId="17805" xr:uid="{00000000-0005-0000-0000-00008D450000}"/>
    <cellStyle name="Normal 2 3 2 2 5 2 2 2 2 2 3" xfId="17806" xr:uid="{00000000-0005-0000-0000-00008E450000}"/>
    <cellStyle name="Normal 2 3 2 2 5 2 2 2 2 2 4" xfId="17807" xr:uid="{00000000-0005-0000-0000-00008F450000}"/>
    <cellStyle name="Normal 2 3 2 2 5 2 2 2 2 2 5" xfId="17808" xr:uid="{00000000-0005-0000-0000-000090450000}"/>
    <cellStyle name="Normal 2 3 2 2 5 2 2 2 2 2 6" xfId="17809" xr:uid="{00000000-0005-0000-0000-000091450000}"/>
    <cellStyle name="Normal 2 3 2 2 5 2 2 2 2 3" xfId="17810" xr:uid="{00000000-0005-0000-0000-000092450000}"/>
    <cellStyle name="Normal 2 3 2 2 5 2 2 2 2 4" xfId="17811" xr:uid="{00000000-0005-0000-0000-000093450000}"/>
    <cellStyle name="Normal 2 3 2 2 5 2 2 2 2 5" xfId="17812" xr:uid="{00000000-0005-0000-0000-000094450000}"/>
    <cellStyle name="Normal 2 3 2 2 5 2 2 2 2 6" xfId="17813" xr:uid="{00000000-0005-0000-0000-000095450000}"/>
    <cellStyle name="Normal 2 3 2 2 5 2 2 2 3" xfId="17814" xr:uid="{00000000-0005-0000-0000-000096450000}"/>
    <cellStyle name="Normal 2 3 2 2 5 2 2 2 4" xfId="17815" xr:uid="{00000000-0005-0000-0000-000097450000}"/>
    <cellStyle name="Normal 2 3 2 2 5 2 2 2 5" xfId="17816" xr:uid="{00000000-0005-0000-0000-000098450000}"/>
    <cellStyle name="Normal 2 3 2 2 5 2 2 2 6" xfId="17817" xr:uid="{00000000-0005-0000-0000-000099450000}"/>
    <cellStyle name="Normal 2 3 2 2 5 2 2 2 7" xfId="17818" xr:uid="{00000000-0005-0000-0000-00009A450000}"/>
    <cellStyle name="Normal 2 3 2 2 5 2 2 2 8" xfId="17819" xr:uid="{00000000-0005-0000-0000-00009B450000}"/>
    <cellStyle name="Normal 2 3 2 2 5 2 2 2 9" xfId="17820" xr:uid="{00000000-0005-0000-0000-00009C450000}"/>
    <cellStyle name="Normal 2 3 2 2 5 2 2 3" xfId="17821" xr:uid="{00000000-0005-0000-0000-00009D450000}"/>
    <cellStyle name="Normal 2 3 2 2 5 2 2 3 2" xfId="17822" xr:uid="{00000000-0005-0000-0000-00009E450000}"/>
    <cellStyle name="Normal 2 3 2 2 5 2 2 3 2 2" xfId="17823" xr:uid="{00000000-0005-0000-0000-00009F450000}"/>
    <cellStyle name="Normal 2 3 2 2 5 2 2 3 2 3" xfId="17824" xr:uid="{00000000-0005-0000-0000-0000A0450000}"/>
    <cellStyle name="Normal 2 3 2 2 5 2 2 3 2 4" xfId="17825" xr:uid="{00000000-0005-0000-0000-0000A1450000}"/>
    <cellStyle name="Normal 2 3 2 2 5 2 2 3 2 5" xfId="17826" xr:uid="{00000000-0005-0000-0000-0000A2450000}"/>
    <cellStyle name="Normal 2 3 2 2 5 2 2 3 2 6" xfId="17827" xr:uid="{00000000-0005-0000-0000-0000A3450000}"/>
    <cellStyle name="Normal 2 3 2 2 5 2 2 3 3" xfId="17828" xr:uid="{00000000-0005-0000-0000-0000A4450000}"/>
    <cellStyle name="Normal 2 3 2 2 5 2 2 3 4" xfId="17829" xr:uid="{00000000-0005-0000-0000-0000A5450000}"/>
    <cellStyle name="Normal 2 3 2 2 5 2 2 3 5" xfId="17830" xr:uid="{00000000-0005-0000-0000-0000A6450000}"/>
    <cellStyle name="Normal 2 3 2 2 5 2 2 3 6" xfId="17831" xr:uid="{00000000-0005-0000-0000-0000A7450000}"/>
    <cellStyle name="Normal 2 3 2 2 5 2 2 4" xfId="17832" xr:uid="{00000000-0005-0000-0000-0000A8450000}"/>
    <cellStyle name="Normal 2 3 2 2 5 2 2 5" xfId="17833" xr:uid="{00000000-0005-0000-0000-0000A9450000}"/>
    <cellStyle name="Normal 2 3 2 2 5 2 2 6" xfId="17834" xr:uid="{00000000-0005-0000-0000-0000AA450000}"/>
    <cellStyle name="Normal 2 3 2 2 5 2 2 7" xfId="17835" xr:uid="{00000000-0005-0000-0000-0000AB450000}"/>
    <cellStyle name="Normal 2 3 2 2 5 2 2 8" xfId="17836" xr:uid="{00000000-0005-0000-0000-0000AC450000}"/>
    <cellStyle name="Normal 2 3 2 2 5 2 2 9" xfId="17837" xr:uid="{00000000-0005-0000-0000-0000AD450000}"/>
    <cellStyle name="Normal 2 3 2 2 5 2 3" xfId="17838" xr:uid="{00000000-0005-0000-0000-0000AE450000}"/>
    <cellStyle name="Normal 2 3 2 2 5 2 4" xfId="17839" xr:uid="{00000000-0005-0000-0000-0000AF450000}"/>
    <cellStyle name="Normal 2 3 2 2 5 2 5" xfId="17840" xr:uid="{00000000-0005-0000-0000-0000B0450000}"/>
    <cellStyle name="Normal 2 3 2 2 5 2 5 2" xfId="17841" xr:uid="{00000000-0005-0000-0000-0000B1450000}"/>
    <cellStyle name="Normal 2 3 2 2 5 2 5 2 2" xfId="17842" xr:uid="{00000000-0005-0000-0000-0000B2450000}"/>
    <cellStyle name="Normal 2 3 2 2 5 2 5 2 3" xfId="17843" xr:uid="{00000000-0005-0000-0000-0000B3450000}"/>
    <cellStyle name="Normal 2 3 2 2 5 2 5 2 4" xfId="17844" xr:uid="{00000000-0005-0000-0000-0000B4450000}"/>
    <cellStyle name="Normal 2 3 2 2 5 2 5 2 5" xfId="17845" xr:uid="{00000000-0005-0000-0000-0000B5450000}"/>
    <cellStyle name="Normal 2 3 2 2 5 2 5 2 6" xfId="17846" xr:uid="{00000000-0005-0000-0000-0000B6450000}"/>
    <cellStyle name="Normal 2 3 2 2 5 2 5 3" xfId="17847" xr:uid="{00000000-0005-0000-0000-0000B7450000}"/>
    <cellStyle name="Normal 2 3 2 2 5 2 5 4" xfId="17848" xr:uid="{00000000-0005-0000-0000-0000B8450000}"/>
    <cellStyle name="Normal 2 3 2 2 5 2 5 5" xfId="17849" xr:uid="{00000000-0005-0000-0000-0000B9450000}"/>
    <cellStyle name="Normal 2 3 2 2 5 2 5 6" xfId="17850" xr:uid="{00000000-0005-0000-0000-0000BA450000}"/>
    <cellStyle name="Normal 2 3 2 2 5 2 6" xfId="17851" xr:uid="{00000000-0005-0000-0000-0000BB450000}"/>
    <cellStyle name="Normal 2 3 2 2 5 2 7" xfId="17852" xr:uid="{00000000-0005-0000-0000-0000BC450000}"/>
    <cellStyle name="Normal 2 3 2 2 5 2 8" xfId="17853" xr:uid="{00000000-0005-0000-0000-0000BD450000}"/>
    <cellStyle name="Normal 2 3 2 2 5 2 9" xfId="17854" xr:uid="{00000000-0005-0000-0000-0000BE450000}"/>
    <cellStyle name="Normal 2 3 2 2 5 3" xfId="17855" xr:uid="{00000000-0005-0000-0000-0000BF450000}"/>
    <cellStyle name="Normal 2 3 2 2 5 3 2" xfId="17856" xr:uid="{00000000-0005-0000-0000-0000C0450000}"/>
    <cellStyle name="Normal 2 3 2 2 5 3 2 2" xfId="17857" xr:uid="{00000000-0005-0000-0000-0000C1450000}"/>
    <cellStyle name="Normal 2 3 2 2 5 3 2 2 2" xfId="17858" xr:uid="{00000000-0005-0000-0000-0000C2450000}"/>
    <cellStyle name="Normal 2 3 2 2 5 3 2 2 2 2" xfId="17859" xr:uid="{00000000-0005-0000-0000-0000C3450000}"/>
    <cellStyle name="Normal 2 3 2 2 5 3 2 2 2 3" xfId="17860" xr:uid="{00000000-0005-0000-0000-0000C4450000}"/>
    <cellStyle name="Normal 2 3 2 2 5 3 2 2 2 4" xfId="17861" xr:uid="{00000000-0005-0000-0000-0000C5450000}"/>
    <cellStyle name="Normal 2 3 2 2 5 3 2 2 2 5" xfId="17862" xr:uid="{00000000-0005-0000-0000-0000C6450000}"/>
    <cellStyle name="Normal 2 3 2 2 5 3 2 2 2 6" xfId="17863" xr:uid="{00000000-0005-0000-0000-0000C7450000}"/>
    <cellStyle name="Normal 2 3 2 2 5 3 2 2 3" xfId="17864" xr:uid="{00000000-0005-0000-0000-0000C8450000}"/>
    <cellStyle name="Normal 2 3 2 2 5 3 2 2 4" xfId="17865" xr:uid="{00000000-0005-0000-0000-0000C9450000}"/>
    <cellStyle name="Normal 2 3 2 2 5 3 2 2 5" xfId="17866" xr:uid="{00000000-0005-0000-0000-0000CA450000}"/>
    <cellStyle name="Normal 2 3 2 2 5 3 2 2 6" xfId="17867" xr:uid="{00000000-0005-0000-0000-0000CB450000}"/>
    <cellStyle name="Normal 2 3 2 2 5 3 2 3" xfId="17868" xr:uid="{00000000-0005-0000-0000-0000CC450000}"/>
    <cellStyle name="Normal 2 3 2 2 5 3 2 4" xfId="17869" xr:uid="{00000000-0005-0000-0000-0000CD450000}"/>
    <cellStyle name="Normal 2 3 2 2 5 3 2 5" xfId="17870" xr:uid="{00000000-0005-0000-0000-0000CE450000}"/>
    <cellStyle name="Normal 2 3 2 2 5 3 2 6" xfId="17871" xr:uid="{00000000-0005-0000-0000-0000CF450000}"/>
    <cellStyle name="Normal 2 3 2 2 5 3 2 7" xfId="17872" xr:uid="{00000000-0005-0000-0000-0000D0450000}"/>
    <cellStyle name="Normal 2 3 2 2 5 3 2 8" xfId="17873" xr:uid="{00000000-0005-0000-0000-0000D1450000}"/>
    <cellStyle name="Normal 2 3 2 2 5 3 2 9" xfId="17874" xr:uid="{00000000-0005-0000-0000-0000D2450000}"/>
    <cellStyle name="Normal 2 3 2 2 5 3 3" xfId="17875" xr:uid="{00000000-0005-0000-0000-0000D3450000}"/>
    <cellStyle name="Normal 2 3 2 2 5 3 3 2" xfId="17876" xr:uid="{00000000-0005-0000-0000-0000D4450000}"/>
    <cellStyle name="Normal 2 3 2 2 5 3 3 2 2" xfId="17877" xr:uid="{00000000-0005-0000-0000-0000D5450000}"/>
    <cellStyle name="Normal 2 3 2 2 5 3 3 2 3" xfId="17878" xr:uid="{00000000-0005-0000-0000-0000D6450000}"/>
    <cellStyle name="Normal 2 3 2 2 5 3 3 2 4" xfId="17879" xr:uid="{00000000-0005-0000-0000-0000D7450000}"/>
    <cellStyle name="Normal 2 3 2 2 5 3 3 2 5" xfId="17880" xr:uid="{00000000-0005-0000-0000-0000D8450000}"/>
    <cellStyle name="Normal 2 3 2 2 5 3 3 2 6" xfId="17881" xr:uid="{00000000-0005-0000-0000-0000D9450000}"/>
    <cellStyle name="Normal 2 3 2 2 5 3 3 3" xfId="17882" xr:uid="{00000000-0005-0000-0000-0000DA450000}"/>
    <cellStyle name="Normal 2 3 2 2 5 3 3 4" xfId="17883" xr:uid="{00000000-0005-0000-0000-0000DB450000}"/>
    <cellStyle name="Normal 2 3 2 2 5 3 3 5" xfId="17884" xr:uid="{00000000-0005-0000-0000-0000DC450000}"/>
    <cellStyle name="Normal 2 3 2 2 5 3 3 6" xfId="17885" xr:uid="{00000000-0005-0000-0000-0000DD450000}"/>
    <cellStyle name="Normal 2 3 2 2 5 3 4" xfId="17886" xr:uid="{00000000-0005-0000-0000-0000DE450000}"/>
    <cellStyle name="Normal 2 3 2 2 5 3 5" xfId="17887" xr:uid="{00000000-0005-0000-0000-0000DF450000}"/>
    <cellStyle name="Normal 2 3 2 2 5 3 6" xfId="17888" xr:uid="{00000000-0005-0000-0000-0000E0450000}"/>
    <cellStyle name="Normal 2 3 2 2 5 3 7" xfId="17889" xr:uid="{00000000-0005-0000-0000-0000E1450000}"/>
    <cellStyle name="Normal 2 3 2 2 5 3 8" xfId="17890" xr:uid="{00000000-0005-0000-0000-0000E2450000}"/>
    <cellStyle name="Normal 2 3 2 2 5 3 9" xfId="17891" xr:uid="{00000000-0005-0000-0000-0000E3450000}"/>
    <cellStyle name="Normal 2 3 2 2 5 4" xfId="17892" xr:uid="{00000000-0005-0000-0000-0000E4450000}"/>
    <cellStyle name="Normal 2 3 2 2 5 5" xfId="17893" xr:uid="{00000000-0005-0000-0000-0000E5450000}"/>
    <cellStyle name="Normal 2 3 2 2 5 5 2" xfId="17894" xr:uid="{00000000-0005-0000-0000-0000E6450000}"/>
    <cellStyle name="Normal 2 3 2 2 5 5 2 2" xfId="17895" xr:uid="{00000000-0005-0000-0000-0000E7450000}"/>
    <cellStyle name="Normal 2 3 2 2 5 5 2 3" xfId="17896" xr:uid="{00000000-0005-0000-0000-0000E8450000}"/>
    <cellStyle name="Normal 2 3 2 2 5 5 2 4" xfId="17897" xr:uid="{00000000-0005-0000-0000-0000E9450000}"/>
    <cellStyle name="Normal 2 3 2 2 5 5 2 5" xfId="17898" xr:uid="{00000000-0005-0000-0000-0000EA450000}"/>
    <cellStyle name="Normal 2 3 2 2 5 5 2 6" xfId="17899" xr:uid="{00000000-0005-0000-0000-0000EB450000}"/>
    <cellStyle name="Normal 2 3 2 2 5 5 3" xfId="17900" xr:uid="{00000000-0005-0000-0000-0000EC450000}"/>
    <cellStyle name="Normal 2 3 2 2 5 5 4" xfId="17901" xr:uid="{00000000-0005-0000-0000-0000ED450000}"/>
    <cellStyle name="Normal 2 3 2 2 5 5 5" xfId="17902" xr:uid="{00000000-0005-0000-0000-0000EE450000}"/>
    <cellStyle name="Normal 2 3 2 2 5 5 6" xfId="17903" xr:uid="{00000000-0005-0000-0000-0000EF450000}"/>
    <cellStyle name="Normal 2 3 2 2 5 6" xfId="17904" xr:uid="{00000000-0005-0000-0000-0000F0450000}"/>
    <cellStyle name="Normal 2 3 2 2 5 7" xfId="17905" xr:uid="{00000000-0005-0000-0000-0000F1450000}"/>
    <cellStyle name="Normal 2 3 2 2 5 8" xfId="17906" xr:uid="{00000000-0005-0000-0000-0000F2450000}"/>
    <cellStyle name="Normal 2 3 2 2 5 9" xfId="17907" xr:uid="{00000000-0005-0000-0000-0000F3450000}"/>
    <cellStyle name="Normal 2 3 2 2 50" xfId="17908" xr:uid="{00000000-0005-0000-0000-0000F4450000}"/>
    <cellStyle name="Normal 2 3 2 2 51" xfId="17909" xr:uid="{00000000-0005-0000-0000-0000F5450000}"/>
    <cellStyle name="Normal 2 3 2 2 52" xfId="17910" xr:uid="{00000000-0005-0000-0000-0000F6450000}"/>
    <cellStyle name="Normal 2 3 2 2 53" xfId="17911" xr:uid="{00000000-0005-0000-0000-0000F7450000}"/>
    <cellStyle name="Normal 2 3 2 2 54" xfId="17912" xr:uid="{00000000-0005-0000-0000-0000F8450000}"/>
    <cellStyle name="Normal 2 3 2 2 55" xfId="17913" xr:uid="{00000000-0005-0000-0000-0000F9450000}"/>
    <cellStyle name="Normal 2 3 2 2 56" xfId="17914" xr:uid="{00000000-0005-0000-0000-0000FA450000}"/>
    <cellStyle name="Normal 2 3 2 2 57" xfId="17915" xr:uid="{00000000-0005-0000-0000-0000FB450000}"/>
    <cellStyle name="Normal 2 3 2 2 58" xfId="17916" xr:uid="{00000000-0005-0000-0000-0000FC450000}"/>
    <cellStyle name="Normal 2 3 2 2 59" xfId="17917" xr:uid="{00000000-0005-0000-0000-0000FD450000}"/>
    <cellStyle name="Normal 2 3 2 2 6" xfId="17918" xr:uid="{00000000-0005-0000-0000-0000FE450000}"/>
    <cellStyle name="Normal 2 3 2 2 6 2" xfId="17919" xr:uid="{00000000-0005-0000-0000-0000FF450000}"/>
    <cellStyle name="Normal 2 3 2 2 6 3" xfId="17920" xr:uid="{00000000-0005-0000-0000-000000460000}"/>
    <cellStyle name="Normal 2 3 2 2 6 4" xfId="17921" xr:uid="{00000000-0005-0000-0000-000001460000}"/>
    <cellStyle name="Normal 2 3 2 2 6 5" xfId="17922" xr:uid="{00000000-0005-0000-0000-000002460000}"/>
    <cellStyle name="Normal 2 3 2 2 6 6" xfId="17923" xr:uid="{00000000-0005-0000-0000-000003460000}"/>
    <cellStyle name="Normal 2 3 2 2 60" xfId="17924" xr:uid="{00000000-0005-0000-0000-000004460000}"/>
    <cellStyle name="Normal 2 3 2 2 61" xfId="17925" xr:uid="{00000000-0005-0000-0000-000005460000}"/>
    <cellStyle name="Normal 2 3 2 2 62" xfId="17926" xr:uid="{00000000-0005-0000-0000-000006460000}"/>
    <cellStyle name="Normal 2 3 2 2 7" xfId="17927" xr:uid="{00000000-0005-0000-0000-000007460000}"/>
    <cellStyle name="Normal 2 3 2 2 7 2" xfId="17928" xr:uid="{00000000-0005-0000-0000-000008460000}"/>
    <cellStyle name="Normal 2 3 2 2 7 3" xfId="17929" xr:uid="{00000000-0005-0000-0000-000009460000}"/>
    <cellStyle name="Normal 2 3 2 2 7 4" xfId="17930" xr:uid="{00000000-0005-0000-0000-00000A460000}"/>
    <cellStyle name="Normal 2 3 2 2 7 5" xfId="17931" xr:uid="{00000000-0005-0000-0000-00000B460000}"/>
    <cellStyle name="Normal 2 3 2 2 7 6" xfId="17932" xr:uid="{00000000-0005-0000-0000-00000C460000}"/>
    <cellStyle name="Normal 2 3 2 2 8" xfId="17933" xr:uid="{00000000-0005-0000-0000-00000D460000}"/>
    <cellStyle name="Normal 2 3 2 2 8 10" xfId="17934" xr:uid="{00000000-0005-0000-0000-00000E460000}"/>
    <cellStyle name="Normal 2 3 2 2 8 11" xfId="17935" xr:uid="{00000000-0005-0000-0000-00000F460000}"/>
    <cellStyle name="Normal 2 3 2 2 8 12" xfId="17936" xr:uid="{00000000-0005-0000-0000-000010460000}"/>
    <cellStyle name="Normal 2 3 2 2 8 13" xfId="17937" xr:uid="{00000000-0005-0000-0000-000011460000}"/>
    <cellStyle name="Normal 2 3 2 2 8 14" xfId="17938" xr:uid="{00000000-0005-0000-0000-000012460000}"/>
    <cellStyle name="Normal 2 3 2 2 8 2" xfId="17939" xr:uid="{00000000-0005-0000-0000-000013460000}"/>
    <cellStyle name="Normal 2 3 2 2 8 2 2" xfId="17940" xr:uid="{00000000-0005-0000-0000-000014460000}"/>
    <cellStyle name="Normal 2 3 2 2 8 2 2 2" xfId="17941" xr:uid="{00000000-0005-0000-0000-000015460000}"/>
    <cellStyle name="Normal 2 3 2 2 8 2 2 2 2" xfId="17942" xr:uid="{00000000-0005-0000-0000-000016460000}"/>
    <cellStyle name="Normal 2 3 2 2 8 2 2 2 3" xfId="17943" xr:uid="{00000000-0005-0000-0000-000017460000}"/>
    <cellStyle name="Normal 2 3 2 2 8 2 2 2 4" xfId="17944" xr:uid="{00000000-0005-0000-0000-000018460000}"/>
    <cellStyle name="Normal 2 3 2 2 8 2 2 2 5" xfId="17945" xr:uid="{00000000-0005-0000-0000-000019460000}"/>
    <cellStyle name="Normal 2 3 2 2 8 2 2 2 6" xfId="17946" xr:uid="{00000000-0005-0000-0000-00001A460000}"/>
    <cellStyle name="Normal 2 3 2 2 8 2 2 3" xfId="17947" xr:uid="{00000000-0005-0000-0000-00001B460000}"/>
    <cellStyle name="Normal 2 3 2 2 8 2 2 4" xfId="17948" xr:uid="{00000000-0005-0000-0000-00001C460000}"/>
    <cellStyle name="Normal 2 3 2 2 8 2 2 5" xfId="17949" xr:uid="{00000000-0005-0000-0000-00001D460000}"/>
    <cellStyle name="Normal 2 3 2 2 8 2 2 6" xfId="17950" xr:uid="{00000000-0005-0000-0000-00001E460000}"/>
    <cellStyle name="Normal 2 3 2 2 8 2 3" xfId="17951" xr:uid="{00000000-0005-0000-0000-00001F460000}"/>
    <cellStyle name="Normal 2 3 2 2 8 2 4" xfId="17952" xr:uid="{00000000-0005-0000-0000-000020460000}"/>
    <cellStyle name="Normal 2 3 2 2 8 2 5" xfId="17953" xr:uid="{00000000-0005-0000-0000-000021460000}"/>
    <cellStyle name="Normal 2 3 2 2 8 2 6" xfId="17954" xr:uid="{00000000-0005-0000-0000-000022460000}"/>
    <cellStyle name="Normal 2 3 2 2 8 2 7" xfId="17955" xr:uid="{00000000-0005-0000-0000-000023460000}"/>
    <cellStyle name="Normal 2 3 2 2 8 2 8" xfId="17956" xr:uid="{00000000-0005-0000-0000-000024460000}"/>
    <cellStyle name="Normal 2 3 2 2 8 2 9" xfId="17957" xr:uid="{00000000-0005-0000-0000-000025460000}"/>
    <cellStyle name="Normal 2 3 2 2 8 3" xfId="17958" xr:uid="{00000000-0005-0000-0000-000026460000}"/>
    <cellStyle name="Normal 2 3 2 2 8 3 2" xfId="17959" xr:uid="{00000000-0005-0000-0000-000027460000}"/>
    <cellStyle name="Normal 2 3 2 2 8 3 2 2" xfId="17960" xr:uid="{00000000-0005-0000-0000-000028460000}"/>
    <cellStyle name="Normal 2 3 2 2 8 3 2 3" xfId="17961" xr:uid="{00000000-0005-0000-0000-000029460000}"/>
    <cellStyle name="Normal 2 3 2 2 8 3 2 4" xfId="17962" xr:uid="{00000000-0005-0000-0000-00002A460000}"/>
    <cellStyle name="Normal 2 3 2 2 8 3 2 5" xfId="17963" xr:uid="{00000000-0005-0000-0000-00002B460000}"/>
    <cellStyle name="Normal 2 3 2 2 8 3 2 6" xfId="17964" xr:uid="{00000000-0005-0000-0000-00002C460000}"/>
    <cellStyle name="Normal 2 3 2 2 8 3 3" xfId="17965" xr:uid="{00000000-0005-0000-0000-00002D460000}"/>
    <cellStyle name="Normal 2 3 2 2 8 3 4" xfId="17966" xr:uid="{00000000-0005-0000-0000-00002E460000}"/>
    <cellStyle name="Normal 2 3 2 2 8 3 5" xfId="17967" xr:uid="{00000000-0005-0000-0000-00002F460000}"/>
    <cellStyle name="Normal 2 3 2 2 8 3 6" xfId="17968" xr:uid="{00000000-0005-0000-0000-000030460000}"/>
    <cellStyle name="Normal 2 3 2 2 8 4" xfId="17969" xr:uid="{00000000-0005-0000-0000-000031460000}"/>
    <cellStyle name="Normal 2 3 2 2 8 5" xfId="17970" xr:uid="{00000000-0005-0000-0000-000032460000}"/>
    <cellStyle name="Normal 2 3 2 2 8 6" xfId="17971" xr:uid="{00000000-0005-0000-0000-000033460000}"/>
    <cellStyle name="Normal 2 3 2 2 8 7" xfId="17972" xr:uid="{00000000-0005-0000-0000-000034460000}"/>
    <cellStyle name="Normal 2 3 2 2 8 8" xfId="17973" xr:uid="{00000000-0005-0000-0000-000035460000}"/>
    <cellStyle name="Normal 2 3 2 2 8 9" xfId="17974" xr:uid="{00000000-0005-0000-0000-000036460000}"/>
    <cellStyle name="Normal 2 3 2 2 9" xfId="17975" xr:uid="{00000000-0005-0000-0000-000037460000}"/>
    <cellStyle name="Normal 2 3 2 2 9 2" xfId="17976" xr:uid="{00000000-0005-0000-0000-000038460000}"/>
    <cellStyle name="Normal 2 3 2 2 9 3" xfId="17977" xr:uid="{00000000-0005-0000-0000-000039460000}"/>
    <cellStyle name="Normal 2 3 2 2 9 4" xfId="17978" xr:uid="{00000000-0005-0000-0000-00003A460000}"/>
    <cellStyle name="Normal 2 3 2 2 9 5" xfId="17979" xr:uid="{00000000-0005-0000-0000-00003B460000}"/>
    <cellStyle name="Normal 2 3 2 2 9 6" xfId="17980" xr:uid="{00000000-0005-0000-0000-00003C460000}"/>
    <cellStyle name="Normal 2 3 2 20" xfId="17981" xr:uid="{00000000-0005-0000-0000-00003D460000}"/>
    <cellStyle name="Normal 2 3 2 20 2" xfId="17982" xr:uid="{00000000-0005-0000-0000-00003E460000}"/>
    <cellStyle name="Normal 2 3 2 21" xfId="17983" xr:uid="{00000000-0005-0000-0000-00003F460000}"/>
    <cellStyle name="Normal 2 3 2 21 2" xfId="17984" xr:uid="{00000000-0005-0000-0000-000040460000}"/>
    <cellStyle name="Normal 2 3 2 22" xfId="17985" xr:uid="{00000000-0005-0000-0000-000041460000}"/>
    <cellStyle name="Normal 2 3 2 23" xfId="17986" xr:uid="{00000000-0005-0000-0000-000042460000}"/>
    <cellStyle name="Normal 2 3 2 24" xfId="17987" xr:uid="{00000000-0005-0000-0000-000043460000}"/>
    <cellStyle name="Normal 2 3 2 25" xfId="17988" xr:uid="{00000000-0005-0000-0000-000044460000}"/>
    <cellStyle name="Normal 2 3 2 26" xfId="17989" xr:uid="{00000000-0005-0000-0000-000045460000}"/>
    <cellStyle name="Normal 2 3 2 27" xfId="17990" xr:uid="{00000000-0005-0000-0000-000046460000}"/>
    <cellStyle name="Normal 2 3 2 28" xfId="17991" xr:uid="{00000000-0005-0000-0000-000047460000}"/>
    <cellStyle name="Normal 2 3 2 28 2" xfId="17992" xr:uid="{00000000-0005-0000-0000-000048460000}"/>
    <cellStyle name="Normal 2 3 2 28 2 2" xfId="17993" xr:uid="{00000000-0005-0000-0000-000049460000}"/>
    <cellStyle name="Normal 2 3 2 28 2 2 2" xfId="17994" xr:uid="{00000000-0005-0000-0000-00004A460000}"/>
    <cellStyle name="Normal 2 3 2 28 3" xfId="17995" xr:uid="{00000000-0005-0000-0000-00004B460000}"/>
    <cellStyle name="Normal 2 3 2 28 4" xfId="17996" xr:uid="{00000000-0005-0000-0000-00004C460000}"/>
    <cellStyle name="Normal 2 3 2 28 5" xfId="17997" xr:uid="{00000000-0005-0000-0000-00004D460000}"/>
    <cellStyle name="Normal 2 3 2 28 6" xfId="17998" xr:uid="{00000000-0005-0000-0000-00004E460000}"/>
    <cellStyle name="Normal 2 3 2 29" xfId="17999" xr:uid="{00000000-0005-0000-0000-00004F460000}"/>
    <cellStyle name="Normal 2 3 2 29 2" xfId="18000" xr:uid="{00000000-0005-0000-0000-000050460000}"/>
    <cellStyle name="Normal 2 3 2 29 2 2" xfId="18001" xr:uid="{00000000-0005-0000-0000-000051460000}"/>
    <cellStyle name="Normal 2 3 2 3" xfId="18002" xr:uid="{00000000-0005-0000-0000-000052460000}"/>
    <cellStyle name="Normal 2 3 2 3 10" xfId="18003" xr:uid="{00000000-0005-0000-0000-000053460000}"/>
    <cellStyle name="Normal 2 3 2 3 11" xfId="18004" xr:uid="{00000000-0005-0000-0000-000054460000}"/>
    <cellStyle name="Normal 2 3 2 3 12" xfId="18005" xr:uid="{00000000-0005-0000-0000-000055460000}"/>
    <cellStyle name="Normal 2 3 2 3 13" xfId="18006" xr:uid="{00000000-0005-0000-0000-000056460000}"/>
    <cellStyle name="Normal 2 3 2 3 14" xfId="18007" xr:uid="{00000000-0005-0000-0000-000057460000}"/>
    <cellStyle name="Normal 2 3 2 3 15" xfId="18008" xr:uid="{00000000-0005-0000-0000-000058460000}"/>
    <cellStyle name="Normal 2 3 2 3 16" xfId="18009" xr:uid="{00000000-0005-0000-0000-000059460000}"/>
    <cellStyle name="Normal 2 3 2 3 17" xfId="18010" xr:uid="{00000000-0005-0000-0000-00005A460000}"/>
    <cellStyle name="Normal 2 3 2 3 18" xfId="18011" xr:uid="{00000000-0005-0000-0000-00005B460000}"/>
    <cellStyle name="Normal 2 3 2 3 19" xfId="18012" xr:uid="{00000000-0005-0000-0000-00005C460000}"/>
    <cellStyle name="Normal 2 3 2 3 2" xfId="18013" xr:uid="{00000000-0005-0000-0000-00005D460000}"/>
    <cellStyle name="Normal 2 3 2 3 2 10" xfId="18014" xr:uid="{00000000-0005-0000-0000-00005E460000}"/>
    <cellStyle name="Normal 2 3 2 3 2 11" xfId="18015" xr:uid="{00000000-0005-0000-0000-00005F460000}"/>
    <cellStyle name="Normal 2 3 2 3 2 12" xfId="18016" xr:uid="{00000000-0005-0000-0000-000060460000}"/>
    <cellStyle name="Normal 2 3 2 3 2 13" xfId="18017" xr:uid="{00000000-0005-0000-0000-000061460000}"/>
    <cellStyle name="Normal 2 3 2 3 2 14" xfId="18018" xr:uid="{00000000-0005-0000-0000-000062460000}"/>
    <cellStyle name="Normal 2 3 2 3 2 15" xfId="18019" xr:uid="{00000000-0005-0000-0000-000063460000}"/>
    <cellStyle name="Normal 2 3 2 3 2 16" xfId="18020" xr:uid="{00000000-0005-0000-0000-000064460000}"/>
    <cellStyle name="Normal 2 3 2 3 2 17" xfId="18021" xr:uid="{00000000-0005-0000-0000-000065460000}"/>
    <cellStyle name="Normal 2 3 2 3 2 2" xfId="18022" xr:uid="{00000000-0005-0000-0000-000066460000}"/>
    <cellStyle name="Normal 2 3 2 3 2 2 2" xfId="18023" xr:uid="{00000000-0005-0000-0000-000067460000}"/>
    <cellStyle name="Normal 2 3 2 3 2 2 2 2" xfId="18024" xr:uid="{00000000-0005-0000-0000-000068460000}"/>
    <cellStyle name="Normal 2 3 2 3 2 2 2 3" xfId="18025" xr:uid="{00000000-0005-0000-0000-000069460000}"/>
    <cellStyle name="Normal 2 3 2 3 2 2 2 4" xfId="18026" xr:uid="{00000000-0005-0000-0000-00006A460000}"/>
    <cellStyle name="Normal 2 3 2 3 2 2 2 5" xfId="18027" xr:uid="{00000000-0005-0000-0000-00006B460000}"/>
    <cellStyle name="Normal 2 3 2 3 2 2 2 6" xfId="18028" xr:uid="{00000000-0005-0000-0000-00006C460000}"/>
    <cellStyle name="Normal 2 3 2 3 2 2 2 7" xfId="18029" xr:uid="{00000000-0005-0000-0000-00006D460000}"/>
    <cellStyle name="Normal 2 3 2 3 2 2 2 8" xfId="18030" xr:uid="{00000000-0005-0000-0000-00006E460000}"/>
    <cellStyle name="Normal 2 3 2 3 2 2 2 9" xfId="18031" xr:uid="{00000000-0005-0000-0000-00006F460000}"/>
    <cellStyle name="Normal 2 3 2 3 2 2 3" xfId="18032" xr:uid="{00000000-0005-0000-0000-000070460000}"/>
    <cellStyle name="Normal 2 3 2 3 2 2 4" xfId="18033" xr:uid="{00000000-0005-0000-0000-000071460000}"/>
    <cellStyle name="Normal 2 3 2 3 2 2 5" xfId="18034" xr:uid="{00000000-0005-0000-0000-000072460000}"/>
    <cellStyle name="Normal 2 3 2 3 2 2 6" xfId="18035" xr:uid="{00000000-0005-0000-0000-000073460000}"/>
    <cellStyle name="Normal 2 3 2 3 2 2 7" xfId="18036" xr:uid="{00000000-0005-0000-0000-000074460000}"/>
    <cellStyle name="Normal 2 3 2 3 2 2 8" xfId="18037" xr:uid="{00000000-0005-0000-0000-000075460000}"/>
    <cellStyle name="Normal 2 3 2 3 2 2 9" xfId="18038" xr:uid="{00000000-0005-0000-0000-000076460000}"/>
    <cellStyle name="Normal 2 3 2 3 2 3" xfId="18039" xr:uid="{00000000-0005-0000-0000-000077460000}"/>
    <cellStyle name="Normal 2 3 2 3 2 4" xfId="18040" xr:uid="{00000000-0005-0000-0000-000078460000}"/>
    <cellStyle name="Normal 2 3 2 3 2 5" xfId="18041" xr:uid="{00000000-0005-0000-0000-000079460000}"/>
    <cellStyle name="Normal 2 3 2 3 2 6" xfId="18042" xr:uid="{00000000-0005-0000-0000-00007A460000}"/>
    <cellStyle name="Normal 2 3 2 3 2 7" xfId="18043" xr:uid="{00000000-0005-0000-0000-00007B460000}"/>
    <cellStyle name="Normal 2 3 2 3 2 8" xfId="18044" xr:uid="{00000000-0005-0000-0000-00007C460000}"/>
    <cellStyle name="Normal 2 3 2 3 2 9" xfId="18045" xr:uid="{00000000-0005-0000-0000-00007D460000}"/>
    <cellStyle name="Normal 2 3 2 3 20" xfId="18046" xr:uid="{00000000-0005-0000-0000-00007E460000}"/>
    <cellStyle name="Normal 2 3 2 3 21" xfId="18047" xr:uid="{00000000-0005-0000-0000-00007F460000}"/>
    <cellStyle name="Normal 2 3 2 3 22" xfId="18048" xr:uid="{00000000-0005-0000-0000-000080460000}"/>
    <cellStyle name="Normal 2 3 2 3 3" xfId="18049" xr:uid="{00000000-0005-0000-0000-000081460000}"/>
    <cellStyle name="Normal 2 3 2 3 3 2" xfId="18050" xr:uid="{00000000-0005-0000-0000-000082460000}"/>
    <cellStyle name="Normal 2 3 2 3 3 2 2" xfId="18051" xr:uid="{00000000-0005-0000-0000-000083460000}"/>
    <cellStyle name="Normal 2 3 2 3 3 2 3" xfId="18052" xr:uid="{00000000-0005-0000-0000-000084460000}"/>
    <cellStyle name="Normal 2 3 2 3 3 2 4" xfId="18053" xr:uid="{00000000-0005-0000-0000-000085460000}"/>
    <cellStyle name="Normal 2 3 2 3 3 2 5" xfId="18054" xr:uid="{00000000-0005-0000-0000-000086460000}"/>
    <cellStyle name="Normal 2 3 2 3 3 2 6" xfId="18055" xr:uid="{00000000-0005-0000-0000-000087460000}"/>
    <cellStyle name="Normal 2 3 2 3 3 2 7" xfId="18056" xr:uid="{00000000-0005-0000-0000-000088460000}"/>
    <cellStyle name="Normal 2 3 2 3 3 2 8" xfId="18057" xr:uid="{00000000-0005-0000-0000-000089460000}"/>
    <cellStyle name="Normal 2 3 2 3 3 2 9" xfId="18058" xr:uid="{00000000-0005-0000-0000-00008A460000}"/>
    <cellStyle name="Normal 2 3 2 3 3 3" xfId="18059" xr:uid="{00000000-0005-0000-0000-00008B460000}"/>
    <cellStyle name="Normal 2 3 2 3 3 4" xfId="18060" xr:uid="{00000000-0005-0000-0000-00008C460000}"/>
    <cellStyle name="Normal 2 3 2 3 3 5" xfId="18061" xr:uid="{00000000-0005-0000-0000-00008D460000}"/>
    <cellStyle name="Normal 2 3 2 3 3 6" xfId="18062" xr:uid="{00000000-0005-0000-0000-00008E460000}"/>
    <cellStyle name="Normal 2 3 2 3 3 7" xfId="18063" xr:uid="{00000000-0005-0000-0000-00008F460000}"/>
    <cellStyle name="Normal 2 3 2 3 3 8" xfId="18064" xr:uid="{00000000-0005-0000-0000-000090460000}"/>
    <cellStyle name="Normal 2 3 2 3 3 9" xfId="18065" xr:uid="{00000000-0005-0000-0000-000091460000}"/>
    <cellStyle name="Normal 2 3 2 3 4" xfId="18066" xr:uid="{00000000-0005-0000-0000-000092460000}"/>
    <cellStyle name="Normal 2 3 2 3 5" xfId="18067" xr:uid="{00000000-0005-0000-0000-000093460000}"/>
    <cellStyle name="Normal 2 3 2 3 6" xfId="18068" xr:uid="{00000000-0005-0000-0000-000094460000}"/>
    <cellStyle name="Normal 2 3 2 3 7" xfId="18069" xr:uid="{00000000-0005-0000-0000-000095460000}"/>
    <cellStyle name="Normal 2 3 2 3 8" xfId="18070" xr:uid="{00000000-0005-0000-0000-000096460000}"/>
    <cellStyle name="Normal 2 3 2 3 9" xfId="18071" xr:uid="{00000000-0005-0000-0000-000097460000}"/>
    <cellStyle name="Normal 2 3 2 30" xfId="18072" xr:uid="{00000000-0005-0000-0000-000098460000}"/>
    <cellStyle name="Normal 2 3 2 31" xfId="18073" xr:uid="{00000000-0005-0000-0000-000099460000}"/>
    <cellStyle name="Normal 2 3 2 32" xfId="18074" xr:uid="{00000000-0005-0000-0000-00009A460000}"/>
    <cellStyle name="Normal 2 3 2 33" xfId="18075" xr:uid="{00000000-0005-0000-0000-00009B460000}"/>
    <cellStyle name="Normal 2 3 2 34" xfId="18076" xr:uid="{00000000-0005-0000-0000-00009C460000}"/>
    <cellStyle name="Normal 2 3 2 35" xfId="18077" xr:uid="{00000000-0005-0000-0000-00009D460000}"/>
    <cellStyle name="Normal 2 3 2 36" xfId="18078" xr:uid="{00000000-0005-0000-0000-00009E460000}"/>
    <cellStyle name="Normal 2 3 2 37" xfId="18079" xr:uid="{00000000-0005-0000-0000-00009F460000}"/>
    <cellStyle name="Normal 2 3 2 38" xfId="18080" xr:uid="{00000000-0005-0000-0000-0000A0460000}"/>
    <cellStyle name="Normal 2 3 2 38 10" xfId="18081" xr:uid="{00000000-0005-0000-0000-0000A1460000}"/>
    <cellStyle name="Normal 2 3 2 38 11" xfId="18082" xr:uid="{00000000-0005-0000-0000-0000A2460000}"/>
    <cellStyle name="Normal 2 3 2 38 12" xfId="18083" xr:uid="{00000000-0005-0000-0000-0000A3460000}"/>
    <cellStyle name="Normal 2 3 2 38 13" xfId="18084" xr:uid="{00000000-0005-0000-0000-0000A4460000}"/>
    <cellStyle name="Normal 2 3 2 38 14" xfId="18085" xr:uid="{00000000-0005-0000-0000-0000A5460000}"/>
    <cellStyle name="Normal 2 3 2 38 15" xfId="18086" xr:uid="{00000000-0005-0000-0000-0000A6460000}"/>
    <cellStyle name="Normal 2 3 2 38 16" xfId="18087" xr:uid="{00000000-0005-0000-0000-0000A7460000}"/>
    <cellStyle name="Normal 2 3 2 38 2" xfId="18088" xr:uid="{00000000-0005-0000-0000-0000A8460000}"/>
    <cellStyle name="Normal 2 3 2 38 3" xfId="18089" xr:uid="{00000000-0005-0000-0000-0000A9460000}"/>
    <cellStyle name="Normal 2 3 2 38 4" xfId="18090" xr:uid="{00000000-0005-0000-0000-0000AA460000}"/>
    <cellStyle name="Normal 2 3 2 38 5" xfId="18091" xr:uid="{00000000-0005-0000-0000-0000AB460000}"/>
    <cellStyle name="Normal 2 3 2 38 6" xfId="18092" xr:uid="{00000000-0005-0000-0000-0000AC460000}"/>
    <cellStyle name="Normal 2 3 2 38 7" xfId="18093" xr:uid="{00000000-0005-0000-0000-0000AD460000}"/>
    <cellStyle name="Normal 2 3 2 38 8" xfId="18094" xr:uid="{00000000-0005-0000-0000-0000AE460000}"/>
    <cellStyle name="Normal 2 3 2 38 9" xfId="18095" xr:uid="{00000000-0005-0000-0000-0000AF460000}"/>
    <cellStyle name="Normal 2 3 2 39" xfId="18096" xr:uid="{00000000-0005-0000-0000-0000B0460000}"/>
    <cellStyle name="Normal 2 3 2 4" xfId="18097" xr:uid="{00000000-0005-0000-0000-0000B1460000}"/>
    <cellStyle name="Normal 2 3 2 4 2" xfId="18098" xr:uid="{00000000-0005-0000-0000-0000B2460000}"/>
    <cellStyle name="Normal 2 3 2 4 3" xfId="18099" xr:uid="{00000000-0005-0000-0000-0000B3460000}"/>
    <cellStyle name="Normal 2 3 2 4 4" xfId="18100" xr:uid="{00000000-0005-0000-0000-0000B4460000}"/>
    <cellStyle name="Normal 2 3 2 4 5" xfId="18101" xr:uid="{00000000-0005-0000-0000-0000B5460000}"/>
    <cellStyle name="Normal 2 3 2 4 6" xfId="18102" xr:uid="{00000000-0005-0000-0000-0000B6460000}"/>
    <cellStyle name="Normal 2 3 2 40" xfId="18103" xr:uid="{00000000-0005-0000-0000-0000B7460000}"/>
    <cellStyle name="Normal 2 3 2 41" xfId="18104" xr:uid="{00000000-0005-0000-0000-0000B8460000}"/>
    <cellStyle name="Normal 2 3 2 42" xfId="18105" xr:uid="{00000000-0005-0000-0000-0000B9460000}"/>
    <cellStyle name="Normal 2 3 2 43" xfId="18106" xr:uid="{00000000-0005-0000-0000-0000BA460000}"/>
    <cellStyle name="Normal 2 3 2 44" xfId="18107" xr:uid="{00000000-0005-0000-0000-0000BB460000}"/>
    <cellStyle name="Normal 2 3 2 45" xfId="18108" xr:uid="{00000000-0005-0000-0000-0000BC460000}"/>
    <cellStyle name="Normal 2 3 2 45 2" xfId="18109" xr:uid="{00000000-0005-0000-0000-0000BD460000}"/>
    <cellStyle name="Normal 2 3 2 45 3" xfId="18110" xr:uid="{00000000-0005-0000-0000-0000BE460000}"/>
    <cellStyle name="Normal 2 3 2 45 4" xfId="18111" xr:uid="{00000000-0005-0000-0000-0000BF460000}"/>
    <cellStyle name="Normal 2 3 2 45 5" xfId="18112" xr:uid="{00000000-0005-0000-0000-0000C0460000}"/>
    <cellStyle name="Normal 2 3 2 46" xfId="18113" xr:uid="{00000000-0005-0000-0000-0000C1460000}"/>
    <cellStyle name="Normal 2 3 2 47" xfId="18114" xr:uid="{00000000-0005-0000-0000-0000C2460000}"/>
    <cellStyle name="Normal 2 3 2 48" xfId="18115" xr:uid="{00000000-0005-0000-0000-0000C3460000}"/>
    <cellStyle name="Normal 2 3 2 49" xfId="18116" xr:uid="{00000000-0005-0000-0000-0000C4460000}"/>
    <cellStyle name="Normal 2 3 2 5" xfId="18117" xr:uid="{00000000-0005-0000-0000-0000C5460000}"/>
    <cellStyle name="Normal 2 3 2 5 10" xfId="18118" xr:uid="{00000000-0005-0000-0000-0000C6460000}"/>
    <cellStyle name="Normal 2 3 2 5 11" xfId="18119" xr:uid="{00000000-0005-0000-0000-0000C7460000}"/>
    <cellStyle name="Normal 2 3 2 5 12" xfId="18120" xr:uid="{00000000-0005-0000-0000-0000C8460000}"/>
    <cellStyle name="Normal 2 3 2 5 13" xfId="18121" xr:uid="{00000000-0005-0000-0000-0000C9460000}"/>
    <cellStyle name="Normal 2 3 2 5 14" xfId="18122" xr:uid="{00000000-0005-0000-0000-0000CA460000}"/>
    <cellStyle name="Normal 2 3 2 5 15" xfId="18123" xr:uid="{00000000-0005-0000-0000-0000CB460000}"/>
    <cellStyle name="Normal 2 3 2 5 16" xfId="18124" xr:uid="{00000000-0005-0000-0000-0000CC460000}"/>
    <cellStyle name="Normal 2 3 2 5 17" xfId="18125" xr:uid="{00000000-0005-0000-0000-0000CD460000}"/>
    <cellStyle name="Normal 2 3 2 5 18" xfId="18126" xr:uid="{00000000-0005-0000-0000-0000CE460000}"/>
    <cellStyle name="Normal 2 3 2 5 19" xfId="18127" xr:uid="{00000000-0005-0000-0000-0000CF460000}"/>
    <cellStyle name="Normal 2 3 2 5 2" xfId="18128" xr:uid="{00000000-0005-0000-0000-0000D0460000}"/>
    <cellStyle name="Normal 2 3 2 5 2 10" xfId="18129" xr:uid="{00000000-0005-0000-0000-0000D1460000}"/>
    <cellStyle name="Normal 2 3 2 5 2 11" xfId="18130" xr:uid="{00000000-0005-0000-0000-0000D2460000}"/>
    <cellStyle name="Normal 2 3 2 5 2 12" xfId="18131" xr:uid="{00000000-0005-0000-0000-0000D3460000}"/>
    <cellStyle name="Normal 2 3 2 5 2 13" xfId="18132" xr:uid="{00000000-0005-0000-0000-0000D4460000}"/>
    <cellStyle name="Normal 2 3 2 5 2 14" xfId="18133" xr:uid="{00000000-0005-0000-0000-0000D5460000}"/>
    <cellStyle name="Normal 2 3 2 5 2 15" xfId="18134" xr:uid="{00000000-0005-0000-0000-0000D6460000}"/>
    <cellStyle name="Normal 2 3 2 5 2 2" xfId="18135" xr:uid="{00000000-0005-0000-0000-0000D7460000}"/>
    <cellStyle name="Normal 2 3 2 5 2 2 10" xfId="18136" xr:uid="{00000000-0005-0000-0000-0000D8460000}"/>
    <cellStyle name="Normal 2 3 2 5 2 2 11" xfId="18137" xr:uid="{00000000-0005-0000-0000-0000D9460000}"/>
    <cellStyle name="Normal 2 3 2 5 2 2 12" xfId="18138" xr:uid="{00000000-0005-0000-0000-0000DA460000}"/>
    <cellStyle name="Normal 2 3 2 5 2 2 2" xfId="18139" xr:uid="{00000000-0005-0000-0000-0000DB460000}"/>
    <cellStyle name="Normal 2 3 2 5 2 2 2 10" xfId="18140" xr:uid="{00000000-0005-0000-0000-0000DC460000}"/>
    <cellStyle name="Normal 2 3 2 5 2 2 2 11" xfId="18141" xr:uid="{00000000-0005-0000-0000-0000DD460000}"/>
    <cellStyle name="Normal 2 3 2 5 2 2 2 12" xfId="18142" xr:uid="{00000000-0005-0000-0000-0000DE460000}"/>
    <cellStyle name="Normal 2 3 2 5 2 2 2 2" xfId="18143" xr:uid="{00000000-0005-0000-0000-0000DF460000}"/>
    <cellStyle name="Normal 2 3 2 5 2 2 2 2 2" xfId="18144" xr:uid="{00000000-0005-0000-0000-0000E0460000}"/>
    <cellStyle name="Normal 2 3 2 5 2 2 2 2 2 2" xfId="18145" xr:uid="{00000000-0005-0000-0000-0000E1460000}"/>
    <cellStyle name="Normal 2 3 2 5 2 2 2 2 2 2 2" xfId="18146" xr:uid="{00000000-0005-0000-0000-0000E2460000}"/>
    <cellStyle name="Normal 2 3 2 5 2 2 2 2 2 2 2 2" xfId="18147" xr:uid="{00000000-0005-0000-0000-0000E3460000}"/>
    <cellStyle name="Normal 2 3 2 5 2 2 2 2 2 2 2 3" xfId="18148" xr:uid="{00000000-0005-0000-0000-0000E4460000}"/>
    <cellStyle name="Normal 2 3 2 5 2 2 2 2 2 2 2 4" xfId="18149" xr:uid="{00000000-0005-0000-0000-0000E5460000}"/>
    <cellStyle name="Normal 2 3 2 5 2 2 2 2 2 2 2 5" xfId="18150" xr:uid="{00000000-0005-0000-0000-0000E6460000}"/>
    <cellStyle name="Normal 2 3 2 5 2 2 2 2 2 2 2 6" xfId="18151" xr:uid="{00000000-0005-0000-0000-0000E7460000}"/>
    <cellStyle name="Normal 2 3 2 5 2 2 2 2 2 2 3" xfId="18152" xr:uid="{00000000-0005-0000-0000-0000E8460000}"/>
    <cellStyle name="Normal 2 3 2 5 2 2 2 2 2 2 4" xfId="18153" xr:uid="{00000000-0005-0000-0000-0000E9460000}"/>
    <cellStyle name="Normal 2 3 2 5 2 2 2 2 2 2 5" xfId="18154" xr:uid="{00000000-0005-0000-0000-0000EA460000}"/>
    <cellStyle name="Normal 2 3 2 5 2 2 2 2 2 2 6" xfId="18155" xr:uid="{00000000-0005-0000-0000-0000EB460000}"/>
    <cellStyle name="Normal 2 3 2 5 2 2 2 2 2 3" xfId="18156" xr:uid="{00000000-0005-0000-0000-0000EC460000}"/>
    <cellStyle name="Normal 2 3 2 5 2 2 2 2 2 4" xfId="18157" xr:uid="{00000000-0005-0000-0000-0000ED460000}"/>
    <cellStyle name="Normal 2 3 2 5 2 2 2 2 2 5" xfId="18158" xr:uid="{00000000-0005-0000-0000-0000EE460000}"/>
    <cellStyle name="Normal 2 3 2 5 2 2 2 2 2 6" xfId="18159" xr:uid="{00000000-0005-0000-0000-0000EF460000}"/>
    <cellStyle name="Normal 2 3 2 5 2 2 2 2 2 7" xfId="18160" xr:uid="{00000000-0005-0000-0000-0000F0460000}"/>
    <cellStyle name="Normal 2 3 2 5 2 2 2 2 2 8" xfId="18161" xr:uid="{00000000-0005-0000-0000-0000F1460000}"/>
    <cellStyle name="Normal 2 3 2 5 2 2 2 2 2 9" xfId="18162" xr:uid="{00000000-0005-0000-0000-0000F2460000}"/>
    <cellStyle name="Normal 2 3 2 5 2 2 2 2 3" xfId="18163" xr:uid="{00000000-0005-0000-0000-0000F3460000}"/>
    <cellStyle name="Normal 2 3 2 5 2 2 2 2 3 2" xfId="18164" xr:uid="{00000000-0005-0000-0000-0000F4460000}"/>
    <cellStyle name="Normal 2 3 2 5 2 2 2 2 3 2 2" xfId="18165" xr:uid="{00000000-0005-0000-0000-0000F5460000}"/>
    <cellStyle name="Normal 2 3 2 5 2 2 2 2 3 2 3" xfId="18166" xr:uid="{00000000-0005-0000-0000-0000F6460000}"/>
    <cellStyle name="Normal 2 3 2 5 2 2 2 2 3 2 4" xfId="18167" xr:uid="{00000000-0005-0000-0000-0000F7460000}"/>
    <cellStyle name="Normal 2 3 2 5 2 2 2 2 3 2 5" xfId="18168" xr:uid="{00000000-0005-0000-0000-0000F8460000}"/>
    <cellStyle name="Normal 2 3 2 5 2 2 2 2 3 2 6" xfId="18169" xr:uid="{00000000-0005-0000-0000-0000F9460000}"/>
    <cellStyle name="Normal 2 3 2 5 2 2 2 2 3 3" xfId="18170" xr:uid="{00000000-0005-0000-0000-0000FA460000}"/>
    <cellStyle name="Normal 2 3 2 5 2 2 2 2 3 4" xfId="18171" xr:uid="{00000000-0005-0000-0000-0000FB460000}"/>
    <cellStyle name="Normal 2 3 2 5 2 2 2 2 3 5" xfId="18172" xr:uid="{00000000-0005-0000-0000-0000FC460000}"/>
    <cellStyle name="Normal 2 3 2 5 2 2 2 2 3 6" xfId="18173" xr:uid="{00000000-0005-0000-0000-0000FD460000}"/>
    <cellStyle name="Normal 2 3 2 5 2 2 2 2 4" xfId="18174" xr:uid="{00000000-0005-0000-0000-0000FE460000}"/>
    <cellStyle name="Normal 2 3 2 5 2 2 2 2 5" xfId="18175" xr:uid="{00000000-0005-0000-0000-0000FF460000}"/>
    <cellStyle name="Normal 2 3 2 5 2 2 2 2 6" xfId="18176" xr:uid="{00000000-0005-0000-0000-000000470000}"/>
    <cellStyle name="Normal 2 3 2 5 2 2 2 2 7" xfId="18177" xr:uid="{00000000-0005-0000-0000-000001470000}"/>
    <cellStyle name="Normal 2 3 2 5 2 2 2 2 8" xfId="18178" xr:uid="{00000000-0005-0000-0000-000002470000}"/>
    <cellStyle name="Normal 2 3 2 5 2 2 2 2 9" xfId="18179" xr:uid="{00000000-0005-0000-0000-000003470000}"/>
    <cellStyle name="Normal 2 3 2 5 2 2 2 3" xfId="18180" xr:uid="{00000000-0005-0000-0000-000004470000}"/>
    <cellStyle name="Normal 2 3 2 5 2 2 2 4" xfId="18181" xr:uid="{00000000-0005-0000-0000-000005470000}"/>
    <cellStyle name="Normal 2 3 2 5 2 2 2 5" xfId="18182" xr:uid="{00000000-0005-0000-0000-000006470000}"/>
    <cellStyle name="Normal 2 3 2 5 2 2 2 5 2" xfId="18183" xr:uid="{00000000-0005-0000-0000-000007470000}"/>
    <cellStyle name="Normal 2 3 2 5 2 2 2 5 2 2" xfId="18184" xr:uid="{00000000-0005-0000-0000-000008470000}"/>
    <cellStyle name="Normal 2 3 2 5 2 2 2 5 2 3" xfId="18185" xr:uid="{00000000-0005-0000-0000-000009470000}"/>
    <cellStyle name="Normal 2 3 2 5 2 2 2 5 2 4" xfId="18186" xr:uid="{00000000-0005-0000-0000-00000A470000}"/>
    <cellStyle name="Normal 2 3 2 5 2 2 2 5 2 5" xfId="18187" xr:uid="{00000000-0005-0000-0000-00000B470000}"/>
    <cellStyle name="Normal 2 3 2 5 2 2 2 5 2 6" xfId="18188" xr:uid="{00000000-0005-0000-0000-00000C470000}"/>
    <cellStyle name="Normal 2 3 2 5 2 2 2 5 3" xfId="18189" xr:uid="{00000000-0005-0000-0000-00000D470000}"/>
    <cellStyle name="Normal 2 3 2 5 2 2 2 5 4" xfId="18190" xr:uid="{00000000-0005-0000-0000-00000E470000}"/>
    <cellStyle name="Normal 2 3 2 5 2 2 2 5 5" xfId="18191" xr:uid="{00000000-0005-0000-0000-00000F470000}"/>
    <cellStyle name="Normal 2 3 2 5 2 2 2 5 6" xfId="18192" xr:uid="{00000000-0005-0000-0000-000010470000}"/>
    <cellStyle name="Normal 2 3 2 5 2 2 2 6" xfId="18193" xr:uid="{00000000-0005-0000-0000-000011470000}"/>
    <cellStyle name="Normal 2 3 2 5 2 2 2 7" xfId="18194" xr:uid="{00000000-0005-0000-0000-000012470000}"/>
    <cellStyle name="Normal 2 3 2 5 2 2 2 8" xfId="18195" xr:uid="{00000000-0005-0000-0000-000013470000}"/>
    <cellStyle name="Normal 2 3 2 5 2 2 2 9" xfId="18196" xr:uid="{00000000-0005-0000-0000-000014470000}"/>
    <cellStyle name="Normal 2 3 2 5 2 2 3" xfId="18197" xr:uid="{00000000-0005-0000-0000-000015470000}"/>
    <cellStyle name="Normal 2 3 2 5 2 2 3 2" xfId="18198" xr:uid="{00000000-0005-0000-0000-000016470000}"/>
    <cellStyle name="Normal 2 3 2 5 2 2 3 2 2" xfId="18199" xr:uid="{00000000-0005-0000-0000-000017470000}"/>
    <cellStyle name="Normal 2 3 2 5 2 2 3 2 2 2" xfId="18200" xr:uid="{00000000-0005-0000-0000-000018470000}"/>
    <cellStyle name="Normal 2 3 2 5 2 2 3 2 2 2 2" xfId="18201" xr:uid="{00000000-0005-0000-0000-000019470000}"/>
    <cellStyle name="Normal 2 3 2 5 2 2 3 2 2 2 3" xfId="18202" xr:uid="{00000000-0005-0000-0000-00001A470000}"/>
    <cellStyle name="Normal 2 3 2 5 2 2 3 2 2 2 4" xfId="18203" xr:uid="{00000000-0005-0000-0000-00001B470000}"/>
    <cellStyle name="Normal 2 3 2 5 2 2 3 2 2 2 5" xfId="18204" xr:uid="{00000000-0005-0000-0000-00001C470000}"/>
    <cellStyle name="Normal 2 3 2 5 2 2 3 2 2 2 6" xfId="18205" xr:uid="{00000000-0005-0000-0000-00001D470000}"/>
    <cellStyle name="Normal 2 3 2 5 2 2 3 2 2 3" xfId="18206" xr:uid="{00000000-0005-0000-0000-00001E470000}"/>
    <cellStyle name="Normal 2 3 2 5 2 2 3 2 2 4" xfId="18207" xr:uid="{00000000-0005-0000-0000-00001F470000}"/>
    <cellStyle name="Normal 2 3 2 5 2 2 3 2 2 5" xfId="18208" xr:uid="{00000000-0005-0000-0000-000020470000}"/>
    <cellStyle name="Normal 2 3 2 5 2 2 3 2 2 6" xfId="18209" xr:uid="{00000000-0005-0000-0000-000021470000}"/>
    <cellStyle name="Normal 2 3 2 5 2 2 3 2 3" xfId="18210" xr:uid="{00000000-0005-0000-0000-000022470000}"/>
    <cellStyle name="Normal 2 3 2 5 2 2 3 2 4" xfId="18211" xr:uid="{00000000-0005-0000-0000-000023470000}"/>
    <cellStyle name="Normal 2 3 2 5 2 2 3 2 5" xfId="18212" xr:uid="{00000000-0005-0000-0000-000024470000}"/>
    <cellStyle name="Normal 2 3 2 5 2 2 3 2 6" xfId="18213" xr:uid="{00000000-0005-0000-0000-000025470000}"/>
    <cellStyle name="Normal 2 3 2 5 2 2 3 2 7" xfId="18214" xr:uid="{00000000-0005-0000-0000-000026470000}"/>
    <cellStyle name="Normal 2 3 2 5 2 2 3 2 8" xfId="18215" xr:uid="{00000000-0005-0000-0000-000027470000}"/>
    <cellStyle name="Normal 2 3 2 5 2 2 3 2 9" xfId="18216" xr:uid="{00000000-0005-0000-0000-000028470000}"/>
    <cellStyle name="Normal 2 3 2 5 2 2 3 3" xfId="18217" xr:uid="{00000000-0005-0000-0000-000029470000}"/>
    <cellStyle name="Normal 2 3 2 5 2 2 3 3 2" xfId="18218" xr:uid="{00000000-0005-0000-0000-00002A470000}"/>
    <cellStyle name="Normal 2 3 2 5 2 2 3 3 2 2" xfId="18219" xr:uid="{00000000-0005-0000-0000-00002B470000}"/>
    <cellStyle name="Normal 2 3 2 5 2 2 3 3 2 3" xfId="18220" xr:uid="{00000000-0005-0000-0000-00002C470000}"/>
    <cellStyle name="Normal 2 3 2 5 2 2 3 3 2 4" xfId="18221" xr:uid="{00000000-0005-0000-0000-00002D470000}"/>
    <cellStyle name="Normal 2 3 2 5 2 2 3 3 2 5" xfId="18222" xr:uid="{00000000-0005-0000-0000-00002E470000}"/>
    <cellStyle name="Normal 2 3 2 5 2 2 3 3 2 6" xfId="18223" xr:uid="{00000000-0005-0000-0000-00002F470000}"/>
    <cellStyle name="Normal 2 3 2 5 2 2 3 3 3" xfId="18224" xr:uid="{00000000-0005-0000-0000-000030470000}"/>
    <cellStyle name="Normal 2 3 2 5 2 2 3 3 4" xfId="18225" xr:uid="{00000000-0005-0000-0000-000031470000}"/>
    <cellStyle name="Normal 2 3 2 5 2 2 3 3 5" xfId="18226" xr:uid="{00000000-0005-0000-0000-000032470000}"/>
    <cellStyle name="Normal 2 3 2 5 2 2 3 3 6" xfId="18227" xr:uid="{00000000-0005-0000-0000-000033470000}"/>
    <cellStyle name="Normal 2 3 2 5 2 2 3 4" xfId="18228" xr:uid="{00000000-0005-0000-0000-000034470000}"/>
    <cellStyle name="Normal 2 3 2 5 2 2 3 5" xfId="18229" xr:uid="{00000000-0005-0000-0000-000035470000}"/>
    <cellStyle name="Normal 2 3 2 5 2 2 3 6" xfId="18230" xr:uid="{00000000-0005-0000-0000-000036470000}"/>
    <cellStyle name="Normal 2 3 2 5 2 2 3 7" xfId="18231" xr:uid="{00000000-0005-0000-0000-000037470000}"/>
    <cellStyle name="Normal 2 3 2 5 2 2 3 8" xfId="18232" xr:uid="{00000000-0005-0000-0000-000038470000}"/>
    <cellStyle name="Normal 2 3 2 5 2 2 3 9" xfId="18233" xr:uid="{00000000-0005-0000-0000-000039470000}"/>
    <cellStyle name="Normal 2 3 2 5 2 2 4" xfId="18234" xr:uid="{00000000-0005-0000-0000-00003A470000}"/>
    <cellStyle name="Normal 2 3 2 5 2 2 5" xfId="18235" xr:uid="{00000000-0005-0000-0000-00003B470000}"/>
    <cellStyle name="Normal 2 3 2 5 2 2 5 2" xfId="18236" xr:uid="{00000000-0005-0000-0000-00003C470000}"/>
    <cellStyle name="Normal 2 3 2 5 2 2 5 2 2" xfId="18237" xr:uid="{00000000-0005-0000-0000-00003D470000}"/>
    <cellStyle name="Normal 2 3 2 5 2 2 5 2 3" xfId="18238" xr:uid="{00000000-0005-0000-0000-00003E470000}"/>
    <cellStyle name="Normal 2 3 2 5 2 2 5 2 4" xfId="18239" xr:uid="{00000000-0005-0000-0000-00003F470000}"/>
    <cellStyle name="Normal 2 3 2 5 2 2 5 2 5" xfId="18240" xr:uid="{00000000-0005-0000-0000-000040470000}"/>
    <cellStyle name="Normal 2 3 2 5 2 2 5 2 6" xfId="18241" xr:uid="{00000000-0005-0000-0000-000041470000}"/>
    <cellStyle name="Normal 2 3 2 5 2 2 5 3" xfId="18242" xr:uid="{00000000-0005-0000-0000-000042470000}"/>
    <cellStyle name="Normal 2 3 2 5 2 2 5 4" xfId="18243" xr:uid="{00000000-0005-0000-0000-000043470000}"/>
    <cellStyle name="Normal 2 3 2 5 2 2 5 5" xfId="18244" xr:uid="{00000000-0005-0000-0000-000044470000}"/>
    <cellStyle name="Normal 2 3 2 5 2 2 5 6" xfId="18245" xr:uid="{00000000-0005-0000-0000-000045470000}"/>
    <cellStyle name="Normal 2 3 2 5 2 2 6" xfId="18246" xr:uid="{00000000-0005-0000-0000-000046470000}"/>
    <cellStyle name="Normal 2 3 2 5 2 2 7" xfId="18247" xr:uid="{00000000-0005-0000-0000-000047470000}"/>
    <cellStyle name="Normal 2 3 2 5 2 2 8" xfId="18248" xr:uid="{00000000-0005-0000-0000-000048470000}"/>
    <cellStyle name="Normal 2 3 2 5 2 2 9" xfId="18249" xr:uid="{00000000-0005-0000-0000-000049470000}"/>
    <cellStyle name="Normal 2 3 2 5 2 3" xfId="18250" xr:uid="{00000000-0005-0000-0000-00004A470000}"/>
    <cellStyle name="Normal 2 3 2 5 2 4" xfId="18251" xr:uid="{00000000-0005-0000-0000-00004B470000}"/>
    <cellStyle name="Normal 2 3 2 5 2 5" xfId="18252" xr:uid="{00000000-0005-0000-0000-00004C470000}"/>
    <cellStyle name="Normal 2 3 2 5 2 5 2" xfId="18253" xr:uid="{00000000-0005-0000-0000-00004D470000}"/>
    <cellStyle name="Normal 2 3 2 5 2 5 2 2" xfId="18254" xr:uid="{00000000-0005-0000-0000-00004E470000}"/>
    <cellStyle name="Normal 2 3 2 5 2 5 2 2 2" xfId="18255" xr:uid="{00000000-0005-0000-0000-00004F470000}"/>
    <cellStyle name="Normal 2 3 2 5 2 5 2 2 2 2" xfId="18256" xr:uid="{00000000-0005-0000-0000-000050470000}"/>
    <cellStyle name="Normal 2 3 2 5 2 5 2 2 2 3" xfId="18257" xr:uid="{00000000-0005-0000-0000-000051470000}"/>
    <cellStyle name="Normal 2 3 2 5 2 5 2 2 2 4" xfId="18258" xr:uid="{00000000-0005-0000-0000-000052470000}"/>
    <cellStyle name="Normal 2 3 2 5 2 5 2 2 2 5" xfId="18259" xr:uid="{00000000-0005-0000-0000-000053470000}"/>
    <cellStyle name="Normal 2 3 2 5 2 5 2 2 2 6" xfId="18260" xr:uid="{00000000-0005-0000-0000-000054470000}"/>
    <cellStyle name="Normal 2 3 2 5 2 5 2 2 3" xfId="18261" xr:uid="{00000000-0005-0000-0000-000055470000}"/>
    <cellStyle name="Normal 2 3 2 5 2 5 2 2 4" xfId="18262" xr:uid="{00000000-0005-0000-0000-000056470000}"/>
    <cellStyle name="Normal 2 3 2 5 2 5 2 2 5" xfId="18263" xr:uid="{00000000-0005-0000-0000-000057470000}"/>
    <cellStyle name="Normal 2 3 2 5 2 5 2 2 6" xfId="18264" xr:uid="{00000000-0005-0000-0000-000058470000}"/>
    <cellStyle name="Normal 2 3 2 5 2 5 2 3" xfId="18265" xr:uid="{00000000-0005-0000-0000-000059470000}"/>
    <cellStyle name="Normal 2 3 2 5 2 5 2 4" xfId="18266" xr:uid="{00000000-0005-0000-0000-00005A470000}"/>
    <cellStyle name="Normal 2 3 2 5 2 5 2 5" xfId="18267" xr:uid="{00000000-0005-0000-0000-00005B470000}"/>
    <cellStyle name="Normal 2 3 2 5 2 5 2 6" xfId="18268" xr:uid="{00000000-0005-0000-0000-00005C470000}"/>
    <cellStyle name="Normal 2 3 2 5 2 5 2 7" xfId="18269" xr:uid="{00000000-0005-0000-0000-00005D470000}"/>
    <cellStyle name="Normal 2 3 2 5 2 5 2 8" xfId="18270" xr:uid="{00000000-0005-0000-0000-00005E470000}"/>
    <cellStyle name="Normal 2 3 2 5 2 5 2 9" xfId="18271" xr:uid="{00000000-0005-0000-0000-00005F470000}"/>
    <cellStyle name="Normal 2 3 2 5 2 5 3" xfId="18272" xr:uid="{00000000-0005-0000-0000-000060470000}"/>
    <cellStyle name="Normal 2 3 2 5 2 5 3 2" xfId="18273" xr:uid="{00000000-0005-0000-0000-000061470000}"/>
    <cellStyle name="Normal 2 3 2 5 2 5 3 2 2" xfId="18274" xr:uid="{00000000-0005-0000-0000-000062470000}"/>
    <cellStyle name="Normal 2 3 2 5 2 5 3 2 3" xfId="18275" xr:uid="{00000000-0005-0000-0000-000063470000}"/>
    <cellStyle name="Normal 2 3 2 5 2 5 3 2 4" xfId="18276" xr:uid="{00000000-0005-0000-0000-000064470000}"/>
    <cellStyle name="Normal 2 3 2 5 2 5 3 2 5" xfId="18277" xr:uid="{00000000-0005-0000-0000-000065470000}"/>
    <cellStyle name="Normal 2 3 2 5 2 5 3 2 6" xfId="18278" xr:uid="{00000000-0005-0000-0000-000066470000}"/>
    <cellStyle name="Normal 2 3 2 5 2 5 3 3" xfId="18279" xr:uid="{00000000-0005-0000-0000-000067470000}"/>
    <cellStyle name="Normal 2 3 2 5 2 5 3 4" xfId="18280" xr:uid="{00000000-0005-0000-0000-000068470000}"/>
    <cellStyle name="Normal 2 3 2 5 2 5 3 5" xfId="18281" xr:uid="{00000000-0005-0000-0000-000069470000}"/>
    <cellStyle name="Normal 2 3 2 5 2 5 3 6" xfId="18282" xr:uid="{00000000-0005-0000-0000-00006A470000}"/>
    <cellStyle name="Normal 2 3 2 5 2 5 4" xfId="18283" xr:uid="{00000000-0005-0000-0000-00006B470000}"/>
    <cellStyle name="Normal 2 3 2 5 2 5 5" xfId="18284" xr:uid="{00000000-0005-0000-0000-00006C470000}"/>
    <cellStyle name="Normal 2 3 2 5 2 5 6" xfId="18285" xr:uid="{00000000-0005-0000-0000-00006D470000}"/>
    <cellStyle name="Normal 2 3 2 5 2 5 7" xfId="18286" xr:uid="{00000000-0005-0000-0000-00006E470000}"/>
    <cellStyle name="Normal 2 3 2 5 2 5 8" xfId="18287" xr:uid="{00000000-0005-0000-0000-00006F470000}"/>
    <cellStyle name="Normal 2 3 2 5 2 5 9" xfId="18288" xr:uid="{00000000-0005-0000-0000-000070470000}"/>
    <cellStyle name="Normal 2 3 2 5 2 6" xfId="18289" xr:uid="{00000000-0005-0000-0000-000071470000}"/>
    <cellStyle name="Normal 2 3 2 5 2 7" xfId="18290" xr:uid="{00000000-0005-0000-0000-000072470000}"/>
    <cellStyle name="Normal 2 3 2 5 2 8" xfId="18291" xr:uid="{00000000-0005-0000-0000-000073470000}"/>
    <cellStyle name="Normal 2 3 2 5 2 8 2" xfId="18292" xr:uid="{00000000-0005-0000-0000-000074470000}"/>
    <cellStyle name="Normal 2 3 2 5 2 8 2 2" xfId="18293" xr:uid="{00000000-0005-0000-0000-000075470000}"/>
    <cellStyle name="Normal 2 3 2 5 2 8 2 3" xfId="18294" xr:uid="{00000000-0005-0000-0000-000076470000}"/>
    <cellStyle name="Normal 2 3 2 5 2 8 2 4" xfId="18295" xr:uid="{00000000-0005-0000-0000-000077470000}"/>
    <cellStyle name="Normal 2 3 2 5 2 8 2 5" xfId="18296" xr:uid="{00000000-0005-0000-0000-000078470000}"/>
    <cellStyle name="Normal 2 3 2 5 2 8 2 6" xfId="18297" xr:uid="{00000000-0005-0000-0000-000079470000}"/>
    <cellStyle name="Normal 2 3 2 5 2 8 3" xfId="18298" xr:uid="{00000000-0005-0000-0000-00007A470000}"/>
    <cellStyle name="Normal 2 3 2 5 2 8 4" xfId="18299" xr:uid="{00000000-0005-0000-0000-00007B470000}"/>
    <cellStyle name="Normal 2 3 2 5 2 8 5" xfId="18300" xr:uid="{00000000-0005-0000-0000-00007C470000}"/>
    <cellStyle name="Normal 2 3 2 5 2 8 6" xfId="18301" xr:uid="{00000000-0005-0000-0000-00007D470000}"/>
    <cellStyle name="Normal 2 3 2 5 2 9" xfId="18302" xr:uid="{00000000-0005-0000-0000-00007E470000}"/>
    <cellStyle name="Normal 2 3 2 5 20" xfId="18303" xr:uid="{00000000-0005-0000-0000-00007F470000}"/>
    <cellStyle name="Normal 2 3 2 5 3" xfId="18304" xr:uid="{00000000-0005-0000-0000-000080470000}"/>
    <cellStyle name="Normal 2 3 2 5 3 10" xfId="18305" xr:uid="{00000000-0005-0000-0000-000081470000}"/>
    <cellStyle name="Normal 2 3 2 5 3 11" xfId="18306" xr:uid="{00000000-0005-0000-0000-000082470000}"/>
    <cellStyle name="Normal 2 3 2 5 3 12" xfId="18307" xr:uid="{00000000-0005-0000-0000-000083470000}"/>
    <cellStyle name="Normal 2 3 2 5 3 2" xfId="18308" xr:uid="{00000000-0005-0000-0000-000084470000}"/>
    <cellStyle name="Normal 2 3 2 5 3 2 10" xfId="18309" xr:uid="{00000000-0005-0000-0000-000085470000}"/>
    <cellStyle name="Normal 2 3 2 5 3 2 11" xfId="18310" xr:uid="{00000000-0005-0000-0000-000086470000}"/>
    <cellStyle name="Normal 2 3 2 5 3 2 12" xfId="18311" xr:uid="{00000000-0005-0000-0000-000087470000}"/>
    <cellStyle name="Normal 2 3 2 5 3 2 2" xfId="18312" xr:uid="{00000000-0005-0000-0000-000088470000}"/>
    <cellStyle name="Normal 2 3 2 5 3 2 2 2" xfId="18313" xr:uid="{00000000-0005-0000-0000-000089470000}"/>
    <cellStyle name="Normal 2 3 2 5 3 2 2 2 2" xfId="18314" xr:uid="{00000000-0005-0000-0000-00008A470000}"/>
    <cellStyle name="Normal 2 3 2 5 3 2 2 2 2 2" xfId="18315" xr:uid="{00000000-0005-0000-0000-00008B470000}"/>
    <cellStyle name="Normal 2 3 2 5 3 2 2 2 2 2 2" xfId="18316" xr:uid="{00000000-0005-0000-0000-00008C470000}"/>
    <cellStyle name="Normal 2 3 2 5 3 2 2 2 2 2 3" xfId="18317" xr:uid="{00000000-0005-0000-0000-00008D470000}"/>
    <cellStyle name="Normal 2 3 2 5 3 2 2 2 2 2 4" xfId="18318" xr:uid="{00000000-0005-0000-0000-00008E470000}"/>
    <cellStyle name="Normal 2 3 2 5 3 2 2 2 2 2 5" xfId="18319" xr:uid="{00000000-0005-0000-0000-00008F470000}"/>
    <cellStyle name="Normal 2 3 2 5 3 2 2 2 2 2 6" xfId="18320" xr:uid="{00000000-0005-0000-0000-000090470000}"/>
    <cellStyle name="Normal 2 3 2 5 3 2 2 2 2 3" xfId="18321" xr:uid="{00000000-0005-0000-0000-000091470000}"/>
    <cellStyle name="Normal 2 3 2 5 3 2 2 2 2 4" xfId="18322" xr:uid="{00000000-0005-0000-0000-000092470000}"/>
    <cellStyle name="Normal 2 3 2 5 3 2 2 2 2 5" xfId="18323" xr:uid="{00000000-0005-0000-0000-000093470000}"/>
    <cellStyle name="Normal 2 3 2 5 3 2 2 2 2 6" xfId="18324" xr:uid="{00000000-0005-0000-0000-000094470000}"/>
    <cellStyle name="Normal 2 3 2 5 3 2 2 2 3" xfId="18325" xr:uid="{00000000-0005-0000-0000-000095470000}"/>
    <cellStyle name="Normal 2 3 2 5 3 2 2 2 4" xfId="18326" xr:uid="{00000000-0005-0000-0000-000096470000}"/>
    <cellStyle name="Normal 2 3 2 5 3 2 2 2 5" xfId="18327" xr:uid="{00000000-0005-0000-0000-000097470000}"/>
    <cellStyle name="Normal 2 3 2 5 3 2 2 2 6" xfId="18328" xr:uid="{00000000-0005-0000-0000-000098470000}"/>
    <cellStyle name="Normal 2 3 2 5 3 2 2 2 7" xfId="18329" xr:uid="{00000000-0005-0000-0000-000099470000}"/>
    <cellStyle name="Normal 2 3 2 5 3 2 2 2 8" xfId="18330" xr:uid="{00000000-0005-0000-0000-00009A470000}"/>
    <cellStyle name="Normal 2 3 2 5 3 2 2 2 9" xfId="18331" xr:uid="{00000000-0005-0000-0000-00009B470000}"/>
    <cellStyle name="Normal 2 3 2 5 3 2 2 3" xfId="18332" xr:uid="{00000000-0005-0000-0000-00009C470000}"/>
    <cellStyle name="Normal 2 3 2 5 3 2 2 3 2" xfId="18333" xr:uid="{00000000-0005-0000-0000-00009D470000}"/>
    <cellStyle name="Normal 2 3 2 5 3 2 2 3 2 2" xfId="18334" xr:uid="{00000000-0005-0000-0000-00009E470000}"/>
    <cellStyle name="Normal 2 3 2 5 3 2 2 3 2 3" xfId="18335" xr:uid="{00000000-0005-0000-0000-00009F470000}"/>
    <cellStyle name="Normal 2 3 2 5 3 2 2 3 2 4" xfId="18336" xr:uid="{00000000-0005-0000-0000-0000A0470000}"/>
    <cellStyle name="Normal 2 3 2 5 3 2 2 3 2 5" xfId="18337" xr:uid="{00000000-0005-0000-0000-0000A1470000}"/>
    <cellStyle name="Normal 2 3 2 5 3 2 2 3 2 6" xfId="18338" xr:uid="{00000000-0005-0000-0000-0000A2470000}"/>
    <cellStyle name="Normal 2 3 2 5 3 2 2 3 3" xfId="18339" xr:uid="{00000000-0005-0000-0000-0000A3470000}"/>
    <cellStyle name="Normal 2 3 2 5 3 2 2 3 4" xfId="18340" xr:uid="{00000000-0005-0000-0000-0000A4470000}"/>
    <cellStyle name="Normal 2 3 2 5 3 2 2 3 5" xfId="18341" xr:uid="{00000000-0005-0000-0000-0000A5470000}"/>
    <cellStyle name="Normal 2 3 2 5 3 2 2 3 6" xfId="18342" xr:uid="{00000000-0005-0000-0000-0000A6470000}"/>
    <cellStyle name="Normal 2 3 2 5 3 2 2 4" xfId="18343" xr:uid="{00000000-0005-0000-0000-0000A7470000}"/>
    <cellStyle name="Normal 2 3 2 5 3 2 2 5" xfId="18344" xr:uid="{00000000-0005-0000-0000-0000A8470000}"/>
    <cellStyle name="Normal 2 3 2 5 3 2 2 6" xfId="18345" xr:uid="{00000000-0005-0000-0000-0000A9470000}"/>
    <cellStyle name="Normal 2 3 2 5 3 2 2 7" xfId="18346" xr:uid="{00000000-0005-0000-0000-0000AA470000}"/>
    <cellStyle name="Normal 2 3 2 5 3 2 2 8" xfId="18347" xr:uid="{00000000-0005-0000-0000-0000AB470000}"/>
    <cellStyle name="Normal 2 3 2 5 3 2 2 9" xfId="18348" xr:uid="{00000000-0005-0000-0000-0000AC470000}"/>
    <cellStyle name="Normal 2 3 2 5 3 2 3" xfId="18349" xr:uid="{00000000-0005-0000-0000-0000AD470000}"/>
    <cellStyle name="Normal 2 3 2 5 3 2 4" xfId="18350" xr:uid="{00000000-0005-0000-0000-0000AE470000}"/>
    <cellStyle name="Normal 2 3 2 5 3 2 5" xfId="18351" xr:uid="{00000000-0005-0000-0000-0000AF470000}"/>
    <cellStyle name="Normal 2 3 2 5 3 2 5 2" xfId="18352" xr:uid="{00000000-0005-0000-0000-0000B0470000}"/>
    <cellStyle name="Normal 2 3 2 5 3 2 5 2 2" xfId="18353" xr:uid="{00000000-0005-0000-0000-0000B1470000}"/>
    <cellStyle name="Normal 2 3 2 5 3 2 5 2 3" xfId="18354" xr:uid="{00000000-0005-0000-0000-0000B2470000}"/>
    <cellStyle name="Normal 2 3 2 5 3 2 5 2 4" xfId="18355" xr:uid="{00000000-0005-0000-0000-0000B3470000}"/>
    <cellStyle name="Normal 2 3 2 5 3 2 5 2 5" xfId="18356" xr:uid="{00000000-0005-0000-0000-0000B4470000}"/>
    <cellStyle name="Normal 2 3 2 5 3 2 5 2 6" xfId="18357" xr:uid="{00000000-0005-0000-0000-0000B5470000}"/>
    <cellStyle name="Normal 2 3 2 5 3 2 5 3" xfId="18358" xr:uid="{00000000-0005-0000-0000-0000B6470000}"/>
    <cellStyle name="Normal 2 3 2 5 3 2 5 4" xfId="18359" xr:uid="{00000000-0005-0000-0000-0000B7470000}"/>
    <cellStyle name="Normal 2 3 2 5 3 2 5 5" xfId="18360" xr:uid="{00000000-0005-0000-0000-0000B8470000}"/>
    <cellStyle name="Normal 2 3 2 5 3 2 5 6" xfId="18361" xr:uid="{00000000-0005-0000-0000-0000B9470000}"/>
    <cellStyle name="Normal 2 3 2 5 3 2 6" xfId="18362" xr:uid="{00000000-0005-0000-0000-0000BA470000}"/>
    <cellStyle name="Normal 2 3 2 5 3 2 7" xfId="18363" xr:uid="{00000000-0005-0000-0000-0000BB470000}"/>
    <cellStyle name="Normal 2 3 2 5 3 2 8" xfId="18364" xr:uid="{00000000-0005-0000-0000-0000BC470000}"/>
    <cellStyle name="Normal 2 3 2 5 3 2 9" xfId="18365" xr:uid="{00000000-0005-0000-0000-0000BD470000}"/>
    <cellStyle name="Normal 2 3 2 5 3 3" xfId="18366" xr:uid="{00000000-0005-0000-0000-0000BE470000}"/>
    <cellStyle name="Normal 2 3 2 5 3 3 2" xfId="18367" xr:uid="{00000000-0005-0000-0000-0000BF470000}"/>
    <cellStyle name="Normal 2 3 2 5 3 3 2 2" xfId="18368" xr:uid="{00000000-0005-0000-0000-0000C0470000}"/>
    <cellStyle name="Normal 2 3 2 5 3 3 2 2 2" xfId="18369" xr:uid="{00000000-0005-0000-0000-0000C1470000}"/>
    <cellStyle name="Normal 2 3 2 5 3 3 2 2 2 2" xfId="18370" xr:uid="{00000000-0005-0000-0000-0000C2470000}"/>
    <cellStyle name="Normal 2 3 2 5 3 3 2 2 2 3" xfId="18371" xr:uid="{00000000-0005-0000-0000-0000C3470000}"/>
    <cellStyle name="Normal 2 3 2 5 3 3 2 2 2 4" xfId="18372" xr:uid="{00000000-0005-0000-0000-0000C4470000}"/>
    <cellStyle name="Normal 2 3 2 5 3 3 2 2 2 5" xfId="18373" xr:uid="{00000000-0005-0000-0000-0000C5470000}"/>
    <cellStyle name="Normal 2 3 2 5 3 3 2 2 2 6" xfId="18374" xr:uid="{00000000-0005-0000-0000-0000C6470000}"/>
    <cellStyle name="Normal 2 3 2 5 3 3 2 2 3" xfId="18375" xr:uid="{00000000-0005-0000-0000-0000C7470000}"/>
    <cellStyle name="Normal 2 3 2 5 3 3 2 2 4" xfId="18376" xr:uid="{00000000-0005-0000-0000-0000C8470000}"/>
    <cellStyle name="Normal 2 3 2 5 3 3 2 2 5" xfId="18377" xr:uid="{00000000-0005-0000-0000-0000C9470000}"/>
    <cellStyle name="Normal 2 3 2 5 3 3 2 2 6" xfId="18378" xr:uid="{00000000-0005-0000-0000-0000CA470000}"/>
    <cellStyle name="Normal 2 3 2 5 3 3 2 3" xfId="18379" xr:uid="{00000000-0005-0000-0000-0000CB470000}"/>
    <cellStyle name="Normal 2 3 2 5 3 3 2 4" xfId="18380" xr:uid="{00000000-0005-0000-0000-0000CC470000}"/>
    <cellStyle name="Normal 2 3 2 5 3 3 2 5" xfId="18381" xr:uid="{00000000-0005-0000-0000-0000CD470000}"/>
    <cellStyle name="Normal 2 3 2 5 3 3 2 6" xfId="18382" xr:uid="{00000000-0005-0000-0000-0000CE470000}"/>
    <cellStyle name="Normal 2 3 2 5 3 3 2 7" xfId="18383" xr:uid="{00000000-0005-0000-0000-0000CF470000}"/>
    <cellStyle name="Normal 2 3 2 5 3 3 2 8" xfId="18384" xr:uid="{00000000-0005-0000-0000-0000D0470000}"/>
    <cellStyle name="Normal 2 3 2 5 3 3 2 9" xfId="18385" xr:uid="{00000000-0005-0000-0000-0000D1470000}"/>
    <cellStyle name="Normal 2 3 2 5 3 3 3" xfId="18386" xr:uid="{00000000-0005-0000-0000-0000D2470000}"/>
    <cellStyle name="Normal 2 3 2 5 3 3 3 2" xfId="18387" xr:uid="{00000000-0005-0000-0000-0000D3470000}"/>
    <cellStyle name="Normal 2 3 2 5 3 3 3 2 2" xfId="18388" xr:uid="{00000000-0005-0000-0000-0000D4470000}"/>
    <cellStyle name="Normal 2 3 2 5 3 3 3 2 3" xfId="18389" xr:uid="{00000000-0005-0000-0000-0000D5470000}"/>
    <cellStyle name="Normal 2 3 2 5 3 3 3 2 4" xfId="18390" xr:uid="{00000000-0005-0000-0000-0000D6470000}"/>
    <cellStyle name="Normal 2 3 2 5 3 3 3 2 5" xfId="18391" xr:uid="{00000000-0005-0000-0000-0000D7470000}"/>
    <cellStyle name="Normal 2 3 2 5 3 3 3 2 6" xfId="18392" xr:uid="{00000000-0005-0000-0000-0000D8470000}"/>
    <cellStyle name="Normal 2 3 2 5 3 3 3 3" xfId="18393" xr:uid="{00000000-0005-0000-0000-0000D9470000}"/>
    <cellStyle name="Normal 2 3 2 5 3 3 3 4" xfId="18394" xr:uid="{00000000-0005-0000-0000-0000DA470000}"/>
    <cellStyle name="Normal 2 3 2 5 3 3 3 5" xfId="18395" xr:uid="{00000000-0005-0000-0000-0000DB470000}"/>
    <cellStyle name="Normal 2 3 2 5 3 3 3 6" xfId="18396" xr:uid="{00000000-0005-0000-0000-0000DC470000}"/>
    <cellStyle name="Normal 2 3 2 5 3 3 4" xfId="18397" xr:uid="{00000000-0005-0000-0000-0000DD470000}"/>
    <cellStyle name="Normal 2 3 2 5 3 3 5" xfId="18398" xr:uid="{00000000-0005-0000-0000-0000DE470000}"/>
    <cellStyle name="Normal 2 3 2 5 3 3 6" xfId="18399" xr:uid="{00000000-0005-0000-0000-0000DF470000}"/>
    <cellStyle name="Normal 2 3 2 5 3 3 7" xfId="18400" xr:uid="{00000000-0005-0000-0000-0000E0470000}"/>
    <cellStyle name="Normal 2 3 2 5 3 3 8" xfId="18401" xr:uid="{00000000-0005-0000-0000-0000E1470000}"/>
    <cellStyle name="Normal 2 3 2 5 3 3 9" xfId="18402" xr:uid="{00000000-0005-0000-0000-0000E2470000}"/>
    <cellStyle name="Normal 2 3 2 5 3 4" xfId="18403" xr:uid="{00000000-0005-0000-0000-0000E3470000}"/>
    <cellStyle name="Normal 2 3 2 5 3 5" xfId="18404" xr:uid="{00000000-0005-0000-0000-0000E4470000}"/>
    <cellStyle name="Normal 2 3 2 5 3 5 2" xfId="18405" xr:uid="{00000000-0005-0000-0000-0000E5470000}"/>
    <cellStyle name="Normal 2 3 2 5 3 5 2 2" xfId="18406" xr:uid="{00000000-0005-0000-0000-0000E6470000}"/>
    <cellStyle name="Normal 2 3 2 5 3 5 2 3" xfId="18407" xr:uid="{00000000-0005-0000-0000-0000E7470000}"/>
    <cellStyle name="Normal 2 3 2 5 3 5 2 4" xfId="18408" xr:uid="{00000000-0005-0000-0000-0000E8470000}"/>
    <cellStyle name="Normal 2 3 2 5 3 5 2 5" xfId="18409" xr:uid="{00000000-0005-0000-0000-0000E9470000}"/>
    <cellStyle name="Normal 2 3 2 5 3 5 2 6" xfId="18410" xr:uid="{00000000-0005-0000-0000-0000EA470000}"/>
    <cellStyle name="Normal 2 3 2 5 3 5 3" xfId="18411" xr:uid="{00000000-0005-0000-0000-0000EB470000}"/>
    <cellStyle name="Normal 2 3 2 5 3 5 4" xfId="18412" xr:uid="{00000000-0005-0000-0000-0000EC470000}"/>
    <cellStyle name="Normal 2 3 2 5 3 5 5" xfId="18413" xr:uid="{00000000-0005-0000-0000-0000ED470000}"/>
    <cellStyle name="Normal 2 3 2 5 3 5 6" xfId="18414" xr:uid="{00000000-0005-0000-0000-0000EE470000}"/>
    <cellStyle name="Normal 2 3 2 5 3 6" xfId="18415" xr:uid="{00000000-0005-0000-0000-0000EF470000}"/>
    <cellStyle name="Normal 2 3 2 5 3 7" xfId="18416" xr:uid="{00000000-0005-0000-0000-0000F0470000}"/>
    <cellStyle name="Normal 2 3 2 5 3 8" xfId="18417" xr:uid="{00000000-0005-0000-0000-0000F1470000}"/>
    <cellStyle name="Normal 2 3 2 5 3 9" xfId="18418" xr:uid="{00000000-0005-0000-0000-0000F2470000}"/>
    <cellStyle name="Normal 2 3 2 5 4" xfId="18419" xr:uid="{00000000-0005-0000-0000-0000F3470000}"/>
    <cellStyle name="Normal 2 3 2 5 5" xfId="18420" xr:uid="{00000000-0005-0000-0000-0000F4470000}"/>
    <cellStyle name="Normal 2 3 2 5 5 2" xfId="18421" xr:uid="{00000000-0005-0000-0000-0000F5470000}"/>
    <cellStyle name="Normal 2 3 2 5 5 2 2" xfId="18422" xr:uid="{00000000-0005-0000-0000-0000F6470000}"/>
    <cellStyle name="Normal 2 3 2 5 5 2 2 2" xfId="18423" xr:uid="{00000000-0005-0000-0000-0000F7470000}"/>
    <cellStyle name="Normal 2 3 2 5 5 2 2 2 2" xfId="18424" xr:uid="{00000000-0005-0000-0000-0000F8470000}"/>
    <cellStyle name="Normal 2 3 2 5 5 2 2 2 3" xfId="18425" xr:uid="{00000000-0005-0000-0000-0000F9470000}"/>
    <cellStyle name="Normal 2 3 2 5 5 2 2 2 4" xfId="18426" xr:uid="{00000000-0005-0000-0000-0000FA470000}"/>
    <cellStyle name="Normal 2 3 2 5 5 2 2 2 5" xfId="18427" xr:uid="{00000000-0005-0000-0000-0000FB470000}"/>
    <cellStyle name="Normal 2 3 2 5 5 2 2 2 6" xfId="18428" xr:uid="{00000000-0005-0000-0000-0000FC470000}"/>
    <cellStyle name="Normal 2 3 2 5 5 2 2 3" xfId="18429" xr:uid="{00000000-0005-0000-0000-0000FD470000}"/>
    <cellStyle name="Normal 2 3 2 5 5 2 2 4" xfId="18430" xr:uid="{00000000-0005-0000-0000-0000FE470000}"/>
    <cellStyle name="Normal 2 3 2 5 5 2 2 5" xfId="18431" xr:uid="{00000000-0005-0000-0000-0000FF470000}"/>
    <cellStyle name="Normal 2 3 2 5 5 2 2 6" xfId="18432" xr:uid="{00000000-0005-0000-0000-000000480000}"/>
    <cellStyle name="Normal 2 3 2 5 5 2 3" xfId="18433" xr:uid="{00000000-0005-0000-0000-000001480000}"/>
    <cellStyle name="Normal 2 3 2 5 5 2 4" xfId="18434" xr:uid="{00000000-0005-0000-0000-000002480000}"/>
    <cellStyle name="Normal 2 3 2 5 5 2 5" xfId="18435" xr:uid="{00000000-0005-0000-0000-000003480000}"/>
    <cellStyle name="Normal 2 3 2 5 5 2 6" xfId="18436" xr:uid="{00000000-0005-0000-0000-000004480000}"/>
    <cellStyle name="Normal 2 3 2 5 5 2 7" xfId="18437" xr:uid="{00000000-0005-0000-0000-000005480000}"/>
    <cellStyle name="Normal 2 3 2 5 5 2 8" xfId="18438" xr:uid="{00000000-0005-0000-0000-000006480000}"/>
    <cellStyle name="Normal 2 3 2 5 5 2 9" xfId="18439" xr:uid="{00000000-0005-0000-0000-000007480000}"/>
    <cellStyle name="Normal 2 3 2 5 5 3" xfId="18440" xr:uid="{00000000-0005-0000-0000-000008480000}"/>
    <cellStyle name="Normal 2 3 2 5 5 3 2" xfId="18441" xr:uid="{00000000-0005-0000-0000-000009480000}"/>
    <cellStyle name="Normal 2 3 2 5 5 3 2 2" xfId="18442" xr:uid="{00000000-0005-0000-0000-00000A480000}"/>
    <cellStyle name="Normal 2 3 2 5 5 3 2 3" xfId="18443" xr:uid="{00000000-0005-0000-0000-00000B480000}"/>
    <cellStyle name="Normal 2 3 2 5 5 3 2 4" xfId="18444" xr:uid="{00000000-0005-0000-0000-00000C480000}"/>
    <cellStyle name="Normal 2 3 2 5 5 3 2 5" xfId="18445" xr:uid="{00000000-0005-0000-0000-00000D480000}"/>
    <cellStyle name="Normal 2 3 2 5 5 3 2 6" xfId="18446" xr:uid="{00000000-0005-0000-0000-00000E480000}"/>
    <cellStyle name="Normal 2 3 2 5 5 3 3" xfId="18447" xr:uid="{00000000-0005-0000-0000-00000F480000}"/>
    <cellStyle name="Normal 2 3 2 5 5 3 4" xfId="18448" xr:uid="{00000000-0005-0000-0000-000010480000}"/>
    <cellStyle name="Normal 2 3 2 5 5 3 5" xfId="18449" xr:uid="{00000000-0005-0000-0000-000011480000}"/>
    <cellStyle name="Normal 2 3 2 5 5 3 6" xfId="18450" xr:uid="{00000000-0005-0000-0000-000012480000}"/>
    <cellStyle name="Normal 2 3 2 5 5 4" xfId="18451" xr:uid="{00000000-0005-0000-0000-000013480000}"/>
    <cellStyle name="Normal 2 3 2 5 5 5" xfId="18452" xr:uid="{00000000-0005-0000-0000-000014480000}"/>
    <cellStyle name="Normal 2 3 2 5 5 6" xfId="18453" xr:uid="{00000000-0005-0000-0000-000015480000}"/>
    <cellStyle name="Normal 2 3 2 5 5 7" xfId="18454" xr:uid="{00000000-0005-0000-0000-000016480000}"/>
    <cellStyle name="Normal 2 3 2 5 5 8" xfId="18455" xr:uid="{00000000-0005-0000-0000-000017480000}"/>
    <cellStyle name="Normal 2 3 2 5 5 9" xfId="18456" xr:uid="{00000000-0005-0000-0000-000018480000}"/>
    <cellStyle name="Normal 2 3 2 5 6" xfId="18457" xr:uid="{00000000-0005-0000-0000-000019480000}"/>
    <cellStyle name="Normal 2 3 2 5 7" xfId="18458" xr:uid="{00000000-0005-0000-0000-00001A480000}"/>
    <cellStyle name="Normal 2 3 2 5 8" xfId="18459" xr:uid="{00000000-0005-0000-0000-00001B480000}"/>
    <cellStyle name="Normal 2 3 2 5 8 2" xfId="18460" xr:uid="{00000000-0005-0000-0000-00001C480000}"/>
    <cellStyle name="Normal 2 3 2 5 8 2 2" xfId="18461" xr:uid="{00000000-0005-0000-0000-00001D480000}"/>
    <cellStyle name="Normal 2 3 2 5 8 2 3" xfId="18462" xr:uid="{00000000-0005-0000-0000-00001E480000}"/>
    <cellStyle name="Normal 2 3 2 5 8 2 4" xfId="18463" xr:uid="{00000000-0005-0000-0000-00001F480000}"/>
    <cellStyle name="Normal 2 3 2 5 8 2 5" xfId="18464" xr:uid="{00000000-0005-0000-0000-000020480000}"/>
    <cellStyle name="Normal 2 3 2 5 8 2 6" xfId="18465" xr:uid="{00000000-0005-0000-0000-000021480000}"/>
    <cellStyle name="Normal 2 3 2 5 8 3" xfId="18466" xr:uid="{00000000-0005-0000-0000-000022480000}"/>
    <cellStyle name="Normal 2 3 2 5 8 4" xfId="18467" xr:uid="{00000000-0005-0000-0000-000023480000}"/>
    <cellStyle name="Normal 2 3 2 5 8 5" xfId="18468" xr:uid="{00000000-0005-0000-0000-000024480000}"/>
    <cellStyle name="Normal 2 3 2 5 8 6" xfId="18469" xr:uid="{00000000-0005-0000-0000-000025480000}"/>
    <cellStyle name="Normal 2 3 2 5 9" xfId="18470" xr:uid="{00000000-0005-0000-0000-000026480000}"/>
    <cellStyle name="Normal 2 3 2 50" xfId="18471" xr:uid="{00000000-0005-0000-0000-000027480000}"/>
    <cellStyle name="Normal 2 3 2 51" xfId="18472" xr:uid="{00000000-0005-0000-0000-000028480000}"/>
    <cellStyle name="Normal 2 3 2 52" xfId="18473" xr:uid="{00000000-0005-0000-0000-000029480000}"/>
    <cellStyle name="Normal 2 3 2 53" xfId="18474" xr:uid="{00000000-0005-0000-0000-00002A480000}"/>
    <cellStyle name="Normal 2 3 2 54" xfId="18475" xr:uid="{00000000-0005-0000-0000-00002B480000}"/>
    <cellStyle name="Normal 2 3 2 55" xfId="18476" xr:uid="{00000000-0005-0000-0000-00002C480000}"/>
    <cellStyle name="Normal 2 3 2 56" xfId="18477" xr:uid="{00000000-0005-0000-0000-00002D480000}"/>
    <cellStyle name="Normal 2 3 2 57" xfId="18478" xr:uid="{00000000-0005-0000-0000-00002E480000}"/>
    <cellStyle name="Normal 2 3 2 58" xfId="18479" xr:uid="{00000000-0005-0000-0000-00002F480000}"/>
    <cellStyle name="Normal 2 3 2 59" xfId="18480" xr:uid="{00000000-0005-0000-0000-000030480000}"/>
    <cellStyle name="Normal 2 3 2 6" xfId="18481" xr:uid="{00000000-0005-0000-0000-000031480000}"/>
    <cellStyle name="Normal 2 3 2 6 2" xfId="18482" xr:uid="{00000000-0005-0000-0000-000032480000}"/>
    <cellStyle name="Normal 2 3 2 6 3" xfId="18483" xr:uid="{00000000-0005-0000-0000-000033480000}"/>
    <cellStyle name="Normal 2 3 2 6 4" xfId="18484" xr:uid="{00000000-0005-0000-0000-000034480000}"/>
    <cellStyle name="Normal 2 3 2 6 5" xfId="18485" xr:uid="{00000000-0005-0000-0000-000035480000}"/>
    <cellStyle name="Normal 2 3 2 6 6" xfId="18486" xr:uid="{00000000-0005-0000-0000-000036480000}"/>
    <cellStyle name="Normal 2 3 2 60" xfId="18487" xr:uid="{00000000-0005-0000-0000-000037480000}"/>
    <cellStyle name="Normal 2 3 2 61" xfId="18488" xr:uid="{00000000-0005-0000-0000-000038480000}"/>
    <cellStyle name="Normal 2 3 2 62" xfId="18489" xr:uid="{00000000-0005-0000-0000-000039480000}"/>
    <cellStyle name="Normal 2 3 2 63" xfId="18490" xr:uid="{00000000-0005-0000-0000-00003A480000}"/>
    <cellStyle name="Normal 2 3 2 64" xfId="18491" xr:uid="{00000000-0005-0000-0000-00003B480000}"/>
    <cellStyle name="Normal 2 3 2 65" xfId="18492" xr:uid="{00000000-0005-0000-0000-00003C480000}"/>
    <cellStyle name="Normal 2 3 2 7" xfId="18493" xr:uid="{00000000-0005-0000-0000-00003D480000}"/>
    <cellStyle name="Normal 2 3 2 7 2" xfId="18494" xr:uid="{00000000-0005-0000-0000-00003E480000}"/>
    <cellStyle name="Normal 2 3 2 7 3" xfId="18495" xr:uid="{00000000-0005-0000-0000-00003F480000}"/>
    <cellStyle name="Normal 2 3 2 7 4" xfId="18496" xr:uid="{00000000-0005-0000-0000-000040480000}"/>
    <cellStyle name="Normal 2 3 2 7 5" xfId="18497" xr:uid="{00000000-0005-0000-0000-000041480000}"/>
    <cellStyle name="Normal 2 3 2 7 6" xfId="18498" xr:uid="{00000000-0005-0000-0000-000042480000}"/>
    <cellStyle name="Normal 2 3 2 8" xfId="18499" xr:uid="{00000000-0005-0000-0000-000043480000}"/>
    <cellStyle name="Normal 2 3 2 8 10" xfId="18500" xr:uid="{00000000-0005-0000-0000-000044480000}"/>
    <cellStyle name="Normal 2 3 2 8 11" xfId="18501" xr:uid="{00000000-0005-0000-0000-000045480000}"/>
    <cellStyle name="Normal 2 3 2 8 12" xfId="18502" xr:uid="{00000000-0005-0000-0000-000046480000}"/>
    <cellStyle name="Normal 2 3 2 8 13" xfId="18503" xr:uid="{00000000-0005-0000-0000-000047480000}"/>
    <cellStyle name="Normal 2 3 2 8 14" xfId="18504" xr:uid="{00000000-0005-0000-0000-000048480000}"/>
    <cellStyle name="Normal 2 3 2 8 15" xfId="18505" xr:uid="{00000000-0005-0000-0000-000049480000}"/>
    <cellStyle name="Normal 2 3 2 8 16" xfId="18506" xr:uid="{00000000-0005-0000-0000-00004A480000}"/>
    <cellStyle name="Normal 2 3 2 8 17" xfId="18507" xr:uid="{00000000-0005-0000-0000-00004B480000}"/>
    <cellStyle name="Normal 2 3 2 8 2" xfId="18508" xr:uid="{00000000-0005-0000-0000-00004C480000}"/>
    <cellStyle name="Normal 2 3 2 8 2 10" xfId="18509" xr:uid="{00000000-0005-0000-0000-00004D480000}"/>
    <cellStyle name="Normal 2 3 2 8 2 11" xfId="18510" xr:uid="{00000000-0005-0000-0000-00004E480000}"/>
    <cellStyle name="Normal 2 3 2 8 2 12" xfId="18511" xr:uid="{00000000-0005-0000-0000-00004F480000}"/>
    <cellStyle name="Normal 2 3 2 8 2 2" xfId="18512" xr:uid="{00000000-0005-0000-0000-000050480000}"/>
    <cellStyle name="Normal 2 3 2 8 2 2 2" xfId="18513" xr:uid="{00000000-0005-0000-0000-000051480000}"/>
    <cellStyle name="Normal 2 3 2 8 2 2 2 2" xfId="18514" xr:uid="{00000000-0005-0000-0000-000052480000}"/>
    <cellStyle name="Normal 2 3 2 8 2 2 2 2 2" xfId="18515" xr:uid="{00000000-0005-0000-0000-000053480000}"/>
    <cellStyle name="Normal 2 3 2 8 2 2 2 2 2 2" xfId="18516" xr:uid="{00000000-0005-0000-0000-000054480000}"/>
    <cellStyle name="Normal 2 3 2 8 2 2 2 2 2 3" xfId="18517" xr:uid="{00000000-0005-0000-0000-000055480000}"/>
    <cellStyle name="Normal 2 3 2 8 2 2 2 2 2 4" xfId="18518" xr:uid="{00000000-0005-0000-0000-000056480000}"/>
    <cellStyle name="Normal 2 3 2 8 2 2 2 2 2 5" xfId="18519" xr:uid="{00000000-0005-0000-0000-000057480000}"/>
    <cellStyle name="Normal 2 3 2 8 2 2 2 2 2 6" xfId="18520" xr:uid="{00000000-0005-0000-0000-000058480000}"/>
    <cellStyle name="Normal 2 3 2 8 2 2 2 2 3" xfId="18521" xr:uid="{00000000-0005-0000-0000-000059480000}"/>
    <cellStyle name="Normal 2 3 2 8 2 2 2 2 4" xfId="18522" xr:uid="{00000000-0005-0000-0000-00005A480000}"/>
    <cellStyle name="Normal 2 3 2 8 2 2 2 2 5" xfId="18523" xr:uid="{00000000-0005-0000-0000-00005B480000}"/>
    <cellStyle name="Normal 2 3 2 8 2 2 2 2 6" xfId="18524" xr:uid="{00000000-0005-0000-0000-00005C480000}"/>
    <cellStyle name="Normal 2 3 2 8 2 2 2 3" xfId="18525" xr:uid="{00000000-0005-0000-0000-00005D480000}"/>
    <cellStyle name="Normal 2 3 2 8 2 2 2 4" xfId="18526" xr:uid="{00000000-0005-0000-0000-00005E480000}"/>
    <cellStyle name="Normal 2 3 2 8 2 2 2 5" xfId="18527" xr:uid="{00000000-0005-0000-0000-00005F480000}"/>
    <cellStyle name="Normal 2 3 2 8 2 2 2 6" xfId="18528" xr:uid="{00000000-0005-0000-0000-000060480000}"/>
    <cellStyle name="Normal 2 3 2 8 2 2 2 7" xfId="18529" xr:uid="{00000000-0005-0000-0000-000061480000}"/>
    <cellStyle name="Normal 2 3 2 8 2 2 2 8" xfId="18530" xr:uid="{00000000-0005-0000-0000-000062480000}"/>
    <cellStyle name="Normal 2 3 2 8 2 2 2 9" xfId="18531" xr:uid="{00000000-0005-0000-0000-000063480000}"/>
    <cellStyle name="Normal 2 3 2 8 2 2 3" xfId="18532" xr:uid="{00000000-0005-0000-0000-000064480000}"/>
    <cellStyle name="Normal 2 3 2 8 2 2 3 2" xfId="18533" xr:uid="{00000000-0005-0000-0000-000065480000}"/>
    <cellStyle name="Normal 2 3 2 8 2 2 3 2 2" xfId="18534" xr:uid="{00000000-0005-0000-0000-000066480000}"/>
    <cellStyle name="Normal 2 3 2 8 2 2 3 2 3" xfId="18535" xr:uid="{00000000-0005-0000-0000-000067480000}"/>
    <cellStyle name="Normal 2 3 2 8 2 2 3 2 4" xfId="18536" xr:uid="{00000000-0005-0000-0000-000068480000}"/>
    <cellStyle name="Normal 2 3 2 8 2 2 3 2 5" xfId="18537" xr:uid="{00000000-0005-0000-0000-000069480000}"/>
    <cellStyle name="Normal 2 3 2 8 2 2 3 2 6" xfId="18538" xr:uid="{00000000-0005-0000-0000-00006A480000}"/>
    <cellStyle name="Normal 2 3 2 8 2 2 3 3" xfId="18539" xr:uid="{00000000-0005-0000-0000-00006B480000}"/>
    <cellStyle name="Normal 2 3 2 8 2 2 3 4" xfId="18540" xr:uid="{00000000-0005-0000-0000-00006C480000}"/>
    <cellStyle name="Normal 2 3 2 8 2 2 3 5" xfId="18541" xr:uid="{00000000-0005-0000-0000-00006D480000}"/>
    <cellStyle name="Normal 2 3 2 8 2 2 3 6" xfId="18542" xr:uid="{00000000-0005-0000-0000-00006E480000}"/>
    <cellStyle name="Normal 2 3 2 8 2 2 4" xfId="18543" xr:uid="{00000000-0005-0000-0000-00006F480000}"/>
    <cellStyle name="Normal 2 3 2 8 2 2 5" xfId="18544" xr:uid="{00000000-0005-0000-0000-000070480000}"/>
    <cellStyle name="Normal 2 3 2 8 2 2 6" xfId="18545" xr:uid="{00000000-0005-0000-0000-000071480000}"/>
    <cellStyle name="Normal 2 3 2 8 2 2 7" xfId="18546" xr:uid="{00000000-0005-0000-0000-000072480000}"/>
    <cellStyle name="Normal 2 3 2 8 2 2 8" xfId="18547" xr:uid="{00000000-0005-0000-0000-000073480000}"/>
    <cellStyle name="Normal 2 3 2 8 2 2 9" xfId="18548" xr:uid="{00000000-0005-0000-0000-000074480000}"/>
    <cellStyle name="Normal 2 3 2 8 2 3" xfId="18549" xr:uid="{00000000-0005-0000-0000-000075480000}"/>
    <cellStyle name="Normal 2 3 2 8 2 4" xfId="18550" xr:uid="{00000000-0005-0000-0000-000076480000}"/>
    <cellStyle name="Normal 2 3 2 8 2 5" xfId="18551" xr:uid="{00000000-0005-0000-0000-000077480000}"/>
    <cellStyle name="Normal 2 3 2 8 2 5 2" xfId="18552" xr:uid="{00000000-0005-0000-0000-000078480000}"/>
    <cellStyle name="Normal 2 3 2 8 2 5 2 2" xfId="18553" xr:uid="{00000000-0005-0000-0000-000079480000}"/>
    <cellStyle name="Normal 2 3 2 8 2 5 2 3" xfId="18554" xr:uid="{00000000-0005-0000-0000-00007A480000}"/>
    <cellStyle name="Normal 2 3 2 8 2 5 2 4" xfId="18555" xr:uid="{00000000-0005-0000-0000-00007B480000}"/>
    <cellStyle name="Normal 2 3 2 8 2 5 2 5" xfId="18556" xr:uid="{00000000-0005-0000-0000-00007C480000}"/>
    <cellStyle name="Normal 2 3 2 8 2 5 2 6" xfId="18557" xr:uid="{00000000-0005-0000-0000-00007D480000}"/>
    <cellStyle name="Normal 2 3 2 8 2 5 3" xfId="18558" xr:uid="{00000000-0005-0000-0000-00007E480000}"/>
    <cellStyle name="Normal 2 3 2 8 2 5 4" xfId="18559" xr:uid="{00000000-0005-0000-0000-00007F480000}"/>
    <cellStyle name="Normal 2 3 2 8 2 5 5" xfId="18560" xr:uid="{00000000-0005-0000-0000-000080480000}"/>
    <cellStyle name="Normal 2 3 2 8 2 5 6" xfId="18561" xr:uid="{00000000-0005-0000-0000-000081480000}"/>
    <cellStyle name="Normal 2 3 2 8 2 6" xfId="18562" xr:uid="{00000000-0005-0000-0000-000082480000}"/>
    <cellStyle name="Normal 2 3 2 8 2 7" xfId="18563" xr:uid="{00000000-0005-0000-0000-000083480000}"/>
    <cellStyle name="Normal 2 3 2 8 2 8" xfId="18564" xr:uid="{00000000-0005-0000-0000-000084480000}"/>
    <cellStyle name="Normal 2 3 2 8 2 9" xfId="18565" xr:uid="{00000000-0005-0000-0000-000085480000}"/>
    <cellStyle name="Normal 2 3 2 8 3" xfId="18566" xr:uid="{00000000-0005-0000-0000-000086480000}"/>
    <cellStyle name="Normal 2 3 2 8 3 2" xfId="18567" xr:uid="{00000000-0005-0000-0000-000087480000}"/>
    <cellStyle name="Normal 2 3 2 8 3 2 2" xfId="18568" xr:uid="{00000000-0005-0000-0000-000088480000}"/>
    <cellStyle name="Normal 2 3 2 8 3 2 2 2" xfId="18569" xr:uid="{00000000-0005-0000-0000-000089480000}"/>
    <cellStyle name="Normal 2 3 2 8 3 2 2 2 2" xfId="18570" xr:uid="{00000000-0005-0000-0000-00008A480000}"/>
    <cellStyle name="Normal 2 3 2 8 3 2 2 2 3" xfId="18571" xr:uid="{00000000-0005-0000-0000-00008B480000}"/>
    <cellStyle name="Normal 2 3 2 8 3 2 2 2 4" xfId="18572" xr:uid="{00000000-0005-0000-0000-00008C480000}"/>
    <cellStyle name="Normal 2 3 2 8 3 2 2 2 5" xfId="18573" xr:uid="{00000000-0005-0000-0000-00008D480000}"/>
    <cellStyle name="Normal 2 3 2 8 3 2 2 2 6" xfId="18574" xr:uid="{00000000-0005-0000-0000-00008E480000}"/>
    <cellStyle name="Normal 2 3 2 8 3 2 2 3" xfId="18575" xr:uid="{00000000-0005-0000-0000-00008F480000}"/>
    <cellStyle name="Normal 2 3 2 8 3 2 2 4" xfId="18576" xr:uid="{00000000-0005-0000-0000-000090480000}"/>
    <cellStyle name="Normal 2 3 2 8 3 2 2 5" xfId="18577" xr:uid="{00000000-0005-0000-0000-000091480000}"/>
    <cellStyle name="Normal 2 3 2 8 3 2 2 6" xfId="18578" xr:uid="{00000000-0005-0000-0000-000092480000}"/>
    <cellStyle name="Normal 2 3 2 8 3 2 3" xfId="18579" xr:uid="{00000000-0005-0000-0000-000093480000}"/>
    <cellStyle name="Normal 2 3 2 8 3 2 4" xfId="18580" xr:uid="{00000000-0005-0000-0000-000094480000}"/>
    <cellStyle name="Normal 2 3 2 8 3 2 5" xfId="18581" xr:uid="{00000000-0005-0000-0000-000095480000}"/>
    <cellStyle name="Normal 2 3 2 8 3 2 6" xfId="18582" xr:uid="{00000000-0005-0000-0000-000096480000}"/>
    <cellStyle name="Normal 2 3 2 8 3 2 7" xfId="18583" xr:uid="{00000000-0005-0000-0000-000097480000}"/>
    <cellStyle name="Normal 2 3 2 8 3 2 8" xfId="18584" xr:uid="{00000000-0005-0000-0000-000098480000}"/>
    <cellStyle name="Normal 2 3 2 8 3 2 9" xfId="18585" xr:uid="{00000000-0005-0000-0000-000099480000}"/>
    <cellStyle name="Normal 2 3 2 8 3 3" xfId="18586" xr:uid="{00000000-0005-0000-0000-00009A480000}"/>
    <cellStyle name="Normal 2 3 2 8 3 3 2" xfId="18587" xr:uid="{00000000-0005-0000-0000-00009B480000}"/>
    <cellStyle name="Normal 2 3 2 8 3 3 2 2" xfId="18588" xr:uid="{00000000-0005-0000-0000-00009C480000}"/>
    <cellStyle name="Normal 2 3 2 8 3 3 2 3" xfId="18589" xr:uid="{00000000-0005-0000-0000-00009D480000}"/>
    <cellStyle name="Normal 2 3 2 8 3 3 2 4" xfId="18590" xr:uid="{00000000-0005-0000-0000-00009E480000}"/>
    <cellStyle name="Normal 2 3 2 8 3 3 2 5" xfId="18591" xr:uid="{00000000-0005-0000-0000-00009F480000}"/>
    <cellStyle name="Normal 2 3 2 8 3 3 2 6" xfId="18592" xr:uid="{00000000-0005-0000-0000-0000A0480000}"/>
    <cellStyle name="Normal 2 3 2 8 3 3 3" xfId="18593" xr:uid="{00000000-0005-0000-0000-0000A1480000}"/>
    <cellStyle name="Normal 2 3 2 8 3 3 4" xfId="18594" xr:uid="{00000000-0005-0000-0000-0000A2480000}"/>
    <cellStyle name="Normal 2 3 2 8 3 3 5" xfId="18595" xr:uid="{00000000-0005-0000-0000-0000A3480000}"/>
    <cellStyle name="Normal 2 3 2 8 3 3 6" xfId="18596" xr:uid="{00000000-0005-0000-0000-0000A4480000}"/>
    <cellStyle name="Normal 2 3 2 8 3 4" xfId="18597" xr:uid="{00000000-0005-0000-0000-0000A5480000}"/>
    <cellStyle name="Normal 2 3 2 8 3 5" xfId="18598" xr:uid="{00000000-0005-0000-0000-0000A6480000}"/>
    <cellStyle name="Normal 2 3 2 8 3 6" xfId="18599" xr:uid="{00000000-0005-0000-0000-0000A7480000}"/>
    <cellStyle name="Normal 2 3 2 8 3 7" xfId="18600" xr:uid="{00000000-0005-0000-0000-0000A8480000}"/>
    <cellStyle name="Normal 2 3 2 8 3 8" xfId="18601" xr:uid="{00000000-0005-0000-0000-0000A9480000}"/>
    <cellStyle name="Normal 2 3 2 8 3 9" xfId="18602" xr:uid="{00000000-0005-0000-0000-0000AA480000}"/>
    <cellStyle name="Normal 2 3 2 8 4" xfId="18603" xr:uid="{00000000-0005-0000-0000-0000AB480000}"/>
    <cellStyle name="Normal 2 3 2 8 5" xfId="18604" xr:uid="{00000000-0005-0000-0000-0000AC480000}"/>
    <cellStyle name="Normal 2 3 2 8 5 2" xfId="18605" xr:uid="{00000000-0005-0000-0000-0000AD480000}"/>
    <cellStyle name="Normal 2 3 2 8 5 2 2" xfId="18606" xr:uid="{00000000-0005-0000-0000-0000AE480000}"/>
    <cellStyle name="Normal 2 3 2 8 5 2 3" xfId="18607" xr:uid="{00000000-0005-0000-0000-0000AF480000}"/>
    <cellStyle name="Normal 2 3 2 8 5 2 4" xfId="18608" xr:uid="{00000000-0005-0000-0000-0000B0480000}"/>
    <cellStyle name="Normal 2 3 2 8 5 2 5" xfId="18609" xr:uid="{00000000-0005-0000-0000-0000B1480000}"/>
    <cellStyle name="Normal 2 3 2 8 5 2 6" xfId="18610" xr:uid="{00000000-0005-0000-0000-0000B2480000}"/>
    <cellStyle name="Normal 2 3 2 8 5 3" xfId="18611" xr:uid="{00000000-0005-0000-0000-0000B3480000}"/>
    <cellStyle name="Normal 2 3 2 8 5 4" xfId="18612" xr:uid="{00000000-0005-0000-0000-0000B4480000}"/>
    <cellStyle name="Normal 2 3 2 8 5 5" xfId="18613" xr:uid="{00000000-0005-0000-0000-0000B5480000}"/>
    <cellStyle name="Normal 2 3 2 8 5 6" xfId="18614" xr:uid="{00000000-0005-0000-0000-0000B6480000}"/>
    <cellStyle name="Normal 2 3 2 8 6" xfId="18615" xr:uid="{00000000-0005-0000-0000-0000B7480000}"/>
    <cellStyle name="Normal 2 3 2 8 7" xfId="18616" xr:uid="{00000000-0005-0000-0000-0000B8480000}"/>
    <cellStyle name="Normal 2 3 2 8 8" xfId="18617" xr:uid="{00000000-0005-0000-0000-0000B9480000}"/>
    <cellStyle name="Normal 2 3 2 8 9" xfId="18618" xr:uid="{00000000-0005-0000-0000-0000BA480000}"/>
    <cellStyle name="Normal 2 3 2 9" xfId="18619" xr:uid="{00000000-0005-0000-0000-0000BB480000}"/>
    <cellStyle name="Normal 2 3 2 9 2" xfId="18620" xr:uid="{00000000-0005-0000-0000-0000BC480000}"/>
    <cellStyle name="Normal 2 3 2 9 3" xfId="18621" xr:uid="{00000000-0005-0000-0000-0000BD480000}"/>
    <cellStyle name="Normal 2 3 2 9 4" xfId="18622" xr:uid="{00000000-0005-0000-0000-0000BE480000}"/>
    <cellStyle name="Normal 2 3 2 9 5" xfId="18623" xr:uid="{00000000-0005-0000-0000-0000BF480000}"/>
    <cellStyle name="Normal 2 3 2 9 6" xfId="18624" xr:uid="{00000000-0005-0000-0000-0000C0480000}"/>
    <cellStyle name="Normal 2 3 20" xfId="18625" xr:uid="{00000000-0005-0000-0000-0000C1480000}"/>
    <cellStyle name="Normal 2 3 20 2" xfId="18626" xr:uid="{00000000-0005-0000-0000-0000C2480000}"/>
    <cellStyle name="Normal 2 3 21" xfId="18627" xr:uid="{00000000-0005-0000-0000-0000C3480000}"/>
    <cellStyle name="Normal 2 3 21 2" xfId="18628" xr:uid="{00000000-0005-0000-0000-0000C4480000}"/>
    <cellStyle name="Normal 2 3 22" xfId="18629" xr:uid="{00000000-0005-0000-0000-0000C5480000}"/>
    <cellStyle name="Normal 2 3 23" xfId="18630" xr:uid="{00000000-0005-0000-0000-0000C6480000}"/>
    <cellStyle name="Normal 2 3 24" xfId="18631" xr:uid="{00000000-0005-0000-0000-0000C7480000}"/>
    <cellStyle name="Normal 2 3 25" xfId="18632" xr:uid="{00000000-0005-0000-0000-0000C8480000}"/>
    <cellStyle name="Normal 2 3 26" xfId="18633" xr:uid="{00000000-0005-0000-0000-0000C9480000}"/>
    <cellStyle name="Normal 2 3 27" xfId="18634" xr:uid="{00000000-0005-0000-0000-0000CA480000}"/>
    <cellStyle name="Normal 2 3 28" xfId="18635" xr:uid="{00000000-0005-0000-0000-0000CB480000}"/>
    <cellStyle name="Normal 2 3 29" xfId="18636" xr:uid="{00000000-0005-0000-0000-0000CC480000}"/>
    <cellStyle name="Normal 2 3 3" xfId="18637" xr:uid="{00000000-0005-0000-0000-0000CD480000}"/>
    <cellStyle name="Normal 2 3 3 10" xfId="18638" xr:uid="{00000000-0005-0000-0000-0000CE480000}"/>
    <cellStyle name="Normal 2 3 3 11" xfId="18639" xr:uid="{00000000-0005-0000-0000-0000CF480000}"/>
    <cellStyle name="Normal 2 3 3 11 2" xfId="18640" xr:uid="{00000000-0005-0000-0000-0000D0480000}"/>
    <cellStyle name="Normal 2 3 3 11 2 2" xfId="18641" xr:uid="{00000000-0005-0000-0000-0000D1480000}"/>
    <cellStyle name="Normal 2 3 3 11 2 3" xfId="18642" xr:uid="{00000000-0005-0000-0000-0000D2480000}"/>
    <cellStyle name="Normal 2 3 3 11 2 4" xfId="18643" xr:uid="{00000000-0005-0000-0000-0000D3480000}"/>
    <cellStyle name="Normal 2 3 3 11 2 5" xfId="18644" xr:uid="{00000000-0005-0000-0000-0000D4480000}"/>
    <cellStyle name="Normal 2 3 3 11 2 6" xfId="18645" xr:uid="{00000000-0005-0000-0000-0000D5480000}"/>
    <cellStyle name="Normal 2 3 3 11 3" xfId="18646" xr:uid="{00000000-0005-0000-0000-0000D6480000}"/>
    <cellStyle name="Normal 2 3 3 11 4" xfId="18647" xr:uid="{00000000-0005-0000-0000-0000D7480000}"/>
    <cellStyle name="Normal 2 3 3 11 5" xfId="18648" xr:uid="{00000000-0005-0000-0000-0000D8480000}"/>
    <cellStyle name="Normal 2 3 3 11 6" xfId="18649" xr:uid="{00000000-0005-0000-0000-0000D9480000}"/>
    <cellStyle name="Normal 2 3 3 12" xfId="18650" xr:uid="{00000000-0005-0000-0000-0000DA480000}"/>
    <cellStyle name="Normal 2 3 3 13" xfId="18651" xr:uid="{00000000-0005-0000-0000-0000DB480000}"/>
    <cellStyle name="Normal 2 3 3 14" xfId="18652" xr:uid="{00000000-0005-0000-0000-0000DC480000}"/>
    <cellStyle name="Normal 2 3 3 15" xfId="18653" xr:uid="{00000000-0005-0000-0000-0000DD480000}"/>
    <cellStyle name="Normal 2 3 3 16" xfId="18654" xr:uid="{00000000-0005-0000-0000-0000DE480000}"/>
    <cellStyle name="Normal 2 3 3 17" xfId="18655" xr:uid="{00000000-0005-0000-0000-0000DF480000}"/>
    <cellStyle name="Normal 2 3 3 18" xfId="18656" xr:uid="{00000000-0005-0000-0000-0000E0480000}"/>
    <cellStyle name="Normal 2 3 3 19" xfId="18657" xr:uid="{00000000-0005-0000-0000-0000E1480000}"/>
    <cellStyle name="Normal 2 3 3 2" xfId="18658" xr:uid="{00000000-0005-0000-0000-0000E2480000}"/>
    <cellStyle name="Normal 2 3 3 2 10" xfId="18659" xr:uid="{00000000-0005-0000-0000-0000E3480000}"/>
    <cellStyle name="Normal 2 3 3 2 11" xfId="18660" xr:uid="{00000000-0005-0000-0000-0000E4480000}"/>
    <cellStyle name="Normal 2 3 3 2 11 2" xfId="18661" xr:uid="{00000000-0005-0000-0000-0000E5480000}"/>
    <cellStyle name="Normal 2 3 3 2 11 2 2" xfId="18662" xr:uid="{00000000-0005-0000-0000-0000E6480000}"/>
    <cellStyle name="Normal 2 3 3 2 11 2 3" xfId="18663" xr:uid="{00000000-0005-0000-0000-0000E7480000}"/>
    <cellStyle name="Normal 2 3 3 2 11 2 4" xfId="18664" xr:uid="{00000000-0005-0000-0000-0000E8480000}"/>
    <cellStyle name="Normal 2 3 3 2 11 2 5" xfId="18665" xr:uid="{00000000-0005-0000-0000-0000E9480000}"/>
    <cellStyle name="Normal 2 3 3 2 11 2 6" xfId="18666" xr:uid="{00000000-0005-0000-0000-0000EA480000}"/>
    <cellStyle name="Normal 2 3 3 2 11 3" xfId="18667" xr:uid="{00000000-0005-0000-0000-0000EB480000}"/>
    <cellStyle name="Normal 2 3 3 2 11 4" xfId="18668" xr:uid="{00000000-0005-0000-0000-0000EC480000}"/>
    <cellStyle name="Normal 2 3 3 2 11 5" xfId="18669" xr:uid="{00000000-0005-0000-0000-0000ED480000}"/>
    <cellStyle name="Normal 2 3 3 2 11 6" xfId="18670" xr:uid="{00000000-0005-0000-0000-0000EE480000}"/>
    <cellStyle name="Normal 2 3 3 2 12" xfId="18671" xr:uid="{00000000-0005-0000-0000-0000EF480000}"/>
    <cellStyle name="Normal 2 3 3 2 13" xfId="18672" xr:uid="{00000000-0005-0000-0000-0000F0480000}"/>
    <cellStyle name="Normal 2 3 3 2 14" xfId="18673" xr:uid="{00000000-0005-0000-0000-0000F1480000}"/>
    <cellStyle name="Normal 2 3 3 2 15" xfId="18674" xr:uid="{00000000-0005-0000-0000-0000F2480000}"/>
    <cellStyle name="Normal 2 3 3 2 16" xfId="18675" xr:uid="{00000000-0005-0000-0000-0000F3480000}"/>
    <cellStyle name="Normal 2 3 3 2 17" xfId="18676" xr:uid="{00000000-0005-0000-0000-0000F4480000}"/>
    <cellStyle name="Normal 2 3 3 2 18" xfId="18677" xr:uid="{00000000-0005-0000-0000-0000F5480000}"/>
    <cellStyle name="Normal 2 3 3 2 2" xfId="18678" xr:uid="{00000000-0005-0000-0000-0000F6480000}"/>
    <cellStyle name="Normal 2 3 3 2 2 10" xfId="18679" xr:uid="{00000000-0005-0000-0000-0000F7480000}"/>
    <cellStyle name="Normal 2 3 3 2 2 11" xfId="18680" xr:uid="{00000000-0005-0000-0000-0000F8480000}"/>
    <cellStyle name="Normal 2 3 3 2 2 12" xfId="18681" xr:uid="{00000000-0005-0000-0000-0000F9480000}"/>
    <cellStyle name="Normal 2 3 3 2 2 13" xfId="18682" xr:uid="{00000000-0005-0000-0000-0000FA480000}"/>
    <cellStyle name="Normal 2 3 3 2 2 14" xfId="18683" xr:uid="{00000000-0005-0000-0000-0000FB480000}"/>
    <cellStyle name="Normal 2 3 3 2 2 15" xfId="18684" xr:uid="{00000000-0005-0000-0000-0000FC480000}"/>
    <cellStyle name="Normal 2 3 3 2 2 2" xfId="18685" xr:uid="{00000000-0005-0000-0000-0000FD480000}"/>
    <cellStyle name="Normal 2 3 3 2 2 2 10" xfId="18686" xr:uid="{00000000-0005-0000-0000-0000FE480000}"/>
    <cellStyle name="Normal 2 3 3 2 2 2 11" xfId="18687" xr:uid="{00000000-0005-0000-0000-0000FF480000}"/>
    <cellStyle name="Normal 2 3 3 2 2 2 12" xfId="18688" xr:uid="{00000000-0005-0000-0000-000000490000}"/>
    <cellStyle name="Normal 2 3 3 2 2 2 13" xfId="18689" xr:uid="{00000000-0005-0000-0000-000001490000}"/>
    <cellStyle name="Normal 2 3 3 2 2 2 14" xfId="18690" xr:uid="{00000000-0005-0000-0000-000002490000}"/>
    <cellStyle name="Normal 2 3 3 2 2 2 15" xfId="18691" xr:uid="{00000000-0005-0000-0000-000003490000}"/>
    <cellStyle name="Normal 2 3 3 2 2 2 2" xfId="18692" xr:uid="{00000000-0005-0000-0000-000004490000}"/>
    <cellStyle name="Normal 2 3 3 2 2 2 2 10" xfId="18693" xr:uid="{00000000-0005-0000-0000-000005490000}"/>
    <cellStyle name="Normal 2 3 3 2 2 2 2 11" xfId="18694" xr:uid="{00000000-0005-0000-0000-000006490000}"/>
    <cellStyle name="Normal 2 3 3 2 2 2 2 12" xfId="18695" xr:uid="{00000000-0005-0000-0000-000007490000}"/>
    <cellStyle name="Normal 2 3 3 2 2 2 2 2" xfId="18696" xr:uid="{00000000-0005-0000-0000-000008490000}"/>
    <cellStyle name="Normal 2 3 3 2 2 2 2 2 10" xfId="18697" xr:uid="{00000000-0005-0000-0000-000009490000}"/>
    <cellStyle name="Normal 2 3 3 2 2 2 2 2 11" xfId="18698" xr:uid="{00000000-0005-0000-0000-00000A490000}"/>
    <cellStyle name="Normal 2 3 3 2 2 2 2 2 12" xfId="18699" xr:uid="{00000000-0005-0000-0000-00000B490000}"/>
    <cellStyle name="Normal 2 3 3 2 2 2 2 2 2" xfId="18700" xr:uid="{00000000-0005-0000-0000-00000C490000}"/>
    <cellStyle name="Normal 2 3 3 2 2 2 2 2 2 2" xfId="18701" xr:uid="{00000000-0005-0000-0000-00000D490000}"/>
    <cellStyle name="Normal 2 3 3 2 2 2 2 2 2 2 2" xfId="18702" xr:uid="{00000000-0005-0000-0000-00000E490000}"/>
    <cellStyle name="Normal 2 3 3 2 2 2 2 2 2 2 2 2" xfId="18703" xr:uid="{00000000-0005-0000-0000-00000F490000}"/>
    <cellStyle name="Normal 2 3 3 2 2 2 2 2 2 2 2 2 2" xfId="18704" xr:uid="{00000000-0005-0000-0000-000010490000}"/>
    <cellStyle name="Normal 2 3 3 2 2 2 2 2 2 2 2 2 3" xfId="18705" xr:uid="{00000000-0005-0000-0000-000011490000}"/>
    <cellStyle name="Normal 2 3 3 2 2 2 2 2 2 2 2 2 4" xfId="18706" xr:uid="{00000000-0005-0000-0000-000012490000}"/>
    <cellStyle name="Normal 2 3 3 2 2 2 2 2 2 2 2 2 5" xfId="18707" xr:uid="{00000000-0005-0000-0000-000013490000}"/>
    <cellStyle name="Normal 2 3 3 2 2 2 2 2 2 2 2 2 6" xfId="18708" xr:uid="{00000000-0005-0000-0000-000014490000}"/>
    <cellStyle name="Normal 2 3 3 2 2 2 2 2 2 2 2 3" xfId="18709" xr:uid="{00000000-0005-0000-0000-000015490000}"/>
    <cellStyle name="Normal 2 3 3 2 2 2 2 2 2 2 2 4" xfId="18710" xr:uid="{00000000-0005-0000-0000-000016490000}"/>
    <cellStyle name="Normal 2 3 3 2 2 2 2 2 2 2 2 5" xfId="18711" xr:uid="{00000000-0005-0000-0000-000017490000}"/>
    <cellStyle name="Normal 2 3 3 2 2 2 2 2 2 2 2 6" xfId="18712" xr:uid="{00000000-0005-0000-0000-000018490000}"/>
    <cellStyle name="Normal 2 3 3 2 2 2 2 2 2 2 3" xfId="18713" xr:uid="{00000000-0005-0000-0000-000019490000}"/>
    <cellStyle name="Normal 2 3 3 2 2 2 2 2 2 2 4" xfId="18714" xr:uid="{00000000-0005-0000-0000-00001A490000}"/>
    <cellStyle name="Normal 2 3 3 2 2 2 2 2 2 2 5" xfId="18715" xr:uid="{00000000-0005-0000-0000-00001B490000}"/>
    <cellStyle name="Normal 2 3 3 2 2 2 2 2 2 2 6" xfId="18716" xr:uid="{00000000-0005-0000-0000-00001C490000}"/>
    <cellStyle name="Normal 2 3 3 2 2 2 2 2 2 2 7" xfId="18717" xr:uid="{00000000-0005-0000-0000-00001D490000}"/>
    <cellStyle name="Normal 2 3 3 2 2 2 2 2 2 2 8" xfId="18718" xr:uid="{00000000-0005-0000-0000-00001E490000}"/>
    <cellStyle name="Normal 2 3 3 2 2 2 2 2 2 2 9" xfId="18719" xr:uid="{00000000-0005-0000-0000-00001F490000}"/>
    <cellStyle name="Normal 2 3 3 2 2 2 2 2 2 3" xfId="18720" xr:uid="{00000000-0005-0000-0000-000020490000}"/>
    <cellStyle name="Normal 2 3 3 2 2 2 2 2 2 3 2" xfId="18721" xr:uid="{00000000-0005-0000-0000-000021490000}"/>
    <cellStyle name="Normal 2 3 3 2 2 2 2 2 2 3 2 2" xfId="18722" xr:uid="{00000000-0005-0000-0000-000022490000}"/>
    <cellStyle name="Normal 2 3 3 2 2 2 2 2 2 3 2 3" xfId="18723" xr:uid="{00000000-0005-0000-0000-000023490000}"/>
    <cellStyle name="Normal 2 3 3 2 2 2 2 2 2 3 2 4" xfId="18724" xr:uid="{00000000-0005-0000-0000-000024490000}"/>
    <cellStyle name="Normal 2 3 3 2 2 2 2 2 2 3 2 5" xfId="18725" xr:uid="{00000000-0005-0000-0000-000025490000}"/>
    <cellStyle name="Normal 2 3 3 2 2 2 2 2 2 3 2 6" xfId="18726" xr:uid="{00000000-0005-0000-0000-000026490000}"/>
    <cellStyle name="Normal 2 3 3 2 2 2 2 2 2 3 3" xfId="18727" xr:uid="{00000000-0005-0000-0000-000027490000}"/>
    <cellStyle name="Normal 2 3 3 2 2 2 2 2 2 3 4" xfId="18728" xr:uid="{00000000-0005-0000-0000-000028490000}"/>
    <cellStyle name="Normal 2 3 3 2 2 2 2 2 2 3 5" xfId="18729" xr:uid="{00000000-0005-0000-0000-000029490000}"/>
    <cellStyle name="Normal 2 3 3 2 2 2 2 2 2 3 6" xfId="18730" xr:uid="{00000000-0005-0000-0000-00002A490000}"/>
    <cellStyle name="Normal 2 3 3 2 2 2 2 2 2 4" xfId="18731" xr:uid="{00000000-0005-0000-0000-00002B490000}"/>
    <cellStyle name="Normal 2 3 3 2 2 2 2 2 2 5" xfId="18732" xr:uid="{00000000-0005-0000-0000-00002C490000}"/>
    <cellStyle name="Normal 2 3 3 2 2 2 2 2 2 6" xfId="18733" xr:uid="{00000000-0005-0000-0000-00002D490000}"/>
    <cellStyle name="Normal 2 3 3 2 2 2 2 2 2 7" xfId="18734" xr:uid="{00000000-0005-0000-0000-00002E490000}"/>
    <cellStyle name="Normal 2 3 3 2 2 2 2 2 2 8" xfId="18735" xr:uid="{00000000-0005-0000-0000-00002F490000}"/>
    <cellStyle name="Normal 2 3 3 2 2 2 2 2 2 9" xfId="18736" xr:uid="{00000000-0005-0000-0000-000030490000}"/>
    <cellStyle name="Normal 2 3 3 2 2 2 2 2 3" xfId="18737" xr:uid="{00000000-0005-0000-0000-000031490000}"/>
    <cellStyle name="Normal 2 3 3 2 2 2 2 2 4" xfId="18738" xr:uid="{00000000-0005-0000-0000-000032490000}"/>
    <cellStyle name="Normal 2 3 3 2 2 2 2 2 5" xfId="18739" xr:uid="{00000000-0005-0000-0000-000033490000}"/>
    <cellStyle name="Normal 2 3 3 2 2 2 2 2 5 2" xfId="18740" xr:uid="{00000000-0005-0000-0000-000034490000}"/>
    <cellStyle name="Normal 2 3 3 2 2 2 2 2 5 2 2" xfId="18741" xr:uid="{00000000-0005-0000-0000-000035490000}"/>
    <cellStyle name="Normal 2 3 3 2 2 2 2 2 5 2 3" xfId="18742" xr:uid="{00000000-0005-0000-0000-000036490000}"/>
    <cellStyle name="Normal 2 3 3 2 2 2 2 2 5 2 4" xfId="18743" xr:uid="{00000000-0005-0000-0000-000037490000}"/>
    <cellStyle name="Normal 2 3 3 2 2 2 2 2 5 2 5" xfId="18744" xr:uid="{00000000-0005-0000-0000-000038490000}"/>
    <cellStyle name="Normal 2 3 3 2 2 2 2 2 5 2 6" xfId="18745" xr:uid="{00000000-0005-0000-0000-000039490000}"/>
    <cellStyle name="Normal 2 3 3 2 2 2 2 2 5 3" xfId="18746" xr:uid="{00000000-0005-0000-0000-00003A490000}"/>
    <cellStyle name="Normal 2 3 3 2 2 2 2 2 5 4" xfId="18747" xr:uid="{00000000-0005-0000-0000-00003B490000}"/>
    <cellStyle name="Normal 2 3 3 2 2 2 2 2 5 5" xfId="18748" xr:uid="{00000000-0005-0000-0000-00003C490000}"/>
    <cellStyle name="Normal 2 3 3 2 2 2 2 2 5 6" xfId="18749" xr:uid="{00000000-0005-0000-0000-00003D490000}"/>
    <cellStyle name="Normal 2 3 3 2 2 2 2 2 6" xfId="18750" xr:uid="{00000000-0005-0000-0000-00003E490000}"/>
    <cellStyle name="Normal 2 3 3 2 2 2 2 2 7" xfId="18751" xr:uid="{00000000-0005-0000-0000-00003F490000}"/>
    <cellStyle name="Normal 2 3 3 2 2 2 2 2 8" xfId="18752" xr:uid="{00000000-0005-0000-0000-000040490000}"/>
    <cellStyle name="Normal 2 3 3 2 2 2 2 2 9" xfId="18753" xr:uid="{00000000-0005-0000-0000-000041490000}"/>
    <cellStyle name="Normal 2 3 3 2 2 2 2 3" xfId="18754" xr:uid="{00000000-0005-0000-0000-000042490000}"/>
    <cellStyle name="Normal 2 3 3 2 2 2 2 3 2" xfId="18755" xr:uid="{00000000-0005-0000-0000-000043490000}"/>
    <cellStyle name="Normal 2 3 3 2 2 2 2 3 2 2" xfId="18756" xr:uid="{00000000-0005-0000-0000-000044490000}"/>
    <cellStyle name="Normal 2 3 3 2 2 2 2 3 2 2 2" xfId="18757" xr:uid="{00000000-0005-0000-0000-000045490000}"/>
    <cellStyle name="Normal 2 3 3 2 2 2 2 3 2 2 2 2" xfId="18758" xr:uid="{00000000-0005-0000-0000-000046490000}"/>
    <cellStyle name="Normal 2 3 3 2 2 2 2 3 2 2 2 3" xfId="18759" xr:uid="{00000000-0005-0000-0000-000047490000}"/>
    <cellStyle name="Normal 2 3 3 2 2 2 2 3 2 2 2 4" xfId="18760" xr:uid="{00000000-0005-0000-0000-000048490000}"/>
    <cellStyle name="Normal 2 3 3 2 2 2 2 3 2 2 2 5" xfId="18761" xr:uid="{00000000-0005-0000-0000-000049490000}"/>
    <cellStyle name="Normal 2 3 3 2 2 2 2 3 2 2 2 6" xfId="18762" xr:uid="{00000000-0005-0000-0000-00004A490000}"/>
    <cellStyle name="Normal 2 3 3 2 2 2 2 3 2 2 3" xfId="18763" xr:uid="{00000000-0005-0000-0000-00004B490000}"/>
    <cellStyle name="Normal 2 3 3 2 2 2 2 3 2 2 4" xfId="18764" xr:uid="{00000000-0005-0000-0000-00004C490000}"/>
    <cellStyle name="Normal 2 3 3 2 2 2 2 3 2 2 5" xfId="18765" xr:uid="{00000000-0005-0000-0000-00004D490000}"/>
    <cellStyle name="Normal 2 3 3 2 2 2 2 3 2 2 6" xfId="18766" xr:uid="{00000000-0005-0000-0000-00004E490000}"/>
    <cellStyle name="Normal 2 3 3 2 2 2 2 3 2 3" xfId="18767" xr:uid="{00000000-0005-0000-0000-00004F490000}"/>
    <cellStyle name="Normal 2 3 3 2 2 2 2 3 2 4" xfId="18768" xr:uid="{00000000-0005-0000-0000-000050490000}"/>
    <cellStyle name="Normal 2 3 3 2 2 2 2 3 2 5" xfId="18769" xr:uid="{00000000-0005-0000-0000-000051490000}"/>
    <cellStyle name="Normal 2 3 3 2 2 2 2 3 2 6" xfId="18770" xr:uid="{00000000-0005-0000-0000-000052490000}"/>
    <cellStyle name="Normal 2 3 3 2 2 2 2 3 2 7" xfId="18771" xr:uid="{00000000-0005-0000-0000-000053490000}"/>
    <cellStyle name="Normal 2 3 3 2 2 2 2 3 2 8" xfId="18772" xr:uid="{00000000-0005-0000-0000-000054490000}"/>
    <cellStyle name="Normal 2 3 3 2 2 2 2 3 2 9" xfId="18773" xr:uid="{00000000-0005-0000-0000-000055490000}"/>
    <cellStyle name="Normal 2 3 3 2 2 2 2 3 3" xfId="18774" xr:uid="{00000000-0005-0000-0000-000056490000}"/>
    <cellStyle name="Normal 2 3 3 2 2 2 2 3 3 2" xfId="18775" xr:uid="{00000000-0005-0000-0000-000057490000}"/>
    <cellStyle name="Normal 2 3 3 2 2 2 2 3 3 2 2" xfId="18776" xr:uid="{00000000-0005-0000-0000-000058490000}"/>
    <cellStyle name="Normal 2 3 3 2 2 2 2 3 3 2 3" xfId="18777" xr:uid="{00000000-0005-0000-0000-000059490000}"/>
    <cellStyle name="Normal 2 3 3 2 2 2 2 3 3 2 4" xfId="18778" xr:uid="{00000000-0005-0000-0000-00005A490000}"/>
    <cellStyle name="Normal 2 3 3 2 2 2 2 3 3 2 5" xfId="18779" xr:uid="{00000000-0005-0000-0000-00005B490000}"/>
    <cellStyle name="Normal 2 3 3 2 2 2 2 3 3 2 6" xfId="18780" xr:uid="{00000000-0005-0000-0000-00005C490000}"/>
    <cellStyle name="Normal 2 3 3 2 2 2 2 3 3 3" xfId="18781" xr:uid="{00000000-0005-0000-0000-00005D490000}"/>
    <cellStyle name="Normal 2 3 3 2 2 2 2 3 3 4" xfId="18782" xr:uid="{00000000-0005-0000-0000-00005E490000}"/>
    <cellStyle name="Normal 2 3 3 2 2 2 2 3 3 5" xfId="18783" xr:uid="{00000000-0005-0000-0000-00005F490000}"/>
    <cellStyle name="Normal 2 3 3 2 2 2 2 3 3 6" xfId="18784" xr:uid="{00000000-0005-0000-0000-000060490000}"/>
    <cellStyle name="Normal 2 3 3 2 2 2 2 3 4" xfId="18785" xr:uid="{00000000-0005-0000-0000-000061490000}"/>
    <cellStyle name="Normal 2 3 3 2 2 2 2 3 5" xfId="18786" xr:uid="{00000000-0005-0000-0000-000062490000}"/>
    <cellStyle name="Normal 2 3 3 2 2 2 2 3 6" xfId="18787" xr:uid="{00000000-0005-0000-0000-000063490000}"/>
    <cellStyle name="Normal 2 3 3 2 2 2 2 3 7" xfId="18788" xr:uid="{00000000-0005-0000-0000-000064490000}"/>
    <cellStyle name="Normal 2 3 3 2 2 2 2 3 8" xfId="18789" xr:uid="{00000000-0005-0000-0000-000065490000}"/>
    <cellStyle name="Normal 2 3 3 2 2 2 2 3 9" xfId="18790" xr:uid="{00000000-0005-0000-0000-000066490000}"/>
    <cellStyle name="Normal 2 3 3 2 2 2 2 4" xfId="18791" xr:uid="{00000000-0005-0000-0000-000067490000}"/>
    <cellStyle name="Normal 2 3 3 2 2 2 2 5" xfId="18792" xr:uid="{00000000-0005-0000-0000-000068490000}"/>
    <cellStyle name="Normal 2 3 3 2 2 2 2 5 2" xfId="18793" xr:uid="{00000000-0005-0000-0000-000069490000}"/>
    <cellStyle name="Normal 2 3 3 2 2 2 2 5 2 2" xfId="18794" xr:uid="{00000000-0005-0000-0000-00006A490000}"/>
    <cellStyle name="Normal 2 3 3 2 2 2 2 5 2 3" xfId="18795" xr:uid="{00000000-0005-0000-0000-00006B490000}"/>
    <cellStyle name="Normal 2 3 3 2 2 2 2 5 2 4" xfId="18796" xr:uid="{00000000-0005-0000-0000-00006C490000}"/>
    <cellStyle name="Normal 2 3 3 2 2 2 2 5 2 5" xfId="18797" xr:uid="{00000000-0005-0000-0000-00006D490000}"/>
    <cellStyle name="Normal 2 3 3 2 2 2 2 5 2 6" xfId="18798" xr:uid="{00000000-0005-0000-0000-00006E490000}"/>
    <cellStyle name="Normal 2 3 3 2 2 2 2 5 3" xfId="18799" xr:uid="{00000000-0005-0000-0000-00006F490000}"/>
    <cellStyle name="Normal 2 3 3 2 2 2 2 5 4" xfId="18800" xr:uid="{00000000-0005-0000-0000-000070490000}"/>
    <cellStyle name="Normal 2 3 3 2 2 2 2 5 5" xfId="18801" xr:uid="{00000000-0005-0000-0000-000071490000}"/>
    <cellStyle name="Normal 2 3 3 2 2 2 2 5 6" xfId="18802" xr:uid="{00000000-0005-0000-0000-000072490000}"/>
    <cellStyle name="Normal 2 3 3 2 2 2 2 6" xfId="18803" xr:uid="{00000000-0005-0000-0000-000073490000}"/>
    <cellStyle name="Normal 2 3 3 2 2 2 2 7" xfId="18804" xr:uid="{00000000-0005-0000-0000-000074490000}"/>
    <cellStyle name="Normal 2 3 3 2 2 2 2 8" xfId="18805" xr:uid="{00000000-0005-0000-0000-000075490000}"/>
    <cellStyle name="Normal 2 3 3 2 2 2 2 9" xfId="18806" xr:uid="{00000000-0005-0000-0000-000076490000}"/>
    <cellStyle name="Normal 2 3 3 2 2 2 3" xfId="18807" xr:uid="{00000000-0005-0000-0000-000077490000}"/>
    <cellStyle name="Normal 2 3 3 2 2 2 4" xfId="18808" xr:uid="{00000000-0005-0000-0000-000078490000}"/>
    <cellStyle name="Normal 2 3 3 2 2 2 5" xfId="18809" xr:uid="{00000000-0005-0000-0000-000079490000}"/>
    <cellStyle name="Normal 2 3 3 2 2 2 5 2" xfId="18810" xr:uid="{00000000-0005-0000-0000-00007A490000}"/>
    <cellStyle name="Normal 2 3 3 2 2 2 5 2 2" xfId="18811" xr:uid="{00000000-0005-0000-0000-00007B490000}"/>
    <cellStyle name="Normal 2 3 3 2 2 2 5 2 2 2" xfId="18812" xr:uid="{00000000-0005-0000-0000-00007C490000}"/>
    <cellStyle name="Normal 2 3 3 2 2 2 5 2 2 2 2" xfId="18813" xr:uid="{00000000-0005-0000-0000-00007D490000}"/>
    <cellStyle name="Normal 2 3 3 2 2 2 5 2 2 2 3" xfId="18814" xr:uid="{00000000-0005-0000-0000-00007E490000}"/>
    <cellStyle name="Normal 2 3 3 2 2 2 5 2 2 2 4" xfId="18815" xr:uid="{00000000-0005-0000-0000-00007F490000}"/>
    <cellStyle name="Normal 2 3 3 2 2 2 5 2 2 2 5" xfId="18816" xr:uid="{00000000-0005-0000-0000-000080490000}"/>
    <cellStyle name="Normal 2 3 3 2 2 2 5 2 2 2 6" xfId="18817" xr:uid="{00000000-0005-0000-0000-000081490000}"/>
    <cellStyle name="Normal 2 3 3 2 2 2 5 2 2 3" xfId="18818" xr:uid="{00000000-0005-0000-0000-000082490000}"/>
    <cellStyle name="Normal 2 3 3 2 2 2 5 2 2 4" xfId="18819" xr:uid="{00000000-0005-0000-0000-000083490000}"/>
    <cellStyle name="Normal 2 3 3 2 2 2 5 2 2 5" xfId="18820" xr:uid="{00000000-0005-0000-0000-000084490000}"/>
    <cellStyle name="Normal 2 3 3 2 2 2 5 2 2 6" xfId="18821" xr:uid="{00000000-0005-0000-0000-000085490000}"/>
    <cellStyle name="Normal 2 3 3 2 2 2 5 2 3" xfId="18822" xr:uid="{00000000-0005-0000-0000-000086490000}"/>
    <cellStyle name="Normal 2 3 3 2 2 2 5 2 4" xfId="18823" xr:uid="{00000000-0005-0000-0000-000087490000}"/>
    <cellStyle name="Normal 2 3 3 2 2 2 5 2 5" xfId="18824" xr:uid="{00000000-0005-0000-0000-000088490000}"/>
    <cellStyle name="Normal 2 3 3 2 2 2 5 2 6" xfId="18825" xr:uid="{00000000-0005-0000-0000-000089490000}"/>
    <cellStyle name="Normal 2 3 3 2 2 2 5 2 7" xfId="18826" xr:uid="{00000000-0005-0000-0000-00008A490000}"/>
    <cellStyle name="Normal 2 3 3 2 2 2 5 2 8" xfId="18827" xr:uid="{00000000-0005-0000-0000-00008B490000}"/>
    <cellStyle name="Normal 2 3 3 2 2 2 5 2 9" xfId="18828" xr:uid="{00000000-0005-0000-0000-00008C490000}"/>
    <cellStyle name="Normal 2 3 3 2 2 2 5 3" xfId="18829" xr:uid="{00000000-0005-0000-0000-00008D490000}"/>
    <cellStyle name="Normal 2 3 3 2 2 2 5 3 2" xfId="18830" xr:uid="{00000000-0005-0000-0000-00008E490000}"/>
    <cellStyle name="Normal 2 3 3 2 2 2 5 3 2 2" xfId="18831" xr:uid="{00000000-0005-0000-0000-00008F490000}"/>
    <cellStyle name="Normal 2 3 3 2 2 2 5 3 2 3" xfId="18832" xr:uid="{00000000-0005-0000-0000-000090490000}"/>
    <cellStyle name="Normal 2 3 3 2 2 2 5 3 2 4" xfId="18833" xr:uid="{00000000-0005-0000-0000-000091490000}"/>
    <cellStyle name="Normal 2 3 3 2 2 2 5 3 2 5" xfId="18834" xr:uid="{00000000-0005-0000-0000-000092490000}"/>
    <cellStyle name="Normal 2 3 3 2 2 2 5 3 2 6" xfId="18835" xr:uid="{00000000-0005-0000-0000-000093490000}"/>
    <cellStyle name="Normal 2 3 3 2 2 2 5 3 3" xfId="18836" xr:uid="{00000000-0005-0000-0000-000094490000}"/>
    <cellStyle name="Normal 2 3 3 2 2 2 5 3 4" xfId="18837" xr:uid="{00000000-0005-0000-0000-000095490000}"/>
    <cellStyle name="Normal 2 3 3 2 2 2 5 3 5" xfId="18838" xr:uid="{00000000-0005-0000-0000-000096490000}"/>
    <cellStyle name="Normal 2 3 3 2 2 2 5 3 6" xfId="18839" xr:uid="{00000000-0005-0000-0000-000097490000}"/>
    <cellStyle name="Normal 2 3 3 2 2 2 5 4" xfId="18840" xr:uid="{00000000-0005-0000-0000-000098490000}"/>
    <cellStyle name="Normal 2 3 3 2 2 2 5 5" xfId="18841" xr:uid="{00000000-0005-0000-0000-000099490000}"/>
    <cellStyle name="Normal 2 3 3 2 2 2 5 6" xfId="18842" xr:uid="{00000000-0005-0000-0000-00009A490000}"/>
    <cellStyle name="Normal 2 3 3 2 2 2 5 7" xfId="18843" xr:uid="{00000000-0005-0000-0000-00009B490000}"/>
    <cellStyle name="Normal 2 3 3 2 2 2 5 8" xfId="18844" xr:uid="{00000000-0005-0000-0000-00009C490000}"/>
    <cellStyle name="Normal 2 3 3 2 2 2 5 9" xfId="18845" xr:uid="{00000000-0005-0000-0000-00009D490000}"/>
    <cellStyle name="Normal 2 3 3 2 2 2 6" xfId="18846" xr:uid="{00000000-0005-0000-0000-00009E490000}"/>
    <cellStyle name="Normal 2 3 3 2 2 2 7" xfId="18847" xr:uid="{00000000-0005-0000-0000-00009F490000}"/>
    <cellStyle name="Normal 2 3 3 2 2 2 8" xfId="18848" xr:uid="{00000000-0005-0000-0000-0000A0490000}"/>
    <cellStyle name="Normal 2 3 3 2 2 2 8 2" xfId="18849" xr:uid="{00000000-0005-0000-0000-0000A1490000}"/>
    <cellStyle name="Normal 2 3 3 2 2 2 8 2 2" xfId="18850" xr:uid="{00000000-0005-0000-0000-0000A2490000}"/>
    <cellStyle name="Normal 2 3 3 2 2 2 8 2 3" xfId="18851" xr:uid="{00000000-0005-0000-0000-0000A3490000}"/>
    <cellStyle name="Normal 2 3 3 2 2 2 8 2 4" xfId="18852" xr:uid="{00000000-0005-0000-0000-0000A4490000}"/>
    <cellStyle name="Normal 2 3 3 2 2 2 8 2 5" xfId="18853" xr:uid="{00000000-0005-0000-0000-0000A5490000}"/>
    <cellStyle name="Normal 2 3 3 2 2 2 8 2 6" xfId="18854" xr:uid="{00000000-0005-0000-0000-0000A6490000}"/>
    <cellStyle name="Normal 2 3 3 2 2 2 8 3" xfId="18855" xr:uid="{00000000-0005-0000-0000-0000A7490000}"/>
    <cellStyle name="Normal 2 3 3 2 2 2 8 4" xfId="18856" xr:uid="{00000000-0005-0000-0000-0000A8490000}"/>
    <cellStyle name="Normal 2 3 3 2 2 2 8 5" xfId="18857" xr:uid="{00000000-0005-0000-0000-0000A9490000}"/>
    <cellStyle name="Normal 2 3 3 2 2 2 8 6" xfId="18858" xr:uid="{00000000-0005-0000-0000-0000AA490000}"/>
    <cellStyle name="Normal 2 3 3 2 2 2 9" xfId="18859" xr:uid="{00000000-0005-0000-0000-0000AB490000}"/>
    <cellStyle name="Normal 2 3 3 2 2 3" xfId="18860" xr:uid="{00000000-0005-0000-0000-0000AC490000}"/>
    <cellStyle name="Normal 2 3 3 2 2 3 10" xfId="18861" xr:uid="{00000000-0005-0000-0000-0000AD490000}"/>
    <cellStyle name="Normal 2 3 3 2 2 3 11" xfId="18862" xr:uid="{00000000-0005-0000-0000-0000AE490000}"/>
    <cellStyle name="Normal 2 3 3 2 2 3 12" xfId="18863" xr:uid="{00000000-0005-0000-0000-0000AF490000}"/>
    <cellStyle name="Normal 2 3 3 2 2 3 2" xfId="18864" xr:uid="{00000000-0005-0000-0000-0000B0490000}"/>
    <cellStyle name="Normal 2 3 3 2 2 3 2 10" xfId="18865" xr:uid="{00000000-0005-0000-0000-0000B1490000}"/>
    <cellStyle name="Normal 2 3 3 2 2 3 2 11" xfId="18866" xr:uid="{00000000-0005-0000-0000-0000B2490000}"/>
    <cellStyle name="Normal 2 3 3 2 2 3 2 12" xfId="18867" xr:uid="{00000000-0005-0000-0000-0000B3490000}"/>
    <cellStyle name="Normal 2 3 3 2 2 3 2 2" xfId="18868" xr:uid="{00000000-0005-0000-0000-0000B4490000}"/>
    <cellStyle name="Normal 2 3 3 2 2 3 2 2 2" xfId="18869" xr:uid="{00000000-0005-0000-0000-0000B5490000}"/>
    <cellStyle name="Normal 2 3 3 2 2 3 2 2 2 2" xfId="18870" xr:uid="{00000000-0005-0000-0000-0000B6490000}"/>
    <cellStyle name="Normal 2 3 3 2 2 3 2 2 2 2 2" xfId="18871" xr:uid="{00000000-0005-0000-0000-0000B7490000}"/>
    <cellStyle name="Normal 2 3 3 2 2 3 2 2 2 2 2 2" xfId="18872" xr:uid="{00000000-0005-0000-0000-0000B8490000}"/>
    <cellStyle name="Normal 2 3 3 2 2 3 2 2 2 2 2 3" xfId="18873" xr:uid="{00000000-0005-0000-0000-0000B9490000}"/>
    <cellStyle name="Normal 2 3 3 2 2 3 2 2 2 2 2 4" xfId="18874" xr:uid="{00000000-0005-0000-0000-0000BA490000}"/>
    <cellStyle name="Normal 2 3 3 2 2 3 2 2 2 2 2 5" xfId="18875" xr:uid="{00000000-0005-0000-0000-0000BB490000}"/>
    <cellStyle name="Normal 2 3 3 2 2 3 2 2 2 2 2 6" xfId="18876" xr:uid="{00000000-0005-0000-0000-0000BC490000}"/>
    <cellStyle name="Normal 2 3 3 2 2 3 2 2 2 2 3" xfId="18877" xr:uid="{00000000-0005-0000-0000-0000BD490000}"/>
    <cellStyle name="Normal 2 3 3 2 2 3 2 2 2 2 4" xfId="18878" xr:uid="{00000000-0005-0000-0000-0000BE490000}"/>
    <cellStyle name="Normal 2 3 3 2 2 3 2 2 2 2 5" xfId="18879" xr:uid="{00000000-0005-0000-0000-0000BF490000}"/>
    <cellStyle name="Normal 2 3 3 2 2 3 2 2 2 2 6" xfId="18880" xr:uid="{00000000-0005-0000-0000-0000C0490000}"/>
    <cellStyle name="Normal 2 3 3 2 2 3 2 2 2 3" xfId="18881" xr:uid="{00000000-0005-0000-0000-0000C1490000}"/>
    <cellStyle name="Normal 2 3 3 2 2 3 2 2 2 4" xfId="18882" xr:uid="{00000000-0005-0000-0000-0000C2490000}"/>
    <cellStyle name="Normal 2 3 3 2 2 3 2 2 2 5" xfId="18883" xr:uid="{00000000-0005-0000-0000-0000C3490000}"/>
    <cellStyle name="Normal 2 3 3 2 2 3 2 2 2 6" xfId="18884" xr:uid="{00000000-0005-0000-0000-0000C4490000}"/>
    <cellStyle name="Normal 2 3 3 2 2 3 2 2 2 7" xfId="18885" xr:uid="{00000000-0005-0000-0000-0000C5490000}"/>
    <cellStyle name="Normal 2 3 3 2 2 3 2 2 2 8" xfId="18886" xr:uid="{00000000-0005-0000-0000-0000C6490000}"/>
    <cellStyle name="Normal 2 3 3 2 2 3 2 2 2 9" xfId="18887" xr:uid="{00000000-0005-0000-0000-0000C7490000}"/>
    <cellStyle name="Normal 2 3 3 2 2 3 2 2 3" xfId="18888" xr:uid="{00000000-0005-0000-0000-0000C8490000}"/>
    <cellStyle name="Normal 2 3 3 2 2 3 2 2 3 2" xfId="18889" xr:uid="{00000000-0005-0000-0000-0000C9490000}"/>
    <cellStyle name="Normal 2 3 3 2 2 3 2 2 3 2 2" xfId="18890" xr:uid="{00000000-0005-0000-0000-0000CA490000}"/>
    <cellStyle name="Normal 2 3 3 2 2 3 2 2 3 2 3" xfId="18891" xr:uid="{00000000-0005-0000-0000-0000CB490000}"/>
    <cellStyle name="Normal 2 3 3 2 2 3 2 2 3 2 4" xfId="18892" xr:uid="{00000000-0005-0000-0000-0000CC490000}"/>
    <cellStyle name="Normal 2 3 3 2 2 3 2 2 3 2 5" xfId="18893" xr:uid="{00000000-0005-0000-0000-0000CD490000}"/>
    <cellStyle name="Normal 2 3 3 2 2 3 2 2 3 2 6" xfId="18894" xr:uid="{00000000-0005-0000-0000-0000CE490000}"/>
    <cellStyle name="Normal 2 3 3 2 2 3 2 2 3 3" xfId="18895" xr:uid="{00000000-0005-0000-0000-0000CF490000}"/>
    <cellStyle name="Normal 2 3 3 2 2 3 2 2 3 4" xfId="18896" xr:uid="{00000000-0005-0000-0000-0000D0490000}"/>
    <cellStyle name="Normal 2 3 3 2 2 3 2 2 3 5" xfId="18897" xr:uid="{00000000-0005-0000-0000-0000D1490000}"/>
    <cellStyle name="Normal 2 3 3 2 2 3 2 2 3 6" xfId="18898" xr:uid="{00000000-0005-0000-0000-0000D2490000}"/>
    <cellStyle name="Normal 2 3 3 2 2 3 2 2 4" xfId="18899" xr:uid="{00000000-0005-0000-0000-0000D3490000}"/>
    <cellStyle name="Normal 2 3 3 2 2 3 2 2 5" xfId="18900" xr:uid="{00000000-0005-0000-0000-0000D4490000}"/>
    <cellStyle name="Normal 2 3 3 2 2 3 2 2 6" xfId="18901" xr:uid="{00000000-0005-0000-0000-0000D5490000}"/>
    <cellStyle name="Normal 2 3 3 2 2 3 2 2 7" xfId="18902" xr:uid="{00000000-0005-0000-0000-0000D6490000}"/>
    <cellStyle name="Normal 2 3 3 2 2 3 2 2 8" xfId="18903" xr:uid="{00000000-0005-0000-0000-0000D7490000}"/>
    <cellStyle name="Normal 2 3 3 2 2 3 2 2 9" xfId="18904" xr:uid="{00000000-0005-0000-0000-0000D8490000}"/>
    <cellStyle name="Normal 2 3 3 2 2 3 2 3" xfId="18905" xr:uid="{00000000-0005-0000-0000-0000D9490000}"/>
    <cellStyle name="Normal 2 3 3 2 2 3 2 4" xfId="18906" xr:uid="{00000000-0005-0000-0000-0000DA490000}"/>
    <cellStyle name="Normal 2 3 3 2 2 3 2 5" xfId="18907" xr:uid="{00000000-0005-0000-0000-0000DB490000}"/>
    <cellStyle name="Normal 2 3 3 2 2 3 2 5 2" xfId="18908" xr:uid="{00000000-0005-0000-0000-0000DC490000}"/>
    <cellStyle name="Normal 2 3 3 2 2 3 2 5 2 2" xfId="18909" xr:uid="{00000000-0005-0000-0000-0000DD490000}"/>
    <cellStyle name="Normal 2 3 3 2 2 3 2 5 2 3" xfId="18910" xr:uid="{00000000-0005-0000-0000-0000DE490000}"/>
    <cellStyle name="Normal 2 3 3 2 2 3 2 5 2 4" xfId="18911" xr:uid="{00000000-0005-0000-0000-0000DF490000}"/>
    <cellStyle name="Normal 2 3 3 2 2 3 2 5 2 5" xfId="18912" xr:uid="{00000000-0005-0000-0000-0000E0490000}"/>
    <cellStyle name="Normal 2 3 3 2 2 3 2 5 2 6" xfId="18913" xr:uid="{00000000-0005-0000-0000-0000E1490000}"/>
    <cellStyle name="Normal 2 3 3 2 2 3 2 5 3" xfId="18914" xr:uid="{00000000-0005-0000-0000-0000E2490000}"/>
    <cellStyle name="Normal 2 3 3 2 2 3 2 5 4" xfId="18915" xr:uid="{00000000-0005-0000-0000-0000E3490000}"/>
    <cellStyle name="Normal 2 3 3 2 2 3 2 5 5" xfId="18916" xr:uid="{00000000-0005-0000-0000-0000E4490000}"/>
    <cellStyle name="Normal 2 3 3 2 2 3 2 5 6" xfId="18917" xr:uid="{00000000-0005-0000-0000-0000E5490000}"/>
    <cellStyle name="Normal 2 3 3 2 2 3 2 6" xfId="18918" xr:uid="{00000000-0005-0000-0000-0000E6490000}"/>
    <cellStyle name="Normal 2 3 3 2 2 3 2 7" xfId="18919" xr:uid="{00000000-0005-0000-0000-0000E7490000}"/>
    <cellStyle name="Normal 2 3 3 2 2 3 2 8" xfId="18920" xr:uid="{00000000-0005-0000-0000-0000E8490000}"/>
    <cellStyle name="Normal 2 3 3 2 2 3 2 9" xfId="18921" xr:uid="{00000000-0005-0000-0000-0000E9490000}"/>
    <cellStyle name="Normal 2 3 3 2 2 3 3" xfId="18922" xr:uid="{00000000-0005-0000-0000-0000EA490000}"/>
    <cellStyle name="Normal 2 3 3 2 2 3 3 2" xfId="18923" xr:uid="{00000000-0005-0000-0000-0000EB490000}"/>
    <cellStyle name="Normal 2 3 3 2 2 3 3 2 2" xfId="18924" xr:uid="{00000000-0005-0000-0000-0000EC490000}"/>
    <cellStyle name="Normal 2 3 3 2 2 3 3 2 2 2" xfId="18925" xr:uid="{00000000-0005-0000-0000-0000ED490000}"/>
    <cellStyle name="Normal 2 3 3 2 2 3 3 2 2 2 2" xfId="18926" xr:uid="{00000000-0005-0000-0000-0000EE490000}"/>
    <cellStyle name="Normal 2 3 3 2 2 3 3 2 2 2 3" xfId="18927" xr:uid="{00000000-0005-0000-0000-0000EF490000}"/>
    <cellStyle name="Normal 2 3 3 2 2 3 3 2 2 2 4" xfId="18928" xr:uid="{00000000-0005-0000-0000-0000F0490000}"/>
    <cellStyle name="Normal 2 3 3 2 2 3 3 2 2 2 5" xfId="18929" xr:uid="{00000000-0005-0000-0000-0000F1490000}"/>
    <cellStyle name="Normal 2 3 3 2 2 3 3 2 2 2 6" xfId="18930" xr:uid="{00000000-0005-0000-0000-0000F2490000}"/>
    <cellStyle name="Normal 2 3 3 2 2 3 3 2 2 3" xfId="18931" xr:uid="{00000000-0005-0000-0000-0000F3490000}"/>
    <cellStyle name="Normal 2 3 3 2 2 3 3 2 2 4" xfId="18932" xr:uid="{00000000-0005-0000-0000-0000F4490000}"/>
    <cellStyle name="Normal 2 3 3 2 2 3 3 2 2 5" xfId="18933" xr:uid="{00000000-0005-0000-0000-0000F5490000}"/>
    <cellStyle name="Normal 2 3 3 2 2 3 3 2 2 6" xfId="18934" xr:uid="{00000000-0005-0000-0000-0000F6490000}"/>
    <cellStyle name="Normal 2 3 3 2 2 3 3 2 3" xfId="18935" xr:uid="{00000000-0005-0000-0000-0000F7490000}"/>
    <cellStyle name="Normal 2 3 3 2 2 3 3 2 4" xfId="18936" xr:uid="{00000000-0005-0000-0000-0000F8490000}"/>
    <cellStyle name="Normal 2 3 3 2 2 3 3 2 5" xfId="18937" xr:uid="{00000000-0005-0000-0000-0000F9490000}"/>
    <cellStyle name="Normal 2 3 3 2 2 3 3 2 6" xfId="18938" xr:uid="{00000000-0005-0000-0000-0000FA490000}"/>
    <cellStyle name="Normal 2 3 3 2 2 3 3 2 7" xfId="18939" xr:uid="{00000000-0005-0000-0000-0000FB490000}"/>
    <cellStyle name="Normal 2 3 3 2 2 3 3 2 8" xfId="18940" xr:uid="{00000000-0005-0000-0000-0000FC490000}"/>
    <cellStyle name="Normal 2 3 3 2 2 3 3 2 9" xfId="18941" xr:uid="{00000000-0005-0000-0000-0000FD490000}"/>
    <cellStyle name="Normal 2 3 3 2 2 3 3 3" xfId="18942" xr:uid="{00000000-0005-0000-0000-0000FE490000}"/>
    <cellStyle name="Normal 2 3 3 2 2 3 3 3 2" xfId="18943" xr:uid="{00000000-0005-0000-0000-0000FF490000}"/>
    <cellStyle name="Normal 2 3 3 2 2 3 3 3 2 2" xfId="18944" xr:uid="{00000000-0005-0000-0000-0000004A0000}"/>
    <cellStyle name="Normal 2 3 3 2 2 3 3 3 2 3" xfId="18945" xr:uid="{00000000-0005-0000-0000-0000014A0000}"/>
    <cellStyle name="Normal 2 3 3 2 2 3 3 3 2 4" xfId="18946" xr:uid="{00000000-0005-0000-0000-0000024A0000}"/>
    <cellStyle name="Normal 2 3 3 2 2 3 3 3 2 5" xfId="18947" xr:uid="{00000000-0005-0000-0000-0000034A0000}"/>
    <cellStyle name="Normal 2 3 3 2 2 3 3 3 2 6" xfId="18948" xr:uid="{00000000-0005-0000-0000-0000044A0000}"/>
    <cellStyle name="Normal 2 3 3 2 2 3 3 3 3" xfId="18949" xr:uid="{00000000-0005-0000-0000-0000054A0000}"/>
    <cellStyle name="Normal 2 3 3 2 2 3 3 3 4" xfId="18950" xr:uid="{00000000-0005-0000-0000-0000064A0000}"/>
    <cellStyle name="Normal 2 3 3 2 2 3 3 3 5" xfId="18951" xr:uid="{00000000-0005-0000-0000-0000074A0000}"/>
    <cellStyle name="Normal 2 3 3 2 2 3 3 3 6" xfId="18952" xr:uid="{00000000-0005-0000-0000-0000084A0000}"/>
    <cellStyle name="Normal 2 3 3 2 2 3 3 4" xfId="18953" xr:uid="{00000000-0005-0000-0000-0000094A0000}"/>
    <cellStyle name="Normal 2 3 3 2 2 3 3 5" xfId="18954" xr:uid="{00000000-0005-0000-0000-00000A4A0000}"/>
    <cellStyle name="Normal 2 3 3 2 2 3 3 6" xfId="18955" xr:uid="{00000000-0005-0000-0000-00000B4A0000}"/>
    <cellStyle name="Normal 2 3 3 2 2 3 3 7" xfId="18956" xr:uid="{00000000-0005-0000-0000-00000C4A0000}"/>
    <cellStyle name="Normal 2 3 3 2 2 3 3 8" xfId="18957" xr:uid="{00000000-0005-0000-0000-00000D4A0000}"/>
    <cellStyle name="Normal 2 3 3 2 2 3 3 9" xfId="18958" xr:uid="{00000000-0005-0000-0000-00000E4A0000}"/>
    <cellStyle name="Normal 2 3 3 2 2 3 4" xfId="18959" xr:uid="{00000000-0005-0000-0000-00000F4A0000}"/>
    <cellStyle name="Normal 2 3 3 2 2 3 5" xfId="18960" xr:uid="{00000000-0005-0000-0000-0000104A0000}"/>
    <cellStyle name="Normal 2 3 3 2 2 3 5 2" xfId="18961" xr:uid="{00000000-0005-0000-0000-0000114A0000}"/>
    <cellStyle name="Normal 2 3 3 2 2 3 5 2 2" xfId="18962" xr:uid="{00000000-0005-0000-0000-0000124A0000}"/>
    <cellStyle name="Normal 2 3 3 2 2 3 5 2 3" xfId="18963" xr:uid="{00000000-0005-0000-0000-0000134A0000}"/>
    <cellStyle name="Normal 2 3 3 2 2 3 5 2 4" xfId="18964" xr:uid="{00000000-0005-0000-0000-0000144A0000}"/>
    <cellStyle name="Normal 2 3 3 2 2 3 5 2 5" xfId="18965" xr:uid="{00000000-0005-0000-0000-0000154A0000}"/>
    <cellStyle name="Normal 2 3 3 2 2 3 5 2 6" xfId="18966" xr:uid="{00000000-0005-0000-0000-0000164A0000}"/>
    <cellStyle name="Normal 2 3 3 2 2 3 5 3" xfId="18967" xr:uid="{00000000-0005-0000-0000-0000174A0000}"/>
    <cellStyle name="Normal 2 3 3 2 2 3 5 4" xfId="18968" xr:uid="{00000000-0005-0000-0000-0000184A0000}"/>
    <cellStyle name="Normal 2 3 3 2 2 3 5 5" xfId="18969" xr:uid="{00000000-0005-0000-0000-0000194A0000}"/>
    <cellStyle name="Normal 2 3 3 2 2 3 5 6" xfId="18970" xr:uid="{00000000-0005-0000-0000-00001A4A0000}"/>
    <cellStyle name="Normal 2 3 3 2 2 3 6" xfId="18971" xr:uid="{00000000-0005-0000-0000-00001B4A0000}"/>
    <cellStyle name="Normal 2 3 3 2 2 3 7" xfId="18972" xr:uid="{00000000-0005-0000-0000-00001C4A0000}"/>
    <cellStyle name="Normal 2 3 3 2 2 3 8" xfId="18973" xr:uid="{00000000-0005-0000-0000-00001D4A0000}"/>
    <cellStyle name="Normal 2 3 3 2 2 3 9" xfId="18974" xr:uid="{00000000-0005-0000-0000-00001E4A0000}"/>
    <cellStyle name="Normal 2 3 3 2 2 4" xfId="18975" xr:uid="{00000000-0005-0000-0000-00001F4A0000}"/>
    <cellStyle name="Normal 2 3 3 2 2 5" xfId="18976" xr:uid="{00000000-0005-0000-0000-0000204A0000}"/>
    <cellStyle name="Normal 2 3 3 2 2 5 2" xfId="18977" xr:uid="{00000000-0005-0000-0000-0000214A0000}"/>
    <cellStyle name="Normal 2 3 3 2 2 5 2 2" xfId="18978" xr:uid="{00000000-0005-0000-0000-0000224A0000}"/>
    <cellStyle name="Normal 2 3 3 2 2 5 2 2 2" xfId="18979" xr:uid="{00000000-0005-0000-0000-0000234A0000}"/>
    <cellStyle name="Normal 2 3 3 2 2 5 2 2 2 2" xfId="18980" xr:uid="{00000000-0005-0000-0000-0000244A0000}"/>
    <cellStyle name="Normal 2 3 3 2 2 5 2 2 2 3" xfId="18981" xr:uid="{00000000-0005-0000-0000-0000254A0000}"/>
    <cellStyle name="Normal 2 3 3 2 2 5 2 2 2 4" xfId="18982" xr:uid="{00000000-0005-0000-0000-0000264A0000}"/>
    <cellStyle name="Normal 2 3 3 2 2 5 2 2 2 5" xfId="18983" xr:uid="{00000000-0005-0000-0000-0000274A0000}"/>
    <cellStyle name="Normal 2 3 3 2 2 5 2 2 2 6" xfId="18984" xr:uid="{00000000-0005-0000-0000-0000284A0000}"/>
    <cellStyle name="Normal 2 3 3 2 2 5 2 2 3" xfId="18985" xr:uid="{00000000-0005-0000-0000-0000294A0000}"/>
    <cellStyle name="Normal 2 3 3 2 2 5 2 2 4" xfId="18986" xr:uid="{00000000-0005-0000-0000-00002A4A0000}"/>
    <cellStyle name="Normal 2 3 3 2 2 5 2 2 5" xfId="18987" xr:uid="{00000000-0005-0000-0000-00002B4A0000}"/>
    <cellStyle name="Normal 2 3 3 2 2 5 2 2 6" xfId="18988" xr:uid="{00000000-0005-0000-0000-00002C4A0000}"/>
    <cellStyle name="Normal 2 3 3 2 2 5 2 3" xfId="18989" xr:uid="{00000000-0005-0000-0000-00002D4A0000}"/>
    <cellStyle name="Normal 2 3 3 2 2 5 2 4" xfId="18990" xr:uid="{00000000-0005-0000-0000-00002E4A0000}"/>
    <cellStyle name="Normal 2 3 3 2 2 5 2 5" xfId="18991" xr:uid="{00000000-0005-0000-0000-00002F4A0000}"/>
    <cellStyle name="Normal 2 3 3 2 2 5 2 6" xfId="18992" xr:uid="{00000000-0005-0000-0000-0000304A0000}"/>
    <cellStyle name="Normal 2 3 3 2 2 5 2 7" xfId="18993" xr:uid="{00000000-0005-0000-0000-0000314A0000}"/>
    <cellStyle name="Normal 2 3 3 2 2 5 2 8" xfId="18994" xr:uid="{00000000-0005-0000-0000-0000324A0000}"/>
    <cellStyle name="Normal 2 3 3 2 2 5 2 9" xfId="18995" xr:uid="{00000000-0005-0000-0000-0000334A0000}"/>
    <cellStyle name="Normal 2 3 3 2 2 5 3" xfId="18996" xr:uid="{00000000-0005-0000-0000-0000344A0000}"/>
    <cellStyle name="Normal 2 3 3 2 2 5 3 2" xfId="18997" xr:uid="{00000000-0005-0000-0000-0000354A0000}"/>
    <cellStyle name="Normal 2 3 3 2 2 5 3 2 2" xfId="18998" xr:uid="{00000000-0005-0000-0000-0000364A0000}"/>
    <cellStyle name="Normal 2 3 3 2 2 5 3 2 3" xfId="18999" xr:uid="{00000000-0005-0000-0000-0000374A0000}"/>
    <cellStyle name="Normal 2 3 3 2 2 5 3 2 4" xfId="19000" xr:uid="{00000000-0005-0000-0000-0000384A0000}"/>
    <cellStyle name="Normal 2 3 3 2 2 5 3 2 5" xfId="19001" xr:uid="{00000000-0005-0000-0000-0000394A0000}"/>
    <cellStyle name="Normal 2 3 3 2 2 5 3 2 6" xfId="19002" xr:uid="{00000000-0005-0000-0000-00003A4A0000}"/>
    <cellStyle name="Normal 2 3 3 2 2 5 3 3" xfId="19003" xr:uid="{00000000-0005-0000-0000-00003B4A0000}"/>
    <cellStyle name="Normal 2 3 3 2 2 5 3 4" xfId="19004" xr:uid="{00000000-0005-0000-0000-00003C4A0000}"/>
    <cellStyle name="Normal 2 3 3 2 2 5 3 5" xfId="19005" xr:uid="{00000000-0005-0000-0000-00003D4A0000}"/>
    <cellStyle name="Normal 2 3 3 2 2 5 3 6" xfId="19006" xr:uid="{00000000-0005-0000-0000-00003E4A0000}"/>
    <cellStyle name="Normal 2 3 3 2 2 5 4" xfId="19007" xr:uid="{00000000-0005-0000-0000-00003F4A0000}"/>
    <cellStyle name="Normal 2 3 3 2 2 5 5" xfId="19008" xr:uid="{00000000-0005-0000-0000-0000404A0000}"/>
    <cellStyle name="Normal 2 3 3 2 2 5 6" xfId="19009" xr:uid="{00000000-0005-0000-0000-0000414A0000}"/>
    <cellStyle name="Normal 2 3 3 2 2 5 7" xfId="19010" xr:uid="{00000000-0005-0000-0000-0000424A0000}"/>
    <cellStyle name="Normal 2 3 3 2 2 5 8" xfId="19011" xr:uid="{00000000-0005-0000-0000-0000434A0000}"/>
    <cellStyle name="Normal 2 3 3 2 2 5 9" xfId="19012" xr:uid="{00000000-0005-0000-0000-0000444A0000}"/>
    <cellStyle name="Normal 2 3 3 2 2 6" xfId="19013" xr:uid="{00000000-0005-0000-0000-0000454A0000}"/>
    <cellStyle name="Normal 2 3 3 2 2 7" xfId="19014" xr:uid="{00000000-0005-0000-0000-0000464A0000}"/>
    <cellStyle name="Normal 2 3 3 2 2 8" xfId="19015" xr:uid="{00000000-0005-0000-0000-0000474A0000}"/>
    <cellStyle name="Normal 2 3 3 2 2 8 2" xfId="19016" xr:uid="{00000000-0005-0000-0000-0000484A0000}"/>
    <cellStyle name="Normal 2 3 3 2 2 8 2 2" xfId="19017" xr:uid="{00000000-0005-0000-0000-0000494A0000}"/>
    <cellStyle name="Normal 2 3 3 2 2 8 2 3" xfId="19018" xr:uid="{00000000-0005-0000-0000-00004A4A0000}"/>
    <cellStyle name="Normal 2 3 3 2 2 8 2 4" xfId="19019" xr:uid="{00000000-0005-0000-0000-00004B4A0000}"/>
    <cellStyle name="Normal 2 3 3 2 2 8 2 5" xfId="19020" xr:uid="{00000000-0005-0000-0000-00004C4A0000}"/>
    <cellStyle name="Normal 2 3 3 2 2 8 2 6" xfId="19021" xr:uid="{00000000-0005-0000-0000-00004D4A0000}"/>
    <cellStyle name="Normal 2 3 3 2 2 8 3" xfId="19022" xr:uid="{00000000-0005-0000-0000-00004E4A0000}"/>
    <cellStyle name="Normal 2 3 3 2 2 8 4" xfId="19023" xr:uid="{00000000-0005-0000-0000-00004F4A0000}"/>
    <cellStyle name="Normal 2 3 3 2 2 8 5" xfId="19024" xr:uid="{00000000-0005-0000-0000-0000504A0000}"/>
    <cellStyle name="Normal 2 3 3 2 2 8 6" xfId="19025" xr:uid="{00000000-0005-0000-0000-0000514A0000}"/>
    <cellStyle name="Normal 2 3 3 2 2 9" xfId="19026" xr:uid="{00000000-0005-0000-0000-0000524A0000}"/>
    <cellStyle name="Normal 2 3 3 2 3" xfId="19027" xr:uid="{00000000-0005-0000-0000-0000534A0000}"/>
    <cellStyle name="Normal 2 3 3 2 4" xfId="19028" xr:uid="{00000000-0005-0000-0000-0000544A0000}"/>
    <cellStyle name="Normal 2 3 3 2 5" xfId="19029" xr:uid="{00000000-0005-0000-0000-0000554A0000}"/>
    <cellStyle name="Normal 2 3 3 2 5 10" xfId="19030" xr:uid="{00000000-0005-0000-0000-0000564A0000}"/>
    <cellStyle name="Normal 2 3 3 2 5 11" xfId="19031" xr:uid="{00000000-0005-0000-0000-0000574A0000}"/>
    <cellStyle name="Normal 2 3 3 2 5 12" xfId="19032" xr:uid="{00000000-0005-0000-0000-0000584A0000}"/>
    <cellStyle name="Normal 2 3 3 2 5 2" xfId="19033" xr:uid="{00000000-0005-0000-0000-0000594A0000}"/>
    <cellStyle name="Normal 2 3 3 2 5 2 10" xfId="19034" xr:uid="{00000000-0005-0000-0000-00005A4A0000}"/>
    <cellStyle name="Normal 2 3 3 2 5 2 11" xfId="19035" xr:uid="{00000000-0005-0000-0000-00005B4A0000}"/>
    <cellStyle name="Normal 2 3 3 2 5 2 12" xfId="19036" xr:uid="{00000000-0005-0000-0000-00005C4A0000}"/>
    <cellStyle name="Normal 2 3 3 2 5 2 2" xfId="19037" xr:uid="{00000000-0005-0000-0000-00005D4A0000}"/>
    <cellStyle name="Normal 2 3 3 2 5 2 2 2" xfId="19038" xr:uid="{00000000-0005-0000-0000-00005E4A0000}"/>
    <cellStyle name="Normal 2 3 3 2 5 2 2 2 2" xfId="19039" xr:uid="{00000000-0005-0000-0000-00005F4A0000}"/>
    <cellStyle name="Normal 2 3 3 2 5 2 2 2 2 2" xfId="19040" xr:uid="{00000000-0005-0000-0000-0000604A0000}"/>
    <cellStyle name="Normal 2 3 3 2 5 2 2 2 2 2 2" xfId="19041" xr:uid="{00000000-0005-0000-0000-0000614A0000}"/>
    <cellStyle name="Normal 2 3 3 2 5 2 2 2 2 2 3" xfId="19042" xr:uid="{00000000-0005-0000-0000-0000624A0000}"/>
    <cellStyle name="Normal 2 3 3 2 5 2 2 2 2 2 4" xfId="19043" xr:uid="{00000000-0005-0000-0000-0000634A0000}"/>
    <cellStyle name="Normal 2 3 3 2 5 2 2 2 2 2 5" xfId="19044" xr:uid="{00000000-0005-0000-0000-0000644A0000}"/>
    <cellStyle name="Normal 2 3 3 2 5 2 2 2 2 2 6" xfId="19045" xr:uid="{00000000-0005-0000-0000-0000654A0000}"/>
    <cellStyle name="Normal 2 3 3 2 5 2 2 2 2 3" xfId="19046" xr:uid="{00000000-0005-0000-0000-0000664A0000}"/>
    <cellStyle name="Normal 2 3 3 2 5 2 2 2 2 4" xfId="19047" xr:uid="{00000000-0005-0000-0000-0000674A0000}"/>
    <cellStyle name="Normal 2 3 3 2 5 2 2 2 2 5" xfId="19048" xr:uid="{00000000-0005-0000-0000-0000684A0000}"/>
    <cellStyle name="Normal 2 3 3 2 5 2 2 2 2 6" xfId="19049" xr:uid="{00000000-0005-0000-0000-0000694A0000}"/>
    <cellStyle name="Normal 2 3 3 2 5 2 2 2 3" xfId="19050" xr:uid="{00000000-0005-0000-0000-00006A4A0000}"/>
    <cellStyle name="Normal 2 3 3 2 5 2 2 2 4" xfId="19051" xr:uid="{00000000-0005-0000-0000-00006B4A0000}"/>
    <cellStyle name="Normal 2 3 3 2 5 2 2 2 5" xfId="19052" xr:uid="{00000000-0005-0000-0000-00006C4A0000}"/>
    <cellStyle name="Normal 2 3 3 2 5 2 2 2 6" xfId="19053" xr:uid="{00000000-0005-0000-0000-00006D4A0000}"/>
    <cellStyle name="Normal 2 3 3 2 5 2 2 2 7" xfId="19054" xr:uid="{00000000-0005-0000-0000-00006E4A0000}"/>
    <cellStyle name="Normal 2 3 3 2 5 2 2 2 8" xfId="19055" xr:uid="{00000000-0005-0000-0000-00006F4A0000}"/>
    <cellStyle name="Normal 2 3 3 2 5 2 2 2 9" xfId="19056" xr:uid="{00000000-0005-0000-0000-0000704A0000}"/>
    <cellStyle name="Normal 2 3 3 2 5 2 2 3" xfId="19057" xr:uid="{00000000-0005-0000-0000-0000714A0000}"/>
    <cellStyle name="Normal 2 3 3 2 5 2 2 3 2" xfId="19058" xr:uid="{00000000-0005-0000-0000-0000724A0000}"/>
    <cellStyle name="Normal 2 3 3 2 5 2 2 3 2 2" xfId="19059" xr:uid="{00000000-0005-0000-0000-0000734A0000}"/>
    <cellStyle name="Normal 2 3 3 2 5 2 2 3 2 3" xfId="19060" xr:uid="{00000000-0005-0000-0000-0000744A0000}"/>
    <cellStyle name="Normal 2 3 3 2 5 2 2 3 2 4" xfId="19061" xr:uid="{00000000-0005-0000-0000-0000754A0000}"/>
    <cellStyle name="Normal 2 3 3 2 5 2 2 3 2 5" xfId="19062" xr:uid="{00000000-0005-0000-0000-0000764A0000}"/>
    <cellStyle name="Normal 2 3 3 2 5 2 2 3 2 6" xfId="19063" xr:uid="{00000000-0005-0000-0000-0000774A0000}"/>
    <cellStyle name="Normal 2 3 3 2 5 2 2 3 3" xfId="19064" xr:uid="{00000000-0005-0000-0000-0000784A0000}"/>
    <cellStyle name="Normal 2 3 3 2 5 2 2 3 4" xfId="19065" xr:uid="{00000000-0005-0000-0000-0000794A0000}"/>
    <cellStyle name="Normal 2 3 3 2 5 2 2 3 5" xfId="19066" xr:uid="{00000000-0005-0000-0000-00007A4A0000}"/>
    <cellStyle name="Normal 2 3 3 2 5 2 2 3 6" xfId="19067" xr:uid="{00000000-0005-0000-0000-00007B4A0000}"/>
    <cellStyle name="Normal 2 3 3 2 5 2 2 4" xfId="19068" xr:uid="{00000000-0005-0000-0000-00007C4A0000}"/>
    <cellStyle name="Normal 2 3 3 2 5 2 2 5" xfId="19069" xr:uid="{00000000-0005-0000-0000-00007D4A0000}"/>
    <cellStyle name="Normal 2 3 3 2 5 2 2 6" xfId="19070" xr:uid="{00000000-0005-0000-0000-00007E4A0000}"/>
    <cellStyle name="Normal 2 3 3 2 5 2 2 7" xfId="19071" xr:uid="{00000000-0005-0000-0000-00007F4A0000}"/>
    <cellStyle name="Normal 2 3 3 2 5 2 2 8" xfId="19072" xr:uid="{00000000-0005-0000-0000-0000804A0000}"/>
    <cellStyle name="Normal 2 3 3 2 5 2 2 9" xfId="19073" xr:uid="{00000000-0005-0000-0000-0000814A0000}"/>
    <cellStyle name="Normal 2 3 3 2 5 2 3" xfId="19074" xr:uid="{00000000-0005-0000-0000-0000824A0000}"/>
    <cellStyle name="Normal 2 3 3 2 5 2 4" xfId="19075" xr:uid="{00000000-0005-0000-0000-0000834A0000}"/>
    <cellStyle name="Normal 2 3 3 2 5 2 5" xfId="19076" xr:uid="{00000000-0005-0000-0000-0000844A0000}"/>
    <cellStyle name="Normal 2 3 3 2 5 2 5 2" xfId="19077" xr:uid="{00000000-0005-0000-0000-0000854A0000}"/>
    <cellStyle name="Normal 2 3 3 2 5 2 5 2 2" xfId="19078" xr:uid="{00000000-0005-0000-0000-0000864A0000}"/>
    <cellStyle name="Normal 2 3 3 2 5 2 5 2 3" xfId="19079" xr:uid="{00000000-0005-0000-0000-0000874A0000}"/>
    <cellStyle name="Normal 2 3 3 2 5 2 5 2 4" xfId="19080" xr:uid="{00000000-0005-0000-0000-0000884A0000}"/>
    <cellStyle name="Normal 2 3 3 2 5 2 5 2 5" xfId="19081" xr:uid="{00000000-0005-0000-0000-0000894A0000}"/>
    <cellStyle name="Normal 2 3 3 2 5 2 5 2 6" xfId="19082" xr:uid="{00000000-0005-0000-0000-00008A4A0000}"/>
    <cellStyle name="Normal 2 3 3 2 5 2 5 3" xfId="19083" xr:uid="{00000000-0005-0000-0000-00008B4A0000}"/>
    <cellStyle name="Normal 2 3 3 2 5 2 5 4" xfId="19084" xr:uid="{00000000-0005-0000-0000-00008C4A0000}"/>
    <cellStyle name="Normal 2 3 3 2 5 2 5 5" xfId="19085" xr:uid="{00000000-0005-0000-0000-00008D4A0000}"/>
    <cellStyle name="Normal 2 3 3 2 5 2 5 6" xfId="19086" xr:uid="{00000000-0005-0000-0000-00008E4A0000}"/>
    <cellStyle name="Normal 2 3 3 2 5 2 6" xfId="19087" xr:uid="{00000000-0005-0000-0000-00008F4A0000}"/>
    <cellStyle name="Normal 2 3 3 2 5 2 7" xfId="19088" xr:uid="{00000000-0005-0000-0000-0000904A0000}"/>
    <cellStyle name="Normal 2 3 3 2 5 2 8" xfId="19089" xr:uid="{00000000-0005-0000-0000-0000914A0000}"/>
    <cellStyle name="Normal 2 3 3 2 5 2 9" xfId="19090" xr:uid="{00000000-0005-0000-0000-0000924A0000}"/>
    <cellStyle name="Normal 2 3 3 2 5 3" xfId="19091" xr:uid="{00000000-0005-0000-0000-0000934A0000}"/>
    <cellStyle name="Normal 2 3 3 2 5 3 2" xfId="19092" xr:uid="{00000000-0005-0000-0000-0000944A0000}"/>
    <cellStyle name="Normal 2 3 3 2 5 3 2 2" xfId="19093" xr:uid="{00000000-0005-0000-0000-0000954A0000}"/>
    <cellStyle name="Normal 2 3 3 2 5 3 2 2 2" xfId="19094" xr:uid="{00000000-0005-0000-0000-0000964A0000}"/>
    <cellStyle name="Normal 2 3 3 2 5 3 2 2 2 2" xfId="19095" xr:uid="{00000000-0005-0000-0000-0000974A0000}"/>
    <cellStyle name="Normal 2 3 3 2 5 3 2 2 2 3" xfId="19096" xr:uid="{00000000-0005-0000-0000-0000984A0000}"/>
    <cellStyle name="Normal 2 3 3 2 5 3 2 2 2 4" xfId="19097" xr:uid="{00000000-0005-0000-0000-0000994A0000}"/>
    <cellStyle name="Normal 2 3 3 2 5 3 2 2 2 5" xfId="19098" xr:uid="{00000000-0005-0000-0000-00009A4A0000}"/>
    <cellStyle name="Normal 2 3 3 2 5 3 2 2 2 6" xfId="19099" xr:uid="{00000000-0005-0000-0000-00009B4A0000}"/>
    <cellStyle name="Normal 2 3 3 2 5 3 2 2 3" xfId="19100" xr:uid="{00000000-0005-0000-0000-00009C4A0000}"/>
    <cellStyle name="Normal 2 3 3 2 5 3 2 2 4" xfId="19101" xr:uid="{00000000-0005-0000-0000-00009D4A0000}"/>
    <cellStyle name="Normal 2 3 3 2 5 3 2 2 5" xfId="19102" xr:uid="{00000000-0005-0000-0000-00009E4A0000}"/>
    <cellStyle name="Normal 2 3 3 2 5 3 2 2 6" xfId="19103" xr:uid="{00000000-0005-0000-0000-00009F4A0000}"/>
    <cellStyle name="Normal 2 3 3 2 5 3 2 3" xfId="19104" xr:uid="{00000000-0005-0000-0000-0000A04A0000}"/>
    <cellStyle name="Normal 2 3 3 2 5 3 2 4" xfId="19105" xr:uid="{00000000-0005-0000-0000-0000A14A0000}"/>
    <cellStyle name="Normal 2 3 3 2 5 3 2 5" xfId="19106" xr:uid="{00000000-0005-0000-0000-0000A24A0000}"/>
    <cellStyle name="Normal 2 3 3 2 5 3 2 6" xfId="19107" xr:uid="{00000000-0005-0000-0000-0000A34A0000}"/>
    <cellStyle name="Normal 2 3 3 2 5 3 2 7" xfId="19108" xr:uid="{00000000-0005-0000-0000-0000A44A0000}"/>
    <cellStyle name="Normal 2 3 3 2 5 3 2 8" xfId="19109" xr:uid="{00000000-0005-0000-0000-0000A54A0000}"/>
    <cellStyle name="Normal 2 3 3 2 5 3 2 9" xfId="19110" xr:uid="{00000000-0005-0000-0000-0000A64A0000}"/>
    <cellStyle name="Normal 2 3 3 2 5 3 3" xfId="19111" xr:uid="{00000000-0005-0000-0000-0000A74A0000}"/>
    <cellStyle name="Normal 2 3 3 2 5 3 3 2" xfId="19112" xr:uid="{00000000-0005-0000-0000-0000A84A0000}"/>
    <cellStyle name="Normal 2 3 3 2 5 3 3 2 2" xfId="19113" xr:uid="{00000000-0005-0000-0000-0000A94A0000}"/>
    <cellStyle name="Normal 2 3 3 2 5 3 3 2 3" xfId="19114" xr:uid="{00000000-0005-0000-0000-0000AA4A0000}"/>
    <cellStyle name="Normal 2 3 3 2 5 3 3 2 4" xfId="19115" xr:uid="{00000000-0005-0000-0000-0000AB4A0000}"/>
    <cellStyle name="Normal 2 3 3 2 5 3 3 2 5" xfId="19116" xr:uid="{00000000-0005-0000-0000-0000AC4A0000}"/>
    <cellStyle name="Normal 2 3 3 2 5 3 3 2 6" xfId="19117" xr:uid="{00000000-0005-0000-0000-0000AD4A0000}"/>
    <cellStyle name="Normal 2 3 3 2 5 3 3 3" xfId="19118" xr:uid="{00000000-0005-0000-0000-0000AE4A0000}"/>
    <cellStyle name="Normal 2 3 3 2 5 3 3 4" xfId="19119" xr:uid="{00000000-0005-0000-0000-0000AF4A0000}"/>
    <cellStyle name="Normal 2 3 3 2 5 3 3 5" xfId="19120" xr:uid="{00000000-0005-0000-0000-0000B04A0000}"/>
    <cellStyle name="Normal 2 3 3 2 5 3 3 6" xfId="19121" xr:uid="{00000000-0005-0000-0000-0000B14A0000}"/>
    <cellStyle name="Normal 2 3 3 2 5 3 4" xfId="19122" xr:uid="{00000000-0005-0000-0000-0000B24A0000}"/>
    <cellStyle name="Normal 2 3 3 2 5 3 5" xfId="19123" xr:uid="{00000000-0005-0000-0000-0000B34A0000}"/>
    <cellStyle name="Normal 2 3 3 2 5 3 6" xfId="19124" xr:uid="{00000000-0005-0000-0000-0000B44A0000}"/>
    <cellStyle name="Normal 2 3 3 2 5 3 7" xfId="19125" xr:uid="{00000000-0005-0000-0000-0000B54A0000}"/>
    <cellStyle name="Normal 2 3 3 2 5 3 8" xfId="19126" xr:uid="{00000000-0005-0000-0000-0000B64A0000}"/>
    <cellStyle name="Normal 2 3 3 2 5 3 9" xfId="19127" xr:uid="{00000000-0005-0000-0000-0000B74A0000}"/>
    <cellStyle name="Normal 2 3 3 2 5 4" xfId="19128" xr:uid="{00000000-0005-0000-0000-0000B84A0000}"/>
    <cellStyle name="Normal 2 3 3 2 5 5" xfId="19129" xr:uid="{00000000-0005-0000-0000-0000B94A0000}"/>
    <cellStyle name="Normal 2 3 3 2 5 5 2" xfId="19130" xr:uid="{00000000-0005-0000-0000-0000BA4A0000}"/>
    <cellStyle name="Normal 2 3 3 2 5 5 2 2" xfId="19131" xr:uid="{00000000-0005-0000-0000-0000BB4A0000}"/>
    <cellStyle name="Normal 2 3 3 2 5 5 2 3" xfId="19132" xr:uid="{00000000-0005-0000-0000-0000BC4A0000}"/>
    <cellStyle name="Normal 2 3 3 2 5 5 2 4" xfId="19133" xr:uid="{00000000-0005-0000-0000-0000BD4A0000}"/>
    <cellStyle name="Normal 2 3 3 2 5 5 2 5" xfId="19134" xr:uid="{00000000-0005-0000-0000-0000BE4A0000}"/>
    <cellStyle name="Normal 2 3 3 2 5 5 2 6" xfId="19135" xr:uid="{00000000-0005-0000-0000-0000BF4A0000}"/>
    <cellStyle name="Normal 2 3 3 2 5 5 3" xfId="19136" xr:uid="{00000000-0005-0000-0000-0000C04A0000}"/>
    <cellStyle name="Normal 2 3 3 2 5 5 4" xfId="19137" xr:uid="{00000000-0005-0000-0000-0000C14A0000}"/>
    <cellStyle name="Normal 2 3 3 2 5 5 5" xfId="19138" xr:uid="{00000000-0005-0000-0000-0000C24A0000}"/>
    <cellStyle name="Normal 2 3 3 2 5 5 6" xfId="19139" xr:uid="{00000000-0005-0000-0000-0000C34A0000}"/>
    <cellStyle name="Normal 2 3 3 2 5 6" xfId="19140" xr:uid="{00000000-0005-0000-0000-0000C44A0000}"/>
    <cellStyle name="Normal 2 3 3 2 5 7" xfId="19141" xr:uid="{00000000-0005-0000-0000-0000C54A0000}"/>
    <cellStyle name="Normal 2 3 3 2 5 8" xfId="19142" xr:uid="{00000000-0005-0000-0000-0000C64A0000}"/>
    <cellStyle name="Normal 2 3 3 2 5 9" xfId="19143" xr:uid="{00000000-0005-0000-0000-0000C74A0000}"/>
    <cellStyle name="Normal 2 3 3 2 6" xfId="19144" xr:uid="{00000000-0005-0000-0000-0000C84A0000}"/>
    <cellStyle name="Normal 2 3 3 2 7" xfId="19145" xr:uid="{00000000-0005-0000-0000-0000C94A0000}"/>
    <cellStyle name="Normal 2 3 3 2 8" xfId="19146" xr:uid="{00000000-0005-0000-0000-0000CA4A0000}"/>
    <cellStyle name="Normal 2 3 3 2 8 2" xfId="19147" xr:uid="{00000000-0005-0000-0000-0000CB4A0000}"/>
    <cellStyle name="Normal 2 3 3 2 8 2 2" xfId="19148" xr:uid="{00000000-0005-0000-0000-0000CC4A0000}"/>
    <cellStyle name="Normal 2 3 3 2 8 2 2 2" xfId="19149" xr:uid="{00000000-0005-0000-0000-0000CD4A0000}"/>
    <cellStyle name="Normal 2 3 3 2 8 2 2 2 2" xfId="19150" xr:uid="{00000000-0005-0000-0000-0000CE4A0000}"/>
    <cellStyle name="Normal 2 3 3 2 8 2 2 2 3" xfId="19151" xr:uid="{00000000-0005-0000-0000-0000CF4A0000}"/>
    <cellStyle name="Normal 2 3 3 2 8 2 2 2 4" xfId="19152" xr:uid="{00000000-0005-0000-0000-0000D04A0000}"/>
    <cellStyle name="Normal 2 3 3 2 8 2 2 2 5" xfId="19153" xr:uid="{00000000-0005-0000-0000-0000D14A0000}"/>
    <cellStyle name="Normal 2 3 3 2 8 2 2 2 6" xfId="19154" xr:uid="{00000000-0005-0000-0000-0000D24A0000}"/>
    <cellStyle name="Normal 2 3 3 2 8 2 2 3" xfId="19155" xr:uid="{00000000-0005-0000-0000-0000D34A0000}"/>
    <cellStyle name="Normal 2 3 3 2 8 2 2 4" xfId="19156" xr:uid="{00000000-0005-0000-0000-0000D44A0000}"/>
    <cellStyle name="Normal 2 3 3 2 8 2 2 5" xfId="19157" xr:uid="{00000000-0005-0000-0000-0000D54A0000}"/>
    <cellStyle name="Normal 2 3 3 2 8 2 2 6" xfId="19158" xr:uid="{00000000-0005-0000-0000-0000D64A0000}"/>
    <cellStyle name="Normal 2 3 3 2 8 2 3" xfId="19159" xr:uid="{00000000-0005-0000-0000-0000D74A0000}"/>
    <cellStyle name="Normal 2 3 3 2 8 2 4" xfId="19160" xr:uid="{00000000-0005-0000-0000-0000D84A0000}"/>
    <cellStyle name="Normal 2 3 3 2 8 2 5" xfId="19161" xr:uid="{00000000-0005-0000-0000-0000D94A0000}"/>
    <cellStyle name="Normal 2 3 3 2 8 2 6" xfId="19162" xr:uid="{00000000-0005-0000-0000-0000DA4A0000}"/>
    <cellStyle name="Normal 2 3 3 2 8 2 7" xfId="19163" xr:uid="{00000000-0005-0000-0000-0000DB4A0000}"/>
    <cellStyle name="Normal 2 3 3 2 8 2 8" xfId="19164" xr:uid="{00000000-0005-0000-0000-0000DC4A0000}"/>
    <cellStyle name="Normal 2 3 3 2 8 2 9" xfId="19165" xr:uid="{00000000-0005-0000-0000-0000DD4A0000}"/>
    <cellStyle name="Normal 2 3 3 2 8 3" xfId="19166" xr:uid="{00000000-0005-0000-0000-0000DE4A0000}"/>
    <cellStyle name="Normal 2 3 3 2 8 3 2" xfId="19167" xr:uid="{00000000-0005-0000-0000-0000DF4A0000}"/>
    <cellStyle name="Normal 2 3 3 2 8 3 2 2" xfId="19168" xr:uid="{00000000-0005-0000-0000-0000E04A0000}"/>
    <cellStyle name="Normal 2 3 3 2 8 3 2 3" xfId="19169" xr:uid="{00000000-0005-0000-0000-0000E14A0000}"/>
    <cellStyle name="Normal 2 3 3 2 8 3 2 4" xfId="19170" xr:uid="{00000000-0005-0000-0000-0000E24A0000}"/>
    <cellStyle name="Normal 2 3 3 2 8 3 2 5" xfId="19171" xr:uid="{00000000-0005-0000-0000-0000E34A0000}"/>
    <cellStyle name="Normal 2 3 3 2 8 3 2 6" xfId="19172" xr:uid="{00000000-0005-0000-0000-0000E44A0000}"/>
    <cellStyle name="Normal 2 3 3 2 8 3 3" xfId="19173" xr:uid="{00000000-0005-0000-0000-0000E54A0000}"/>
    <cellStyle name="Normal 2 3 3 2 8 3 4" xfId="19174" xr:uid="{00000000-0005-0000-0000-0000E64A0000}"/>
    <cellStyle name="Normal 2 3 3 2 8 3 5" xfId="19175" xr:uid="{00000000-0005-0000-0000-0000E74A0000}"/>
    <cellStyle name="Normal 2 3 3 2 8 3 6" xfId="19176" xr:uid="{00000000-0005-0000-0000-0000E84A0000}"/>
    <cellStyle name="Normal 2 3 3 2 8 4" xfId="19177" xr:uid="{00000000-0005-0000-0000-0000E94A0000}"/>
    <cellStyle name="Normal 2 3 3 2 8 5" xfId="19178" xr:uid="{00000000-0005-0000-0000-0000EA4A0000}"/>
    <cellStyle name="Normal 2 3 3 2 8 6" xfId="19179" xr:uid="{00000000-0005-0000-0000-0000EB4A0000}"/>
    <cellStyle name="Normal 2 3 3 2 8 7" xfId="19180" xr:uid="{00000000-0005-0000-0000-0000EC4A0000}"/>
    <cellStyle name="Normal 2 3 3 2 8 8" xfId="19181" xr:uid="{00000000-0005-0000-0000-0000ED4A0000}"/>
    <cellStyle name="Normal 2 3 3 2 8 9" xfId="19182" xr:uid="{00000000-0005-0000-0000-0000EE4A0000}"/>
    <cellStyle name="Normal 2 3 3 2 9" xfId="19183" xr:uid="{00000000-0005-0000-0000-0000EF4A0000}"/>
    <cellStyle name="Normal 2 3 3 20" xfId="19184" xr:uid="{00000000-0005-0000-0000-0000F04A0000}"/>
    <cellStyle name="Normal 2 3 3 21" xfId="19185" xr:uid="{00000000-0005-0000-0000-0000F14A0000}"/>
    <cellStyle name="Normal 2 3 3 22" xfId="19186" xr:uid="{00000000-0005-0000-0000-0000F24A0000}"/>
    <cellStyle name="Normal 2 3 3 23" xfId="19187" xr:uid="{00000000-0005-0000-0000-0000F34A0000}"/>
    <cellStyle name="Normal 2 3 3 24" xfId="19188" xr:uid="{00000000-0005-0000-0000-0000F44A0000}"/>
    <cellStyle name="Normal 2 3 3 3" xfId="19189" xr:uid="{00000000-0005-0000-0000-0000F54A0000}"/>
    <cellStyle name="Normal 2 3 3 3 10" xfId="19190" xr:uid="{00000000-0005-0000-0000-0000F64A0000}"/>
    <cellStyle name="Normal 2 3 3 3 11" xfId="19191" xr:uid="{00000000-0005-0000-0000-0000F74A0000}"/>
    <cellStyle name="Normal 2 3 3 3 12" xfId="19192" xr:uid="{00000000-0005-0000-0000-0000F84A0000}"/>
    <cellStyle name="Normal 2 3 3 3 13" xfId="19193" xr:uid="{00000000-0005-0000-0000-0000F94A0000}"/>
    <cellStyle name="Normal 2 3 3 3 14" xfId="19194" xr:uid="{00000000-0005-0000-0000-0000FA4A0000}"/>
    <cellStyle name="Normal 2 3 3 3 15" xfId="19195" xr:uid="{00000000-0005-0000-0000-0000FB4A0000}"/>
    <cellStyle name="Normal 2 3 3 3 16" xfId="19196" xr:uid="{00000000-0005-0000-0000-0000FC4A0000}"/>
    <cellStyle name="Normal 2 3 3 3 17" xfId="19197" xr:uid="{00000000-0005-0000-0000-0000FD4A0000}"/>
    <cellStyle name="Normal 2 3 3 3 18" xfId="19198" xr:uid="{00000000-0005-0000-0000-0000FE4A0000}"/>
    <cellStyle name="Normal 2 3 3 3 19" xfId="19199" xr:uid="{00000000-0005-0000-0000-0000FF4A0000}"/>
    <cellStyle name="Normal 2 3 3 3 2" xfId="19200" xr:uid="{00000000-0005-0000-0000-0000004B0000}"/>
    <cellStyle name="Normal 2 3 3 3 2 10" xfId="19201" xr:uid="{00000000-0005-0000-0000-0000014B0000}"/>
    <cellStyle name="Normal 2 3 3 3 2 11" xfId="19202" xr:uid="{00000000-0005-0000-0000-0000024B0000}"/>
    <cellStyle name="Normal 2 3 3 3 2 12" xfId="19203" xr:uid="{00000000-0005-0000-0000-0000034B0000}"/>
    <cellStyle name="Normal 2 3 3 3 2 13" xfId="19204" xr:uid="{00000000-0005-0000-0000-0000044B0000}"/>
    <cellStyle name="Normal 2 3 3 3 2 14" xfId="19205" xr:uid="{00000000-0005-0000-0000-0000054B0000}"/>
    <cellStyle name="Normal 2 3 3 3 2 15" xfId="19206" xr:uid="{00000000-0005-0000-0000-0000064B0000}"/>
    <cellStyle name="Normal 2 3 3 3 2 2" xfId="19207" xr:uid="{00000000-0005-0000-0000-0000074B0000}"/>
    <cellStyle name="Normal 2 3 3 3 2 2 10" xfId="19208" xr:uid="{00000000-0005-0000-0000-0000084B0000}"/>
    <cellStyle name="Normal 2 3 3 3 2 2 11" xfId="19209" xr:uid="{00000000-0005-0000-0000-0000094B0000}"/>
    <cellStyle name="Normal 2 3 3 3 2 2 12" xfId="19210" xr:uid="{00000000-0005-0000-0000-00000A4B0000}"/>
    <cellStyle name="Normal 2 3 3 3 2 2 2" xfId="19211" xr:uid="{00000000-0005-0000-0000-00000B4B0000}"/>
    <cellStyle name="Normal 2 3 3 3 2 2 2 10" xfId="19212" xr:uid="{00000000-0005-0000-0000-00000C4B0000}"/>
    <cellStyle name="Normal 2 3 3 3 2 2 2 11" xfId="19213" xr:uid="{00000000-0005-0000-0000-00000D4B0000}"/>
    <cellStyle name="Normal 2 3 3 3 2 2 2 12" xfId="19214" xr:uid="{00000000-0005-0000-0000-00000E4B0000}"/>
    <cellStyle name="Normal 2 3 3 3 2 2 2 2" xfId="19215" xr:uid="{00000000-0005-0000-0000-00000F4B0000}"/>
    <cellStyle name="Normal 2 3 3 3 2 2 2 2 2" xfId="19216" xr:uid="{00000000-0005-0000-0000-0000104B0000}"/>
    <cellStyle name="Normal 2 3 3 3 2 2 2 2 2 2" xfId="19217" xr:uid="{00000000-0005-0000-0000-0000114B0000}"/>
    <cellStyle name="Normal 2 3 3 3 2 2 2 2 2 2 2" xfId="19218" xr:uid="{00000000-0005-0000-0000-0000124B0000}"/>
    <cellStyle name="Normal 2 3 3 3 2 2 2 2 2 2 2 2" xfId="19219" xr:uid="{00000000-0005-0000-0000-0000134B0000}"/>
    <cellStyle name="Normal 2 3 3 3 2 2 2 2 2 2 2 3" xfId="19220" xr:uid="{00000000-0005-0000-0000-0000144B0000}"/>
    <cellStyle name="Normal 2 3 3 3 2 2 2 2 2 2 2 4" xfId="19221" xr:uid="{00000000-0005-0000-0000-0000154B0000}"/>
    <cellStyle name="Normal 2 3 3 3 2 2 2 2 2 2 2 5" xfId="19222" xr:uid="{00000000-0005-0000-0000-0000164B0000}"/>
    <cellStyle name="Normal 2 3 3 3 2 2 2 2 2 2 2 6" xfId="19223" xr:uid="{00000000-0005-0000-0000-0000174B0000}"/>
    <cellStyle name="Normal 2 3 3 3 2 2 2 2 2 2 3" xfId="19224" xr:uid="{00000000-0005-0000-0000-0000184B0000}"/>
    <cellStyle name="Normal 2 3 3 3 2 2 2 2 2 2 4" xfId="19225" xr:uid="{00000000-0005-0000-0000-0000194B0000}"/>
    <cellStyle name="Normal 2 3 3 3 2 2 2 2 2 2 5" xfId="19226" xr:uid="{00000000-0005-0000-0000-00001A4B0000}"/>
    <cellStyle name="Normal 2 3 3 3 2 2 2 2 2 2 6" xfId="19227" xr:uid="{00000000-0005-0000-0000-00001B4B0000}"/>
    <cellStyle name="Normal 2 3 3 3 2 2 2 2 2 3" xfId="19228" xr:uid="{00000000-0005-0000-0000-00001C4B0000}"/>
    <cellStyle name="Normal 2 3 3 3 2 2 2 2 2 4" xfId="19229" xr:uid="{00000000-0005-0000-0000-00001D4B0000}"/>
    <cellStyle name="Normal 2 3 3 3 2 2 2 2 2 5" xfId="19230" xr:uid="{00000000-0005-0000-0000-00001E4B0000}"/>
    <cellStyle name="Normal 2 3 3 3 2 2 2 2 2 6" xfId="19231" xr:uid="{00000000-0005-0000-0000-00001F4B0000}"/>
    <cellStyle name="Normal 2 3 3 3 2 2 2 2 2 7" xfId="19232" xr:uid="{00000000-0005-0000-0000-0000204B0000}"/>
    <cellStyle name="Normal 2 3 3 3 2 2 2 2 2 8" xfId="19233" xr:uid="{00000000-0005-0000-0000-0000214B0000}"/>
    <cellStyle name="Normal 2 3 3 3 2 2 2 2 2 9" xfId="19234" xr:uid="{00000000-0005-0000-0000-0000224B0000}"/>
    <cellStyle name="Normal 2 3 3 3 2 2 2 2 3" xfId="19235" xr:uid="{00000000-0005-0000-0000-0000234B0000}"/>
    <cellStyle name="Normal 2 3 3 3 2 2 2 2 3 2" xfId="19236" xr:uid="{00000000-0005-0000-0000-0000244B0000}"/>
    <cellStyle name="Normal 2 3 3 3 2 2 2 2 3 2 2" xfId="19237" xr:uid="{00000000-0005-0000-0000-0000254B0000}"/>
    <cellStyle name="Normal 2 3 3 3 2 2 2 2 3 2 3" xfId="19238" xr:uid="{00000000-0005-0000-0000-0000264B0000}"/>
    <cellStyle name="Normal 2 3 3 3 2 2 2 2 3 2 4" xfId="19239" xr:uid="{00000000-0005-0000-0000-0000274B0000}"/>
    <cellStyle name="Normal 2 3 3 3 2 2 2 2 3 2 5" xfId="19240" xr:uid="{00000000-0005-0000-0000-0000284B0000}"/>
    <cellStyle name="Normal 2 3 3 3 2 2 2 2 3 2 6" xfId="19241" xr:uid="{00000000-0005-0000-0000-0000294B0000}"/>
    <cellStyle name="Normal 2 3 3 3 2 2 2 2 3 3" xfId="19242" xr:uid="{00000000-0005-0000-0000-00002A4B0000}"/>
    <cellStyle name="Normal 2 3 3 3 2 2 2 2 3 4" xfId="19243" xr:uid="{00000000-0005-0000-0000-00002B4B0000}"/>
    <cellStyle name="Normal 2 3 3 3 2 2 2 2 3 5" xfId="19244" xr:uid="{00000000-0005-0000-0000-00002C4B0000}"/>
    <cellStyle name="Normal 2 3 3 3 2 2 2 2 3 6" xfId="19245" xr:uid="{00000000-0005-0000-0000-00002D4B0000}"/>
    <cellStyle name="Normal 2 3 3 3 2 2 2 2 4" xfId="19246" xr:uid="{00000000-0005-0000-0000-00002E4B0000}"/>
    <cellStyle name="Normal 2 3 3 3 2 2 2 2 5" xfId="19247" xr:uid="{00000000-0005-0000-0000-00002F4B0000}"/>
    <cellStyle name="Normal 2 3 3 3 2 2 2 2 6" xfId="19248" xr:uid="{00000000-0005-0000-0000-0000304B0000}"/>
    <cellStyle name="Normal 2 3 3 3 2 2 2 2 7" xfId="19249" xr:uid="{00000000-0005-0000-0000-0000314B0000}"/>
    <cellStyle name="Normal 2 3 3 3 2 2 2 2 8" xfId="19250" xr:uid="{00000000-0005-0000-0000-0000324B0000}"/>
    <cellStyle name="Normal 2 3 3 3 2 2 2 2 9" xfId="19251" xr:uid="{00000000-0005-0000-0000-0000334B0000}"/>
    <cellStyle name="Normal 2 3 3 3 2 2 2 3" xfId="19252" xr:uid="{00000000-0005-0000-0000-0000344B0000}"/>
    <cellStyle name="Normal 2 3 3 3 2 2 2 4" xfId="19253" xr:uid="{00000000-0005-0000-0000-0000354B0000}"/>
    <cellStyle name="Normal 2 3 3 3 2 2 2 5" xfId="19254" xr:uid="{00000000-0005-0000-0000-0000364B0000}"/>
    <cellStyle name="Normal 2 3 3 3 2 2 2 5 2" xfId="19255" xr:uid="{00000000-0005-0000-0000-0000374B0000}"/>
    <cellStyle name="Normal 2 3 3 3 2 2 2 5 2 2" xfId="19256" xr:uid="{00000000-0005-0000-0000-0000384B0000}"/>
    <cellStyle name="Normal 2 3 3 3 2 2 2 5 2 3" xfId="19257" xr:uid="{00000000-0005-0000-0000-0000394B0000}"/>
    <cellStyle name="Normal 2 3 3 3 2 2 2 5 2 4" xfId="19258" xr:uid="{00000000-0005-0000-0000-00003A4B0000}"/>
    <cellStyle name="Normal 2 3 3 3 2 2 2 5 2 5" xfId="19259" xr:uid="{00000000-0005-0000-0000-00003B4B0000}"/>
    <cellStyle name="Normal 2 3 3 3 2 2 2 5 2 6" xfId="19260" xr:uid="{00000000-0005-0000-0000-00003C4B0000}"/>
    <cellStyle name="Normal 2 3 3 3 2 2 2 5 3" xfId="19261" xr:uid="{00000000-0005-0000-0000-00003D4B0000}"/>
    <cellStyle name="Normal 2 3 3 3 2 2 2 5 4" xfId="19262" xr:uid="{00000000-0005-0000-0000-00003E4B0000}"/>
    <cellStyle name="Normal 2 3 3 3 2 2 2 5 5" xfId="19263" xr:uid="{00000000-0005-0000-0000-00003F4B0000}"/>
    <cellStyle name="Normal 2 3 3 3 2 2 2 5 6" xfId="19264" xr:uid="{00000000-0005-0000-0000-0000404B0000}"/>
    <cellStyle name="Normal 2 3 3 3 2 2 2 6" xfId="19265" xr:uid="{00000000-0005-0000-0000-0000414B0000}"/>
    <cellStyle name="Normal 2 3 3 3 2 2 2 7" xfId="19266" xr:uid="{00000000-0005-0000-0000-0000424B0000}"/>
    <cellStyle name="Normal 2 3 3 3 2 2 2 8" xfId="19267" xr:uid="{00000000-0005-0000-0000-0000434B0000}"/>
    <cellStyle name="Normal 2 3 3 3 2 2 2 9" xfId="19268" xr:uid="{00000000-0005-0000-0000-0000444B0000}"/>
    <cellStyle name="Normal 2 3 3 3 2 2 3" xfId="19269" xr:uid="{00000000-0005-0000-0000-0000454B0000}"/>
    <cellStyle name="Normal 2 3 3 3 2 2 3 2" xfId="19270" xr:uid="{00000000-0005-0000-0000-0000464B0000}"/>
    <cellStyle name="Normal 2 3 3 3 2 2 3 2 2" xfId="19271" xr:uid="{00000000-0005-0000-0000-0000474B0000}"/>
    <cellStyle name="Normal 2 3 3 3 2 2 3 2 2 2" xfId="19272" xr:uid="{00000000-0005-0000-0000-0000484B0000}"/>
    <cellStyle name="Normal 2 3 3 3 2 2 3 2 2 2 2" xfId="19273" xr:uid="{00000000-0005-0000-0000-0000494B0000}"/>
    <cellStyle name="Normal 2 3 3 3 2 2 3 2 2 2 3" xfId="19274" xr:uid="{00000000-0005-0000-0000-00004A4B0000}"/>
    <cellStyle name="Normal 2 3 3 3 2 2 3 2 2 2 4" xfId="19275" xr:uid="{00000000-0005-0000-0000-00004B4B0000}"/>
    <cellStyle name="Normal 2 3 3 3 2 2 3 2 2 2 5" xfId="19276" xr:uid="{00000000-0005-0000-0000-00004C4B0000}"/>
    <cellStyle name="Normal 2 3 3 3 2 2 3 2 2 2 6" xfId="19277" xr:uid="{00000000-0005-0000-0000-00004D4B0000}"/>
    <cellStyle name="Normal 2 3 3 3 2 2 3 2 2 3" xfId="19278" xr:uid="{00000000-0005-0000-0000-00004E4B0000}"/>
    <cellStyle name="Normal 2 3 3 3 2 2 3 2 2 4" xfId="19279" xr:uid="{00000000-0005-0000-0000-00004F4B0000}"/>
    <cellStyle name="Normal 2 3 3 3 2 2 3 2 2 5" xfId="19280" xr:uid="{00000000-0005-0000-0000-0000504B0000}"/>
    <cellStyle name="Normal 2 3 3 3 2 2 3 2 2 6" xfId="19281" xr:uid="{00000000-0005-0000-0000-0000514B0000}"/>
    <cellStyle name="Normal 2 3 3 3 2 2 3 2 3" xfId="19282" xr:uid="{00000000-0005-0000-0000-0000524B0000}"/>
    <cellStyle name="Normal 2 3 3 3 2 2 3 2 4" xfId="19283" xr:uid="{00000000-0005-0000-0000-0000534B0000}"/>
    <cellStyle name="Normal 2 3 3 3 2 2 3 2 5" xfId="19284" xr:uid="{00000000-0005-0000-0000-0000544B0000}"/>
    <cellStyle name="Normal 2 3 3 3 2 2 3 2 6" xfId="19285" xr:uid="{00000000-0005-0000-0000-0000554B0000}"/>
    <cellStyle name="Normal 2 3 3 3 2 2 3 2 7" xfId="19286" xr:uid="{00000000-0005-0000-0000-0000564B0000}"/>
    <cellStyle name="Normal 2 3 3 3 2 2 3 2 8" xfId="19287" xr:uid="{00000000-0005-0000-0000-0000574B0000}"/>
    <cellStyle name="Normal 2 3 3 3 2 2 3 2 9" xfId="19288" xr:uid="{00000000-0005-0000-0000-0000584B0000}"/>
    <cellStyle name="Normal 2 3 3 3 2 2 3 3" xfId="19289" xr:uid="{00000000-0005-0000-0000-0000594B0000}"/>
    <cellStyle name="Normal 2 3 3 3 2 2 3 3 2" xfId="19290" xr:uid="{00000000-0005-0000-0000-00005A4B0000}"/>
    <cellStyle name="Normal 2 3 3 3 2 2 3 3 2 2" xfId="19291" xr:uid="{00000000-0005-0000-0000-00005B4B0000}"/>
    <cellStyle name="Normal 2 3 3 3 2 2 3 3 2 3" xfId="19292" xr:uid="{00000000-0005-0000-0000-00005C4B0000}"/>
    <cellStyle name="Normal 2 3 3 3 2 2 3 3 2 4" xfId="19293" xr:uid="{00000000-0005-0000-0000-00005D4B0000}"/>
    <cellStyle name="Normal 2 3 3 3 2 2 3 3 2 5" xfId="19294" xr:uid="{00000000-0005-0000-0000-00005E4B0000}"/>
    <cellStyle name="Normal 2 3 3 3 2 2 3 3 2 6" xfId="19295" xr:uid="{00000000-0005-0000-0000-00005F4B0000}"/>
    <cellStyle name="Normal 2 3 3 3 2 2 3 3 3" xfId="19296" xr:uid="{00000000-0005-0000-0000-0000604B0000}"/>
    <cellStyle name="Normal 2 3 3 3 2 2 3 3 4" xfId="19297" xr:uid="{00000000-0005-0000-0000-0000614B0000}"/>
    <cellStyle name="Normal 2 3 3 3 2 2 3 3 5" xfId="19298" xr:uid="{00000000-0005-0000-0000-0000624B0000}"/>
    <cellStyle name="Normal 2 3 3 3 2 2 3 3 6" xfId="19299" xr:uid="{00000000-0005-0000-0000-0000634B0000}"/>
    <cellStyle name="Normal 2 3 3 3 2 2 3 4" xfId="19300" xr:uid="{00000000-0005-0000-0000-0000644B0000}"/>
    <cellStyle name="Normal 2 3 3 3 2 2 3 5" xfId="19301" xr:uid="{00000000-0005-0000-0000-0000654B0000}"/>
    <cellStyle name="Normal 2 3 3 3 2 2 3 6" xfId="19302" xr:uid="{00000000-0005-0000-0000-0000664B0000}"/>
    <cellStyle name="Normal 2 3 3 3 2 2 3 7" xfId="19303" xr:uid="{00000000-0005-0000-0000-0000674B0000}"/>
    <cellStyle name="Normal 2 3 3 3 2 2 3 8" xfId="19304" xr:uid="{00000000-0005-0000-0000-0000684B0000}"/>
    <cellStyle name="Normal 2 3 3 3 2 2 3 9" xfId="19305" xr:uid="{00000000-0005-0000-0000-0000694B0000}"/>
    <cellStyle name="Normal 2 3 3 3 2 2 4" xfId="19306" xr:uid="{00000000-0005-0000-0000-00006A4B0000}"/>
    <cellStyle name="Normal 2 3 3 3 2 2 5" xfId="19307" xr:uid="{00000000-0005-0000-0000-00006B4B0000}"/>
    <cellStyle name="Normal 2 3 3 3 2 2 5 2" xfId="19308" xr:uid="{00000000-0005-0000-0000-00006C4B0000}"/>
    <cellStyle name="Normal 2 3 3 3 2 2 5 2 2" xfId="19309" xr:uid="{00000000-0005-0000-0000-00006D4B0000}"/>
    <cellStyle name="Normal 2 3 3 3 2 2 5 2 3" xfId="19310" xr:uid="{00000000-0005-0000-0000-00006E4B0000}"/>
    <cellStyle name="Normal 2 3 3 3 2 2 5 2 4" xfId="19311" xr:uid="{00000000-0005-0000-0000-00006F4B0000}"/>
    <cellStyle name="Normal 2 3 3 3 2 2 5 2 5" xfId="19312" xr:uid="{00000000-0005-0000-0000-0000704B0000}"/>
    <cellStyle name="Normal 2 3 3 3 2 2 5 2 6" xfId="19313" xr:uid="{00000000-0005-0000-0000-0000714B0000}"/>
    <cellStyle name="Normal 2 3 3 3 2 2 5 3" xfId="19314" xr:uid="{00000000-0005-0000-0000-0000724B0000}"/>
    <cellStyle name="Normal 2 3 3 3 2 2 5 4" xfId="19315" xr:uid="{00000000-0005-0000-0000-0000734B0000}"/>
    <cellStyle name="Normal 2 3 3 3 2 2 5 5" xfId="19316" xr:uid="{00000000-0005-0000-0000-0000744B0000}"/>
    <cellStyle name="Normal 2 3 3 3 2 2 5 6" xfId="19317" xr:uid="{00000000-0005-0000-0000-0000754B0000}"/>
    <cellStyle name="Normal 2 3 3 3 2 2 6" xfId="19318" xr:uid="{00000000-0005-0000-0000-0000764B0000}"/>
    <cellStyle name="Normal 2 3 3 3 2 2 7" xfId="19319" xr:uid="{00000000-0005-0000-0000-0000774B0000}"/>
    <cellStyle name="Normal 2 3 3 3 2 2 8" xfId="19320" xr:uid="{00000000-0005-0000-0000-0000784B0000}"/>
    <cellStyle name="Normal 2 3 3 3 2 2 9" xfId="19321" xr:uid="{00000000-0005-0000-0000-0000794B0000}"/>
    <cellStyle name="Normal 2 3 3 3 2 3" xfId="19322" xr:uid="{00000000-0005-0000-0000-00007A4B0000}"/>
    <cellStyle name="Normal 2 3 3 3 2 4" xfId="19323" xr:uid="{00000000-0005-0000-0000-00007B4B0000}"/>
    <cellStyle name="Normal 2 3 3 3 2 5" xfId="19324" xr:uid="{00000000-0005-0000-0000-00007C4B0000}"/>
    <cellStyle name="Normal 2 3 3 3 2 5 2" xfId="19325" xr:uid="{00000000-0005-0000-0000-00007D4B0000}"/>
    <cellStyle name="Normal 2 3 3 3 2 5 2 2" xfId="19326" xr:uid="{00000000-0005-0000-0000-00007E4B0000}"/>
    <cellStyle name="Normal 2 3 3 3 2 5 2 2 2" xfId="19327" xr:uid="{00000000-0005-0000-0000-00007F4B0000}"/>
    <cellStyle name="Normal 2 3 3 3 2 5 2 2 2 2" xfId="19328" xr:uid="{00000000-0005-0000-0000-0000804B0000}"/>
    <cellStyle name="Normal 2 3 3 3 2 5 2 2 2 3" xfId="19329" xr:uid="{00000000-0005-0000-0000-0000814B0000}"/>
    <cellStyle name="Normal 2 3 3 3 2 5 2 2 2 4" xfId="19330" xr:uid="{00000000-0005-0000-0000-0000824B0000}"/>
    <cellStyle name="Normal 2 3 3 3 2 5 2 2 2 5" xfId="19331" xr:uid="{00000000-0005-0000-0000-0000834B0000}"/>
    <cellStyle name="Normal 2 3 3 3 2 5 2 2 2 6" xfId="19332" xr:uid="{00000000-0005-0000-0000-0000844B0000}"/>
    <cellStyle name="Normal 2 3 3 3 2 5 2 2 3" xfId="19333" xr:uid="{00000000-0005-0000-0000-0000854B0000}"/>
    <cellStyle name="Normal 2 3 3 3 2 5 2 2 4" xfId="19334" xr:uid="{00000000-0005-0000-0000-0000864B0000}"/>
    <cellStyle name="Normal 2 3 3 3 2 5 2 2 5" xfId="19335" xr:uid="{00000000-0005-0000-0000-0000874B0000}"/>
    <cellStyle name="Normal 2 3 3 3 2 5 2 2 6" xfId="19336" xr:uid="{00000000-0005-0000-0000-0000884B0000}"/>
    <cellStyle name="Normal 2 3 3 3 2 5 2 3" xfId="19337" xr:uid="{00000000-0005-0000-0000-0000894B0000}"/>
    <cellStyle name="Normal 2 3 3 3 2 5 2 4" xfId="19338" xr:uid="{00000000-0005-0000-0000-00008A4B0000}"/>
    <cellStyle name="Normal 2 3 3 3 2 5 2 5" xfId="19339" xr:uid="{00000000-0005-0000-0000-00008B4B0000}"/>
    <cellStyle name="Normal 2 3 3 3 2 5 2 6" xfId="19340" xr:uid="{00000000-0005-0000-0000-00008C4B0000}"/>
    <cellStyle name="Normal 2 3 3 3 2 5 2 7" xfId="19341" xr:uid="{00000000-0005-0000-0000-00008D4B0000}"/>
    <cellStyle name="Normal 2 3 3 3 2 5 2 8" xfId="19342" xr:uid="{00000000-0005-0000-0000-00008E4B0000}"/>
    <cellStyle name="Normal 2 3 3 3 2 5 2 9" xfId="19343" xr:uid="{00000000-0005-0000-0000-00008F4B0000}"/>
    <cellStyle name="Normal 2 3 3 3 2 5 3" xfId="19344" xr:uid="{00000000-0005-0000-0000-0000904B0000}"/>
    <cellStyle name="Normal 2 3 3 3 2 5 3 2" xfId="19345" xr:uid="{00000000-0005-0000-0000-0000914B0000}"/>
    <cellStyle name="Normal 2 3 3 3 2 5 3 2 2" xfId="19346" xr:uid="{00000000-0005-0000-0000-0000924B0000}"/>
    <cellStyle name="Normal 2 3 3 3 2 5 3 2 3" xfId="19347" xr:uid="{00000000-0005-0000-0000-0000934B0000}"/>
    <cellStyle name="Normal 2 3 3 3 2 5 3 2 4" xfId="19348" xr:uid="{00000000-0005-0000-0000-0000944B0000}"/>
    <cellStyle name="Normal 2 3 3 3 2 5 3 2 5" xfId="19349" xr:uid="{00000000-0005-0000-0000-0000954B0000}"/>
    <cellStyle name="Normal 2 3 3 3 2 5 3 2 6" xfId="19350" xr:uid="{00000000-0005-0000-0000-0000964B0000}"/>
    <cellStyle name="Normal 2 3 3 3 2 5 3 3" xfId="19351" xr:uid="{00000000-0005-0000-0000-0000974B0000}"/>
    <cellStyle name="Normal 2 3 3 3 2 5 3 4" xfId="19352" xr:uid="{00000000-0005-0000-0000-0000984B0000}"/>
    <cellStyle name="Normal 2 3 3 3 2 5 3 5" xfId="19353" xr:uid="{00000000-0005-0000-0000-0000994B0000}"/>
    <cellStyle name="Normal 2 3 3 3 2 5 3 6" xfId="19354" xr:uid="{00000000-0005-0000-0000-00009A4B0000}"/>
    <cellStyle name="Normal 2 3 3 3 2 5 4" xfId="19355" xr:uid="{00000000-0005-0000-0000-00009B4B0000}"/>
    <cellStyle name="Normal 2 3 3 3 2 5 5" xfId="19356" xr:uid="{00000000-0005-0000-0000-00009C4B0000}"/>
    <cellStyle name="Normal 2 3 3 3 2 5 6" xfId="19357" xr:uid="{00000000-0005-0000-0000-00009D4B0000}"/>
    <cellStyle name="Normal 2 3 3 3 2 5 7" xfId="19358" xr:uid="{00000000-0005-0000-0000-00009E4B0000}"/>
    <cellStyle name="Normal 2 3 3 3 2 5 8" xfId="19359" xr:uid="{00000000-0005-0000-0000-00009F4B0000}"/>
    <cellStyle name="Normal 2 3 3 3 2 5 9" xfId="19360" xr:uid="{00000000-0005-0000-0000-0000A04B0000}"/>
    <cellStyle name="Normal 2 3 3 3 2 6" xfId="19361" xr:uid="{00000000-0005-0000-0000-0000A14B0000}"/>
    <cellStyle name="Normal 2 3 3 3 2 7" xfId="19362" xr:uid="{00000000-0005-0000-0000-0000A24B0000}"/>
    <cellStyle name="Normal 2 3 3 3 2 8" xfId="19363" xr:uid="{00000000-0005-0000-0000-0000A34B0000}"/>
    <cellStyle name="Normal 2 3 3 3 2 8 2" xfId="19364" xr:uid="{00000000-0005-0000-0000-0000A44B0000}"/>
    <cellStyle name="Normal 2 3 3 3 2 8 2 2" xfId="19365" xr:uid="{00000000-0005-0000-0000-0000A54B0000}"/>
    <cellStyle name="Normal 2 3 3 3 2 8 2 3" xfId="19366" xr:uid="{00000000-0005-0000-0000-0000A64B0000}"/>
    <cellStyle name="Normal 2 3 3 3 2 8 2 4" xfId="19367" xr:uid="{00000000-0005-0000-0000-0000A74B0000}"/>
    <cellStyle name="Normal 2 3 3 3 2 8 2 5" xfId="19368" xr:uid="{00000000-0005-0000-0000-0000A84B0000}"/>
    <cellStyle name="Normal 2 3 3 3 2 8 2 6" xfId="19369" xr:uid="{00000000-0005-0000-0000-0000A94B0000}"/>
    <cellStyle name="Normal 2 3 3 3 2 8 3" xfId="19370" xr:uid="{00000000-0005-0000-0000-0000AA4B0000}"/>
    <cellStyle name="Normal 2 3 3 3 2 8 4" xfId="19371" xr:uid="{00000000-0005-0000-0000-0000AB4B0000}"/>
    <cellStyle name="Normal 2 3 3 3 2 8 5" xfId="19372" xr:uid="{00000000-0005-0000-0000-0000AC4B0000}"/>
    <cellStyle name="Normal 2 3 3 3 2 8 6" xfId="19373" xr:uid="{00000000-0005-0000-0000-0000AD4B0000}"/>
    <cellStyle name="Normal 2 3 3 3 2 9" xfId="19374" xr:uid="{00000000-0005-0000-0000-0000AE4B0000}"/>
    <cellStyle name="Normal 2 3 3 3 3" xfId="19375" xr:uid="{00000000-0005-0000-0000-0000AF4B0000}"/>
    <cellStyle name="Normal 2 3 3 3 3 10" xfId="19376" xr:uid="{00000000-0005-0000-0000-0000B04B0000}"/>
    <cellStyle name="Normal 2 3 3 3 3 11" xfId="19377" xr:uid="{00000000-0005-0000-0000-0000B14B0000}"/>
    <cellStyle name="Normal 2 3 3 3 3 12" xfId="19378" xr:uid="{00000000-0005-0000-0000-0000B24B0000}"/>
    <cellStyle name="Normal 2 3 3 3 3 2" xfId="19379" xr:uid="{00000000-0005-0000-0000-0000B34B0000}"/>
    <cellStyle name="Normal 2 3 3 3 3 2 10" xfId="19380" xr:uid="{00000000-0005-0000-0000-0000B44B0000}"/>
    <cellStyle name="Normal 2 3 3 3 3 2 11" xfId="19381" xr:uid="{00000000-0005-0000-0000-0000B54B0000}"/>
    <cellStyle name="Normal 2 3 3 3 3 2 12" xfId="19382" xr:uid="{00000000-0005-0000-0000-0000B64B0000}"/>
    <cellStyle name="Normal 2 3 3 3 3 2 2" xfId="19383" xr:uid="{00000000-0005-0000-0000-0000B74B0000}"/>
    <cellStyle name="Normal 2 3 3 3 3 2 2 2" xfId="19384" xr:uid="{00000000-0005-0000-0000-0000B84B0000}"/>
    <cellStyle name="Normal 2 3 3 3 3 2 2 2 2" xfId="19385" xr:uid="{00000000-0005-0000-0000-0000B94B0000}"/>
    <cellStyle name="Normal 2 3 3 3 3 2 2 2 2 2" xfId="19386" xr:uid="{00000000-0005-0000-0000-0000BA4B0000}"/>
    <cellStyle name="Normal 2 3 3 3 3 2 2 2 2 2 2" xfId="19387" xr:uid="{00000000-0005-0000-0000-0000BB4B0000}"/>
    <cellStyle name="Normal 2 3 3 3 3 2 2 2 2 2 3" xfId="19388" xr:uid="{00000000-0005-0000-0000-0000BC4B0000}"/>
    <cellStyle name="Normal 2 3 3 3 3 2 2 2 2 2 4" xfId="19389" xr:uid="{00000000-0005-0000-0000-0000BD4B0000}"/>
    <cellStyle name="Normal 2 3 3 3 3 2 2 2 2 2 5" xfId="19390" xr:uid="{00000000-0005-0000-0000-0000BE4B0000}"/>
    <cellStyle name="Normal 2 3 3 3 3 2 2 2 2 2 6" xfId="19391" xr:uid="{00000000-0005-0000-0000-0000BF4B0000}"/>
    <cellStyle name="Normal 2 3 3 3 3 2 2 2 2 3" xfId="19392" xr:uid="{00000000-0005-0000-0000-0000C04B0000}"/>
    <cellStyle name="Normal 2 3 3 3 3 2 2 2 2 4" xfId="19393" xr:uid="{00000000-0005-0000-0000-0000C14B0000}"/>
    <cellStyle name="Normal 2 3 3 3 3 2 2 2 2 5" xfId="19394" xr:uid="{00000000-0005-0000-0000-0000C24B0000}"/>
    <cellStyle name="Normal 2 3 3 3 3 2 2 2 2 6" xfId="19395" xr:uid="{00000000-0005-0000-0000-0000C34B0000}"/>
    <cellStyle name="Normal 2 3 3 3 3 2 2 2 3" xfId="19396" xr:uid="{00000000-0005-0000-0000-0000C44B0000}"/>
    <cellStyle name="Normal 2 3 3 3 3 2 2 2 4" xfId="19397" xr:uid="{00000000-0005-0000-0000-0000C54B0000}"/>
    <cellStyle name="Normal 2 3 3 3 3 2 2 2 5" xfId="19398" xr:uid="{00000000-0005-0000-0000-0000C64B0000}"/>
    <cellStyle name="Normal 2 3 3 3 3 2 2 2 6" xfId="19399" xr:uid="{00000000-0005-0000-0000-0000C74B0000}"/>
    <cellStyle name="Normal 2 3 3 3 3 2 2 2 7" xfId="19400" xr:uid="{00000000-0005-0000-0000-0000C84B0000}"/>
    <cellStyle name="Normal 2 3 3 3 3 2 2 2 8" xfId="19401" xr:uid="{00000000-0005-0000-0000-0000C94B0000}"/>
    <cellStyle name="Normal 2 3 3 3 3 2 2 2 9" xfId="19402" xr:uid="{00000000-0005-0000-0000-0000CA4B0000}"/>
    <cellStyle name="Normal 2 3 3 3 3 2 2 3" xfId="19403" xr:uid="{00000000-0005-0000-0000-0000CB4B0000}"/>
    <cellStyle name="Normal 2 3 3 3 3 2 2 3 2" xfId="19404" xr:uid="{00000000-0005-0000-0000-0000CC4B0000}"/>
    <cellStyle name="Normal 2 3 3 3 3 2 2 3 2 2" xfId="19405" xr:uid="{00000000-0005-0000-0000-0000CD4B0000}"/>
    <cellStyle name="Normal 2 3 3 3 3 2 2 3 2 3" xfId="19406" xr:uid="{00000000-0005-0000-0000-0000CE4B0000}"/>
    <cellStyle name="Normal 2 3 3 3 3 2 2 3 2 4" xfId="19407" xr:uid="{00000000-0005-0000-0000-0000CF4B0000}"/>
    <cellStyle name="Normal 2 3 3 3 3 2 2 3 2 5" xfId="19408" xr:uid="{00000000-0005-0000-0000-0000D04B0000}"/>
    <cellStyle name="Normal 2 3 3 3 3 2 2 3 2 6" xfId="19409" xr:uid="{00000000-0005-0000-0000-0000D14B0000}"/>
    <cellStyle name="Normal 2 3 3 3 3 2 2 3 3" xfId="19410" xr:uid="{00000000-0005-0000-0000-0000D24B0000}"/>
    <cellStyle name="Normal 2 3 3 3 3 2 2 3 4" xfId="19411" xr:uid="{00000000-0005-0000-0000-0000D34B0000}"/>
    <cellStyle name="Normal 2 3 3 3 3 2 2 3 5" xfId="19412" xr:uid="{00000000-0005-0000-0000-0000D44B0000}"/>
    <cellStyle name="Normal 2 3 3 3 3 2 2 3 6" xfId="19413" xr:uid="{00000000-0005-0000-0000-0000D54B0000}"/>
    <cellStyle name="Normal 2 3 3 3 3 2 2 4" xfId="19414" xr:uid="{00000000-0005-0000-0000-0000D64B0000}"/>
    <cellStyle name="Normal 2 3 3 3 3 2 2 5" xfId="19415" xr:uid="{00000000-0005-0000-0000-0000D74B0000}"/>
    <cellStyle name="Normal 2 3 3 3 3 2 2 6" xfId="19416" xr:uid="{00000000-0005-0000-0000-0000D84B0000}"/>
    <cellStyle name="Normal 2 3 3 3 3 2 2 7" xfId="19417" xr:uid="{00000000-0005-0000-0000-0000D94B0000}"/>
    <cellStyle name="Normal 2 3 3 3 3 2 2 8" xfId="19418" xr:uid="{00000000-0005-0000-0000-0000DA4B0000}"/>
    <cellStyle name="Normal 2 3 3 3 3 2 2 9" xfId="19419" xr:uid="{00000000-0005-0000-0000-0000DB4B0000}"/>
    <cellStyle name="Normal 2 3 3 3 3 2 3" xfId="19420" xr:uid="{00000000-0005-0000-0000-0000DC4B0000}"/>
    <cellStyle name="Normal 2 3 3 3 3 2 4" xfId="19421" xr:uid="{00000000-0005-0000-0000-0000DD4B0000}"/>
    <cellStyle name="Normal 2 3 3 3 3 2 5" xfId="19422" xr:uid="{00000000-0005-0000-0000-0000DE4B0000}"/>
    <cellStyle name="Normal 2 3 3 3 3 2 5 2" xfId="19423" xr:uid="{00000000-0005-0000-0000-0000DF4B0000}"/>
    <cellStyle name="Normal 2 3 3 3 3 2 5 2 2" xfId="19424" xr:uid="{00000000-0005-0000-0000-0000E04B0000}"/>
    <cellStyle name="Normal 2 3 3 3 3 2 5 2 3" xfId="19425" xr:uid="{00000000-0005-0000-0000-0000E14B0000}"/>
    <cellStyle name="Normal 2 3 3 3 3 2 5 2 4" xfId="19426" xr:uid="{00000000-0005-0000-0000-0000E24B0000}"/>
    <cellStyle name="Normal 2 3 3 3 3 2 5 2 5" xfId="19427" xr:uid="{00000000-0005-0000-0000-0000E34B0000}"/>
    <cellStyle name="Normal 2 3 3 3 3 2 5 2 6" xfId="19428" xr:uid="{00000000-0005-0000-0000-0000E44B0000}"/>
    <cellStyle name="Normal 2 3 3 3 3 2 5 3" xfId="19429" xr:uid="{00000000-0005-0000-0000-0000E54B0000}"/>
    <cellStyle name="Normal 2 3 3 3 3 2 5 4" xfId="19430" xr:uid="{00000000-0005-0000-0000-0000E64B0000}"/>
    <cellStyle name="Normal 2 3 3 3 3 2 5 5" xfId="19431" xr:uid="{00000000-0005-0000-0000-0000E74B0000}"/>
    <cellStyle name="Normal 2 3 3 3 3 2 5 6" xfId="19432" xr:uid="{00000000-0005-0000-0000-0000E84B0000}"/>
    <cellStyle name="Normal 2 3 3 3 3 2 6" xfId="19433" xr:uid="{00000000-0005-0000-0000-0000E94B0000}"/>
    <cellStyle name="Normal 2 3 3 3 3 2 7" xfId="19434" xr:uid="{00000000-0005-0000-0000-0000EA4B0000}"/>
    <cellStyle name="Normal 2 3 3 3 3 2 8" xfId="19435" xr:uid="{00000000-0005-0000-0000-0000EB4B0000}"/>
    <cellStyle name="Normal 2 3 3 3 3 2 9" xfId="19436" xr:uid="{00000000-0005-0000-0000-0000EC4B0000}"/>
    <cellStyle name="Normal 2 3 3 3 3 3" xfId="19437" xr:uid="{00000000-0005-0000-0000-0000ED4B0000}"/>
    <cellStyle name="Normal 2 3 3 3 3 3 2" xfId="19438" xr:uid="{00000000-0005-0000-0000-0000EE4B0000}"/>
    <cellStyle name="Normal 2 3 3 3 3 3 2 2" xfId="19439" xr:uid="{00000000-0005-0000-0000-0000EF4B0000}"/>
    <cellStyle name="Normal 2 3 3 3 3 3 2 2 2" xfId="19440" xr:uid="{00000000-0005-0000-0000-0000F04B0000}"/>
    <cellStyle name="Normal 2 3 3 3 3 3 2 2 2 2" xfId="19441" xr:uid="{00000000-0005-0000-0000-0000F14B0000}"/>
    <cellStyle name="Normal 2 3 3 3 3 3 2 2 2 3" xfId="19442" xr:uid="{00000000-0005-0000-0000-0000F24B0000}"/>
    <cellStyle name="Normal 2 3 3 3 3 3 2 2 2 4" xfId="19443" xr:uid="{00000000-0005-0000-0000-0000F34B0000}"/>
    <cellStyle name="Normal 2 3 3 3 3 3 2 2 2 5" xfId="19444" xr:uid="{00000000-0005-0000-0000-0000F44B0000}"/>
    <cellStyle name="Normal 2 3 3 3 3 3 2 2 2 6" xfId="19445" xr:uid="{00000000-0005-0000-0000-0000F54B0000}"/>
    <cellStyle name="Normal 2 3 3 3 3 3 2 2 3" xfId="19446" xr:uid="{00000000-0005-0000-0000-0000F64B0000}"/>
    <cellStyle name="Normal 2 3 3 3 3 3 2 2 4" xfId="19447" xr:uid="{00000000-0005-0000-0000-0000F74B0000}"/>
    <cellStyle name="Normal 2 3 3 3 3 3 2 2 5" xfId="19448" xr:uid="{00000000-0005-0000-0000-0000F84B0000}"/>
    <cellStyle name="Normal 2 3 3 3 3 3 2 2 6" xfId="19449" xr:uid="{00000000-0005-0000-0000-0000F94B0000}"/>
    <cellStyle name="Normal 2 3 3 3 3 3 2 3" xfId="19450" xr:uid="{00000000-0005-0000-0000-0000FA4B0000}"/>
    <cellStyle name="Normal 2 3 3 3 3 3 2 4" xfId="19451" xr:uid="{00000000-0005-0000-0000-0000FB4B0000}"/>
    <cellStyle name="Normal 2 3 3 3 3 3 2 5" xfId="19452" xr:uid="{00000000-0005-0000-0000-0000FC4B0000}"/>
    <cellStyle name="Normal 2 3 3 3 3 3 2 6" xfId="19453" xr:uid="{00000000-0005-0000-0000-0000FD4B0000}"/>
    <cellStyle name="Normal 2 3 3 3 3 3 2 7" xfId="19454" xr:uid="{00000000-0005-0000-0000-0000FE4B0000}"/>
    <cellStyle name="Normal 2 3 3 3 3 3 2 8" xfId="19455" xr:uid="{00000000-0005-0000-0000-0000FF4B0000}"/>
    <cellStyle name="Normal 2 3 3 3 3 3 2 9" xfId="19456" xr:uid="{00000000-0005-0000-0000-0000004C0000}"/>
    <cellStyle name="Normal 2 3 3 3 3 3 3" xfId="19457" xr:uid="{00000000-0005-0000-0000-0000014C0000}"/>
    <cellStyle name="Normal 2 3 3 3 3 3 3 2" xfId="19458" xr:uid="{00000000-0005-0000-0000-0000024C0000}"/>
    <cellStyle name="Normal 2 3 3 3 3 3 3 2 2" xfId="19459" xr:uid="{00000000-0005-0000-0000-0000034C0000}"/>
    <cellStyle name="Normal 2 3 3 3 3 3 3 2 3" xfId="19460" xr:uid="{00000000-0005-0000-0000-0000044C0000}"/>
    <cellStyle name="Normal 2 3 3 3 3 3 3 2 4" xfId="19461" xr:uid="{00000000-0005-0000-0000-0000054C0000}"/>
    <cellStyle name="Normal 2 3 3 3 3 3 3 2 5" xfId="19462" xr:uid="{00000000-0005-0000-0000-0000064C0000}"/>
    <cellStyle name="Normal 2 3 3 3 3 3 3 2 6" xfId="19463" xr:uid="{00000000-0005-0000-0000-0000074C0000}"/>
    <cellStyle name="Normal 2 3 3 3 3 3 3 3" xfId="19464" xr:uid="{00000000-0005-0000-0000-0000084C0000}"/>
    <cellStyle name="Normal 2 3 3 3 3 3 3 4" xfId="19465" xr:uid="{00000000-0005-0000-0000-0000094C0000}"/>
    <cellStyle name="Normal 2 3 3 3 3 3 3 5" xfId="19466" xr:uid="{00000000-0005-0000-0000-00000A4C0000}"/>
    <cellStyle name="Normal 2 3 3 3 3 3 3 6" xfId="19467" xr:uid="{00000000-0005-0000-0000-00000B4C0000}"/>
    <cellStyle name="Normal 2 3 3 3 3 3 4" xfId="19468" xr:uid="{00000000-0005-0000-0000-00000C4C0000}"/>
    <cellStyle name="Normal 2 3 3 3 3 3 5" xfId="19469" xr:uid="{00000000-0005-0000-0000-00000D4C0000}"/>
    <cellStyle name="Normal 2 3 3 3 3 3 6" xfId="19470" xr:uid="{00000000-0005-0000-0000-00000E4C0000}"/>
    <cellStyle name="Normal 2 3 3 3 3 3 7" xfId="19471" xr:uid="{00000000-0005-0000-0000-00000F4C0000}"/>
    <cellStyle name="Normal 2 3 3 3 3 3 8" xfId="19472" xr:uid="{00000000-0005-0000-0000-0000104C0000}"/>
    <cellStyle name="Normal 2 3 3 3 3 3 9" xfId="19473" xr:uid="{00000000-0005-0000-0000-0000114C0000}"/>
    <cellStyle name="Normal 2 3 3 3 3 4" xfId="19474" xr:uid="{00000000-0005-0000-0000-0000124C0000}"/>
    <cellStyle name="Normal 2 3 3 3 3 5" xfId="19475" xr:uid="{00000000-0005-0000-0000-0000134C0000}"/>
    <cellStyle name="Normal 2 3 3 3 3 5 2" xfId="19476" xr:uid="{00000000-0005-0000-0000-0000144C0000}"/>
    <cellStyle name="Normal 2 3 3 3 3 5 2 2" xfId="19477" xr:uid="{00000000-0005-0000-0000-0000154C0000}"/>
    <cellStyle name="Normal 2 3 3 3 3 5 2 3" xfId="19478" xr:uid="{00000000-0005-0000-0000-0000164C0000}"/>
    <cellStyle name="Normal 2 3 3 3 3 5 2 4" xfId="19479" xr:uid="{00000000-0005-0000-0000-0000174C0000}"/>
    <cellStyle name="Normal 2 3 3 3 3 5 2 5" xfId="19480" xr:uid="{00000000-0005-0000-0000-0000184C0000}"/>
    <cellStyle name="Normal 2 3 3 3 3 5 2 6" xfId="19481" xr:uid="{00000000-0005-0000-0000-0000194C0000}"/>
    <cellStyle name="Normal 2 3 3 3 3 5 3" xfId="19482" xr:uid="{00000000-0005-0000-0000-00001A4C0000}"/>
    <cellStyle name="Normal 2 3 3 3 3 5 4" xfId="19483" xr:uid="{00000000-0005-0000-0000-00001B4C0000}"/>
    <cellStyle name="Normal 2 3 3 3 3 5 5" xfId="19484" xr:uid="{00000000-0005-0000-0000-00001C4C0000}"/>
    <cellStyle name="Normal 2 3 3 3 3 5 6" xfId="19485" xr:uid="{00000000-0005-0000-0000-00001D4C0000}"/>
    <cellStyle name="Normal 2 3 3 3 3 6" xfId="19486" xr:uid="{00000000-0005-0000-0000-00001E4C0000}"/>
    <cellStyle name="Normal 2 3 3 3 3 7" xfId="19487" xr:uid="{00000000-0005-0000-0000-00001F4C0000}"/>
    <cellStyle name="Normal 2 3 3 3 3 8" xfId="19488" xr:uid="{00000000-0005-0000-0000-0000204C0000}"/>
    <cellStyle name="Normal 2 3 3 3 3 9" xfId="19489" xr:uid="{00000000-0005-0000-0000-0000214C0000}"/>
    <cellStyle name="Normal 2 3 3 3 4" xfId="19490" xr:uid="{00000000-0005-0000-0000-0000224C0000}"/>
    <cellStyle name="Normal 2 3 3 3 5" xfId="19491" xr:uid="{00000000-0005-0000-0000-0000234C0000}"/>
    <cellStyle name="Normal 2 3 3 3 5 2" xfId="19492" xr:uid="{00000000-0005-0000-0000-0000244C0000}"/>
    <cellStyle name="Normal 2 3 3 3 5 2 2" xfId="19493" xr:uid="{00000000-0005-0000-0000-0000254C0000}"/>
    <cellStyle name="Normal 2 3 3 3 5 2 2 2" xfId="19494" xr:uid="{00000000-0005-0000-0000-0000264C0000}"/>
    <cellStyle name="Normal 2 3 3 3 5 2 2 2 2" xfId="19495" xr:uid="{00000000-0005-0000-0000-0000274C0000}"/>
    <cellStyle name="Normal 2 3 3 3 5 2 2 2 3" xfId="19496" xr:uid="{00000000-0005-0000-0000-0000284C0000}"/>
    <cellStyle name="Normal 2 3 3 3 5 2 2 2 4" xfId="19497" xr:uid="{00000000-0005-0000-0000-0000294C0000}"/>
    <cellStyle name="Normal 2 3 3 3 5 2 2 2 5" xfId="19498" xr:uid="{00000000-0005-0000-0000-00002A4C0000}"/>
    <cellStyle name="Normal 2 3 3 3 5 2 2 2 6" xfId="19499" xr:uid="{00000000-0005-0000-0000-00002B4C0000}"/>
    <cellStyle name="Normal 2 3 3 3 5 2 2 3" xfId="19500" xr:uid="{00000000-0005-0000-0000-00002C4C0000}"/>
    <cellStyle name="Normal 2 3 3 3 5 2 2 4" xfId="19501" xr:uid="{00000000-0005-0000-0000-00002D4C0000}"/>
    <cellStyle name="Normal 2 3 3 3 5 2 2 5" xfId="19502" xr:uid="{00000000-0005-0000-0000-00002E4C0000}"/>
    <cellStyle name="Normal 2 3 3 3 5 2 2 6" xfId="19503" xr:uid="{00000000-0005-0000-0000-00002F4C0000}"/>
    <cellStyle name="Normal 2 3 3 3 5 2 3" xfId="19504" xr:uid="{00000000-0005-0000-0000-0000304C0000}"/>
    <cellStyle name="Normal 2 3 3 3 5 2 4" xfId="19505" xr:uid="{00000000-0005-0000-0000-0000314C0000}"/>
    <cellStyle name="Normal 2 3 3 3 5 2 5" xfId="19506" xr:uid="{00000000-0005-0000-0000-0000324C0000}"/>
    <cellStyle name="Normal 2 3 3 3 5 2 6" xfId="19507" xr:uid="{00000000-0005-0000-0000-0000334C0000}"/>
    <cellStyle name="Normal 2 3 3 3 5 2 7" xfId="19508" xr:uid="{00000000-0005-0000-0000-0000344C0000}"/>
    <cellStyle name="Normal 2 3 3 3 5 2 8" xfId="19509" xr:uid="{00000000-0005-0000-0000-0000354C0000}"/>
    <cellStyle name="Normal 2 3 3 3 5 2 9" xfId="19510" xr:uid="{00000000-0005-0000-0000-0000364C0000}"/>
    <cellStyle name="Normal 2 3 3 3 5 3" xfId="19511" xr:uid="{00000000-0005-0000-0000-0000374C0000}"/>
    <cellStyle name="Normal 2 3 3 3 5 3 2" xfId="19512" xr:uid="{00000000-0005-0000-0000-0000384C0000}"/>
    <cellStyle name="Normal 2 3 3 3 5 3 2 2" xfId="19513" xr:uid="{00000000-0005-0000-0000-0000394C0000}"/>
    <cellStyle name="Normal 2 3 3 3 5 3 2 3" xfId="19514" xr:uid="{00000000-0005-0000-0000-00003A4C0000}"/>
    <cellStyle name="Normal 2 3 3 3 5 3 2 4" xfId="19515" xr:uid="{00000000-0005-0000-0000-00003B4C0000}"/>
    <cellStyle name="Normal 2 3 3 3 5 3 2 5" xfId="19516" xr:uid="{00000000-0005-0000-0000-00003C4C0000}"/>
    <cellStyle name="Normal 2 3 3 3 5 3 2 6" xfId="19517" xr:uid="{00000000-0005-0000-0000-00003D4C0000}"/>
    <cellStyle name="Normal 2 3 3 3 5 3 3" xfId="19518" xr:uid="{00000000-0005-0000-0000-00003E4C0000}"/>
    <cellStyle name="Normal 2 3 3 3 5 3 4" xfId="19519" xr:uid="{00000000-0005-0000-0000-00003F4C0000}"/>
    <cellStyle name="Normal 2 3 3 3 5 3 5" xfId="19520" xr:uid="{00000000-0005-0000-0000-0000404C0000}"/>
    <cellStyle name="Normal 2 3 3 3 5 3 6" xfId="19521" xr:uid="{00000000-0005-0000-0000-0000414C0000}"/>
    <cellStyle name="Normal 2 3 3 3 5 4" xfId="19522" xr:uid="{00000000-0005-0000-0000-0000424C0000}"/>
    <cellStyle name="Normal 2 3 3 3 5 5" xfId="19523" xr:uid="{00000000-0005-0000-0000-0000434C0000}"/>
    <cellStyle name="Normal 2 3 3 3 5 6" xfId="19524" xr:uid="{00000000-0005-0000-0000-0000444C0000}"/>
    <cellStyle name="Normal 2 3 3 3 5 7" xfId="19525" xr:uid="{00000000-0005-0000-0000-0000454C0000}"/>
    <cellStyle name="Normal 2 3 3 3 5 8" xfId="19526" xr:uid="{00000000-0005-0000-0000-0000464C0000}"/>
    <cellStyle name="Normal 2 3 3 3 5 9" xfId="19527" xr:uid="{00000000-0005-0000-0000-0000474C0000}"/>
    <cellStyle name="Normal 2 3 3 3 6" xfId="19528" xr:uid="{00000000-0005-0000-0000-0000484C0000}"/>
    <cellStyle name="Normal 2 3 3 3 7" xfId="19529" xr:uid="{00000000-0005-0000-0000-0000494C0000}"/>
    <cellStyle name="Normal 2 3 3 3 8" xfId="19530" xr:uid="{00000000-0005-0000-0000-00004A4C0000}"/>
    <cellStyle name="Normal 2 3 3 3 8 2" xfId="19531" xr:uid="{00000000-0005-0000-0000-00004B4C0000}"/>
    <cellStyle name="Normal 2 3 3 3 8 2 2" xfId="19532" xr:uid="{00000000-0005-0000-0000-00004C4C0000}"/>
    <cellStyle name="Normal 2 3 3 3 8 2 3" xfId="19533" xr:uid="{00000000-0005-0000-0000-00004D4C0000}"/>
    <cellStyle name="Normal 2 3 3 3 8 2 4" xfId="19534" xr:uid="{00000000-0005-0000-0000-00004E4C0000}"/>
    <cellStyle name="Normal 2 3 3 3 8 2 5" xfId="19535" xr:uid="{00000000-0005-0000-0000-00004F4C0000}"/>
    <cellStyle name="Normal 2 3 3 3 8 2 6" xfId="19536" xr:uid="{00000000-0005-0000-0000-0000504C0000}"/>
    <cellStyle name="Normal 2 3 3 3 8 3" xfId="19537" xr:uid="{00000000-0005-0000-0000-0000514C0000}"/>
    <cellStyle name="Normal 2 3 3 3 8 4" xfId="19538" xr:uid="{00000000-0005-0000-0000-0000524C0000}"/>
    <cellStyle name="Normal 2 3 3 3 8 5" xfId="19539" xr:uid="{00000000-0005-0000-0000-0000534C0000}"/>
    <cellStyle name="Normal 2 3 3 3 8 6" xfId="19540" xr:uid="{00000000-0005-0000-0000-0000544C0000}"/>
    <cellStyle name="Normal 2 3 3 3 9" xfId="19541" xr:uid="{00000000-0005-0000-0000-0000554C0000}"/>
    <cellStyle name="Normal 2 3 3 4" xfId="19542" xr:uid="{00000000-0005-0000-0000-0000564C0000}"/>
    <cellStyle name="Normal 2 3 3 5" xfId="19543" xr:uid="{00000000-0005-0000-0000-0000574C0000}"/>
    <cellStyle name="Normal 2 3 3 5 10" xfId="19544" xr:uid="{00000000-0005-0000-0000-0000584C0000}"/>
    <cellStyle name="Normal 2 3 3 5 11" xfId="19545" xr:uid="{00000000-0005-0000-0000-0000594C0000}"/>
    <cellStyle name="Normal 2 3 3 5 12" xfId="19546" xr:uid="{00000000-0005-0000-0000-00005A4C0000}"/>
    <cellStyle name="Normal 2 3 3 5 2" xfId="19547" xr:uid="{00000000-0005-0000-0000-00005B4C0000}"/>
    <cellStyle name="Normal 2 3 3 5 2 10" xfId="19548" xr:uid="{00000000-0005-0000-0000-00005C4C0000}"/>
    <cellStyle name="Normal 2 3 3 5 2 11" xfId="19549" xr:uid="{00000000-0005-0000-0000-00005D4C0000}"/>
    <cellStyle name="Normal 2 3 3 5 2 12" xfId="19550" xr:uid="{00000000-0005-0000-0000-00005E4C0000}"/>
    <cellStyle name="Normal 2 3 3 5 2 2" xfId="19551" xr:uid="{00000000-0005-0000-0000-00005F4C0000}"/>
    <cellStyle name="Normal 2 3 3 5 2 2 2" xfId="19552" xr:uid="{00000000-0005-0000-0000-0000604C0000}"/>
    <cellStyle name="Normal 2 3 3 5 2 2 2 2" xfId="19553" xr:uid="{00000000-0005-0000-0000-0000614C0000}"/>
    <cellStyle name="Normal 2 3 3 5 2 2 2 2 2" xfId="19554" xr:uid="{00000000-0005-0000-0000-0000624C0000}"/>
    <cellStyle name="Normal 2 3 3 5 2 2 2 2 2 2" xfId="19555" xr:uid="{00000000-0005-0000-0000-0000634C0000}"/>
    <cellStyle name="Normal 2 3 3 5 2 2 2 2 2 3" xfId="19556" xr:uid="{00000000-0005-0000-0000-0000644C0000}"/>
    <cellStyle name="Normal 2 3 3 5 2 2 2 2 2 4" xfId="19557" xr:uid="{00000000-0005-0000-0000-0000654C0000}"/>
    <cellStyle name="Normal 2 3 3 5 2 2 2 2 2 5" xfId="19558" xr:uid="{00000000-0005-0000-0000-0000664C0000}"/>
    <cellStyle name="Normal 2 3 3 5 2 2 2 2 2 6" xfId="19559" xr:uid="{00000000-0005-0000-0000-0000674C0000}"/>
    <cellStyle name="Normal 2 3 3 5 2 2 2 2 3" xfId="19560" xr:uid="{00000000-0005-0000-0000-0000684C0000}"/>
    <cellStyle name="Normal 2 3 3 5 2 2 2 2 4" xfId="19561" xr:uid="{00000000-0005-0000-0000-0000694C0000}"/>
    <cellStyle name="Normal 2 3 3 5 2 2 2 2 5" xfId="19562" xr:uid="{00000000-0005-0000-0000-00006A4C0000}"/>
    <cellStyle name="Normal 2 3 3 5 2 2 2 2 6" xfId="19563" xr:uid="{00000000-0005-0000-0000-00006B4C0000}"/>
    <cellStyle name="Normal 2 3 3 5 2 2 2 3" xfId="19564" xr:uid="{00000000-0005-0000-0000-00006C4C0000}"/>
    <cellStyle name="Normal 2 3 3 5 2 2 2 4" xfId="19565" xr:uid="{00000000-0005-0000-0000-00006D4C0000}"/>
    <cellStyle name="Normal 2 3 3 5 2 2 2 5" xfId="19566" xr:uid="{00000000-0005-0000-0000-00006E4C0000}"/>
    <cellStyle name="Normal 2 3 3 5 2 2 2 6" xfId="19567" xr:uid="{00000000-0005-0000-0000-00006F4C0000}"/>
    <cellStyle name="Normal 2 3 3 5 2 2 2 7" xfId="19568" xr:uid="{00000000-0005-0000-0000-0000704C0000}"/>
    <cellStyle name="Normal 2 3 3 5 2 2 2 8" xfId="19569" xr:uid="{00000000-0005-0000-0000-0000714C0000}"/>
    <cellStyle name="Normal 2 3 3 5 2 2 2 9" xfId="19570" xr:uid="{00000000-0005-0000-0000-0000724C0000}"/>
    <cellStyle name="Normal 2 3 3 5 2 2 3" xfId="19571" xr:uid="{00000000-0005-0000-0000-0000734C0000}"/>
    <cellStyle name="Normal 2 3 3 5 2 2 3 2" xfId="19572" xr:uid="{00000000-0005-0000-0000-0000744C0000}"/>
    <cellStyle name="Normal 2 3 3 5 2 2 3 2 2" xfId="19573" xr:uid="{00000000-0005-0000-0000-0000754C0000}"/>
    <cellStyle name="Normal 2 3 3 5 2 2 3 2 3" xfId="19574" xr:uid="{00000000-0005-0000-0000-0000764C0000}"/>
    <cellStyle name="Normal 2 3 3 5 2 2 3 2 4" xfId="19575" xr:uid="{00000000-0005-0000-0000-0000774C0000}"/>
    <cellStyle name="Normal 2 3 3 5 2 2 3 2 5" xfId="19576" xr:uid="{00000000-0005-0000-0000-0000784C0000}"/>
    <cellStyle name="Normal 2 3 3 5 2 2 3 2 6" xfId="19577" xr:uid="{00000000-0005-0000-0000-0000794C0000}"/>
    <cellStyle name="Normal 2 3 3 5 2 2 3 3" xfId="19578" xr:uid="{00000000-0005-0000-0000-00007A4C0000}"/>
    <cellStyle name="Normal 2 3 3 5 2 2 3 4" xfId="19579" xr:uid="{00000000-0005-0000-0000-00007B4C0000}"/>
    <cellStyle name="Normal 2 3 3 5 2 2 3 5" xfId="19580" xr:uid="{00000000-0005-0000-0000-00007C4C0000}"/>
    <cellStyle name="Normal 2 3 3 5 2 2 3 6" xfId="19581" xr:uid="{00000000-0005-0000-0000-00007D4C0000}"/>
    <cellStyle name="Normal 2 3 3 5 2 2 4" xfId="19582" xr:uid="{00000000-0005-0000-0000-00007E4C0000}"/>
    <cellStyle name="Normal 2 3 3 5 2 2 5" xfId="19583" xr:uid="{00000000-0005-0000-0000-00007F4C0000}"/>
    <cellStyle name="Normal 2 3 3 5 2 2 6" xfId="19584" xr:uid="{00000000-0005-0000-0000-0000804C0000}"/>
    <cellStyle name="Normal 2 3 3 5 2 2 7" xfId="19585" xr:uid="{00000000-0005-0000-0000-0000814C0000}"/>
    <cellStyle name="Normal 2 3 3 5 2 2 8" xfId="19586" xr:uid="{00000000-0005-0000-0000-0000824C0000}"/>
    <cellStyle name="Normal 2 3 3 5 2 2 9" xfId="19587" xr:uid="{00000000-0005-0000-0000-0000834C0000}"/>
    <cellStyle name="Normal 2 3 3 5 2 3" xfId="19588" xr:uid="{00000000-0005-0000-0000-0000844C0000}"/>
    <cellStyle name="Normal 2 3 3 5 2 4" xfId="19589" xr:uid="{00000000-0005-0000-0000-0000854C0000}"/>
    <cellStyle name="Normal 2 3 3 5 2 5" xfId="19590" xr:uid="{00000000-0005-0000-0000-0000864C0000}"/>
    <cellStyle name="Normal 2 3 3 5 2 5 2" xfId="19591" xr:uid="{00000000-0005-0000-0000-0000874C0000}"/>
    <cellStyle name="Normal 2 3 3 5 2 5 2 2" xfId="19592" xr:uid="{00000000-0005-0000-0000-0000884C0000}"/>
    <cellStyle name="Normal 2 3 3 5 2 5 2 3" xfId="19593" xr:uid="{00000000-0005-0000-0000-0000894C0000}"/>
    <cellStyle name="Normal 2 3 3 5 2 5 2 4" xfId="19594" xr:uid="{00000000-0005-0000-0000-00008A4C0000}"/>
    <cellStyle name="Normal 2 3 3 5 2 5 2 5" xfId="19595" xr:uid="{00000000-0005-0000-0000-00008B4C0000}"/>
    <cellStyle name="Normal 2 3 3 5 2 5 2 6" xfId="19596" xr:uid="{00000000-0005-0000-0000-00008C4C0000}"/>
    <cellStyle name="Normal 2 3 3 5 2 5 3" xfId="19597" xr:uid="{00000000-0005-0000-0000-00008D4C0000}"/>
    <cellStyle name="Normal 2 3 3 5 2 5 4" xfId="19598" xr:uid="{00000000-0005-0000-0000-00008E4C0000}"/>
    <cellStyle name="Normal 2 3 3 5 2 5 5" xfId="19599" xr:uid="{00000000-0005-0000-0000-00008F4C0000}"/>
    <cellStyle name="Normal 2 3 3 5 2 5 6" xfId="19600" xr:uid="{00000000-0005-0000-0000-0000904C0000}"/>
    <cellStyle name="Normal 2 3 3 5 2 6" xfId="19601" xr:uid="{00000000-0005-0000-0000-0000914C0000}"/>
    <cellStyle name="Normal 2 3 3 5 2 7" xfId="19602" xr:uid="{00000000-0005-0000-0000-0000924C0000}"/>
    <cellStyle name="Normal 2 3 3 5 2 8" xfId="19603" xr:uid="{00000000-0005-0000-0000-0000934C0000}"/>
    <cellStyle name="Normal 2 3 3 5 2 9" xfId="19604" xr:uid="{00000000-0005-0000-0000-0000944C0000}"/>
    <cellStyle name="Normal 2 3 3 5 3" xfId="19605" xr:uid="{00000000-0005-0000-0000-0000954C0000}"/>
    <cellStyle name="Normal 2 3 3 5 3 2" xfId="19606" xr:uid="{00000000-0005-0000-0000-0000964C0000}"/>
    <cellStyle name="Normal 2 3 3 5 3 2 2" xfId="19607" xr:uid="{00000000-0005-0000-0000-0000974C0000}"/>
    <cellStyle name="Normal 2 3 3 5 3 2 2 2" xfId="19608" xr:uid="{00000000-0005-0000-0000-0000984C0000}"/>
    <cellStyle name="Normal 2 3 3 5 3 2 2 2 2" xfId="19609" xr:uid="{00000000-0005-0000-0000-0000994C0000}"/>
    <cellStyle name="Normal 2 3 3 5 3 2 2 2 3" xfId="19610" xr:uid="{00000000-0005-0000-0000-00009A4C0000}"/>
    <cellStyle name="Normal 2 3 3 5 3 2 2 2 4" xfId="19611" xr:uid="{00000000-0005-0000-0000-00009B4C0000}"/>
    <cellStyle name="Normal 2 3 3 5 3 2 2 2 5" xfId="19612" xr:uid="{00000000-0005-0000-0000-00009C4C0000}"/>
    <cellStyle name="Normal 2 3 3 5 3 2 2 2 6" xfId="19613" xr:uid="{00000000-0005-0000-0000-00009D4C0000}"/>
    <cellStyle name="Normal 2 3 3 5 3 2 2 3" xfId="19614" xr:uid="{00000000-0005-0000-0000-00009E4C0000}"/>
    <cellStyle name="Normal 2 3 3 5 3 2 2 4" xfId="19615" xr:uid="{00000000-0005-0000-0000-00009F4C0000}"/>
    <cellStyle name="Normal 2 3 3 5 3 2 2 5" xfId="19616" xr:uid="{00000000-0005-0000-0000-0000A04C0000}"/>
    <cellStyle name="Normal 2 3 3 5 3 2 2 6" xfId="19617" xr:uid="{00000000-0005-0000-0000-0000A14C0000}"/>
    <cellStyle name="Normal 2 3 3 5 3 2 3" xfId="19618" xr:uid="{00000000-0005-0000-0000-0000A24C0000}"/>
    <cellStyle name="Normal 2 3 3 5 3 2 4" xfId="19619" xr:uid="{00000000-0005-0000-0000-0000A34C0000}"/>
    <cellStyle name="Normal 2 3 3 5 3 2 5" xfId="19620" xr:uid="{00000000-0005-0000-0000-0000A44C0000}"/>
    <cellStyle name="Normal 2 3 3 5 3 2 6" xfId="19621" xr:uid="{00000000-0005-0000-0000-0000A54C0000}"/>
    <cellStyle name="Normal 2 3 3 5 3 2 7" xfId="19622" xr:uid="{00000000-0005-0000-0000-0000A64C0000}"/>
    <cellStyle name="Normal 2 3 3 5 3 2 8" xfId="19623" xr:uid="{00000000-0005-0000-0000-0000A74C0000}"/>
    <cellStyle name="Normal 2 3 3 5 3 2 9" xfId="19624" xr:uid="{00000000-0005-0000-0000-0000A84C0000}"/>
    <cellStyle name="Normal 2 3 3 5 3 3" xfId="19625" xr:uid="{00000000-0005-0000-0000-0000A94C0000}"/>
    <cellStyle name="Normal 2 3 3 5 3 3 2" xfId="19626" xr:uid="{00000000-0005-0000-0000-0000AA4C0000}"/>
    <cellStyle name="Normal 2 3 3 5 3 3 2 2" xfId="19627" xr:uid="{00000000-0005-0000-0000-0000AB4C0000}"/>
    <cellStyle name="Normal 2 3 3 5 3 3 2 3" xfId="19628" xr:uid="{00000000-0005-0000-0000-0000AC4C0000}"/>
    <cellStyle name="Normal 2 3 3 5 3 3 2 4" xfId="19629" xr:uid="{00000000-0005-0000-0000-0000AD4C0000}"/>
    <cellStyle name="Normal 2 3 3 5 3 3 2 5" xfId="19630" xr:uid="{00000000-0005-0000-0000-0000AE4C0000}"/>
    <cellStyle name="Normal 2 3 3 5 3 3 2 6" xfId="19631" xr:uid="{00000000-0005-0000-0000-0000AF4C0000}"/>
    <cellStyle name="Normal 2 3 3 5 3 3 3" xfId="19632" xr:uid="{00000000-0005-0000-0000-0000B04C0000}"/>
    <cellStyle name="Normal 2 3 3 5 3 3 4" xfId="19633" xr:uid="{00000000-0005-0000-0000-0000B14C0000}"/>
    <cellStyle name="Normal 2 3 3 5 3 3 5" xfId="19634" xr:uid="{00000000-0005-0000-0000-0000B24C0000}"/>
    <cellStyle name="Normal 2 3 3 5 3 3 6" xfId="19635" xr:uid="{00000000-0005-0000-0000-0000B34C0000}"/>
    <cellStyle name="Normal 2 3 3 5 3 4" xfId="19636" xr:uid="{00000000-0005-0000-0000-0000B44C0000}"/>
    <cellStyle name="Normal 2 3 3 5 3 5" xfId="19637" xr:uid="{00000000-0005-0000-0000-0000B54C0000}"/>
    <cellStyle name="Normal 2 3 3 5 3 6" xfId="19638" xr:uid="{00000000-0005-0000-0000-0000B64C0000}"/>
    <cellStyle name="Normal 2 3 3 5 3 7" xfId="19639" xr:uid="{00000000-0005-0000-0000-0000B74C0000}"/>
    <cellStyle name="Normal 2 3 3 5 3 8" xfId="19640" xr:uid="{00000000-0005-0000-0000-0000B84C0000}"/>
    <cellStyle name="Normal 2 3 3 5 3 9" xfId="19641" xr:uid="{00000000-0005-0000-0000-0000B94C0000}"/>
    <cellStyle name="Normal 2 3 3 5 4" xfId="19642" xr:uid="{00000000-0005-0000-0000-0000BA4C0000}"/>
    <cellStyle name="Normal 2 3 3 5 5" xfId="19643" xr:uid="{00000000-0005-0000-0000-0000BB4C0000}"/>
    <cellStyle name="Normal 2 3 3 5 5 2" xfId="19644" xr:uid="{00000000-0005-0000-0000-0000BC4C0000}"/>
    <cellStyle name="Normal 2 3 3 5 5 2 2" xfId="19645" xr:uid="{00000000-0005-0000-0000-0000BD4C0000}"/>
    <cellStyle name="Normal 2 3 3 5 5 2 3" xfId="19646" xr:uid="{00000000-0005-0000-0000-0000BE4C0000}"/>
    <cellStyle name="Normal 2 3 3 5 5 2 4" xfId="19647" xr:uid="{00000000-0005-0000-0000-0000BF4C0000}"/>
    <cellStyle name="Normal 2 3 3 5 5 2 5" xfId="19648" xr:uid="{00000000-0005-0000-0000-0000C04C0000}"/>
    <cellStyle name="Normal 2 3 3 5 5 2 6" xfId="19649" xr:uid="{00000000-0005-0000-0000-0000C14C0000}"/>
    <cellStyle name="Normal 2 3 3 5 5 3" xfId="19650" xr:uid="{00000000-0005-0000-0000-0000C24C0000}"/>
    <cellStyle name="Normal 2 3 3 5 5 4" xfId="19651" xr:uid="{00000000-0005-0000-0000-0000C34C0000}"/>
    <cellStyle name="Normal 2 3 3 5 5 5" xfId="19652" xr:uid="{00000000-0005-0000-0000-0000C44C0000}"/>
    <cellStyle name="Normal 2 3 3 5 5 6" xfId="19653" xr:uid="{00000000-0005-0000-0000-0000C54C0000}"/>
    <cellStyle name="Normal 2 3 3 5 6" xfId="19654" xr:uid="{00000000-0005-0000-0000-0000C64C0000}"/>
    <cellStyle name="Normal 2 3 3 5 7" xfId="19655" xr:uid="{00000000-0005-0000-0000-0000C74C0000}"/>
    <cellStyle name="Normal 2 3 3 5 8" xfId="19656" xr:uid="{00000000-0005-0000-0000-0000C84C0000}"/>
    <cellStyle name="Normal 2 3 3 5 9" xfId="19657" xr:uid="{00000000-0005-0000-0000-0000C94C0000}"/>
    <cellStyle name="Normal 2 3 3 6" xfId="19658" xr:uid="{00000000-0005-0000-0000-0000CA4C0000}"/>
    <cellStyle name="Normal 2 3 3 7" xfId="19659" xr:uid="{00000000-0005-0000-0000-0000CB4C0000}"/>
    <cellStyle name="Normal 2 3 3 8" xfId="19660" xr:uid="{00000000-0005-0000-0000-0000CC4C0000}"/>
    <cellStyle name="Normal 2 3 3 8 2" xfId="19661" xr:uid="{00000000-0005-0000-0000-0000CD4C0000}"/>
    <cellStyle name="Normal 2 3 3 8 2 2" xfId="19662" xr:uid="{00000000-0005-0000-0000-0000CE4C0000}"/>
    <cellStyle name="Normal 2 3 3 8 2 2 2" xfId="19663" xr:uid="{00000000-0005-0000-0000-0000CF4C0000}"/>
    <cellStyle name="Normal 2 3 3 8 2 2 2 2" xfId="19664" xr:uid="{00000000-0005-0000-0000-0000D04C0000}"/>
    <cellStyle name="Normal 2 3 3 8 2 2 2 3" xfId="19665" xr:uid="{00000000-0005-0000-0000-0000D14C0000}"/>
    <cellStyle name="Normal 2 3 3 8 2 2 2 4" xfId="19666" xr:uid="{00000000-0005-0000-0000-0000D24C0000}"/>
    <cellStyle name="Normal 2 3 3 8 2 2 2 5" xfId="19667" xr:uid="{00000000-0005-0000-0000-0000D34C0000}"/>
    <cellStyle name="Normal 2 3 3 8 2 2 2 6" xfId="19668" xr:uid="{00000000-0005-0000-0000-0000D44C0000}"/>
    <cellStyle name="Normal 2 3 3 8 2 2 3" xfId="19669" xr:uid="{00000000-0005-0000-0000-0000D54C0000}"/>
    <cellStyle name="Normal 2 3 3 8 2 2 4" xfId="19670" xr:uid="{00000000-0005-0000-0000-0000D64C0000}"/>
    <cellStyle name="Normal 2 3 3 8 2 2 5" xfId="19671" xr:uid="{00000000-0005-0000-0000-0000D74C0000}"/>
    <cellStyle name="Normal 2 3 3 8 2 2 6" xfId="19672" xr:uid="{00000000-0005-0000-0000-0000D84C0000}"/>
    <cellStyle name="Normal 2 3 3 8 2 3" xfId="19673" xr:uid="{00000000-0005-0000-0000-0000D94C0000}"/>
    <cellStyle name="Normal 2 3 3 8 2 4" xfId="19674" xr:uid="{00000000-0005-0000-0000-0000DA4C0000}"/>
    <cellStyle name="Normal 2 3 3 8 2 5" xfId="19675" xr:uid="{00000000-0005-0000-0000-0000DB4C0000}"/>
    <cellStyle name="Normal 2 3 3 8 2 6" xfId="19676" xr:uid="{00000000-0005-0000-0000-0000DC4C0000}"/>
    <cellStyle name="Normal 2 3 3 8 2 7" xfId="19677" xr:uid="{00000000-0005-0000-0000-0000DD4C0000}"/>
    <cellStyle name="Normal 2 3 3 8 2 8" xfId="19678" xr:uid="{00000000-0005-0000-0000-0000DE4C0000}"/>
    <cellStyle name="Normal 2 3 3 8 2 9" xfId="19679" xr:uid="{00000000-0005-0000-0000-0000DF4C0000}"/>
    <cellStyle name="Normal 2 3 3 8 3" xfId="19680" xr:uid="{00000000-0005-0000-0000-0000E04C0000}"/>
    <cellStyle name="Normal 2 3 3 8 3 2" xfId="19681" xr:uid="{00000000-0005-0000-0000-0000E14C0000}"/>
    <cellStyle name="Normal 2 3 3 8 3 2 2" xfId="19682" xr:uid="{00000000-0005-0000-0000-0000E24C0000}"/>
    <cellStyle name="Normal 2 3 3 8 3 2 3" xfId="19683" xr:uid="{00000000-0005-0000-0000-0000E34C0000}"/>
    <cellStyle name="Normal 2 3 3 8 3 2 4" xfId="19684" xr:uid="{00000000-0005-0000-0000-0000E44C0000}"/>
    <cellStyle name="Normal 2 3 3 8 3 2 5" xfId="19685" xr:uid="{00000000-0005-0000-0000-0000E54C0000}"/>
    <cellStyle name="Normal 2 3 3 8 3 2 6" xfId="19686" xr:uid="{00000000-0005-0000-0000-0000E64C0000}"/>
    <cellStyle name="Normal 2 3 3 8 3 3" xfId="19687" xr:uid="{00000000-0005-0000-0000-0000E74C0000}"/>
    <cellStyle name="Normal 2 3 3 8 3 4" xfId="19688" xr:uid="{00000000-0005-0000-0000-0000E84C0000}"/>
    <cellStyle name="Normal 2 3 3 8 3 5" xfId="19689" xr:uid="{00000000-0005-0000-0000-0000E94C0000}"/>
    <cellStyle name="Normal 2 3 3 8 3 6" xfId="19690" xr:uid="{00000000-0005-0000-0000-0000EA4C0000}"/>
    <cellStyle name="Normal 2 3 3 8 4" xfId="19691" xr:uid="{00000000-0005-0000-0000-0000EB4C0000}"/>
    <cellStyle name="Normal 2 3 3 8 5" xfId="19692" xr:uid="{00000000-0005-0000-0000-0000EC4C0000}"/>
    <cellStyle name="Normal 2 3 3 8 6" xfId="19693" xr:uid="{00000000-0005-0000-0000-0000ED4C0000}"/>
    <cellStyle name="Normal 2 3 3 8 7" xfId="19694" xr:uid="{00000000-0005-0000-0000-0000EE4C0000}"/>
    <cellStyle name="Normal 2 3 3 8 8" xfId="19695" xr:uid="{00000000-0005-0000-0000-0000EF4C0000}"/>
    <cellStyle name="Normal 2 3 3 8 9" xfId="19696" xr:uid="{00000000-0005-0000-0000-0000F04C0000}"/>
    <cellStyle name="Normal 2 3 3 9" xfId="19697" xr:uid="{00000000-0005-0000-0000-0000F14C0000}"/>
    <cellStyle name="Normal 2 3 30" xfId="19698" xr:uid="{00000000-0005-0000-0000-0000F24C0000}"/>
    <cellStyle name="Normal 2 3 31" xfId="19699" xr:uid="{00000000-0005-0000-0000-0000F34C0000}"/>
    <cellStyle name="Normal 2 3 32" xfId="19700" xr:uid="{00000000-0005-0000-0000-0000F44C0000}"/>
    <cellStyle name="Normal 2 3 33" xfId="19701" xr:uid="{00000000-0005-0000-0000-0000F54C0000}"/>
    <cellStyle name="Normal 2 3 34" xfId="19702" xr:uid="{00000000-0005-0000-0000-0000F64C0000}"/>
    <cellStyle name="Normal 2 3 35" xfId="19703" xr:uid="{00000000-0005-0000-0000-0000F74C0000}"/>
    <cellStyle name="Normal 2 3 36" xfId="19704" xr:uid="{00000000-0005-0000-0000-0000F84C0000}"/>
    <cellStyle name="Normal 2 3 36 10" xfId="19705" xr:uid="{00000000-0005-0000-0000-0000F94C0000}"/>
    <cellStyle name="Normal 2 3 36 11" xfId="19706" xr:uid="{00000000-0005-0000-0000-0000FA4C0000}"/>
    <cellStyle name="Normal 2 3 36 12" xfId="19707" xr:uid="{00000000-0005-0000-0000-0000FB4C0000}"/>
    <cellStyle name="Normal 2 3 36 13" xfId="19708" xr:uid="{00000000-0005-0000-0000-0000FC4C0000}"/>
    <cellStyle name="Normal 2 3 36 14" xfId="19709" xr:uid="{00000000-0005-0000-0000-0000FD4C0000}"/>
    <cellStyle name="Normal 2 3 36 15" xfId="19710" xr:uid="{00000000-0005-0000-0000-0000FE4C0000}"/>
    <cellStyle name="Normal 2 3 36 16" xfId="19711" xr:uid="{00000000-0005-0000-0000-0000FF4C0000}"/>
    <cellStyle name="Normal 2 3 36 17" xfId="19712" xr:uid="{00000000-0005-0000-0000-0000004D0000}"/>
    <cellStyle name="Normal 2 3 36 2" xfId="19713" xr:uid="{00000000-0005-0000-0000-0000014D0000}"/>
    <cellStyle name="Normal 2 3 36 2 10" xfId="19714" xr:uid="{00000000-0005-0000-0000-0000024D0000}"/>
    <cellStyle name="Normal 2 3 36 2 11" xfId="19715" xr:uid="{00000000-0005-0000-0000-0000034D0000}"/>
    <cellStyle name="Normal 2 3 36 2 12" xfId="19716" xr:uid="{00000000-0005-0000-0000-0000044D0000}"/>
    <cellStyle name="Normal 2 3 36 2 13" xfId="19717" xr:uid="{00000000-0005-0000-0000-0000054D0000}"/>
    <cellStyle name="Normal 2 3 36 2 14" xfId="19718" xr:uid="{00000000-0005-0000-0000-0000064D0000}"/>
    <cellStyle name="Normal 2 3 36 2 15" xfId="19719" xr:uid="{00000000-0005-0000-0000-0000074D0000}"/>
    <cellStyle name="Normal 2 3 36 2 16" xfId="19720" xr:uid="{00000000-0005-0000-0000-0000084D0000}"/>
    <cellStyle name="Normal 2 3 36 2 17" xfId="19721" xr:uid="{00000000-0005-0000-0000-0000094D0000}"/>
    <cellStyle name="Normal 2 3 36 2 2" xfId="19722" xr:uid="{00000000-0005-0000-0000-00000A4D0000}"/>
    <cellStyle name="Normal 2 3 36 2 2 2" xfId="19723" xr:uid="{00000000-0005-0000-0000-00000B4D0000}"/>
    <cellStyle name="Normal 2 3 36 2 2 2 2" xfId="19724" xr:uid="{00000000-0005-0000-0000-00000C4D0000}"/>
    <cellStyle name="Normal 2 3 36 2 2 2 3" xfId="19725" xr:uid="{00000000-0005-0000-0000-00000D4D0000}"/>
    <cellStyle name="Normal 2 3 36 2 2 2 4" xfId="19726" xr:uid="{00000000-0005-0000-0000-00000E4D0000}"/>
    <cellStyle name="Normal 2 3 36 2 2 2 5" xfId="19727" xr:uid="{00000000-0005-0000-0000-00000F4D0000}"/>
    <cellStyle name="Normal 2 3 36 2 2 2 6" xfId="19728" xr:uid="{00000000-0005-0000-0000-0000104D0000}"/>
    <cellStyle name="Normal 2 3 36 2 2 2 7" xfId="19729" xr:uid="{00000000-0005-0000-0000-0000114D0000}"/>
    <cellStyle name="Normal 2 3 36 2 2 2 8" xfId="19730" xr:uid="{00000000-0005-0000-0000-0000124D0000}"/>
    <cellStyle name="Normal 2 3 36 2 2 2 9" xfId="19731" xr:uid="{00000000-0005-0000-0000-0000134D0000}"/>
    <cellStyle name="Normal 2 3 36 2 2 3" xfId="19732" xr:uid="{00000000-0005-0000-0000-0000144D0000}"/>
    <cellStyle name="Normal 2 3 36 2 2 4" xfId="19733" xr:uid="{00000000-0005-0000-0000-0000154D0000}"/>
    <cellStyle name="Normal 2 3 36 2 2 5" xfId="19734" xr:uid="{00000000-0005-0000-0000-0000164D0000}"/>
    <cellStyle name="Normal 2 3 36 2 2 6" xfId="19735" xr:uid="{00000000-0005-0000-0000-0000174D0000}"/>
    <cellStyle name="Normal 2 3 36 2 2 7" xfId="19736" xr:uid="{00000000-0005-0000-0000-0000184D0000}"/>
    <cellStyle name="Normal 2 3 36 2 2 8" xfId="19737" xr:uid="{00000000-0005-0000-0000-0000194D0000}"/>
    <cellStyle name="Normal 2 3 36 2 2 9" xfId="19738" xr:uid="{00000000-0005-0000-0000-00001A4D0000}"/>
    <cellStyle name="Normal 2 3 36 2 3" xfId="19739" xr:uid="{00000000-0005-0000-0000-00001B4D0000}"/>
    <cellStyle name="Normal 2 3 36 2 4" xfId="19740" xr:uid="{00000000-0005-0000-0000-00001C4D0000}"/>
    <cellStyle name="Normal 2 3 36 2 5" xfId="19741" xr:uid="{00000000-0005-0000-0000-00001D4D0000}"/>
    <cellStyle name="Normal 2 3 36 2 6" xfId="19742" xr:uid="{00000000-0005-0000-0000-00001E4D0000}"/>
    <cellStyle name="Normal 2 3 36 2 7" xfId="19743" xr:uid="{00000000-0005-0000-0000-00001F4D0000}"/>
    <cellStyle name="Normal 2 3 36 2 8" xfId="19744" xr:uid="{00000000-0005-0000-0000-0000204D0000}"/>
    <cellStyle name="Normal 2 3 36 2 9" xfId="19745" xr:uid="{00000000-0005-0000-0000-0000214D0000}"/>
    <cellStyle name="Normal 2 3 36 3" xfId="19746" xr:uid="{00000000-0005-0000-0000-0000224D0000}"/>
    <cellStyle name="Normal 2 3 36 3 2" xfId="19747" xr:uid="{00000000-0005-0000-0000-0000234D0000}"/>
    <cellStyle name="Normal 2 3 36 3 2 2" xfId="19748" xr:uid="{00000000-0005-0000-0000-0000244D0000}"/>
    <cellStyle name="Normal 2 3 36 3 2 3" xfId="19749" xr:uid="{00000000-0005-0000-0000-0000254D0000}"/>
    <cellStyle name="Normal 2 3 36 3 2 4" xfId="19750" xr:uid="{00000000-0005-0000-0000-0000264D0000}"/>
    <cellStyle name="Normal 2 3 36 3 2 5" xfId="19751" xr:uid="{00000000-0005-0000-0000-0000274D0000}"/>
    <cellStyle name="Normal 2 3 36 3 2 6" xfId="19752" xr:uid="{00000000-0005-0000-0000-0000284D0000}"/>
    <cellStyle name="Normal 2 3 36 3 2 7" xfId="19753" xr:uid="{00000000-0005-0000-0000-0000294D0000}"/>
    <cellStyle name="Normal 2 3 36 3 2 8" xfId="19754" xr:uid="{00000000-0005-0000-0000-00002A4D0000}"/>
    <cellStyle name="Normal 2 3 36 3 2 9" xfId="19755" xr:uid="{00000000-0005-0000-0000-00002B4D0000}"/>
    <cellStyle name="Normal 2 3 36 3 3" xfId="19756" xr:uid="{00000000-0005-0000-0000-00002C4D0000}"/>
    <cellStyle name="Normal 2 3 36 3 4" xfId="19757" xr:uid="{00000000-0005-0000-0000-00002D4D0000}"/>
    <cellStyle name="Normal 2 3 36 3 5" xfId="19758" xr:uid="{00000000-0005-0000-0000-00002E4D0000}"/>
    <cellStyle name="Normal 2 3 36 3 6" xfId="19759" xr:uid="{00000000-0005-0000-0000-00002F4D0000}"/>
    <cellStyle name="Normal 2 3 36 3 7" xfId="19760" xr:uid="{00000000-0005-0000-0000-0000304D0000}"/>
    <cellStyle name="Normal 2 3 36 3 8" xfId="19761" xr:uid="{00000000-0005-0000-0000-0000314D0000}"/>
    <cellStyle name="Normal 2 3 36 3 9" xfId="19762" xr:uid="{00000000-0005-0000-0000-0000324D0000}"/>
    <cellStyle name="Normal 2 3 36 4" xfId="19763" xr:uid="{00000000-0005-0000-0000-0000334D0000}"/>
    <cellStyle name="Normal 2 3 36 5" xfId="19764" xr:uid="{00000000-0005-0000-0000-0000344D0000}"/>
    <cellStyle name="Normal 2 3 36 6" xfId="19765" xr:uid="{00000000-0005-0000-0000-0000354D0000}"/>
    <cellStyle name="Normal 2 3 36 7" xfId="19766" xr:uid="{00000000-0005-0000-0000-0000364D0000}"/>
    <cellStyle name="Normal 2 3 36 8" xfId="19767" xr:uid="{00000000-0005-0000-0000-0000374D0000}"/>
    <cellStyle name="Normal 2 3 36 9" xfId="19768" xr:uid="{00000000-0005-0000-0000-0000384D0000}"/>
    <cellStyle name="Normal 2 3 37" xfId="19769" xr:uid="{00000000-0005-0000-0000-0000394D0000}"/>
    <cellStyle name="Normal 2 3 38" xfId="19770" xr:uid="{00000000-0005-0000-0000-00003A4D0000}"/>
    <cellStyle name="Normal 2 3 39" xfId="19771" xr:uid="{00000000-0005-0000-0000-00003B4D0000}"/>
    <cellStyle name="Normal 2 3 4" xfId="19772" xr:uid="{00000000-0005-0000-0000-00003C4D0000}"/>
    <cellStyle name="Normal 2 3 4 2" xfId="19773" xr:uid="{00000000-0005-0000-0000-00003D4D0000}"/>
    <cellStyle name="Normal 2 3 4 3" xfId="19774" xr:uid="{00000000-0005-0000-0000-00003E4D0000}"/>
    <cellStyle name="Normal 2 3 4 4" xfId="19775" xr:uid="{00000000-0005-0000-0000-00003F4D0000}"/>
    <cellStyle name="Normal 2 3 4 5" xfId="19776" xr:uid="{00000000-0005-0000-0000-0000404D0000}"/>
    <cellStyle name="Normal 2 3 4 6" xfId="19777" xr:uid="{00000000-0005-0000-0000-0000414D0000}"/>
    <cellStyle name="Normal 2 3 40" xfId="19778" xr:uid="{00000000-0005-0000-0000-0000424D0000}"/>
    <cellStyle name="Normal 2 3 41" xfId="19779" xr:uid="{00000000-0005-0000-0000-0000434D0000}"/>
    <cellStyle name="Normal 2 3 42" xfId="19780" xr:uid="{00000000-0005-0000-0000-0000444D0000}"/>
    <cellStyle name="Normal 2 3 43" xfId="19781" xr:uid="{00000000-0005-0000-0000-0000454D0000}"/>
    <cellStyle name="Normal 2 3 44" xfId="19782" xr:uid="{00000000-0005-0000-0000-0000464D0000}"/>
    <cellStyle name="Normal 2 3 45" xfId="19783" xr:uid="{00000000-0005-0000-0000-0000474D0000}"/>
    <cellStyle name="Normal 2 3 46" xfId="19784" xr:uid="{00000000-0005-0000-0000-0000484D0000}"/>
    <cellStyle name="Normal 2 3 46 2" xfId="19785" xr:uid="{00000000-0005-0000-0000-0000494D0000}"/>
    <cellStyle name="Normal 2 3 46 2 2" xfId="19786" xr:uid="{00000000-0005-0000-0000-00004A4D0000}"/>
    <cellStyle name="Normal 2 3 46 2 3" xfId="19787" xr:uid="{00000000-0005-0000-0000-00004B4D0000}"/>
    <cellStyle name="Normal 2 3 46 2 4" xfId="19788" xr:uid="{00000000-0005-0000-0000-00004C4D0000}"/>
    <cellStyle name="Normal 2 3 46 2 5" xfId="19789" xr:uid="{00000000-0005-0000-0000-00004D4D0000}"/>
    <cellStyle name="Normal 2 3 46 2 6" xfId="19790" xr:uid="{00000000-0005-0000-0000-00004E4D0000}"/>
    <cellStyle name="Normal 2 3 46 2 7" xfId="19791" xr:uid="{00000000-0005-0000-0000-00004F4D0000}"/>
    <cellStyle name="Normal 2 3 46 2 8" xfId="19792" xr:uid="{00000000-0005-0000-0000-0000504D0000}"/>
    <cellStyle name="Normal 2 3 46 2 9" xfId="19793" xr:uid="{00000000-0005-0000-0000-0000514D0000}"/>
    <cellStyle name="Normal 2 3 46 3" xfId="19794" xr:uid="{00000000-0005-0000-0000-0000524D0000}"/>
    <cellStyle name="Normal 2 3 46 4" xfId="19795" xr:uid="{00000000-0005-0000-0000-0000534D0000}"/>
    <cellStyle name="Normal 2 3 46 5" xfId="19796" xr:uid="{00000000-0005-0000-0000-0000544D0000}"/>
    <cellStyle name="Normal 2 3 46 6" xfId="19797" xr:uid="{00000000-0005-0000-0000-0000554D0000}"/>
    <cellStyle name="Normal 2 3 46 7" xfId="19798" xr:uid="{00000000-0005-0000-0000-0000564D0000}"/>
    <cellStyle name="Normal 2 3 46 8" xfId="19799" xr:uid="{00000000-0005-0000-0000-0000574D0000}"/>
    <cellStyle name="Normal 2 3 46 9" xfId="19800" xr:uid="{00000000-0005-0000-0000-0000584D0000}"/>
    <cellStyle name="Normal 2 3 47" xfId="19801" xr:uid="{00000000-0005-0000-0000-0000594D0000}"/>
    <cellStyle name="Normal 2 3 48" xfId="19802" xr:uid="{00000000-0005-0000-0000-00005A4D0000}"/>
    <cellStyle name="Normal 2 3 49" xfId="19803" xr:uid="{00000000-0005-0000-0000-00005B4D0000}"/>
    <cellStyle name="Normal 2 3 5" xfId="19804" xr:uid="{00000000-0005-0000-0000-00005C4D0000}"/>
    <cellStyle name="Normal 2 3 5 10" xfId="19805" xr:uid="{00000000-0005-0000-0000-00005D4D0000}"/>
    <cellStyle name="Normal 2 3 5 11" xfId="19806" xr:uid="{00000000-0005-0000-0000-00005E4D0000}"/>
    <cellStyle name="Normal 2 3 5 12" xfId="19807" xr:uid="{00000000-0005-0000-0000-00005F4D0000}"/>
    <cellStyle name="Normal 2 3 5 13" xfId="19808" xr:uid="{00000000-0005-0000-0000-0000604D0000}"/>
    <cellStyle name="Normal 2 3 5 14" xfId="19809" xr:uid="{00000000-0005-0000-0000-0000614D0000}"/>
    <cellStyle name="Normal 2 3 5 15" xfId="19810" xr:uid="{00000000-0005-0000-0000-0000624D0000}"/>
    <cellStyle name="Normal 2 3 5 16" xfId="19811" xr:uid="{00000000-0005-0000-0000-0000634D0000}"/>
    <cellStyle name="Normal 2 3 5 17" xfId="19812" xr:uid="{00000000-0005-0000-0000-0000644D0000}"/>
    <cellStyle name="Normal 2 3 5 18" xfId="19813" xr:uid="{00000000-0005-0000-0000-0000654D0000}"/>
    <cellStyle name="Normal 2 3 5 19" xfId="19814" xr:uid="{00000000-0005-0000-0000-0000664D0000}"/>
    <cellStyle name="Normal 2 3 5 2" xfId="19815" xr:uid="{00000000-0005-0000-0000-0000674D0000}"/>
    <cellStyle name="Normal 2 3 5 2 10" xfId="19816" xr:uid="{00000000-0005-0000-0000-0000684D0000}"/>
    <cellStyle name="Normal 2 3 5 2 11" xfId="19817" xr:uid="{00000000-0005-0000-0000-0000694D0000}"/>
    <cellStyle name="Normal 2 3 5 2 12" xfId="19818" xr:uid="{00000000-0005-0000-0000-00006A4D0000}"/>
    <cellStyle name="Normal 2 3 5 2 13" xfId="19819" xr:uid="{00000000-0005-0000-0000-00006B4D0000}"/>
    <cellStyle name="Normal 2 3 5 2 14" xfId="19820" xr:uid="{00000000-0005-0000-0000-00006C4D0000}"/>
    <cellStyle name="Normal 2 3 5 2 15" xfId="19821" xr:uid="{00000000-0005-0000-0000-00006D4D0000}"/>
    <cellStyle name="Normal 2 3 5 2 2" xfId="19822" xr:uid="{00000000-0005-0000-0000-00006E4D0000}"/>
    <cellStyle name="Normal 2 3 5 2 2 10" xfId="19823" xr:uid="{00000000-0005-0000-0000-00006F4D0000}"/>
    <cellStyle name="Normal 2 3 5 2 2 11" xfId="19824" xr:uid="{00000000-0005-0000-0000-0000704D0000}"/>
    <cellStyle name="Normal 2 3 5 2 2 12" xfId="19825" xr:uid="{00000000-0005-0000-0000-0000714D0000}"/>
    <cellStyle name="Normal 2 3 5 2 2 2" xfId="19826" xr:uid="{00000000-0005-0000-0000-0000724D0000}"/>
    <cellStyle name="Normal 2 3 5 2 2 2 10" xfId="19827" xr:uid="{00000000-0005-0000-0000-0000734D0000}"/>
    <cellStyle name="Normal 2 3 5 2 2 2 11" xfId="19828" xr:uid="{00000000-0005-0000-0000-0000744D0000}"/>
    <cellStyle name="Normal 2 3 5 2 2 2 12" xfId="19829" xr:uid="{00000000-0005-0000-0000-0000754D0000}"/>
    <cellStyle name="Normal 2 3 5 2 2 2 2" xfId="19830" xr:uid="{00000000-0005-0000-0000-0000764D0000}"/>
    <cellStyle name="Normal 2 3 5 2 2 2 2 2" xfId="19831" xr:uid="{00000000-0005-0000-0000-0000774D0000}"/>
    <cellStyle name="Normal 2 3 5 2 2 2 2 2 2" xfId="19832" xr:uid="{00000000-0005-0000-0000-0000784D0000}"/>
    <cellStyle name="Normal 2 3 5 2 2 2 2 2 2 2" xfId="19833" xr:uid="{00000000-0005-0000-0000-0000794D0000}"/>
    <cellStyle name="Normal 2 3 5 2 2 2 2 2 2 2 2" xfId="19834" xr:uid="{00000000-0005-0000-0000-00007A4D0000}"/>
    <cellStyle name="Normal 2 3 5 2 2 2 2 2 2 2 3" xfId="19835" xr:uid="{00000000-0005-0000-0000-00007B4D0000}"/>
    <cellStyle name="Normal 2 3 5 2 2 2 2 2 2 2 4" xfId="19836" xr:uid="{00000000-0005-0000-0000-00007C4D0000}"/>
    <cellStyle name="Normal 2 3 5 2 2 2 2 2 2 2 5" xfId="19837" xr:uid="{00000000-0005-0000-0000-00007D4D0000}"/>
    <cellStyle name="Normal 2 3 5 2 2 2 2 2 2 2 6" xfId="19838" xr:uid="{00000000-0005-0000-0000-00007E4D0000}"/>
    <cellStyle name="Normal 2 3 5 2 2 2 2 2 2 3" xfId="19839" xr:uid="{00000000-0005-0000-0000-00007F4D0000}"/>
    <cellStyle name="Normal 2 3 5 2 2 2 2 2 2 4" xfId="19840" xr:uid="{00000000-0005-0000-0000-0000804D0000}"/>
    <cellStyle name="Normal 2 3 5 2 2 2 2 2 2 5" xfId="19841" xr:uid="{00000000-0005-0000-0000-0000814D0000}"/>
    <cellStyle name="Normal 2 3 5 2 2 2 2 2 2 6" xfId="19842" xr:uid="{00000000-0005-0000-0000-0000824D0000}"/>
    <cellStyle name="Normal 2 3 5 2 2 2 2 2 3" xfId="19843" xr:uid="{00000000-0005-0000-0000-0000834D0000}"/>
    <cellStyle name="Normal 2 3 5 2 2 2 2 2 4" xfId="19844" xr:uid="{00000000-0005-0000-0000-0000844D0000}"/>
    <cellStyle name="Normal 2 3 5 2 2 2 2 2 5" xfId="19845" xr:uid="{00000000-0005-0000-0000-0000854D0000}"/>
    <cellStyle name="Normal 2 3 5 2 2 2 2 2 6" xfId="19846" xr:uid="{00000000-0005-0000-0000-0000864D0000}"/>
    <cellStyle name="Normal 2 3 5 2 2 2 2 2 7" xfId="19847" xr:uid="{00000000-0005-0000-0000-0000874D0000}"/>
    <cellStyle name="Normal 2 3 5 2 2 2 2 2 8" xfId="19848" xr:uid="{00000000-0005-0000-0000-0000884D0000}"/>
    <cellStyle name="Normal 2 3 5 2 2 2 2 2 9" xfId="19849" xr:uid="{00000000-0005-0000-0000-0000894D0000}"/>
    <cellStyle name="Normal 2 3 5 2 2 2 2 3" xfId="19850" xr:uid="{00000000-0005-0000-0000-00008A4D0000}"/>
    <cellStyle name="Normal 2 3 5 2 2 2 2 3 2" xfId="19851" xr:uid="{00000000-0005-0000-0000-00008B4D0000}"/>
    <cellStyle name="Normal 2 3 5 2 2 2 2 3 2 2" xfId="19852" xr:uid="{00000000-0005-0000-0000-00008C4D0000}"/>
    <cellStyle name="Normal 2 3 5 2 2 2 2 3 2 3" xfId="19853" xr:uid="{00000000-0005-0000-0000-00008D4D0000}"/>
    <cellStyle name="Normal 2 3 5 2 2 2 2 3 2 4" xfId="19854" xr:uid="{00000000-0005-0000-0000-00008E4D0000}"/>
    <cellStyle name="Normal 2 3 5 2 2 2 2 3 2 5" xfId="19855" xr:uid="{00000000-0005-0000-0000-00008F4D0000}"/>
    <cellStyle name="Normal 2 3 5 2 2 2 2 3 2 6" xfId="19856" xr:uid="{00000000-0005-0000-0000-0000904D0000}"/>
    <cellStyle name="Normal 2 3 5 2 2 2 2 3 3" xfId="19857" xr:uid="{00000000-0005-0000-0000-0000914D0000}"/>
    <cellStyle name="Normal 2 3 5 2 2 2 2 3 4" xfId="19858" xr:uid="{00000000-0005-0000-0000-0000924D0000}"/>
    <cellStyle name="Normal 2 3 5 2 2 2 2 3 5" xfId="19859" xr:uid="{00000000-0005-0000-0000-0000934D0000}"/>
    <cellStyle name="Normal 2 3 5 2 2 2 2 3 6" xfId="19860" xr:uid="{00000000-0005-0000-0000-0000944D0000}"/>
    <cellStyle name="Normal 2 3 5 2 2 2 2 4" xfId="19861" xr:uid="{00000000-0005-0000-0000-0000954D0000}"/>
    <cellStyle name="Normal 2 3 5 2 2 2 2 5" xfId="19862" xr:uid="{00000000-0005-0000-0000-0000964D0000}"/>
    <cellStyle name="Normal 2 3 5 2 2 2 2 6" xfId="19863" xr:uid="{00000000-0005-0000-0000-0000974D0000}"/>
    <cellStyle name="Normal 2 3 5 2 2 2 2 7" xfId="19864" xr:uid="{00000000-0005-0000-0000-0000984D0000}"/>
    <cellStyle name="Normal 2 3 5 2 2 2 2 8" xfId="19865" xr:uid="{00000000-0005-0000-0000-0000994D0000}"/>
    <cellStyle name="Normal 2 3 5 2 2 2 2 9" xfId="19866" xr:uid="{00000000-0005-0000-0000-00009A4D0000}"/>
    <cellStyle name="Normal 2 3 5 2 2 2 3" xfId="19867" xr:uid="{00000000-0005-0000-0000-00009B4D0000}"/>
    <cellStyle name="Normal 2 3 5 2 2 2 4" xfId="19868" xr:uid="{00000000-0005-0000-0000-00009C4D0000}"/>
    <cellStyle name="Normal 2 3 5 2 2 2 5" xfId="19869" xr:uid="{00000000-0005-0000-0000-00009D4D0000}"/>
    <cellStyle name="Normal 2 3 5 2 2 2 5 2" xfId="19870" xr:uid="{00000000-0005-0000-0000-00009E4D0000}"/>
    <cellStyle name="Normal 2 3 5 2 2 2 5 2 2" xfId="19871" xr:uid="{00000000-0005-0000-0000-00009F4D0000}"/>
    <cellStyle name="Normal 2 3 5 2 2 2 5 2 3" xfId="19872" xr:uid="{00000000-0005-0000-0000-0000A04D0000}"/>
    <cellStyle name="Normal 2 3 5 2 2 2 5 2 4" xfId="19873" xr:uid="{00000000-0005-0000-0000-0000A14D0000}"/>
    <cellStyle name="Normal 2 3 5 2 2 2 5 2 5" xfId="19874" xr:uid="{00000000-0005-0000-0000-0000A24D0000}"/>
    <cellStyle name="Normal 2 3 5 2 2 2 5 2 6" xfId="19875" xr:uid="{00000000-0005-0000-0000-0000A34D0000}"/>
    <cellStyle name="Normal 2 3 5 2 2 2 5 3" xfId="19876" xr:uid="{00000000-0005-0000-0000-0000A44D0000}"/>
    <cellStyle name="Normal 2 3 5 2 2 2 5 4" xfId="19877" xr:uid="{00000000-0005-0000-0000-0000A54D0000}"/>
    <cellStyle name="Normal 2 3 5 2 2 2 5 5" xfId="19878" xr:uid="{00000000-0005-0000-0000-0000A64D0000}"/>
    <cellStyle name="Normal 2 3 5 2 2 2 5 6" xfId="19879" xr:uid="{00000000-0005-0000-0000-0000A74D0000}"/>
    <cellStyle name="Normal 2 3 5 2 2 2 6" xfId="19880" xr:uid="{00000000-0005-0000-0000-0000A84D0000}"/>
    <cellStyle name="Normal 2 3 5 2 2 2 7" xfId="19881" xr:uid="{00000000-0005-0000-0000-0000A94D0000}"/>
    <cellStyle name="Normal 2 3 5 2 2 2 8" xfId="19882" xr:uid="{00000000-0005-0000-0000-0000AA4D0000}"/>
    <cellStyle name="Normal 2 3 5 2 2 2 9" xfId="19883" xr:uid="{00000000-0005-0000-0000-0000AB4D0000}"/>
    <cellStyle name="Normal 2 3 5 2 2 3" xfId="19884" xr:uid="{00000000-0005-0000-0000-0000AC4D0000}"/>
    <cellStyle name="Normal 2 3 5 2 2 3 2" xfId="19885" xr:uid="{00000000-0005-0000-0000-0000AD4D0000}"/>
    <cellStyle name="Normal 2 3 5 2 2 3 2 2" xfId="19886" xr:uid="{00000000-0005-0000-0000-0000AE4D0000}"/>
    <cellStyle name="Normal 2 3 5 2 2 3 2 2 2" xfId="19887" xr:uid="{00000000-0005-0000-0000-0000AF4D0000}"/>
    <cellStyle name="Normal 2 3 5 2 2 3 2 2 2 2" xfId="19888" xr:uid="{00000000-0005-0000-0000-0000B04D0000}"/>
    <cellStyle name="Normal 2 3 5 2 2 3 2 2 2 3" xfId="19889" xr:uid="{00000000-0005-0000-0000-0000B14D0000}"/>
    <cellStyle name="Normal 2 3 5 2 2 3 2 2 2 4" xfId="19890" xr:uid="{00000000-0005-0000-0000-0000B24D0000}"/>
    <cellStyle name="Normal 2 3 5 2 2 3 2 2 2 5" xfId="19891" xr:uid="{00000000-0005-0000-0000-0000B34D0000}"/>
    <cellStyle name="Normal 2 3 5 2 2 3 2 2 2 6" xfId="19892" xr:uid="{00000000-0005-0000-0000-0000B44D0000}"/>
    <cellStyle name="Normal 2 3 5 2 2 3 2 2 3" xfId="19893" xr:uid="{00000000-0005-0000-0000-0000B54D0000}"/>
    <cellStyle name="Normal 2 3 5 2 2 3 2 2 4" xfId="19894" xr:uid="{00000000-0005-0000-0000-0000B64D0000}"/>
    <cellStyle name="Normal 2 3 5 2 2 3 2 2 5" xfId="19895" xr:uid="{00000000-0005-0000-0000-0000B74D0000}"/>
    <cellStyle name="Normal 2 3 5 2 2 3 2 2 6" xfId="19896" xr:uid="{00000000-0005-0000-0000-0000B84D0000}"/>
    <cellStyle name="Normal 2 3 5 2 2 3 2 3" xfId="19897" xr:uid="{00000000-0005-0000-0000-0000B94D0000}"/>
    <cellStyle name="Normal 2 3 5 2 2 3 2 4" xfId="19898" xr:uid="{00000000-0005-0000-0000-0000BA4D0000}"/>
    <cellStyle name="Normal 2 3 5 2 2 3 2 5" xfId="19899" xr:uid="{00000000-0005-0000-0000-0000BB4D0000}"/>
    <cellStyle name="Normal 2 3 5 2 2 3 2 6" xfId="19900" xr:uid="{00000000-0005-0000-0000-0000BC4D0000}"/>
    <cellStyle name="Normal 2 3 5 2 2 3 2 7" xfId="19901" xr:uid="{00000000-0005-0000-0000-0000BD4D0000}"/>
    <cellStyle name="Normal 2 3 5 2 2 3 2 8" xfId="19902" xr:uid="{00000000-0005-0000-0000-0000BE4D0000}"/>
    <cellStyle name="Normal 2 3 5 2 2 3 2 9" xfId="19903" xr:uid="{00000000-0005-0000-0000-0000BF4D0000}"/>
    <cellStyle name="Normal 2 3 5 2 2 3 3" xfId="19904" xr:uid="{00000000-0005-0000-0000-0000C04D0000}"/>
    <cellStyle name="Normal 2 3 5 2 2 3 3 2" xfId="19905" xr:uid="{00000000-0005-0000-0000-0000C14D0000}"/>
    <cellStyle name="Normal 2 3 5 2 2 3 3 2 2" xfId="19906" xr:uid="{00000000-0005-0000-0000-0000C24D0000}"/>
    <cellStyle name="Normal 2 3 5 2 2 3 3 2 3" xfId="19907" xr:uid="{00000000-0005-0000-0000-0000C34D0000}"/>
    <cellStyle name="Normal 2 3 5 2 2 3 3 2 4" xfId="19908" xr:uid="{00000000-0005-0000-0000-0000C44D0000}"/>
    <cellStyle name="Normal 2 3 5 2 2 3 3 2 5" xfId="19909" xr:uid="{00000000-0005-0000-0000-0000C54D0000}"/>
    <cellStyle name="Normal 2 3 5 2 2 3 3 2 6" xfId="19910" xr:uid="{00000000-0005-0000-0000-0000C64D0000}"/>
    <cellStyle name="Normal 2 3 5 2 2 3 3 3" xfId="19911" xr:uid="{00000000-0005-0000-0000-0000C74D0000}"/>
    <cellStyle name="Normal 2 3 5 2 2 3 3 4" xfId="19912" xr:uid="{00000000-0005-0000-0000-0000C84D0000}"/>
    <cellStyle name="Normal 2 3 5 2 2 3 3 5" xfId="19913" xr:uid="{00000000-0005-0000-0000-0000C94D0000}"/>
    <cellStyle name="Normal 2 3 5 2 2 3 3 6" xfId="19914" xr:uid="{00000000-0005-0000-0000-0000CA4D0000}"/>
    <cellStyle name="Normal 2 3 5 2 2 3 4" xfId="19915" xr:uid="{00000000-0005-0000-0000-0000CB4D0000}"/>
    <cellStyle name="Normal 2 3 5 2 2 3 5" xfId="19916" xr:uid="{00000000-0005-0000-0000-0000CC4D0000}"/>
    <cellStyle name="Normal 2 3 5 2 2 3 6" xfId="19917" xr:uid="{00000000-0005-0000-0000-0000CD4D0000}"/>
    <cellStyle name="Normal 2 3 5 2 2 3 7" xfId="19918" xr:uid="{00000000-0005-0000-0000-0000CE4D0000}"/>
    <cellStyle name="Normal 2 3 5 2 2 3 8" xfId="19919" xr:uid="{00000000-0005-0000-0000-0000CF4D0000}"/>
    <cellStyle name="Normal 2 3 5 2 2 3 9" xfId="19920" xr:uid="{00000000-0005-0000-0000-0000D04D0000}"/>
    <cellStyle name="Normal 2 3 5 2 2 4" xfId="19921" xr:uid="{00000000-0005-0000-0000-0000D14D0000}"/>
    <cellStyle name="Normal 2 3 5 2 2 5" xfId="19922" xr:uid="{00000000-0005-0000-0000-0000D24D0000}"/>
    <cellStyle name="Normal 2 3 5 2 2 5 2" xfId="19923" xr:uid="{00000000-0005-0000-0000-0000D34D0000}"/>
    <cellStyle name="Normal 2 3 5 2 2 5 2 2" xfId="19924" xr:uid="{00000000-0005-0000-0000-0000D44D0000}"/>
    <cellStyle name="Normal 2 3 5 2 2 5 2 3" xfId="19925" xr:uid="{00000000-0005-0000-0000-0000D54D0000}"/>
    <cellStyle name="Normal 2 3 5 2 2 5 2 4" xfId="19926" xr:uid="{00000000-0005-0000-0000-0000D64D0000}"/>
    <cellStyle name="Normal 2 3 5 2 2 5 2 5" xfId="19927" xr:uid="{00000000-0005-0000-0000-0000D74D0000}"/>
    <cellStyle name="Normal 2 3 5 2 2 5 2 6" xfId="19928" xr:uid="{00000000-0005-0000-0000-0000D84D0000}"/>
    <cellStyle name="Normal 2 3 5 2 2 5 3" xfId="19929" xr:uid="{00000000-0005-0000-0000-0000D94D0000}"/>
    <cellStyle name="Normal 2 3 5 2 2 5 4" xfId="19930" xr:uid="{00000000-0005-0000-0000-0000DA4D0000}"/>
    <cellStyle name="Normal 2 3 5 2 2 5 5" xfId="19931" xr:uid="{00000000-0005-0000-0000-0000DB4D0000}"/>
    <cellStyle name="Normal 2 3 5 2 2 5 6" xfId="19932" xr:uid="{00000000-0005-0000-0000-0000DC4D0000}"/>
    <cellStyle name="Normal 2 3 5 2 2 6" xfId="19933" xr:uid="{00000000-0005-0000-0000-0000DD4D0000}"/>
    <cellStyle name="Normal 2 3 5 2 2 7" xfId="19934" xr:uid="{00000000-0005-0000-0000-0000DE4D0000}"/>
    <cellStyle name="Normal 2 3 5 2 2 8" xfId="19935" xr:uid="{00000000-0005-0000-0000-0000DF4D0000}"/>
    <cellStyle name="Normal 2 3 5 2 2 9" xfId="19936" xr:uid="{00000000-0005-0000-0000-0000E04D0000}"/>
    <cellStyle name="Normal 2 3 5 2 3" xfId="19937" xr:uid="{00000000-0005-0000-0000-0000E14D0000}"/>
    <cellStyle name="Normal 2 3 5 2 4" xfId="19938" xr:uid="{00000000-0005-0000-0000-0000E24D0000}"/>
    <cellStyle name="Normal 2 3 5 2 5" xfId="19939" xr:uid="{00000000-0005-0000-0000-0000E34D0000}"/>
    <cellStyle name="Normal 2 3 5 2 5 2" xfId="19940" xr:uid="{00000000-0005-0000-0000-0000E44D0000}"/>
    <cellStyle name="Normal 2 3 5 2 5 2 2" xfId="19941" xr:uid="{00000000-0005-0000-0000-0000E54D0000}"/>
    <cellStyle name="Normal 2 3 5 2 5 2 2 2" xfId="19942" xr:uid="{00000000-0005-0000-0000-0000E64D0000}"/>
    <cellStyle name="Normal 2 3 5 2 5 2 2 2 2" xfId="19943" xr:uid="{00000000-0005-0000-0000-0000E74D0000}"/>
    <cellStyle name="Normal 2 3 5 2 5 2 2 2 3" xfId="19944" xr:uid="{00000000-0005-0000-0000-0000E84D0000}"/>
    <cellStyle name="Normal 2 3 5 2 5 2 2 2 4" xfId="19945" xr:uid="{00000000-0005-0000-0000-0000E94D0000}"/>
    <cellStyle name="Normal 2 3 5 2 5 2 2 2 5" xfId="19946" xr:uid="{00000000-0005-0000-0000-0000EA4D0000}"/>
    <cellStyle name="Normal 2 3 5 2 5 2 2 2 6" xfId="19947" xr:uid="{00000000-0005-0000-0000-0000EB4D0000}"/>
    <cellStyle name="Normal 2 3 5 2 5 2 2 3" xfId="19948" xr:uid="{00000000-0005-0000-0000-0000EC4D0000}"/>
    <cellStyle name="Normal 2 3 5 2 5 2 2 4" xfId="19949" xr:uid="{00000000-0005-0000-0000-0000ED4D0000}"/>
    <cellStyle name="Normal 2 3 5 2 5 2 2 5" xfId="19950" xr:uid="{00000000-0005-0000-0000-0000EE4D0000}"/>
    <cellStyle name="Normal 2 3 5 2 5 2 2 6" xfId="19951" xr:uid="{00000000-0005-0000-0000-0000EF4D0000}"/>
    <cellStyle name="Normal 2 3 5 2 5 2 3" xfId="19952" xr:uid="{00000000-0005-0000-0000-0000F04D0000}"/>
    <cellStyle name="Normal 2 3 5 2 5 2 4" xfId="19953" xr:uid="{00000000-0005-0000-0000-0000F14D0000}"/>
    <cellStyle name="Normal 2 3 5 2 5 2 5" xfId="19954" xr:uid="{00000000-0005-0000-0000-0000F24D0000}"/>
    <cellStyle name="Normal 2 3 5 2 5 2 6" xfId="19955" xr:uid="{00000000-0005-0000-0000-0000F34D0000}"/>
    <cellStyle name="Normal 2 3 5 2 5 2 7" xfId="19956" xr:uid="{00000000-0005-0000-0000-0000F44D0000}"/>
    <cellStyle name="Normal 2 3 5 2 5 2 8" xfId="19957" xr:uid="{00000000-0005-0000-0000-0000F54D0000}"/>
    <cellStyle name="Normal 2 3 5 2 5 2 9" xfId="19958" xr:uid="{00000000-0005-0000-0000-0000F64D0000}"/>
    <cellStyle name="Normal 2 3 5 2 5 3" xfId="19959" xr:uid="{00000000-0005-0000-0000-0000F74D0000}"/>
    <cellStyle name="Normal 2 3 5 2 5 3 2" xfId="19960" xr:uid="{00000000-0005-0000-0000-0000F84D0000}"/>
    <cellStyle name="Normal 2 3 5 2 5 3 2 2" xfId="19961" xr:uid="{00000000-0005-0000-0000-0000F94D0000}"/>
    <cellStyle name="Normal 2 3 5 2 5 3 2 3" xfId="19962" xr:uid="{00000000-0005-0000-0000-0000FA4D0000}"/>
    <cellStyle name="Normal 2 3 5 2 5 3 2 4" xfId="19963" xr:uid="{00000000-0005-0000-0000-0000FB4D0000}"/>
    <cellStyle name="Normal 2 3 5 2 5 3 2 5" xfId="19964" xr:uid="{00000000-0005-0000-0000-0000FC4D0000}"/>
    <cellStyle name="Normal 2 3 5 2 5 3 2 6" xfId="19965" xr:uid="{00000000-0005-0000-0000-0000FD4D0000}"/>
    <cellStyle name="Normal 2 3 5 2 5 3 3" xfId="19966" xr:uid="{00000000-0005-0000-0000-0000FE4D0000}"/>
    <cellStyle name="Normal 2 3 5 2 5 3 4" xfId="19967" xr:uid="{00000000-0005-0000-0000-0000FF4D0000}"/>
    <cellStyle name="Normal 2 3 5 2 5 3 5" xfId="19968" xr:uid="{00000000-0005-0000-0000-0000004E0000}"/>
    <cellStyle name="Normal 2 3 5 2 5 3 6" xfId="19969" xr:uid="{00000000-0005-0000-0000-0000014E0000}"/>
    <cellStyle name="Normal 2 3 5 2 5 4" xfId="19970" xr:uid="{00000000-0005-0000-0000-0000024E0000}"/>
    <cellStyle name="Normal 2 3 5 2 5 5" xfId="19971" xr:uid="{00000000-0005-0000-0000-0000034E0000}"/>
    <cellStyle name="Normal 2 3 5 2 5 6" xfId="19972" xr:uid="{00000000-0005-0000-0000-0000044E0000}"/>
    <cellStyle name="Normal 2 3 5 2 5 7" xfId="19973" xr:uid="{00000000-0005-0000-0000-0000054E0000}"/>
    <cellStyle name="Normal 2 3 5 2 5 8" xfId="19974" xr:uid="{00000000-0005-0000-0000-0000064E0000}"/>
    <cellStyle name="Normal 2 3 5 2 5 9" xfId="19975" xr:uid="{00000000-0005-0000-0000-0000074E0000}"/>
    <cellStyle name="Normal 2 3 5 2 6" xfId="19976" xr:uid="{00000000-0005-0000-0000-0000084E0000}"/>
    <cellStyle name="Normal 2 3 5 2 7" xfId="19977" xr:uid="{00000000-0005-0000-0000-0000094E0000}"/>
    <cellStyle name="Normal 2 3 5 2 8" xfId="19978" xr:uid="{00000000-0005-0000-0000-00000A4E0000}"/>
    <cellStyle name="Normal 2 3 5 2 8 2" xfId="19979" xr:uid="{00000000-0005-0000-0000-00000B4E0000}"/>
    <cellStyle name="Normal 2 3 5 2 8 2 2" xfId="19980" xr:uid="{00000000-0005-0000-0000-00000C4E0000}"/>
    <cellStyle name="Normal 2 3 5 2 8 2 3" xfId="19981" xr:uid="{00000000-0005-0000-0000-00000D4E0000}"/>
    <cellStyle name="Normal 2 3 5 2 8 2 4" xfId="19982" xr:uid="{00000000-0005-0000-0000-00000E4E0000}"/>
    <cellStyle name="Normal 2 3 5 2 8 2 5" xfId="19983" xr:uid="{00000000-0005-0000-0000-00000F4E0000}"/>
    <cellStyle name="Normal 2 3 5 2 8 2 6" xfId="19984" xr:uid="{00000000-0005-0000-0000-0000104E0000}"/>
    <cellStyle name="Normal 2 3 5 2 8 3" xfId="19985" xr:uid="{00000000-0005-0000-0000-0000114E0000}"/>
    <cellStyle name="Normal 2 3 5 2 8 4" xfId="19986" xr:uid="{00000000-0005-0000-0000-0000124E0000}"/>
    <cellStyle name="Normal 2 3 5 2 8 5" xfId="19987" xr:uid="{00000000-0005-0000-0000-0000134E0000}"/>
    <cellStyle name="Normal 2 3 5 2 8 6" xfId="19988" xr:uid="{00000000-0005-0000-0000-0000144E0000}"/>
    <cellStyle name="Normal 2 3 5 2 9" xfId="19989" xr:uid="{00000000-0005-0000-0000-0000154E0000}"/>
    <cellStyle name="Normal 2 3 5 20" xfId="19990" xr:uid="{00000000-0005-0000-0000-0000164E0000}"/>
    <cellStyle name="Normal 2 3 5 3" xfId="19991" xr:uid="{00000000-0005-0000-0000-0000174E0000}"/>
    <cellStyle name="Normal 2 3 5 3 10" xfId="19992" xr:uid="{00000000-0005-0000-0000-0000184E0000}"/>
    <cellStyle name="Normal 2 3 5 3 11" xfId="19993" xr:uid="{00000000-0005-0000-0000-0000194E0000}"/>
    <cellStyle name="Normal 2 3 5 3 12" xfId="19994" xr:uid="{00000000-0005-0000-0000-00001A4E0000}"/>
    <cellStyle name="Normal 2 3 5 3 2" xfId="19995" xr:uid="{00000000-0005-0000-0000-00001B4E0000}"/>
    <cellStyle name="Normal 2 3 5 3 2 10" xfId="19996" xr:uid="{00000000-0005-0000-0000-00001C4E0000}"/>
    <cellStyle name="Normal 2 3 5 3 2 11" xfId="19997" xr:uid="{00000000-0005-0000-0000-00001D4E0000}"/>
    <cellStyle name="Normal 2 3 5 3 2 12" xfId="19998" xr:uid="{00000000-0005-0000-0000-00001E4E0000}"/>
    <cellStyle name="Normal 2 3 5 3 2 2" xfId="19999" xr:uid="{00000000-0005-0000-0000-00001F4E0000}"/>
    <cellStyle name="Normal 2 3 5 3 2 2 2" xfId="20000" xr:uid="{00000000-0005-0000-0000-0000204E0000}"/>
    <cellStyle name="Normal 2 3 5 3 2 2 2 2" xfId="20001" xr:uid="{00000000-0005-0000-0000-0000214E0000}"/>
    <cellStyle name="Normal 2 3 5 3 2 2 2 2 2" xfId="20002" xr:uid="{00000000-0005-0000-0000-0000224E0000}"/>
    <cellStyle name="Normal 2 3 5 3 2 2 2 2 2 2" xfId="20003" xr:uid="{00000000-0005-0000-0000-0000234E0000}"/>
    <cellStyle name="Normal 2 3 5 3 2 2 2 2 2 3" xfId="20004" xr:uid="{00000000-0005-0000-0000-0000244E0000}"/>
    <cellStyle name="Normal 2 3 5 3 2 2 2 2 2 4" xfId="20005" xr:uid="{00000000-0005-0000-0000-0000254E0000}"/>
    <cellStyle name="Normal 2 3 5 3 2 2 2 2 2 5" xfId="20006" xr:uid="{00000000-0005-0000-0000-0000264E0000}"/>
    <cellStyle name="Normal 2 3 5 3 2 2 2 2 2 6" xfId="20007" xr:uid="{00000000-0005-0000-0000-0000274E0000}"/>
    <cellStyle name="Normal 2 3 5 3 2 2 2 2 3" xfId="20008" xr:uid="{00000000-0005-0000-0000-0000284E0000}"/>
    <cellStyle name="Normal 2 3 5 3 2 2 2 2 4" xfId="20009" xr:uid="{00000000-0005-0000-0000-0000294E0000}"/>
    <cellStyle name="Normal 2 3 5 3 2 2 2 2 5" xfId="20010" xr:uid="{00000000-0005-0000-0000-00002A4E0000}"/>
    <cellStyle name="Normal 2 3 5 3 2 2 2 2 6" xfId="20011" xr:uid="{00000000-0005-0000-0000-00002B4E0000}"/>
    <cellStyle name="Normal 2 3 5 3 2 2 2 3" xfId="20012" xr:uid="{00000000-0005-0000-0000-00002C4E0000}"/>
    <cellStyle name="Normal 2 3 5 3 2 2 2 4" xfId="20013" xr:uid="{00000000-0005-0000-0000-00002D4E0000}"/>
    <cellStyle name="Normal 2 3 5 3 2 2 2 5" xfId="20014" xr:uid="{00000000-0005-0000-0000-00002E4E0000}"/>
    <cellStyle name="Normal 2 3 5 3 2 2 2 6" xfId="20015" xr:uid="{00000000-0005-0000-0000-00002F4E0000}"/>
    <cellStyle name="Normal 2 3 5 3 2 2 2 7" xfId="20016" xr:uid="{00000000-0005-0000-0000-0000304E0000}"/>
    <cellStyle name="Normal 2 3 5 3 2 2 2 8" xfId="20017" xr:uid="{00000000-0005-0000-0000-0000314E0000}"/>
    <cellStyle name="Normal 2 3 5 3 2 2 2 9" xfId="20018" xr:uid="{00000000-0005-0000-0000-0000324E0000}"/>
    <cellStyle name="Normal 2 3 5 3 2 2 3" xfId="20019" xr:uid="{00000000-0005-0000-0000-0000334E0000}"/>
    <cellStyle name="Normal 2 3 5 3 2 2 3 2" xfId="20020" xr:uid="{00000000-0005-0000-0000-0000344E0000}"/>
    <cellStyle name="Normal 2 3 5 3 2 2 3 2 2" xfId="20021" xr:uid="{00000000-0005-0000-0000-0000354E0000}"/>
    <cellStyle name="Normal 2 3 5 3 2 2 3 2 3" xfId="20022" xr:uid="{00000000-0005-0000-0000-0000364E0000}"/>
    <cellStyle name="Normal 2 3 5 3 2 2 3 2 4" xfId="20023" xr:uid="{00000000-0005-0000-0000-0000374E0000}"/>
    <cellStyle name="Normal 2 3 5 3 2 2 3 2 5" xfId="20024" xr:uid="{00000000-0005-0000-0000-0000384E0000}"/>
    <cellStyle name="Normal 2 3 5 3 2 2 3 2 6" xfId="20025" xr:uid="{00000000-0005-0000-0000-0000394E0000}"/>
    <cellStyle name="Normal 2 3 5 3 2 2 3 3" xfId="20026" xr:uid="{00000000-0005-0000-0000-00003A4E0000}"/>
    <cellStyle name="Normal 2 3 5 3 2 2 3 4" xfId="20027" xr:uid="{00000000-0005-0000-0000-00003B4E0000}"/>
    <cellStyle name="Normal 2 3 5 3 2 2 3 5" xfId="20028" xr:uid="{00000000-0005-0000-0000-00003C4E0000}"/>
    <cellStyle name="Normal 2 3 5 3 2 2 3 6" xfId="20029" xr:uid="{00000000-0005-0000-0000-00003D4E0000}"/>
    <cellStyle name="Normal 2 3 5 3 2 2 4" xfId="20030" xr:uid="{00000000-0005-0000-0000-00003E4E0000}"/>
    <cellStyle name="Normal 2 3 5 3 2 2 5" xfId="20031" xr:uid="{00000000-0005-0000-0000-00003F4E0000}"/>
    <cellStyle name="Normal 2 3 5 3 2 2 6" xfId="20032" xr:uid="{00000000-0005-0000-0000-0000404E0000}"/>
    <cellStyle name="Normal 2 3 5 3 2 2 7" xfId="20033" xr:uid="{00000000-0005-0000-0000-0000414E0000}"/>
    <cellStyle name="Normal 2 3 5 3 2 2 8" xfId="20034" xr:uid="{00000000-0005-0000-0000-0000424E0000}"/>
    <cellStyle name="Normal 2 3 5 3 2 2 9" xfId="20035" xr:uid="{00000000-0005-0000-0000-0000434E0000}"/>
    <cellStyle name="Normal 2 3 5 3 2 3" xfId="20036" xr:uid="{00000000-0005-0000-0000-0000444E0000}"/>
    <cellStyle name="Normal 2 3 5 3 2 4" xfId="20037" xr:uid="{00000000-0005-0000-0000-0000454E0000}"/>
    <cellStyle name="Normal 2 3 5 3 2 5" xfId="20038" xr:uid="{00000000-0005-0000-0000-0000464E0000}"/>
    <cellStyle name="Normal 2 3 5 3 2 5 2" xfId="20039" xr:uid="{00000000-0005-0000-0000-0000474E0000}"/>
    <cellStyle name="Normal 2 3 5 3 2 5 2 2" xfId="20040" xr:uid="{00000000-0005-0000-0000-0000484E0000}"/>
    <cellStyle name="Normal 2 3 5 3 2 5 2 3" xfId="20041" xr:uid="{00000000-0005-0000-0000-0000494E0000}"/>
    <cellStyle name="Normal 2 3 5 3 2 5 2 4" xfId="20042" xr:uid="{00000000-0005-0000-0000-00004A4E0000}"/>
    <cellStyle name="Normal 2 3 5 3 2 5 2 5" xfId="20043" xr:uid="{00000000-0005-0000-0000-00004B4E0000}"/>
    <cellStyle name="Normal 2 3 5 3 2 5 2 6" xfId="20044" xr:uid="{00000000-0005-0000-0000-00004C4E0000}"/>
    <cellStyle name="Normal 2 3 5 3 2 5 3" xfId="20045" xr:uid="{00000000-0005-0000-0000-00004D4E0000}"/>
    <cellStyle name="Normal 2 3 5 3 2 5 4" xfId="20046" xr:uid="{00000000-0005-0000-0000-00004E4E0000}"/>
    <cellStyle name="Normal 2 3 5 3 2 5 5" xfId="20047" xr:uid="{00000000-0005-0000-0000-00004F4E0000}"/>
    <cellStyle name="Normal 2 3 5 3 2 5 6" xfId="20048" xr:uid="{00000000-0005-0000-0000-0000504E0000}"/>
    <cellStyle name="Normal 2 3 5 3 2 6" xfId="20049" xr:uid="{00000000-0005-0000-0000-0000514E0000}"/>
    <cellStyle name="Normal 2 3 5 3 2 7" xfId="20050" xr:uid="{00000000-0005-0000-0000-0000524E0000}"/>
    <cellStyle name="Normal 2 3 5 3 2 8" xfId="20051" xr:uid="{00000000-0005-0000-0000-0000534E0000}"/>
    <cellStyle name="Normal 2 3 5 3 2 9" xfId="20052" xr:uid="{00000000-0005-0000-0000-0000544E0000}"/>
    <cellStyle name="Normal 2 3 5 3 3" xfId="20053" xr:uid="{00000000-0005-0000-0000-0000554E0000}"/>
    <cellStyle name="Normal 2 3 5 3 3 2" xfId="20054" xr:uid="{00000000-0005-0000-0000-0000564E0000}"/>
    <cellStyle name="Normal 2 3 5 3 3 2 2" xfId="20055" xr:uid="{00000000-0005-0000-0000-0000574E0000}"/>
    <cellStyle name="Normal 2 3 5 3 3 2 2 2" xfId="20056" xr:uid="{00000000-0005-0000-0000-0000584E0000}"/>
    <cellStyle name="Normal 2 3 5 3 3 2 2 2 2" xfId="20057" xr:uid="{00000000-0005-0000-0000-0000594E0000}"/>
    <cellStyle name="Normal 2 3 5 3 3 2 2 2 3" xfId="20058" xr:uid="{00000000-0005-0000-0000-00005A4E0000}"/>
    <cellStyle name="Normal 2 3 5 3 3 2 2 2 4" xfId="20059" xr:uid="{00000000-0005-0000-0000-00005B4E0000}"/>
    <cellStyle name="Normal 2 3 5 3 3 2 2 2 5" xfId="20060" xr:uid="{00000000-0005-0000-0000-00005C4E0000}"/>
    <cellStyle name="Normal 2 3 5 3 3 2 2 2 6" xfId="20061" xr:uid="{00000000-0005-0000-0000-00005D4E0000}"/>
    <cellStyle name="Normal 2 3 5 3 3 2 2 3" xfId="20062" xr:uid="{00000000-0005-0000-0000-00005E4E0000}"/>
    <cellStyle name="Normal 2 3 5 3 3 2 2 4" xfId="20063" xr:uid="{00000000-0005-0000-0000-00005F4E0000}"/>
    <cellStyle name="Normal 2 3 5 3 3 2 2 5" xfId="20064" xr:uid="{00000000-0005-0000-0000-0000604E0000}"/>
    <cellStyle name="Normal 2 3 5 3 3 2 2 6" xfId="20065" xr:uid="{00000000-0005-0000-0000-0000614E0000}"/>
    <cellStyle name="Normal 2 3 5 3 3 2 3" xfId="20066" xr:uid="{00000000-0005-0000-0000-0000624E0000}"/>
    <cellStyle name="Normal 2 3 5 3 3 2 4" xfId="20067" xr:uid="{00000000-0005-0000-0000-0000634E0000}"/>
    <cellStyle name="Normal 2 3 5 3 3 2 5" xfId="20068" xr:uid="{00000000-0005-0000-0000-0000644E0000}"/>
    <cellStyle name="Normal 2 3 5 3 3 2 6" xfId="20069" xr:uid="{00000000-0005-0000-0000-0000654E0000}"/>
    <cellStyle name="Normal 2 3 5 3 3 2 7" xfId="20070" xr:uid="{00000000-0005-0000-0000-0000664E0000}"/>
    <cellStyle name="Normal 2 3 5 3 3 2 8" xfId="20071" xr:uid="{00000000-0005-0000-0000-0000674E0000}"/>
    <cellStyle name="Normal 2 3 5 3 3 2 9" xfId="20072" xr:uid="{00000000-0005-0000-0000-0000684E0000}"/>
    <cellStyle name="Normal 2 3 5 3 3 3" xfId="20073" xr:uid="{00000000-0005-0000-0000-0000694E0000}"/>
    <cellStyle name="Normal 2 3 5 3 3 3 2" xfId="20074" xr:uid="{00000000-0005-0000-0000-00006A4E0000}"/>
    <cellStyle name="Normal 2 3 5 3 3 3 2 2" xfId="20075" xr:uid="{00000000-0005-0000-0000-00006B4E0000}"/>
    <cellStyle name="Normal 2 3 5 3 3 3 2 3" xfId="20076" xr:uid="{00000000-0005-0000-0000-00006C4E0000}"/>
    <cellStyle name="Normal 2 3 5 3 3 3 2 4" xfId="20077" xr:uid="{00000000-0005-0000-0000-00006D4E0000}"/>
    <cellStyle name="Normal 2 3 5 3 3 3 2 5" xfId="20078" xr:uid="{00000000-0005-0000-0000-00006E4E0000}"/>
    <cellStyle name="Normal 2 3 5 3 3 3 2 6" xfId="20079" xr:uid="{00000000-0005-0000-0000-00006F4E0000}"/>
    <cellStyle name="Normal 2 3 5 3 3 3 3" xfId="20080" xr:uid="{00000000-0005-0000-0000-0000704E0000}"/>
    <cellStyle name="Normal 2 3 5 3 3 3 4" xfId="20081" xr:uid="{00000000-0005-0000-0000-0000714E0000}"/>
    <cellStyle name="Normal 2 3 5 3 3 3 5" xfId="20082" xr:uid="{00000000-0005-0000-0000-0000724E0000}"/>
    <cellStyle name="Normal 2 3 5 3 3 3 6" xfId="20083" xr:uid="{00000000-0005-0000-0000-0000734E0000}"/>
    <cellStyle name="Normal 2 3 5 3 3 4" xfId="20084" xr:uid="{00000000-0005-0000-0000-0000744E0000}"/>
    <cellStyle name="Normal 2 3 5 3 3 5" xfId="20085" xr:uid="{00000000-0005-0000-0000-0000754E0000}"/>
    <cellStyle name="Normal 2 3 5 3 3 6" xfId="20086" xr:uid="{00000000-0005-0000-0000-0000764E0000}"/>
    <cellStyle name="Normal 2 3 5 3 3 7" xfId="20087" xr:uid="{00000000-0005-0000-0000-0000774E0000}"/>
    <cellStyle name="Normal 2 3 5 3 3 8" xfId="20088" xr:uid="{00000000-0005-0000-0000-0000784E0000}"/>
    <cellStyle name="Normal 2 3 5 3 3 9" xfId="20089" xr:uid="{00000000-0005-0000-0000-0000794E0000}"/>
    <cellStyle name="Normal 2 3 5 3 4" xfId="20090" xr:uid="{00000000-0005-0000-0000-00007A4E0000}"/>
    <cellStyle name="Normal 2 3 5 3 5" xfId="20091" xr:uid="{00000000-0005-0000-0000-00007B4E0000}"/>
    <cellStyle name="Normal 2 3 5 3 5 2" xfId="20092" xr:uid="{00000000-0005-0000-0000-00007C4E0000}"/>
    <cellStyle name="Normal 2 3 5 3 5 2 2" xfId="20093" xr:uid="{00000000-0005-0000-0000-00007D4E0000}"/>
    <cellStyle name="Normal 2 3 5 3 5 2 3" xfId="20094" xr:uid="{00000000-0005-0000-0000-00007E4E0000}"/>
    <cellStyle name="Normal 2 3 5 3 5 2 4" xfId="20095" xr:uid="{00000000-0005-0000-0000-00007F4E0000}"/>
    <cellStyle name="Normal 2 3 5 3 5 2 5" xfId="20096" xr:uid="{00000000-0005-0000-0000-0000804E0000}"/>
    <cellStyle name="Normal 2 3 5 3 5 2 6" xfId="20097" xr:uid="{00000000-0005-0000-0000-0000814E0000}"/>
    <cellStyle name="Normal 2 3 5 3 5 3" xfId="20098" xr:uid="{00000000-0005-0000-0000-0000824E0000}"/>
    <cellStyle name="Normal 2 3 5 3 5 4" xfId="20099" xr:uid="{00000000-0005-0000-0000-0000834E0000}"/>
    <cellStyle name="Normal 2 3 5 3 5 5" xfId="20100" xr:uid="{00000000-0005-0000-0000-0000844E0000}"/>
    <cellStyle name="Normal 2 3 5 3 5 6" xfId="20101" xr:uid="{00000000-0005-0000-0000-0000854E0000}"/>
    <cellStyle name="Normal 2 3 5 3 6" xfId="20102" xr:uid="{00000000-0005-0000-0000-0000864E0000}"/>
    <cellStyle name="Normal 2 3 5 3 7" xfId="20103" xr:uid="{00000000-0005-0000-0000-0000874E0000}"/>
    <cellStyle name="Normal 2 3 5 3 8" xfId="20104" xr:uid="{00000000-0005-0000-0000-0000884E0000}"/>
    <cellStyle name="Normal 2 3 5 3 9" xfId="20105" xr:uid="{00000000-0005-0000-0000-0000894E0000}"/>
    <cellStyle name="Normal 2 3 5 4" xfId="20106" xr:uid="{00000000-0005-0000-0000-00008A4E0000}"/>
    <cellStyle name="Normal 2 3 5 5" xfId="20107" xr:uid="{00000000-0005-0000-0000-00008B4E0000}"/>
    <cellStyle name="Normal 2 3 5 5 2" xfId="20108" xr:uid="{00000000-0005-0000-0000-00008C4E0000}"/>
    <cellStyle name="Normal 2 3 5 5 2 2" xfId="20109" xr:uid="{00000000-0005-0000-0000-00008D4E0000}"/>
    <cellStyle name="Normal 2 3 5 5 2 2 2" xfId="20110" xr:uid="{00000000-0005-0000-0000-00008E4E0000}"/>
    <cellStyle name="Normal 2 3 5 5 2 2 2 2" xfId="20111" xr:uid="{00000000-0005-0000-0000-00008F4E0000}"/>
    <cellStyle name="Normal 2 3 5 5 2 2 2 3" xfId="20112" xr:uid="{00000000-0005-0000-0000-0000904E0000}"/>
    <cellStyle name="Normal 2 3 5 5 2 2 2 4" xfId="20113" xr:uid="{00000000-0005-0000-0000-0000914E0000}"/>
    <cellStyle name="Normal 2 3 5 5 2 2 2 5" xfId="20114" xr:uid="{00000000-0005-0000-0000-0000924E0000}"/>
    <cellStyle name="Normal 2 3 5 5 2 2 2 6" xfId="20115" xr:uid="{00000000-0005-0000-0000-0000934E0000}"/>
    <cellStyle name="Normal 2 3 5 5 2 2 3" xfId="20116" xr:uid="{00000000-0005-0000-0000-0000944E0000}"/>
    <cellStyle name="Normal 2 3 5 5 2 2 4" xfId="20117" xr:uid="{00000000-0005-0000-0000-0000954E0000}"/>
    <cellStyle name="Normal 2 3 5 5 2 2 5" xfId="20118" xr:uid="{00000000-0005-0000-0000-0000964E0000}"/>
    <cellStyle name="Normal 2 3 5 5 2 2 6" xfId="20119" xr:uid="{00000000-0005-0000-0000-0000974E0000}"/>
    <cellStyle name="Normal 2 3 5 5 2 3" xfId="20120" xr:uid="{00000000-0005-0000-0000-0000984E0000}"/>
    <cellStyle name="Normal 2 3 5 5 2 4" xfId="20121" xr:uid="{00000000-0005-0000-0000-0000994E0000}"/>
    <cellStyle name="Normal 2 3 5 5 2 5" xfId="20122" xr:uid="{00000000-0005-0000-0000-00009A4E0000}"/>
    <cellStyle name="Normal 2 3 5 5 2 6" xfId="20123" xr:uid="{00000000-0005-0000-0000-00009B4E0000}"/>
    <cellStyle name="Normal 2 3 5 5 2 7" xfId="20124" xr:uid="{00000000-0005-0000-0000-00009C4E0000}"/>
    <cellStyle name="Normal 2 3 5 5 2 8" xfId="20125" xr:uid="{00000000-0005-0000-0000-00009D4E0000}"/>
    <cellStyle name="Normal 2 3 5 5 2 9" xfId="20126" xr:uid="{00000000-0005-0000-0000-00009E4E0000}"/>
    <cellStyle name="Normal 2 3 5 5 3" xfId="20127" xr:uid="{00000000-0005-0000-0000-00009F4E0000}"/>
    <cellStyle name="Normal 2 3 5 5 3 2" xfId="20128" xr:uid="{00000000-0005-0000-0000-0000A04E0000}"/>
    <cellStyle name="Normal 2 3 5 5 3 2 2" xfId="20129" xr:uid="{00000000-0005-0000-0000-0000A14E0000}"/>
    <cellStyle name="Normal 2 3 5 5 3 2 3" xfId="20130" xr:uid="{00000000-0005-0000-0000-0000A24E0000}"/>
    <cellStyle name="Normal 2 3 5 5 3 2 4" xfId="20131" xr:uid="{00000000-0005-0000-0000-0000A34E0000}"/>
    <cellStyle name="Normal 2 3 5 5 3 2 5" xfId="20132" xr:uid="{00000000-0005-0000-0000-0000A44E0000}"/>
    <cellStyle name="Normal 2 3 5 5 3 2 6" xfId="20133" xr:uid="{00000000-0005-0000-0000-0000A54E0000}"/>
    <cellStyle name="Normal 2 3 5 5 3 3" xfId="20134" xr:uid="{00000000-0005-0000-0000-0000A64E0000}"/>
    <cellStyle name="Normal 2 3 5 5 3 4" xfId="20135" xr:uid="{00000000-0005-0000-0000-0000A74E0000}"/>
    <cellStyle name="Normal 2 3 5 5 3 5" xfId="20136" xr:uid="{00000000-0005-0000-0000-0000A84E0000}"/>
    <cellStyle name="Normal 2 3 5 5 3 6" xfId="20137" xr:uid="{00000000-0005-0000-0000-0000A94E0000}"/>
    <cellStyle name="Normal 2 3 5 5 4" xfId="20138" xr:uid="{00000000-0005-0000-0000-0000AA4E0000}"/>
    <cellStyle name="Normal 2 3 5 5 5" xfId="20139" xr:uid="{00000000-0005-0000-0000-0000AB4E0000}"/>
    <cellStyle name="Normal 2 3 5 5 6" xfId="20140" xr:uid="{00000000-0005-0000-0000-0000AC4E0000}"/>
    <cellStyle name="Normal 2 3 5 5 7" xfId="20141" xr:uid="{00000000-0005-0000-0000-0000AD4E0000}"/>
    <cellStyle name="Normal 2 3 5 5 8" xfId="20142" xr:uid="{00000000-0005-0000-0000-0000AE4E0000}"/>
    <cellStyle name="Normal 2 3 5 5 9" xfId="20143" xr:uid="{00000000-0005-0000-0000-0000AF4E0000}"/>
    <cellStyle name="Normal 2 3 5 6" xfId="20144" xr:uid="{00000000-0005-0000-0000-0000B04E0000}"/>
    <cellStyle name="Normal 2 3 5 7" xfId="20145" xr:uid="{00000000-0005-0000-0000-0000B14E0000}"/>
    <cellStyle name="Normal 2 3 5 8" xfId="20146" xr:uid="{00000000-0005-0000-0000-0000B24E0000}"/>
    <cellStyle name="Normal 2 3 5 8 2" xfId="20147" xr:uid="{00000000-0005-0000-0000-0000B34E0000}"/>
    <cellStyle name="Normal 2 3 5 8 2 2" xfId="20148" xr:uid="{00000000-0005-0000-0000-0000B44E0000}"/>
    <cellStyle name="Normal 2 3 5 8 2 3" xfId="20149" xr:uid="{00000000-0005-0000-0000-0000B54E0000}"/>
    <cellStyle name="Normal 2 3 5 8 2 4" xfId="20150" xr:uid="{00000000-0005-0000-0000-0000B64E0000}"/>
    <cellStyle name="Normal 2 3 5 8 2 5" xfId="20151" xr:uid="{00000000-0005-0000-0000-0000B74E0000}"/>
    <cellStyle name="Normal 2 3 5 8 2 6" xfId="20152" xr:uid="{00000000-0005-0000-0000-0000B84E0000}"/>
    <cellStyle name="Normal 2 3 5 8 3" xfId="20153" xr:uid="{00000000-0005-0000-0000-0000B94E0000}"/>
    <cellStyle name="Normal 2 3 5 8 4" xfId="20154" xr:uid="{00000000-0005-0000-0000-0000BA4E0000}"/>
    <cellStyle name="Normal 2 3 5 8 5" xfId="20155" xr:uid="{00000000-0005-0000-0000-0000BB4E0000}"/>
    <cellStyle name="Normal 2 3 5 8 6" xfId="20156" xr:uid="{00000000-0005-0000-0000-0000BC4E0000}"/>
    <cellStyle name="Normal 2 3 5 9" xfId="20157" xr:uid="{00000000-0005-0000-0000-0000BD4E0000}"/>
    <cellStyle name="Normal 2 3 50" xfId="20158" xr:uid="{00000000-0005-0000-0000-0000BE4E0000}"/>
    <cellStyle name="Normal 2 3 51" xfId="20159" xr:uid="{00000000-0005-0000-0000-0000BF4E0000}"/>
    <cellStyle name="Normal 2 3 52" xfId="20160" xr:uid="{00000000-0005-0000-0000-0000C04E0000}"/>
    <cellStyle name="Normal 2 3 53" xfId="20161" xr:uid="{00000000-0005-0000-0000-0000C14E0000}"/>
    <cellStyle name="Normal 2 3 54" xfId="20162" xr:uid="{00000000-0005-0000-0000-0000C24E0000}"/>
    <cellStyle name="Normal 2 3 55" xfId="20163" xr:uid="{00000000-0005-0000-0000-0000C34E0000}"/>
    <cellStyle name="Normal 2 3 56" xfId="20164" xr:uid="{00000000-0005-0000-0000-0000C44E0000}"/>
    <cellStyle name="Normal 2 3 57" xfId="20165" xr:uid="{00000000-0005-0000-0000-0000C54E0000}"/>
    <cellStyle name="Normal 2 3 58" xfId="20166" xr:uid="{00000000-0005-0000-0000-0000C64E0000}"/>
    <cellStyle name="Normal 2 3 59" xfId="20167" xr:uid="{00000000-0005-0000-0000-0000C74E0000}"/>
    <cellStyle name="Normal 2 3 6" xfId="20168" xr:uid="{00000000-0005-0000-0000-0000C84E0000}"/>
    <cellStyle name="Normal 2 3 6 2" xfId="20169" xr:uid="{00000000-0005-0000-0000-0000C94E0000}"/>
    <cellStyle name="Normal 2 3 6 3" xfId="20170" xr:uid="{00000000-0005-0000-0000-0000CA4E0000}"/>
    <cellStyle name="Normal 2 3 6 4" xfId="20171" xr:uid="{00000000-0005-0000-0000-0000CB4E0000}"/>
    <cellStyle name="Normal 2 3 6 5" xfId="20172" xr:uid="{00000000-0005-0000-0000-0000CC4E0000}"/>
    <cellStyle name="Normal 2 3 6 6" xfId="20173" xr:uid="{00000000-0005-0000-0000-0000CD4E0000}"/>
    <cellStyle name="Normal 2 3 60" xfId="20174" xr:uid="{00000000-0005-0000-0000-0000CE4E0000}"/>
    <cellStyle name="Normal 2 3 61" xfId="20175" xr:uid="{00000000-0005-0000-0000-0000CF4E0000}"/>
    <cellStyle name="Normal 2 3 62" xfId="20176" xr:uid="{00000000-0005-0000-0000-0000D04E0000}"/>
    <cellStyle name="Normal 2 3 62 2" xfId="20177" xr:uid="{00000000-0005-0000-0000-0000D14E0000}"/>
    <cellStyle name="Normal 2 3 62 2 2" xfId="20178" xr:uid="{00000000-0005-0000-0000-0000D24E0000}"/>
    <cellStyle name="Normal 2 3 62 2 2 2" xfId="20179" xr:uid="{00000000-0005-0000-0000-0000D34E0000}"/>
    <cellStyle name="Normal 2 3 62 3" xfId="20180" xr:uid="{00000000-0005-0000-0000-0000D44E0000}"/>
    <cellStyle name="Normal 2 3 62 4" xfId="20181" xr:uid="{00000000-0005-0000-0000-0000D54E0000}"/>
    <cellStyle name="Normal 2 3 62 5" xfId="20182" xr:uid="{00000000-0005-0000-0000-0000D64E0000}"/>
    <cellStyle name="Normal 2 3 62 6" xfId="20183" xr:uid="{00000000-0005-0000-0000-0000D74E0000}"/>
    <cellStyle name="Normal 2 3 63" xfId="20184" xr:uid="{00000000-0005-0000-0000-0000D84E0000}"/>
    <cellStyle name="Normal 2 3 63 2" xfId="20185" xr:uid="{00000000-0005-0000-0000-0000D94E0000}"/>
    <cellStyle name="Normal 2 3 63 2 2" xfId="20186" xr:uid="{00000000-0005-0000-0000-0000DA4E0000}"/>
    <cellStyle name="Normal 2 3 64" xfId="20187" xr:uid="{00000000-0005-0000-0000-0000DB4E0000}"/>
    <cellStyle name="Normal 2 3 65" xfId="20188" xr:uid="{00000000-0005-0000-0000-0000DC4E0000}"/>
    <cellStyle name="Normal 2 3 66" xfId="20189" xr:uid="{00000000-0005-0000-0000-0000DD4E0000}"/>
    <cellStyle name="Normal 2 3 67" xfId="20190" xr:uid="{00000000-0005-0000-0000-0000DE4E0000}"/>
    <cellStyle name="Normal 2 3 68" xfId="20191" xr:uid="{00000000-0005-0000-0000-0000DF4E0000}"/>
    <cellStyle name="Normal 2 3 69" xfId="20192" xr:uid="{00000000-0005-0000-0000-0000E04E0000}"/>
    <cellStyle name="Normal 2 3 7" xfId="20193" xr:uid="{00000000-0005-0000-0000-0000E14E0000}"/>
    <cellStyle name="Normal 2 3 7 2" xfId="20194" xr:uid="{00000000-0005-0000-0000-0000E24E0000}"/>
    <cellStyle name="Normal 2 3 7 3" xfId="20195" xr:uid="{00000000-0005-0000-0000-0000E34E0000}"/>
    <cellStyle name="Normal 2 3 7 4" xfId="20196" xr:uid="{00000000-0005-0000-0000-0000E44E0000}"/>
    <cellStyle name="Normal 2 3 7 5" xfId="20197" xr:uid="{00000000-0005-0000-0000-0000E54E0000}"/>
    <cellStyle name="Normal 2 3 7 6" xfId="20198" xr:uid="{00000000-0005-0000-0000-0000E64E0000}"/>
    <cellStyle name="Normal 2 3 70" xfId="20199" xr:uid="{00000000-0005-0000-0000-0000E74E0000}"/>
    <cellStyle name="Normal 2 3 71" xfId="20200" xr:uid="{00000000-0005-0000-0000-0000E84E0000}"/>
    <cellStyle name="Normal 2 3 72" xfId="20201" xr:uid="{00000000-0005-0000-0000-0000E94E0000}"/>
    <cellStyle name="Normal 2 3 72 10" xfId="20202" xr:uid="{00000000-0005-0000-0000-0000EA4E0000}"/>
    <cellStyle name="Normal 2 3 72 11" xfId="20203" xr:uid="{00000000-0005-0000-0000-0000EB4E0000}"/>
    <cellStyle name="Normal 2 3 72 12" xfId="20204" xr:uid="{00000000-0005-0000-0000-0000EC4E0000}"/>
    <cellStyle name="Normal 2 3 72 13" xfId="20205" xr:uid="{00000000-0005-0000-0000-0000ED4E0000}"/>
    <cellStyle name="Normal 2 3 72 14" xfId="20206" xr:uid="{00000000-0005-0000-0000-0000EE4E0000}"/>
    <cellStyle name="Normal 2 3 72 15" xfId="20207" xr:uid="{00000000-0005-0000-0000-0000EF4E0000}"/>
    <cellStyle name="Normal 2 3 72 16" xfId="20208" xr:uid="{00000000-0005-0000-0000-0000F04E0000}"/>
    <cellStyle name="Normal 2 3 72 2" xfId="20209" xr:uid="{00000000-0005-0000-0000-0000F14E0000}"/>
    <cellStyle name="Normal 2 3 72 3" xfId="20210" xr:uid="{00000000-0005-0000-0000-0000F24E0000}"/>
    <cellStyle name="Normal 2 3 72 4" xfId="20211" xr:uid="{00000000-0005-0000-0000-0000F34E0000}"/>
    <cellStyle name="Normal 2 3 72 5" xfId="20212" xr:uid="{00000000-0005-0000-0000-0000F44E0000}"/>
    <cellStyle name="Normal 2 3 72 6" xfId="20213" xr:uid="{00000000-0005-0000-0000-0000F54E0000}"/>
    <cellStyle name="Normal 2 3 72 7" xfId="20214" xr:uid="{00000000-0005-0000-0000-0000F64E0000}"/>
    <cellStyle name="Normal 2 3 72 8" xfId="20215" xr:uid="{00000000-0005-0000-0000-0000F74E0000}"/>
    <cellStyle name="Normal 2 3 72 9" xfId="20216" xr:uid="{00000000-0005-0000-0000-0000F84E0000}"/>
    <cellStyle name="Normal 2 3 73" xfId="20217" xr:uid="{00000000-0005-0000-0000-0000F94E0000}"/>
    <cellStyle name="Normal 2 3 74" xfId="20218" xr:uid="{00000000-0005-0000-0000-0000FA4E0000}"/>
    <cellStyle name="Normal 2 3 75" xfId="20219" xr:uid="{00000000-0005-0000-0000-0000FB4E0000}"/>
    <cellStyle name="Normal 2 3 76" xfId="20220" xr:uid="{00000000-0005-0000-0000-0000FC4E0000}"/>
    <cellStyle name="Normal 2 3 77" xfId="20221" xr:uid="{00000000-0005-0000-0000-0000FD4E0000}"/>
    <cellStyle name="Normal 2 3 78" xfId="20222" xr:uid="{00000000-0005-0000-0000-0000FE4E0000}"/>
    <cellStyle name="Normal 2 3 79" xfId="20223" xr:uid="{00000000-0005-0000-0000-0000FF4E0000}"/>
    <cellStyle name="Normal 2 3 8" xfId="20224" xr:uid="{00000000-0005-0000-0000-0000004F0000}"/>
    <cellStyle name="Normal 2 3 8 10" xfId="20225" xr:uid="{00000000-0005-0000-0000-0000014F0000}"/>
    <cellStyle name="Normal 2 3 8 11" xfId="20226" xr:uid="{00000000-0005-0000-0000-0000024F0000}"/>
    <cellStyle name="Normal 2 3 8 12" xfId="20227" xr:uid="{00000000-0005-0000-0000-0000034F0000}"/>
    <cellStyle name="Normal 2 3 8 13" xfId="20228" xr:uid="{00000000-0005-0000-0000-0000044F0000}"/>
    <cellStyle name="Normal 2 3 8 14" xfId="20229" xr:uid="{00000000-0005-0000-0000-0000054F0000}"/>
    <cellStyle name="Normal 2 3 8 15" xfId="20230" xr:uid="{00000000-0005-0000-0000-0000064F0000}"/>
    <cellStyle name="Normal 2 3 8 16" xfId="20231" xr:uid="{00000000-0005-0000-0000-0000074F0000}"/>
    <cellStyle name="Normal 2 3 8 17" xfId="20232" xr:uid="{00000000-0005-0000-0000-0000084F0000}"/>
    <cellStyle name="Normal 2 3 8 2" xfId="20233" xr:uid="{00000000-0005-0000-0000-0000094F0000}"/>
    <cellStyle name="Normal 2 3 8 2 10" xfId="20234" xr:uid="{00000000-0005-0000-0000-00000A4F0000}"/>
    <cellStyle name="Normal 2 3 8 2 11" xfId="20235" xr:uid="{00000000-0005-0000-0000-00000B4F0000}"/>
    <cellStyle name="Normal 2 3 8 2 12" xfId="20236" xr:uid="{00000000-0005-0000-0000-00000C4F0000}"/>
    <cellStyle name="Normal 2 3 8 2 2" xfId="20237" xr:uid="{00000000-0005-0000-0000-00000D4F0000}"/>
    <cellStyle name="Normal 2 3 8 2 2 2" xfId="20238" xr:uid="{00000000-0005-0000-0000-00000E4F0000}"/>
    <cellStyle name="Normal 2 3 8 2 2 2 2" xfId="20239" xr:uid="{00000000-0005-0000-0000-00000F4F0000}"/>
    <cellStyle name="Normal 2 3 8 2 2 2 2 2" xfId="20240" xr:uid="{00000000-0005-0000-0000-0000104F0000}"/>
    <cellStyle name="Normal 2 3 8 2 2 2 2 2 2" xfId="20241" xr:uid="{00000000-0005-0000-0000-0000114F0000}"/>
    <cellStyle name="Normal 2 3 8 2 2 2 2 2 3" xfId="20242" xr:uid="{00000000-0005-0000-0000-0000124F0000}"/>
    <cellStyle name="Normal 2 3 8 2 2 2 2 2 4" xfId="20243" xr:uid="{00000000-0005-0000-0000-0000134F0000}"/>
    <cellStyle name="Normal 2 3 8 2 2 2 2 2 5" xfId="20244" xr:uid="{00000000-0005-0000-0000-0000144F0000}"/>
    <cellStyle name="Normal 2 3 8 2 2 2 2 2 6" xfId="20245" xr:uid="{00000000-0005-0000-0000-0000154F0000}"/>
    <cellStyle name="Normal 2 3 8 2 2 2 2 3" xfId="20246" xr:uid="{00000000-0005-0000-0000-0000164F0000}"/>
    <cellStyle name="Normal 2 3 8 2 2 2 2 4" xfId="20247" xr:uid="{00000000-0005-0000-0000-0000174F0000}"/>
    <cellStyle name="Normal 2 3 8 2 2 2 2 5" xfId="20248" xr:uid="{00000000-0005-0000-0000-0000184F0000}"/>
    <cellStyle name="Normal 2 3 8 2 2 2 2 6" xfId="20249" xr:uid="{00000000-0005-0000-0000-0000194F0000}"/>
    <cellStyle name="Normal 2 3 8 2 2 2 3" xfId="20250" xr:uid="{00000000-0005-0000-0000-00001A4F0000}"/>
    <cellStyle name="Normal 2 3 8 2 2 2 4" xfId="20251" xr:uid="{00000000-0005-0000-0000-00001B4F0000}"/>
    <cellStyle name="Normal 2 3 8 2 2 2 5" xfId="20252" xr:uid="{00000000-0005-0000-0000-00001C4F0000}"/>
    <cellStyle name="Normal 2 3 8 2 2 2 6" xfId="20253" xr:uid="{00000000-0005-0000-0000-00001D4F0000}"/>
    <cellStyle name="Normal 2 3 8 2 2 2 7" xfId="20254" xr:uid="{00000000-0005-0000-0000-00001E4F0000}"/>
    <cellStyle name="Normal 2 3 8 2 2 2 8" xfId="20255" xr:uid="{00000000-0005-0000-0000-00001F4F0000}"/>
    <cellStyle name="Normal 2 3 8 2 2 2 9" xfId="20256" xr:uid="{00000000-0005-0000-0000-0000204F0000}"/>
    <cellStyle name="Normal 2 3 8 2 2 3" xfId="20257" xr:uid="{00000000-0005-0000-0000-0000214F0000}"/>
    <cellStyle name="Normal 2 3 8 2 2 3 2" xfId="20258" xr:uid="{00000000-0005-0000-0000-0000224F0000}"/>
    <cellStyle name="Normal 2 3 8 2 2 3 2 2" xfId="20259" xr:uid="{00000000-0005-0000-0000-0000234F0000}"/>
    <cellStyle name="Normal 2 3 8 2 2 3 2 3" xfId="20260" xr:uid="{00000000-0005-0000-0000-0000244F0000}"/>
    <cellStyle name="Normal 2 3 8 2 2 3 2 4" xfId="20261" xr:uid="{00000000-0005-0000-0000-0000254F0000}"/>
    <cellStyle name="Normal 2 3 8 2 2 3 2 5" xfId="20262" xr:uid="{00000000-0005-0000-0000-0000264F0000}"/>
    <cellStyle name="Normal 2 3 8 2 2 3 2 6" xfId="20263" xr:uid="{00000000-0005-0000-0000-0000274F0000}"/>
    <cellStyle name="Normal 2 3 8 2 2 3 3" xfId="20264" xr:uid="{00000000-0005-0000-0000-0000284F0000}"/>
    <cellStyle name="Normal 2 3 8 2 2 3 4" xfId="20265" xr:uid="{00000000-0005-0000-0000-0000294F0000}"/>
    <cellStyle name="Normal 2 3 8 2 2 3 5" xfId="20266" xr:uid="{00000000-0005-0000-0000-00002A4F0000}"/>
    <cellStyle name="Normal 2 3 8 2 2 3 6" xfId="20267" xr:uid="{00000000-0005-0000-0000-00002B4F0000}"/>
    <cellStyle name="Normal 2 3 8 2 2 4" xfId="20268" xr:uid="{00000000-0005-0000-0000-00002C4F0000}"/>
    <cellStyle name="Normal 2 3 8 2 2 5" xfId="20269" xr:uid="{00000000-0005-0000-0000-00002D4F0000}"/>
    <cellStyle name="Normal 2 3 8 2 2 6" xfId="20270" xr:uid="{00000000-0005-0000-0000-00002E4F0000}"/>
    <cellStyle name="Normal 2 3 8 2 2 7" xfId="20271" xr:uid="{00000000-0005-0000-0000-00002F4F0000}"/>
    <cellStyle name="Normal 2 3 8 2 2 8" xfId="20272" xr:uid="{00000000-0005-0000-0000-0000304F0000}"/>
    <cellStyle name="Normal 2 3 8 2 2 9" xfId="20273" xr:uid="{00000000-0005-0000-0000-0000314F0000}"/>
    <cellStyle name="Normal 2 3 8 2 3" xfId="20274" xr:uid="{00000000-0005-0000-0000-0000324F0000}"/>
    <cellStyle name="Normal 2 3 8 2 4" xfId="20275" xr:uid="{00000000-0005-0000-0000-0000334F0000}"/>
    <cellStyle name="Normal 2 3 8 2 5" xfId="20276" xr:uid="{00000000-0005-0000-0000-0000344F0000}"/>
    <cellStyle name="Normal 2 3 8 2 5 2" xfId="20277" xr:uid="{00000000-0005-0000-0000-0000354F0000}"/>
    <cellStyle name="Normal 2 3 8 2 5 2 2" xfId="20278" xr:uid="{00000000-0005-0000-0000-0000364F0000}"/>
    <cellStyle name="Normal 2 3 8 2 5 2 3" xfId="20279" xr:uid="{00000000-0005-0000-0000-0000374F0000}"/>
    <cellStyle name="Normal 2 3 8 2 5 2 4" xfId="20280" xr:uid="{00000000-0005-0000-0000-0000384F0000}"/>
    <cellStyle name="Normal 2 3 8 2 5 2 5" xfId="20281" xr:uid="{00000000-0005-0000-0000-0000394F0000}"/>
    <cellStyle name="Normal 2 3 8 2 5 2 6" xfId="20282" xr:uid="{00000000-0005-0000-0000-00003A4F0000}"/>
    <cellStyle name="Normal 2 3 8 2 5 3" xfId="20283" xr:uid="{00000000-0005-0000-0000-00003B4F0000}"/>
    <cellStyle name="Normal 2 3 8 2 5 4" xfId="20284" xr:uid="{00000000-0005-0000-0000-00003C4F0000}"/>
    <cellStyle name="Normal 2 3 8 2 5 5" xfId="20285" xr:uid="{00000000-0005-0000-0000-00003D4F0000}"/>
    <cellStyle name="Normal 2 3 8 2 5 6" xfId="20286" xr:uid="{00000000-0005-0000-0000-00003E4F0000}"/>
    <cellStyle name="Normal 2 3 8 2 6" xfId="20287" xr:uid="{00000000-0005-0000-0000-00003F4F0000}"/>
    <cellStyle name="Normal 2 3 8 2 7" xfId="20288" xr:uid="{00000000-0005-0000-0000-0000404F0000}"/>
    <cellStyle name="Normal 2 3 8 2 8" xfId="20289" xr:uid="{00000000-0005-0000-0000-0000414F0000}"/>
    <cellStyle name="Normal 2 3 8 2 9" xfId="20290" xr:uid="{00000000-0005-0000-0000-0000424F0000}"/>
    <cellStyle name="Normal 2 3 8 3" xfId="20291" xr:uid="{00000000-0005-0000-0000-0000434F0000}"/>
    <cellStyle name="Normal 2 3 8 3 2" xfId="20292" xr:uid="{00000000-0005-0000-0000-0000444F0000}"/>
    <cellStyle name="Normal 2 3 8 3 2 2" xfId="20293" xr:uid="{00000000-0005-0000-0000-0000454F0000}"/>
    <cellStyle name="Normal 2 3 8 3 2 2 2" xfId="20294" xr:uid="{00000000-0005-0000-0000-0000464F0000}"/>
    <cellStyle name="Normal 2 3 8 3 2 2 2 2" xfId="20295" xr:uid="{00000000-0005-0000-0000-0000474F0000}"/>
    <cellStyle name="Normal 2 3 8 3 2 2 2 3" xfId="20296" xr:uid="{00000000-0005-0000-0000-0000484F0000}"/>
    <cellStyle name="Normal 2 3 8 3 2 2 2 4" xfId="20297" xr:uid="{00000000-0005-0000-0000-0000494F0000}"/>
    <cellStyle name="Normal 2 3 8 3 2 2 2 5" xfId="20298" xr:uid="{00000000-0005-0000-0000-00004A4F0000}"/>
    <cellStyle name="Normal 2 3 8 3 2 2 2 6" xfId="20299" xr:uid="{00000000-0005-0000-0000-00004B4F0000}"/>
    <cellStyle name="Normal 2 3 8 3 2 2 3" xfId="20300" xr:uid="{00000000-0005-0000-0000-00004C4F0000}"/>
    <cellStyle name="Normal 2 3 8 3 2 2 4" xfId="20301" xr:uid="{00000000-0005-0000-0000-00004D4F0000}"/>
    <cellStyle name="Normal 2 3 8 3 2 2 5" xfId="20302" xr:uid="{00000000-0005-0000-0000-00004E4F0000}"/>
    <cellStyle name="Normal 2 3 8 3 2 2 6" xfId="20303" xr:uid="{00000000-0005-0000-0000-00004F4F0000}"/>
    <cellStyle name="Normal 2 3 8 3 2 3" xfId="20304" xr:uid="{00000000-0005-0000-0000-0000504F0000}"/>
    <cellStyle name="Normal 2 3 8 3 2 4" xfId="20305" xr:uid="{00000000-0005-0000-0000-0000514F0000}"/>
    <cellStyle name="Normal 2 3 8 3 2 5" xfId="20306" xr:uid="{00000000-0005-0000-0000-0000524F0000}"/>
    <cellStyle name="Normal 2 3 8 3 2 6" xfId="20307" xr:uid="{00000000-0005-0000-0000-0000534F0000}"/>
    <cellStyle name="Normal 2 3 8 3 2 7" xfId="20308" xr:uid="{00000000-0005-0000-0000-0000544F0000}"/>
    <cellStyle name="Normal 2 3 8 3 2 8" xfId="20309" xr:uid="{00000000-0005-0000-0000-0000554F0000}"/>
    <cellStyle name="Normal 2 3 8 3 2 9" xfId="20310" xr:uid="{00000000-0005-0000-0000-0000564F0000}"/>
    <cellStyle name="Normal 2 3 8 3 3" xfId="20311" xr:uid="{00000000-0005-0000-0000-0000574F0000}"/>
    <cellStyle name="Normal 2 3 8 3 3 2" xfId="20312" xr:uid="{00000000-0005-0000-0000-0000584F0000}"/>
    <cellStyle name="Normal 2 3 8 3 3 2 2" xfId="20313" xr:uid="{00000000-0005-0000-0000-0000594F0000}"/>
    <cellStyle name="Normal 2 3 8 3 3 2 3" xfId="20314" xr:uid="{00000000-0005-0000-0000-00005A4F0000}"/>
    <cellStyle name="Normal 2 3 8 3 3 2 4" xfId="20315" xr:uid="{00000000-0005-0000-0000-00005B4F0000}"/>
    <cellStyle name="Normal 2 3 8 3 3 2 5" xfId="20316" xr:uid="{00000000-0005-0000-0000-00005C4F0000}"/>
    <cellStyle name="Normal 2 3 8 3 3 2 6" xfId="20317" xr:uid="{00000000-0005-0000-0000-00005D4F0000}"/>
    <cellStyle name="Normal 2 3 8 3 3 3" xfId="20318" xr:uid="{00000000-0005-0000-0000-00005E4F0000}"/>
    <cellStyle name="Normal 2 3 8 3 3 4" xfId="20319" xr:uid="{00000000-0005-0000-0000-00005F4F0000}"/>
    <cellStyle name="Normal 2 3 8 3 3 5" xfId="20320" xr:uid="{00000000-0005-0000-0000-0000604F0000}"/>
    <cellStyle name="Normal 2 3 8 3 3 6" xfId="20321" xr:uid="{00000000-0005-0000-0000-0000614F0000}"/>
    <cellStyle name="Normal 2 3 8 3 4" xfId="20322" xr:uid="{00000000-0005-0000-0000-0000624F0000}"/>
    <cellStyle name="Normal 2 3 8 3 5" xfId="20323" xr:uid="{00000000-0005-0000-0000-0000634F0000}"/>
    <cellStyle name="Normal 2 3 8 3 6" xfId="20324" xr:uid="{00000000-0005-0000-0000-0000644F0000}"/>
    <cellStyle name="Normal 2 3 8 3 7" xfId="20325" xr:uid="{00000000-0005-0000-0000-0000654F0000}"/>
    <cellStyle name="Normal 2 3 8 3 8" xfId="20326" xr:uid="{00000000-0005-0000-0000-0000664F0000}"/>
    <cellStyle name="Normal 2 3 8 3 9" xfId="20327" xr:uid="{00000000-0005-0000-0000-0000674F0000}"/>
    <cellStyle name="Normal 2 3 8 4" xfId="20328" xr:uid="{00000000-0005-0000-0000-0000684F0000}"/>
    <cellStyle name="Normal 2 3 8 5" xfId="20329" xr:uid="{00000000-0005-0000-0000-0000694F0000}"/>
    <cellStyle name="Normal 2 3 8 5 2" xfId="20330" xr:uid="{00000000-0005-0000-0000-00006A4F0000}"/>
    <cellStyle name="Normal 2 3 8 5 2 2" xfId="20331" xr:uid="{00000000-0005-0000-0000-00006B4F0000}"/>
    <cellStyle name="Normal 2 3 8 5 2 3" xfId="20332" xr:uid="{00000000-0005-0000-0000-00006C4F0000}"/>
    <cellStyle name="Normal 2 3 8 5 2 4" xfId="20333" xr:uid="{00000000-0005-0000-0000-00006D4F0000}"/>
    <cellStyle name="Normal 2 3 8 5 2 5" xfId="20334" xr:uid="{00000000-0005-0000-0000-00006E4F0000}"/>
    <cellStyle name="Normal 2 3 8 5 2 6" xfId="20335" xr:uid="{00000000-0005-0000-0000-00006F4F0000}"/>
    <cellStyle name="Normal 2 3 8 5 3" xfId="20336" xr:uid="{00000000-0005-0000-0000-0000704F0000}"/>
    <cellStyle name="Normal 2 3 8 5 4" xfId="20337" xr:uid="{00000000-0005-0000-0000-0000714F0000}"/>
    <cellStyle name="Normal 2 3 8 5 5" xfId="20338" xr:uid="{00000000-0005-0000-0000-0000724F0000}"/>
    <cellStyle name="Normal 2 3 8 5 6" xfId="20339" xr:uid="{00000000-0005-0000-0000-0000734F0000}"/>
    <cellStyle name="Normal 2 3 8 6" xfId="20340" xr:uid="{00000000-0005-0000-0000-0000744F0000}"/>
    <cellStyle name="Normal 2 3 8 7" xfId="20341" xr:uid="{00000000-0005-0000-0000-0000754F0000}"/>
    <cellStyle name="Normal 2 3 8 8" xfId="20342" xr:uid="{00000000-0005-0000-0000-0000764F0000}"/>
    <cellStyle name="Normal 2 3 8 9" xfId="20343" xr:uid="{00000000-0005-0000-0000-0000774F0000}"/>
    <cellStyle name="Normal 2 3 80" xfId="20344" xr:uid="{00000000-0005-0000-0000-0000784F0000}"/>
    <cellStyle name="Normal 2 3 81" xfId="20345" xr:uid="{00000000-0005-0000-0000-0000794F0000}"/>
    <cellStyle name="Normal 2 3 82" xfId="20346" xr:uid="{00000000-0005-0000-0000-00007A4F0000}"/>
    <cellStyle name="Normal 2 3 83" xfId="20347" xr:uid="{00000000-0005-0000-0000-00007B4F0000}"/>
    <cellStyle name="Normal 2 3 84" xfId="20348" xr:uid="{00000000-0005-0000-0000-00007C4F0000}"/>
    <cellStyle name="Normal 2 3 85" xfId="20349" xr:uid="{00000000-0005-0000-0000-00007D4F0000}"/>
    <cellStyle name="Normal 2 3 86" xfId="20350" xr:uid="{00000000-0005-0000-0000-00007E4F0000}"/>
    <cellStyle name="Normal 2 3 87" xfId="20351" xr:uid="{00000000-0005-0000-0000-00007F4F0000}"/>
    <cellStyle name="Normal 2 3 88" xfId="20352" xr:uid="{00000000-0005-0000-0000-0000804F0000}"/>
    <cellStyle name="Normal 2 3 89" xfId="20353" xr:uid="{00000000-0005-0000-0000-0000814F0000}"/>
    <cellStyle name="Normal 2 3 9" xfId="20354" xr:uid="{00000000-0005-0000-0000-0000824F0000}"/>
    <cellStyle name="Normal 2 3 9 2" xfId="20355" xr:uid="{00000000-0005-0000-0000-0000834F0000}"/>
    <cellStyle name="Normal 2 3 9 3" xfId="20356" xr:uid="{00000000-0005-0000-0000-0000844F0000}"/>
    <cellStyle name="Normal 2 3 9 4" xfId="20357" xr:uid="{00000000-0005-0000-0000-0000854F0000}"/>
    <cellStyle name="Normal 2 3 9 5" xfId="20358" xr:uid="{00000000-0005-0000-0000-0000864F0000}"/>
    <cellStyle name="Normal 2 3 9 6" xfId="20359" xr:uid="{00000000-0005-0000-0000-0000874F0000}"/>
    <cellStyle name="Normal 2 3 90" xfId="20360" xr:uid="{00000000-0005-0000-0000-0000884F0000}"/>
    <cellStyle name="Normal 2 3 91" xfId="20361" xr:uid="{00000000-0005-0000-0000-0000894F0000}"/>
    <cellStyle name="Normal 2 3 92" xfId="20362" xr:uid="{00000000-0005-0000-0000-00008A4F0000}"/>
    <cellStyle name="Normal 2 3 93" xfId="20363" xr:uid="{00000000-0005-0000-0000-00008B4F0000}"/>
    <cellStyle name="Normal 2 3 94" xfId="20364" xr:uid="{00000000-0005-0000-0000-00008C4F0000}"/>
    <cellStyle name="Normal 2 3 95" xfId="20365" xr:uid="{00000000-0005-0000-0000-00008D4F0000}"/>
    <cellStyle name="Normal 2 3 96" xfId="20366" xr:uid="{00000000-0005-0000-0000-00008E4F0000}"/>
    <cellStyle name="Normal 2 3 97" xfId="20367" xr:uid="{00000000-0005-0000-0000-00008F4F0000}"/>
    <cellStyle name="Normal 2 3 98" xfId="20368" xr:uid="{00000000-0005-0000-0000-0000904F0000}"/>
    <cellStyle name="Normal 2 30" xfId="20369" xr:uid="{00000000-0005-0000-0000-0000914F0000}"/>
    <cellStyle name="Normal 2 30 2" xfId="20370" xr:uid="{00000000-0005-0000-0000-0000924F0000}"/>
    <cellStyle name="Normal 2 31" xfId="20371" xr:uid="{00000000-0005-0000-0000-0000934F0000}"/>
    <cellStyle name="Normal 2 31 2" xfId="20372" xr:uid="{00000000-0005-0000-0000-0000944F0000}"/>
    <cellStyle name="Normal 2 32" xfId="20373" xr:uid="{00000000-0005-0000-0000-0000954F0000}"/>
    <cellStyle name="Normal 2 32 10" xfId="20374" xr:uid="{00000000-0005-0000-0000-0000964F0000}"/>
    <cellStyle name="Normal 2 32 11" xfId="20375" xr:uid="{00000000-0005-0000-0000-0000974F0000}"/>
    <cellStyle name="Normal 2 32 2" xfId="20376" xr:uid="{00000000-0005-0000-0000-0000984F0000}"/>
    <cellStyle name="Normal 2 32 2 2" xfId="20377" xr:uid="{00000000-0005-0000-0000-0000994F0000}"/>
    <cellStyle name="Normal 2 32 2 3" xfId="20378" xr:uid="{00000000-0005-0000-0000-00009A4F0000}"/>
    <cellStyle name="Normal 2 32 2 4" xfId="20379" xr:uid="{00000000-0005-0000-0000-00009B4F0000}"/>
    <cellStyle name="Normal 2 32 2 5" xfId="20380" xr:uid="{00000000-0005-0000-0000-00009C4F0000}"/>
    <cellStyle name="Normal 2 32 2 6" xfId="20381" xr:uid="{00000000-0005-0000-0000-00009D4F0000}"/>
    <cellStyle name="Normal 2 32 2 7" xfId="20382" xr:uid="{00000000-0005-0000-0000-00009E4F0000}"/>
    <cellStyle name="Normal 2 32 2 8" xfId="20383" xr:uid="{00000000-0005-0000-0000-00009F4F0000}"/>
    <cellStyle name="Normal 2 32 2 9" xfId="20384" xr:uid="{00000000-0005-0000-0000-0000A04F0000}"/>
    <cellStyle name="Normal 2 32 3" xfId="20385" xr:uid="{00000000-0005-0000-0000-0000A14F0000}"/>
    <cellStyle name="Normal 2 32 4" xfId="20386" xr:uid="{00000000-0005-0000-0000-0000A24F0000}"/>
    <cellStyle name="Normal 2 32 5" xfId="20387" xr:uid="{00000000-0005-0000-0000-0000A34F0000}"/>
    <cellStyle name="Normal 2 32 6" xfId="20388" xr:uid="{00000000-0005-0000-0000-0000A44F0000}"/>
    <cellStyle name="Normal 2 32 7" xfId="20389" xr:uid="{00000000-0005-0000-0000-0000A54F0000}"/>
    <cellStyle name="Normal 2 32 8" xfId="20390" xr:uid="{00000000-0005-0000-0000-0000A64F0000}"/>
    <cellStyle name="Normal 2 32 9" xfId="20391" xr:uid="{00000000-0005-0000-0000-0000A74F0000}"/>
    <cellStyle name="Normal 2 33" xfId="20392" xr:uid="{00000000-0005-0000-0000-0000A84F0000}"/>
    <cellStyle name="Normal 2 33 10" xfId="20393" xr:uid="{00000000-0005-0000-0000-0000A94F0000}"/>
    <cellStyle name="Normal 2 33 11" xfId="20394" xr:uid="{00000000-0005-0000-0000-0000AA4F0000}"/>
    <cellStyle name="Normal 2 33 12" xfId="20395" xr:uid="{00000000-0005-0000-0000-0000AB4F0000}"/>
    <cellStyle name="Normal 2 33 13" xfId="20396" xr:uid="{00000000-0005-0000-0000-0000AC4F0000}"/>
    <cellStyle name="Normal 2 33 14" xfId="20397" xr:uid="{00000000-0005-0000-0000-0000AD4F0000}"/>
    <cellStyle name="Normal 2 33 15" xfId="20398" xr:uid="{00000000-0005-0000-0000-0000AE4F0000}"/>
    <cellStyle name="Normal 2 33 16" xfId="20399" xr:uid="{00000000-0005-0000-0000-0000AF4F0000}"/>
    <cellStyle name="Normal 2 33 2" xfId="20400" xr:uid="{00000000-0005-0000-0000-0000B04F0000}"/>
    <cellStyle name="Normal 2 33 2 10" xfId="20401" xr:uid="{00000000-0005-0000-0000-0000B14F0000}"/>
    <cellStyle name="Normal 2 33 2 11" xfId="20402" xr:uid="{00000000-0005-0000-0000-0000B24F0000}"/>
    <cellStyle name="Normal 2 33 2 12" xfId="20403" xr:uid="{00000000-0005-0000-0000-0000B34F0000}"/>
    <cellStyle name="Normal 2 33 2 13" xfId="20404" xr:uid="{00000000-0005-0000-0000-0000B44F0000}"/>
    <cellStyle name="Normal 2 33 2 14" xfId="20405" xr:uid="{00000000-0005-0000-0000-0000B54F0000}"/>
    <cellStyle name="Normal 2 33 2 15" xfId="20406" xr:uid="{00000000-0005-0000-0000-0000B64F0000}"/>
    <cellStyle name="Normal 2 33 2 2" xfId="20407" xr:uid="{00000000-0005-0000-0000-0000B74F0000}"/>
    <cellStyle name="Normal 2 33 2 2 10" xfId="20408" xr:uid="{00000000-0005-0000-0000-0000B84F0000}"/>
    <cellStyle name="Normal 2 33 2 2 11" xfId="20409" xr:uid="{00000000-0005-0000-0000-0000B94F0000}"/>
    <cellStyle name="Normal 2 33 2 2 12" xfId="20410" xr:uid="{00000000-0005-0000-0000-0000BA4F0000}"/>
    <cellStyle name="Normal 2 33 2 2 2" xfId="20411" xr:uid="{00000000-0005-0000-0000-0000BB4F0000}"/>
    <cellStyle name="Normal 2 33 2 2 2 10" xfId="20412" xr:uid="{00000000-0005-0000-0000-0000BC4F0000}"/>
    <cellStyle name="Normal 2 33 2 2 2 11" xfId="20413" xr:uid="{00000000-0005-0000-0000-0000BD4F0000}"/>
    <cellStyle name="Normal 2 33 2 2 2 12" xfId="20414" xr:uid="{00000000-0005-0000-0000-0000BE4F0000}"/>
    <cellStyle name="Normal 2 33 2 2 2 2" xfId="20415" xr:uid="{00000000-0005-0000-0000-0000BF4F0000}"/>
    <cellStyle name="Normal 2 33 2 2 2 2 2" xfId="20416" xr:uid="{00000000-0005-0000-0000-0000C04F0000}"/>
    <cellStyle name="Normal 2 33 2 2 2 2 2 2" xfId="20417" xr:uid="{00000000-0005-0000-0000-0000C14F0000}"/>
    <cellStyle name="Normal 2 33 2 2 2 2 2 2 2" xfId="20418" xr:uid="{00000000-0005-0000-0000-0000C24F0000}"/>
    <cellStyle name="Normal 2 33 2 2 2 2 2 2 2 2" xfId="20419" xr:uid="{00000000-0005-0000-0000-0000C34F0000}"/>
    <cellStyle name="Normal 2 33 2 2 2 2 2 2 2 3" xfId="20420" xr:uid="{00000000-0005-0000-0000-0000C44F0000}"/>
    <cellStyle name="Normal 2 33 2 2 2 2 2 2 2 4" xfId="20421" xr:uid="{00000000-0005-0000-0000-0000C54F0000}"/>
    <cellStyle name="Normal 2 33 2 2 2 2 2 2 2 5" xfId="20422" xr:uid="{00000000-0005-0000-0000-0000C64F0000}"/>
    <cellStyle name="Normal 2 33 2 2 2 2 2 2 2 6" xfId="20423" xr:uid="{00000000-0005-0000-0000-0000C74F0000}"/>
    <cellStyle name="Normal 2 33 2 2 2 2 2 2 3" xfId="20424" xr:uid="{00000000-0005-0000-0000-0000C84F0000}"/>
    <cellStyle name="Normal 2 33 2 2 2 2 2 2 4" xfId="20425" xr:uid="{00000000-0005-0000-0000-0000C94F0000}"/>
    <cellStyle name="Normal 2 33 2 2 2 2 2 2 5" xfId="20426" xr:uid="{00000000-0005-0000-0000-0000CA4F0000}"/>
    <cellStyle name="Normal 2 33 2 2 2 2 2 2 6" xfId="20427" xr:uid="{00000000-0005-0000-0000-0000CB4F0000}"/>
    <cellStyle name="Normal 2 33 2 2 2 2 2 3" xfId="20428" xr:uid="{00000000-0005-0000-0000-0000CC4F0000}"/>
    <cellStyle name="Normal 2 33 2 2 2 2 2 4" xfId="20429" xr:uid="{00000000-0005-0000-0000-0000CD4F0000}"/>
    <cellStyle name="Normal 2 33 2 2 2 2 2 5" xfId="20430" xr:uid="{00000000-0005-0000-0000-0000CE4F0000}"/>
    <cellStyle name="Normal 2 33 2 2 2 2 2 6" xfId="20431" xr:uid="{00000000-0005-0000-0000-0000CF4F0000}"/>
    <cellStyle name="Normal 2 33 2 2 2 2 2 7" xfId="20432" xr:uid="{00000000-0005-0000-0000-0000D04F0000}"/>
    <cellStyle name="Normal 2 33 2 2 2 2 2 8" xfId="20433" xr:uid="{00000000-0005-0000-0000-0000D14F0000}"/>
    <cellStyle name="Normal 2 33 2 2 2 2 2 9" xfId="20434" xr:uid="{00000000-0005-0000-0000-0000D24F0000}"/>
    <cellStyle name="Normal 2 33 2 2 2 2 3" xfId="20435" xr:uid="{00000000-0005-0000-0000-0000D34F0000}"/>
    <cellStyle name="Normal 2 33 2 2 2 2 3 2" xfId="20436" xr:uid="{00000000-0005-0000-0000-0000D44F0000}"/>
    <cellStyle name="Normal 2 33 2 2 2 2 3 2 2" xfId="20437" xr:uid="{00000000-0005-0000-0000-0000D54F0000}"/>
    <cellStyle name="Normal 2 33 2 2 2 2 3 2 3" xfId="20438" xr:uid="{00000000-0005-0000-0000-0000D64F0000}"/>
    <cellStyle name="Normal 2 33 2 2 2 2 3 2 4" xfId="20439" xr:uid="{00000000-0005-0000-0000-0000D74F0000}"/>
    <cellStyle name="Normal 2 33 2 2 2 2 3 2 5" xfId="20440" xr:uid="{00000000-0005-0000-0000-0000D84F0000}"/>
    <cellStyle name="Normal 2 33 2 2 2 2 3 2 6" xfId="20441" xr:uid="{00000000-0005-0000-0000-0000D94F0000}"/>
    <cellStyle name="Normal 2 33 2 2 2 2 3 3" xfId="20442" xr:uid="{00000000-0005-0000-0000-0000DA4F0000}"/>
    <cellStyle name="Normal 2 33 2 2 2 2 3 4" xfId="20443" xr:uid="{00000000-0005-0000-0000-0000DB4F0000}"/>
    <cellStyle name="Normal 2 33 2 2 2 2 3 5" xfId="20444" xr:uid="{00000000-0005-0000-0000-0000DC4F0000}"/>
    <cellStyle name="Normal 2 33 2 2 2 2 3 6" xfId="20445" xr:uid="{00000000-0005-0000-0000-0000DD4F0000}"/>
    <cellStyle name="Normal 2 33 2 2 2 2 4" xfId="20446" xr:uid="{00000000-0005-0000-0000-0000DE4F0000}"/>
    <cellStyle name="Normal 2 33 2 2 2 2 5" xfId="20447" xr:uid="{00000000-0005-0000-0000-0000DF4F0000}"/>
    <cellStyle name="Normal 2 33 2 2 2 2 6" xfId="20448" xr:uid="{00000000-0005-0000-0000-0000E04F0000}"/>
    <cellStyle name="Normal 2 33 2 2 2 2 7" xfId="20449" xr:uid="{00000000-0005-0000-0000-0000E14F0000}"/>
    <cellStyle name="Normal 2 33 2 2 2 2 8" xfId="20450" xr:uid="{00000000-0005-0000-0000-0000E24F0000}"/>
    <cellStyle name="Normal 2 33 2 2 2 2 9" xfId="20451" xr:uid="{00000000-0005-0000-0000-0000E34F0000}"/>
    <cellStyle name="Normal 2 33 2 2 2 3" xfId="20452" xr:uid="{00000000-0005-0000-0000-0000E44F0000}"/>
    <cellStyle name="Normal 2 33 2 2 2 4" xfId="20453" xr:uid="{00000000-0005-0000-0000-0000E54F0000}"/>
    <cellStyle name="Normal 2 33 2 2 2 5" xfId="20454" xr:uid="{00000000-0005-0000-0000-0000E64F0000}"/>
    <cellStyle name="Normal 2 33 2 2 2 5 2" xfId="20455" xr:uid="{00000000-0005-0000-0000-0000E74F0000}"/>
    <cellStyle name="Normal 2 33 2 2 2 5 2 2" xfId="20456" xr:uid="{00000000-0005-0000-0000-0000E84F0000}"/>
    <cellStyle name="Normal 2 33 2 2 2 5 2 3" xfId="20457" xr:uid="{00000000-0005-0000-0000-0000E94F0000}"/>
    <cellStyle name="Normal 2 33 2 2 2 5 2 4" xfId="20458" xr:uid="{00000000-0005-0000-0000-0000EA4F0000}"/>
    <cellStyle name="Normal 2 33 2 2 2 5 2 5" xfId="20459" xr:uid="{00000000-0005-0000-0000-0000EB4F0000}"/>
    <cellStyle name="Normal 2 33 2 2 2 5 2 6" xfId="20460" xr:uid="{00000000-0005-0000-0000-0000EC4F0000}"/>
    <cellStyle name="Normal 2 33 2 2 2 5 3" xfId="20461" xr:uid="{00000000-0005-0000-0000-0000ED4F0000}"/>
    <cellStyle name="Normal 2 33 2 2 2 5 4" xfId="20462" xr:uid="{00000000-0005-0000-0000-0000EE4F0000}"/>
    <cellStyle name="Normal 2 33 2 2 2 5 5" xfId="20463" xr:uid="{00000000-0005-0000-0000-0000EF4F0000}"/>
    <cellStyle name="Normal 2 33 2 2 2 5 6" xfId="20464" xr:uid="{00000000-0005-0000-0000-0000F04F0000}"/>
    <cellStyle name="Normal 2 33 2 2 2 6" xfId="20465" xr:uid="{00000000-0005-0000-0000-0000F14F0000}"/>
    <cellStyle name="Normal 2 33 2 2 2 7" xfId="20466" xr:uid="{00000000-0005-0000-0000-0000F24F0000}"/>
    <cellStyle name="Normal 2 33 2 2 2 8" xfId="20467" xr:uid="{00000000-0005-0000-0000-0000F34F0000}"/>
    <cellStyle name="Normal 2 33 2 2 2 9" xfId="20468" xr:uid="{00000000-0005-0000-0000-0000F44F0000}"/>
    <cellStyle name="Normal 2 33 2 2 3" xfId="20469" xr:uid="{00000000-0005-0000-0000-0000F54F0000}"/>
    <cellStyle name="Normal 2 33 2 2 3 2" xfId="20470" xr:uid="{00000000-0005-0000-0000-0000F64F0000}"/>
    <cellStyle name="Normal 2 33 2 2 3 2 2" xfId="20471" xr:uid="{00000000-0005-0000-0000-0000F74F0000}"/>
    <cellStyle name="Normal 2 33 2 2 3 2 2 2" xfId="20472" xr:uid="{00000000-0005-0000-0000-0000F84F0000}"/>
    <cellStyle name="Normal 2 33 2 2 3 2 2 2 2" xfId="20473" xr:uid="{00000000-0005-0000-0000-0000F94F0000}"/>
    <cellStyle name="Normal 2 33 2 2 3 2 2 2 3" xfId="20474" xr:uid="{00000000-0005-0000-0000-0000FA4F0000}"/>
    <cellStyle name="Normal 2 33 2 2 3 2 2 2 4" xfId="20475" xr:uid="{00000000-0005-0000-0000-0000FB4F0000}"/>
    <cellStyle name="Normal 2 33 2 2 3 2 2 2 5" xfId="20476" xr:uid="{00000000-0005-0000-0000-0000FC4F0000}"/>
    <cellStyle name="Normal 2 33 2 2 3 2 2 2 6" xfId="20477" xr:uid="{00000000-0005-0000-0000-0000FD4F0000}"/>
    <cellStyle name="Normal 2 33 2 2 3 2 2 3" xfId="20478" xr:uid="{00000000-0005-0000-0000-0000FE4F0000}"/>
    <cellStyle name="Normal 2 33 2 2 3 2 2 4" xfId="20479" xr:uid="{00000000-0005-0000-0000-0000FF4F0000}"/>
    <cellStyle name="Normal 2 33 2 2 3 2 2 5" xfId="20480" xr:uid="{00000000-0005-0000-0000-000000500000}"/>
    <cellStyle name="Normal 2 33 2 2 3 2 2 6" xfId="20481" xr:uid="{00000000-0005-0000-0000-000001500000}"/>
    <cellStyle name="Normal 2 33 2 2 3 2 3" xfId="20482" xr:uid="{00000000-0005-0000-0000-000002500000}"/>
    <cellStyle name="Normal 2 33 2 2 3 2 4" xfId="20483" xr:uid="{00000000-0005-0000-0000-000003500000}"/>
    <cellStyle name="Normal 2 33 2 2 3 2 5" xfId="20484" xr:uid="{00000000-0005-0000-0000-000004500000}"/>
    <cellStyle name="Normal 2 33 2 2 3 2 6" xfId="20485" xr:uid="{00000000-0005-0000-0000-000005500000}"/>
    <cellStyle name="Normal 2 33 2 2 3 2 7" xfId="20486" xr:uid="{00000000-0005-0000-0000-000006500000}"/>
    <cellStyle name="Normal 2 33 2 2 3 2 8" xfId="20487" xr:uid="{00000000-0005-0000-0000-000007500000}"/>
    <cellStyle name="Normal 2 33 2 2 3 2 9" xfId="20488" xr:uid="{00000000-0005-0000-0000-000008500000}"/>
    <cellStyle name="Normal 2 33 2 2 3 3" xfId="20489" xr:uid="{00000000-0005-0000-0000-000009500000}"/>
    <cellStyle name="Normal 2 33 2 2 3 3 2" xfId="20490" xr:uid="{00000000-0005-0000-0000-00000A500000}"/>
    <cellStyle name="Normal 2 33 2 2 3 3 2 2" xfId="20491" xr:uid="{00000000-0005-0000-0000-00000B500000}"/>
    <cellStyle name="Normal 2 33 2 2 3 3 2 3" xfId="20492" xr:uid="{00000000-0005-0000-0000-00000C500000}"/>
    <cellStyle name="Normal 2 33 2 2 3 3 2 4" xfId="20493" xr:uid="{00000000-0005-0000-0000-00000D500000}"/>
    <cellStyle name="Normal 2 33 2 2 3 3 2 5" xfId="20494" xr:uid="{00000000-0005-0000-0000-00000E500000}"/>
    <cellStyle name="Normal 2 33 2 2 3 3 2 6" xfId="20495" xr:uid="{00000000-0005-0000-0000-00000F500000}"/>
    <cellStyle name="Normal 2 33 2 2 3 3 3" xfId="20496" xr:uid="{00000000-0005-0000-0000-000010500000}"/>
    <cellStyle name="Normal 2 33 2 2 3 3 4" xfId="20497" xr:uid="{00000000-0005-0000-0000-000011500000}"/>
    <cellStyle name="Normal 2 33 2 2 3 3 5" xfId="20498" xr:uid="{00000000-0005-0000-0000-000012500000}"/>
    <cellStyle name="Normal 2 33 2 2 3 3 6" xfId="20499" xr:uid="{00000000-0005-0000-0000-000013500000}"/>
    <cellStyle name="Normal 2 33 2 2 3 4" xfId="20500" xr:uid="{00000000-0005-0000-0000-000014500000}"/>
    <cellStyle name="Normal 2 33 2 2 3 5" xfId="20501" xr:uid="{00000000-0005-0000-0000-000015500000}"/>
    <cellStyle name="Normal 2 33 2 2 3 6" xfId="20502" xr:uid="{00000000-0005-0000-0000-000016500000}"/>
    <cellStyle name="Normal 2 33 2 2 3 7" xfId="20503" xr:uid="{00000000-0005-0000-0000-000017500000}"/>
    <cellStyle name="Normal 2 33 2 2 3 8" xfId="20504" xr:uid="{00000000-0005-0000-0000-000018500000}"/>
    <cellStyle name="Normal 2 33 2 2 3 9" xfId="20505" xr:uid="{00000000-0005-0000-0000-000019500000}"/>
    <cellStyle name="Normal 2 33 2 2 4" xfId="20506" xr:uid="{00000000-0005-0000-0000-00001A500000}"/>
    <cellStyle name="Normal 2 33 2 2 5" xfId="20507" xr:uid="{00000000-0005-0000-0000-00001B500000}"/>
    <cellStyle name="Normal 2 33 2 2 5 2" xfId="20508" xr:uid="{00000000-0005-0000-0000-00001C500000}"/>
    <cellStyle name="Normal 2 33 2 2 5 2 2" xfId="20509" xr:uid="{00000000-0005-0000-0000-00001D500000}"/>
    <cellStyle name="Normal 2 33 2 2 5 2 3" xfId="20510" xr:uid="{00000000-0005-0000-0000-00001E500000}"/>
    <cellStyle name="Normal 2 33 2 2 5 2 4" xfId="20511" xr:uid="{00000000-0005-0000-0000-00001F500000}"/>
    <cellStyle name="Normal 2 33 2 2 5 2 5" xfId="20512" xr:uid="{00000000-0005-0000-0000-000020500000}"/>
    <cellStyle name="Normal 2 33 2 2 5 2 6" xfId="20513" xr:uid="{00000000-0005-0000-0000-000021500000}"/>
    <cellStyle name="Normal 2 33 2 2 5 3" xfId="20514" xr:uid="{00000000-0005-0000-0000-000022500000}"/>
    <cellStyle name="Normal 2 33 2 2 5 4" xfId="20515" xr:uid="{00000000-0005-0000-0000-000023500000}"/>
    <cellStyle name="Normal 2 33 2 2 5 5" xfId="20516" xr:uid="{00000000-0005-0000-0000-000024500000}"/>
    <cellStyle name="Normal 2 33 2 2 5 6" xfId="20517" xr:uid="{00000000-0005-0000-0000-000025500000}"/>
    <cellStyle name="Normal 2 33 2 2 6" xfId="20518" xr:uid="{00000000-0005-0000-0000-000026500000}"/>
    <cellStyle name="Normal 2 33 2 2 7" xfId="20519" xr:uid="{00000000-0005-0000-0000-000027500000}"/>
    <cellStyle name="Normal 2 33 2 2 8" xfId="20520" xr:uid="{00000000-0005-0000-0000-000028500000}"/>
    <cellStyle name="Normal 2 33 2 2 9" xfId="20521" xr:uid="{00000000-0005-0000-0000-000029500000}"/>
    <cellStyle name="Normal 2 33 2 3" xfId="20522" xr:uid="{00000000-0005-0000-0000-00002A500000}"/>
    <cellStyle name="Normal 2 33 2 4" xfId="20523" xr:uid="{00000000-0005-0000-0000-00002B500000}"/>
    <cellStyle name="Normal 2 33 2 5" xfId="20524" xr:uid="{00000000-0005-0000-0000-00002C500000}"/>
    <cellStyle name="Normal 2 33 2 5 2" xfId="20525" xr:uid="{00000000-0005-0000-0000-00002D500000}"/>
    <cellStyle name="Normal 2 33 2 5 2 2" xfId="20526" xr:uid="{00000000-0005-0000-0000-00002E500000}"/>
    <cellStyle name="Normal 2 33 2 5 2 2 2" xfId="20527" xr:uid="{00000000-0005-0000-0000-00002F500000}"/>
    <cellStyle name="Normal 2 33 2 5 2 2 2 2" xfId="20528" xr:uid="{00000000-0005-0000-0000-000030500000}"/>
    <cellStyle name="Normal 2 33 2 5 2 2 2 3" xfId="20529" xr:uid="{00000000-0005-0000-0000-000031500000}"/>
    <cellStyle name="Normal 2 33 2 5 2 2 2 4" xfId="20530" xr:uid="{00000000-0005-0000-0000-000032500000}"/>
    <cellStyle name="Normal 2 33 2 5 2 2 2 5" xfId="20531" xr:uid="{00000000-0005-0000-0000-000033500000}"/>
    <cellStyle name="Normal 2 33 2 5 2 2 2 6" xfId="20532" xr:uid="{00000000-0005-0000-0000-000034500000}"/>
    <cellStyle name="Normal 2 33 2 5 2 2 3" xfId="20533" xr:uid="{00000000-0005-0000-0000-000035500000}"/>
    <cellStyle name="Normal 2 33 2 5 2 2 4" xfId="20534" xr:uid="{00000000-0005-0000-0000-000036500000}"/>
    <cellStyle name="Normal 2 33 2 5 2 2 5" xfId="20535" xr:uid="{00000000-0005-0000-0000-000037500000}"/>
    <cellStyle name="Normal 2 33 2 5 2 2 6" xfId="20536" xr:uid="{00000000-0005-0000-0000-000038500000}"/>
    <cellStyle name="Normal 2 33 2 5 2 3" xfId="20537" xr:uid="{00000000-0005-0000-0000-000039500000}"/>
    <cellStyle name="Normal 2 33 2 5 2 4" xfId="20538" xr:uid="{00000000-0005-0000-0000-00003A500000}"/>
    <cellStyle name="Normal 2 33 2 5 2 5" xfId="20539" xr:uid="{00000000-0005-0000-0000-00003B500000}"/>
    <cellStyle name="Normal 2 33 2 5 2 6" xfId="20540" xr:uid="{00000000-0005-0000-0000-00003C500000}"/>
    <cellStyle name="Normal 2 33 2 5 2 7" xfId="20541" xr:uid="{00000000-0005-0000-0000-00003D500000}"/>
    <cellStyle name="Normal 2 33 2 5 2 8" xfId="20542" xr:uid="{00000000-0005-0000-0000-00003E500000}"/>
    <cellStyle name="Normal 2 33 2 5 2 9" xfId="20543" xr:uid="{00000000-0005-0000-0000-00003F500000}"/>
    <cellStyle name="Normal 2 33 2 5 3" xfId="20544" xr:uid="{00000000-0005-0000-0000-000040500000}"/>
    <cellStyle name="Normal 2 33 2 5 3 2" xfId="20545" xr:uid="{00000000-0005-0000-0000-000041500000}"/>
    <cellStyle name="Normal 2 33 2 5 3 2 2" xfId="20546" xr:uid="{00000000-0005-0000-0000-000042500000}"/>
    <cellStyle name="Normal 2 33 2 5 3 2 3" xfId="20547" xr:uid="{00000000-0005-0000-0000-000043500000}"/>
    <cellStyle name="Normal 2 33 2 5 3 2 4" xfId="20548" xr:uid="{00000000-0005-0000-0000-000044500000}"/>
    <cellStyle name="Normal 2 33 2 5 3 2 5" xfId="20549" xr:uid="{00000000-0005-0000-0000-000045500000}"/>
    <cellStyle name="Normal 2 33 2 5 3 2 6" xfId="20550" xr:uid="{00000000-0005-0000-0000-000046500000}"/>
    <cellStyle name="Normal 2 33 2 5 3 3" xfId="20551" xr:uid="{00000000-0005-0000-0000-000047500000}"/>
    <cellStyle name="Normal 2 33 2 5 3 4" xfId="20552" xr:uid="{00000000-0005-0000-0000-000048500000}"/>
    <cellStyle name="Normal 2 33 2 5 3 5" xfId="20553" xr:uid="{00000000-0005-0000-0000-000049500000}"/>
    <cellStyle name="Normal 2 33 2 5 3 6" xfId="20554" xr:uid="{00000000-0005-0000-0000-00004A500000}"/>
    <cellStyle name="Normal 2 33 2 5 4" xfId="20555" xr:uid="{00000000-0005-0000-0000-00004B500000}"/>
    <cellStyle name="Normal 2 33 2 5 5" xfId="20556" xr:uid="{00000000-0005-0000-0000-00004C500000}"/>
    <cellStyle name="Normal 2 33 2 5 6" xfId="20557" xr:uid="{00000000-0005-0000-0000-00004D500000}"/>
    <cellStyle name="Normal 2 33 2 5 7" xfId="20558" xr:uid="{00000000-0005-0000-0000-00004E500000}"/>
    <cellStyle name="Normal 2 33 2 5 8" xfId="20559" xr:uid="{00000000-0005-0000-0000-00004F500000}"/>
    <cellStyle name="Normal 2 33 2 5 9" xfId="20560" xr:uid="{00000000-0005-0000-0000-000050500000}"/>
    <cellStyle name="Normal 2 33 2 6" xfId="20561" xr:uid="{00000000-0005-0000-0000-000051500000}"/>
    <cellStyle name="Normal 2 33 2 7" xfId="20562" xr:uid="{00000000-0005-0000-0000-000052500000}"/>
    <cellStyle name="Normal 2 33 2 8" xfId="20563" xr:uid="{00000000-0005-0000-0000-000053500000}"/>
    <cellStyle name="Normal 2 33 2 8 2" xfId="20564" xr:uid="{00000000-0005-0000-0000-000054500000}"/>
    <cellStyle name="Normal 2 33 2 8 2 2" xfId="20565" xr:uid="{00000000-0005-0000-0000-000055500000}"/>
    <cellStyle name="Normal 2 33 2 8 2 3" xfId="20566" xr:uid="{00000000-0005-0000-0000-000056500000}"/>
    <cellStyle name="Normal 2 33 2 8 2 4" xfId="20567" xr:uid="{00000000-0005-0000-0000-000057500000}"/>
    <cellStyle name="Normal 2 33 2 8 2 5" xfId="20568" xr:uid="{00000000-0005-0000-0000-000058500000}"/>
    <cellStyle name="Normal 2 33 2 8 2 6" xfId="20569" xr:uid="{00000000-0005-0000-0000-000059500000}"/>
    <cellStyle name="Normal 2 33 2 8 3" xfId="20570" xr:uid="{00000000-0005-0000-0000-00005A500000}"/>
    <cellStyle name="Normal 2 33 2 8 4" xfId="20571" xr:uid="{00000000-0005-0000-0000-00005B500000}"/>
    <cellStyle name="Normal 2 33 2 8 5" xfId="20572" xr:uid="{00000000-0005-0000-0000-00005C500000}"/>
    <cellStyle name="Normal 2 33 2 8 6" xfId="20573" xr:uid="{00000000-0005-0000-0000-00005D500000}"/>
    <cellStyle name="Normal 2 33 2 9" xfId="20574" xr:uid="{00000000-0005-0000-0000-00005E500000}"/>
    <cellStyle name="Normal 2 33 3" xfId="20575" xr:uid="{00000000-0005-0000-0000-00005F500000}"/>
    <cellStyle name="Normal 2 33 3 10" xfId="20576" xr:uid="{00000000-0005-0000-0000-000060500000}"/>
    <cellStyle name="Normal 2 33 3 11" xfId="20577" xr:uid="{00000000-0005-0000-0000-000061500000}"/>
    <cellStyle name="Normal 2 33 3 12" xfId="20578" xr:uid="{00000000-0005-0000-0000-000062500000}"/>
    <cellStyle name="Normal 2 33 3 2" xfId="20579" xr:uid="{00000000-0005-0000-0000-000063500000}"/>
    <cellStyle name="Normal 2 33 3 2 10" xfId="20580" xr:uid="{00000000-0005-0000-0000-000064500000}"/>
    <cellStyle name="Normal 2 33 3 2 11" xfId="20581" xr:uid="{00000000-0005-0000-0000-000065500000}"/>
    <cellStyle name="Normal 2 33 3 2 12" xfId="20582" xr:uid="{00000000-0005-0000-0000-000066500000}"/>
    <cellStyle name="Normal 2 33 3 2 2" xfId="20583" xr:uid="{00000000-0005-0000-0000-000067500000}"/>
    <cellStyle name="Normal 2 33 3 2 2 2" xfId="20584" xr:uid="{00000000-0005-0000-0000-000068500000}"/>
    <cellStyle name="Normal 2 33 3 2 2 2 2" xfId="20585" xr:uid="{00000000-0005-0000-0000-000069500000}"/>
    <cellStyle name="Normal 2 33 3 2 2 2 2 2" xfId="20586" xr:uid="{00000000-0005-0000-0000-00006A500000}"/>
    <cellStyle name="Normal 2 33 3 2 2 2 2 2 2" xfId="20587" xr:uid="{00000000-0005-0000-0000-00006B500000}"/>
    <cellStyle name="Normal 2 33 3 2 2 2 2 2 3" xfId="20588" xr:uid="{00000000-0005-0000-0000-00006C500000}"/>
    <cellStyle name="Normal 2 33 3 2 2 2 2 2 4" xfId="20589" xr:uid="{00000000-0005-0000-0000-00006D500000}"/>
    <cellStyle name="Normal 2 33 3 2 2 2 2 2 5" xfId="20590" xr:uid="{00000000-0005-0000-0000-00006E500000}"/>
    <cellStyle name="Normal 2 33 3 2 2 2 2 2 6" xfId="20591" xr:uid="{00000000-0005-0000-0000-00006F500000}"/>
    <cellStyle name="Normal 2 33 3 2 2 2 2 3" xfId="20592" xr:uid="{00000000-0005-0000-0000-000070500000}"/>
    <cellStyle name="Normal 2 33 3 2 2 2 2 4" xfId="20593" xr:uid="{00000000-0005-0000-0000-000071500000}"/>
    <cellStyle name="Normal 2 33 3 2 2 2 2 5" xfId="20594" xr:uid="{00000000-0005-0000-0000-000072500000}"/>
    <cellStyle name="Normal 2 33 3 2 2 2 2 6" xfId="20595" xr:uid="{00000000-0005-0000-0000-000073500000}"/>
    <cellStyle name="Normal 2 33 3 2 2 2 3" xfId="20596" xr:uid="{00000000-0005-0000-0000-000074500000}"/>
    <cellStyle name="Normal 2 33 3 2 2 2 4" xfId="20597" xr:uid="{00000000-0005-0000-0000-000075500000}"/>
    <cellStyle name="Normal 2 33 3 2 2 2 5" xfId="20598" xr:uid="{00000000-0005-0000-0000-000076500000}"/>
    <cellStyle name="Normal 2 33 3 2 2 2 6" xfId="20599" xr:uid="{00000000-0005-0000-0000-000077500000}"/>
    <cellStyle name="Normal 2 33 3 2 2 2 7" xfId="20600" xr:uid="{00000000-0005-0000-0000-000078500000}"/>
    <cellStyle name="Normal 2 33 3 2 2 2 8" xfId="20601" xr:uid="{00000000-0005-0000-0000-000079500000}"/>
    <cellStyle name="Normal 2 33 3 2 2 2 9" xfId="20602" xr:uid="{00000000-0005-0000-0000-00007A500000}"/>
    <cellStyle name="Normal 2 33 3 2 2 3" xfId="20603" xr:uid="{00000000-0005-0000-0000-00007B500000}"/>
    <cellStyle name="Normal 2 33 3 2 2 3 2" xfId="20604" xr:uid="{00000000-0005-0000-0000-00007C500000}"/>
    <cellStyle name="Normal 2 33 3 2 2 3 2 2" xfId="20605" xr:uid="{00000000-0005-0000-0000-00007D500000}"/>
    <cellStyle name="Normal 2 33 3 2 2 3 2 3" xfId="20606" xr:uid="{00000000-0005-0000-0000-00007E500000}"/>
    <cellStyle name="Normal 2 33 3 2 2 3 2 4" xfId="20607" xr:uid="{00000000-0005-0000-0000-00007F500000}"/>
    <cellStyle name="Normal 2 33 3 2 2 3 2 5" xfId="20608" xr:uid="{00000000-0005-0000-0000-000080500000}"/>
    <cellStyle name="Normal 2 33 3 2 2 3 2 6" xfId="20609" xr:uid="{00000000-0005-0000-0000-000081500000}"/>
    <cellStyle name="Normal 2 33 3 2 2 3 3" xfId="20610" xr:uid="{00000000-0005-0000-0000-000082500000}"/>
    <cellStyle name="Normal 2 33 3 2 2 3 4" xfId="20611" xr:uid="{00000000-0005-0000-0000-000083500000}"/>
    <cellStyle name="Normal 2 33 3 2 2 3 5" xfId="20612" xr:uid="{00000000-0005-0000-0000-000084500000}"/>
    <cellStyle name="Normal 2 33 3 2 2 3 6" xfId="20613" xr:uid="{00000000-0005-0000-0000-000085500000}"/>
    <cellStyle name="Normal 2 33 3 2 2 4" xfId="20614" xr:uid="{00000000-0005-0000-0000-000086500000}"/>
    <cellStyle name="Normal 2 33 3 2 2 5" xfId="20615" xr:uid="{00000000-0005-0000-0000-000087500000}"/>
    <cellStyle name="Normal 2 33 3 2 2 6" xfId="20616" xr:uid="{00000000-0005-0000-0000-000088500000}"/>
    <cellStyle name="Normal 2 33 3 2 2 7" xfId="20617" xr:uid="{00000000-0005-0000-0000-000089500000}"/>
    <cellStyle name="Normal 2 33 3 2 2 8" xfId="20618" xr:uid="{00000000-0005-0000-0000-00008A500000}"/>
    <cellStyle name="Normal 2 33 3 2 2 9" xfId="20619" xr:uid="{00000000-0005-0000-0000-00008B500000}"/>
    <cellStyle name="Normal 2 33 3 2 3" xfId="20620" xr:uid="{00000000-0005-0000-0000-00008C500000}"/>
    <cellStyle name="Normal 2 33 3 2 4" xfId="20621" xr:uid="{00000000-0005-0000-0000-00008D500000}"/>
    <cellStyle name="Normal 2 33 3 2 5" xfId="20622" xr:uid="{00000000-0005-0000-0000-00008E500000}"/>
    <cellStyle name="Normal 2 33 3 2 5 2" xfId="20623" xr:uid="{00000000-0005-0000-0000-00008F500000}"/>
    <cellStyle name="Normal 2 33 3 2 5 2 2" xfId="20624" xr:uid="{00000000-0005-0000-0000-000090500000}"/>
    <cellStyle name="Normal 2 33 3 2 5 2 3" xfId="20625" xr:uid="{00000000-0005-0000-0000-000091500000}"/>
    <cellStyle name="Normal 2 33 3 2 5 2 4" xfId="20626" xr:uid="{00000000-0005-0000-0000-000092500000}"/>
    <cellStyle name="Normal 2 33 3 2 5 2 5" xfId="20627" xr:uid="{00000000-0005-0000-0000-000093500000}"/>
    <cellStyle name="Normal 2 33 3 2 5 2 6" xfId="20628" xr:uid="{00000000-0005-0000-0000-000094500000}"/>
    <cellStyle name="Normal 2 33 3 2 5 3" xfId="20629" xr:uid="{00000000-0005-0000-0000-000095500000}"/>
    <cellStyle name="Normal 2 33 3 2 5 4" xfId="20630" xr:uid="{00000000-0005-0000-0000-000096500000}"/>
    <cellStyle name="Normal 2 33 3 2 5 5" xfId="20631" xr:uid="{00000000-0005-0000-0000-000097500000}"/>
    <cellStyle name="Normal 2 33 3 2 5 6" xfId="20632" xr:uid="{00000000-0005-0000-0000-000098500000}"/>
    <cellStyle name="Normal 2 33 3 2 6" xfId="20633" xr:uid="{00000000-0005-0000-0000-000099500000}"/>
    <cellStyle name="Normal 2 33 3 2 7" xfId="20634" xr:uid="{00000000-0005-0000-0000-00009A500000}"/>
    <cellStyle name="Normal 2 33 3 2 8" xfId="20635" xr:uid="{00000000-0005-0000-0000-00009B500000}"/>
    <cellStyle name="Normal 2 33 3 2 9" xfId="20636" xr:uid="{00000000-0005-0000-0000-00009C500000}"/>
    <cellStyle name="Normal 2 33 3 3" xfId="20637" xr:uid="{00000000-0005-0000-0000-00009D500000}"/>
    <cellStyle name="Normal 2 33 3 3 2" xfId="20638" xr:uid="{00000000-0005-0000-0000-00009E500000}"/>
    <cellStyle name="Normal 2 33 3 3 2 2" xfId="20639" xr:uid="{00000000-0005-0000-0000-00009F500000}"/>
    <cellStyle name="Normal 2 33 3 3 2 2 2" xfId="20640" xr:uid="{00000000-0005-0000-0000-0000A0500000}"/>
    <cellStyle name="Normal 2 33 3 3 2 2 2 2" xfId="20641" xr:uid="{00000000-0005-0000-0000-0000A1500000}"/>
    <cellStyle name="Normal 2 33 3 3 2 2 2 3" xfId="20642" xr:uid="{00000000-0005-0000-0000-0000A2500000}"/>
    <cellStyle name="Normal 2 33 3 3 2 2 2 4" xfId="20643" xr:uid="{00000000-0005-0000-0000-0000A3500000}"/>
    <cellStyle name="Normal 2 33 3 3 2 2 2 5" xfId="20644" xr:uid="{00000000-0005-0000-0000-0000A4500000}"/>
    <cellStyle name="Normal 2 33 3 3 2 2 2 6" xfId="20645" xr:uid="{00000000-0005-0000-0000-0000A5500000}"/>
    <cellStyle name="Normal 2 33 3 3 2 2 3" xfId="20646" xr:uid="{00000000-0005-0000-0000-0000A6500000}"/>
    <cellStyle name="Normal 2 33 3 3 2 2 4" xfId="20647" xr:uid="{00000000-0005-0000-0000-0000A7500000}"/>
    <cellStyle name="Normal 2 33 3 3 2 2 5" xfId="20648" xr:uid="{00000000-0005-0000-0000-0000A8500000}"/>
    <cellStyle name="Normal 2 33 3 3 2 2 6" xfId="20649" xr:uid="{00000000-0005-0000-0000-0000A9500000}"/>
    <cellStyle name="Normal 2 33 3 3 2 3" xfId="20650" xr:uid="{00000000-0005-0000-0000-0000AA500000}"/>
    <cellStyle name="Normal 2 33 3 3 2 4" xfId="20651" xr:uid="{00000000-0005-0000-0000-0000AB500000}"/>
    <cellStyle name="Normal 2 33 3 3 2 5" xfId="20652" xr:uid="{00000000-0005-0000-0000-0000AC500000}"/>
    <cellStyle name="Normal 2 33 3 3 2 6" xfId="20653" xr:uid="{00000000-0005-0000-0000-0000AD500000}"/>
    <cellStyle name="Normal 2 33 3 3 2 7" xfId="20654" xr:uid="{00000000-0005-0000-0000-0000AE500000}"/>
    <cellStyle name="Normal 2 33 3 3 2 8" xfId="20655" xr:uid="{00000000-0005-0000-0000-0000AF500000}"/>
    <cellStyle name="Normal 2 33 3 3 2 9" xfId="20656" xr:uid="{00000000-0005-0000-0000-0000B0500000}"/>
    <cellStyle name="Normal 2 33 3 3 3" xfId="20657" xr:uid="{00000000-0005-0000-0000-0000B1500000}"/>
    <cellStyle name="Normal 2 33 3 3 3 2" xfId="20658" xr:uid="{00000000-0005-0000-0000-0000B2500000}"/>
    <cellStyle name="Normal 2 33 3 3 3 2 2" xfId="20659" xr:uid="{00000000-0005-0000-0000-0000B3500000}"/>
    <cellStyle name="Normal 2 33 3 3 3 2 3" xfId="20660" xr:uid="{00000000-0005-0000-0000-0000B4500000}"/>
    <cellStyle name="Normal 2 33 3 3 3 2 4" xfId="20661" xr:uid="{00000000-0005-0000-0000-0000B5500000}"/>
    <cellStyle name="Normal 2 33 3 3 3 2 5" xfId="20662" xr:uid="{00000000-0005-0000-0000-0000B6500000}"/>
    <cellStyle name="Normal 2 33 3 3 3 2 6" xfId="20663" xr:uid="{00000000-0005-0000-0000-0000B7500000}"/>
    <cellStyle name="Normal 2 33 3 3 3 3" xfId="20664" xr:uid="{00000000-0005-0000-0000-0000B8500000}"/>
    <cellStyle name="Normal 2 33 3 3 3 4" xfId="20665" xr:uid="{00000000-0005-0000-0000-0000B9500000}"/>
    <cellStyle name="Normal 2 33 3 3 3 5" xfId="20666" xr:uid="{00000000-0005-0000-0000-0000BA500000}"/>
    <cellStyle name="Normal 2 33 3 3 3 6" xfId="20667" xr:uid="{00000000-0005-0000-0000-0000BB500000}"/>
    <cellStyle name="Normal 2 33 3 3 4" xfId="20668" xr:uid="{00000000-0005-0000-0000-0000BC500000}"/>
    <cellStyle name="Normal 2 33 3 3 5" xfId="20669" xr:uid="{00000000-0005-0000-0000-0000BD500000}"/>
    <cellStyle name="Normal 2 33 3 3 6" xfId="20670" xr:uid="{00000000-0005-0000-0000-0000BE500000}"/>
    <cellStyle name="Normal 2 33 3 3 7" xfId="20671" xr:uid="{00000000-0005-0000-0000-0000BF500000}"/>
    <cellStyle name="Normal 2 33 3 3 8" xfId="20672" xr:uid="{00000000-0005-0000-0000-0000C0500000}"/>
    <cellStyle name="Normal 2 33 3 3 9" xfId="20673" xr:uid="{00000000-0005-0000-0000-0000C1500000}"/>
    <cellStyle name="Normal 2 33 3 4" xfId="20674" xr:uid="{00000000-0005-0000-0000-0000C2500000}"/>
    <cellStyle name="Normal 2 33 3 5" xfId="20675" xr:uid="{00000000-0005-0000-0000-0000C3500000}"/>
    <cellStyle name="Normal 2 33 3 5 2" xfId="20676" xr:uid="{00000000-0005-0000-0000-0000C4500000}"/>
    <cellStyle name="Normal 2 33 3 5 2 2" xfId="20677" xr:uid="{00000000-0005-0000-0000-0000C5500000}"/>
    <cellStyle name="Normal 2 33 3 5 2 3" xfId="20678" xr:uid="{00000000-0005-0000-0000-0000C6500000}"/>
    <cellStyle name="Normal 2 33 3 5 2 4" xfId="20679" xr:uid="{00000000-0005-0000-0000-0000C7500000}"/>
    <cellStyle name="Normal 2 33 3 5 2 5" xfId="20680" xr:uid="{00000000-0005-0000-0000-0000C8500000}"/>
    <cellStyle name="Normal 2 33 3 5 2 6" xfId="20681" xr:uid="{00000000-0005-0000-0000-0000C9500000}"/>
    <cellStyle name="Normal 2 33 3 5 3" xfId="20682" xr:uid="{00000000-0005-0000-0000-0000CA500000}"/>
    <cellStyle name="Normal 2 33 3 5 4" xfId="20683" xr:uid="{00000000-0005-0000-0000-0000CB500000}"/>
    <cellStyle name="Normal 2 33 3 5 5" xfId="20684" xr:uid="{00000000-0005-0000-0000-0000CC500000}"/>
    <cellStyle name="Normal 2 33 3 5 6" xfId="20685" xr:uid="{00000000-0005-0000-0000-0000CD500000}"/>
    <cellStyle name="Normal 2 33 3 6" xfId="20686" xr:uid="{00000000-0005-0000-0000-0000CE500000}"/>
    <cellStyle name="Normal 2 33 3 7" xfId="20687" xr:uid="{00000000-0005-0000-0000-0000CF500000}"/>
    <cellStyle name="Normal 2 33 3 8" xfId="20688" xr:uid="{00000000-0005-0000-0000-0000D0500000}"/>
    <cellStyle name="Normal 2 33 3 9" xfId="20689" xr:uid="{00000000-0005-0000-0000-0000D1500000}"/>
    <cellStyle name="Normal 2 33 4" xfId="20690" xr:uid="{00000000-0005-0000-0000-0000D2500000}"/>
    <cellStyle name="Normal 2 33 5" xfId="20691" xr:uid="{00000000-0005-0000-0000-0000D3500000}"/>
    <cellStyle name="Normal 2 33 5 2" xfId="20692" xr:uid="{00000000-0005-0000-0000-0000D4500000}"/>
    <cellStyle name="Normal 2 33 5 2 2" xfId="20693" xr:uid="{00000000-0005-0000-0000-0000D5500000}"/>
    <cellStyle name="Normal 2 33 5 2 2 2" xfId="20694" xr:uid="{00000000-0005-0000-0000-0000D6500000}"/>
    <cellStyle name="Normal 2 33 5 2 2 2 2" xfId="20695" xr:uid="{00000000-0005-0000-0000-0000D7500000}"/>
    <cellStyle name="Normal 2 33 5 2 2 2 3" xfId="20696" xr:uid="{00000000-0005-0000-0000-0000D8500000}"/>
    <cellStyle name="Normal 2 33 5 2 2 2 4" xfId="20697" xr:uid="{00000000-0005-0000-0000-0000D9500000}"/>
    <cellStyle name="Normal 2 33 5 2 2 2 5" xfId="20698" xr:uid="{00000000-0005-0000-0000-0000DA500000}"/>
    <cellStyle name="Normal 2 33 5 2 2 2 6" xfId="20699" xr:uid="{00000000-0005-0000-0000-0000DB500000}"/>
    <cellStyle name="Normal 2 33 5 2 2 3" xfId="20700" xr:uid="{00000000-0005-0000-0000-0000DC500000}"/>
    <cellStyle name="Normal 2 33 5 2 2 4" xfId="20701" xr:uid="{00000000-0005-0000-0000-0000DD500000}"/>
    <cellStyle name="Normal 2 33 5 2 2 5" xfId="20702" xr:uid="{00000000-0005-0000-0000-0000DE500000}"/>
    <cellStyle name="Normal 2 33 5 2 2 6" xfId="20703" xr:uid="{00000000-0005-0000-0000-0000DF500000}"/>
    <cellStyle name="Normal 2 33 5 2 3" xfId="20704" xr:uid="{00000000-0005-0000-0000-0000E0500000}"/>
    <cellStyle name="Normal 2 33 5 2 4" xfId="20705" xr:uid="{00000000-0005-0000-0000-0000E1500000}"/>
    <cellStyle name="Normal 2 33 5 2 5" xfId="20706" xr:uid="{00000000-0005-0000-0000-0000E2500000}"/>
    <cellStyle name="Normal 2 33 5 2 6" xfId="20707" xr:uid="{00000000-0005-0000-0000-0000E3500000}"/>
    <cellStyle name="Normal 2 33 5 2 7" xfId="20708" xr:uid="{00000000-0005-0000-0000-0000E4500000}"/>
    <cellStyle name="Normal 2 33 5 2 8" xfId="20709" xr:uid="{00000000-0005-0000-0000-0000E5500000}"/>
    <cellStyle name="Normal 2 33 5 2 9" xfId="20710" xr:uid="{00000000-0005-0000-0000-0000E6500000}"/>
    <cellStyle name="Normal 2 33 5 3" xfId="20711" xr:uid="{00000000-0005-0000-0000-0000E7500000}"/>
    <cellStyle name="Normal 2 33 5 3 2" xfId="20712" xr:uid="{00000000-0005-0000-0000-0000E8500000}"/>
    <cellStyle name="Normal 2 33 5 3 2 2" xfId="20713" xr:uid="{00000000-0005-0000-0000-0000E9500000}"/>
    <cellStyle name="Normal 2 33 5 3 2 3" xfId="20714" xr:uid="{00000000-0005-0000-0000-0000EA500000}"/>
    <cellStyle name="Normal 2 33 5 3 2 4" xfId="20715" xr:uid="{00000000-0005-0000-0000-0000EB500000}"/>
    <cellStyle name="Normal 2 33 5 3 2 5" xfId="20716" xr:uid="{00000000-0005-0000-0000-0000EC500000}"/>
    <cellStyle name="Normal 2 33 5 3 2 6" xfId="20717" xr:uid="{00000000-0005-0000-0000-0000ED500000}"/>
    <cellStyle name="Normal 2 33 5 3 3" xfId="20718" xr:uid="{00000000-0005-0000-0000-0000EE500000}"/>
    <cellStyle name="Normal 2 33 5 3 4" xfId="20719" xr:uid="{00000000-0005-0000-0000-0000EF500000}"/>
    <cellStyle name="Normal 2 33 5 3 5" xfId="20720" xr:uid="{00000000-0005-0000-0000-0000F0500000}"/>
    <cellStyle name="Normal 2 33 5 3 6" xfId="20721" xr:uid="{00000000-0005-0000-0000-0000F1500000}"/>
    <cellStyle name="Normal 2 33 5 4" xfId="20722" xr:uid="{00000000-0005-0000-0000-0000F2500000}"/>
    <cellStyle name="Normal 2 33 5 5" xfId="20723" xr:uid="{00000000-0005-0000-0000-0000F3500000}"/>
    <cellStyle name="Normal 2 33 5 6" xfId="20724" xr:uid="{00000000-0005-0000-0000-0000F4500000}"/>
    <cellStyle name="Normal 2 33 5 7" xfId="20725" xr:uid="{00000000-0005-0000-0000-0000F5500000}"/>
    <cellStyle name="Normal 2 33 5 8" xfId="20726" xr:uid="{00000000-0005-0000-0000-0000F6500000}"/>
    <cellStyle name="Normal 2 33 5 9" xfId="20727" xr:uid="{00000000-0005-0000-0000-0000F7500000}"/>
    <cellStyle name="Normal 2 33 6" xfId="20728" xr:uid="{00000000-0005-0000-0000-0000F8500000}"/>
    <cellStyle name="Normal 2 33 7" xfId="20729" xr:uid="{00000000-0005-0000-0000-0000F9500000}"/>
    <cellStyle name="Normal 2 33 8" xfId="20730" xr:uid="{00000000-0005-0000-0000-0000FA500000}"/>
    <cellStyle name="Normal 2 33 8 2" xfId="20731" xr:uid="{00000000-0005-0000-0000-0000FB500000}"/>
    <cellStyle name="Normal 2 33 8 2 2" xfId="20732" xr:uid="{00000000-0005-0000-0000-0000FC500000}"/>
    <cellStyle name="Normal 2 33 8 2 3" xfId="20733" xr:uid="{00000000-0005-0000-0000-0000FD500000}"/>
    <cellStyle name="Normal 2 33 8 2 4" xfId="20734" xr:uid="{00000000-0005-0000-0000-0000FE500000}"/>
    <cellStyle name="Normal 2 33 8 2 5" xfId="20735" xr:uid="{00000000-0005-0000-0000-0000FF500000}"/>
    <cellStyle name="Normal 2 33 8 2 6" xfId="20736" xr:uid="{00000000-0005-0000-0000-000000510000}"/>
    <cellStyle name="Normal 2 33 8 3" xfId="20737" xr:uid="{00000000-0005-0000-0000-000001510000}"/>
    <cellStyle name="Normal 2 33 8 4" xfId="20738" xr:uid="{00000000-0005-0000-0000-000002510000}"/>
    <cellStyle name="Normal 2 33 8 5" xfId="20739" xr:uid="{00000000-0005-0000-0000-000003510000}"/>
    <cellStyle name="Normal 2 33 8 6" xfId="20740" xr:uid="{00000000-0005-0000-0000-000004510000}"/>
    <cellStyle name="Normal 2 33 9" xfId="20741" xr:uid="{00000000-0005-0000-0000-000005510000}"/>
    <cellStyle name="Normal 2 34" xfId="20742" xr:uid="{00000000-0005-0000-0000-000006510000}"/>
    <cellStyle name="Normal 2 34 2" xfId="20743" xr:uid="{00000000-0005-0000-0000-000007510000}"/>
    <cellStyle name="Normal 2 35" xfId="20744" xr:uid="{00000000-0005-0000-0000-000008510000}"/>
    <cellStyle name="Normal 2 35 2" xfId="20745" xr:uid="{00000000-0005-0000-0000-000009510000}"/>
    <cellStyle name="Normal 2 36" xfId="20746" xr:uid="{00000000-0005-0000-0000-00000A510000}"/>
    <cellStyle name="Normal 2 36 10" xfId="20747" xr:uid="{00000000-0005-0000-0000-00000B510000}"/>
    <cellStyle name="Normal 2 36 11" xfId="20748" xr:uid="{00000000-0005-0000-0000-00000C510000}"/>
    <cellStyle name="Normal 2 36 12" xfId="20749" xr:uid="{00000000-0005-0000-0000-00000D510000}"/>
    <cellStyle name="Normal 2 36 13" xfId="20750" xr:uid="{00000000-0005-0000-0000-00000E510000}"/>
    <cellStyle name="Normal 2 36 2" xfId="20751" xr:uid="{00000000-0005-0000-0000-00000F510000}"/>
    <cellStyle name="Normal 2 36 2 10" xfId="20752" xr:uid="{00000000-0005-0000-0000-000010510000}"/>
    <cellStyle name="Normal 2 36 2 11" xfId="20753" xr:uid="{00000000-0005-0000-0000-000011510000}"/>
    <cellStyle name="Normal 2 36 2 12" xfId="20754" xr:uid="{00000000-0005-0000-0000-000012510000}"/>
    <cellStyle name="Normal 2 36 2 2" xfId="20755" xr:uid="{00000000-0005-0000-0000-000013510000}"/>
    <cellStyle name="Normal 2 36 2 2 2" xfId="20756" xr:uid="{00000000-0005-0000-0000-000014510000}"/>
    <cellStyle name="Normal 2 36 2 2 2 2" xfId="20757" xr:uid="{00000000-0005-0000-0000-000015510000}"/>
    <cellStyle name="Normal 2 36 2 2 2 2 2" xfId="20758" xr:uid="{00000000-0005-0000-0000-000016510000}"/>
    <cellStyle name="Normal 2 36 2 2 2 2 2 2" xfId="20759" xr:uid="{00000000-0005-0000-0000-000017510000}"/>
    <cellStyle name="Normal 2 36 2 2 2 2 2 3" xfId="20760" xr:uid="{00000000-0005-0000-0000-000018510000}"/>
    <cellStyle name="Normal 2 36 2 2 2 2 2 4" xfId="20761" xr:uid="{00000000-0005-0000-0000-000019510000}"/>
    <cellStyle name="Normal 2 36 2 2 2 2 2 5" xfId="20762" xr:uid="{00000000-0005-0000-0000-00001A510000}"/>
    <cellStyle name="Normal 2 36 2 2 2 2 2 6" xfId="20763" xr:uid="{00000000-0005-0000-0000-00001B510000}"/>
    <cellStyle name="Normal 2 36 2 2 2 2 3" xfId="20764" xr:uid="{00000000-0005-0000-0000-00001C510000}"/>
    <cellStyle name="Normal 2 36 2 2 2 2 4" xfId="20765" xr:uid="{00000000-0005-0000-0000-00001D510000}"/>
    <cellStyle name="Normal 2 36 2 2 2 2 5" xfId="20766" xr:uid="{00000000-0005-0000-0000-00001E510000}"/>
    <cellStyle name="Normal 2 36 2 2 2 2 6" xfId="20767" xr:uid="{00000000-0005-0000-0000-00001F510000}"/>
    <cellStyle name="Normal 2 36 2 2 2 3" xfId="20768" xr:uid="{00000000-0005-0000-0000-000020510000}"/>
    <cellStyle name="Normal 2 36 2 2 2 4" xfId="20769" xr:uid="{00000000-0005-0000-0000-000021510000}"/>
    <cellStyle name="Normal 2 36 2 2 2 5" xfId="20770" xr:uid="{00000000-0005-0000-0000-000022510000}"/>
    <cellStyle name="Normal 2 36 2 2 2 6" xfId="20771" xr:uid="{00000000-0005-0000-0000-000023510000}"/>
    <cellStyle name="Normal 2 36 2 2 2 7" xfId="20772" xr:uid="{00000000-0005-0000-0000-000024510000}"/>
    <cellStyle name="Normal 2 36 2 2 2 8" xfId="20773" xr:uid="{00000000-0005-0000-0000-000025510000}"/>
    <cellStyle name="Normal 2 36 2 2 2 9" xfId="20774" xr:uid="{00000000-0005-0000-0000-000026510000}"/>
    <cellStyle name="Normal 2 36 2 2 3" xfId="20775" xr:uid="{00000000-0005-0000-0000-000027510000}"/>
    <cellStyle name="Normal 2 36 2 2 3 2" xfId="20776" xr:uid="{00000000-0005-0000-0000-000028510000}"/>
    <cellStyle name="Normal 2 36 2 2 3 2 2" xfId="20777" xr:uid="{00000000-0005-0000-0000-000029510000}"/>
    <cellStyle name="Normal 2 36 2 2 3 2 3" xfId="20778" xr:uid="{00000000-0005-0000-0000-00002A510000}"/>
    <cellStyle name="Normal 2 36 2 2 3 2 4" xfId="20779" xr:uid="{00000000-0005-0000-0000-00002B510000}"/>
    <cellStyle name="Normal 2 36 2 2 3 2 5" xfId="20780" xr:uid="{00000000-0005-0000-0000-00002C510000}"/>
    <cellStyle name="Normal 2 36 2 2 3 2 6" xfId="20781" xr:uid="{00000000-0005-0000-0000-00002D510000}"/>
    <cellStyle name="Normal 2 36 2 2 3 3" xfId="20782" xr:uid="{00000000-0005-0000-0000-00002E510000}"/>
    <cellStyle name="Normal 2 36 2 2 3 4" xfId="20783" xr:uid="{00000000-0005-0000-0000-00002F510000}"/>
    <cellStyle name="Normal 2 36 2 2 3 5" xfId="20784" xr:uid="{00000000-0005-0000-0000-000030510000}"/>
    <cellStyle name="Normal 2 36 2 2 3 6" xfId="20785" xr:uid="{00000000-0005-0000-0000-000031510000}"/>
    <cellStyle name="Normal 2 36 2 2 4" xfId="20786" xr:uid="{00000000-0005-0000-0000-000032510000}"/>
    <cellStyle name="Normal 2 36 2 2 5" xfId="20787" xr:uid="{00000000-0005-0000-0000-000033510000}"/>
    <cellStyle name="Normal 2 36 2 2 6" xfId="20788" xr:uid="{00000000-0005-0000-0000-000034510000}"/>
    <cellStyle name="Normal 2 36 2 2 7" xfId="20789" xr:uid="{00000000-0005-0000-0000-000035510000}"/>
    <cellStyle name="Normal 2 36 2 2 8" xfId="20790" xr:uid="{00000000-0005-0000-0000-000036510000}"/>
    <cellStyle name="Normal 2 36 2 2 9" xfId="20791" xr:uid="{00000000-0005-0000-0000-000037510000}"/>
    <cellStyle name="Normal 2 36 2 3" xfId="20792" xr:uid="{00000000-0005-0000-0000-000038510000}"/>
    <cellStyle name="Normal 2 36 2 4" xfId="20793" xr:uid="{00000000-0005-0000-0000-000039510000}"/>
    <cellStyle name="Normal 2 36 2 5" xfId="20794" xr:uid="{00000000-0005-0000-0000-00003A510000}"/>
    <cellStyle name="Normal 2 36 2 5 2" xfId="20795" xr:uid="{00000000-0005-0000-0000-00003B510000}"/>
    <cellStyle name="Normal 2 36 2 5 2 2" xfId="20796" xr:uid="{00000000-0005-0000-0000-00003C510000}"/>
    <cellStyle name="Normal 2 36 2 5 2 3" xfId="20797" xr:uid="{00000000-0005-0000-0000-00003D510000}"/>
    <cellStyle name="Normal 2 36 2 5 2 4" xfId="20798" xr:uid="{00000000-0005-0000-0000-00003E510000}"/>
    <cellStyle name="Normal 2 36 2 5 2 5" xfId="20799" xr:uid="{00000000-0005-0000-0000-00003F510000}"/>
    <cellStyle name="Normal 2 36 2 5 2 6" xfId="20800" xr:uid="{00000000-0005-0000-0000-000040510000}"/>
    <cellStyle name="Normal 2 36 2 5 3" xfId="20801" xr:uid="{00000000-0005-0000-0000-000041510000}"/>
    <cellStyle name="Normal 2 36 2 5 4" xfId="20802" xr:uid="{00000000-0005-0000-0000-000042510000}"/>
    <cellStyle name="Normal 2 36 2 5 5" xfId="20803" xr:uid="{00000000-0005-0000-0000-000043510000}"/>
    <cellStyle name="Normal 2 36 2 5 6" xfId="20804" xr:uid="{00000000-0005-0000-0000-000044510000}"/>
    <cellStyle name="Normal 2 36 2 6" xfId="20805" xr:uid="{00000000-0005-0000-0000-000045510000}"/>
    <cellStyle name="Normal 2 36 2 7" xfId="20806" xr:uid="{00000000-0005-0000-0000-000046510000}"/>
    <cellStyle name="Normal 2 36 2 8" xfId="20807" xr:uid="{00000000-0005-0000-0000-000047510000}"/>
    <cellStyle name="Normal 2 36 2 9" xfId="20808" xr:uid="{00000000-0005-0000-0000-000048510000}"/>
    <cellStyle name="Normal 2 36 3" xfId="20809" xr:uid="{00000000-0005-0000-0000-000049510000}"/>
    <cellStyle name="Normal 2 36 3 2" xfId="20810" xr:uid="{00000000-0005-0000-0000-00004A510000}"/>
    <cellStyle name="Normal 2 36 3 2 2" xfId="20811" xr:uid="{00000000-0005-0000-0000-00004B510000}"/>
    <cellStyle name="Normal 2 36 3 2 2 2" xfId="20812" xr:uid="{00000000-0005-0000-0000-00004C510000}"/>
    <cellStyle name="Normal 2 36 3 2 2 2 2" xfId="20813" xr:uid="{00000000-0005-0000-0000-00004D510000}"/>
    <cellStyle name="Normal 2 36 3 2 2 2 3" xfId="20814" xr:uid="{00000000-0005-0000-0000-00004E510000}"/>
    <cellStyle name="Normal 2 36 3 2 2 2 4" xfId="20815" xr:uid="{00000000-0005-0000-0000-00004F510000}"/>
    <cellStyle name="Normal 2 36 3 2 2 2 5" xfId="20816" xr:uid="{00000000-0005-0000-0000-000050510000}"/>
    <cellStyle name="Normal 2 36 3 2 2 2 6" xfId="20817" xr:uid="{00000000-0005-0000-0000-000051510000}"/>
    <cellStyle name="Normal 2 36 3 2 2 3" xfId="20818" xr:uid="{00000000-0005-0000-0000-000052510000}"/>
    <cellStyle name="Normal 2 36 3 2 2 4" xfId="20819" xr:uid="{00000000-0005-0000-0000-000053510000}"/>
    <cellStyle name="Normal 2 36 3 2 2 5" xfId="20820" xr:uid="{00000000-0005-0000-0000-000054510000}"/>
    <cellStyle name="Normal 2 36 3 2 2 6" xfId="20821" xr:uid="{00000000-0005-0000-0000-000055510000}"/>
    <cellStyle name="Normal 2 36 3 2 3" xfId="20822" xr:uid="{00000000-0005-0000-0000-000056510000}"/>
    <cellStyle name="Normal 2 36 3 2 4" xfId="20823" xr:uid="{00000000-0005-0000-0000-000057510000}"/>
    <cellStyle name="Normal 2 36 3 2 5" xfId="20824" xr:uid="{00000000-0005-0000-0000-000058510000}"/>
    <cellStyle name="Normal 2 36 3 2 6" xfId="20825" xr:uid="{00000000-0005-0000-0000-000059510000}"/>
    <cellStyle name="Normal 2 36 3 2 7" xfId="20826" xr:uid="{00000000-0005-0000-0000-00005A510000}"/>
    <cellStyle name="Normal 2 36 3 2 8" xfId="20827" xr:uid="{00000000-0005-0000-0000-00005B510000}"/>
    <cellStyle name="Normal 2 36 3 2 9" xfId="20828" xr:uid="{00000000-0005-0000-0000-00005C510000}"/>
    <cellStyle name="Normal 2 36 3 3" xfId="20829" xr:uid="{00000000-0005-0000-0000-00005D510000}"/>
    <cellStyle name="Normal 2 36 3 3 2" xfId="20830" xr:uid="{00000000-0005-0000-0000-00005E510000}"/>
    <cellStyle name="Normal 2 36 3 3 2 2" xfId="20831" xr:uid="{00000000-0005-0000-0000-00005F510000}"/>
    <cellStyle name="Normal 2 36 3 3 2 3" xfId="20832" xr:uid="{00000000-0005-0000-0000-000060510000}"/>
    <cellStyle name="Normal 2 36 3 3 2 4" xfId="20833" xr:uid="{00000000-0005-0000-0000-000061510000}"/>
    <cellStyle name="Normal 2 36 3 3 2 5" xfId="20834" xr:uid="{00000000-0005-0000-0000-000062510000}"/>
    <cellStyle name="Normal 2 36 3 3 2 6" xfId="20835" xr:uid="{00000000-0005-0000-0000-000063510000}"/>
    <cellStyle name="Normal 2 36 3 3 3" xfId="20836" xr:uid="{00000000-0005-0000-0000-000064510000}"/>
    <cellStyle name="Normal 2 36 3 3 4" xfId="20837" xr:uid="{00000000-0005-0000-0000-000065510000}"/>
    <cellStyle name="Normal 2 36 3 3 5" xfId="20838" xr:uid="{00000000-0005-0000-0000-000066510000}"/>
    <cellStyle name="Normal 2 36 3 3 6" xfId="20839" xr:uid="{00000000-0005-0000-0000-000067510000}"/>
    <cellStyle name="Normal 2 36 3 4" xfId="20840" xr:uid="{00000000-0005-0000-0000-000068510000}"/>
    <cellStyle name="Normal 2 36 3 5" xfId="20841" xr:uid="{00000000-0005-0000-0000-000069510000}"/>
    <cellStyle name="Normal 2 36 3 6" xfId="20842" xr:uid="{00000000-0005-0000-0000-00006A510000}"/>
    <cellStyle name="Normal 2 36 3 7" xfId="20843" xr:uid="{00000000-0005-0000-0000-00006B510000}"/>
    <cellStyle name="Normal 2 36 3 8" xfId="20844" xr:uid="{00000000-0005-0000-0000-00006C510000}"/>
    <cellStyle name="Normal 2 36 3 9" xfId="20845" xr:uid="{00000000-0005-0000-0000-00006D510000}"/>
    <cellStyle name="Normal 2 36 4" xfId="20846" xr:uid="{00000000-0005-0000-0000-00006E510000}"/>
    <cellStyle name="Normal 2 36 5" xfId="20847" xr:uid="{00000000-0005-0000-0000-00006F510000}"/>
    <cellStyle name="Normal 2 36 5 2" xfId="20848" xr:uid="{00000000-0005-0000-0000-000070510000}"/>
    <cellStyle name="Normal 2 36 5 2 2" xfId="20849" xr:uid="{00000000-0005-0000-0000-000071510000}"/>
    <cellStyle name="Normal 2 36 5 2 3" xfId="20850" xr:uid="{00000000-0005-0000-0000-000072510000}"/>
    <cellStyle name="Normal 2 36 5 2 4" xfId="20851" xr:uid="{00000000-0005-0000-0000-000073510000}"/>
    <cellStyle name="Normal 2 36 5 2 5" xfId="20852" xr:uid="{00000000-0005-0000-0000-000074510000}"/>
    <cellStyle name="Normal 2 36 5 2 6" xfId="20853" xr:uid="{00000000-0005-0000-0000-000075510000}"/>
    <cellStyle name="Normal 2 36 5 3" xfId="20854" xr:uid="{00000000-0005-0000-0000-000076510000}"/>
    <cellStyle name="Normal 2 36 5 4" xfId="20855" xr:uid="{00000000-0005-0000-0000-000077510000}"/>
    <cellStyle name="Normal 2 36 5 5" xfId="20856" xr:uid="{00000000-0005-0000-0000-000078510000}"/>
    <cellStyle name="Normal 2 36 5 6" xfId="20857" xr:uid="{00000000-0005-0000-0000-000079510000}"/>
    <cellStyle name="Normal 2 36 6" xfId="20858" xr:uid="{00000000-0005-0000-0000-00007A510000}"/>
    <cellStyle name="Normal 2 36 7" xfId="20859" xr:uid="{00000000-0005-0000-0000-00007B510000}"/>
    <cellStyle name="Normal 2 36 8" xfId="20860" xr:uid="{00000000-0005-0000-0000-00007C510000}"/>
    <cellStyle name="Normal 2 36 9" xfId="20861" xr:uid="{00000000-0005-0000-0000-00007D510000}"/>
    <cellStyle name="Normal 2 37" xfId="20862" xr:uid="{00000000-0005-0000-0000-00007E510000}"/>
    <cellStyle name="Normal 2 37 2" xfId="20863" xr:uid="{00000000-0005-0000-0000-00007F510000}"/>
    <cellStyle name="Normal 2 38" xfId="20864" xr:uid="{00000000-0005-0000-0000-000080510000}"/>
    <cellStyle name="Normal 2 38 2" xfId="20865" xr:uid="{00000000-0005-0000-0000-000081510000}"/>
    <cellStyle name="Normal 2 39" xfId="20866" xr:uid="{00000000-0005-0000-0000-000082510000}"/>
    <cellStyle name="Normal 2 39 10" xfId="20867" xr:uid="{00000000-0005-0000-0000-000083510000}"/>
    <cellStyle name="Normal 2 39 2" xfId="20868" xr:uid="{00000000-0005-0000-0000-000084510000}"/>
    <cellStyle name="Normal 2 39 2 10" xfId="20869" xr:uid="{00000000-0005-0000-0000-000085510000}"/>
    <cellStyle name="Normal 2 39 2 2" xfId="20870" xr:uid="{00000000-0005-0000-0000-000086510000}"/>
    <cellStyle name="Normal 2 39 2 2 2" xfId="20871" xr:uid="{00000000-0005-0000-0000-000087510000}"/>
    <cellStyle name="Normal 2 39 2 2 2 2" xfId="20872" xr:uid="{00000000-0005-0000-0000-000088510000}"/>
    <cellStyle name="Normal 2 39 2 2 2 3" xfId="20873" xr:uid="{00000000-0005-0000-0000-000089510000}"/>
    <cellStyle name="Normal 2 39 2 2 2 4" xfId="20874" xr:uid="{00000000-0005-0000-0000-00008A510000}"/>
    <cellStyle name="Normal 2 39 2 2 2 5" xfId="20875" xr:uid="{00000000-0005-0000-0000-00008B510000}"/>
    <cellStyle name="Normal 2 39 2 2 2 6" xfId="20876" xr:uid="{00000000-0005-0000-0000-00008C510000}"/>
    <cellStyle name="Normal 2 39 2 2 2 7" xfId="20877" xr:uid="{00000000-0005-0000-0000-00008D510000}"/>
    <cellStyle name="Normal 2 39 2 2 3" xfId="20878" xr:uid="{00000000-0005-0000-0000-00008E510000}"/>
    <cellStyle name="Normal 2 39 2 2 4" xfId="20879" xr:uid="{00000000-0005-0000-0000-00008F510000}"/>
    <cellStyle name="Normal 2 39 2 2 5" xfId="20880" xr:uid="{00000000-0005-0000-0000-000090510000}"/>
    <cellStyle name="Normal 2 39 2 2 6" xfId="20881" xr:uid="{00000000-0005-0000-0000-000091510000}"/>
    <cellStyle name="Normal 2 39 2 2 7" xfId="20882" xr:uid="{00000000-0005-0000-0000-000092510000}"/>
    <cellStyle name="Normal 2 39 2 3" xfId="20883" xr:uid="{00000000-0005-0000-0000-000093510000}"/>
    <cellStyle name="Normal 2 39 2 4" xfId="20884" xr:uid="{00000000-0005-0000-0000-000094510000}"/>
    <cellStyle name="Normal 2 39 2 5" xfId="20885" xr:uid="{00000000-0005-0000-0000-000095510000}"/>
    <cellStyle name="Normal 2 39 2 6" xfId="20886" xr:uid="{00000000-0005-0000-0000-000096510000}"/>
    <cellStyle name="Normal 2 39 2 7" xfId="20887" xr:uid="{00000000-0005-0000-0000-000097510000}"/>
    <cellStyle name="Normal 2 39 2 8" xfId="20888" xr:uid="{00000000-0005-0000-0000-000098510000}"/>
    <cellStyle name="Normal 2 39 2 9" xfId="20889" xr:uid="{00000000-0005-0000-0000-000099510000}"/>
    <cellStyle name="Normal 2 39 3" xfId="20890" xr:uid="{00000000-0005-0000-0000-00009A510000}"/>
    <cellStyle name="Normal 2 39 3 2" xfId="20891" xr:uid="{00000000-0005-0000-0000-00009B510000}"/>
    <cellStyle name="Normal 2 39 3 2 2" xfId="20892" xr:uid="{00000000-0005-0000-0000-00009C510000}"/>
    <cellStyle name="Normal 2 39 3 2 3" xfId="20893" xr:uid="{00000000-0005-0000-0000-00009D510000}"/>
    <cellStyle name="Normal 2 39 3 2 4" xfId="20894" xr:uid="{00000000-0005-0000-0000-00009E510000}"/>
    <cellStyle name="Normal 2 39 3 2 5" xfId="20895" xr:uid="{00000000-0005-0000-0000-00009F510000}"/>
    <cellStyle name="Normal 2 39 3 2 6" xfId="20896" xr:uid="{00000000-0005-0000-0000-0000A0510000}"/>
    <cellStyle name="Normal 2 39 3 3" xfId="20897" xr:uid="{00000000-0005-0000-0000-0000A1510000}"/>
    <cellStyle name="Normal 2 39 3 4" xfId="20898" xr:uid="{00000000-0005-0000-0000-0000A2510000}"/>
    <cellStyle name="Normal 2 39 3 5" xfId="20899" xr:uid="{00000000-0005-0000-0000-0000A3510000}"/>
    <cellStyle name="Normal 2 39 3 6" xfId="20900" xr:uid="{00000000-0005-0000-0000-0000A4510000}"/>
    <cellStyle name="Normal 2 39 3 7" xfId="20901" xr:uid="{00000000-0005-0000-0000-0000A5510000}"/>
    <cellStyle name="Normal 2 39 4" xfId="20902" xr:uid="{00000000-0005-0000-0000-0000A6510000}"/>
    <cellStyle name="Normal 2 39 5" xfId="20903" xr:uid="{00000000-0005-0000-0000-0000A7510000}"/>
    <cellStyle name="Normal 2 39 6" xfId="20904" xr:uid="{00000000-0005-0000-0000-0000A8510000}"/>
    <cellStyle name="Normal 2 39 7" xfId="20905" xr:uid="{00000000-0005-0000-0000-0000A9510000}"/>
    <cellStyle name="Normal 2 39 8" xfId="20906" xr:uid="{00000000-0005-0000-0000-0000AA510000}"/>
    <cellStyle name="Normal 2 39 9" xfId="20907" xr:uid="{00000000-0005-0000-0000-0000AB510000}"/>
    <cellStyle name="Normal 2 4" xfId="20908" xr:uid="{00000000-0005-0000-0000-0000AC510000}"/>
    <cellStyle name="Normal 2 4 10" xfId="20909" xr:uid="{00000000-0005-0000-0000-0000AD510000}"/>
    <cellStyle name="Normal 2 4 11" xfId="20910" xr:uid="{00000000-0005-0000-0000-0000AE510000}"/>
    <cellStyle name="Normal 2 4 12" xfId="20911" xr:uid="{00000000-0005-0000-0000-0000AF510000}"/>
    <cellStyle name="Normal 2 4 12 2" xfId="20912" xr:uid="{00000000-0005-0000-0000-0000B0510000}"/>
    <cellStyle name="Normal 2 4 12 2 2" xfId="20913" xr:uid="{00000000-0005-0000-0000-0000B1510000}"/>
    <cellStyle name="Normal 2 4 12 2 3" xfId="20914" xr:uid="{00000000-0005-0000-0000-0000B2510000}"/>
    <cellStyle name="Normal 2 4 12 2 4" xfId="20915" xr:uid="{00000000-0005-0000-0000-0000B3510000}"/>
    <cellStyle name="Normal 2 4 12 2 5" xfId="20916" xr:uid="{00000000-0005-0000-0000-0000B4510000}"/>
    <cellStyle name="Normal 2 4 12 2 6" xfId="20917" xr:uid="{00000000-0005-0000-0000-0000B5510000}"/>
    <cellStyle name="Normal 2 4 12 2 7" xfId="20918" xr:uid="{00000000-0005-0000-0000-0000B6510000}"/>
    <cellStyle name="Normal 2 4 12 2 8" xfId="20919" xr:uid="{00000000-0005-0000-0000-0000B7510000}"/>
    <cellStyle name="Normal 2 4 12 2 9" xfId="20920" xr:uid="{00000000-0005-0000-0000-0000B8510000}"/>
    <cellStyle name="Normal 2 4 12 3" xfId="20921" xr:uid="{00000000-0005-0000-0000-0000B9510000}"/>
    <cellStyle name="Normal 2 4 12 4" xfId="20922" xr:uid="{00000000-0005-0000-0000-0000BA510000}"/>
    <cellStyle name="Normal 2 4 12 5" xfId="20923" xr:uid="{00000000-0005-0000-0000-0000BB510000}"/>
    <cellStyle name="Normal 2 4 12 6" xfId="20924" xr:uid="{00000000-0005-0000-0000-0000BC510000}"/>
    <cellStyle name="Normal 2 4 12 7" xfId="20925" xr:uid="{00000000-0005-0000-0000-0000BD510000}"/>
    <cellStyle name="Normal 2 4 12 8" xfId="20926" xr:uid="{00000000-0005-0000-0000-0000BE510000}"/>
    <cellStyle name="Normal 2 4 12 9" xfId="20927" xr:uid="{00000000-0005-0000-0000-0000BF510000}"/>
    <cellStyle name="Normal 2 4 13" xfId="20928" xr:uid="{00000000-0005-0000-0000-0000C0510000}"/>
    <cellStyle name="Normal 2 4 14" xfId="20929" xr:uid="{00000000-0005-0000-0000-0000C1510000}"/>
    <cellStyle name="Normal 2 4 15" xfId="20930" xr:uid="{00000000-0005-0000-0000-0000C2510000}"/>
    <cellStyle name="Normal 2 4 16" xfId="20931" xr:uid="{00000000-0005-0000-0000-0000C3510000}"/>
    <cellStyle name="Normal 2 4 17" xfId="20932" xr:uid="{00000000-0005-0000-0000-0000C4510000}"/>
    <cellStyle name="Normal 2 4 18" xfId="20933" xr:uid="{00000000-0005-0000-0000-0000C5510000}"/>
    <cellStyle name="Normal 2 4 19" xfId="20934" xr:uid="{00000000-0005-0000-0000-0000C6510000}"/>
    <cellStyle name="Normal 2 4 2" xfId="20935" xr:uid="{00000000-0005-0000-0000-0000C7510000}"/>
    <cellStyle name="Normal 2 4 2 10" xfId="20936" xr:uid="{00000000-0005-0000-0000-0000C8510000}"/>
    <cellStyle name="Normal 2 4 2 11" xfId="20937" xr:uid="{00000000-0005-0000-0000-0000C9510000}"/>
    <cellStyle name="Normal 2 4 2 12" xfId="20938" xr:uid="{00000000-0005-0000-0000-0000CA510000}"/>
    <cellStyle name="Normal 2 4 2 12 2" xfId="20939" xr:uid="{00000000-0005-0000-0000-0000CB510000}"/>
    <cellStyle name="Normal 2 4 2 12 2 2" xfId="20940" xr:uid="{00000000-0005-0000-0000-0000CC510000}"/>
    <cellStyle name="Normal 2 4 2 12 2 3" xfId="20941" xr:uid="{00000000-0005-0000-0000-0000CD510000}"/>
    <cellStyle name="Normal 2 4 2 12 2 4" xfId="20942" xr:uid="{00000000-0005-0000-0000-0000CE510000}"/>
    <cellStyle name="Normal 2 4 2 12 2 5" xfId="20943" xr:uid="{00000000-0005-0000-0000-0000CF510000}"/>
    <cellStyle name="Normal 2 4 2 12 2 6" xfId="20944" xr:uid="{00000000-0005-0000-0000-0000D0510000}"/>
    <cellStyle name="Normal 2 4 2 12 2 7" xfId="20945" xr:uid="{00000000-0005-0000-0000-0000D1510000}"/>
    <cellStyle name="Normal 2 4 2 12 2 8" xfId="20946" xr:uid="{00000000-0005-0000-0000-0000D2510000}"/>
    <cellStyle name="Normal 2 4 2 12 2 9" xfId="20947" xr:uid="{00000000-0005-0000-0000-0000D3510000}"/>
    <cellStyle name="Normal 2 4 2 12 3" xfId="20948" xr:uid="{00000000-0005-0000-0000-0000D4510000}"/>
    <cellStyle name="Normal 2 4 2 12 4" xfId="20949" xr:uid="{00000000-0005-0000-0000-0000D5510000}"/>
    <cellStyle name="Normal 2 4 2 12 5" xfId="20950" xr:uid="{00000000-0005-0000-0000-0000D6510000}"/>
    <cellStyle name="Normal 2 4 2 12 6" xfId="20951" xr:uid="{00000000-0005-0000-0000-0000D7510000}"/>
    <cellStyle name="Normal 2 4 2 12 7" xfId="20952" xr:uid="{00000000-0005-0000-0000-0000D8510000}"/>
    <cellStyle name="Normal 2 4 2 12 8" xfId="20953" xr:uid="{00000000-0005-0000-0000-0000D9510000}"/>
    <cellStyle name="Normal 2 4 2 12 9" xfId="20954" xr:uid="{00000000-0005-0000-0000-0000DA510000}"/>
    <cellStyle name="Normal 2 4 2 13" xfId="20955" xr:uid="{00000000-0005-0000-0000-0000DB510000}"/>
    <cellStyle name="Normal 2 4 2 14" xfId="20956" xr:uid="{00000000-0005-0000-0000-0000DC510000}"/>
    <cellStyle name="Normal 2 4 2 15" xfId="20957" xr:uid="{00000000-0005-0000-0000-0000DD510000}"/>
    <cellStyle name="Normal 2 4 2 16" xfId="20958" xr:uid="{00000000-0005-0000-0000-0000DE510000}"/>
    <cellStyle name="Normal 2 4 2 17" xfId="20959" xr:uid="{00000000-0005-0000-0000-0000DF510000}"/>
    <cellStyle name="Normal 2 4 2 18" xfId="20960" xr:uid="{00000000-0005-0000-0000-0000E0510000}"/>
    <cellStyle name="Normal 2 4 2 19" xfId="20961" xr:uid="{00000000-0005-0000-0000-0000E1510000}"/>
    <cellStyle name="Normal 2 4 2 2" xfId="20962" xr:uid="{00000000-0005-0000-0000-0000E2510000}"/>
    <cellStyle name="Normal 2 4 2 2 10" xfId="20963" xr:uid="{00000000-0005-0000-0000-0000E3510000}"/>
    <cellStyle name="Normal 2 4 2 2 11" xfId="20964" xr:uid="{00000000-0005-0000-0000-0000E4510000}"/>
    <cellStyle name="Normal 2 4 2 2 12" xfId="20965" xr:uid="{00000000-0005-0000-0000-0000E5510000}"/>
    <cellStyle name="Normal 2 4 2 2 13" xfId="20966" xr:uid="{00000000-0005-0000-0000-0000E6510000}"/>
    <cellStyle name="Normal 2 4 2 2 14" xfId="20967" xr:uid="{00000000-0005-0000-0000-0000E7510000}"/>
    <cellStyle name="Normal 2 4 2 2 15" xfId="20968" xr:uid="{00000000-0005-0000-0000-0000E8510000}"/>
    <cellStyle name="Normal 2 4 2 2 16" xfId="20969" xr:uid="{00000000-0005-0000-0000-0000E9510000}"/>
    <cellStyle name="Normal 2 4 2 2 17" xfId="20970" xr:uid="{00000000-0005-0000-0000-0000EA510000}"/>
    <cellStyle name="Normal 2 4 2 2 18" xfId="20971" xr:uid="{00000000-0005-0000-0000-0000EB510000}"/>
    <cellStyle name="Normal 2 4 2 2 18 2" xfId="20972" xr:uid="{00000000-0005-0000-0000-0000EC510000}"/>
    <cellStyle name="Normal 2 4 2 2 18 2 2" xfId="20973" xr:uid="{00000000-0005-0000-0000-0000ED510000}"/>
    <cellStyle name="Normal 2 4 2 2 18 2 2 2" xfId="20974" xr:uid="{00000000-0005-0000-0000-0000EE510000}"/>
    <cellStyle name="Normal 2 4 2 2 18 3" xfId="20975" xr:uid="{00000000-0005-0000-0000-0000EF510000}"/>
    <cellStyle name="Normal 2 4 2 2 18 4" xfId="20976" xr:uid="{00000000-0005-0000-0000-0000F0510000}"/>
    <cellStyle name="Normal 2 4 2 2 18 5" xfId="20977" xr:uid="{00000000-0005-0000-0000-0000F1510000}"/>
    <cellStyle name="Normal 2 4 2 2 18 6" xfId="20978" xr:uid="{00000000-0005-0000-0000-0000F2510000}"/>
    <cellStyle name="Normal 2 4 2 2 19" xfId="20979" xr:uid="{00000000-0005-0000-0000-0000F3510000}"/>
    <cellStyle name="Normal 2 4 2 2 19 2" xfId="20980" xr:uid="{00000000-0005-0000-0000-0000F4510000}"/>
    <cellStyle name="Normal 2 4 2 2 19 2 2" xfId="20981" xr:uid="{00000000-0005-0000-0000-0000F5510000}"/>
    <cellStyle name="Normal 2 4 2 2 2" xfId="20982" xr:uid="{00000000-0005-0000-0000-0000F6510000}"/>
    <cellStyle name="Normal 2 4 2 2 2 10" xfId="20983" xr:uid="{00000000-0005-0000-0000-0000F7510000}"/>
    <cellStyle name="Normal 2 4 2 2 2 11" xfId="20984" xr:uid="{00000000-0005-0000-0000-0000F8510000}"/>
    <cellStyle name="Normal 2 4 2 2 2 12" xfId="20985" xr:uid="{00000000-0005-0000-0000-0000F9510000}"/>
    <cellStyle name="Normal 2 4 2 2 2 13" xfId="20986" xr:uid="{00000000-0005-0000-0000-0000FA510000}"/>
    <cellStyle name="Normal 2 4 2 2 2 14" xfId="20987" xr:uid="{00000000-0005-0000-0000-0000FB510000}"/>
    <cellStyle name="Normal 2 4 2 2 2 15" xfId="20988" xr:uid="{00000000-0005-0000-0000-0000FC510000}"/>
    <cellStyle name="Normal 2 4 2 2 2 16" xfId="20989" xr:uid="{00000000-0005-0000-0000-0000FD510000}"/>
    <cellStyle name="Normal 2 4 2 2 2 17" xfId="20990" xr:uid="{00000000-0005-0000-0000-0000FE510000}"/>
    <cellStyle name="Normal 2 4 2 2 2 18" xfId="20991" xr:uid="{00000000-0005-0000-0000-0000FF510000}"/>
    <cellStyle name="Normal 2 4 2 2 2 18 2" xfId="20992" xr:uid="{00000000-0005-0000-0000-000000520000}"/>
    <cellStyle name="Normal 2 4 2 2 2 18 2 2" xfId="20993" xr:uid="{00000000-0005-0000-0000-000001520000}"/>
    <cellStyle name="Normal 2 4 2 2 2 18 2 2 2" xfId="20994" xr:uid="{00000000-0005-0000-0000-000002520000}"/>
    <cellStyle name="Normal 2 4 2 2 2 18 3" xfId="20995" xr:uid="{00000000-0005-0000-0000-000003520000}"/>
    <cellStyle name="Normal 2 4 2 2 2 18 4" xfId="20996" xr:uid="{00000000-0005-0000-0000-000004520000}"/>
    <cellStyle name="Normal 2 4 2 2 2 18 5" xfId="20997" xr:uid="{00000000-0005-0000-0000-000005520000}"/>
    <cellStyle name="Normal 2 4 2 2 2 18 6" xfId="20998" xr:uid="{00000000-0005-0000-0000-000006520000}"/>
    <cellStyle name="Normal 2 4 2 2 2 19" xfId="20999" xr:uid="{00000000-0005-0000-0000-000007520000}"/>
    <cellStyle name="Normal 2 4 2 2 2 19 2" xfId="21000" xr:uid="{00000000-0005-0000-0000-000008520000}"/>
    <cellStyle name="Normal 2 4 2 2 2 19 2 2" xfId="21001" xr:uid="{00000000-0005-0000-0000-000009520000}"/>
    <cellStyle name="Normal 2 4 2 2 2 2" xfId="21002" xr:uid="{00000000-0005-0000-0000-00000A520000}"/>
    <cellStyle name="Normal 2 4 2 2 2 2 10" xfId="21003" xr:uid="{00000000-0005-0000-0000-00000B520000}"/>
    <cellStyle name="Normal 2 4 2 2 2 2 10 2" xfId="21004" xr:uid="{00000000-0005-0000-0000-00000C520000}"/>
    <cellStyle name="Normal 2 4 2 2 2 2 10 2 2" xfId="21005" xr:uid="{00000000-0005-0000-0000-00000D520000}"/>
    <cellStyle name="Normal 2 4 2 2 2 2 10 2 2 2" xfId="21006" xr:uid="{00000000-0005-0000-0000-00000E520000}"/>
    <cellStyle name="Normal 2 4 2 2 2 2 10 3" xfId="21007" xr:uid="{00000000-0005-0000-0000-00000F520000}"/>
    <cellStyle name="Normal 2 4 2 2 2 2 10 4" xfId="21008" xr:uid="{00000000-0005-0000-0000-000010520000}"/>
    <cellStyle name="Normal 2 4 2 2 2 2 10 5" xfId="21009" xr:uid="{00000000-0005-0000-0000-000011520000}"/>
    <cellStyle name="Normal 2 4 2 2 2 2 10 6" xfId="21010" xr:uid="{00000000-0005-0000-0000-000012520000}"/>
    <cellStyle name="Normal 2 4 2 2 2 2 11" xfId="21011" xr:uid="{00000000-0005-0000-0000-000013520000}"/>
    <cellStyle name="Normal 2 4 2 2 2 2 11 2" xfId="21012" xr:uid="{00000000-0005-0000-0000-000014520000}"/>
    <cellStyle name="Normal 2 4 2 2 2 2 11 2 2" xfId="21013" xr:uid="{00000000-0005-0000-0000-000015520000}"/>
    <cellStyle name="Normal 2 4 2 2 2 2 12" xfId="21014" xr:uid="{00000000-0005-0000-0000-000016520000}"/>
    <cellStyle name="Normal 2 4 2 2 2 2 13" xfId="21015" xr:uid="{00000000-0005-0000-0000-000017520000}"/>
    <cellStyle name="Normal 2 4 2 2 2 2 14" xfId="21016" xr:uid="{00000000-0005-0000-0000-000018520000}"/>
    <cellStyle name="Normal 2 4 2 2 2 2 2" xfId="21017" xr:uid="{00000000-0005-0000-0000-000019520000}"/>
    <cellStyle name="Normal 2 4 2 2 2 2 2 10" xfId="21018" xr:uid="{00000000-0005-0000-0000-00001A520000}"/>
    <cellStyle name="Normal 2 4 2 2 2 2 2 10 2" xfId="21019" xr:uid="{00000000-0005-0000-0000-00001B520000}"/>
    <cellStyle name="Normal 2 4 2 2 2 2 2 10 2 2" xfId="21020" xr:uid="{00000000-0005-0000-0000-00001C520000}"/>
    <cellStyle name="Normal 2 4 2 2 2 2 2 10 2 2 2" xfId="21021" xr:uid="{00000000-0005-0000-0000-00001D520000}"/>
    <cellStyle name="Normal 2 4 2 2 2 2 2 10 3" xfId="21022" xr:uid="{00000000-0005-0000-0000-00001E520000}"/>
    <cellStyle name="Normal 2 4 2 2 2 2 2 10 4" xfId="21023" xr:uid="{00000000-0005-0000-0000-00001F520000}"/>
    <cellStyle name="Normal 2 4 2 2 2 2 2 10 5" xfId="21024" xr:uid="{00000000-0005-0000-0000-000020520000}"/>
    <cellStyle name="Normal 2 4 2 2 2 2 2 10 6" xfId="21025" xr:uid="{00000000-0005-0000-0000-000021520000}"/>
    <cellStyle name="Normal 2 4 2 2 2 2 2 11" xfId="21026" xr:uid="{00000000-0005-0000-0000-000022520000}"/>
    <cellStyle name="Normal 2 4 2 2 2 2 2 11 2" xfId="21027" xr:uid="{00000000-0005-0000-0000-000023520000}"/>
    <cellStyle name="Normal 2 4 2 2 2 2 2 11 2 2" xfId="21028" xr:uid="{00000000-0005-0000-0000-000024520000}"/>
    <cellStyle name="Normal 2 4 2 2 2 2 2 12" xfId="21029" xr:uid="{00000000-0005-0000-0000-000025520000}"/>
    <cellStyle name="Normal 2 4 2 2 2 2 2 13" xfId="21030" xr:uid="{00000000-0005-0000-0000-000026520000}"/>
    <cellStyle name="Normal 2 4 2 2 2 2 2 14" xfId="21031" xr:uid="{00000000-0005-0000-0000-000027520000}"/>
    <cellStyle name="Normal 2 4 2 2 2 2 2 2" xfId="21032" xr:uid="{00000000-0005-0000-0000-000028520000}"/>
    <cellStyle name="Normal 2 4 2 2 2 2 2 2 2" xfId="21033" xr:uid="{00000000-0005-0000-0000-000029520000}"/>
    <cellStyle name="Normal 2 4 2 2 2 2 2 2 2 2" xfId="21034" xr:uid="{00000000-0005-0000-0000-00002A520000}"/>
    <cellStyle name="Normal 2 4 2 2 2 2 2 2 2 2 2" xfId="21035" xr:uid="{00000000-0005-0000-0000-00002B520000}"/>
    <cellStyle name="Normal 2 4 2 2 2 2 2 2 2 2 2 2" xfId="21036" xr:uid="{00000000-0005-0000-0000-00002C520000}"/>
    <cellStyle name="Normal 2 4 2 2 2 2 2 2 2 3" xfId="21037" xr:uid="{00000000-0005-0000-0000-00002D520000}"/>
    <cellStyle name="Normal 2 4 2 2 2 2 2 2 2 4" xfId="21038" xr:uid="{00000000-0005-0000-0000-00002E520000}"/>
    <cellStyle name="Normal 2 4 2 2 2 2 2 2 2 5" xfId="21039" xr:uid="{00000000-0005-0000-0000-00002F520000}"/>
    <cellStyle name="Normal 2 4 2 2 2 2 2 2 2 6" xfId="21040" xr:uid="{00000000-0005-0000-0000-000030520000}"/>
    <cellStyle name="Normal 2 4 2 2 2 2 2 2 3" xfId="21041" xr:uid="{00000000-0005-0000-0000-000031520000}"/>
    <cellStyle name="Normal 2 4 2 2 2 2 2 2 4" xfId="21042" xr:uid="{00000000-0005-0000-0000-000032520000}"/>
    <cellStyle name="Normal 2 4 2 2 2 2 2 2 4 2" xfId="21043" xr:uid="{00000000-0005-0000-0000-000033520000}"/>
    <cellStyle name="Normal 2 4 2 2 2 2 2 2 4 2 2" xfId="21044" xr:uid="{00000000-0005-0000-0000-000034520000}"/>
    <cellStyle name="Normal 2 4 2 2 2 2 2 2 5" xfId="21045" xr:uid="{00000000-0005-0000-0000-000035520000}"/>
    <cellStyle name="Normal 2 4 2 2 2 2 2 2 6" xfId="21046" xr:uid="{00000000-0005-0000-0000-000036520000}"/>
    <cellStyle name="Normal 2 4 2 2 2 2 2 2 7" xfId="21047" xr:uid="{00000000-0005-0000-0000-000037520000}"/>
    <cellStyle name="Normal 2 4 2 2 2 2 2 3" xfId="21048" xr:uid="{00000000-0005-0000-0000-000038520000}"/>
    <cellStyle name="Normal 2 4 2 2 2 2 2 4" xfId="21049" xr:uid="{00000000-0005-0000-0000-000039520000}"/>
    <cellStyle name="Normal 2 4 2 2 2 2 2 5" xfId="21050" xr:uid="{00000000-0005-0000-0000-00003A520000}"/>
    <cellStyle name="Normal 2 4 2 2 2 2 2 6" xfId="21051" xr:uid="{00000000-0005-0000-0000-00003B520000}"/>
    <cellStyle name="Normal 2 4 2 2 2 2 2 7" xfId="21052" xr:uid="{00000000-0005-0000-0000-00003C520000}"/>
    <cellStyle name="Normal 2 4 2 2 2 2 2 8" xfId="21053" xr:uid="{00000000-0005-0000-0000-00003D520000}"/>
    <cellStyle name="Normal 2 4 2 2 2 2 2 9" xfId="21054" xr:uid="{00000000-0005-0000-0000-00003E520000}"/>
    <cellStyle name="Normal 2 4 2 2 2 2 3" xfId="21055" xr:uid="{00000000-0005-0000-0000-00003F520000}"/>
    <cellStyle name="Normal 2 4 2 2 2 2 4" xfId="21056" xr:uid="{00000000-0005-0000-0000-000040520000}"/>
    <cellStyle name="Normal 2 4 2 2 2 2 5" xfId="21057" xr:uid="{00000000-0005-0000-0000-000041520000}"/>
    <cellStyle name="Normal 2 4 2 2 2 2 6" xfId="21058" xr:uid="{00000000-0005-0000-0000-000042520000}"/>
    <cellStyle name="Normal 2 4 2 2 2 2 7" xfId="21059" xr:uid="{00000000-0005-0000-0000-000043520000}"/>
    <cellStyle name="Normal 2 4 2 2 2 2 8" xfId="21060" xr:uid="{00000000-0005-0000-0000-000044520000}"/>
    <cellStyle name="Normal 2 4 2 2 2 2 9" xfId="21061" xr:uid="{00000000-0005-0000-0000-000045520000}"/>
    <cellStyle name="Normal 2 4 2 2 2 20" xfId="21062" xr:uid="{00000000-0005-0000-0000-000046520000}"/>
    <cellStyle name="Normal 2 4 2 2 2 21" xfId="21063" xr:uid="{00000000-0005-0000-0000-000047520000}"/>
    <cellStyle name="Normal 2 4 2 2 2 22" xfId="21064" xr:uid="{00000000-0005-0000-0000-000048520000}"/>
    <cellStyle name="Normal 2 4 2 2 2 3" xfId="21065" xr:uid="{00000000-0005-0000-0000-000049520000}"/>
    <cellStyle name="Normal 2 4 2 2 2 4" xfId="21066" xr:uid="{00000000-0005-0000-0000-00004A520000}"/>
    <cellStyle name="Normal 2 4 2 2 2 5" xfId="21067" xr:uid="{00000000-0005-0000-0000-00004B520000}"/>
    <cellStyle name="Normal 2 4 2 2 2 6" xfId="21068" xr:uid="{00000000-0005-0000-0000-00004C520000}"/>
    <cellStyle name="Normal 2 4 2 2 2 7" xfId="21069" xr:uid="{00000000-0005-0000-0000-00004D520000}"/>
    <cellStyle name="Normal 2 4 2 2 2 8" xfId="21070" xr:uid="{00000000-0005-0000-0000-00004E520000}"/>
    <cellStyle name="Normal 2 4 2 2 2 9" xfId="21071" xr:uid="{00000000-0005-0000-0000-00004F520000}"/>
    <cellStyle name="Normal 2 4 2 2 20" xfId="21072" xr:uid="{00000000-0005-0000-0000-000050520000}"/>
    <cellStyle name="Normal 2 4 2 2 21" xfId="21073" xr:uid="{00000000-0005-0000-0000-000051520000}"/>
    <cellStyle name="Normal 2 4 2 2 22" xfId="21074" xr:uid="{00000000-0005-0000-0000-000052520000}"/>
    <cellStyle name="Normal 2 4 2 2 3" xfId="21075" xr:uid="{00000000-0005-0000-0000-000053520000}"/>
    <cellStyle name="Normal 2 4 2 2 3 2" xfId="21076" xr:uid="{00000000-0005-0000-0000-000054520000}"/>
    <cellStyle name="Normal 2 4 2 2 3 2 2" xfId="21077" xr:uid="{00000000-0005-0000-0000-000055520000}"/>
    <cellStyle name="Normal 2 4 2 2 3 2 3" xfId="21078" xr:uid="{00000000-0005-0000-0000-000056520000}"/>
    <cellStyle name="Normal 2 4 2 2 3 2 4" xfId="21079" xr:uid="{00000000-0005-0000-0000-000057520000}"/>
    <cellStyle name="Normal 2 4 2 2 3 2 5" xfId="21080" xr:uid="{00000000-0005-0000-0000-000058520000}"/>
    <cellStyle name="Normal 2 4 2 2 3 2 6" xfId="21081" xr:uid="{00000000-0005-0000-0000-000059520000}"/>
    <cellStyle name="Normal 2 4 2 2 3 2 7" xfId="21082" xr:uid="{00000000-0005-0000-0000-00005A520000}"/>
    <cellStyle name="Normal 2 4 2 2 3 2 8" xfId="21083" xr:uid="{00000000-0005-0000-0000-00005B520000}"/>
    <cellStyle name="Normal 2 4 2 2 3 2 9" xfId="21084" xr:uid="{00000000-0005-0000-0000-00005C520000}"/>
    <cellStyle name="Normal 2 4 2 2 3 3" xfId="21085" xr:uid="{00000000-0005-0000-0000-00005D520000}"/>
    <cellStyle name="Normal 2 4 2 2 3 4" xfId="21086" xr:uid="{00000000-0005-0000-0000-00005E520000}"/>
    <cellStyle name="Normal 2 4 2 2 3 5" xfId="21087" xr:uid="{00000000-0005-0000-0000-00005F520000}"/>
    <cellStyle name="Normal 2 4 2 2 3 6" xfId="21088" xr:uid="{00000000-0005-0000-0000-000060520000}"/>
    <cellStyle name="Normal 2 4 2 2 3 7" xfId="21089" xr:uid="{00000000-0005-0000-0000-000061520000}"/>
    <cellStyle name="Normal 2 4 2 2 3 8" xfId="21090" xr:uid="{00000000-0005-0000-0000-000062520000}"/>
    <cellStyle name="Normal 2 4 2 2 3 9" xfId="21091" xr:uid="{00000000-0005-0000-0000-000063520000}"/>
    <cellStyle name="Normal 2 4 2 2 4" xfId="21092" xr:uid="{00000000-0005-0000-0000-000064520000}"/>
    <cellStyle name="Normal 2 4 2 2 5" xfId="21093" xr:uid="{00000000-0005-0000-0000-000065520000}"/>
    <cellStyle name="Normal 2 4 2 2 6" xfId="21094" xr:uid="{00000000-0005-0000-0000-000066520000}"/>
    <cellStyle name="Normal 2 4 2 2 7" xfId="21095" xr:uid="{00000000-0005-0000-0000-000067520000}"/>
    <cellStyle name="Normal 2 4 2 2 8" xfId="21096" xr:uid="{00000000-0005-0000-0000-000068520000}"/>
    <cellStyle name="Normal 2 4 2 2 9" xfId="21097" xr:uid="{00000000-0005-0000-0000-000069520000}"/>
    <cellStyle name="Normal 2 4 2 20" xfId="21098" xr:uid="{00000000-0005-0000-0000-00006A520000}"/>
    <cellStyle name="Normal 2 4 2 21" xfId="21099" xr:uid="{00000000-0005-0000-0000-00006B520000}"/>
    <cellStyle name="Normal 2 4 2 22" xfId="21100" xr:uid="{00000000-0005-0000-0000-00006C520000}"/>
    <cellStyle name="Normal 2 4 2 23" xfId="21101" xr:uid="{00000000-0005-0000-0000-00006D520000}"/>
    <cellStyle name="Normal 2 4 2 24" xfId="21102" xr:uid="{00000000-0005-0000-0000-00006E520000}"/>
    <cellStyle name="Normal 2 4 2 25" xfId="21103" xr:uid="{00000000-0005-0000-0000-00006F520000}"/>
    <cellStyle name="Normal 2 4 2 26" xfId="21104" xr:uid="{00000000-0005-0000-0000-000070520000}"/>
    <cellStyle name="Normal 2 4 2 27" xfId="21105" xr:uid="{00000000-0005-0000-0000-000071520000}"/>
    <cellStyle name="Normal 2 4 2 28" xfId="21106" xr:uid="{00000000-0005-0000-0000-000072520000}"/>
    <cellStyle name="Normal 2 4 2 28 2" xfId="21107" xr:uid="{00000000-0005-0000-0000-000073520000}"/>
    <cellStyle name="Normal 2 4 2 28 2 2" xfId="21108" xr:uid="{00000000-0005-0000-0000-000074520000}"/>
    <cellStyle name="Normal 2 4 2 28 2 2 2" xfId="21109" xr:uid="{00000000-0005-0000-0000-000075520000}"/>
    <cellStyle name="Normal 2 4 2 28 3" xfId="21110" xr:uid="{00000000-0005-0000-0000-000076520000}"/>
    <cellStyle name="Normal 2 4 2 28 4" xfId="21111" xr:uid="{00000000-0005-0000-0000-000077520000}"/>
    <cellStyle name="Normal 2 4 2 28 5" xfId="21112" xr:uid="{00000000-0005-0000-0000-000078520000}"/>
    <cellStyle name="Normal 2 4 2 28 6" xfId="21113" xr:uid="{00000000-0005-0000-0000-000079520000}"/>
    <cellStyle name="Normal 2 4 2 29" xfId="21114" xr:uid="{00000000-0005-0000-0000-00007A520000}"/>
    <cellStyle name="Normal 2 4 2 29 2" xfId="21115" xr:uid="{00000000-0005-0000-0000-00007B520000}"/>
    <cellStyle name="Normal 2 4 2 29 2 2" xfId="21116" xr:uid="{00000000-0005-0000-0000-00007C520000}"/>
    <cellStyle name="Normal 2 4 2 3" xfId="21117" xr:uid="{00000000-0005-0000-0000-00007D520000}"/>
    <cellStyle name="Normal 2 4 2 30" xfId="21118" xr:uid="{00000000-0005-0000-0000-00007E520000}"/>
    <cellStyle name="Normal 2 4 2 31" xfId="21119" xr:uid="{00000000-0005-0000-0000-00007F520000}"/>
    <cellStyle name="Normal 2 4 2 32" xfId="21120" xr:uid="{00000000-0005-0000-0000-000080520000}"/>
    <cellStyle name="Normal 2 4 2 33" xfId="21121" xr:uid="{00000000-0005-0000-0000-000081520000}"/>
    <cellStyle name="Normal 2 4 2 4" xfId="21122" xr:uid="{00000000-0005-0000-0000-000082520000}"/>
    <cellStyle name="Normal 2 4 2 5" xfId="21123" xr:uid="{00000000-0005-0000-0000-000083520000}"/>
    <cellStyle name="Normal 2 4 2 6" xfId="21124" xr:uid="{00000000-0005-0000-0000-000084520000}"/>
    <cellStyle name="Normal 2 4 2 7" xfId="21125" xr:uid="{00000000-0005-0000-0000-000085520000}"/>
    <cellStyle name="Normal 2 4 2 8" xfId="21126" xr:uid="{00000000-0005-0000-0000-000086520000}"/>
    <cellStyle name="Normal 2 4 2 9" xfId="21127" xr:uid="{00000000-0005-0000-0000-000087520000}"/>
    <cellStyle name="Normal 2 4 20" xfId="21128" xr:uid="{00000000-0005-0000-0000-000088520000}"/>
    <cellStyle name="Normal 2 4 21" xfId="21129" xr:uid="{00000000-0005-0000-0000-000089520000}"/>
    <cellStyle name="Normal 2 4 22" xfId="21130" xr:uid="{00000000-0005-0000-0000-00008A520000}"/>
    <cellStyle name="Normal 2 4 23" xfId="21131" xr:uid="{00000000-0005-0000-0000-00008B520000}"/>
    <cellStyle name="Normal 2 4 24" xfId="21132" xr:uid="{00000000-0005-0000-0000-00008C520000}"/>
    <cellStyle name="Normal 2 4 25" xfId="21133" xr:uid="{00000000-0005-0000-0000-00008D520000}"/>
    <cellStyle name="Normal 2 4 26" xfId="21134" xr:uid="{00000000-0005-0000-0000-00008E520000}"/>
    <cellStyle name="Normal 2 4 27" xfId="21135" xr:uid="{00000000-0005-0000-0000-00008F520000}"/>
    <cellStyle name="Normal 2 4 28" xfId="21136" xr:uid="{00000000-0005-0000-0000-000090520000}"/>
    <cellStyle name="Normal 2 4 28 2" xfId="21137" xr:uid="{00000000-0005-0000-0000-000091520000}"/>
    <cellStyle name="Normal 2 4 28 2 2" xfId="21138" xr:uid="{00000000-0005-0000-0000-000092520000}"/>
    <cellStyle name="Normal 2 4 28 2 2 2" xfId="21139" xr:uid="{00000000-0005-0000-0000-000093520000}"/>
    <cellStyle name="Normal 2 4 28 3" xfId="21140" xr:uid="{00000000-0005-0000-0000-000094520000}"/>
    <cellStyle name="Normal 2 4 28 4" xfId="21141" xr:uid="{00000000-0005-0000-0000-000095520000}"/>
    <cellStyle name="Normal 2 4 28 5" xfId="21142" xr:uid="{00000000-0005-0000-0000-000096520000}"/>
    <cellStyle name="Normal 2 4 28 6" xfId="21143" xr:uid="{00000000-0005-0000-0000-000097520000}"/>
    <cellStyle name="Normal 2 4 29" xfId="21144" xr:uid="{00000000-0005-0000-0000-000098520000}"/>
    <cellStyle name="Normal 2 4 29 2" xfId="21145" xr:uid="{00000000-0005-0000-0000-000099520000}"/>
    <cellStyle name="Normal 2 4 29 2 2" xfId="21146" xr:uid="{00000000-0005-0000-0000-00009A520000}"/>
    <cellStyle name="Normal 2 4 3" xfId="21147" xr:uid="{00000000-0005-0000-0000-00009B520000}"/>
    <cellStyle name="Normal 2 4 3 10" xfId="21148" xr:uid="{00000000-0005-0000-0000-00009C520000}"/>
    <cellStyle name="Normal 2 4 3 11" xfId="21149" xr:uid="{00000000-0005-0000-0000-00009D520000}"/>
    <cellStyle name="Normal 2 4 3 12" xfId="21150" xr:uid="{00000000-0005-0000-0000-00009E520000}"/>
    <cellStyle name="Normal 2 4 3 13" xfId="21151" xr:uid="{00000000-0005-0000-0000-00009F520000}"/>
    <cellStyle name="Normal 2 4 3 14" xfId="21152" xr:uid="{00000000-0005-0000-0000-0000A0520000}"/>
    <cellStyle name="Normal 2 4 3 15" xfId="21153" xr:uid="{00000000-0005-0000-0000-0000A1520000}"/>
    <cellStyle name="Normal 2 4 3 16" xfId="21154" xr:uid="{00000000-0005-0000-0000-0000A2520000}"/>
    <cellStyle name="Normal 2 4 3 17" xfId="21155" xr:uid="{00000000-0005-0000-0000-0000A3520000}"/>
    <cellStyle name="Normal 2 4 3 2" xfId="21156" xr:uid="{00000000-0005-0000-0000-0000A4520000}"/>
    <cellStyle name="Normal 2 4 3 2 10" xfId="21157" xr:uid="{00000000-0005-0000-0000-0000A5520000}"/>
    <cellStyle name="Normal 2 4 3 2 11" xfId="21158" xr:uid="{00000000-0005-0000-0000-0000A6520000}"/>
    <cellStyle name="Normal 2 4 3 2 12" xfId="21159" xr:uid="{00000000-0005-0000-0000-0000A7520000}"/>
    <cellStyle name="Normal 2 4 3 2 13" xfId="21160" xr:uid="{00000000-0005-0000-0000-0000A8520000}"/>
    <cellStyle name="Normal 2 4 3 2 14" xfId="21161" xr:uid="{00000000-0005-0000-0000-0000A9520000}"/>
    <cellStyle name="Normal 2 4 3 2 15" xfId="21162" xr:uid="{00000000-0005-0000-0000-0000AA520000}"/>
    <cellStyle name="Normal 2 4 3 2 16" xfId="21163" xr:uid="{00000000-0005-0000-0000-0000AB520000}"/>
    <cellStyle name="Normal 2 4 3 2 17" xfId="21164" xr:uid="{00000000-0005-0000-0000-0000AC520000}"/>
    <cellStyle name="Normal 2 4 3 2 2" xfId="21165" xr:uid="{00000000-0005-0000-0000-0000AD520000}"/>
    <cellStyle name="Normal 2 4 3 2 2 2" xfId="21166" xr:uid="{00000000-0005-0000-0000-0000AE520000}"/>
    <cellStyle name="Normal 2 4 3 2 2 2 2" xfId="21167" xr:uid="{00000000-0005-0000-0000-0000AF520000}"/>
    <cellStyle name="Normal 2 4 3 2 2 2 3" xfId="21168" xr:uid="{00000000-0005-0000-0000-0000B0520000}"/>
    <cellStyle name="Normal 2 4 3 2 2 2 4" xfId="21169" xr:uid="{00000000-0005-0000-0000-0000B1520000}"/>
    <cellStyle name="Normal 2 4 3 2 2 2 5" xfId="21170" xr:uid="{00000000-0005-0000-0000-0000B2520000}"/>
    <cellStyle name="Normal 2 4 3 2 2 2 6" xfId="21171" xr:uid="{00000000-0005-0000-0000-0000B3520000}"/>
    <cellStyle name="Normal 2 4 3 2 2 2 7" xfId="21172" xr:uid="{00000000-0005-0000-0000-0000B4520000}"/>
    <cellStyle name="Normal 2 4 3 2 2 2 8" xfId="21173" xr:uid="{00000000-0005-0000-0000-0000B5520000}"/>
    <cellStyle name="Normal 2 4 3 2 2 2 9" xfId="21174" xr:uid="{00000000-0005-0000-0000-0000B6520000}"/>
    <cellStyle name="Normal 2 4 3 2 2 3" xfId="21175" xr:uid="{00000000-0005-0000-0000-0000B7520000}"/>
    <cellStyle name="Normal 2 4 3 2 2 4" xfId="21176" xr:uid="{00000000-0005-0000-0000-0000B8520000}"/>
    <cellStyle name="Normal 2 4 3 2 2 5" xfId="21177" xr:uid="{00000000-0005-0000-0000-0000B9520000}"/>
    <cellStyle name="Normal 2 4 3 2 2 6" xfId="21178" xr:uid="{00000000-0005-0000-0000-0000BA520000}"/>
    <cellStyle name="Normal 2 4 3 2 2 7" xfId="21179" xr:uid="{00000000-0005-0000-0000-0000BB520000}"/>
    <cellStyle name="Normal 2 4 3 2 2 8" xfId="21180" xr:uid="{00000000-0005-0000-0000-0000BC520000}"/>
    <cellStyle name="Normal 2 4 3 2 2 9" xfId="21181" xr:uid="{00000000-0005-0000-0000-0000BD520000}"/>
    <cellStyle name="Normal 2 4 3 2 3" xfId="21182" xr:uid="{00000000-0005-0000-0000-0000BE520000}"/>
    <cellStyle name="Normal 2 4 3 2 4" xfId="21183" xr:uid="{00000000-0005-0000-0000-0000BF520000}"/>
    <cellStyle name="Normal 2 4 3 2 5" xfId="21184" xr:uid="{00000000-0005-0000-0000-0000C0520000}"/>
    <cellStyle name="Normal 2 4 3 2 6" xfId="21185" xr:uid="{00000000-0005-0000-0000-0000C1520000}"/>
    <cellStyle name="Normal 2 4 3 2 7" xfId="21186" xr:uid="{00000000-0005-0000-0000-0000C2520000}"/>
    <cellStyle name="Normal 2 4 3 2 8" xfId="21187" xr:uid="{00000000-0005-0000-0000-0000C3520000}"/>
    <cellStyle name="Normal 2 4 3 2 9" xfId="21188" xr:uid="{00000000-0005-0000-0000-0000C4520000}"/>
    <cellStyle name="Normal 2 4 3 3" xfId="21189" xr:uid="{00000000-0005-0000-0000-0000C5520000}"/>
    <cellStyle name="Normal 2 4 3 3 2" xfId="21190" xr:uid="{00000000-0005-0000-0000-0000C6520000}"/>
    <cellStyle name="Normal 2 4 3 3 2 2" xfId="21191" xr:uid="{00000000-0005-0000-0000-0000C7520000}"/>
    <cellStyle name="Normal 2 4 3 3 2 3" xfId="21192" xr:uid="{00000000-0005-0000-0000-0000C8520000}"/>
    <cellStyle name="Normal 2 4 3 3 2 4" xfId="21193" xr:uid="{00000000-0005-0000-0000-0000C9520000}"/>
    <cellStyle name="Normal 2 4 3 3 2 5" xfId="21194" xr:uid="{00000000-0005-0000-0000-0000CA520000}"/>
    <cellStyle name="Normal 2 4 3 3 2 6" xfId="21195" xr:uid="{00000000-0005-0000-0000-0000CB520000}"/>
    <cellStyle name="Normal 2 4 3 3 2 7" xfId="21196" xr:uid="{00000000-0005-0000-0000-0000CC520000}"/>
    <cellStyle name="Normal 2 4 3 3 2 8" xfId="21197" xr:uid="{00000000-0005-0000-0000-0000CD520000}"/>
    <cellStyle name="Normal 2 4 3 3 2 9" xfId="21198" xr:uid="{00000000-0005-0000-0000-0000CE520000}"/>
    <cellStyle name="Normal 2 4 3 3 3" xfId="21199" xr:uid="{00000000-0005-0000-0000-0000CF520000}"/>
    <cellStyle name="Normal 2 4 3 3 4" xfId="21200" xr:uid="{00000000-0005-0000-0000-0000D0520000}"/>
    <cellStyle name="Normal 2 4 3 3 5" xfId="21201" xr:uid="{00000000-0005-0000-0000-0000D1520000}"/>
    <cellStyle name="Normal 2 4 3 3 6" xfId="21202" xr:uid="{00000000-0005-0000-0000-0000D2520000}"/>
    <cellStyle name="Normal 2 4 3 3 7" xfId="21203" xr:uid="{00000000-0005-0000-0000-0000D3520000}"/>
    <cellStyle name="Normal 2 4 3 3 8" xfId="21204" xr:uid="{00000000-0005-0000-0000-0000D4520000}"/>
    <cellStyle name="Normal 2 4 3 3 9" xfId="21205" xr:uid="{00000000-0005-0000-0000-0000D5520000}"/>
    <cellStyle name="Normal 2 4 3 4" xfId="21206" xr:uid="{00000000-0005-0000-0000-0000D6520000}"/>
    <cellStyle name="Normal 2 4 3 5" xfId="21207" xr:uid="{00000000-0005-0000-0000-0000D7520000}"/>
    <cellStyle name="Normal 2 4 3 6" xfId="21208" xr:uid="{00000000-0005-0000-0000-0000D8520000}"/>
    <cellStyle name="Normal 2 4 3 7" xfId="21209" xr:uid="{00000000-0005-0000-0000-0000D9520000}"/>
    <cellStyle name="Normal 2 4 3 8" xfId="21210" xr:uid="{00000000-0005-0000-0000-0000DA520000}"/>
    <cellStyle name="Normal 2 4 3 9" xfId="21211" xr:uid="{00000000-0005-0000-0000-0000DB520000}"/>
    <cellStyle name="Normal 2 4 30" xfId="21212" xr:uid="{00000000-0005-0000-0000-0000DC520000}"/>
    <cellStyle name="Normal 2 4 31" xfId="21213" xr:uid="{00000000-0005-0000-0000-0000DD520000}"/>
    <cellStyle name="Normal 2 4 32" xfId="21214" xr:uid="{00000000-0005-0000-0000-0000DE520000}"/>
    <cellStyle name="Normal 2 4 33" xfId="21215" xr:uid="{00000000-0005-0000-0000-0000DF520000}"/>
    <cellStyle name="Normal 2 4 34" xfId="21216" xr:uid="{00000000-0005-0000-0000-0000E0520000}"/>
    <cellStyle name="Normal 2 4 35" xfId="21217" xr:uid="{00000000-0005-0000-0000-0000E1520000}"/>
    <cellStyle name="Normal 2 4 36" xfId="21218" xr:uid="{00000000-0005-0000-0000-0000E2520000}"/>
    <cellStyle name="Normal 2 4 4" xfId="21219" xr:uid="{00000000-0005-0000-0000-0000E3520000}"/>
    <cellStyle name="Normal 2 4 5" xfId="21220" xr:uid="{00000000-0005-0000-0000-0000E4520000}"/>
    <cellStyle name="Normal 2 4 6" xfId="21221" xr:uid="{00000000-0005-0000-0000-0000E5520000}"/>
    <cellStyle name="Normal 2 4 7" xfId="21222" xr:uid="{00000000-0005-0000-0000-0000E6520000}"/>
    <cellStyle name="Normal 2 4 8" xfId="21223" xr:uid="{00000000-0005-0000-0000-0000E7520000}"/>
    <cellStyle name="Normal 2 4 9" xfId="21224" xr:uid="{00000000-0005-0000-0000-0000E8520000}"/>
    <cellStyle name="Normal 2 40" xfId="21225" xr:uid="{00000000-0005-0000-0000-0000E9520000}"/>
    <cellStyle name="Normal 2 40 2" xfId="21226" xr:uid="{00000000-0005-0000-0000-0000EA520000}"/>
    <cellStyle name="Normal 2 41" xfId="21227" xr:uid="{00000000-0005-0000-0000-0000EB520000}"/>
    <cellStyle name="Normal 2 41 10" xfId="21228" xr:uid="{00000000-0005-0000-0000-0000EC520000}"/>
    <cellStyle name="Normal 2 41 11" xfId="21229" xr:uid="{00000000-0005-0000-0000-0000ED520000}"/>
    <cellStyle name="Normal 2 41 12" xfId="21230" xr:uid="{00000000-0005-0000-0000-0000EE520000}"/>
    <cellStyle name="Normal 2 41 13" xfId="21231" xr:uid="{00000000-0005-0000-0000-0000EF520000}"/>
    <cellStyle name="Normal 2 41 14" xfId="21232" xr:uid="{00000000-0005-0000-0000-0000F0520000}"/>
    <cellStyle name="Normal 2 41 15" xfId="21233" xr:uid="{00000000-0005-0000-0000-0000F1520000}"/>
    <cellStyle name="Normal 2 41 16" xfId="21234" xr:uid="{00000000-0005-0000-0000-0000F2520000}"/>
    <cellStyle name="Normal 2 41 17" xfId="21235" xr:uid="{00000000-0005-0000-0000-0000F3520000}"/>
    <cellStyle name="Normal 2 41 18" xfId="21236" xr:uid="{00000000-0005-0000-0000-0000F4520000}"/>
    <cellStyle name="Normal 2 41 2" xfId="21237" xr:uid="{00000000-0005-0000-0000-0000F5520000}"/>
    <cellStyle name="Normal 2 41 2 10" xfId="21238" xr:uid="{00000000-0005-0000-0000-0000F6520000}"/>
    <cellStyle name="Normal 2 41 2 11" xfId="21239" xr:uid="{00000000-0005-0000-0000-0000F7520000}"/>
    <cellStyle name="Normal 2 41 2 12" xfId="21240" xr:uid="{00000000-0005-0000-0000-0000F8520000}"/>
    <cellStyle name="Normal 2 41 2 13" xfId="21241" xr:uid="{00000000-0005-0000-0000-0000F9520000}"/>
    <cellStyle name="Normal 2 41 2 14" xfId="21242" xr:uid="{00000000-0005-0000-0000-0000FA520000}"/>
    <cellStyle name="Normal 2 41 2 15" xfId="21243" xr:uid="{00000000-0005-0000-0000-0000FB520000}"/>
    <cellStyle name="Normal 2 41 2 16" xfId="21244" xr:uid="{00000000-0005-0000-0000-0000FC520000}"/>
    <cellStyle name="Normal 2 41 2 17" xfId="21245" xr:uid="{00000000-0005-0000-0000-0000FD520000}"/>
    <cellStyle name="Normal 2 41 2 2" xfId="21246" xr:uid="{00000000-0005-0000-0000-0000FE520000}"/>
    <cellStyle name="Normal 2 41 2 2 2" xfId="21247" xr:uid="{00000000-0005-0000-0000-0000FF520000}"/>
    <cellStyle name="Normal 2 41 2 2 2 2" xfId="21248" xr:uid="{00000000-0005-0000-0000-000000530000}"/>
    <cellStyle name="Normal 2 41 2 2 2 3" xfId="21249" xr:uid="{00000000-0005-0000-0000-000001530000}"/>
    <cellStyle name="Normal 2 41 2 2 2 4" xfId="21250" xr:uid="{00000000-0005-0000-0000-000002530000}"/>
    <cellStyle name="Normal 2 41 2 2 2 5" xfId="21251" xr:uid="{00000000-0005-0000-0000-000003530000}"/>
    <cellStyle name="Normal 2 41 2 2 2 6" xfId="21252" xr:uid="{00000000-0005-0000-0000-000004530000}"/>
    <cellStyle name="Normal 2 41 2 2 2 7" xfId="21253" xr:uid="{00000000-0005-0000-0000-000005530000}"/>
    <cellStyle name="Normal 2 41 2 2 2 8" xfId="21254" xr:uid="{00000000-0005-0000-0000-000006530000}"/>
    <cellStyle name="Normal 2 41 2 2 2 9" xfId="21255" xr:uid="{00000000-0005-0000-0000-000007530000}"/>
    <cellStyle name="Normal 2 41 2 2 3" xfId="21256" xr:uid="{00000000-0005-0000-0000-000008530000}"/>
    <cellStyle name="Normal 2 41 2 2 4" xfId="21257" xr:uid="{00000000-0005-0000-0000-000009530000}"/>
    <cellStyle name="Normal 2 41 2 2 5" xfId="21258" xr:uid="{00000000-0005-0000-0000-00000A530000}"/>
    <cellStyle name="Normal 2 41 2 2 6" xfId="21259" xr:uid="{00000000-0005-0000-0000-00000B530000}"/>
    <cellStyle name="Normal 2 41 2 2 7" xfId="21260" xr:uid="{00000000-0005-0000-0000-00000C530000}"/>
    <cellStyle name="Normal 2 41 2 2 8" xfId="21261" xr:uid="{00000000-0005-0000-0000-00000D530000}"/>
    <cellStyle name="Normal 2 41 2 2 9" xfId="21262" xr:uid="{00000000-0005-0000-0000-00000E530000}"/>
    <cellStyle name="Normal 2 41 2 3" xfId="21263" xr:uid="{00000000-0005-0000-0000-00000F530000}"/>
    <cellStyle name="Normal 2 41 2 4" xfId="21264" xr:uid="{00000000-0005-0000-0000-000010530000}"/>
    <cellStyle name="Normal 2 41 2 5" xfId="21265" xr:uid="{00000000-0005-0000-0000-000011530000}"/>
    <cellStyle name="Normal 2 41 2 6" xfId="21266" xr:uid="{00000000-0005-0000-0000-000012530000}"/>
    <cellStyle name="Normal 2 41 2 7" xfId="21267" xr:uid="{00000000-0005-0000-0000-000013530000}"/>
    <cellStyle name="Normal 2 41 2 8" xfId="21268" xr:uid="{00000000-0005-0000-0000-000014530000}"/>
    <cellStyle name="Normal 2 41 2 9" xfId="21269" xr:uid="{00000000-0005-0000-0000-000015530000}"/>
    <cellStyle name="Normal 2 41 3" xfId="21270" xr:uid="{00000000-0005-0000-0000-000016530000}"/>
    <cellStyle name="Normal 2 41 3 2" xfId="21271" xr:uid="{00000000-0005-0000-0000-000017530000}"/>
    <cellStyle name="Normal 2 41 3 2 2" xfId="21272" xr:uid="{00000000-0005-0000-0000-000018530000}"/>
    <cellStyle name="Normal 2 41 3 2 3" xfId="21273" xr:uid="{00000000-0005-0000-0000-000019530000}"/>
    <cellStyle name="Normal 2 41 3 2 4" xfId="21274" xr:uid="{00000000-0005-0000-0000-00001A530000}"/>
    <cellStyle name="Normal 2 41 3 2 5" xfId="21275" xr:uid="{00000000-0005-0000-0000-00001B530000}"/>
    <cellStyle name="Normal 2 41 3 2 6" xfId="21276" xr:uid="{00000000-0005-0000-0000-00001C530000}"/>
    <cellStyle name="Normal 2 41 3 2 7" xfId="21277" xr:uid="{00000000-0005-0000-0000-00001D530000}"/>
    <cellStyle name="Normal 2 41 3 2 8" xfId="21278" xr:uid="{00000000-0005-0000-0000-00001E530000}"/>
    <cellStyle name="Normal 2 41 3 2 9" xfId="21279" xr:uid="{00000000-0005-0000-0000-00001F530000}"/>
    <cellStyle name="Normal 2 41 3 3" xfId="21280" xr:uid="{00000000-0005-0000-0000-000020530000}"/>
    <cellStyle name="Normal 2 41 3 4" xfId="21281" xr:uid="{00000000-0005-0000-0000-000021530000}"/>
    <cellStyle name="Normal 2 41 3 5" xfId="21282" xr:uid="{00000000-0005-0000-0000-000022530000}"/>
    <cellStyle name="Normal 2 41 3 6" xfId="21283" xr:uid="{00000000-0005-0000-0000-000023530000}"/>
    <cellStyle name="Normal 2 41 3 7" xfId="21284" xr:uid="{00000000-0005-0000-0000-000024530000}"/>
    <cellStyle name="Normal 2 41 3 8" xfId="21285" xr:uid="{00000000-0005-0000-0000-000025530000}"/>
    <cellStyle name="Normal 2 41 3 9" xfId="21286" xr:uid="{00000000-0005-0000-0000-000026530000}"/>
    <cellStyle name="Normal 2 41 4" xfId="21287" xr:uid="{00000000-0005-0000-0000-000027530000}"/>
    <cellStyle name="Normal 2 41 5" xfId="21288" xr:uid="{00000000-0005-0000-0000-000028530000}"/>
    <cellStyle name="Normal 2 41 6" xfId="21289" xr:uid="{00000000-0005-0000-0000-000029530000}"/>
    <cellStyle name="Normal 2 41 7" xfId="21290" xr:uid="{00000000-0005-0000-0000-00002A530000}"/>
    <cellStyle name="Normal 2 41 8" xfId="21291" xr:uid="{00000000-0005-0000-0000-00002B530000}"/>
    <cellStyle name="Normal 2 41 9" xfId="21292" xr:uid="{00000000-0005-0000-0000-00002C530000}"/>
    <cellStyle name="Normal 2 42" xfId="21293" xr:uid="{00000000-0005-0000-0000-00002D530000}"/>
    <cellStyle name="Normal 2 42 10" xfId="21294" xr:uid="{00000000-0005-0000-0000-00002E530000}"/>
    <cellStyle name="Normal 2 42 11" xfId="21295" xr:uid="{00000000-0005-0000-0000-00002F530000}"/>
    <cellStyle name="Normal 2 42 2" xfId="21296" xr:uid="{00000000-0005-0000-0000-000030530000}"/>
    <cellStyle name="Normal 2 42 2 2" xfId="21297" xr:uid="{00000000-0005-0000-0000-000031530000}"/>
    <cellStyle name="Normal 2 42 2 3" xfId="21298" xr:uid="{00000000-0005-0000-0000-000032530000}"/>
    <cellStyle name="Normal 2 42 2 4" xfId="21299" xr:uid="{00000000-0005-0000-0000-000033530000}"/>
    <cellStyle name="Normal 2 42 2 5" xfId="21300" xr:uid="{00000000-0005-0000-0000-000034530000}"/>
    <cellStyle name="Normal 2 42 2 6" xfId="21301" xr:uid="{00000000-0005-0000-0000-000035530000}"/>
    <cellStyle name="Normal 2 42 3" xfId="21302" xr:uid="{00000000-0005-0000-0000-000036530000}"/>
    <cellStyle name="Normal 2 42 4" xfId="21303" xr:uid="{00000000-0005-0000-0000-000037530000}"/>
    <cellStyle name="Normal 2 42 5" xfId="21304" xr:uid="{00000000-0005-0000-0000-000038530000}"/>
    <cellStyle name="Normal 2 42 6" xfId="21305" xr:uid="{00000000-0005-0000-0000-000039530000}"/>
    <cellStyle name="Normal 2 42 7" xfId="21306" xr:uid="{00000000-0005-0000-0000-00003A530000}"/>
    <cellStyle name="Normal 2 42 8" xfId="21307" xr:uid="{00000000-0005-0000-0000-00003B530000}"/>
    <cellStyle name="Normal 2 42 9" xfId="21308" xr:uid="{00000000-0005-0000-0000-00003C530000}"/>
    <cellStyle name="Normal 2 43" xfId="21309" xr:uid="{00000000-0005-0000-0000-00003D530000}"/>
    <cellStyle name="Normal 2 43 10" xfId="21310" xr:uid="{00000000-0005-0000-0000-00003E530000}"/>
    <cellStyle name="Normal 2 43 2" xfId="21311" xr:uid="{00000000-0005-0000-0000-00003F530000}"/>
    <cellStyle name="Normal 2 43 3" xfId="21312" xr:uid="{00000000-0005-0000-0000-000040530000}"/>
    <cellStyle name="Normal 2 43 4" xfId="21313" xr:uid="{00000000-0005-0000-0000-000041530000}"/>
    <cellStyle name="Normal 2 43 5" xfId="21314" xr:uid="{00000000-0005-0000-0000-000042530000}"/>
    <cellStyle name="Normal 2 43 6" xfId="21315" xr:uid="{00000000-0005-0000-0000-000043530000}"/>
    <cellStyle name="Normal 2 43 7" xfId="21316" xr:uid="{00000000-0005-0000-0000-000044530000}"/>
    <cellStyle name="Normal 2 43 8" xfId="21317" xr:uid="{00000000-0005-0000-0000-000045530000}"/>
    <cellStyle name="Normal 2 43 9" xfId="21318" xr:uid="{00000000-0005-0000-0000-000046530000}"/>
    <cellStyle name="Normal 2 44" xfId="21319" xr:uid="{00000000-0005-0000-0000-000047530000}"/>
    <cellStyle name="Normal 2 44 2" xfId="21320" xr:uid="{00000000-0005-0000-0000-000048530000}"/>
    <cellStyle name="Normal 2 45" xfId="21321" xr:uid="{00000000-0005-0000-0000-000049530000}"/>
    <cellStyle name="Normal 2 45 2" xfId="21322" xr:uid="{00000000-0005-0000-0000-00004A530000}"/>
    <cellStyle name="Normal 2 45 3" xfId="21323" xr:uid="{00000000-0005-0000-0000-00004B530000}"/>
    <cellStyle name="Normal 2 46" xfId="21324" xr:uid="{00000000-0005-0000-0000-00004C530000}"/>
    <cellStyle name="Normal 2 46 2" xfId="21325" xr:uid="{00000000-0005-0000-0000-00004D530000}"/>
    <cellStyle name="Normal 2 46 3" xfId="21326" xr:uid="{00000000-0005-0000-0000-00004E530000}"/>
    <cellStyle name="Normal 2 47" xfId="21327" xr:uid="{00000000-0005-0000-0000-00004F530000}"/>
    <cellStyle name="Normal 2 47 2" xfId="21328" xr:uid="{00000000-0005-0000-0000-000050530000}"/>
    <cellStyle name="Normal 2 47 3" xfId="21329" xr:uid="{00000000-0005-0000-0000-000051530000}"/>
    <cellStyle name="Normal 2 48" xfId="21330" xr:uid="{00000000-0005-0000-0000-000052530000}"/>
    <cellStyle name="Normal 2 48 2" xfId="21331" xr:uid="{00000000-0005-0000-0000-000053530000}"/>
    <cellStyle name="Normal 2 49" xfId="21332" xr:uid="{00000000-0005-0000-0000-000054530000}"/>
    <cellStyle name="Normal 2 49 2" xfId="21333" xr:uid="{00000000-0005-0000-0000-000055530000}"/>
    <cellStyle name="Normal 2 5" xfId="21334" xr:uid="{00000000-0005-0000-0000-000056530000}"/>
    <cellStyle name="Normal 2 5 2" xfId="21335" xr:uid="{00000000-0005-0000-0000-000057530000}"/>
    <cellStyle name="Normal 2 5 2 2" xfId="21336" xr:uid="{00000000-0005-0000-0000-000058530000}"/>
    <cellStyle name="Normal 2 5 3" xfId="21337" xr:uid="{00000000-0005-0000-0000-000059530000}"/>
    <cellStyle name="Normal 2 5 4" xfId="21338" xr:uid="{00000000-0005-0000-0000-00005A530000}"/>
    <cellStyle name="Normal 2 5 5" xfId="21339" xr:uid="{00000000-0005-0000-0000-00005B530000}"/>
    <cellStyle name="Normal 2 50" xfId="21340" xr:uid="{00000000-0005-0000-0000-00005C530000}"/>
    <cellStyle name="Normal 2 50 2" xfId="21341" xr:uid="{00000000-0005-0000-0000-00005D530000}"/>
    <cellStyle name="Normal 2 51" xfId="21342" xr:uid="{00000000-0005-0000-0000-00005E530000}"/>
    <cellStyle name="Normal 2 51 10" xfId="21343" xr:uid="{00000000-0005-0000-0000-00005F530000}"/>
    <cellStyle name="Normal 2 51 2" xfId="21344" xr:uid="{00000000-0005-0000-0000-000060530000}"/>
    <cellStyle name="Normal 2 51 2 2" xfId="21345" xr:uid="{00000000-0005-0000-0000-000061530000}"/>
    <cellStyle name="Normal 2 51 2 3" xfId="21346" xr:uid="{00000000-0005-0000-0000-000062530000}"/>
    <cellStyle name="Normal 2 51 2 4" xfId="21347" xr:uid="{00000000-0005-0000-0000-000063530000}"/>
    <cellStyle name="Normal 2 51 2 5" xfId="21348" xr:uid="{00000000-0005-0000-0000-000064530000}"/>
    <cellStyle name="Normal 2 51 2 6" xfId="21349" xr:uid="{00000000-0005-0000-0000-000065530000}"/>
    <cellStyle name="Normal 2 51 2 7" xfId="21350" xr:uid="{00000000-0005-0000-0000-000066530000}"/>
    <cellStyle name="Normal 2 51 2 8" xfId="21351" xr:uid="{00000000-0005-0000-0000-000067530000}"/>
    <cellStyle name="Normal 2 51 2 9" xfId="21352" xr:uid="{00000000-0005-0000-0000-000068530000}"/>
    <cellStyle name="Normal 2 51 3" xfId="21353" xr:uid="{00000000-0005-0000-0000-000069530000}"/>
    <cellStyle name="Normal 2 51 4" xfId="21354" xr:uid="{00000000-0005-0000-0000-00006A530000}"/>
    <cellStyle name="Normal 2 51 5" xfId="21355" xr:uid="{00000000-0005-0000-0000-00006B530000}"/>
    <cellStyle name="Normal 2 51 6" xfId="21356" xr:uid="{00000000-0005-0000-0000-00006C530000}"/>
    <cellStyle name="Normal 2 51 7" xfId="21357" xr:uid="{00000000-0005-0000-0000-00006D530000}"/>
    <cellStyle name="Normal 2 51 8" xfId="21358" xr:uid="{00000000-0005-0000-0000-00006E530000}"/>
    <cellStyle name="Normal 2 51 9" xfId="21359" xr:uid="{00000000-0005-0000-0000-00006F530000}"/>
    <cellStyle name="Normal 2 52" xfId="21360" xr:uid="{00000000-0005-0000-0000-000070530000}"/>
    <cellStyle name="Normal 2 52 2" xfId="21361" xr:uid="{00000000-0005-0000-0000-000071530000}"/>
    <cellStyle name="Normal 2 52 3" xfId="21362" xr:uid="{00000000-0005-0000-0000-000072530000}"/>
    <cellStyle name="Normal 2 53" xfId="21363" xr:uid="{00000000-0005-0000-0000-000073530000}"/>
    <cellStyle name="Normal 2 53 2" xfId="21364" xr:uid="{00000000-0005-0000-0000-000074530000}"/>
    <cellStyle name="Normal 2 54" xfId="21365" xr:uid="{00000000-0005-0000-0000-000075530000}"/>
    <cellStyle name="Normal 2 54 2" xfId="21366" xr:uid="{00000000-0005-0000-0000-000076530000}"/>
    <cellStyle name="Normal 2 55" xfId="21367" xr:uid="{00000000-0005-0000-0000-000077530000}"/>
    <cellStyle name="Normal 2 55 2" xfId="21368" xr:uid="{00000000-0005-0000-0000-000078530000}"/>
    <cellStyle name="Normal 2 56" xfId="21369" xr:uid="{00000000-0005-0000-0000-000079530000}"/>
    <cellStyle name="Normal 2 56 2" xfId="21370" xr:uid="{00000000-0005-0000-0000-00007A530000}"/>
    <cellStyle name="Normal 2 57" xfId="21371" xr:uid="{00000000-0005-0000-0000-00007B530000}"/>
    <cellStyle name="Normal 2 57 2" xfId="21372" xr:uid="{00000000-0005-0000-0000-00007C530000}"/>
    <cellStyle name="Normal 2 58" xfId="21373" xr:uid="{00000000-0005-0000-0000-00007D530000}"/>
    <cellStyle name="Normal 2 58 2" xfId="21374" xr:uid="{00000000-0005-0000-0000-00007E530000}"/>
    <cellStyle name="Normal 2 59" xfId="21375" xr:uid="{00000000-0005-0000-0000-00007F530000}"/>
    <cellStyle name="Normal 2 59 2" xfId="21376" xr:uid="{00000000-0005-0000-0000-000080530000}"/>
    <cellStyle name="Normal 2 6" xfId="21377" xr:uid="{00000000-0005-0000-0000-000081530000}"/>
    <cellStyle name="Normal 2 6 2" xfId="21378" xr:uid="{00000000-0005-0000-0000-000082530000}"/>
    <cellStyle name="Normal 2 6 3" xfId="21379" xr:uid="{00000000-0005-0000-0000-000083530000}"/>
    <cellStyle name="Normal 2 6 4" xfId="21380" xr:uid="{00000000-0005-0000-0000-000084530000}"/>
    <cellStyle name="Normal 2 60" xfId="21381" xr:uid="{00000000-0005-0000-0000-000085530000}"/>
    <cellStyle name="Normal 2 60 2" xfId="21382" xr:uid="{00000000-0005-0000-0000-000086530000}"/>
    <cellStyle name="Normal 2 61" xfId="21383" xr:uid="{00000000-0005-0000-0000-000087530000}"/>
    <cellStyle name="Normal 2 61 2" xfId="21384" xr:uid="{00000000-0005-0000-0000-000088530000}"/>
    <cellStyle name="Normal 2 62" xfId="21385" xr:uid="{00000000-0005-0000-0000-000089530000}"/>
    <cellStyle name="Normal 2 62 2" xfId="21386" xr:uid="{00000000-0005-0000-0000-00008A530000}"/>
    <cellStyle name="Normal 2 63" xfId="21387" xr:uid="{00000000-0005-0000-0000-00008B530000}"/>
    <cellStyle name="Normal 2 63 2" xfId="21388" xr:uid="{00000000-0005-0000-0000-00008C530000}"/>
    <cellStyle name="Normal 2 64" xfId="21389" xr:uid="{00000000-0005-0000-0000-00008D530000}"/>
    <cellStyle name="Normal 2 64 2" xfId="21390" xr:uid="{00000000-0005-0000-0000-00008E530000}"/>
    <cellStyle name="Normal 2 64 3" xfId="21391" xr:uid="{00000000-0005-0000-0000-00008F530000}"/>
    <cellStyle name="Normal 2 65" xfId="21392" xr:uid="{00000000-0005-0000-0000-000090530000}"/>
    <cellStyle name="Normal 2 65 2" xfId="21393" xr:uid="{00000000-0005-0000-0000-000091530000}"/>
    <cellStyle name="Normal 2 66" xfId="21394" xr:uid="{00000000-0005-0000-0000-000092530000}"/>
    <cellStyle name="Normal 2 66 2" xfId="21395" xr:uid="{00000000-0005-0000-0000-000093530000}"/>
    <cellStyle name="Normal 2 67" xfId="21396" xr:uid="{00000000-0005-0000-0000-000094530000}"/>
    <cellStyle name="Normal 2 67 2" xfId="21397" xr:uid="{00000000-0005-0000-0000-000095530000}"/>
    <cellStyle name="Normal 2 67 2 2" xfId="21398" xr:uid="{00000000-0005-0000-0000-000096530000}"/>
    <cellStyle name="Normal 2 67 2 2 2" xfId="21399" xr:uid="{00000000-0005-0000-0000-000097530000}"/>
    <cellStyle name="Normal 2 67 2 3" xfId="21400" xr:uid="{00000000-0005-0000-0000-000098530000}"/>
    <cellStyle name="Normal 2 67 3" xfId="21401" xr:uid="{00000000-0005-0000-0000-000099530000}"/>
    <cellStyle name="Normal 2 67 3 2" xfId="21402" xr:uid="{00000000-0005-0000-0000-00009A530000}"/>
    <cellStyle name="Normal 2 67 4" xfId="21403" xr:uid="{00000000-0005-0000-0000-00009B530000}"/>
    <cellStyle name="Normal 2 67 4 2" xfId="21404" xr:uid="{00000000-0005-0000-0000-00009C530000}"/>
    <cellStyle name="Normal 2 67 5" xfId="21405" xr:uid="{00000000-0005-0000-0000-00009D530000}"/>
    <cellStyle name="Normal 2 67 6" xfId="21406" xr:uid="{00000000-0005-0000-0000-00009E530000}"/>
    <cellStyle name="Normal 2 67 7" xfId="21407" xr:uid="{00000000-0005-0000-0000-00009F530000}"/>
    <cellStyle name="Normal 2 67 8" xfId="21408" xr:uid="{00000000-0005-0000-0000-0000A0530000}"/>
    <cellStyle name="Normal 2 67 9" xfId="21409" xr:uid="{00000000-0005-0000-0000-0000A1530000}"/>
    <cellStyle name="Normal 2 68" xfId="21410" xr:uid="{00000000-0005-0000-0000-0000A2530000}"/>
    <cellStyle name="Normal 2 68 2" xfId="21411" xr:uid="{00000000-0005-0000-0000-0000A3530000}"/>
    <cellStyle name="Normal 2 68 2 2" xfId="21412" xr:uid="{00000000-0005-0000-0000-0000A4530000}"/>
    <cellStyle name="Normal 2 69" xfId="21413" xr:uid="{00000000-0005-0000-0000-0000A5530000}"/>
    <cellStyle name="Normal 2 7" xfId="21414" xr:uid="{00000000-0005-0000-0000-0000A6530000}"/>
    <cellStyle name="Normal 2 7 2" xfId="21415" xr:uid="{00000000-0005-0000-0000-0000A7530000}"/>
    <cellStyle name="Normal 2 7 3" xfId="21416" xr:uid="{00000000-0005-0000-0000-0000A8530000}"/>
    <cellStyle name="Normal 2 7 4" xfId="21417" xr:uid="{00000000-0005-0000-0000-0000A9530000}"/>
    <cellStyle name="Normal 2 70" xfId="21418" xr:uid="{00000000-0005-0000-0000-0000AA530000}"/>
    <cellStyle name="Normal 2 71" xfId="21419" xr:uid="{00000000-0005-0000-0000-0000AB530000}"/>
    <cellStyle name="Normal 2 72" xfId="21420" xr:uid="{00000000-0005-0000-0000-0000AC530000}"/>
    <cellStyle name="Normal 2 73" xfId="21421" xr:uid="{00000000-0005-0000-0000-0000AD530000}"/>
    <cellStyle name="Normal 2 74" xfId="21422" xr:uid="{00000000-0005-0000-0000-0000AE530000}"/>
    <cellStyle name="Normal 2 75" xfId="21423" xr:uid="{00000000-0005-0000-0000-0000AF530000}"/>
    <cellStyle name="Normal 2 76" xfId="21424" xr:uid="{00000000-0005-0000-0000-0000B0530000}"/>
    <cellStyle name="Normal 2 77" xfId="21425" xr:uid="{00000000-0005-0000-0000-0000B1530000}"/>
    <cellStyle name="Normal 2 78" xfId="21426" xr:uid="{00000000-0005-0000-0000-0000B2530000}"/>
    <cellStyle name="Normal 2 79" xfId="21427" xr:uid="{00000000-0005-0000-0000-0000B3530000}"/>
    <cellStyle name="Normal 2 79 10" xfId="21428" xr:uid="{00000000-0005-0000-0000-0000B4530000}"/>
    <cellStyle name="Normal 2 79 11" xfId="21429" xr:uid="{00000000-0005-0000-0000-0000B5530000}"/>
    <cellStyle name="Normal 2 79 11 10" xfId="21430" xr:uid="{00000000-0005-0000-0000-0000B6530000}"/>
    <cellStyle name="Normal 2 79 11 11" xfId="21431" xr:uid="{00000000-0005-0000-0000-0000B7530000}"/>
    <cellStyle name="Normal 2 79 11 11 2" xfId="21432" xr:uid="{00000000-0005-0000-0000-0000B8530000}"/>
    <cellStyle name="Normal 2 79 11 11 3" xfId="21433" xr:uid="{00000000-0005-0000-0000-0000B9530000}"/>
    <cellStyle name="Normal 2 79 11 11 4" xfId="21434" xr:uid="{00000000-0005-0000-0000-0000BA530000}"/>
    <cellStyle name="Normal 2 79 11 12" xfId="21435" xr:uid="{00000000-0005-0000-0000-0000BB530000}"/>
    <cellStyle name="Normal 2 79 11 13" xfId="21436" xr:uid="{00000000-0005-0000-0000-0000BC530000}"/>
    <cellStyle name="Normal 2 79 11 14" xfId="21437" xr:uid="{00000000-0005-0000-0000-0000BD530000}"/>
    <cellStyle name="Normal 2 79 11 2" xfId="21438" xr:uid="{00000000-0005-0000-0000-0000BE530000}"/>
    <cellStyle name="Normal 2 79 11 2 10" xfId="21439" xr:uid="{00000000-0005-0000-0000-0000BF530000}"/>
    <cellStyle name="Normal 2 79 11 2 11" xfId="21440" xr:uid="{00000000-0005-0000-0000-0000C0530000}"/>
    <cellStyle name="Normal 2 79 11 2 2" xfId="21441" xr:uid="{00000000-0005-0000-0000-0000C1530000}"/>
    <cellStyle name="Normal 2 79 11 2 2 10" xfId="21442" xr:uid="{00000000-0005-0000-0000-0000C2530000}"/>
    <cellStyle name="Normal 2 79 11 2 2 11" xfId="21443" xr:uid="{00000000-0005-0000-0000-0000C3530000}"/>
    <cellStyle name="Normal 2 79 11 2 2 2" xfId="21444" xr:uid="{00000000-0005-0000-0000-0000C4530000}"/>
    <cellStyle name="Normal 2 79 11 2 2 2 2" xfId="21445" xr:uid="{00000000-0005-0000-0000-0000C5530000}"/>
    <cellStyle name="Normal 2 79 11 2 2 2 2 2" xfId="21446" xr:uid="{00000000-0005-0000-0000-0000C6530000}"/>
    <cellStyle name="Normal 2 79 11 2 2 2 2 3" xfId="21447" xr:uid="{00000000-0005-0000-0000-0000C7530000}"/>
    <cellStyle name="Normal 2 79 11 2 2 2 2 4" xfId="21448" xr:uid="{00000000-0005-0000-0000-0000C8530000}"/>
    <cellStyle name="Normal 2 79 11 2 2 2 3" xfId="21449" xr:uid="{00000000-0005-0000-0000-0000C9530000}"/>
    <cellStyle name="Normal 2 79 11 2 2 2 4" xfId="21450" xr:uid="{00000000-0005-0000-0000-0000CA530000}"/>
    <cellStyle name="Normal 2 79 11 2 2 2 5" xfId="21451" xr:uid="{00000000-0005-0000-0000-0000CB530000}"/>
    <cellStyle name="Normal 2 79 11 2 2 2 6" xfId="21452" xr:uid="{00000000-0005-0000-0000-0000CC530000}"/>
    <cellStyle name="Normal 2 79 11 2 2 3" xfId="21453" xr:uid="{00000000-0005-0000-0000-0000CD530000}"/>
    <cellStyle name="Normal 2 79 11 2 2 4" xfId="21454" xr:uid="{00000000-0005-0000-0000-0000CE530000}"/>
    <cellStyle name="Normal 2 79 11 2 2 5" xfId="21455" xr:uid="{00000000-0005-0000-0000-0000CF530000}"/>
    <cellStyle name="Normal 2 79 11 2 2 6" xfId="21456" xr:uid="{00000000-0005-0000-0000-0000D0530000}"/>
    <cellStyle name="Normal 2 79 11 2 2 7" xfId="21457" xr:uid="{00000000-0005-0000-0000-0000D1530000}"/>
    <cellStyle name="Normal 2 79 11 2 2 8" xfId="21458" xr:uid="{00000000-0005-0000-0000-0000D2530000}"/>
    <cellStyle name="Normal 2 79 11 2 2 8 2" xfId="21459" xr:uid="{00000000-0005-0000-0000-0000D3530000}"/>
    <cellStyle name="Normal 2 79 11 2 2 8 3" xfId="21460" xr:uid="{00000000-0005-0000-0000-0000D4530000}"/>
    <cellStyle name="Normal 2 79 11 2 2 8 4" xfId="21461" xr:uid="{00000000-0005-0000-0000-0000D5530000}"/>
    <cellStyle name="Normal 2 79 11 2 2 9" xfId="21462" xr:uid="{00000000-0005-0000-0000-0000D6530000}"/>
    <cellStyle name="Normal 2 79 11 2 3" xfId="21463" xr:uid="{00000000-0005-0000-0000-0000D7530000}"/>
    <cellStyle name="Normal 2 79 11 2 3 2" xfId="21464" xr:uid="{00000000-0005-0000-0000-0000D8530000}"/>
    <cellStyle name="Normal 2 79 11 2 3 2 2" xfId="21465" xr:uid="{00000000-0005-0000-0000-0000D9530000}"/>
    <cellStyle name="Normal 2 79 11 2 3 2 3" xfId="21466" xr:uid="{00000000-0005-0000-0000-0000DA530000}"/>
    <cellStyle name="Normal 2 79 11 2 3 2 4" xfId="21467" xr:uid="{00000000-0005-0000-0000-0000DB530000}"/>
    <cellStyle name="Normal 2 79 11 2 3 3" xfId="21468" xr:uid="{00000000-0005-0000-0000-0000DC530000}"/>
    <cellStyle name="Normal 2 79 11 2 3 4" xfId="21469" xr:uid="{00000000-0005-0000-0000-0000DD530000}"/>
    <cellStyle name="Normal 2 79 11 2 3 5" xfId="21470" xr:uid="{00000000-0005-0000-0000-0000DE530000}"/>
    <cellStyle name="Normal 2 79 11 2 3 6" xfId="21471" xr:uid="{00000000-0005-0000-0000-0000DF530000}"/>
    <cellStyle name="Normal 2 79 11 2 4" xfId="21472" xr:uid="{00000000-0005-0000-0000-0000E0530000}"/>
    <cellStyle name="Normal 2 79 11 2 5" xfId="21473" xr:uid="{00000000-0005-0000-0000-0000E1530000}"/>
    <cellStyle name="Normal 2 79 11 2 6" xfId="21474" xr:uid="{00000000-0005-0000-0000-0000E2530000}"/>
    <cellStyle name="Normal 2 79 11 2 7" xfId="21475" xr:uid="{00000000-0005-0000-0000-0000E3530000}"/>
    <cellStyle name="Normal 2 79 11 2 8" xfId="21476" xr:uid="{00000000-0005-0000-0000-0000E4530000}"/>
    <cellStyle name="Normal 2 79 11 2 8 2" xfId="21477" xr:uid="{00000000-0005-0000-0000-0000E5530000}"/>
    <cellStyle name="Normal 2 79 11 2 8 3" xfId="21478" xr:uid="{00000000-0005-0000-0000-0000E6530000}"/>
    <cellStyle name="Normal 2 79 11 2 8 4" xfId="21479" xr:uid="{00000000-0005-0000-0000-0000E7530000}"/>
    <cellStyle name="Normal 2 79 11 2 9" xfId="21480" xr:uid="{00000000-0005-0000-0000-0000E8530000}"/>
    <cellStyle name="Normal 2 79 11 3" xfId="21481" xr:uid="{00000000-0005-0000-0000-0000E9530000}"/>
    <cellStyle name="Normal 2 79 11 4" xfId="21482" xr:uid="{00000000-0005-0000-0000-0000EA530000}"/>
    <cellStyle name="Normal 2 79 11 5" xfId="21483" xr:uid="{00000000-0005-0000-0000-0000EB530000}"/>
    <cellStyle name="Normal 2 79 11 5 2" xfId="21484" xr:uid="{00000000-0005-0000-0000-0000EC530000}"/>
    <cellStyle name="Normal 2 79 11 5 2 2" xfId="21485" xr:uid="{00000000-0005-0000-0000-0000ED530000}"/>
    <cellStyle name="Normal 2 79 11 5 2 3" xfId="21486" xr:uid="{00000000-0005-0000-0000-0000EE530000}"/>
    <cellStyle name="Normal 2 79 11 5 2 4" xfId="21487" xr:uid="{00000000-0005-0000-0000-0000EF530000}"/>
    <cellStyle name="Normal 2 79 11 5 3" xfId="21488" xr:uid="{00000000-0005-0000-0000-0000F0530000}"/>
    <cellStyle name="Normal 2 79 11 5 4" xfId="21489" xr:uid="{00000000-0005-0000-0000-0000F1530000}"/>
    <cellStyle name="Normal 2 79 11 5 5" xfId="21490" xr:uid="{00000000-0005-0000-0000-0000F2530000}"/>
    <cellStyle name="Normal 2 79 11 5 6" xfId="21491" xr:uid="{00000000-0005-0000-0000-0000F3530000}"/>
    <cellStyle name="Normal 2 79 11 6" xfId="21492" xr:uid="{00000000-0005-0000-0000-0000F4530000}"/>
    <cellStyle name="Normal 2 79 11 7" xfId="21493" xr:uid="{00000000-0005-0000-0000-0000F5530000}"/>
    <cellStyle name="Normal 2 79 11 8" xfId="21494" xr:uid="{00000000-0005-0000-0000-0000F6530000}"/>
    <cellStyle name="Normal 2 79 11 9" xfId="21495" xr:uid="{00000000-0005-0000-0000-0000F7530000}"/>
    <cellStyle name="Normal 2 79 12" xfId="21496" xr:uid="{00000000-0005-0000-0000-0000F8530000}"/>
    <cellStyle name="Normal 2 79 13" xfId="21497" xr:uid="{00000000-0005-0000-0000-0000F9530000}"/>
    <cellStyle name="Normal 2 79 13 10" xfId="21498" xr:uid="{00000000-0005-0000-0000-0000FA530000}"/>
    <cellStyle name="Normal 2 79 13 11" xfId="21499" xr:uid="{00000000-0005-0000-0000-0000FB530000}"/>
    <cellStyle name="Normal 2 79 13 2" xfId="21500" xr:uid="{00000000-0005-0000-0000-0000FC530000}"/>
    <cellStyle name="Normal 2 79 13 2 10" xfId="21501" xr:uid="{00000000-0005-0000-0000-0000FD530000}"/>
    <cellStyle name="Normal 2 79 13 2 11" xfId="21502" xr:uid="{00000000-0005-0000-0000-0000FE530000}"/>
    <cellStyle name="Normal 2 79 13 2 2" xfId="21503" xr:uid="{00000000-0005-0000-0000-0000FF530000}"/>
    <cellStyle name="Normal 2 79 13 2 2 2" xfId="21504" xr:uid="{00000000-0005-0000-0000-000000540000}"/>
    <cellStyle name="Normal 2 79 13 2 2 2 2" xfId="21505" xr:uid="{00000000-0005-0000-0000-000001540000}"/>
    <cellStyle name="Normal 2 79 13 2 2 2 3" xfId="21506" xr:uid="{00000000-0005-0000-0000-000002540000}"/>
    <cellStyle name="Normal 2 79 13 2 2 2 4" xfId="21507" xr:uid="{00000000-0005-0000-0000-000003540000}"/>
    <cellStyle name="Normal 2 79 13 2 2 3" xfId="21508" xr:uid="{00000000-0005-0000-0000-000004540000}"/>
    <cellStyle name="Normal 2 79 13 2 2 4" xfId="21509" xr:uid="{00000000-0005-0000-0000-000005540000}"/>
    <cellStyle name="Normal 2 79 13 2 2 5" xfId="21510" xr:uid="{00000000-0005-0000-0000-000006540000}"/>
    <cellStyle name="Normal 2 79 13 2 2 6" xfId="21511" xr:uid="{00000000-0005-0000-0000-000007540000}"/>
    <cellStyle name="Normal 2 79 13 2 3" xfId="21512" xr:uid="{00000000-0005-0000-0000-000008540000}"/>
    <cellStyle name="Normal 2 79 13 2 4" xfId="21513" xr:uid="{00000000-0005-0000-0000-000009540000}"/>
    <cellStyle name="Normal 2 79 13 2 5" xfId="21514" xr:uid="{00000000-0005-0000-0000-00000A540000}"/>
    <cellStyle name="Normal 2 79 13 2 6" xfId="21515" xr:uid="{00000000-0005-0000-0000-00000B540000}"/>
    <cellStyle name="Normal 2 79 13 2 7" xfId="21516" xr:uid="{00000000-0005-0000-0000-00000C540000}"/>
    <cellStyle name="Normal 2 79 13 2 8" xfId="21517" xr:uid="{00000000-0005-0000-0000-00000D540000}"/>
    <cellStyle name="Normal 2 79 13 2 8 2" xfId="21518" xr:uid="{00000000-0005-0000-0000-00000E540000}"/>
    <cellStyle name="Normal 2 79 13 2 8 3" xfId="21519" xr:uid="{00000000-0005-0000-0000-00000F540000}"/>
    <cellStyle name="Normal 2 79 13 2 8 4" xfId="21520" xr:uid="{00000000-0005-0000-0000-000010540000}"/>
    <cellStyle name="Normal 2 79 13 2 9" xfId="21521" xr:uid="{00000000-0005-0000-0000-000011540000}"/>
    <cellStyle name="Normal 2 79 13 3" xfId="21522" xr:uid="{00000000-0005-0000-0000-000012540000}"/>
    <cellStyle name="Normal 2 79 13 3 2" xfId="21523" xr:uid="{00000000-0005-0000-0000-000013540000}"/>
    <cellStyle name="Normal 2 79 13 3 2 2" xfId="21524" xr:uid="{00000000-0005-0000-0000-000014540000}"/>
    <cellStyle name="Normal 2 79 13 3 2 3" xfId="21525" xr:uid="{00000000-0005-0000-0000-000015540000}"/>
    <cellStyle name="Normal 2 79 13 3 2 4" xfId="21526" xr:uid="{00000000-0005-0000-0000-000016540000}"/>
    <cellStyle name="Normal 2 79 13 3 3" xfId="21527" xr:uid="{00000000-0005-0000-0000-000017540000}"/>
    <cellStyle name="Normal 2 79 13 3 4" xfId="21528" xr:uid="{00000000-0005-0000-0000-000018540000}"/>
    <cellStyle name="Normal 2 79 13 3 5" xfId="21529" xr:uid="{00000000-0005-0000-0000-000019540000}"/>
    <cellStyle name="Normal 2 79 13 3 6" xfId="21530" xr:uid="{00000000-0005-0000-0000-00001A540000}"/>
    <cellStyle name="Normal 2 79 13 4" xfId="21531" xr:uid="{00000000-0005-0000-0000-00001B540000}"/>
    <cellStyle name="Normal 2 79 13 5" xfId="21532" xr:uid="{00000000-0005-0000-0000-00001C540000}"/>
    <cellStyle name="Normal 2 79 13 6" xfId="21533" xr:uid="{00000000-0005-0000-0000-00001D540000}"/>
    <cellStyle name="Normal 2 79 13 7" xfId="21534" xr:uid="{00000000-0005-0000-0000-00001E540000}"/>
    <cellStyle name="Normal 2 79 13 8" xfId="21535" xr:uid="{00000000-0005-0000-0000-00001F540000}"/>
    <cellStyle name="Normal 2 79 13 8 2" xfId="21536" xr:uid="{00000000-0005-0000-0000-000020540000}"/>
    <cellStyle name="Normal 2 79 13 8 3" xfId="21537" xr:uid="{00000000-0005-0000-0000-000021540000}"/>
    <cellStyle name="Normal 2 79 13 8 4" xfId="21538" xr:uid="{00000000-0005-0000-0000-000022540000}"/>
    <cellStyle name="Normal 2 79 13 9" xfId="21539" xr:uid="{00000000-0005-0000-0000-000023540000}"/>
    <cellStyle name="Normal 2 79 14" xfId="21540" xr:uid="{00000000-0005-0000-0000-000024540000}"/>
    <cellStyle name="Normal 2 79 15" xfId="21541" xr:uid="{00000000-0005-0000-0000-000025540000}"/>
    <cellStyle name="Normal 2 79 15 2" xfId="21542" xr:uid="{00000000-0005-0000-0000-000026540000}"/>
    <cellStyle name="Normal 2 79 15 2 2" xfId="21543" xr:uid="{00000000-0005-0000-0000-000027540000}"/>
    <cellStyle name="Normal 2 79 15 2 3" xfId="21544" xr:uid="{00000000-0005-0000-0000-000028540000}"/>
    <cellStyle name="Normal 2 79 15 2 4" xfId="21545" xr:uid="{00000000-0005-0000-0000-000029540000}"/>
    <cellStyle name="Normal 2 79 15 3" xfId="21546" xr:uid="{00000000-0005-0000-0000-00002A540000}"/>
    <cellStyle name="Normal 2 79 15 4" xfId="21547" xr:uid="{00000000-0005-0000-0000-00002B540000}"/>
    <cellStyle name="Normal 2 79 15 5" xfId="21548" xr:uid="{00000000-0005-0000-0000-00002C540000}"/>
    <cellStyle name="Normal 2 79 15 6" xfId="21549" xr:uid="{00000000-0005-0000-0000-00002D540000}"/>
    <cellStyle name="Normal 2 79 16" xfId="21550" xr:uid="{00000000-0005-0000-0000-00002E540000}"/>
    <cellStyle name="Normal 2 79 17" xfId="21551" xr:uid="{00000000-0005-0000-0000-00002F540000}"/>
    <cellStyle name="Normal 2 79 18" xfId="21552" xr:uid="{00000000-0005-0000-0000-000030540000}"/>
    <cellStyle name="Normal 2 79 19" xfId="21553" xr:uid="{00000000-0005-0000-0000-000031540000}"/>
    <cellStyle name="Normal 2 79 2" xfId="21554" xr:uid="{00000000-0005-0000-0000-000032540000}"/>
    <cellStyle name="Normal 2 79 2 10" xfId="21555" xr:uid="{00000000-0005-0000-0000-000033540000}"/>
    <cellStyle name="Normal 2 79 2 11" xfId="21556" xr:uid="{00000000-0005-0000-0000-000034540000}"/>
    <cellStyle name="Normal 2 79 2 12" xfId="21557" xr:uid="{00000000-0005-0000-0000-000035540000}"/>
    <cellStyle name="Normal 2 79 2 13" xfId="21558" xr:uid="{00000000-0005-0000-0000-000036540000}"/>
    <cellStyle name="Normal 2 79 2 13 2" xfId="21559" xr:uid="{00000000-0005-0000-0000-000037540000}"/>
    <cellStyle name="Normal 2 79 2 13 3" xfId="21560" xr:uid="{00000000-0005-0000-0000-000038540000}"/>
    <cellStyle name="Normal 2 79 2 13 4" xfId="21561" xr:uid="{00000000-0005-0000-0000-000039540000}"/>
    <cellStyle name="Normal 2 79 2 14" xfId="21562" xr:uid="{00000000-0005-0000-0000-00003A540000}"/>
    <cellStyle name="Normal 2 79 2 15" xfId="21563" xr:uid="{00000000-0005-0000-0000-00003B540000}"/>
    <cellStyle name="Normal 2 79 2 16" xfId="21564" xr:uid="{00000000-0005-0000-0000-00003C540000}"/>
    <cellStyle name="Normal 2 79 2 2" xfId="21565" xr:uid="{00000000-0005-0000-0000-00003D540000}"/>
    <cellStyle name="Normal 2 79 2 2 10" xfId="21566" xr:uid="{00000000-0005-0000-0000-00003E540000}"/>
    <cellStyle name="Normal 2 79 2 2 11" xfId="21567" xr:uid="{00000000-0005-0000-0000-00003F540000}"/>
    <cellStyle name="Normal 2 79 2 2 11 2" xfId="21568" xr:uid="{00000000-0005-0000-0000-000040540000}"/>
    <cellStyle name="Normal 2 79 2 2 11 3" xfId="21569" xr:uid="{00000000-0005-0000-0000-000041540000}"/>
    <cellStyle name="Normal 2 79 2 2 11 4" xfId="21570" xr:uid="{00000000-0005-0000-0000-000042540000}"/>
    <cellStyle name="Normal 2 79 2 2 12" xfId="21571" xr:uid="{00000000-0005-0000-0000-000043540000}"/>
    <cellStyle name="Normal 2 79 2 2 13" xfId="21572" xr:uid="{00000000-0005-0000-0000-000044540000}"/>
    <cellStyle name="Normal 2 79 2 2 14" xfId="21573" xr:uid="{00000000-0005-0000-0000-000045540000}"/>
    <cellStyle name="Normal 2 79 2 2 2" xfId="21574" xr:uid="{00000000-0005-0000-0000-000046540000}"/>
    <cellStyle name="Normal 2 79 2 2 2 10" xfId="21575" xr:uid="{00000000-0005-0000-0000-000047540000}"/>
    <cellStyle name="Normal 2 79 2 2 2 11" xfId="21576" xr:uid="{00000000-0005-0000-0000-000048540000}"/>
    <cellStyle name="Normal 2 79 2 2 2 2" xfId="21577" xr:uid="{00000000-0005-0000-0000-000049540000}"/>
    <cellStyle name="Normal 2 79 2 2 2 2 10" xfId="21578" xr:uid="{00000000-0005-0000-0000-00004A540000}"/>
    <cellStyle name="Normal 2 79 2 2 2 2 11" xfId="21579" xr:uid="{00000000-0005-0000-0000-00004B540000}"/>
    <cellStyle name="Normal 2 79 2 2 2 2 2" xfId="21580" xr:uid="{00000000-0005-0000-0000-00004C540000}"/>
    <cellStyle name="Normal 2 79 2 2 2 2 2 2" xfId="21581" xr:uid="{00000000-0005-0000-0000-00004D540000}"/>
    <cellStyle name="Normal 2 79 2 2 2 2 2 2 2" xfId="21582" xr:uid="{00000000-0005-0000-0000-00004E540000}"/>
    <cellStyle name="Normal 2 79 2 2 2 2 2 2 3" xfId="21583" xr:uid="{00000000-0005-0000-0000-00004F540000}"/>
    <cellStyle name="Normal 2 79 2 2 2 2 2 2 4" xfId="21584" xr:uid="{00000000-0005-0000-0000-000050540000}"/>
    <cellStyle name="Normal 2 79 2 2 2 2 2 3" xfId="21585" xr:uid="{00000000-0005-0000-0000-000051540000}"/>
    <cellStyle name="Normal 2 79 2 2 2 2 2 4" xfId="21586" xr:uid="{00000000-0005-0000-0000-000052540000}"/>
    <cellStyle name="Normal 2 79 2 2 2 2 2 5" xfId="21587" xr:uid="{00000000-0005-0000-0000-000053540000}"/>
    <cellStyle name="Normal 2 79 2 2 2 2 2 6" xfId="21588" xr:uid="{00000000-0005-0000-0000-000054540000}"/>
    <cellStyle name="Normal 2 79 2 2 2 2 3" xfId="21589" xr:uid="{00000000-0005-0000-0000-000055540000}"/>
    <cellStyle name="Normal 2 79 2 2 2 2 4" xfId="21590" xr:uid="{00000000-0005-0000-0000-000056540000}"/>
    <cellStyle name="Normal 2 79 2 2 2 2 5" xfId="21591" xr:uid="{00000000-0005-0000-0000-000057540000}"/>
    <cellStyle name="Normal 2 79 2 2 2 2 6" xfId="21592" xr:uid="{00000000-0005-0000-0000-000058540000}"/>
    <cellStyle name="Normal 2 79 2 2 2 2 7" xfId="21593" xr:uid="{00000000-0005-0000-0000-000059540000}"/>
    <cellStyle name="Normal 2 79 2 2 2 2 8" xfId="21594" xr:uid="{00000000-0005-0000-0000-00005A540000}"/>
    <cellStyle name="Normal 2 79 2 2 2 2 8 2" xfId="21595" xr:uid="{00000000-0005-0000-0000-00005B540000}"/>
    <cellStyle name="Normal 2 79 2 2 2 2 8 3" xfId="21596" xr:uid="{00000000-0005-0000-0000-00005C540000}"/>
    <cellStyle name="Normal 2 79 2 2 2 2 8 4" xfId="21597" xr:uid="{00000000-0005-0000-0000-00005D540000}"/>
    <cellStyle name="Normal 2 79 2 2 2 2 9" xfId="21598" xr:uid="{00000000-0005-0000-0000-00005E540000}"/>
    <cellStyle name="Normal 2 79 2 2 2 3" xfId="21599" xr:uid="{00000000-0005-0000-0000-00005F540000}"/>
    <cellStyle name="Normal 2 79 2 2 2 3 2" xfId="21600" xr:uid="{00000000-0005-0000-0000-000060540000}"/>
    <cellStyle name="Normal 2 79 2 2 2 3 2 2" xfId="21601" xr:uid="{00000000-0005-0000-0000-000061540000}"/>
    <cellStyle name="Normal 2 79 2 2 2 3 2 3" xfId="21602" xr:uid="{00000000-0005-0000-0000-000062540000}"/>
    <cellStyle name="Normal 2 79 2 2 2 3 2 4" xfId="21603" xr:uid="{00000000-0005-0000-0000-000063540000}"/>
    <cellStyle name="Normal 2 79 2 2 2 3 3" xfId="21604" xr:uid="{00000000-0005-0000-0000-000064540000}"/>
    <cellStyle name="Normal 2 79 2 2 2 3 4" xfId="21605" xr:uid="{00000000-0005-0000-0000-000065540000}"/>
    <cellStyle name="Normal 2 79 2 2 2 3 5" xfId="21606" xr:uid="{00000000-0005-0000-0000-000066540000}"/>
    <cellStyle name="Normal 2 79 2 2 2 3 6" xfId="21607" xr:uid="{00000000-0005-0000-0000-000067540000}"/>
    <cellStyle name="Normal 2 79 2 2 2 4" xfId="21608" xr:uid="{00000000-0005-0000-0000-000068540000}"/>
    <cellStyle name="Normal 2 79 2 2 2 5" xfId="21609" xr:uid="{00000000-0005-0000-0000-000069540000}"/>
    <cellStyle name="Normal 2 79 2 2 2 6" xfId="21610" xr:uid="{00000000-0005-0000-0000-00006A540000}"/>
    <cellStyle name="Normal 2 79 2 2 2 7" xfId="21611" xr:uid="{00000000-0005-0000-0000-00006B540000}"/>
    <cellStyle name="Normal 2 79 2 2 2 8" xfId="21612" xr:uid="{00000000-0005-0000-0000-00006C540000}"/>
    <cellStyle name="Normal 2 79 2 2 2 8 2" xfId="21613" xr:uid="{00000000-0005-0000-0000-00006D540000}"/>
    <cellStyle name="Normal 2 79 2 2 2 8 3" xfId="21614" xr:uid="{00000000-0005-0000-0000-00006E540000}"/>
    <cellStyle name="Normal 2 79 2 2 2 8 4" xfId="21615" xr:uid="{00000000-0005-0000-0000-00006F540000}"/>
    <cellStyle name="Normal 2 79 2 2 2 9" xfId="21616" xr:uid="{00000000-0005-0000-0000-000070540000}"/>
    <cellStyle name="Normal 2 79 2 2 3" xfId="21617" xr:uid="{00000000-0005-0000-0000-000071540000}"/>
    <cellStyle name="Normal 2 79 2 2 4" xfId="21618" xr:uid="{00000000-0005-0000-0000-000072540000}"/>
    <cellStyle name="Normal 2 79 2 2 5" xfId="21619" xr:uid="{00000000-0005-0000-0000-000073540000}"/>
    <cellStyle name="Normal 2 79 2 2 5 2" xfId="21620" xr:uid="{00000000-0005-0000-0000-000074540000}"/>
    <cellStyle name="Normal 2 79 2 2 5 2 2" xfId="21621" xr:uid="{00000000-0005-0000-0000-000075540000}"/>
    <cellStyle name="Normal 2 79 2 2 5 2 3" xfId="21622" xr:uid="{00000000-0005-0000-0000-000076540000}"/>
    <cellStyle name="Normal 2 79 2 2 5 2 4" xfId="21623" xr:uid="{00000000-0005-0000-0000-000077540000}"/>
    <cellStyle name="Normal 2 79 2 2 5 3" xfId="21624" xr:uid="{00000000-0005-0000-0000-000078540000}"/>
    <cellStyle name="Normal 2 79 2 2 5 4" xfId="21625" xr:uid="{00000000-0005-0000-0000-000079540000}"/>
    <cellStyle name="Normal 2 79 2 2 5 5" xfId="21626" xr:uid="{00000000-0005-0000-0000-00007A540000}"/>
    <cellStyle name="Normal 2 79 2 2 5 6" xfId="21627" xr:uid="{00000000-0005-0000-0000-00007B540000}"/>
    <cellStyle name="Normal 2 79 2 2 6" xfId="21628" xr:uid="{00000000-0005-0000-0000-00007C540000}"/>
    <cellStyle name="Normal 2 79 2 2 7" xfId="21629" xr:uid="{00000000-0005-0000-0000-00007D540000}"/>
    <cellStyle name="Normal 2 79 2 2 8" xfId="21630" xr:uid="{00000000-0005-0000-0000-00007E540000}"/>
    <cellStyle name="Normal 2 79 2 2 9" xfId="21631" xr:uid="{00000000-0005-0000-0000-00007F540000}"/>
    <cellStyle name="Normal 2 79 2 3" xfId="21632" xr:uid="{00000000-0005-0000-0000-000080540000}"/>
    <cellStyle name="Normal 2 79 2 4" xfId="21633" xr:uid="{00000000-0005-0000-0000-000081540000}"/>
    <cellStyle name="Normal 2 79 2 5" xfId="21634" xr:uid="{00000000-0005-0000-0000-000082540000}"/>
    <cellStyle name="Normal 2 79 2 5 10" xfId="21635" xr:uid="{00000000-0005-0000-0000-000083540000}"/>
    <cellStyle name="Normal 2 79 2 5 11" xfId="21636" xr:uid="{00000000-0005-0000-0000-000084540000}"/>
    <cellStyle name="Normal 2 79 2 5 2" xfId="21637" xr:uid="{00000000-0005-0000-0000-000085540000}"/>
    <cellStyle name="Normal 2 79 2 5 2 10" xfId="21638" xr:uid="{00000000-0005-0000-0000-000086540000}"/>
    <cellStyle name="Normal 2 79 2 5 2 11" xfId="21639" xr:uid="{00000000-0005-0000-0000-000087540000}"/>
    <cellStyle name="Normal 2 79 2 5 2 2" xfId="21640" xr:uid="{00000000-0005-0000-0000-000088540000}"/>
    <cellStyle name="Normal 2 79 2 5 2 2 2" xfId="21641" xr:uid="{00000000-0005-0000-0000-000089540000}"/>
    <cellStyle name="Normal 2 79 2 5 2 2 2 2" xfId="21642" xr:uid="{00000000-0005-0000-0000-00008A540000}"/>
    <cellStyle name="Normal 2 79 2 5 2 2 2 3" xfId="21643" xr:uid="{00000000-0005-0000-0000-00008B540000}"/>
    <cellStyle name="Normal 2 79 2 5 2 2 2 4" xfId="21644" xr:uid="{00000000-0005-0000-0000-00008C540000}"/>
    <cellStyle name="Normal 2 79 2 5 2 2 3" xfId="21645" xr:uid="{00000000-0005-0000-0000-00008D540000}"/>
    <cellStyle name="Normal 2 79 2 5 2 2 4" xfId="21646" xr:uid="{00000000-0005-0000-0000-00008E540000}"/>
    <cellStyle name="Normal 2 79 2 5 2 2 5" xfId="21647" xr:uid="{00000000-0005-0000-0000-00008F540000}"/>
    <cellStyle name="Normal 2 79 2 5 2 2 6" xfId="21648" xr:uid="{00000000-0005-0000-0000-000090540000}"/>
    <cellStyle name="Normal 2 79 2 5 2 3" xfId="21649" xr:uid="{00000000-0005-0000-0000-000091540000}"/>
    <cellStyle name="Normal 2 79 2 5 2 4" xfId="21650" xr:uid="{00000000-0005-0000-0000-000092540000}"/>
    <cellStyle name="Normal 2 79 2 5 2 5" xfId="21651" xr:uid="{00000000-0005-0000-0000-000093540000}"/>
    <cellStyle name="Normal 2 79 2 5 2 6" xfId="21652" xr:uid="{00000000-0005-0000-0000-000094540000}"/>
    <cellStyle name="Normal 2 79 2 5 2 7" xfId="21653" xr:uid="{00000000-0005-0000-0000-000095540000}"/>
    <cellStyle name="Normal 2 79 2 5 2 8" xfId="21654" xr:uid="{00000000-0005-0000-0000-000096540000}"/>
    <cellStyle name="Normal 2 79 2 5 2 8 2" xfId="21655" xr:uid="{00000000-0005-0000-0000-000097540000}"/>
    <cellStyle name="Normal 2 79 2 5 2 8 3" xfId="21656" xr:uid="{00000000-0005-0000-0000-000098540000}"/>
    <cellStyle name="Normal 2 79 2 5 2 8 4" xfId="21657" xr:uid="{00000000-0005-0000-0000-000099540000}"/>
    <cellStyle name="Normal 2 79 2 5 2 9" xfId="21658" xr:uid="{00000000-0005-0000-0000-00009A540000}"/>
    <cellStyle name="Normal 2 79 2 5 3" xfId="21659" xr:uid="{00000000-0005-0000-0000-00009B540000}"/>
    <cellStyle name="Normal 2 79 2 5 3 2" xfId="21660" xr:uid="{00000000-0005-0000-0000-00009C540000}"/>
    <cellStyle name="Normal 2 79 2 5 3 2 2" xfId="21661" xr:uid="{00000000-0005-0000-0000-00009D540000}"/>
    <cellStyle name="Normal 2 79 2 5 3 2 3" xfId="21662" xr:uid="{00000000-0005-0000-0000-00009E540000}"/>
    <cellStyle name="Normal 2 79 2 5 3 2 4" xfId="21663" xr:uid="{00000000-0005-0000-0000-00009F540000}"/>
    <cellStyle name="Normal 2 79 2 5 3 3" xfId="21664" xr:uid="{00000000-0005-0000-0000-0000A0540000}"/>
    <cellStyle name="Normal 2 79 2 5 3 4" xfId="21665" xr:uid="{00000000-0005-0000-0000-0000A1540000}"/>
    <cellStyle name="Normal 2 79 2 5 3 5" xfId="21666" xr:uid="{00000000-0005-0000-0000-0000A2540000}"/>
    <cellStyle name="Normal 2 79 2 5 3 6" xfId="21667" xr:uid="{00000000-0005-0000-0000-0000A3540000}"/>
    <cellStyle name="Normal 2 79 2 5 4" xfId="21668" xr:uid="{00000000-0005-0000-0000-0000A4540000}"/>
    <cellStyle name="Normal 2 79 2 5 5" xfId="21669" xr:uid="{00000000-0005-0000-0000-0000A5540000}"/>
    <cellStyle name="Normal 2 79 2 5 6" xfId="21670" xr:uid="{00000000-0005-0000-0000-0000A6540000}"/>
    <cellStyle name="Normal 2 79 2 5 7" xfId="21671" xr:uid="{00000000-0005-0000-0000-0000A7540000}"/>
    <cellStyle name="Normal 2 79 2 5 8" xfId="21672" xr:uid="{00000000-0005-0000-0000-0000A8540000}"/>
    <cellStyle name="Normal 2 79 2 5 8 2" xfId="21673" xr:uid="{00000000-0005-0000-0000-0000A9540000}"/>
    <cellStyle name="Normal 2 79 2 5 8 3" xfId="21674" xr:uid="{00000000-0005-0000-0000-0000AA540000}"/>
    <cellStyle name="Normal 2 79 2 5 8 4" xfId="21675" xr:uid="{00000000-0005-0000-0000-0000AB540000}"/>
    <cellStyle name="Normal 2 79 2 5 9" xfId="21676" xr:uid="{00000000-0005-0000-0000-0000AC540000}"/>
    <cellStyle name="Normal 2 79 2 6" xfId="21677" xr:uid="{00000000-0005-0000-0000-0000AD540000}"/>
    <cellStyle name="Normal 2 79 2 7" xfId="21678" xr:uid="{00000000-0005-0000-0000-0000AE540000}"/>
    <cellStyle name="Normal 2 79 2 7 2" xfId="21679" xr:uid="{00000000-0005-0000-0000-0000AF540000}"/>
    <cellStyle name="Normal 2 79 2 7 2 2" xfId="21680" xr:uid="{00000000-0005-0000-0000-0000B0540000}"/>
    <cellStyle name="Normal 2 79 2 7 2 3" xfId="21681" xr:uid="{00000000-0005-0000-0000-0000B1540000}"/>
    <cellStyle name="Normal 2 79 2 7 2 4" xfId="21682" xr:uid="{00000000-0005-0000-0000-0000B2540000}"/>
    <cellStyle name="Normal 2 79 2 7 3" xfId="21683" xr:uid="{00000000-0005-0000-0000-0000B3540000}"/>
    <cellStyle name="Normal 2 79 2 7 4" xfId="21684" xr:uid="{00000000-0005-0000-0000-0000B4540000}"/>
    <cellStyle name="Normal 2 79 2 7 5" xfId="21685" xr:uid="{00000000-0005-0000-0000-0000B5540000}"/>
    <cellStyle name="Normal 2 79 2 7 6" xfId="21686" xr:uid="{00000000-0005-0000-0000-0000B6540000}"/>
    <cellStyle name="Normal 2 79 2 8" xfId="21687" xr:uid="{00000000-0005-0000-0000-0000B7540000}"/>
    <cellStyle name="Normal 2 79 2 9" xfId="21688" xr:uid="{00000000-0005-0000-0000-0000B8540000}"/>
    <cellStyle name="Normal 2 79 20" xfId="21689" xr:uid="{00000000-0005-0000-0000-0000B9540000}"/>
    <cellStyle name="Normal 2 79 21" xfId="21690" xr:uid="{00000000-0005-0000-0000-0000BA540000}"/>
    <cellStyle name="Normal 2 79 21 2" xfId="21691" xr:uid="{00000000-0005-0000-0000-0000BB540000}"/>
    <cellStyle name="Normal 2 79 21 3" xfId="21692" xr:uid="{00000000-0005-0000-0000-0000BC540000}"/>
    <cellStyle name="Normal 2 79 21 4" xfId="21693" xr:uid="{00000000-0005-0000-0000-0000BD540000}"/>
    <cellStyle name="Normal 2 79 22" xfId="21694" xr:uid="{00000000-0005-0000-0000-0000BE540000}"/>
    <cellStyle name="Normal 2 79 23" xfId="21695" xr:uid="{00000000-0005-0000-0000-0000BF540000}"/>
    <cellStyle name="Normal 2 79 24" xfId="21696" xr:uid="{00000000-0005-0000-0000-0000C0540000}"/>
    <cellStyle name="Normal 2 79 3" xfId="21697" xr:uid="{00000000-0005-0000-0000-0000C1540000}"/>
    <cellStyle name="Normal 2 79 4" xfId="21698" xr:uid="{00000000-0005-0000-0000-0000C2540000}"/>
    <cellStyle name="Normal 2 79 5" xfId="21699" xr:uid="{00000000-0005-0000-0000-0000C3540000}"/>
    <cellStyle name="Normal 2 79 6" xfId="21700" xr:uid="{00000000-0005-0000-0000-0000C4540000}"/>
    <cellStyle name="Normal 2 79 7" xfId="21701" xr:uid="{00000000-0005-0000-0000-0000C5540000}"/>
    <cellStyle name="Normal 2 79 8" xfId="21702" xr:uid="{00000000-0005-0000-0000-0000C6540000}"/>
    <cellStyle name="Normal 2 79 9" xfId="21703" xr:uid="{00000000-0005-0000-0000-0000C7540000}"/>
    <cellStyle name="Normal 2 8" xfId="21704" xr:uid="{00000000-0005-0000-0000-0000C8540000}"/>
    <cellStyle name="Normal 2 8 2" xfId="21705" xr:uid="{00000000-0005-0000-0000-0000C9540000}"/>
    <cellStyle name="Normal 2 8 3" xfId="21706" xr:uid="{00000000-0005-0000-0000-0000CA540000}"/>
    <cellStyle name="Normal 2 8 4" xfId="21707" xr:uid="{00000000-0005-0000-0000-0000CB540000}"/>
    <cellStyle name="Normal 2 80" xfId="21708" xr:uid="{00000000-0005-0000-0000-0000CC540000}"/>
    <cellStyle name="Normal 2 80 10" xfId="21709" xr:uid="{00000000-0005-0000-0000-0000CD540000}"/>
    <cellStyle name="Normal 2 80 11" xfId="21710" xr:uid="{00000000-0005-0000-0000-0000CE540000}"/>
    <cellStyle name="Normal 2 80 12" xfId="21711" xr:uid="{00000000-0005-0000-0000-0000CF540000}"/>
    <cellStyle name="Normal 2 80 13" xfId="21712" xr:uid="{00000000-0005-0000-0000-0000D0540000}"/>
    <cellStyle name="Normal 2 80 13 2" xfId="21713" xr:uid="{00000000-0005-0000-0000-0000D1540000}"/>
    <cellStyle name="Normal 2 80 13 3" xfId="21714" xr:uid="{00000000-0005-0000-0000-0000D2540000}"/>
    <cellStyle name="Normal 2 80 13 4" xfId="21715" xr:uid="{00000000-0005-0000-0000-0000D3540000}"/>
    <cellStyle name="Normal 2 80 14" xfId="21716" xr:uid="{00000000-0005-0000-0000-0000D4540000}"/>
    <cellStyle name="Normal 2 80 15" xfId="21717" xr:uid="{00000000-0005-0000-0000-0000D5540000}"/>
    <cellStyle name="Normal 2 80 16" xfId="21718" xr:uid="{00000000-0005-0000-0000-0000D6540000}"/>
    <cellStyle name="Normal 2 80 2" xfId="21719" xr:uid="{00000000-0005-0000-0000-0000D7540000}"/>
    <cellStyle name="Normal 2 80 2 10" xfId="21720" xr:uid="{00000000-0005-0000-0000-0000D8540000}"/>
    <cellStyle name="Normal 2 80 2 11" xfId="21721" xr:uid="{00000000-0005-0000-0000-0000D9540000}"/>
    <cellStyle name="Normal 2 80 2 11 2" xfId="21722" xr:uid="{00000000-0005-0000-0000-0000DA540000}"/>
    <cellStyle name="Normal 2 80 2 11 3" xfId="21723" xr:uid="{00000000-0005-0000-0000-0000DB540000}"/>
    <cellStyle name="Normal 2 80 2 11 4" xfId="21724" xr:uid="{00000000-0005-0000-0000-0000DC540000}"/>
    <cellStyle name="Normal 2 80 2 12" xfId="21725" xr:uid="{00000000-0005-0000-0000-0000DD540000}"/>
    <cellStyle name="Normal 2 80 2 13" xfId="21726" xr:uid="{00000000-0005-0000-0000-0000DE540000}"/>
    <cellStyle name="Normal 2 80 2 14" xfId="21727" xr:uid="{00000000-0005-0000-0000-0000DF540000}"/>
    <cellStyle name="Normal 2 80 2 2" xfId="21728" xr:uid="{00000000-0005-0000-0000-0000E0540000}"/>
    <cellStyle name="Normal 2 80 2 2 10" xfId="21729" xr:uid="{00000000-0005-0000-0000-0000E1540000}"/>
    <cellStyle name="Normal 2 80 2 2 11" xfId="21730" xr:uid="{00000000-0005-0000-0000-0000E2540000}"/>
    <cellStyle name="Normal 2 80 2 2 2" xfId="21731" xr:uid="{00000000-0005-0000-0000-0000E3540000}"/>
    <cellStyle name="Normal 2 80 2 2 2 10" xfId="21732" xr:uid="{00000000-0005-0000-0000-0000E4540000}"/>
    <cellStyle name="Normal 2 80 2 2 2 11" xfId="21733" xr:uid="{00000000-0005-0000-0000-0000E5540000}"/>
    <cellStyle name="Normal 2 80 2 2 2 2" xfId="21734" xr:uid="{00000000-0005-0000-0000-0000E6540000}"/>
    <cellStyle name="Normal 2 80 2 2 2 2 2" xfId="21735" xr:uid="{00000000-0005-0000-0000-0000E7540000}"/>
    <cellStyle name="Normal 2 80 2 2 2 2 2 2" xfId="21736" xr:uid="{00000000-0005-0000-0000-0000E8540000}"/>
    <cellStyle name="Normal 2 80 2 2 2 2 2 3" xfId="21737" xr:uid="{00000000-0005-0000-0000-0000E9540000}"/>
    <cellStyle name="Normal 2 80 2 2 2 2 2 4" xfId="21738" xr:uid="{00000000-0005-0000-0000-0000EA540000}"/>
    <cellStyle name="Normal 2 80 2 2 2 2 3" xfId="21739" xr:uid="{00000000-0005-0000-0000-0000EB540000}"/>
    <cellStyle name="Normal 2 80 2 2 2 2 4" xfId="21740" xr:uid="{00000000-0005-0000-0000-0000EC540000}"/>
    <cellStyle name="Normal 2 80 2 2 2 2 5" xfId="21741" xr:uid="{00000000-0005-0000-0000-0000ED540000}"/>
    <cellStyle name="Normal 2 80 2 2 2 2 6" xfId="21742" xr:uid="{00000000-0005-0000-0000-0000EE540000}"/>
    <cellStyle name="Normal 2 80 2 2 2 3" xfId="21743" xr:uid="{00000000-0005-0000-0000-0000EF540000}"/>
    <cellStyle name="Normal 2 80 2 2 2 4" xfId="21744" xr:uid="{00000000-0005-0000-0000-0000F0540000}"/>
    <cellStyle name="Normal 2 80 2 2 2 5" xfId="21745" xr:uid="{00000000-0005-0000-0000-0000F1540000}"/>
    <cellStyle name="Normal 2 80 2 2 2 6" xfId="21746" xr:uid="{00000000-0005-0000-0000-0000F2540000}"/>
    <cellStyle name="Normal 2 80 2 2 2 7" xfId="21747" xr:uid="{00000000-0005-0000-0000-0000F3540000}"/>
    <cellStyle name="Normal 2 80 2 2 2 8" xfId="21748" xr:uid="{00000000-0005-0000-0000-0000F4540000}"/>
    <cellStyle name="Normal 2 80 2 2 2 8 2" xfId="21749" xr:uid="{00000000-0005-0000-0000-0000F5540000}"/>
    <cellStyle name="Normal 2 80 2 2 2 8 3" xfId="21750" xr:uid="{00000000-0005-0000-0000-0000F6540000}"/>
    <cellStyle name="Normal 2 80 2 2 2 8 4" xfId="21751" xr:uid="{00000000-0005-0000-0000-0000F7540000}"/>
    <cellStyle name="Normal 2 80 2 2 2 9" xfId="21752" xr:uid="{00000000-0005-0000-0000-0000F8540000}"/>
    <cellStyle name="Normal 2 80 2 2 3" xfId="21753" xr:uid="{00000000-0005-0000-0000-0000F9540000}"/>
    <cellStyle name="Normal 2 80 2 2 3 2" xfId="21754" xr:uid="{00000000-0005-0000-0000-0000FA540000}"/>
    <cellStyle name="Normal 2 80 2 2 3 2 2" xfId="21755" xr:uid="{00000000-0005-0000-0000-0000FB540000}"/>
    <cellStyle name="Normal 2 80 2 2 3 2 3" xfId="21756" xr:uid="{00000000-0005-0000-0000-0000FC540000}"/>
    <cellStyle name="Normal 2 80 2 2 3 2 4" xfId="21757" xr:uid="{00000000-0005-0000-0000-0000FD540000}"/>
    <cellStyle name="Normal 2 80 2 2 3 3" xfId="21758" xr:uid="{00000000-0005-0000-0000-0000FE540000}"/>
    <cellStyle name="Normal 2 80 2 2 3 4" xfId="21759" xr:uid="{00000000-0005-0000-0000-0000FF540000}"/>
    <cellStyle name="Normal 2 80 2 2 3 5" xfId="21760" xr:uid="{00000000-0005-0000-0000-000000550000}"/>
    <cellStyle name="Normal 2 80 2 2 3 6" xfId="21761" xr:uid="{00000000-0005-0000-0000-000001550000}"/>
    <cellStyle name="Normal 2 80 2 2 4" xfId="21762" xr:uid="{00000000-0005-0000-0000-000002550000}"/>
    <cellStyle name="Normal 2 80 2 2 5" xfId="21763" xr:uid="{00000000-0005-0000-0000-000003550000}"/>
    <cellStyle name="Normal 2 80 2 2 6" xfId="21764" xr:uid="{00000000-0005-0000-0000-000004550000}"/>
    <cellStyle name="Normal 2 80 2 2 7" xfId="21765" xr:uid="{00000000-0005-0000-0000-000005550000}"/>
    <cellStyle name="Normal 2 80 2 2 8" xfId="21766" xr:uid="{00000000-0005-0000-0000-000006550000}"/>
    <cellStyle name="Normal 2 80 2 2 8 2" xfId="21767" xr:uid="{00000000-0005-0000-0000-000007550000}"/>
    <cellStyle name="Normal 2 80 2 2 8 3" xfId="21768" xr:uid="{00000000-0005-0000-0000-000008550000}"/>
    <cellStyle name="Normal 2 80 2 2 8 4" xfId="21769" xr:uid="{00000000-0005-0000-0000-000009550000}"/>
    <cellStyle name="Normal 2 80 2 2 9" xfId="21770" xr:uid="{00000000-0005-0000-0000-00000A550000}"/>
    <cellStyle name="Normal 2 80 2 3" xfId="21771" xr:uid="{00000000-0005-0000-0000-00000B550000}"/>
    <cellStyle name="Normal 2 80 2 4" xfId="21772" xr:uid="{00000000-0005-0000-0000-00000C550000}"/>
    <cellStyle name="Normal 2 80 2 5" xfId="21773" xr:uid="{00000000-0005-0000-0000-00000D550000}"/>
    <cellStyle name="Normal 2 80 2 5 2" xfId="21774" xr:uid="{00000000-0005-0000-0000-00000E550000}"/>
    <cellStyle name="Normal 2 80 2 5 2 2" xfId="21775" xr:uid="{00000000-0005-0000-0000-00000F550000}"/>
    <cellStyle name="Normal 2 80 2 5 2 3" xfId="21776" xr:uid="{00000000-0005-0000-0000-000010550000}"/>
    <cellStyle name="Normal 2 80 2 5 2 4" xfId="21777" xr:uid="{00000000-0005-0000-0000-000011550000}"/>
    <cellStyle name="Normal 2 80 2 5 3" xfId="21778" xr:uid="{00000000-0005-0000-0000-000012550000}"/>
    <cellStyle name="Normal 2 80 2 5 4" xfId="21779" xr:uid="{00000000-0005-0000-0000-000013550000}"/>
    <cellStyle name="Normal 2 80 2 5 5" xfId="21780" xr:uid="{00000000-0005-0000-0000-000014550000}"/>
    <cellStyle name="Normal 2 80 2 5 6" xfId="21781" xr:uid="{00000000-0005-0000-0000-000015550000}"/>
    <cellStyle name="Normal 2 80 2 6" xfId="21782" xr:uid="{00000000-0005-0000-0000-000016550000}"/>
    <cellStyle name="Normal 2 80 2 7" xfId="21783" xr:uid="{00000000-0005-0000-0000-000017550000}"/>
    <cellStyle name="Normal 2 80 2 8" xfId="21784" xr:uid="{00000000-0005-0000-0000-000018550000}"/>
    <cellStyle name="Normal 2 80 2 9" xfId="21785" xr:uid="{00000000-0005-0000-0000-000019550000}"/>
    <cellStyle name="Normal 2 80 3" xfId="21786" xr:uid="{00000000-0005-0000-0000-00001A550000}"/>
    <cellStyle name="Normal 2 80 4" xfId="21787" xr:uid="{00000000-0005-0000-0000-00001B550000}"/>
    <cellStyle name="Normal 2 80 5" xfId="21788" xr:uid="{00000000-0005-0000-0000-00001C550000}"/>
    <cellStyle name="Normal 2 80 5 10" xfId="21789" xr:uid="{00000000-0005-0000-0000-00001D550000}"/>
    <cellStyle name="Normal 2 80 5 11" xfId="21790" xr:uid="{00000000-0005-0000-0000-00001E550000}"/>
    <cellStyle name="Normal 2 80 5 2" xfId="21791" xr:uid="{00000000-0005-0000-0000-00001F550000}"/>
    <cellStyle name="Normal 2 80 5 2 10" xfId="21792" xr:uid="{00000000-0005-0000-0000-000020550000}"/>
    <cellStyle name="Normal 2 80 5 2 11" xfId="21793" xr:uid="{00000000-0005-0000-0000-000021550000}"/>
    <cellStyle name="Normal 2 80 5 2 2" xfId="21794" xr:uid="{00000000-0005-0000-0000-000022550000}"/>
    <cellStyle name="Normal 2 80 5 2 2 2" xfId="21795" xr:uid="{00000000-0005-0000-0000-000023550000}"/>
    <cellStyle name="Normal 2 80 5 2 2 2 2" xfId="21796" xr:uid="{00000000-0005-0000-0000-000024550000}"/>
    <cellStyle name="Normal 2 80 5 2 2 2 3" xfId="21797" xr:uid="{00000000-0005-0000-0000-000025550000}"/>
    <cellStyle name="Normal 2 80 5 2 2 2 4" xfId="21798" xr:uid="{00000000-0005-0000-0000-000026550000}"/>
    <cellStyle name="Normal 2 80 5 2 2 3" xfId="21799" xr:uid="{00000000-0005-0000-0000-000027550000}"/>
    <cellStyle name="Normal 2 80 5 2 2 4" xfId="21800" xr:uid="{00000000-0005-0000-0000-000028550000}"/>
    <cellStyle name="Normal 2 80 5 2 2 5" xfId="21801" xr:uid="{00000000-0005-0000-0000-000029550000}"/>
    <cellStyle name="Normal 2 80 5 2 2 6" xfId="21802" xr:uid="{00000000-0005-0000-0000-00002A550000}"/>
    <cellStyle name="Normal 2 80 5 2 3" xfId="21803" xr:uid="{00000000-0005-0000-0000-00002B550000}"/>
    <cellStyle name="Normal 2 80 5 2 4" xfId="21804" xr:uid="{00000000-0005-0000-0000-00002C550000}"/>
    <cellStyle name="Normal 2 80 5 2 5" xfId="21805" xr:uid="{00000000-0005-0000-0000-00002D550000}"/>
    <cellStyle name="Normal 2 80 5 2 6" xfId="21806" xr:uid="{00000000-0005-0000-0000-00002E550000}"/>
    <cellStyle name="Normal 2 80 5 2 7" xfId="21807" xr:uid="{00000000-0005-0000-0000-00002F550000}"/>
    <cellStyle name="Normal 2 80 5 2 8" xfId="21808" xr:uid="{00000000-0005-0000-0000-000030550000}"/>
    <cellStyle name="Normal 2 80 5 2 8 2" xfId="21809" xr:uid="{00000000-0005-0000-0000-000031550000}"/>
    <cellStyle name="Normal 2 80 5 2 8 3" xfId="21810" xr:uid="{00000000-0005-0000-0000-000032550000}"/>
    <cellStyle name="Normal 2 80 5 2 8 4" xfId="21811" xr:uid="{00000000-0005-0000-0000-000033550000}"/>
    <cellStyle name="Normal 2 80 5 2 9" xfId="21812" xr:uid="{00000000-0005-0000-0000-000034550000}"/>
    <cellStyle name="Normal 2 80 5 3" xfId="21813" xr:uid="{00000000-0005-0000-0000-000035550000}"/>
    <cellStyle name="Normal 2 80 5 3 2" xfId="21814" xr:uid="{00000000-0005-0000-0000-000036550000}"/>
    <cellStyle name="Normal 2 80 5 3 2 2" xfId="21815" xr:uid="{00000000-0005-0000-0000-000037550000}"/>
    <cellStyle name="Normal 2 80 5 3 2 3" xfId="21816" xr:uid="{00000000-0005-0000-0000-000038550000}"/>
    <cellStyle name="Normal 2 80 5 3 2 4" xfId="21817" xr:uid="{00000000-0005-0000-0000-000039550000}"/>
    <cellStyle name="Normal 2 80 5 3 3" xfId="21818" xr:uid="{00000000-0005-0000-0000-00003A550000}"/>
    <cellStyle name="Normal 2 80 5 3 4" xfId="21819" xr:uid="{00000000-0005-0000-0000-00003B550000}"/>
    <cellStyle name="Normal 2 80 5 3 5" xfId="21820" xr:uid="{00000000-0005-0000-0000-00003C550000}"/>
    <cellStyle name="Normal 2 80 5 3 6" xfId="21821" xr:uid="{00000000-0005-0000-0000-00003D550000}"/>
    <cellStyle name="Normal 2 80 5 4" xfId="21822" xr:uid="{00000000-0005-0000-0000-00003E550000}"/>
    <cellStyle name="Normal 2 80 5 5" xfId="21823" xr:uid="{00000000-0005-0000-0000-00003F550000}"/>
    <cellStyle name="Normal 2 80 5 6" xfId="21824" xr:uid="{00000000-0005-0000-0000-000040550000}"/>
    <cellStyle name="Normal 2 80 5 7" xfId="21825" xr:uid="{00000000-0005-0000-0000-000041550000}"/>
    <cellStyle name="Normal 2 80 5 8" xfId="21826" xr:uid="{00000000-0005-0000-0000-000042550000}"/>
    <cellStyle name="Normal 2 80 5 8 2" xfId="21827" xr:uid="{00000000-0005-0000-0000-000043550000}"/>
    <cellStyle name="Normal 2 80 5 8 3" xfId="21828" xr:uid="{00000000-0005-0000-0000-000044550000}"/>
    <cellStyle name="Normal 2 80 5 8 4" xfId="21829" xr:uid="{00000000-0005-0000-0000-000045550000}"/>
    <cellStyle name="Normal 2 80 5 9" xfId="21830" xr:uid="{00000000-0005-0000-0000-000046550000}"/>
    <cellStyle name="Normal 2 80 6" xfId="21831" xr:uid="{00000000-0005-0000-0000-000047550000}"/>
    <cellStyle name="Normal 2 80 7" xfId="21832" xr:uid="{00000000-0005-0000-0000-000048550000}"/>
    <cellStyle name="Normal 2 80 7 2" xfId="21833" xr:uid="{00000000-0005-0000-0000-000049550000}"/>
    <cellStyle name="Normal 2 80 7 2 2" xfId="21834" xr:uid="{00000000-0005-0000-0000-00004A550000}"/>
    <cellStyle name="Normal 2 80 7 2 3" xfId="21835" xr:uid="{00000000-0005-0000-0000-00004B550000}"/>
    <cellStyle name="Normal 2 80 7 2 4" xfId="21836" xr:uid="{00000000-0005-0000-0000-00004C550000}"/>
    <cellStyle name="Normal 2 80 7 3" xfId="21837" xr:uid="{00000000-0005-0000-0000-00004D550000}"/>
    <cellStyle name="Normal 2 80 7 4" xfId="21838" xr:uid="{00000000-0005-0000-0000-00004E550000}"/>
    <cellStyle name="Normal 2 80 7 5" xfId="21839" xr:uid="{00000000-0005-0000-0000-00004F550000}"/>
    <cellStyle name="Normal 2 80 7 6" xfId="21840" xr:uid="{00000000-0005-0000-0000-000050550000}"/>
    <cellStyle name="Normal 2 80 8" xfId="21841" xr:uid="{00000000-0005-0000-0000-000051550000}"/>
    <cellStyle name="Normal 2 80 9" xfId="21842" xr:uid="{00000000-0005-0000-0000-000052550000}"/>
    <cellStyle name="Normal 2 81" xfId="21843" xr:uid="{00000000-0005-0000-0000-000053550000}"/>
    <cellStyle name="Normal 2 82" xfId="21844" xr:uid="{00000000-0005-0000-0000-000054550000}"/>
    <cellStyle name="Normal 2 83" xfId="21845" xr:uid="{00000000-0005-0000-0000-000055550000}"/>
    <cellStyle name="Normal 2 84" xfId="21846" xr:uid="{00000000-0005-0000-0000-000056550000}"/>
    <cellStyle name="Normal 2 85" xfId="21847" xr:uid="{00000000-0005-0000-0000-000057550000}"/>
    <cellStyle name="Normal 2 86" xfId="21848" xr:uid="{00000000-0005-0000-0000-000058550000}"/>
    <cellStyle name="Normal 2 87" xfId="21849" xr:uid="{00000000-0005-0000-0000-000059550000}"/>
    <cellStyle name="Normal 2 88" xfId="21850" xr:uid="{00000000-0005-0000-0000-00005A550000}"/>
    <cellStyle name="Normal 2 88 10" xfId="21851" xr:uid="{00000000-0005-0000-0000-00005B550000}"/>
    <cellStyle name="Normal 2 88 11" xfId="21852" xr:uid="{00000000-0005-0000-0000-00005C550000}"/>
    <cellStyle name="Normal 2 88 11 2" xfId="21853" xr:uid="{00000000-0005-0000-0000-00005D550000}"/>
    <cellStyle name="Normal 2 88 11 3" xfId="21854" xr:uid="{00000000-0005-0000-0000-00005E550000}"/>
    <cellStyle name="Normal 2 88 11 4" xfId="21855" xr:uid="{00000000-0005-0000-0000-00005F550000}"/>
    <cellStyle name="Normal 2 88 12" xfId="21856" xr:uid="{00000000-0005-0000-0000-000060550000}"/>
    <cellStyle name="Normal 2 88 13" xfId="21857" xr:uid="{00000000-0005-0000-0000-000061550000}"/>
    <cellStyle name="Normal 2 88 14" xfId="21858" xr:uid="{00000000-0005-0000-0000-000062550000}"/>
    <cellStyle name="Normal 2 88 2" xfId="21859" xr:uid="{00000000-0005-0000-0000-000063550000}"/>
    <cellStyle name="Normal 2 88 2 10" xfId="21860" xr:uid="{00000000-0005-0000-0000-000064550000}"/>
    <cellStyle name="Normal 2 88 2 11" xfId="21861" xr:uid="{00000000-0005-0000-0000-000065550000}"/>
    <cellStyle name="Normal 2 88 2 2" xfId="21862" xr:uid="{00000000-0005-0000-0000-000066550000}"/>
    <cellStyle name="Normal 2 88 2 2 10" xfId="21863" xr:uid="{00000000-0005-0000-0000-000067550000}"/>
    <cellStyle name="Normal 2 88 2 2 11" xfId="21864" xr:uid="{00000000-0005-0000-0000-000068550000}"/>
    <cellStyle name="Normal 2 88 2 2 2" xfId="21865" xr:uid="{00000000-0005-0000-0000-000069550000}"/>
    <cellStyle name="Normal 2 88 2 2 2 2" xfId="21866" xr:uid="{00000000-0005-0000-0000-00006A550000}"/>
    <cellStyle name="Normal 2 88 2 2 2 2 2" xfId="21867" xr:uid="{00000000-0005-0000-0000-00006B550000}"/>
    <cellStyle name="Normal 2 88 2 2 2 2 3" xfId="21868" xr:uid="{00000000-0005-0000-0000-00006C550000}"/>
    <cellStyle name="Normal 2 88 2 2 2 2 4" xfId="21869" xr:uid="{00000000-0005-0000-0000-00006D550000}"/>
    <cellStyle name="Normal 2 88 2 2 2 3" xfId="21870" xr:uid="{00000000-0005-0000-0000-00006E550000}"/>
    <cellStyle name="Normal 2 88 2 2 2 4" xfId="21871" xr:uid="{00000000-0005-0000-0000-00006F550000}"/>
    <cellStyle name="Normal 2 88 2 2 2 5" xfId="21872" xr:uid="{00000000-0005-0000-0000-000070550000}"/>
    <cellStyle name="Normal 2 88 2 2 2 6" xfId="21873" xr:uid="{00000000-0005-0000-0000-000071550000}"/>
    <cellStyle name="Normal 2 88 2 2 3" xfId="21874" xr:uid="{00000000-0005-0000-0000-000072550000}"/>
    <cellStyle name="Normal 2 88 2 2 4" xfId="21875" xr:uid="{00000000-0005-0000-0000-000073550000}"/>
    <cellStyle name="Normal 2 88 2 2 5" xfId="21876" xr:uid="{00000000-0005-0000-0000-000074550000}"/>
    <cellStyle name="Normal 2 88 2 2 6" xfId="21877" xr:uid="{00000000-0005-0000-0000-000075550000}"/>
    <cellStyle name="Normal 2 88 2 2 7" xfId="21878" xr:uid="{00000000-0005-0000-0000-000076550000}"/>
    <cellStyle name="Normal 2 88 2 2 8" xfId="21879" xr:uid="{00000000-0005-0000-0000-000077550000}"/>
    <cellStyle name="Normal 2 88 2 2 8 2" xfId="21880" xr:uid="{00000000-0005-0000-0000-000078550000}"/>
    <cellStyle name="Normal 2 88 2 2 8 3" xfId="21881" xr:uid="{00000000-0005-0000-0000-000079550000}"/>
    <cellStyle name="Normal 2 88 2 2 8 4" xfId="21882" xr:uid="{00000000-0005-0000-0000-00007A550000}"/>
    <cellStyle name="Normal 2 88 2 2 9" xfId="21883" xr:uid="{00000000-0005-0000-0000-00007B550000}"/>
    <cellStyle name="Normal 2 88 2 3" xfId="21884" xr:uid="{00000000-0005-0000-0000-00007C550000}"/>
    <cellStyle name="Normal 2 88 2 3 2" xfId="21885" xr:uid="{00000000-0005-0000-0000-00007D550000}"/>
    <cellStyle name="Normal 2 88 2 3 2 2" xfId="21886" xr:uid="{00000000-0005-0000-0000-00007E550000}"/>
    <cellStyle name="Normal 2 88 2 3 2 3" xfId="21887" xr:uid="{00000000-0005-0000-0000-00007F550000}"/>
    <cellStyle name="Normal 2 88 2 3 2 4" xfId="21888" xr:uid="{00000000-0005-0000-0000-000080550000}"/>
    <cellStyle name="Normal 2 88 2 3 3" xfId="21889" xr:uid="{00000000-0005-0000-0000-000081550000}"/>
    <cellStyle name="Normal 2 88 2 3 4" xfId="21890" xr:uid="{00000000-0005-0000-0000-000082550000}"/>
    <cellStyle name="Normal 2 88 2 3 5" xfId="21891" xr:uid="{00000000-0005-0000-0000-000083550000}"/>
    <cellStyle name="Normal 2 88 2 3 6" xfId="21892" xr:uid="{00000000-0005-0000-0000-000084550000}"/>
    <cellStyle name="Normal 2 88 2 4" xfId="21893" xr:uid="{00000000-0005-0000-0000-000085550000}"/>
    <cellStyle name="Normal 2 88 2 5" xfId="21894" xr:uid="{00000000-0005-0000-0000-000086550000}"/>
    <cellStyle name="Normal 2 88 2 6" xfId="21895" xr:uid="{00000000-0005-0000-0000-000087550000}"/>
    <cellStyle name="Normal 2 88 2 7" xfId="21896" xr:uid="{00000000-0005-0000-0000-000088550000}"/>
    <cellStyle name="Normal 2 88 2 8" xfId="21897" xr:uid="{00000000-0005-0000-0000-000089550000}"/>
    <cellStyle name="Normal 2 88 2 8 2" xfId="21898" xr:uid="{00000000-0005-0000-0000-00008A550000}"/>
    <cellStyle name="Normal 2 88 2 8 3" xfId="21899" xr:uid="{00000000-0005-0000-0000-00008B550000}"/>
    <cellStyle name="Normal 2 88 2 8 4" xfId="21900" xr:uid="{00000000-0005-0000-0000-00008C550000}"/>
    <cellStyle name="Normal 2 88 2 9" xfId="21901" xr:uid="{00000000-0005-0000-0000-00008D550000}"/>
    <cellStyle name="Normal 2 88 3" xfId="21902" xr:uid="{00000000-0005-0000-0000-00008E550000}"/>
    <cellStyle name="Normal 2 88 4" xfId="21903" xr:uid="{00000000-0005-0000-0000-00008F550000}"/>
    <cellStyle name="Normal 2 88 5" xfId="21904" xr:uid="{00000000-0005-0000-0000-000090550000}"/>
    <cellStyle name="Normal 2 88 5 2" xfId="21905" xr:uid="{00000000-0005-0000-0000-000091550000}"/>
    <cellStyle name="Normal 2 88 5 2 2" xfId="21906" xr:uid="{00000000-0005-0000-0000-000092550000}"/>
    <cellStyle name="Normal 2 88 5 2 3" xfId="21907" xr:uid="{00000000-0005-0000-0000-000093550000}"/>
    <cellStyle name="Normal 2 88 5 2 4" xfId="21908" xr:uid="{00000000-0005-0000-0000-000094550000}"/>
    <cellStyle name="Normal 2 88 5 3" xfId="21909" xr:uid="{00000000-0005-0000-0000-000095550000}"/>
    <cellStyle name="Normal 2 88 5 4" xfId="21910" xr:uid="{00000000-0005-0000-0000-000096550000}"/>
    <cellStyle name="Normal 2 88 5 5" xfId="21911" xr:uid="{00000000-0005-0000-0000-000097550000}"/>
    <cellStyle name="Normal 2 88 5 6" xfId="21912" xr:uid="{00000000-0005-0000-0000-000098550000}"/>
    <cellStyle name="Normal 2 88 6" xfId="21913" xr:uid="{00000000-0005-0000-0000-000099550000}"/>
    <cellStyle name="Normal 2 88 7" xfId="21914" xr:uid="{00000000-0005-0000-0000-00009A550000}"/>
    <cellStyle name="Normal 2 88 8" xfId="21915" xr:uid="{00000000-0005-0000-0000-00009B550000}"/>
    <cellStyle name="Normal 2 88 9" xfId="21916" xr:uid="{00000000-0005-0000-0000-00009C550000}"/>
    <cellStyle name="Normal 2 89" xfId="21917" xr:uid="{00000000-0005-0000-0000-00009D550000}"/>
    <cellStyle name="Normal 2 9" xfId="21918" xr:uid="{00000000-0005-0000-0000-00009E550000}"/>
    <cellStyle name="Normal 2 9 2" xfId="21919" xr:uid="{00000000-0005-0000-0000-00009F550000}"/>
    <cellStyle name="Normal 2 9 3" xfId="21920" xr:uid="{00000000-0005-0000-0000-0000A0550000}"/>
    <cellStyle name="Normal 2 90" xfId="21921" xr:uid="{00000000-0005-0000-0000-0000A1550000}"/>
    <cellStyle name="Normal 2 90 10" xfId="21922" xr:uid="{00000000-0005-0000-0000-0000A2550000}"/>
    <cellStyle name="Normal 2 90 11" xfId="21923" xr:uid="{00000000-0005-0000-0000-0000A3550000}"/>
    <cellStyle name="Normal 2 90 2" xfId="21924" xr:uid="{00000000-0005-0000-0000-0000A4550000}"/>
    <cellStyle name="Normal 2 90 2 10" xfId="21925" xr:uid="{00000000-0005-0000-0000-0000A5550000}"/>
    <cellStyle name="Normal 2 90 2 11" xfId="21926" xr:uid="{00000000-0005-0000-0000-0000A6550000}"/>
    <cellStyle name="Normal 2 90 2 2" xfId="21927" xr:uid="{00000000-0005-0000-0000-0000A7550000}"/>
    <cellStyle name="Normal 2 90 2 2 2" xfId="21928" xr:uid="{00000000-0005-0000-0000-0000A8550000}"/>
    <cellStyle name="Normal 2 90 2 2 2 2" xfId="21929" xr:uid="{00000000-0005-0000-0000-0000A9550000}"/>
    <cellStyle name="Normal 2 90 2 2 2 3" xfId="21930" xr:uid="{00000000-0005-0000-0000-0000AA550000}"/>
    <cellStyle name="Normal 2 90 2 2 2 4" xfId="21931" xr:uid="{00000000-0005-0000-0000-0000AB550000}"/>
    <cellStyle name="Normal 2 90 2 2 3" xfId="21932" xr:uid="{00000000-0005-0000-0000-0000AC550000}"/>
    <cellStyle name="Normal 2 90 2 2 4" xfId="21933" xr:uid="{00000000-0005-0000-0000-0000AD550000}"/>
    <cellStyle name="Normal 2 90 2 2 5" xfId="21934" xr:uid="{00000000-0005-0000-0000-0000AE550000}"/>
    <cellStyle name="Normal 2 90 2 2 6" xfId="21935" xr:uid="{00000000-0005-0000-0000-0000AF550000}"/>
    <cellStyle name="Normal 2 90 2 3" xfId="21936" xr:uid="{00000000-0005-0000-0000-0000B0550000}"/>
    <cellStyle name="Normal 2 90 2 4" xfId="21937" xr:uid="{00000000-0005-0000-0000-0000B1550000}"/>
    <cellStyle name="Normal 2 90 2 5" xfId="21938" xr:uid="{00000000-0005-0000-0000-0000B2550000}"/>
    <cellStyle name="Normal 2 90 2 6" xfId="21939" xr:uid="{00000000-0005-0000-0000-0000B3550000}"/>
    <cellStyle name="Normal 2 90 2 7" xfId="21940" xr:uid="{00000000-0005-0000-0000-0000B4550000}"/>
    <cellStyle name="Normal 2 90 2 8" xfId="21941" xr:uid="{00000000-0005-0000-0000-0000B5550000}"/>
    <cellStyle name="Normal 2 90 2 8 2" xfId="21942" xr:uid="{00000000-0005-0000-0000-0000B6550000}"/>
    <cellStyle name="Normal 2 90 2 8 3" xfId="21943" xr:uid="{00000000-0005-0000-0000-0000B7550000}"/>
    <cellStyle name="Normal 2 90 2 8 4" xfId="21944" xr:uid="{00000000-0005-0000-0000-0000B8550000}"/>
    <cellStyle name="Normal 2 90 2 9" xfId="21945" xr:uid="{00000000-0005-0000-0000-0000B9550000}"/>
    <cellStyle name="Normal 2 90 3" xfId="21946" xr:uid="{00000000-0005-0000-0000-0000BA550000}"/>
    <cellStyle name="Normal 2 90 3 2" xfId="21947" xr:uid="{00000000-0005-0000-0000-0000BB550000}"/>
    <cellStyle name="Normal 2 90 3 2 2" xfId="21948" xr:uid="{00000000-0005-0000-0000-0000BC550000}"/>
    <cellStyle name="Normal 2 90 3 2 3" xfId="21949" xr:uid="{00000000-0005-0000-0000-0000BD550000}"/>
    <cellStyle name="Normal 2 90 3 2 4" xfId="21950" xr:uid="{00000000-0005-0000-0000-0000BE550000}"/>
    <cellStyle name="Normal 2 90 3 3" xfId="21951" xr:uid="{00000000-0005-0000-0000-0000BF550000}"/>
    <cellStyle name="Normal 2 90 3 4" xfId="21952" xr:uid="{00000000-0005-0000-0000-0000C0550000}"/>
    <cellStyle name="Normal 2 90 3 5" xfId="21953" xr:uid="{00000000-0005-0000-0000-0000C1550000}"/>
    <cellStyle name="Normal 2 90 3 6" xfId="21954" xr:uid="{00000000-0005-0000-0000-0000C2550000}"/>
    <cellStyle name="Normal 2 90 4" xfId="21955" xr:uid="{00000000-0005-0000-0000-0000C3550000}"/>
    <cellStyle name="Normal 2 90 5" xfId="21956" xr:uid="{00000000-0005-0000-0000-0000C4550000}"/>
    <cellStyle name="Normal 2 90 6" xfId="21957" xr:uid="{00000000-0005-0000-0000-0000C5550000}"/>
    <cellStyle name="Normal 2 90 7" xfId="21958" xr:uid="{00000000-0005-0000-0000-0000C6550000}"/>
    <cellStyle name="Normal 2 90 8" xfId="21959" xr:uid="{00000000-0005-0000-0000-0000C7550000}"/>
    <cellStyle name="Normal 2 90 8 2" xfId="21960" xr:uid="{00000000-0005-0000-0000-0000C8550000}"/>
    <cellStyle name="Normal 2 90 8 3" xfId="21961" xr:uid="{00000000-0005-0000-0000-0000C9550000}"/>
    <cellStyle name="Normal 2 90 8 4" xfId="21962" xr:uid="{00000000-0005-0000-0000-0000CA550000}"/>
    <cellStyle name="Normal 2 90 9" xfId="21963" xr:uid="{00000000-0005-0000-0000-0000CB550000}"/>
    <cellStyle name="Normal 2 91" xfId="21964" xr:uid="{00000000-0005-0000-0000-0000CC550000}"/>
    <cellStyle name="Normal 2 92" xfId="21965" xr:uid="{00000000-0005-0000-0000-0000CD550000}"/>
    <cellStyle name="Normal 2 92 2" xfId="21966" xr:uid="{00000000-0005-0000-0000-0000CE550000}"/>
    <cellStyle name="Normal 2 92 2 2" xfId="21967" xr:uid="{00000000-0005-0000-0000-0000CF550000}"/>
    <cellStyle name="Normal 2 92 2 3" xfId="21968" xr:uid="{00000000-0005-0000-0000-0000D0550000}"/>
    <cellStyle name="Normal 2 92 2 4" xfId="21969" xr:uid="{00000000-0005-0000-0000-0000D1550000}"/>
    <cellStyle name="Normal 2 92 3" xfId="21970" xr:uid="{00000000-0005-0000-0000-0000D2550000}"/>
    <cellStyle name="Normal 2 92 4" xfId="21971" xr:uid="{00000000-0005-0000-0000-0000D3550000}"/>
    <cellStyle name="Normal 2 92 5" xfId="21972" xr:uid="{00000000-0005-0000-0000-0000D4550000}"/>
    <cellStyle name="Normal 2 92 6" xfId="21973" xr:uid="{00000000-0005-0000-0000-0000D5550000}"/>
    <cellStyle name="Normal 2 93" xfId="21974" xr:uid="{00000000-0005-0000-0000-0000D6550000}"/>
    <cellStyle name="Normal 2 94" xfId="21975" xr:uid="{00000000-0005-0000-0000-0000D7550000}"/>
    <cellStyle name="Normal 2 95" xfId="21976" xr:uid="{00000000-0005-0000-0000-0000D8550000}"/>
    <cellStyle name="Normal 2 96" xfId="21977" xr:uid="{00000000-0005-0000-0000-0000D9550000}"/>
    <cellStyle name="Normal 2 97" xfId="21978" xr:uid="{00000000-0005-0000-0000-0000DA550000}"/>
    <cellStyle name="Normal 2 98" xfId="21979" xr:uid="{00000000-0005-0000-0000-0000DB550000}"/>
    <cellStyle name="Normal 2 98 2" xfId="21980" xr:uid="{00000000-0005-0000-0000-0000DC550000}"/>
    <cellStyle name="Normal 2 98 3" xfId="21981" xr:uid="{00000000-0005-0000-0000-0000DD550000}"/>
    <cellStyle name="Normal 2 98 4" xfId="21982" xr:uid="{00000000-0005-0000-0000-0000DE550000}"/>
    <cellStyle name="Normal 2 99" xfId="21983" xr:uid="{00000000-0005-0000-0000-0000DF550000}"/>
    <cellStyle name="Normal 2_110621 OBRoutput FSR transUpdate and tobacco jun25" xfId="21984" xr:uid="{00000000-0005-0000-0000-0000E0550000}"/>
    <cellStyle name="Normal 20" xfId="21985" xr:uid="{00000000-0005-0000-0000-0000E1550000}"/>
    <cellStyle name="Normal 20 10" xfId="21986" xr:uid="{00000000-0005-0000-0000-0000E2550000}"/>
    <cellStyle name="Normal 20 11" xfId="21987" xr:uid="{00000000-0005-0000-0000-0000E3550000}"/>
    <cellStyle name="Normal 20 12" xfId="21988" xr:uid="{00000000-0005-0000-0000-0000E4550000}"/>
    <cellStyle name="Normal 20 13" xfId="21989" xr:uid="{00000000-0005-0000-0000-0000E5550000}"/>
    <cellStyle name="Normal 20 14" xfId="21990" xr:uid="{00000000-0005-0000-0000-0000E6550000}"/>
    <cellStyle name="Normal 20 15" xfId="21991" xr:uid="{00000000-0005-0000-0000-0000E7550000}"/>
    <cellStyle name="Normal 20 16" xfId="21992" xr:uid="{00000000-0005-0000-0000-0000E8550000}"/>
    <cellStyle name="Normal 20 17" xfId="21993" xr:uid="{00000000-0005-0000-0000-0000E9550000}"/>
    <cellStyle name="Normal 20 18" xfId="21994" xr:uid="{00000000-0005-0000-0000-0000EA550000}"/>
    <cellStyle name="Normal 20 19" xfId="21995" xr:uid="{00000000-0005-0000-0000-0000EB550000}"/>
    <cellStyle name="Normal 20 2" xfId="21996" xr:uid="{00000000-0005-0000-0000-0000EC550000}"/>
    <cellStyle name="Normal 20 2 2" xfId="21997" xr:uid="{00000000-0005-0000-0000-0000ED550000}"/>
    <cellStyle name="Normal 20 2 2 2" xfId="21998" xr:uid="{00000000-0005-0000-0000-0000EE550000}"/>
    <cellStyle name="Normal 20 2 3" xfId="21999" xr:uid="{00000000-0005-0000-0000-0000EF550000}"/>
    <cellStyle name="Normal 20 20" xfId="22000" xr:uid="{00000000-0005-0000-0000-0000F0550000}"/>
    <cellStyle name="Normal 20 21" xfId="22001" xr:uid="{00000000-0005-0000-0000-0000F1550000}"/>
    <cellStyle name="Normal 20 22" xfId="22002" xr:uid="{00000000-0005-0000-0000-0000F2550000}"/>
    <cellStyle name="Normal 20 23" xfId="22003" xr:uid="{00000000-0005-0000-0000-0000F3550000}"/>
    <cellStyle name="Normal 20 3" xfId="22004" xr:uid="{00000000-0005-0000-0000-0000F4550000}"/>
    <cellStyle name="Normal 20 3 2" xfId="22005" xr:uid="{00000000-0005-0000-0000-0000F5550000}"/>
    <cellStyle name="Normal 20 4" xfId="22006" xr:uid="{00000000-0005-0000-0000-0000F6550000}"/>
    <cellStyle name="Normal 20 5" xfId="22007" xr:uid="{00000000-0005-0000-0000-0000F7550000}"/>
    <cellStyle name="Normal 20 6" xfId="22008" xr:uid="{00000000-0005-0000-0000-0000F8550000}"/>
    <cellStyle name="Normal 20 7" xfId="22009" xr:uid="{00000000-0005-0000-0000-0000F9550000}"/>
    <cellStyle name="Normal 20 8" xfId="22010" xr:uid="{00000000-0005-0000-0000-0000FA550000}"/>
    <cellStyle name="Normal 20 9" xfId="22011" xr:uid="{00000000-0005-0000-0000-0000FB550000}"/>
    <cellStyle name="Normal 200" xfId="22012" xr:uid="{00000000-0005-0000-0000-0000FC550000}"/>
    <cellStyle name="Normal 201" xfId="22013" xr:uid="{00000000-0005-0000-0000-0000FD550000}"/>
    <cellStyle name="Normal 202" xfId="22014" xr:uid="{00000000-0005-0000-0000-0000FE550000}"/>
    <cellStyle name="Normal 203" xfId="22015" xr:uid="{00000000-0005-0000-0000-0000FF550000}"/>
    <cellStyle name="Normal 204" xfId="22016" xr:uid="{00000000-0005-0000-0000-000000560000}"/>
    <cellStyle name="Normal 205" xfId="22017" xr:uid="{00000000-0005-0000-0000-000001560000}"/>
    <cellStyle name="Normal 206" xfId="22018" xr:uid="{00000000-0005-0000-0000-000002560000}"/>
    <cellStyle name="Normal 207" xfId="22019" xr:uid="{00000000-0005-0000-0000-000003560000}"/>
    <cellStyle name="Normal 208" xfId="22020" xr:uid="{00000000-0005-0000-0000-000004560000}"/>
    <cellStyle name="Normal 208 2" xfId="22021" xr:uid="{00000000-0005-0000-0000-000005560000}"/>
    <cellStyle name="Normal 208 3" xfId="22022" xr:uid="{00000000-0005-0000-0000-000006560000}"/>
    <cellStyle name="Normal 208 4" xfId="22023" xr:uid="{00000000-0005-0000-0000-000007560000}"/>
    <cellStyle name="Normal 209" xfId="22024" xr:uid="{00000000-0005-0000-0000-000008560000}"/>
    <cellStyle name="Normal 209 2" xfId="22025" xr:uid="{00000000-0005-0000-0000-000009560000}"/>
    <cellStyle name="Normal 209 2 2" xfId="22026" xr:uid="{00000000-0005-0000-0000-00000A560000}"/>
    <cellStyle name="Normal 21" xfId="22027" xr:uid="{00000000-0005-0000-0000-00000B560000}"/>
    <cellStyle name="Normal 21 10" xfId="22028" xr:uid="{00000000-0005-0000-0000-00000C560000}"/>
    <cellStyle name="Normal 21 11" xfId="22029" xr:uid="{00000000-0005-0000-0000-00000D560000}"/>
    <cellStyle name="Normal 21 12" xfId="22030" xr:uid="{00000000-0005-0000-0000-00000E560000}"/>
    <cellStyle name="Normal 21 13" xfId="22031" xr:uid="{00000000-0005-0000-0000-00000F560000}"/>
    <cellStyle name="Normal 21 14" xfId="22032" xr:uid="{00000000-0005-0000-0000-000010560000}"/>
    <cellStyle name="Normal 21 15" xfId="22033" xr:uid="{00000000-0005-0000-0000-000011560000}"/>
    <cellStyle name="Normal 21 16" xfId="22034" xr:uid="{00000000-0005-0000-0000-000012560000}"/>
    <cellStyle name="Normal 21 17" xfId="22035" xr:uid="{00000000-0005-0000-0000-000013560000}"/>
    <cellStyle name="Normal 21 18" xfId="22036" xr:uid="{00000000-0005-0000-0000-000014560000}"/>
    <cellStyle name="Normal 21 19" xfId="22037" xr:uid="{00000000-0005-0000-0000-000015560000}"/>
    <cellStyle name="Normal 21 2" xfId="22038" xr:uid="{00000000-0005-0000-0000-000016560000}"/>
    <cellStyle name="Normal 21 2 2" xfId="22039" xr:uid="{00000000-0005-0000-0000-000017560000}"/>
    <cellStyle name="Normal 21 20" xfId="22040" xr:uid="{00000000-0005-0000-0000-000018560000}"/>
    <cellStyle name="Normal 21 21" xfId="22041" xr:uid="{00000000-0005-0000-0000-000019560000}"/>
    <cellStyle name="Normal 21 22" xfId="22042" xr:uid="{00000000-0005-0000-0000-00001A560000}"/>
    <cellStyle name="Normal 21 23" xfId="22043" xr:uid="{00000000-0005-0000-0000-00001B560000}"/>
    <cellStyle name="Normal 21 3" xfId="22044" xr:uid="{00000000-0005-0000-0000-00001C560000}"/>
    <cellStyle name="Normal 21 4" xfId="22045" xr:uid="{00000000-0005-0000-0000-00001D560000}"/>
    <cellStyle name="Normal 21 5" xfId="22046" xr:uid="{00000000-0005-0000-0000-00001E560000}"/>
    <cellStyle name="Normal 21 6" xfId="22047" xr:uid="{00000000-0005-0000-0000-00001F560000}"/>
    <cellStyle name="Normal 21 7" xfId="22048" xr:uid="{00000000-0005-0000-0000-000020560000}"/>
    <cellStyle name="Normal 21 8" xfId="22049" xr:uid="{00000000-0005-0000-0000-000021560000}"/>
    <cellStyle name="Normal 21 9" xfId="22050" xr:uid="{00000000-0005-0000-0000-000022560000}"/>
    <cellStyle name="Normal 21_Book1" xfId="22051" xr:uid="{00000000-0005-0000-0000-000023560000}"/>
    <cellStyle name="Normal 210" xfId="22052" xr:uid="{00000000-0005-0000-0000-000024560000}"/>
    <cellStyle name="Normal 211" xfId="22053" xr:uid="{00000000-0005-0000-0000-000025560000}"/>
    <cellStyle name="Normal 212" xfId="22054" xr:uid="{00000000-0005-0000-0000-000026560000}"/>
    <cellStyle name="Normal 213" xfId="22055" xr:uid="{00000000-0005-0000-0000-000027560000}"/>
    <cellStyle name="Normal 214" xfId="22056" xr:uid="{00000000-0005-0000-0000-000028560000}"/>
    <cellStyle name="Normal 215" xfId="22057" xr:uid="{00000000-0005-0000-0000-000029560000}"/>
    <cellStyle name="Normal 216" xfId="22058" xr:uid="{00000000-0005-0000-0000-00002A560000}"/>
    <cellStyle name="Normal 217" xfId="22059" xr:uid="{00000000-0005-0000-0000-00002B560000}"/>
    <cellStyle name="Normal 218" xfId="22060" xr:uid="{00000000-0005-0000-0000-00002C560000}"/>
    <cellStyle name="Normal 219" xfId="22061" xr:uid="{00000000-0005-0000-0000-00002D560000}"/>
    <cellStyle name="Normal 22" xfId="22062" xr:uid="{00000000-0005-0000-0000-00002E560000}"/>
    <cellStyle name="Normal 22 10" xfId="22063" xr:uid="{00000000-0005-0000-0000-00002F560000}"/>
    <cellStyle name="Normal 22 11" xfId="22064" xr:uid="{00000000-0005-0000-0000-000030560000}"/>
    <cellStyle name="Normal 22 12" xfId="22065" xr:uid="{00000000-0005-0000-0000-000031560000}"/>
    <cellStyle name="Normal 22 13" xfId="22066" xr:uid="{00000000-0005-0000-0000-000032560000}"/>
    <cellStyle name="Normal 22 14" xfId="22067" xr:uid="{00000000-0005-0000-0000-000033560000}"/>
    <cellStyle name="Normal 22 15" xfId="22068" xr:uid="{00000000-0005-0000-0000-000034560000}"/>
    <cellStyle name="Normal 22 16" xfId="22069" xr:uid="{00000000-0005-0000-0000-000035560000}"/>
    <cellStyle name="Normal 22 17" xfId="22070" xr:uid="{00000000-0005-0000-0000-000036560000}"/>
    <cellStyle name="Normal 22 18" xfId="22071" xr:uid="{00000000-0005-0000-0000-000037560000}"/>
    <cellStyle name="Normal 22 19" xfId="22072" xr:uid="{00000000-0005-0000-0000-000038560000}"/>
    <cellStyle name="Normal 22 2" xfId="22073" xr:uid="{00000000-0005-0000-0000-000039560000}"/>
    <cellStyle name="Normal 22 2 2" xfId="22074" xr:uid="{00000000-0005-0000-0000-00003A560000}"/>
    <cellStyle name="Normal 22 20" xfId="22075" xr:uid="{00000000-0005-0000-0000-00003B560000}"/>
    <cellStyle name="Normal 22 21" xfId="22076" xr:uid="{00000000-0005-0000-0000-00003C560000}"/>
    <cellStyle name="Normal 22 22" xfId="22077" xr:uid="{00000000-0005-0000-0000-00003D560000}"/>
    <cellStyle name="Normal 22 23" xfId="22078" xr:uid="{00000000-0005-0000-0000-00003E560000}"/>
    <cellStyle name="Normal 22 3" xfId="22079" xr:uid="{00000000-0005-0000-0000-00003F560000}"/>
    <cellStyle name="Normal 22 4" xfId="22080" xr:uid="{00000000-0005-0000-0000-000040560000}"/>
    <cellStyle name="Normal 22 5" xfId="22081" xr:uid="{00000000-0005-0000-0000-000041560000}"/>
    <cellStyle name="Normal 22 6" xfId="22082" xr:uid="{00000000-0005-0000-0000-000042560000}"/>
    <cellStyle name="Normal 22 7" xfId="22083" xr:uid="{00000000-0005-0000-0000-000043560000}"/>
    <cellStyle name="Normal 22 8" xfId="22084" xr:uid="{00000000-0005-0000-0000-000044560000}"/>
    <cellStyle name="Normal 22 9" xfId="22085" xr:uid="{00000000-0005-0000-0000-000045560000}"/>
    <cellStyle name="Normal 22_Book1" xfId="22086" xr:uid="{00000000-0005-0000-0000-000046560000}"/>
    <cellStyle name="Normal 220" xfId="22087" xr:uid="{00000000-0005-0000-0000-000047560000}"/>
    <cellStyle name="Normal 221" xfId="22088" xr:uid="{00000000-0005-0000-0000-000048560000}"/>
    <cellStyle name="Normal 222" xfId="22089" xr:uid="{00000000-0005-0000-0000-000049560000}"/>
    <cellStyle name="Normal 223" xfId="22090" xr:uid="{00000000-0005-0000-0000-00004A560000}"/>
    <cellStyle name="Normal 224" xfId="22091" xr:uid="{00000000-0005-0000-0000-00004B560000}"/>
    <cellStyle name="Normal 225" xfId="22092" xr:uid="{00000000-0005-0000-0000-00004C560000}"/>
    <cellStyle name="Normal 228" xfId="37844" xr:uid="{00000000-0005-0000-0000-00004D560000}"/>
    <cellStyle name="Normal 23" xfId="22093" xr:uid="{00000000-0005-0000-0000-00004E560000}"/>
    <cellStyle name="Normal 23 10" xfId="22094" xr:uid="{00000000-0005-0000-0000-00004F560000}"/>
    <cellStyle name="Normal 23 11" xfId="22095" xr:uid="{00000000-0005-0000-0000-000050560000}"/>
    <cellStyle name="Normal 23 12" xfId="22096" xr:uid="{00000000-0005-0000-0000-000051560000}"/>
    <cellStyle name="Normal 23 13" xfId="22097" xr:uid="{00000000-0005-0000-0000-000052560000}"/>
    <cellStyle name="Normal 23 14" xfId="22098" xr:uid="{00000000-0005-0000-0000-000053560000}"/>
    <cellStyle name="Normal 23 15" xfId="22099" xr:uid="{00000000-0005-0000-0000-000054560000}"/>
    <cellStyle name="Normal 23 16" xfId="22100" xr:uid="{00000000-0005-0000-0000-000055560000}"/>
    <cellStyle name="Normal 23 17" xfId="22101" xr:uid="{00000000-0005-0000-0000-000056560000}"/>
    <cellStyle name="Normal 23 18" xfId="22102" xr:uid="{00000000-0005-0000-0000-000057560000}"/>
    <cellStyle name="Normal 23 19" xfId="22103" xr:uid="{00000000-0005-0000-0000-000058560000}"/>
    <cellStyle name="Normal 23 2" xfId="22104" xr:uid="{00000000-0005-0000-0000-000059560000}"/>
    <cellStyle name="Normal 23 20" xfId="22105" xr:uid="{00000000-0005-0000-0000-00005A560000}"/>
    <cellStyle name="Normal 23 21" xfId="22106" xr:uid="{00000000-0005-0000-0000-00005B560000}"/>
    <cellStyle name="Normal 23 22" xfId="22107" xr:uid="{00000000-0005-0000-0000-00005C560000}"/>
    <cellStyle name="Normal 23 23" xfId="22108" xr:uid="{00000000-0005-0000-0000-00005D560000}"/>
    <cellStyle name="Normal 23 3" xfId="22109" xr:uid="{00000000-0005-0000-0000-00005E560000}"/>
    <cellStyle name="Normal 23 4" xfId="22110" xr:uid="{00000000-0005-0000-0000-00005F560000}"/>
    <cellStyle name="Normal 23 5" xfId="22111" xr:uid="{00000000-0005-0000-0000-000060560000}"/>
    <cellStyle name="Normal 23 6" xfId="22112" xr:uid="{00000000-0005-0000-0000-000061560000}"/>
    <cellStyle name="Normal 23 7" xfId="22113" xr:uid="{00000000-0005-0000-0000-000062560000}"/>
    <cellStyle name="Normal 23 8" xfId="22114" xr:uid="{00000000-0005-0000-0000-000063560000}"/>
    <cellStyle name="Normal 23 9" xfId="22115" xr:uid="{00000000-0005-0000-0000-000064560000}"/>
    <cellStyle name="Normal 24" xfId="22116" xr:uid="{00000000-0005-0000-0000-000065560000}"/>
    <cellStyle name="Normal 24 10" xfId="22117" xr:uid="{00000000-0005-0000-0000-000066560000}"/>
    <cellStyle name="Normal 24 11" xfId="22118" xr:uid="{00000000-0005-0000-0000-000067560000}"/>
    <cellStyle name="Normal 24 12" xfId="22119" xr:uid="{00000000-0005-0000-0000-000068560000}"/>
    <cellStyle name="Normal 24 13" xfId="22120" xr:uid="{00000000-0005-0000-0000-000069560000}"/>
    <cellStyle name="Normal 24 14" xfId="22121" xr:uid="{00000000-0005-0000-0000-00006A560000}"/>
    <cellStyle name="Normal 24 15" xfId="22122" xr:uid="{00000000-0005-0000-0000-00006B560000}"/>
    <cellStyle name="Normal 24 16" xfId="22123" xr:uid="{00000000-0005-0000-0000-00006C560000}"/>
    <cellStyle name="Normal 24 17" xfId="22124" xr:uid="{00000000-0005-0000-0000-00006D560000}"/>
    <cellStyle name="Normal 24 18" xfId="22125" xr:uid="{00000000-0005-0000-0000-00006E560000}"/>
    <cellStyle name="Normal 24 19" xfId="22126" xr:uid="{00000000-0005-0000-0000-00006F560000}"/>
    <cellStyle name="Normal 24 2" xfId="22127" xr:uid="{00000000-0005-0000-0000-000070560000}"/>
    <cellStyle name="Normal 24 2 2" xfId="22128" xr:uid="{00000000-0005-0000-0000-000071560000}"/>
    <cellStyle name="Normal 24 2 3" xfId="22129" xr:uid="{00000000-0005-0000-0000-000072560000}"/>
    <cellStyle name="Normal 24 20" xfId="22130" xr:uid="{00000000-0005-0000-0000-000073560000}"/>
    <cellStyle name="Normal 24 21" xfId="22131" xr:uid="{00000000-0005-0000-0000-000074560000}"/>
    <cellStyle name="Normal 24 22" xfId="22132" xr:uid="{00000000-0005-0000-0000-000075560000}"/>
    <cellStyle name="Normal 24 23" xfId="22133" xr:uid="{00000000-0005-0000-0000-000076560000}"/>
    <cellStyle name="Normal 24 24" xfId="22134" xr:uid="{00000000-0005-0000-0000-000077560000}"/>
    <cellStyle name="Normal 24 25" xfId="22135" xr:uid="{00000000-0005-0000-0000-000078560000}"/>
    <cellStyle name="Normal 24 3" xfId="22136" xr:uid="{00000000-0005-0000-0000-000079560000}"/>
    <cellStyle name="Normal 24 3 2" xfId="22137" xr:uid="{00000000-0005-0000-0000-00007A560000}"/>
    <cellStyle name="Normal 24 3 3" xfId="22138" xr:uid="{00000000-0005-0000-0000-00007B560000}"/>
    <cellStyle name="Normal 24 4" xfId="22139" xr:uid="{00000000-0005-0000-0000-00007C560000}"/>
    <cellStyle name="Normal 24 5" xfId="22140" xr:uid="{00000000-0005-0000-0000-00007D560000}"/>
    <cellStyle name="Normal 24 6" xfId="22141" xr:uid="{00000000-0005-0000-0000-00007E560000}"/>
    <cellStyle name="Normal 24 7" xfId="22142" xr:uid="{00000000-0005-0000-0000-00007F560000}"/>
    <cellStyle name="Normal 24 8" xfId="22143" xr:uid="{00000000-0005-0000-0000-000080560000}"/>
    <cellStyle name="Normal 24 9" xfId="22144" xr:uid="{00000000-0005-0000-0000-000081560000}"/>
    <cellStyle name="Normal 25" xfId="22145" xr:uid="{00000000-0005-0000-0000-000082560000}"/>
    <cellStyle name="Normal 25 10" xfId="22146" xr:uid="{00000000-0005-0000-0000-000083560000}"/>
    <cellStyle name="Normal 25 11" xfId="22147" xr:uid="{00000000-0005-0000-0000-000084560000}"/>
    <cellStyle name="Normal 25 12" xfId="22148" xr:uid="{00000000-0005-0000-0000-000085560000}"/>
    <cellStyle name="Normal 25 13" xfId="22149" xr:uid="{00000000-0005-0000-0000-000086560000}"/>
    <cellStyle name="Normal 25 14" xfId="22150" xr:uid="{00000000-0005-0000-0000-000087560000}"/>
    <cellStyle name="Normal 25 15" xfId="22151" xr:uid="{00000000-0005-0000-0000-000088560000}"/>
    <cellStyle name="Normal 25 16" xfId="22152" xr:uid="{00000000-0005-0000-0000-000089560000}"/>
    <cellStyle name="Normal 25 17" xfId="22153" xr:uid="{00000000-0005-0000-0000-00008A560000}"/>
    <cellStyle name="Normal 25 18" xfId="22154" xr:uid="{00000000-0005-0000-0000-00008B560000}"/>
    <cellStyle name="Normal 25 19" xfId="22155" xr:uid="{00000000-0005-0000-0000-00008C560000}"/>
    <cellStyle name="Normal 25 2" xfId="22156" xr:uid="{00000000-0005-0000-0000-00008D560000}"/>
    <cellStyle name="Normal 25 20" xfId="22157" xr:uid="{00000000-0005-0000-0000-00008E560000}"/>
    <cellStyle name="Normal 25 21" xfId="22158" xr:uid="{00000000-0005-0000-0000-00008F560000}"/>
    <cellStyle name="Normal 25 3" xfId="22159" xr:uid="{00000000-0005-0000-0000-000090560000}"/>
    <cellStyle name="Normal 25 4" xfId="22160" xr:uid="{00000000-0005-0000-0000-000091560000}"/>
    <cellStyle name="Normal 25 5" xfId="22161" xr:uid="{00000000-0005-0000-0000-000092560000}"/>
    <cellStyle name="Normal 25 6" xfId="22162" xr:uid="{00000000-0005-0000-0000-000093560000}"/>
    <cellStyle name="Normal 25 7" xfId="22163" xr:uid="{00000000-0005-0000-0000-000094560000}"/>
    <cellStyle name="Normal 25 8" xfId="22164" xr:uid="{00000000-0005-0000-0000-000095560000}"/>
    <cellStyle name="Normal 25 9" xfId="22165" xr:uid="{00000000-0005-0000-0000-000096560000}"/>
    <cellStyle name="Normal 26" xfId="22166" xr:uid="{00000000-0005-0000-0000-000097560000}"/>
    <cellStyle name="Normal 26 10" xfId="22167" xr:uid="{00000000-0005-0000-0000-000098560000}"/>
    <cellStyle name="Normal 26 11" xfId="22168" xr:uid="{00000000-0005-0000-0000-000099560000}"/>
    <cellStyle name="Normal 26 12" xfId="22169" xr:uid="{00000000-0005-0000-0000-00009A560000}"/>
    <cellStyle name="Normal 26 13" xfId="22170" xr:uid="{00000000-0005-0000-0000-00009B560000}"/>
    <cellStyle name="Normal 26 14" xfId="22171" xr:uid="{00000000-0005-0000-0000-00009C560000}"/>
    <cellStyle name="Normal 26 15" xfId="22172" xr:uid="{00000000-0005-0000-0000-00009D560000}"/>
    <cellStyle name="Normal 26 16" xfId="22173" xr:uid="{00000000-0005-0000-0000-00009E560000}"/>
    <cellStyle name="Normal 26 17" xfId="22174" xr:uid="{00000000-0005-0000-0000-00009F560000}"/>
    <cellStyle name="Normal 26 18" xfId="22175" xr:uid="{00000000-0005-0000-0000-0000A0560000}"/>
    <cellStyle name="Normal 26 19" xfId="22176" xr:uid="{00000000-0005-0000-0000-0000A1560000}"/>
    <cellStyle name="Normal 26 2" xfId="22177" xr:uid="{00000000-0005-0000-0000-0000A2560000}"/>
    <cellStyle name="Normal 26 20" xfId="22178" xr:uid="{00000000-0005-0000-0000-0000A3560000}"/>
    <cellStyle name="Normal 26 3" xfId="22179" xr:uid="{00000000-0005-0000-0000-0000A4560000}"/>
    <cellStyle name="Normal 26 4" xfId="22180" xr:uid="{00000000-0005-0000-0000-0000A5560000}"/>
    <cellStyle name="Normal 26 5" xfId="22181" xr:uid="{00000000-0005-0000-0000-0000A6560000}"/>
    <cellStyle name="Normal 26 6" xfId="22182" xr:uid="{00000000-0005-0000-0000-0000A7560000}"/>
    <cellStyle name="Normal 26 7" xfId="22183" xr:uid="{00000000-0005-0000-0000-0000A8560000}"/>
    <cellStyle name="Normal 26 8" xfId="22184" xr:uid="{00000000-0005-0000-0000-0000A9560000}"/>
    <cellStyle name="Normal 26 9" xfId="22185" xr:uid="{00000000-0005-0000-0000-0000AA560000}"/>
    <cellStyle name="Normal 27" xfId="22186" xr:uid="{00000000-0005-0000-0000-0000AB560000}"/>
    <cellStyle name="Normal 27 10" xfId="22187" xr:uid="{00000000-0005-0000-0000-0000AC560000}"/>
    <cellStyle name="Normal 27 11" xfId="22188" xr:uid="{00000000-0005-0000-0000-0000AD560000}"/>
    <cellStyle name="Normal 27 12" xfId="22189" xr:uid="{00000000-0005-0000-0000-0000AE560000}"/>
    <cellStyle name="Normal 27 13" xfId="22190" xr:uid="{00000000-0005-0000-0000-0000AF560000}"/>
    <cellStyle name="Normal 27 14" xfId="22191" xr:uid="{00000000-0005-0000-0000-0000B0560000}"/>
    <cellStyle name="Normal 27 15" xfId="22192" xr:uid="{00000000-0005-0000-0000-0000B1560000}"/>
    <cellStyle name="Normal 27 16" xfId="22193" xr:uid="{00000000-0005-0000-0000-0000B2560000}"/>
    <cellStyle name="Normal 27 17" xfId="22194" xr:uid="{00000000-0005-0000-0000-0000B3560000}"/>
    <cellStyle name="Normal 27 18" xfId="22195" xr:uid="{00000000-0005-0000-0000-0000B4560000}"/>
    <cellStyle name="Normal 27 19" xfId="22196" xr:uid="{00000000-0005-0000-0000-0000B5560000}"/>
    <cellStyle name="Normal 27 2" xfId="22197" xr:uid="{00000000-0005-0000-0000-0000B6560000}"/>
    <cellStyle name="Normal 27 20" xfId="22198" xr:uid="{00000000-0005-0000-0000-0000B7560000}"/>
    <cellStyle name="Normal 27 21" xfId="22199" xr:uid="{00000000-0005-0000-0000-0000B8560000}"/>
    <cellStyle name="Normal 27 3" xfId="22200" xr:uid="{00000000-0005-0000-0000-0000B9560000}"/>
    <cellStyle name="Normal 27 4" xfId="22201" xr:uid="{00000000-0005-0000-0000-0000BA560000}"/>
    <cellStyle name="Normal 27 5" xfId="22202" xr:uid="{00000000-0005-0000-0000-0000BB560000}"/>
    <cellStyle name="Normal 27 6" xfId="22203" xr:uid="{00000000-0005-0000-0000-0000BC560000}"/>
    <cellStyle name="Normal 27 7" xfId="22204" xr:uid="{00000000-0005-0000-0000-0000BD560000}"/>
    <cellStyle name="Normal 27 8" xfId="22205" xr:uid="{00000000-0005-0000-0000-0000BE560000}"/>
    <cellStyle name="Normal 27 9" xfId="22206" xr:uid="{00000000-0005-0000-0000-0000BF560000}"/>
    <cellStyle name="Normal 28" xfId="22207" xr:uid="{00000000-0005-0000-0000-0000C0560000}"/>
    <cellStyle name="Normal 28 10" xfId="22208" xr:uid="{00000000-0005-0000-0000-0000C1560000}"/>
    <cellStyle name="Normal 28 11" xfId="22209" xr:uid="{00000000-0005-0000-0000-0000C2560000}"/>
    <cellStyle name="Normal 28 12" xfId="22210" xr:uid="{00000000-0005-0000-0000-0000C3560000}"/>
    <cellStyle name="Normal 28 13" xfId="22211" xr:uid="{00000000-0005-0000-0000-0000C4560000}"/>
    <cellStyle name="Normal 28 14" xfId="22212" xr:uid="{00000000-0005-0000-0000-0000C5560000}"/>
    <cellStyle name="Normal 28 15" xfId="22213" xr:uid="{00000000-0005-0000-0000-0000C6560000}"/>
    <cellStyle name="Normal 28 16" xfId="22214" xr:uid="{00000000-0005-0000-0000-0000C7560000}"/>
    <cellStyle name="Normal 28 17" xfId="22215" xr:uid="{00000000-0005-0000-0000-0000C8560000}"/>
    <cellStyle name="Normal 28 18" xfId="22216" xr:uid="{00000000-0005-0000-0000-0000C9560000}"/>
    <cellStyle name="Normal 28 19" xfId="22217" xr:uid="{00000000-0005-0000-0000-0000CA560000}"/>
    <cellStyle name="Normal 28 2" xfId="22218" xr:uid="{00000000-0005-0000-0000-0000CB560000}"/>
    <cellStyle name="Normal 28 2 10" xfId="22219" xr:uid="{00000000-0005-0000-0000-0000CC560000}"/>
    <cellStyle name="Normal 28 2 11" xfId="22220" xr:uid="{00000000-0005-0000-0000-0000CD560000}"/>
    <cellStyle name="Normal 28 2 12" xfId="22221" xr:uid="{00000000-0005-0000-0000-0000CE560000}"/>
    <cellStyle name="Normal 28 2 13" xfId="22222" xr:uid="{00000000-0005-0000-0000-0000CF560000}"/>
    <cellStyle name="Normal 28 2 14" xfId="22223" xr:uid="{00000000-0005-0000-0000-0000D0560000}"/>
    <cellStyle name="Normal 28 2 15" xfId="22224" xr:uid="{00000000-0005-0000-0000-0000D1560000}"/>
    <cellStyle name="Normal 28 2 16" xfId="22225" xr:uid="{00000000-0005-0000-0000-0000D2560000}"/>
    <cellStyle name="Normal 28 2 17" xfId="22226" xr:uid="{00000000-0005-0000-0000-0000D3560000}"/>
    <cellStyle name="Normal 28 2 18" xfId="22227" xr:uid="{00000000-0005-0000-0000-0000D4560000}"/>
    <cellStyle name="Normal 28 2 19" xfId="22228" xr:uid="{00000000-0005-0000-0000-0000D5560000}"/>
    <cellStyle name="Normal 28 2 2" xfId="22229" xr:uid="{00000000-0005-0000-0000-0000D6560000}"/>
    <cellStyle name="Normal 28 2 2 10" xfId="22230" xr:uid="{00000000-0005-0000-0000-0000D7560000}"/>
    <cellStyle name="Normal 28 2 2 11" xfId="22231" xr:uid="{00000000-0005-0000-0000-0000D8560000}"/>
    <cellStyle name="Normal 28 2 2 12" xfId="22232" xr:uid="{00000000-0005-0000-0000-0000D9560000}"/>
    <cellStyle name="Normal 28 2 2 2" xfId="22233" xr:uid="{00000000-0005-0000-0000-0000DA560000}"/>
    <cellStyle name="Normal 28 2 2 2 10" xfId="22234" xr:uid="{00000000-0005-0000-0000-0000DB560000}"/>
    <cellStyle name="Normal 28 2 2 2 11" xfId="22235" xr:uid="{00000000-0005-0000-0000-0000DC560000}"/>
    <cellStyle name="Normal 28 2 2 2 12" xfId="22236" xr:uid="{00000000-0005-0000-0000-0000DD560000}"/>
    <cellStyle name="Normal 28 2 2 2 2" xfId="22237" xr:uid="{00000000-0005-0000-0000-0000DE560000}"/>
    <cellStyle name="Normal 28 2 2 2 2 2" xfId="22238" xr:uid="{00000000-0005-0000-0000-0000DF560000}"/>
    <cellStyle name="Normal 28 2 2 2 2 2 2" xfId="22239" xr:uid="{00000000-0005-0000-0000-0000E0560000}"/>
    <cellStyle name="Normal 28 2 2 2 2 2 2 2" xfId="22240" xr:uid="{00000000-0005-0000-0000-0000E1560000}"/>
    <cellStyle name="Normal 28 2 2 2 2 2 2 2 2" xfId="22241" xr:uid="{00000000-0005-0000-0000-0000E2560000}"/>
    <cellStyle name="Normal 28 2 2 2 2 2 2 2 3" xfId="22242" xr:uid="{00000000-0005-0000-0000-0000E3560000}"/>
    <cellStyle name="Normal 28 2 2 2 2 2 2 2 4" xfId="22243" xr:uid="{00000000-0005-0000-0000-0000E4560000}"/>
    <cellStyle name="Normal 28 2 2 2 2 2 2 2 5" xfId="22244" xr:uid="{00000000-0005-0000-0000-0000E5560000}"/>
    <cellStyle name="Normal 28 2 2 2 2 2 2 2 6" xfId="22245" xr:uid="{00000000-0005-0000-0000-0000E6560000}"/>
    <cellStyle name="Normal 28 2 2 2 2 2 2 3" xfId="22246" xr:uid="{00000000-0005-0000-0000-0000E7560000}"/>
    <cellStyle name="Normal 28 2 2 2 2 2 2 4" xfId="22247" xr:uid="{00000000-0005-0000-0000-0000E8560000}"/>
    <cellStyle name="Normal 28 2 2 2 2 2 2 5" xfId="22248" xr:uid="{00000000-0005-0000-0000-0000E9560000}"/>
    <cellStyle name="Normal 28 2 2 2 2 2 2 6" xfId="22249" xr:uid="{00000000-0005-0000-0000-0000EA560000}"/>
    <cellStyle name="Normal 28 2 2 2 2 2 3" xfId="22250" xr:uid="{00000000-0005-0000-0000-0000EB560000}"/>
    <cellStyle name="Normal 28 2 2 2 2 2 4" xfId="22251" xr:uid="{00000000-0005-0000-0000-0000EC560000}"/>
    <cellStyle name="Normal 28 2 2 2 2 2 5" xfId="22252" xr:uid="{00000000-0005-0000-0000-0000ED560000}"/>
    <cellStyle name="Normal 28 2 2 2 2 2 6" xfId="22253" xr:uid="{00000000-0005-0000-0000-0000EE560000}"/>
    <cellStyle name="Normal 28 2 2 2 2 2 7" xfId="22254" xr:uid="{00000000-0005-0000-0000-0000EF560000}"/>
    <cellStyle name="Normal 28 2 2 2 2 2 8" xfId="22255" xr:uid="{00000000-0005-0000-0000-0000F0560000}"/>
    <cellStyle name="Normal 28 2 2 2 2 2 9" xfId="22256" xr:uid="{00000000-0005-0000-0000-0000F1560000}"/>
    <cellStyle name="Normal 28 2 2 2 2 3" xfId="22257" xr:uid="{00000000-0005-0000-0000-0000F2560000}"/>
    <cellStyle name="Normal 28 2 2 2 2 3 2" xfId="22258" xr:uid="{00000000-0005-0000-0000-0000F3560000}"/>
    <cellStyle name="Normal 28 2 2 2 2 3 2 2" xfId="22259" xr:uid="{00000000-0005-0000-0000-0000F4560000}"/>
    <cellStyle name="Normal 28 2 2 2 2 3 2 3" xfId="22260" xr:uid="{00000000-0005-0000-0000-0000F5560000}"/>
    <cellStyle name="Normal 28 2 2 2 2 3 2 4" xfId="22261" xr:uid="{00000000-0005-0000-0000-0000F6560000}"/>
    <cellStyle name="Normal 28 2 2 2 2 3 2 5" xfId="22262" xr:uid="{00000000-0005-0000-0000-0000F7560000}"/>
    <cellStyle name="Normal 28 2 2 2 2 3 2 6" xfId="22263" xr:uid="{00000000-0005-0000-0000-0000F8560000}"/>
    <cellStyle name="Normal 28 2 2 2 2 3 3" xfId="22264" xr:uid="{00000000-0005-0000-0000-0000F9560000}"/>
    <cellStyle name="Normal 28 2 2 2 2 3 4" xfId="22265" xr:uid="{00000000-0005-0000-0000-0000FA560000}"/>
    <cellStyle name="Normal 28 2 2 2 2 3 5" xfId="22266" xr:uid="{00000000-0005-0000-0000-0000FB560000}"/>
    <cellStyle name="Normal 28 2 2 2 2 3 6" xfId="22267" xr:uid="{00000000-0005-0000-0000-0000FC560000}"/>
    <cellStyle name="Normal 28 2 2 2 2 4" xfId="22268" xr:uid="{00000000-0005-0000-0000-0000FD560000}"/>
    <cellStyle name="Normal 28 2 2 2 2 5" xfId="22269" xr:uid="{00000000-0005-0000-0000-0000FE560000}"/>
    <cellStyle name="Normal 28 2 2 2 2 6" xfId="22270" xr:uid="{00000000-0005-0000-0000-0000FF560000}"/>
    <cellStyle name="Normal 28 2 2 2 2 7" xfId="22271" xr:uid="{00000000-0005-0000-0000-000000570000}"/>
    <cellStyle name="Normal 28 2 2 2 2 8" xfId="22272" xr:uid="{00000000-0005-0000-0000-000001570000}"/>
    <cellStyle name="Normal 28 2 2 2 2 9" xfId="22273" xr:uid="{00000000-0005-0000-0000-000002570000}"/>
    <cellStyle name="Normal 28 2 2 2 3" xfId="22274" xr:uid="{00000000-0005-0000-0000-000003570000}"/>
    <cellStyle name="Normal 28 2 2 2 4" xfId="22275" xr:uid="{00000000-0005-0000-0000-000004570000}"/>
    <cellStyle name="Normal 28 2 2 2 5" xfId="22276" xr:uid="{00000000-0005-0000-0000-000005570000}"/>
    <cellStyle name="Normal 28 2 2 2 5 2" xfId="22277" xr:uid="{00000000-0005-0000-0000-000006570000}"/>
    <cellStyle name="Normal 28 2 2 2 5 2 2" xfId="22278" xr:uid="{00000000-0005-0000-0000-000007570000}"/>
    <cellStyle name="Normal 28 2 2 2 5 2 3" xfId="22279" xr:uid="{00000000-0005-0000-0000-000008570000}"/>
    <cellStyle name="Normal 28 2 2 2 5 2 4" xfId="22280" xr:uid="{00000000-0005-0000-0000-000009570000}"/>
    <cellStyle name="Normal 28 2 2 2 5 2 5" xfId="22281" xr:uid="{00000000-0005-0000-0000-00000A570000}"/>
    <cellStyle name="Normal 28 2 2 2 5 2 6" xfId="22282" xr:uid="{00000000-0005-0000-0000-00000B570000}"/>
    <cellStyle name="Normal 28 2 2 2 5 3" xfId="22283" xr:uid="{00000000-0005-0000-0000-00000C570000}"/>
    <cellStyle name="Normal 28 2 2 2 5 4" xfId="22284" xr:uid="{00000000-0005-0000-0000-00000D570000}"/>
    <cellStyle name="Normal 28 2 2 2 5 5" xfId="22285" xr:uid="{00000000-0005-0000-0000-00000E570000}"/>
    <cellStyle name="Normal 28 2 2 2 5 6" xfId="22286" xr:uid="{00000000-0005-0000-0000-00000F570000}"/>
    <cellStyle name="Normal 28 2 2 2 6" xfId="22287" xr:uid="{00000000-0005-0000-0000-000010570000}"/>
    <cellStyle name="Normal 28 2 2 2 7" xfId="22288" xr:uid="{00000000-0005-0000-0000-000011570000}"/>
    <cellStyle name="Normal 28 2 2 2 8" xfId="22289" xr:uid="{00000000-0005-0000-0000-000012570000}"/>
    <cellStyle name="Normal 28 2 2 2 9" xfId="22290" xr:uid="{00000000-0005-0000-0000-000013570000}"/>
    <cellStyle name="Normal 28 2 2 3" xfId="22291" xr:uid="{00000000-0005-0000-0000-000014570000}"/>
    <cellStyle name="Normal 28 2 2 3 2" xfId="22292" xr:uid="{00000000-0005-0000-0000-000015570000}"/>
    <cellStyle name="Normal 28 2 2 3 2 2" xfId="22293" xr:uid="{00000000-0005-0000-0000-000016570000}"/>
    <cellStyle name="Normal 28 2 2 3 2 2 2" xfId="22294" xr:uid="{00000000-0005-0000-0000-000017570000}"/>
    <cellStyle name="Normal 28 2 2 3 2 2 2 2" xfId="22295" xr:uid="{00000000-0005-0000-0000-000018570000}"/>
    <cellStyle name="Normal 28 2 2 3 2 2 2 3" xfId="22296" xr:uid="{00000000-0005-0000-0000-000019570000}"/>
    <cellStyle name="Normal 28 2 2 3 2 2 2 4" xfId="22297" xr:uid="{00000000-0005-0000-0000-00001A570000}"/>
    <cellStyle name="Normal 28 2 2 3 2 2 2 5" xfId="22298" xr:uid="{00000000-0005-0000-0000-00001B570000}"/>
    <cellStyle name="Normal 28 2 2 3 2 2 2 6" xfId="22299" xr:uid="{00000000-0005-0000-0000-00001C570000}"/>
    <cellStyle name="Normal 28 2 2 3 2 2 3" xfId="22300" xr:uid="{00000000-0005-0000-0000-00001D570000}"/>
    <cellStyle name="Normal 28 2 2 3 2 2 4" xfId="22301" xr:uid="{00000000-0005-0000-0000-00001E570000}"/>
    <cellStyle name="Normal 28 2 2 3 2 2 5" xfId="22302" xr:uid="{00000000-0005-0000-0000-00001F570000}"/>
    <cellStyle name="Normal 28 2 2 3 2 2 6" xfId="22303" xr:uid="{00000000-0005-0000-0000-000020570000}"/>
    <cellStyle name="Normal 28 2 2 3 2 3" xfId="22304" xr:uid="{00000000-0005-0000-0000-000021570000}"/>
    <cellStyle name="Normal 28 2 2 3 2 4" xfId="22305" xr:uid="{00000000-0005-0000-0000-000022570000}"/>
    <cellStyle name="Normal 28 2 2 3 2 5" xfId="22306" xr:uid="{00000000-0005-0000-0000-000023570000}"/>
    <cellStyle name="Normal 28 2 2 3 2 6" xfId="22307" xr:uid="{00000000-0005-0000-0000-000024570000}"/>
    <cellStyle name="Normal 28 2 2 3 2 7" xfId="22308" xr:uid="{00000000-0005-0000-0000-000025570000}"/>
    <cellStyle name="Normal 28 2 2 3 2 8" xfId="22309" xr:uid="{00000000-0005-0000-0000-000026570000}"/>
    <cellStyle name="Normal 28 2 2 3 2 9" xfId="22310" xr:uid="{00000000-0005-0000-0000-000027570000}"/>
    <cellStyle name="Normal 28 2 2 3 3" xfId="22311" xr:uid="{00000000-0005-0000-0000-000028570000}"/>
    <cellStyle name="Normal 28 2 2 3 3 2" xfId="22312" xr:uid="{00000000-0005-0000-0000-000029570000}"/>
    <cellStyle name="Normal 28 2 2 3 3 2 2" xfId="22313" xr:uid="{00000000-0005-0000-0000-00002A570000}"/>
    <cellStyle name="Normal 28 2 2 3 3 2 3" xfId="22314" xr:uid="{00000000-0005-0000-0000-00002B570000}"/>
    <cellStyle name="Normal 28 2 2 3 3 2 4" xfId="22315" xr:uid="{00000000-0005-0000-0000-00002C570000}"/>
    <cellStyle name="Normal 28 2 2 3 3 2 5" xfId="22316" xr:uid="{00000000-0005-0000-0000-00002D570000}"/>
    <cellStyle name="Normal 28 2 2 3 3 2 6" xfId="22317" xr:uid="{00000000-0005-0000-0000-00002E570000}"/>
    <cellStyle name="Normal 28 2 2 3 3 3" xfId="22318" xr:uid="{00000000-0005-0000-0000-00002F570000}"/>
    <cellStyle name="Normal 28 2 2 3 3 4" xfId="22319" xr:uid="{00000000-0005-0000-0000-000030570000}"/>
    <cellStyle name="Normal 28 2 2 3 3 5" xfId="22320" xr:uid="{00000000-0005-0000-0000-000031570000}"/>
    <cellStyle name="Normal 28 2 2 3 3 6" xfId="22321" xr:uid="{00000000-0005-0000-0000-000032570000}"/>
    <cellStyle name="Normal 28 2 2 3 4" xfId="22322" xr:uid="{00000000-0005-0000-0000-000033570000}"/>
    <cellStyle name="Normal 28 2 2 3 5" xfId="22323" xr:uid="{00000000-0005-0000-0000-000034570000}"/>
    <cellStyle name="Normal 28 2 2 3 6" xfId="22324" xr:uid="{00000000-0005-0000-0000-000035570000}"/>
    <cellStyle name="Normal 28 2 2 3 7" xfId="22325" xr:uid="{00000000-0005-0000-0000-000036570000}"/>
    <cellStyle name="Normal 28 2 2 3 8" xfId="22326" xr:uid="{00000000-0005-0000-0000-000037570000}"/>
    <cellStyle name="Normal 28 2 2 3 9" xfId="22327" xr:uid="{00000000-0005-0000-0000-000038570000}"/>
    <cellStyle name="Normal 28 2 2 4" xfId="22328" xr:uid="{00000000-0005-0000-0000-000039570000}"/>
    <cellStyle name="Normal 28 2 2 5" xfId="22329" xr:uid="{00000000-0005-0000-0000-00003A570000}"/>
    <cellStyle name="Normal 28 2 2 5 2" xfId="22330" xr:uid="{00000000-0005-0000-0000-00003B570000}"/>
    <cellStyle name="Normal 28 2 2 5 2 2" xfId="22331" xr:uid="{00000000-0005-0000-0000-00003C570000}"/>
    <cellStyle name="Normal 28 2 2 5 2 3" xfId="22332" xr:uid="{00000000-0005-0000-0000-00003D570000}"/>
    <cellStyle name="Normal 28 2 2 5 2 4" xfId="22333" xr:uid="{00000000-0005-0000-0000-00003E570000}"/>
    <cellStyle name="Normal 28 2 2 5 2 5" xfId="22334" xr:uid="{00000000-0005-0000-0000-00003F570000}"/>
    <cellStyle name="Normal 28 2 2 5 2 6" xfId="22335" xr:uid="{00000000-0005-0000-0000-000040570000}"/>
    <cellStyle name="Normal 28 2 2 5 3" xfId="22336" xr:uid="{00000000-0005-0000-0000-000041570000}"/>
    <cellStyle name="Normal 28 2 2 5 4" xfId="22337" xr:uid="{00000000-0005-0000-0000-000042570000}"/>
    <cellStyle name="Normal 28 2 2 5 5" xfId="22338" xr:uid="{00000000-0005-0000-0000-000043570000}"/>
    <cellStyle name="Normal 28 2 2 5 6" xfId="22339" xr:uid="{00000000-0005-0000-0000-000044570000}"/>
    <cellStyle name="Normal 28 2 2 6" xfId="22340" xr:uid="{00000000-0005-0000-0000-000045570000}"/>
    <cellStyle name="Normal 28 2 2 7" xfId="22341" xr:uid="{00000000-0005-0000-0000-000046570000}"/>
    <cellStyle name="Normal 28 2 2 8" xfId="22342" xr:uid="{00000000-0005-0000-0000-000047570000}"/>
    <cellStyle name="Normal 28 2 2 9" xfId="22343" xr:uid="{00000000-0005-0000-0000-000048570000}"/>
    <cellStyle name="Normal 28 2 3" xfId="22344" xr:uid="{00000000-0005-0000-0000-000049570000}"/>
    <cellStyle name="Normal 28 2 4" xfId="22345" xr:uid="{00000000-0005-0000-0000-00004A570000}"/>
    <cellStyle name="Normal 28 2 5" xfId="22346" xr:uid="{00000000-0005-0000-0000-00004B570000}"/>
    <cellStyle name="Normal 28 2 5 2" xfId="22347" xr:uid="{00000000-0005-0000-0000-00004C570000}"/>
    <cellStyle name="Normal 28 2 5 2 2" xfId="22348" xr:uid="{00000000-0005-0000-0000-00004D570000}"/>
    <cellStyle name="Normal 28 2 5 2 2 2" xfId="22349" xr:uid="{00000000-0005-0000-0000-00004E570000}"/>
    <cellStyle name="Normal 28 2 5 2 2 2 2" xfId="22350" xr:uid="{00000000-0005-0000-0000-00004F570000}"/>
    <cellStyle name="Normal 28 2 5 2 2 2 3" xfId="22351" xr:uid="{00000000-0005-0000-0000-000050570000}"/>
    <cellStyle name="Normal 28 2 5 2 2 2 4" xfId="22352" xr:uid="{00000000-0005-0000-0000-000051570000}"/>
    <cellStyle name="Normal 28 2 5 2 2 2 5" xfId="22353" xr:uid="{00000000-0005-0000-0000-000052570000}"/>
    <cellStyle name="Normal 28 2 5 2 2 2 6" xfId="22354" xr:uid="{00000000-0005-0000-0000-000053570000}"/>
    <cellStyle name="Normal 28 2 5 2 2 3" xfId="22355" xr:uid="{00000000-0005-0000-0000-000054570000}"/>
    <cellStyle name="Normal 28 2 5 2 2 4" xfId="22356" xr:uid="{00000000-0005-0000-0000-000055570000}"/>
    <cellStyle name="Normal 28 2 5 2 2 5" xfId="22357" xr:uid="{00000000-0005-0000-0000-000056570000}"/>
    <cellStyle name="Normal 28 2 5 2 2 6" xfId="22358" xr:uid="{00000000-0005-0000-0000-000057570000}"/>
    <cellStyle name="Normal 28 2 5 2 3" xfId="22359" xr:uid="{00000000-0005-0000-0000-000058570000}"/>
    <cellStyle name="Normal 28 2 5 2 4" xfId="22360" xr:uid="{00000000-0005-0000-0000-000059570000}"/>
    <cellStyle name="Normal 28 2 5 2 5" xfId="22361" xr:uid="{00000000-0005-0000-0000-00005A570000}"/>
    <cellStyle name="Normal 28 2 5 2 6" xfId="22362" xr:uid="{00000000-0005-0000-0000-00005B570000}"/>
    <cellStyle name="Normal 28 2 5 2 7" xfId="22363" xr:uid="{00000000-0005-0000-0000-00005C570000}"/>
    <cellStyle name="Normal 28 2 5 2 8" xfId="22364" xr:uid="{00000000-0005-0000-0000-00005D570000}"/>
    <cellStyle name="Normal 28 2 5 2 9" xfId="22365" xr:uid="{00000000-0005-0000-0000-00005E570000}"/>
    <cellStyle name="Normal 28 2 5 3" xfId="22366" xr:uid="{00000000-0005-0000-0000-00005F570000}"/>
    <cellStyle name="Normal 28 2 5 3 2" xfId="22367" xr:uid="{00000000-0005-0000-0000-000060570000}"/>
    <cellStyle name="Normal 28 2 5 3 2 2" xfId="22368" xr:uid="{00000000-0005-0000-0000-000061570000}"/>
    <cellStyle name="Normal 28 2 5 3 2 3" xfId="22369" xr:uid="{00000000-0005-0000-0000-000062570000}"/>
    <cellStyle name="Normal 28 2 5 3 2 4" xfId="22370" xr:uid="{00000000-0005-0000-0000-000063570000}"/>
    <cellStyle name="Normal 28 2 5 3 2 5" xfId="22371" xr:uid="{00000000-0005-0000-0000-000064570000}"/>
    <cellStyle name="Normal 28 2 5 3 2 6" xfId="22372" xr:uid="{00000000-0005-0000-0000-000065570000}"/>
    <cellStyle name="Normal 28 2 5 3 3" xfId="22373" xr:uid="{00000000-0005-0000-0000-000066570000}"/>
    <cellStyle name="Normal 28 2 5 3 4" xfId="22374" xr:uid="{00000000-0005-0000-0000-000067570000}"/>
    <cellStyle name="Normal 28 2 5 3 5" xfId="22375" xr:uid="{00000000-0005-0000-0000-000068570000}"/>
    <cellStyle name="Normal 28 2 5 3 6" xfId="22376" xr:uid="{00000000-0005-0000-0000-000069570000}"/>
    <cellStyle name="Normal 28 2 5 4" xfId="22377" xr:uid="{00000000-0005-0000-0000-00006A570000}"/>
    <cellStyle name="Normal 28 2 5 5" xfId="22378" xr:uid="{00000000-0005-0000-0000-00006B570000}"/>
    <cellStyle name="Normal 28 2 5 6" xfId="22379" xr:uid="{00000000-0005-0000-0000-00006C570000}"/>
    <cellStyle name="Normal 28 2 5 7" xfId="22380" xr:uid="{00000000-0005-0000-0000-00006D570000}"/>
    <cellStyle name="Normal 28 2 5 8" xfId="22381" xr:uid="{00000000-0005-0000-0000-00006E570000}"/>
    <cellStyle name="Normal 28 2 5 9" xfId="22382" xr:uid="{00000000-0005-0000-0000-00006F570000}"/>
    <cellStyle name="Normal 28 2 6" xfId="22383" xr:uid="{00000000-0005-0000-0000-000070570000}"/>
    <cellStyle name="Normal 28 2 7" xfId="22384" xr:uid="{00000000-0005-0000-0000-000071570000}"/>
    <cellStyle name="Normal 28 2 8" xfId="22385" xr:uid="{00000000-0005-0000-0000-000072570000}"/>
    <cellStyle name="Normal 28 2 8 2" xfId="22386" xr:uid="{00000000-0005-0000-0000-000073570000}"/>
    <cellStyle name="Normal 28 2 8 2 2" xfId="22387" xr:uid="{00000000-0005-0000-0000-000074570000}"/>
    <cellStyle name="Normal 28 2 8 2 3" xfId="22388" xr:uid="{00000000-0005-0000-0000-000075570000}"/>
    <cellStyle name="Normal 28 2 8 2 4" xfId="22389" xr:uid="{00000000-0005-0000-0000-000076570000}"/>
    <cellStyle name="Normal 28 2 8 2 5" xfId="22390" xr:uid="{00000000-0005-0000-0000-000077570000}"/>
    <cellStyle name="Normal 28 2 8 2 6" xfId="22391" xr:uid="{00000000-0005-0000-0000-000078570000}"/>
    <cellStyle name="Normal 28 2 8 3" xfId="22392" xr:uid="{00000000-0005-0000-0000-000079570000}"/>
    <cellStyle name="Normal 28 2 8 4" xfId="22393" xr:uid="{00000000-0005-0000-0000-00007A570000}"/>
    <cellStyle name="Normal 28 2 8 5" xfId="22394" xr:uid="{00000000-0005-0000-0000-00007B570000}"/>
    <cellStyle name="Normal 28 2 8 6" xfId="22395" xr:uid="{00000000-0005-0000-0000-00007C570000}"/>
    <cellStyle name="Normal 28 2 9" xfId="22396" xr:uid="{00000000-0005-0000-0000-00007D570000}"/>
    <cellStyle name="Normal 28 20" xfId="22397" xr:uid="{00000000-0005-0000-0000-00007E570000}"/>
    <cellStyle name="Normal 28 21" xfId="22398" xr:uid="{00000000-0005-0000-0000-00007F570000}"/>
    <cellStyle name="Normal 28 3" xfId="22399" xr:uid="{00000000-0005-0000-0000-000080570000}"/>
    <cellStyle name="Normal 28 3 10" xfId="22400" xr:uid="{00000000-0005-0000-0000-000081570000}"/>
    <cellStyle name="Normal 28 3 11" xfId="22401" xr:uid="{00000000-0005-0000-0000-000082570000}"/>
    <cellStyle name="Normal 28 3 12" xfId="22402" xr:uid="{00000000-0005-0000-0000-000083570000}"/>
    <cellStyle name="Normal 28 3 13" xfId="22403" xr:uid="{00000000-0005-0000-0000-000084570000}"/>
    <cellStyle name="Normal 28 3 14" xfId="22404" xr:uid="{00000000-0005-0000-0000-000085570000}"/>
    <cellStyle name="Normal 28 3 15" xfId="22405" xr:uid="{00000000-0005-0000-0000-000086570000}"/>
    <cellStyle name="Normal 28 3 16" xfId="22406" xr:uid="{00000000-0005-0000-0000-000087570000}"/>
    <cellStyle name="Normal 28 3 2" xfId="22407" xr:uid="{00000000-0005-0000-0000-000088570000}"/>
    <cellStyle name="Normal 28 3 2 10" xfId="22408" xr:uid="{00000000-0005-0000-0000-000089570000}"/>
    <cellStyle name="Normal 28 3 2 11" xfId="22409" xr:uid="{00000000-0005-0000-0000-00008A570000}"/>
    <cellStyle name="Normal 28 3 2 12" xfId="22410" xr:uid="{00000000-0005-0000-0000-00008B570000}"/>
    <cellStyle name="Normal 28 3 2 2" xfId="22411" xr:uid="{00000000-0005-0000-0000-00008C570000}"/>
    <cellStyle name="Normal 28 3 2 2 2" xfId="22412" xr:uid="{00000000-0005-0000-0000-00008D570000}"/>
    <cellStyle name="Normal 28 3 2 2 2 2" xfId="22413" xr:uid="{00000000-0005-0000-0000-00008E570000}"/>
    <cellStyle name="Normal 28 3 2 2 2 2 2" xfId="22414" xr:uid="{00000000-0005-0000-0000-00008F570000}"/>
    <cellStyle name="Normal 28 3 2 2 2 2 2 2" xfId="22415" xr:uid="{00000000-0005-0000-0000-000090570000}"/>
    <cellStyle name="Normal 28 3 2 2 2 2 2 3" xfId="22416" xr:uid="{00000000-0005-0000-0000-000091570000}"/>
    <cellStyle name="Normal 28 3 2 2 2 2 2 4" xfId="22417" xr:uid="{00000000-0005-0000-0000-000092570000}"/>
    <cellStyle name="Normal 28 3 2 2 2 2 2 5" xfId="22418" xr:uid="{00000000-0005-0000-0000-000093570000}"/>
    <cellStyle name="Normal 28 3 2 2 2 2 2 6" xfId="22419" xr:uid="{00000000-0005-0000-0000-000094570000}"/>
    <cellStyle name="Normal 28 3 2 2 2 2 3" xfId="22420" xr:uid="{00000000-0005-0000-0000-000095570000}"/>
    <cellStyle name="Normal 28 3 2 2 2 2 4" xfId="22421" xr:uid="{00000000-0005-0000-0000-000096570000}"/>
    <cellStyle name="Normal 28 3 2 2 2 2 5" xfId="22422" xr:uid="{00000000-0005-0000-0000-000097570000}"/>
    <cellStyle name="Normal 28 3 2 2 2 2 6" xfId="22423" xr:uid="{00000000-0005-0000-0000-000098570000}"/>
    <cellStyle name="Normal 28 3 2 2 2 3" xfId="22424" xr:uid="{00000000-0005-0000-0000-000099570000}"/>
    <cellStyle name="Normal 28 3 2 2 2 4" xfId="22425" xr:uid="{00000000-0005-0000-0000-00009A570000}"/>
    <cellStyle name="Normal 28 3 2 2 2 5" xfId="22426" xr:uid="{00000000-0005-0000-0000-00009B570000}"/>
    <cellStyle name="Normal 28 3 2 2 2 6" xfId="22427" xr:uid="{00000000-0005-0000-0000-00009C570000}"/>
    <cellStyle name="Normal 28 3 2 2 2 7" xfId="22428" xr:uid="{00000000-0005-0000-0000-00009D570000}"/>
    <cellStyle name="Normal 28 3 2 2 2 8" xfId="22429" xr:uid="{00000000-0005-0000-0000-00009E570000}"/>
    <cellStyle name="Normal 28 3 2 2 2 9" xfId="22430" xr:uid="{00000000-0005-0000-0000-00009F570000}"/>
    <cellStyle name="Normal 28 3 2 2 3" xfId="22431" xr:uid="{00000000-0005-0000-0000-0000A0570000}"/>
    <cellStyle name="Normal 28 3 2 2 3 2" xfId="22432" xr:uid="{00000000-0005-0000-0000-0000A1570000}"/>
    <cellStyle name="Normal 28 3 2 2 3 2 2" xfId="22433" xr:uid="{00000000-0005-0000-0000-0000A2570000}"/>
    <cellStyle name="Normal 28 3 2 2 3 2 3" xfId="22434" xr:uid="{00000000-0005-0000-0000-0000A3570000}"/>
    <cellStyle name="Normal 28 3 2 2 3 2 4" xfId="22435" xr:uid="{00000000-0005-0000-0000-0000A4570000}"/>
    <cellStyle name="Normal 28 3 2 2 3 2 5" xfId="22436" xr:uid="{00000000-0005-0000-0000-0000A5570000}"/>
    <cellStyle name="Normal 28 3 2 2 3 2 6" xfId="22437" xr:uid="{00000000-0005-0000-0000-0000A6570000}"/>
    <cellStyle name="Normal 28 3 2 2 3 3" xfId="22438" xr:uid="{00000000-0005-0000-0000-0000A7570000}"/>
    <cellStyle name="Normal 28 3 2 2 3 4" xfId="22439" xr:uid="{00000000-0005-0000-0000-0000A8570000}"/>
    <cellStyle name="Normal 28 3 2 2 3 5" xfId="22440" xr:uid="{00000000-0005-0000-0000-0000A9570000}"/>
    <cellStyle name="Normal 28 3 2 2 3 6" xfId="22441" xr:uid="{00000000-0005-0000-0000-0000AA570000}"/>
    <cellStyle name="Normal 28 3 2 2 4" xfId="22442" xr:uid="{00000000-0005-0000-0000-0000AB570000}"/>
    <cellStyle name="Normal 28 3 2 2 5" xfId="22443" xr:uid="{00000000-0005-0000-0000-0000AC570000}"/>
    <cellStyle name="Normal 28 3 2 2 6" xfId="22444" xr:uid="{00000000-0005-0000-0000-0000AD570000}"/>
    <cellStyle name="Normal 28 3 2 2 7" xfId="22445" xr:uid="{00000000-0005-0000-0000-0000AE570000}"/>
    <cellStyle name="Normal 28 3 2 2 8" xfId="22446" xr:uid="{00000000-0005-0000-0000-0000AF570000}"/>
    <cellStyle name="Normal 28 3 2 2 9" xfId="22447" xr:uid="{00000000-0005-0000-0000-0000B0570000}"/>
    <cellStyle name="Normal 28 3 2 3" xfId="22448" xr:uid="{00000000-0005-0000-0000-0000B1570000}"/>
    <cellStyle name="Normal 28 3 2 4" xfId="22449" xr:uid="{00000000-0005-0000-0000-0000B2570000}"/>
    <cellStyle name="Normal 28 3 2 5" xfId="22450" xr:uid="{00000000-0005-0000-0000-0000B3570000}"/>
    <cellStyle name="Normal 28 3 2 5 2" xfId="22451" xr:uid="{00000000-0005-0000-0000-0000B4570000}"/>
    <cellStyle name="Normal 28 3 2 5 2 2" xfId="22452" xr:uid="{00000000-0005-0000-0000-0000B5570000}"/>
    <cellStyle name="Normal 28 3 2 5 2 3" xfId="22453" xr:uid="{00000000-0005-0000-0000-0000B6570000}"/>
    <cellStyle name="Normal 28 3 2 5 2 4" xfId="22454" xr:uid="{00000000-0005-0000-0000-0000B7570000}"/>
    <cellStyle name="Normal 28 3 2 5 2 5" xfId="22455" xr:uid="{00000000-0005-0000-0000-0000B8570000}"/>
    <cellStyle name="Normal 28 3 2 5 2 6" xfId="22456" xr:uid="{00000000-0005-0000-0000-0000B9570000}"/>
    <cellStyle name="Normal 28 3 2 5 3" xfId="22457" xr:uid="{00000000-0005-0000-0000-0000BA570000}"/>
    <cellStyle name="Normal 28 3 2 5 4" xfId="22458" xr:uid="{00000000-0005-0000-0000-0000BB570000}"/>
    <cellStyle name="Normal 28 3 2 5 5" xfId="22459" xr:uid="{00000000-0005-0000-0000-0000BC570000}"/>
    <cellStyle name="Normal 28 3 2 5 6" xfId="22460" xr:uid="{00000000-0005-0000-0000-0000BD570000}"/>
    <cellStyle name="Normal 28 3 2 6" xfId="22461" xr:uid="{00000000-0005-0000-0000-0000BE570000}"/>
    <cellStyle name="Normal 28 3 2 7" xfId="22462" xr:uid="{00000000-0005-0000-0000-0000BF570000}"/>
    <cellStyle name="Normal 28 3 2 8" xfId="22463" xr:uid="{00000000-0005-0000-0000-0000C0570000}"/>
    <cellStyle name="Normal 28 3 2 9" xfId="22464" xr:uid="{00000000-0005-0000-0000-0000C1570000}"/>
    <cellStyle name="Normal 28 3 3" xfId="22465" xr:uid="{00000000-0005-0000-0000-0000C2570000}"/>
    <cellStyle name="Normal 28 3 3 2" xfId="22466" xr:uid="{00000000-0005-0000-0000-0000C3570000}"/>
    <cellStyle name="Normal 28 3 3 2 2" xfId="22467" xr:uid="{00000000-0005-0000-0000-0000C4570000}"/>
    <cellStyle name="Normal 28 3 3 2 2 2" xfId="22468" xr:uid="{00000000-0005-0000-0000-0000C5570000}"/>
    <cellStyle name="Normal 28 3 3 2 2 2 2" xfId="22469" xr:uid="{00000000-0005-0000-0000-0000C6570000}"/>
    <cellStyle name="Normal 28 3 3 2 2 2 3" xfId="22470" xr:uid="{00000000-0005-0000-0000-0000C7570000}"/>
    <cellStyle name="Normal 28 3 3 2 2 2 4" xfId="22471" xr:uid="{00000000-0005-0000-0000-0000C8570000}"/>
    <cellStyle name="Normal 28 3 3 2 2 2 5" xfId="22472" xr:uid="{00000000-0005-0000-0000-0000C9570000}"/>
    <cellStyle name="Normal 28 3 3 2 2 2 6" xfId="22473" xr:uid="{00000000-0005-0000-0000-0000CA570000}"/>
    <cellStyle name="Normal 28 3 3 2 2 3" xfId="22474" xr:uid="{00000000-0005-0000-0000-0000CB570000}"/>
    <cellStyle name="Normal 28 3 3 2 2 4" xfId="22475" xr:uid="{00000000-0005-0000-0000-0000CC570000}"/>
    <cellStyle name="Normal 28 3 3 2 2 5" xfId="22476" xr:uid="{00000000-0005-0000-0000-0000CD570000}"/>
    <cellStyle name="Normal 28 3 3 2 2 6" xfId="22477" xr:uid="{00000000-0005-0000-0000-0000CE570000}"/>
    <cellStyle name="Normal 28 3 3 2 3" xfId="22478" xr:uid="{00000000-0005-0000-0000-0000CF570000}"/>
    <cellStyle name="Normal 28 3 3 2 4" xfId="22479" xr:uid="{00000000-0005-0000-0000-0000D0570000}"/>
    <cellStyle name="Normal 28 3 3 2 5" xfId="22480" xr:uid="{00000000-0005-0000-0000-0000D1570000}"/>
    <cellStyle name="Normal 28 3 3 2 6" xfId="22481" xr:uid="{00000000-0005-0000-0000-0000D2570000}"/>
    <cellStyle name="Normal 28 3 3 2 7" xfId="22482" xr:uid="{00000000-0005-0000-0000-0000D3570000}"/>
    <cellStyle name="Normal 28 3 3 2 8" xfId="22483" xr:uid="{00000000-0005-0000-0000-0000D4570000}"/>
    <cellStyle name="Normal 28 3 3 2 9" xfId="22484" xr:uid="{00000000-0005-0000-0000-0000D5570000}"/>
    <cellStyle name="Normal 28 3 3 3" xfId="22485" xr:uid="{00000000-0005-0000-0000-0000D6570000}"/>
    <cellStyle name="Normal 28 3 3 3 2" xfId="22486" xr:uid="{00000000-0005-0000-0000-0000D7570000}"/>
    <cellStyle name="Normal 28 3 3 3 2 2" xfId="22487" xr:uid="{00000000-0005-0000-0000-0000D8570000}"/>
    <cellStyle name="Normal 28 3 3 3 2 3" xfId="22488" xr:uid="{00000000-0005-0000-0000-0000D9570000}"/>
    <cellStyle name="Normal 28 3 3 3 2 4" xfId="22489" xr:uid="{00000000-0005-0000-0000-0000DA570000}"/>
    <cellStyle name="Normal 28 3 3 3 2 5" xfId="22490" xr:uid="{00000000-0005-0000-0000-0000DB570000}"/>
    <cellStyle name="Normal 28 3 3 3 2 6" xfId="22491" xr:uid="{00000000-0005-0000-0000-0000DC570000}"/>
    <cellStyle name="Normal 28 3 3 3 3" xfId="22492" xr:uid="{00000000-0005-0000-0000-0000DD570000}"/>
    <cellStyle name="Normal 28 3 3 3 4" xfId="22493" xr:uid="{00000000-0005-0000-0000-0000DE570000}"/>
    <cellStyle name="Normal 28 3 3 3 5" xfId="22494" xr:uid="{00000000-0005-0000-0000-0000DF570000}"/>
    <cellStyle name="Normal 28 3 3 3 6" xfId="22495" xr:uid="{00000000-0005-0000-0000-0000E0570000}"/>
    <cellStyle name="Normal 28 3 3 4" xfId="22496" xr:uid="{00000000-0005-0000-0000-0000E1570000}"/>
    <cellStyle name="Normal 28 3 3 5" xfId="22497" xr:uid="{00000000-0005-0000-0000-0000E2570000}"/>
    <cellStyle name="Normal 28 3 3 6" xfId="22498" xr:uid="{00000000-0005-0000-0000-0000E3570000}"/>
    <cellStyle name="Normal 28 3 3 7" xfId="22499" xr:uid="{00000000-0005-0000-0000-0000E4570000}"/>
    <cellStyle name="Normal 28 3 3 8" xfId="22500" xr:uid="{00000000-0005-0000-0000-0000E5570000}"/>
    <cellStyle name="Normal 28 3 3 9" xfId="22501" xr:uid="{00000000-0005-0000-0000-0000E6570000}"/>
    <cellStyle name="Normal 28 3 4" xfId="22502" xr:uid="{00000000-0005-0000-0000-0000E7570000}"/>
    <cellStyle name="Normal 28 3 5" xfId="22503" xr:uid="{00000000-0005-0000-0000-0000E8570000}"/>
    <cellStyle name="Normal 28 3 5 2" xfId="22504" xr:uid="{00000000-0005-0000-0000-0000E9570000}"/>
    <cellStyle name="Normal 28 3 5 2 2" xfId="22505" xr:uid="{00000000-0005-0000-0000-0000EA570000}"/>
    <cellStyle name="Normal 28 3 5 2 3" xfId="22506" xr:uid="{00000000-0005-0000-0000-0000EB570000}"/>
    <cellStyle name="Normal 28 3 5 2 4" xfId="22507" xr:uid="{00000000-0005-0000-0000-0000EC570000}"/>
    <cellStyle name="Normal 28 3 5 2 5" xfId="22508" xr:uid="{00000000-0005-0000-0000-0000ED570000}"/>
    <cellStyle name="Normal 28 3 5 2 6" xfId="22509" xr:uid="{00000000-0005-0000-0000-0000EE570000}"/>
    <cellStyle name="Normal 28 3 5 3" xfId="22510" xr:uid="{00000000-0005-0000-0000-0000EF570000}"/>
    <cellStyle name="Normal 28 3 5 4" xfId="22511" xr:uid="{00000000-0005-0000-0000-0000F0570000}"/>
    <cellStyle name="Normal 28 3 5 5" xfId="22512" xr:uid="{00000000-0005-0000-0000-0000F1570000}"/>
    <cellStyle name="Normal 28 3 5 6" xfId="22513" xr:uid="{00000000-0005-0000-0000-0000F2570000}"/>
    <cellStyle name="Normal 28 3 6" xfId="22514" xr:uid="{00000000-0005-0000-0000-0000F3570000}"/>
    <cellStyle name="Normal 28 3 7" xfId="22515" xr:uid="{00000000-0005-0000-0000-0000F4570000}"/>
    <cellStyle name="Normal 28 3 8" xfId="22516" xr:uid="{00000000-0005-0000-0000-0000F5570000}"/>
    <cellStyle name="Normal 28 3 9" xfId="22517" xr:uid="{00000000-0005-0000-0000-0000F6570000}"/>
    <cellStyle name="Normal 28 4" xfId="22518" xr:uid="{00000000-0005-0000-0000-0000F7570000}"/>
    <cellStyle name="Normal 28 4 2" xfId="22519" xr:uid="{00000000-0005-0000-0000-0000F8570000}"/>
    <cellStyle name="Normal 28 4 3" xfId="22520" xr:uid="{00000000-0005-0000-0000-0000F9570000}"/>
    <cellStyle name="Normal 28 4 4" xfId="22521" xr:uid="{00000000-0005-0000-0000-0000FA570000}"/>
    <cellStyle name="Normal 28 4 5" xfId="22522" xr:uid="{00000000-0005-0000-0000-0000FB570000}"/>
    <cellStyle name="Normal 28 5" xfId="22523" xr:uid="{00000000-0005-0000-0000-0000FC570000}"/>
    <cellStyle name="Normal 28 6" xfId="22524" xr:uid="{00000000-0005-0000-0000-0000FD570000}"/>
    <cellStyle name="Normal 28 7" xfId="22525" xr:uid="{00000000-0005-0000-0000-0000FE570000}"/>
    <cellStyle name="Normal 28 8" xfId="22526" xr:uid="{00000000-0005-0000-0000-0000FF570000}"/>
    <cellStyle name="Normal 28 9" xfId="22527" xr:uid="{00000000-0005-0000-0000-000000580000}"/>
    <cellStyle name="Normal 29" xfId="22528" xr:uid="{00000000-0005-0000-0000-000001580000}"/>
    <cellStyle name="Normal 29 10" xfId="22529" xr:uid="{00000000-0005-0000-0000-000002580000}"/>
    <cellStyle name="Normal 29 11" xfId="22530" xr:uid="{00000000-0005-0000-0000-000003580000}"/>
    <cellStyle name="Normal 29 12" xfId="22531" xr:uid="{00000000-0005-0000-0000-000004580000}"/>
    <cellStyle name="Normal 29 13" xfId="22532" xr:uid="{00000000-0005-0000-0000-000005580000}"/>
    <cellStyle name="Normal 29 14" xfId="22533" xr:uid="{00000000-0005-0000-0000-000006580000}"/>
    <cellStyle name="Normal 29 15" xfId="22534" xr:uid="{00000000-0005-0000-0000-000007580000}"/>
    <cellStyle name="Normal 29 16" xfId="22535" xr:uid="{00000000-0005-0000-0000-000008580000}"/>
    <cellStyle name="Normal 29 17" xfId="22536" xr:uid="{00000000-0005-0000-0000-000009580000}"/>
    <cellStyle name="Normal 29 18" xfId="22537" xr:uid="{00000000-0005-0000-0000-00000A580000}"/>
    <cellStyle name="Normal 29 19" xfId="22538" xr:uid="{00000000-0005-0000-0000-00000B580000}"/>
    <cellStyle name="Normal 29 2" xfId="22539" xr:uid="{00000000-0005-0000-0000-00000C580000}"/>
    <cellStyle name="Normal 29 20" xfId="22540" xr:uid="{00000000-0005-0000-0000-00000D580000}"/>
    <cellStyle name="Normal 29 21" xfId="22541" xr:uid="{00000000-0005-0000-0000-00000E580000}"/>
    <cellStyle name="Normal 29 3" xfId="22542" xr:uid="{00000000-0005-0000-0000-00000F580000}"/>
    <cellStyle name="Normal 29 4" xfId="22543" xr:uid="{00000000-0005-0000-0000-000010580000}"/>
    <cellStyle name="Normal 29 5" xfId="22544" xr:uid="{00000000-0005-0000-0000-000011580000}"/>
    <cellStyle name="Normal 29 6" xfId="22545" xr:uid="{00000000-0005-0000-0000-000012580000}"/>
    <cellStyle name="Normal 29 7" xfId="22546" xr:uid="{00000000-0005-0000-0000-000013580000}"/>
    <cellStyle name="Normal 29 8" xfId="22547" xr:uid="{00000000-0005-0000-0000-000014580000}"/>
    <cellStyle name="Normal 29 9" xfId="22548" xr:uid="{00000000-0005-0000-0000-000015580000}"/>
    <cellStyle name="Normal 3" xfId="22549" xr:uid="{00000000-0005-0000-0000-000016580000}"/>
    <cellStyle name="Normal 3 10" xfId="22550" xr:uid="{00000000-0005-0000-0000-000017580000}"/>
    <cellStyle name="Normal 3 10 2" xfId="22551" xr:uid="{00000000-0005-0000-0000-000018580000}"/>
    <cellStyle name="Normal 3 10 3" xfId="22552" xr:uid="{00000000-0005-0000-0000-000019580000}"/>
    <cellStyle name="Normal 3 10 4" xfId="22553" xr:uid="{00000000-0005-0000-0000-00001A580000}"/>
    <cellStyle name="Normal 3 11" xfId="22554" xr:uid="{00000000-0005-0000-0000-00001B580000}"/>
    <cellStyle name="Normal 3 11 2" xfId="22555" xr:uid="{00000000-0005-0000-0000-00001C580000}"/>
    <cellStyle name="Normal 3 11 3" xfId="22556" xr:uid="{00000000-0005-0000-0000-00001D580000}"/>
    <cellStyle name="Normal 3 11 4" xfId="22557" xr:uid="{00000000-0005-0000-0000-00001E580000}"/>
    <cellStyle name="Normal 3 12" xfId="22558" xr:uid="{00000000-0005-0000-0000-00001F580000}"/>
    <cellStyle name="Normal 3 12 10" xfId="22559" xr:uid="{00000000-0005-0000-0000-000020580000}"/>
    <cellStyle name="Normal 3 12 11" xfId="22560" xr:uid="{00000000-0005-0000-0000-000021580000}"/>
    <cellStyle name="Normal 3 12 2" xfId="22561" xr:uid="{00000000-0005-0000-0000-000022580000}"/>
    <cellStyle name="Normal 3 12 2 10" xfId="22562" xr:uid="{00000000-0005-0000-0000-000023580000}"/>
    <cellStyle name="Normal 3 12 2 10 2" xfId="22563" xr:uid="{00000000-0005-0000-0000-000024580000}"/>
    <cellStyle name="Normal 3 12 2 10 3" xfId="22564" xr:uid="{00000000-0005-0000-0000-000025580000}"/>
    <cellStyle name="Normal 3 12 2 10 4" xfId="22565" xr:uid="{00000000-0005-0000-0000-000026580000}"/>
    <cellStyle name="Normal 3 12 2 10 5" xfId="22566" xr:uid="{00000000-0005-0000-0000-000027580000}"/>
    <cellStyle name="Normal 3 12 2 10 6" xfId="22567" xr:uid="{00000000-0005-0000-0000-000028580000}"/>
    <cellStyle name="Normal 3 12 2 11" xfId="22568" xr:uid="{00000000-0005-0000-0000-000029580000}"/>
    <cellStyle name="Normal 3 12 2 11 2" xfId="22569" xr:uid="{00000000-0005-0000-0000-00002A580000}"/>
    <cellStyle name="Normal 3 12 2 11 3" xfId="22570" xr:uid="{00000000-0005-0000-0000-00002B580000}"/>
    <cellStyle name="Normal 3 12 2 11 4" xfId="22571" xr:uid="{00000000-0005-0000-0000-00002C580000}"/>
    <cellStyle name="Normal 3 12 2 11 5" xfId="22572" xr:uid="{00000000-0005-0000-0000-00002D580000}"/>
    <cellStyle name="Normal 3 12 2 11 6" xfId="22573" xr:uid="{00000000-0005-0000-0000-00002E580000}"/>
    <cellStyle name="Normal 3 12 2 12" xfId="22574" xr:uid="{00000000-0005-0000-0000-00002F580000}"/>
    <cellStyle name="Normal 3 12 2 12 2" xfId="22575" xr:uid="{00000000-0005-0000-0000-000030580000}"/>
    <cellStyle name="Normal 3 12 2 12 3" xfId="22576" xr:uid="{00000000-0005-0000-0000-000031580000}"/>
    <cellStyle name="Normal 3 12 2 12 4" xfId="22577" xr:uid="{00000000-0005-0000-0000-000032580000}"/>
    <cellStyle name="Normal 3 12 2 12 5" xfId="22578" xr:uid="{00000000-0005-0000-0000-000033580000}"/>
    <cellStyle name="Normal 3 12 2 12 6" xfId="22579" xr:uid="{00000000-0005-0000-0000-000034580000}"/>
    <cellStyle name="Normal 3 12 2 13" xfId="22580" xr:uid="{00000000-0005-0000-0000-000035580000}"/>
    <cellStyle name="Normal 3 12 2 13 2" xfId="22581" xr:uid="{00000000-0005-0000-0000-000036580000}"/>
    <cellStyle name="Normal 3 12 2 13 3" xfId="22582" xr:uid="{00000000-0005-0000-0000-000037580000}"/>
    <cellStyle name="Normal 3 12 2 13 4" xfId="22583" xr:uid="{00000000-0005-0000-0000-000038580000}"/>
    <cellStyle name="Normal 3 12 2 13 5" xfId="22584" xr:uid="{00000000-0005-0000-0000-000039580000}"/>
    <cellStyle name="Normal 3 12 2 13 6" xfId="22585" xr:uid="{00000000-0005-0000-0000-00003A580000}"/>
    <cellStyle name="Normal 3 12 2 14" xfId="22586" xr:uid="{00000000-0005-0000-0000-00003B580000}"/>
    <cellStyle name="Normal 3 12 2 14 2" xfId="22587" xr:uid="{00000000-0005-0000-0000-00003C580000}"/>
    <cellStyle name="Normal 3 12 2 14 3" xfId="22588" xr:uid="{00000000-0005-0000-0000-00003D580000}"/>
    <cellStyle name="Normal 3 12 2 14 4" xfId="22589" xr:uid="{00000000-0005-0000-0000-00003E580000}"/>
    <cellStyle name="Normal 3 12 2 14 5" xfId="22590" xr:uid="{00000000-0005-0000-0000-00003F580000}"/>
    <cellStyle name="Normal 3 12 2 14 6" xfId="22591" xr:uid="{00000000-0005-0000-0000-000040580000}"/>
    <cellStyle name="Normal 3 12 2 15" xfId="22592" xr:uid="{00000000-0005-0000-0000-000041580000}"/>
    <cellStyle name="Normal 3 12 2 16" xfId="22593" xr:uid="{00000000-0005-0000-0000-000042580000}"/>
    <cellStyle name="Normal 3 12 2 17" xfId="22594" xr:uid="{00000000-0005-0000-0000-000043580000}"/>
    <cellStyle name="Normal 3 12 2 18" xfId="22595" xr:uid="{00000000-0005-0000-0000-000044580000}"/>
    <cellStyle name="Normal 3 12 2 19" xfId="22596" xr:uid="{00000000-0005-0000-0000-000045580000}"/>
    <cellStyle name="Normal 3 12 2 2" xfId="22597" xr:uid="{00000000-0005-0000-0000-000046580000}"/>
    <cellStyle name="Normal 3 12 2 3" xfId="22598" xr:uid="{00000000-0005-0000-0000-000047580000}"/>
    <cellStyle name="Normal 3 12 2 4" xfId="22599" xr:uid="{00000000-0005-0000-0000-000048580000}"/>
    <cellStyle name="Normal 3 12 2 5" xfId="22600" xr:uid="{00000000-0005-0000-0000-000049580000}"/>
    <cellStyle name="Normal 3 12 2 6" xfId="22601" xr:uid="{00000000-0005-0000-0000-00004A580000}"/>
    <cellStyle name="Normal 3 12 2 7" xfId="22602" xr:uid="{00000000-0005-0000-0000-00004B580000}"/>
    <cellStyle name="Normal 3 12 2 8" xfId="22603" xr:uid="{00000000-0005-0000-0000-00004C580000}"/>
    <cellStyle name="Normal 3 12 2 9" xfId="22604" xr:uid="{00000000-0005-0000-0000-00004D580000}"/>
    <cellStyle name="Normal 3 12 3" xfId="22605" xr:uid="{00000000-0005-0000-0000-00004E580000}"/>
    <cellStyle name="Normal 3 12 3 10" xfId="22606" xr:uid="{00000000-0005-0000-0000-00004F580000}"/>
    <cellStyle name="Normal 3 12 3 11" xfId="22607" xr:uid="{00000000-0005-0000-0000-000050580000}"/>
    <cellStyle name="Normal 3 12 3 2" xfId="22608" xr:uid="{00000000-0005-0000-0000-000051580000}"/>
    <cellStyle name="Normal 3 12 3 2 2" xfId="22609" xr:uid="{00000000-0005-0000-0000-000052580000}"/>
    <cellStyle name="Normal 3 12 3 2 3" xfId="22610" xr:uid="{00000000-0005-0000-0000-000053580000}"/>
    <cellStyle name="Normal 3 12 3 2 4" xfId="22611" xr:uid="{00000000-0005-0000-0000-000054580000}"/>
    <cellStyle name="Normal 3 12 3 2 5" xfId="22612" xr:uid="{00000000-0005-0000-0000-000055580000}"/>
    <cellStyle name="Normal 3 12 3 2 6" xfId="22613" xr:uid="{00000000-0005-0000-0000-000056580000}"/>
    <cellStyle name="Normal 3 12 3 3" xfId="22614" xr:uid="{00000000-0005-0000-0000-000057580000}"/>
    <cellStyle name="Normal 3 12 3 3 2" xfId="22615" xr:uid="{00000000-0005-0000-0000-000058580000}"/>
    <cellStyle name="Normal 3 12 3 3 3" xfId="22616" xr:uid="{00000000-0005-0000-0000-000059580000}"/>
    <cellStyle name="Normal 3 12 3 3 4" xfId="22617" xr:uid="{00000000-0005-0000-0000-00005A580000}"/>
    <cellStyle name="Normal 3 12 3 3 5" xfId="22618" xr:uid="{00000000-0005-0000-0000-00005B580000}"/>
    <cellStyle name="Normal 3 12 3 3 6" xfId="22619" xr:uid="{00000000-0005-0000-0000-00005C580000}"/>
    <cellStyle name="Normal 3 12 3 4" xfId="22620" xr:uid="{00000000-0005-0000-0000-00005D580000}"/>
    <cellStyle name="Normal 3 12 3 4 2" xfId="22621" xr:uid="{00000000-0005-0000-0000-00005E580000}"/>
    <cellStyle name="Normal 3 12 3 4 3" xfId="22622" xr:uid="{00000000-0005-0000-0000-00005F580000}"/>
    <cellStyle name="Normal 3 12 3 4 4" xfId="22623" xr:uid="{00000000-0005-0000-0000-000060580000}"/>
    <cellStyle name="Normal 3 12 3 4 5" xfId="22624" xr:uid="{00000000-0005-0000-0000-000061580000}"/>
    <cellStyle name="Normal 3 12 3 4 6" xfId="22625" xr:uid="{00000000-0005-0000-0000-000062580000}"/>
    <cellStyle name="Normal 3 12 3 5" xfId="22626" xr:uid="{00000000-0005-0000-0000-000063580000}"/>
    <cellStyle name="Normal 3 12 3 5 2" xfId="22627" xr:uid="{00000000-0005-0000-0000-000064580000}"/>
    <cellStyle name="Normal 3 12 3 5 3" xfId="22628" xr:uid="{00000000-0005-0000-0000-000065580000}"/>
    <cellStyle name="Normal 3 12 3 5 4" xfId="22629" xr:uid="{00000000-0005-0000-0000-000066580000}"/>
    <cellStyle name="Normal 3 12 3 5 5" xfId="22630" xr:uid="{00000000-0005-0000-0000-000067580000}"/>
    <cellStyle name="Normal 3 12 3 5 6" xfId="22631" xr:uid="{00000000-0005-0000-0000-000068580000}"/>
    <cellStyle name="Normal 3 12 3 6" xfId="22632" xr:uid="{00000000-0005-0000-0000-000069580000}"/>
    <cellStyle name="Normal 3 12 3 6 2" xfId="22633" xr:uid="{00000000-0005-0000-0000-00006A580000}"/>
    <cellStyle name="Normal 3 12 3 6 3" xfId="22634" xr:uid="{00000000-0005-0000-0000-00006B580000}"/>
    <cellStyle name="Normal 3 12 3 6 4" xfId="22635" xr:uid="{00000000-0005-0000-0000-00006C580000}"/>
    <cellStyle name="Normal 3 12 3 6 5" xfId="22636" xr:uid="{00000000-0005-0000-0000-00006D580000}"/>
    <cellStyle name="Normal 3 12 3 6 6" xfId="22637" xr:uid="{00000000-0005-0000-0000-00006E580000}"/>
    <cellStyle name="Normal 3 12 3 7" xfId="22638" xr:uid="{00000000-0005-0000-0000-00006F580000}"/>
    <cellStyle name="Normal 3 12 3 8" xfId="22639" xr:uid="{00000000-0005-0000-0000-000070580000}"/>
    <cellStyle name="Normal 3 12 3 9" xfId="22640" xr:uid="{00000000-0005-0000-0000-000071580000}"/>
    <cellStyle name="Normal 3 12 4" xfId="22641" xr:uid="{00000000-0005-0000-0000-000072580000}"/>
    <cellStyle name="Normal 3 12 4 10" xfId="22642" xr:uid="{00000000-0005-0000-0000-000073580000}"/>
    <cellStyle name="Normal 3 12 4 11" xfId="22643" xr:uid="{00000000-0005-0000-0000-000074580000}"/>
    <cellStyle name="Normal 3 12 4 2" xfId="22644" xr:uid="{00000000-0005-0000-0000-000075580000}"/>
    <cellStyle name="Normal 3 12 4 2 2" xfId="22645" xr:uid="{00000000-0005-0000-0000-000076580000}"/>
    <cellStyle name="Normal 3 12 4 2 3" xfId="22646" xr:uid="{00000000-0005-0000-0000-000077580000}"/>
    <cellStyle name="Normal 3 12 4 2 4" xfId="22647" xr:uid="{00000000-0005-0000-0000-000078580000}"/>
    <cellStyle name="Normal 3 12 4 2 5" xfId="22648" xr:uid="{00000000-0005-0000-0000-000079580000}"/>
    <cellStyle name="Normal 3 12 4 2 6" xfId="22649" xr:uid="{00000000-0005-0000-0000-00007A580000}"/>
    <cellStyle name="Normal 3 12 4 3" xfId="22650" xr:uid="{00000000-0005-0000-0000-00007B580000}"/>
    <cellStyle name="Normal 3 12 4 3 2" xfId="22651" xr:uid="{00000000-0005-0000-0000-00007C580000}"/>
    <cellStyle name="Normal 3 12 4 3 3" xfId="22652" xr:uid="{00000000-0005-0000-0000-00007D580000}"/>
    <cellStyle name="Normal 3 12 4 3 4" xfId="22653" xr:uid="{00000000-0005-0000-0000-00007E580000}"/>
    <cellStyle name="Normal 3 12 4 3 5" xfId="22654" xr:uid="{00000000-0005-0000-0000-00007F580000}"/>
    <cellStyle name="Normal 3 12 4 3 6" xfId="22655" xr:uid="{00000000-0005-0000-0000-000080580000}"/>
    <cellStyle name="Normal 3 12 4 4" xfId="22656" xr:uid="{00000000-0005-0000-0000-000081580000}"/>
    <cellStyle name="Normal 3 12 4 4 2" xfId="22657" xr:uid="{00000000-0005-0000-0000-000082580000}"/>
    <cellStyle name="Normal 3 12 4 4 3" xfId="22658" xr:uid="{00000000-0005-0000-0000-000083580000}"/>
    <cellStyle name="Normal 3 12 4 4 4" xfId="22659" xr:uid="{00000000-0005-0000-0000-000084580000}"/>
    <cellStyle name="Normal 3 12 4 4 5" xfId="22660" xr:uid="{00000000-0005-0000-0000-000085580000}"/>
    <cellStyle name="Normal 3 12 4 4 6" xfId="22661" xr:uid="{00000000-0005-0000-0000-000086580000}"/>
    <cellStyle name="Normal 3 12 4 5" xfId="22662" xr:uid="{00000000-0005-0000-0000-000087580000}"/>
    <cellStyle name="Normal 3 12 4 5 2" xfId="22663" xr:uid="{00000000-0005-0000-0000-000088580000}"/>
    <cellStyle name="Normal 3 12 4 5 3" xfId="22664" xr:uid="{00000000-0005-0000-0000-000089580000}"/>
    <cellStyle name="Normal 3 12 4 5 4" xfId="22665" xr:uid="{00000000-0005-0000-0000-00008A580000}"/>
    <cellStyle name="Normal 3 12 4 5 5" xfId="22666" xr:uid="{00000000-0005-0000-0000-00008B580000}"/>
    <cellStyle name="Normal 3 12 4 5 6" xfId="22667" xr:uid="{00000000-0005-0000-0000-00008C580000}"/>
    <cellStyle name="Normal 3 12 4 6" xfId="22668" xr:uid="{00000000-0005-0000-0000-00008D580000}"/>
    <cellStyle name="Normal 3 12 4 6 2" xfId="22669" xr:uid="{00000000-0005-0000-0000-00008E580000}"/>
    <cellStyle name="Normal 3 12 4 6 3" xfId="22670" xr:uid="{00000000-0005-0000-0000-00008F580000}"/>
    <cellStyle name="Normal 3 12 4 6 4" xfId="22671" xr:uid="{00000000-0005-0000-0000-000090580000}"/>
    <cellStyle name="Normal 3 12 4 6 5" xfId="22672" xr:uid="{00000000-0005-0000-0000-000091580000}"/>
    <cellStyle name="Normal 3 12 4 6 6" xfId="22673" xr:uid="{00000000-0005-0000-0000-000092580000}"/>
    <cellStyle name="Normal 3 12 4 7" xfId="22674" xr:uid="{00000000-0005-0000-0000-000093580000}"/>
    <cellStyle name="Normal 3 12 4 8" xfId="22675" xr:uid="{00000000-0005-0000-0000-000094580000}"/>
    <cellStyle name="Normal 3 12 4 9" xfId="22676" xr:uid="{00000000-0005-0000-0000-000095580000}"/>
    <cellStyle name="Normal 3 12 5" xfId="22677" xr:uid="{00000000-0005-0000-0000-000096580000}"/>
    <cellStyle name="Normal 3 12 5 10" xfId="22678" xr:uid="{00000000-0005-0000-0000-000097580000}"/>
    <cellStyle name="Normal 3 12 5 11" xfId="22679" xr:uid="{00000000-0005-0000-0000-000098580000}"/>
    <cellStyle name="Normal 3 12 5 2" xfId="22680" xr:uid="{00000000-0005-0000-0000-000099580000}"/>
    <cellStyle name="Normal 3 12 5 2 2" xfId="22681" xr:uid="{00000000-0005-0000-0000-00009A580000}"/>
    <cellStyle name="Normal 3 12 5 2 3" xfId="22682" xr:uid="{00000000-0005-0000-0000-00009B580000}"/>
    <cellStyle name="Normal 3 12 5 2 4" xfId="22683" xr:uid="{00000000-0005-0000-0000-00009C580000}"/>
    <cellStyle name="Normal 3 12 5 2 5" xfId="22684" xr:uid="{00000000-0005-0000-0000-00009D580000}"/>
    <cellStyle name="Normal 3 12 5 2 6" xfId="22685" xr:uid="{00000000-0005-0000-0000-00009E580000}"/>
    <cellStyle name="Normal 3 12 5 3" xfId="22686" xr:uid="{00000000-0005-0000-0000-00009F580000}"/>
    <cellStyle name="Normal 3 12 5 3 2" xfId="22687" xr:uid="{00000000-0005-0000-0000-0000A0580000}"/>
    <cellStyle name="Normal 3 12 5 3 3" xfId="22688" xr:uid="{00000000-0005-0000-0000-0000A1580000}"/>
    <cellStyle name="Normal 3 12 5 3 4" xfId="22689" xr:uid="{00000000-0005-0000-0000-0000A2580000}"/>
    <cellStyle name="Normal 3 12 5 3 5" xfId="22690" xr:uid="{00000000-0005-0000-0000-0000A3580000}"/>
    <cellStyle name="Normal 3 12 5 3 6" xfId="22691" xr:uid="{00000000-0005-0000-0000-0000A4580000}"/>
    <cellStyle name="Normal 3 12 5 4" xfId="22692" xr:uid="{00000000-0005-0000-0000-0000A5580000}"/>
    <cellStyle name="Normal 3 12 5 4 2" xfId="22693" xr:uid="{00000000-0005-0000-0000-0000A6580000}"/>
    <cellStyle name="Normal 3 12 5 4 3" xfId="22694" xr:uid="{00000000-0005-0000-0000-0000A7580000}"/>
    <cellStyle name="Normal 3 12 5 4 4" xfId="22695" xr:uid="{00000000-0005-0000-0000-0000A8580000}"/>
    <cellStyle name="Normal 3 12 5 4 5" xfId="22696" xr:uid="{00000000-0005-0000-0000-0000A9580000}"/>
    <cellStyle name="Normal 3 12 5 4 6" xfId="22697" xr:uid="{00000000-0005-0000-0000-0000AA580000}"/>
    <cellStyle name="Normal 3 12 5 5" xfId="22698" xr:uid="{00000000-0005-0000-0000-0000AB580000}"/>
    <cellStyle name="Normal 3 12 5 5 2" xfId="22699" xr:uid="{00000000-0005-0000-0000-0000AC580000}"/>
    <cellStyle name="Normal 3 12 5 5 3" xfId="22700" xr:uid="{00000000-0005-0000-0000-0000AD580000}"/>
    <cellStyle name="Normal 3 12 5 5 4" xfId="22701" xr:uid="{00000000-0005-0000-0000-0000AE580000}"/>
    <cellStyle name="Normal 3 12 5 5 5" xfId="22702" xr:uid="{00000000-0005-0000-0000-0000AF580000}"/>
    <cellStyle name="Normal 3 12 5 5 6" xfId="22703" xr:uid="{00000000-0005-0000-0000-0000B0580000}"/>
    <cellStyle name="Normal 3 12 5 6" xfId="22704" xr:uid="{00000000-0005-0000-0000-0000B1580000}"/>
    <cellStyle name="Normal 3 12 5 6 2" xfId="22705" xr:uid="{00000000-0005-0000-0000-0000B2580000}"/>
    <cellStyle name="Normal 3 12 5 6 3" xfId="22706" xr:uid="{00000000-0005-0000-0000-0000B3580000}"/>
    <cellStyle name="Normal 3 12 5 6 4" xfId="22707" xr:uid="{00000000-0005-0000-0000-0000B4580000}"/>
    <cellStyle name="Normal 3 12 5 6 5" xfId="22708" xr:uid="{00000000-0005-0000-0000-0000B5580000}"/>
    <cellStyle name="Normal 3 12 5 6 6" xfId="22709" xr:uid="{00000000-0005-0000-0000-0000B6580000}"/>
    <cellStyle name="Normal 3 12 5 7" xfId="22710" xr:uid="{00000000-0005-0000-0000-0000B7580000}"/>
    <cellStyle name="Normal 3 12 5 8" xfId="22711" xr:uid="{00000000-0005-0000-0000-0000B8580000}"/>
    <cellStyle name="Normal 3 12 5 9" xfId="22712" xr:uid="{00000000-0005-0000-0000-0000B9580000}"/>
    <cellStyle name="Normal 3 12 6" xfId="22713" xr:uid="{00000000-0005-0000-0000-0000BA580000}"/>
    <cellStyle name="Normal 3 12 6 10" xfId="22714" xr:uid="{00000000-0005-0000-0000-0000BB580000}"/>
    <cellStyle name="Normal 3 12 6 11" xfId="22715" xr:uid="{00000000-0005-0000-0000-0000BC580000}"/>
    <cellStyle name="Normal 3 12 6 2" xfId="22716" xr:uid="{00000000-0005-0000-0000-0000BD580000}"/>
    <cellStyle name="Normal 3 12 6 2 2" xfId="22717" xr:uid="{00000000-0005-0000-0000-0000BE580000}"/>
    <cellStyle name="Normal 3 12 6 2 3" xfId="22718" xr:uid="{00000000-0005-0000-0000-0000BF580000}"/>
    <cellStyle name="Normal 3 12 6 2 4" xfId="22719" xr:uid="{00000000-0005-0000-0000-0000C0580000}"/>
    <cellStyle name="Normal 3 12 6 2 5" xfId="22720" xr:uid="{00000000-0005-0000-0000-0000C1580000}"/>
    <cellStyle name="Normal 3 12 6 2 6" xfId="22721" xr:uid="{00000000-0005-0000-0000-0000C2580000}"/>
    <cellStyle name="Normal 3 12 6 3" xfId="22722" xr:uid="{00000000-0005-0000-0000-0000C3580000}"/>
    <cellStyle name="Normal 3 12 6 3 2" xfId="22723" xr:uid="{00000000-0005-0000-0000-0000C4580000}"/>
    <cellStyle name="Normal 3 12 6 3 3" xfId="22724" xr:uid="{00000000-0005-0000-0000-0000C5580000}"/>
    <cellStyle name="Normal 3 12 6 3 4" xfId="22725" xr:uid="{00000000-0005-0000-0000-0000C6580000}"/>
    <cellStyle name="Normal 3 12 6 3 5" xfId="22726" xr:uid="{00000000-0005-0000-0000-0000C7580000}"/>
    <cellStyle name="Normal 3 12 6 3 6" xfId="22727" xr:uid="{00000000-0005-0000-0000-0000C8580000}"/>
    <cellStyle name="Normal 3 12 6 4" xfId="22728" xr:uid="{00000000-0005-0000-0000-0000C9580000}"/>
    <cellStyle name="Normal 3 12 6 4 2" xfId="22729" xr:uid="{00000000-0005-0000-0000-0000CA580000}"/>
    <cellStyle name="Normal 3 12 6 4 3" xfId="22730" xr:uid="{00000000-0005-0000-0000-0000CB580000}"/>
    <cellStyle name="Normal 3 12 6 4 4" xfId="22731" xr:uid="{00000000-0005-0000-0000-0000CC580000}"/>
    <cellStyle name="Normal 3 12 6 4 5" xfId="22732" xr:uid="{00000000-0005-0000-0000-0000CD580000}"/>
    <cellStyle name="Normal 3 12 6 4 6" xfId="22733" xr:uid="{00000000-0005-0000-0000-0000CE580000}"/>
    <cellStyle name="Normal 3 12 6 5" xfId="22734" xr:uid="{00000000-0005-0000-0000-0000CF580000}"/>
    <cellStyle name="Normal 3 12 6 5 2" xfId="22735" xr:uid="{00000000-0005-0000-0000-0000D0580000}"/>
    <cellStyle name="Normal 3 12 6 5 3" xfId="22736" xr:uid="{00000000-0005-0000-0000-0000D1580000}"/>
    <cellStyle name="Normal 3 12 6 5 4" xfId="22737" xr:uid="{00000000-0005-0000-0000-0000D2580000}"/>
    <cellStyle name="Normal 3 12 6 5 5" xfId="22738" xr:uid="{00000000-0005-0000-0000-0000D3580000}"/>
    <cellStyle name="Normal 3 12 6 5 6" xfId="22739" xr:uid="{00000000-0005-0000-0000-0000D4580000}"/>
    <cellStyle name="Normal 3 12 6 6" xfId="22740" xr:uid="{00000000-0005-0000-0000-0000D5580000}"/>
    <cellStyle name="Normal 3 12 6 6 2" xfId="22741" xr:uid="{00000000-0005-0000-0000-0000D6580000}"/>
    <cellStyle name="Normal 3 12 6 6 3" xfId="22742" xr:uid="{00000000-0005-0000-0000-0000D7580000}"/>
    <cellStyle name="Normal 3 12 6 6 4" xfId="22743" xr:uid="{00000000-0005-0000-0000-0000D8580000}"/>
    <cellStyle name="Normal 3 12 6 6 5" xfId="22744" xr:uid="{00000000-0005-0000-0000-0000D9580000}"/>
    <cellStyle name="Normal 3 12 6 6 6" xfId="22745" xr:uid="{00000000-0005-0000-0000-0000DA580000}"/>
    <cellStyle name="Normal 3 12 6 7" xfId="22746" xr:uid="{00000000-0005-0000-0000-0000DB580000}"/>
    <cellStyle name="Normal 3 12 6 8" xfId="22747" xr:uid="{00000000-0005-0000-0000-0000DC580000}"/>
    <cellStyle name="Normal 3 12 6 9" xfId="22748" xr:uid="{00000000-0005-0000-0000-0000DD580000}"/>
    <cellStyle name="Normal 3 12 7" xfId="22749" xr:uid="{00000000-0005-0000-0000-0000DE580000}"/>
    <cellStyle name="Normal 3 12 7 10" xfId="22750" xr:uid="{00000000-0005-0000-0000-0000DF580000}"/>
    <cellStyle name="Normal 3 12 7 11" xfId="22751" xr:uid="{00000000-0005-0000-0000-0000E0580000}"/>
    <cellStyle name="Normal 3 12 7 2" xfId="22752" xr:uid="{00000000-0005-0000-0000-0000E1580000}"/>
    <cellStyle name="Normal 3 12 7 2 2" xfId="22753" xr:uid="{00000000-0005-0000-0000-0000E2580000}"/>
    <cellStyle name="Normal 3 12 7 2 3" xfId="22754" xr:uid="{00000000-0005-0000-0000-0000E3580000}"/>
    <cellStyle name="Normal 3 12 7 2 4" xfId="22755" xr:uid="{00000000-0005-0000-0000-0000E4580000}"/>
    <cellStyle name="Normal 3 12 7 2 5" xfId="22756" xr:uid="{00000000-0005-0000-0000-0000E5580000}"/>
    <cellStyle name="Normal 3 12 7 2 6" xfId="22757" xr:uid="{00000000-0005-0000-0000-0000E6580000}"/>
    <cellStyle name="Normal 3 12 7 3" xfId="22758" xr:uid="{00000000-0005-0000-0000-0000E7580000}"/>
    <cellStyle name="Normal 3 12 7 3 2" xfId="22759" xr:uid="{00000000-0005-0000-0000-0000E8580000}"/>
    <cellStyle name="Normal 3 12 7 3 3" xfId="22760" xr:uid="{00000000-0005-0000-0000-0000E9580000}"/>
    <cellStyle name="Normal 3 12 7 3 4" xfId="22761" xr:uid="{00000000-0005-0000-0000-0000EA580000}"/>
    <cellStyle name="Normal 3 12 7 3 5" xfId="22762" xr:uid="{00000000-0005-0000-0000-0000EB580000}"/>
    <cellStyle name="Normal 3 12 7 3 6" xfId="22763" xr:uid="{00000000-0005-0000-0000-0000EC580000}"/>
    <cellStyle name="Normal 3 12 7 4" xfId="22764" xr:uid="{00000000-0005-0000-0000-0000ED580000}"/>
    <cellStyle name="Normal 3 12 7 4 2" xfId="22765" xr:uid="{00000000-0005-0000-0000-0000EE580000}"/>
    <cellStyle name="Normal 3 12 7 4 3" xfId="22766" xr:uid="{00000000-0005-0000-0000-0000EF580000}"/>
    <cellStyle name="Normal 3 12 7 4 4" xfId="22767" xr:uid="{00000000-0005-0000-0000-0000F0580000}"/>
    <cellStyle name="Normal 3 12 7 4 5" xfId="22768" xr:uid="{00000000-0005-0000-0000-0000F1580000}"/>
    <cellStyle name="Normal 3 12 7 4 6" xfId="22769" xr:uid="{00000000-0005-0000-0000-0000F2580000}"/>
    <cellStyle name="Normal 3 12 7 5" xfId="22770" xr:uid="{00000000-0005-0000-0000-0000F3580000}"/>
    <cellStyle name="Normal 3 12 7 5 2" xfId="22771" xr:uid="{00000000-0005-0000-0000-0000F4580000}"/>
    <cellStyle name="Normal 3 12 7 5 3" xfId="22772" xr:uid="{00000000-0005-0000-0000-0000F5580000}"/>
    <cellStyle name="Normal 3 12 7 5 4" xfId="22773" xr:uid="{00000000-0005-0000-0000-0000F6580000}"/>
    <cellStyle name="Normal 3 12 7 5 5" xfId="22774" xr:uid="{00000000-0005-0000-0000-0000F7580000}"/>
    <cellStyle name="Normal 3 12 7 5 6" xfId="22775" xr:uid="{00000000-0005-0000-0000-0000F8580000}"/>
    <cellStyle name="Normal 3 12 7 6" xfId="22776" xr:uid="{00000000-0005-0000-0000-0000F9580000}"/>
    <cellStyle name="Normal 3 12 7 6 2" xfId="22777" xr:uid="{00000000-0005-0000-0000-0000FA580000}"/>
    <cellStyle name="Normal 3 12 7 6 3" xfId="22778" xr:uid="{00000000-0005-0000-0000-0000FB580000}"/>
    <cellStyle name="Normal 3 12 7 6 4" xfId="22779" xr:uid="{00000000-0005-0000-0000-0000FC580000}"/>
    <cellStyle name="Normal 3 12 7 6 5" xfId="22780" xr:uid="{00000000-0005-0000-0000-0000FD580000}"/>
    <cellStyle name="Normal 3 12 7 6 6" xfId="22781" xr:uid="{00000000-0005-0000-0000-0000FE580000}"/>
    <cellStyle name="Normal 3 12 7 7" xfId="22782" xr:uid="{00000000-0005-0000-0000-0000FF580000}"/>
    <cellStyle name="Normal 3 12 7 8" xfId="22783" xr:uid="{00000000-0005-0000-0000-000000590000}"/>
    <cellStyle name="Normal 3 12 7 9" xfId="22784" xr:uid="{00000000-0005-0000-0000-000001590000}"/>
    <cellStyle name="Normal 3 12 8" xfId="22785" xr:uid="{00000000-0005-0000-0000-000002590000}"/>
    <cellStyle name="Normal 3 12 8 10" xfId="22786" xr:uid="{00000000-0005-0000-0000-000003590000}"/>
    <cellStyle name="Normal 3 12 8 11" xfId="22787" xr:uid="{00000000-0005-0000-0000-000004590000}"/>
    <cellStyle name="Normal 3 12 8 2" xfId="22788" xr:uid="{00000000-0005-0000-0000-000005590000}"/>
    <cellStyle name="Normal 3 12 8 2 2" xfId="22789" xr:uid="{00000000-0005-0000-0000-000006590000}"/>
    <cellStyle name="Normal 3 12 8 2 3" xfId="22790" xr:uid="{00000000-0005-0000-0000-000007590000}"/>
    <cellStyle name="Normal 3 12 8 2 4" xfId="22791" xr:uid="{00000000-0005-0000-0000-000008590000}"/>
    <cellStyle name="Normal 3 12 8 2 5" xfId="22792" xr:uid="{00000000-0005-0000-0000-000009590000}"/>
    <cellStyle name="Normal 3 12 8 2 6" xfId="22793" xr:uid="{00000000-0005-0000-0000-00000A590000}"/>
    <cellStyle name="Normal 3 12 8 3" xfId="22794" xr:uid="{00000000-0005-0000-0000-00000B590000}"/>
    <cellStyle name="Normal 3 12 8 3 2" xfId="22795" xr:uid="{00000000-0005-0000-0000-00000C590000}"/>
    <cellStyle name="Normal 3 12 8 3 3" xfId="22796" xr:uid="{00000000-0005-0000-0000-00000D590000}"/>
    <cellStyle name="Normal 3 12 8 3 4" xfId="22797" xr:uid="{00000000-0005-0000-0000-00000E590000}"/>
    <cellStyle name="Normal 3 12 8 3 5" xfId="22798" xr:uid="{00000000-0005-0000-0000-00000F590000}"/>
    <cellStyle name="Normal 3 12 8 3 6" xfId="22799" xr:uid="{00000000-0005-0000-0000-000010590000}"/>
    <cellStyle name="Normal 3 12 8 4" xfId="22800" xr:uid="{00000000-0005-0000-0000-000011590000}"/>
    <cellStyle name="Normal 3 12 8 4 2" xfId="22801" xr:uid="{00000000-0005-0000-0000-000012590000}"/>
    <cellStyle name="Normal 3 12 8 4 3" xfId="22802" xr:uid="{00000000-0005-0000-0000-000013590000}"/>
    <cellStyle name="Normal 3 12 8 4 4" xfId="22803" xr:uid="{00000000-0005-0000-0000-000014590000}"/>
    <cellStyle name="Normal 3 12 8 4 5" xfId="22804" xr:uid="{00000000-0005-0000-0000-000015590000}"/>
    <cellStyle name="Normal 3 12 8 4 6" xfId="22805" xr:uid="{00000000-0005-0000-0000-000016590000}"/>
    <cellStyle name="Normal 3 12 8 5" xfId="22806" xr:uid="{00000000-0005-0000-0000-000017590000}"/>
    <cellStyle name="Normal 3 12 8 5 2" xfId="22807" xr:uid="{00000000-0005-0000-0000-000018590000}"/>
    <cellStyle name="Normal 3 12 8 5 3" xfId="22808" xr:uid="{00000000-0005-0000-0000-000019590000}"/>
    <cellStyle name="Normal 3 12 8 5 4" xfId="22809" xr:uid="{00000000-0005-0000-0000-00001A590000}"/>
    <cellStyle name="Normal 3 12 8 5 5" xfId="22810" xr:uid="{00000000-0005-0000-0000-00001B590000}"/>
    <cellStyle name="Normal 3 12 8 5 6" xfId="22811" xr:uid="{00000000-0005-0000-0000-00001C590000}"/>
    <cellStyle name="Normal 3 12 8 6" xfId="22812" xr:uid="{00000000-0005-0000-0000-00001D590000}"/>
    <cellStyle name="Normal 3 12 8 6 2" xfId="22813" xr:uid="{00000000-0005-0000-0000-00001E590000}"/>
    <cellStyle name="Normal 3 12 8 6 3" xfId="22814" xr:uid="{00000000-0005-0000-0000-00001F590000}"/>
    <cellStyle name="Normal 3 12 8 6 4" xfId="22815" xr:uid="{00000000-0005-0000-0000-000020590000}"/>
    <cellStyle name="Normal 3 12 8 6 5" xfId="22816" xr:uid="{00000000-0005-0000-0000-000021590000}"/>
    <cellStyle name="Normal 3 12 8 6 6" xfId="22817" xr:uid="{00000000-0005-0000-0000-000022590000}"/>
    <cellStyle name="Normal 3 12 8 7" xfId="22818" xr:uid="{00000000-0005-0000-0000-000023590000}"/>
    <cellStyle name="Normal 3 12 8 8" xfId="22819" xr:uid="{00000000-0005-0000-0000-000024590000}"/>
    <cellStyle name="Normal 3 12 8 9" xfId="22820" xr:uid="{00000000-0005-0000-0000-000025590000}"/>
    <cellStyle name="Normal 3 12 9" xfId="22821" xr:uid="{00000000-0005-0000-0000-000026590000}"/>
    <cellStyle name="Normal 3 12 9 10" xfId="22822" xr:uid="{00000000-0005-0000-0000-000027590000}"/>
    <cellStyle name="Normal 3 12 9 11" xfId="22823" xr:uid="{00000000-0005-0000-0000-000028590000}"/>
    <cellStyle name="Normal 3 12 9 2" xfId="22824" xr:uid="{00000000-0005-0000-0000-000029590000}"/>
    <cellStyle name="Normal 3 12 9 2 2" xfId="22825" xr:uid="{00000000-0005-0000-0000-00002A590000}"/>
    <cellStyle name="Normal 3 12 9 2 3" xfId="22826" xr:uid="{00000000-0005-0000-0000-00002B590000}"/>
    <cellStyle name="Normal 3 12 9 2 4" xfId="22827" xr:uid="{00000000-0005-0000-0000-00002C590000}"/>
    <cellStyle name="Normal 3 12 9 2 5" xfId="22828" xr:uid="{00000000-0005-0000-0000-00002D590000}"/>
    <cellStyle name="Normal 3 12 9 2 6" xfId="22829" xr:uid="{00000000-0005-0000-0000-00002E590000}"/>
    <cellStyle name="Normal 3 12 9 3" xfId="22830" xr:uid="{00000000-0005-0000-0000-00002F590000}"/>
    <cellStyle name="Normal 3 12 9 3 2" xfId="22831" xr:uid="{00000000-0005-0000-0000-000030590000}"/>
    <cellStyle name="Normal 3 12 9 3 3" xfId="22832" xr:uid="{00000000-0005-0000-0000-000031590000}"/>
    <cellStyle name="Normal 3 12 9 3 4" xfId="22833" xr:uid="{00000000-0005-0000-0000-000032590000}"/>
    <cellStyle name="Normal 3 12 9 3 5" xfId="22834" xr:uid="{00000000-0005-0000-0000-000033590000}"/>
    <cellStyle name="Normal 3 12 9 3 6" xfId="22835" xr:uid="{00000000-0005-0000-0000-000034590000}"/>
    <cellStyle name="Normal 3 12 9 4" xfId="22836" xr:uid="{00000000-0005-0000-0000-000035590000}"/>
    <cellStyle name="Normal 3 12 9 4 2" xfId="22837" xr:uid="{00000000-0005-0000-0000-000036590000}"/>
    <cellStyle name="Normal 3 12 9 4 3" xfId="22838" xr:uid="{00000000-0005-0000-0000-000037590000}"/>
    <cellStyle name="Normal 3 12 9 4 4" xfId="22839" xr:uid="{00000000-0005-0000-0000-000038590000}"/>
    <cellStyle name="Normal 3 12 9 4 5" xfId="22840" xr:uid="{00000000-0005-0000-0000-000039590000}"/>
    <cellStyle name="Normal 3 12 9 4 6" xfId="22841" xr:uid="{00000000-0005-0000-0000-00003A590000}"/>
    <cellStyle name="Normal 3 12 9 5" xfId="22842" xr:uid="{00000000-0005-0000-0000-00003B590000}"/>
    <cellStyle name="Normal 3 12 9 5 2" xfId="22843" xr:uid="{00000000-0005-0000-0000-00003C590000}"/>
    <cellStyle name="Normal 3 12 9 5 3" xfId="22844" xr:uid="{00000000-0005-0000-0000-00003D590000}"/>
    <cellStyle name="Normal 3 12 9 5 4" xfId="22845" xr:uid="{00000000-0005-0000-0000-00003E590000}"/>
    <cellStyle name="Normal 3 12 9 5 5" xfId="22846" xr:uid="{00000000-0005-0000-0000-00003F590000}"/>
    <cellStyle name="Normal 3 12 9 5 6" xfId="22847" xr:uid="{00000000-0005-0000-0000-000040590000}"/>
    <cellStyle name="Normal 3 12 9 6" xfId="22848" xr:uid="{00000000-0005-0000-0000-000041590000}"/>
    <cellStyle name="Normal 3 12 9 6 2" xfId="22849" xr:uid="{00000000-0005-0000-0000-000042590000}"/>
    <cellStyle name="Normal 3 12 9 6 3" xfId="22850" xr:uid="{00000000-0005-0000-0000-000043590000}"/>
    <cellStyle name="Normal 3 12 9 6 4" xfId="22851" xr:uid="{00000000-0005-0000-0000-000044590000}"/>
    <cellStyle name="Normal 3 12 9 6 5" xfId="22852" xr:uid="{00000000-0005-0000-0000-000045590000}"/>
    <cellStyle name="Normal 3 12 9 6 6" xfId="22853" xr:uid="{00000000-0005-0000-0000-000046590000}"/>
    <cellStyle name="Normal 3 12 9 7" xfId="22854" xr:uid="{00000000-0005-0000-0000-000047590000}"/>
    <cellStyle name="Normal 3 12 9 8" xfId="22855" xr:uid="{00000000-0005-0000-0000-000048590000}"/>
    <cellStyle name="Normal 3 12 9 9" xfId="22856" xr:uid="{00000000-0005-0000-0000-000049590000}"/>
    <cellStyle name="Normal 3 13" xfId="22857" xr:uid="{00000000-0005-0000-0000-00004A590000}"/>
    <cellStyle name="Normal 3 13 2" xfId="22858" xr:uid="{00000000-0005-0000-0000-00004B590000}"/>
    <cellStyle name="Normal 3 13 3" xfId="22859" xr:uid="{00000000-0005-0000-0000-00004C590000}"/>
    <cellStyle name="Normal 3 14" xfId="22860" xr:uid="{00000000-0005-0000-0000-00004D590000}"/>
    <cellStyle name="Normal 3 14 2" xfId="22861" xr:uid="{00000000-0005-0000-0000-00004E590000}"/>
    <cellStyle name="Normal 3 14 3" xfId="22862" xr:uid="{00000000-0005-0000-0000-00004F590000}"/>
    <cellStyle name="Normal 3 15" xfId="22863" xr:uid="{00000000-0005-0000-0000-000050590000}"/>
    <cellStyle name="Normal 3 15 2" xfId="22864" xr:uid="{00000000-0005-0000-0000-000051590000}"/>
    <cellStyle name="Normal 3 15 3" xfId="22865" xr:uid="{00000000-0005-0000-0000-000052590000}"/>
    <cellStyle name="Normal 3 16" xfId="22866" xr:uid="{00000000-0005-0000-0000-000053590000}"/>
    <cellStyle name="Normal 3 16 2" xfId="22867" xr:uid="{00000000-0005-0000-0000-000054590000}"/>
    <cellStyle name="Normal 3 16 3" xfId="22868" xr:uid="{00000000-0005-0000-0000-000055590000}"/>
    <cellStyle name="Normal 3 17" xfId="22869" xr:uid="{00000000-0005-0000-0000-000056590000}"/>
    <cellStyle name="Normal 3 17 2" xfId="22870" xr:uid="{00000000-0005-0000-0000-000057590000}"/>
    <cellStyle name="Normal 3 18" xfId="22871" xr:uid="{00000000-0005-0000-0000-000058590000}"/>
    <cellStyle name="Normal 3 18 2" xfId="22872" xr:uid="{00000000-0005-0000-0000-000059590000}"/>
    <cellStyle name="Normal 3 19" xfId="22873" xr:uid="{00000000-0005-0000-0000-00005A590000}"/>
    <cellStyle name="Normal 3 19 2" xfId="22874" xr:uid="{00000000-0005-0000-0000-00005B590000}"/>
    <cellStyle name="Normal 3 2" xfId="22875" xr:uid="{00000000-0005-0000-0000-00005C590000}"/>
    <cellStyle name="Normal 3 2 10" xfId="22876" xr:uid="{00000000-0005-0000-0000-00005D590000}"/>
    <cellStyle name="Normal 3 2 10 10" xfId="22877" xr:uid="{00000000-0005-0000-0000-00005E590000}"/>
    <cellStyle name="Normal 3 2 10 11" xfId="22878" xr:uid="{00000000-0005-0000-0000-00005F590000}"/>
    <cellStyle name="Normal 3 2 10 12" xfId="22879" xr:uid="{00000000-0005-0000-0000-000060590000}"/>
    <cellStyle name="Normal 3 2 10 2" xfId="22880" xr:uid="{00000000-0005-0000-0000-000061590000}"/>
    <cellStyle name="Normal 3 2 10 2 2" xfId="22881" xr:uid="{00000000-0005-0000-0000-000062590000}"/>
    <cellStyle name="Normal 3 2 10 2 3" xfId="22882" xr:uid="{00000000-0005-0000-0000-000063590000}"/>
    <cellStyle name="Normal 3 2 10 2 4" xfId="22883" xr:uid="{00000000-0005-0000-0000-000064590000}"/>
    <cellStyle name="Normal 3 2 10 2 5" xfId="22884" xr:uid="{00000000-0005-0000-0000-000065590000}"/>
    <cellStyle name="Normal 3 2 10 2 6" xfId="22885" xr:uid="{00000000-0005-0000-0000-000066590000}"/>
    <cellStyle name="Normal 3 2 10 3" xfId="22886" xr:uid="{00000000-0005-0000-0000-000067590000}"/>
    <cellStyle name="Normal 3 2 10 3 2" xfId="22887" xr:uid="{00000000-0005-0000-0000-000068590000}"/>
    <cellStyle name="Normal 3 2 10 3 3" xfId="22888" xr:uid="{00000000-0005-0000-0000-000069590000}"/>
    <cellStyle name="Normal 3 2 10 3 4" xfId="22889" xr:uid="{00000000-0005-0000-0000-00006A590000}"/>
    <cellStyle name="Normal 3 2 10 3 5" xfId="22890" xr:uid="{00000000-0005-0000-0000-00006B590000}"/>
    <cellStyle name="Normal 3 2 10 3 6" xfId="22891" xr:uid="{00000000-0005-0000-0000-00006C590000}"/>
    <cellStyle name="Normal 3 2 10 4" xfId="22892" xr:uid="{00000000-0005-0000-0000-00006D590000}"/>
    <cellStyle name="Normal 3 2 10 4 2" xfId="22893" xr:uid="{00000000-0005-0000-0000-00006E590000}"/>
    <cellStyle name="Normal 3 2 10 4 3" xfId="22894" xr:uid="{00000000-0005-0000-0000-00006F590000}"/>
    <cellStyle name="Normal 3 2 10 4 4" xfId="22895" xr:uid="{00000000-0005-0000-0000-000070590000}"/>
    <cellStyle name="Normal 3 2 10 4 5" xfId="22896" xr:uid="{00000000-0005-0000-0000-000071590000}"/>
    <cellStyle name="Normal 3 2 10 4 6" xfId="22897" xr:uid="{00000000-0005-0000-0000-000072590000}"/>
    <cellStyle name="Normal 3 2 10 5" xfId="22898" xr:uid="{00000000-0005-0000-0000-000073590000}"/>
    <cellStyle name="Normal 3 2 10 5 2" xfId="22899" xr:uid="{00000000-0005-0000-0000-000074590000}"/>
    <cellStyle name="Normal 3 2 10 5 3" xfId="22900" xr:uid="{00000000-0005-0000-0000-000075590000}"/>
    <cellStyle name="Normal 3 2 10 5 4" xfId="22901" xr:uid="{00000000-0005-0000-0000-000076590000}"/>
    <cellStyle name="Normal 3 2 10 5 5" xfId="22902" xr:uid="{00000000-0005-0000-0000-000077590000}"/>
    <cellStyle name="Normal 3 2 10 5 6" xfId="22903" xr:uid="{00000000-0005-0000-0000-000078590000}"/>
    <cellStyle name="Normal 3 2 10 6" xfId="22904" xr:uid="{00000000-0005-0000-0000-000079590000}"/>
    <cellStyle name="Normal 3 2 10 6 2" xfId="22905" xr:uid="{00000000-0005-0000-0000-00007A590000}"/>
    <cellStyle name="Normal 3 2 10 6 3" xfId="22906" xr:uid="{00000000-0005-0000-0000-00007B590000}"/>
    <cellStyle name="Normal 3 2 10 6 4" xfId="22907" xr:uid="{00000000-0005-0000-0000-00007C590000}"/>
    <cellStyle name="Normal 3 2 10 6 5" xfId="22908" xr:uid="{00000000-0005-0000-0000-00007D590000}"/>
    <cellStyle name="Normal 3 2 10 6 6" xfId="22909" xr:uid="{00000000-0005-0000-0000-00007E590000}"/>
    <cellStyle name="Normal 3 2 10 7" xfId="22910" xr:uid="{00000000-0005-0000-0000-00007F590000}"/>
    <cellStyle name="Normal 3 2 10 8" xfId="22911" xr:uid="{00000000-0005-0000-0000-000080590000}"/>
    <cellStyle name="Normal 3 2 10 9" xfId="22912" xr:uid="{00000000-0005-0000-0000-000081590000}"/>
    <cellStyle name="Normal 3 2 100" xfId="22913" xr:uid="{00000000-0005-0000-0000-000082590000}"/>
    <cellStyle name="Normal 3 2 101" xfId="22914" xr:uid="{00000000-0005-0000-0000-000083590000}"/>
    <cellStyle name="Normal 3 2 102" xfId="22915" xr:uid="{00000000-0005-0000-0000-000084590000}"/>
    <cellStyle name="Normal 3 2 103" xfId="22916" xr:uid="{00000000-0005-0000-0000-000085590000}"/>
    <cellStyle name="Normal 3 2 104" xfId="22917" xr:uid="{00000000-0005-0000-0000-000086590000}"/>
    <cellStyle name="Normal 3 2 105" xfId="22918" xr:uid="{00000000-0005-0000-0000-000087590000}"/>
    <cellStyle name="Normal 3 2 106" xfId="22919" xr:uid="{00000000-0005-0000-0000-000088590000}"/>
    <cellStyle name="Normal 3 2 107" xfId="22920" xr:uid="{00000000-0005-0000-0000-000089590000}"/>
    <cellStyle name="Normal 3 2 108" xfId="22921" xr:uid="{00000000-0005-0000-0000-00008A590000}"/>
    <cellStyle name="Normal 3 2 109" xfId="22922" xr:uid="{00000000-0005-0000-0000-00008B590000}"/>
    <cellStyle name="Normal 3 2 11" xfId="22923" xr:uid="{00000000-0005-0000-0000-00008C590000}"/>
    <cellStyle name="Normal 3 2 11 10" xfId="22924" xr:uid="{00000000-0005-0000-0000-00008D590000}"/>
    <cellStyle name="Normal 3 2 11 11" xfId="22925" xr:uid="{00000000-0005-0000-0000-00008E590000}"/>
    <cellStyle name="Normal 3 2 11 2" xfId="22926" xr:uid="{00000000-0005-0000-0000-00008F590000}"/>
    <cellStyle name="Normal 3 2 11 2 2" xfId="22927" xr:uid="{00000000-0005-0000-0000-000090590000}"/>
    <cellStyle name="Normal 3 2 11 2 3" xfId="22928" xr:uid="{00000000-0005-0000-0000-000091590000}"/>
    <cellStyle name="Normal 3 2 11 2 4" xfId="22929" xr:uid="{00000000-0005-0000-0000-000092590000}"/>
    <cellStyle name="Normal 3 2 11 2 5" xfId="22930" xr:uid="{00000000-0005-0000-0000-000093590000}"/>
    <cellStyle name="Normal 3 2 11 2 6" xfId="22931" xr:uid="{00000000-0005-0000-0000-000094590000}"/>
    <cellStyle name="Normal 3 2 11 3" xfId="22932" xr:uid="{00000000-0005-0000-0000-000095590000}"/>
    <cellStyle name="Normal 3 2 11 3 2" xfId="22933" xr:uid="{00000000-0005-0000-0000-000096590000}"/>
    <cellStyle name="Normal 3 2 11 3 3" xfId="22934" xr:uid="{00000000-0005-0000-0000-000097590000}"/>
    <cellStyle name="Normal 3 2 11 3 4" xfId="22935" xr:uid="{00000000-0005-0000-0000-000098590000}"/>
    <cellStyle name="Normal 3 2 11 3 5" xfId="22936" xr:uid="{00000000-0005-0000-0000-000099590000}"/>
    <cellStyle name="Normal 3 2 11 3 6" xfId="22937" xr:uid="{00000000-0005-0000-0000-00009A590000}"/>
    <cellStyle name="Normal 3 2 11 4" xfId="22938" xr:uid="{00000000-0005-0000-0000-00009B590000}"/>
    <cellStyle name="Normal 3 2 11 4 2" xfId="22939" xr:uid="{00000000-0005-0000-0000-00009C590000}"/>
    <cellStyle name="Normal 3 2 11 4 3" xfId="22940" xr:uid="{00000000-0005-0000-0000-00009D590000}"/>
    <cellStyle name="Normal 3 2 11 4 4" xfId="22941" xr:uid="{00000000-0005-0000-0000-00009E590000}"/>
    <cellStyle name="Normal 3 2 11 4 5" xfId="22942" xr:uid="{00000000-0005-0000-0000-00009F590000}"/>
    <cellStyle name="Normal 3 2 11 4 6" xfId="22943" xr:uid="{00000000-0005-0000-0000-0000A0590000}"/>
    <cellStyle name="Normal 3 2 11 5" xfId="22944" xr:uid="{00000000-0005-0000-0000-0000A1590000}"/>
    <cellStyle name="Normal 3 2 11 5 2" xfId="22945" xr:uid="{00000000-0005-0000-0000-0000A2590000}"/>
    <cellStyle name="Normal 3 2 11 5 3" xfId="22946" xr:uid="{00000000-0005-0000-0000-0000A3590000}"/>
    <cellStyle name="Normal 3 2 11 5 4" xfId="22947" xr:uid="{00000000-0005-0000-0000-0000A4590000}"/>
    <cellStyle name="Normal 3 2 11 5 5" xfId="22948" xr:uid="{00000000-0005-0000-0000-0000A5590000}"/>
    <cellStyle name="Normal 3 2 11 5 6" xfId="22949" xr:uid="{00000000-0005-0000-0000-0000A6590000}"/>
    <cellStyle name="Normal 3 2 11 6" xfId="22950" xr:uid="{00000000-0005-0000-0000-0000A7590000}"/>
    <cellStyle name="Normal 3 2 11 6 2" xfId="22951" xr:uid="{00000000-0005-0000-0000-0000A8590000}"/>
    <cellStyle name="Normal 3 2 11 6 3" xfId="22952" xr:uid="{00000000-0005-0000-0000-0000A9590000}"/>
    <cellStyle name="Normal 3 2 11 6 4" xfId="22953" xr:uid="{00000000-0005-0000-0000-0000AA590000}"/>
    <cellStyle name="Normal 3 2 11 6 5" xfId="22954" xr:uid="{00000000-0005-0000-0000-0000AB590000}"/>
    <cellStyle name="Normal 3 2 11 6 6" xfId="22955" xr:uid="{00000000-0005-0000-0000-0000AC590000}"/>
    <cellStyle name="Normal 3 2 11 7" xfId="22956" xr:uid="{00000000-0005-0000-0000-0000AD590000}"/>
    <cellStyle name="Normal 3 2 11 8" xfId="22957" xr:uid="{00000000-0005-0000-0000-0000AE590000}"/>
    <cellStyle name="Normal 3 2 11 9" xfId="22958" xr:uid="{00000000-0005-0000-0000-0000AF590000}"/>
    <cellStyle name="Normal 3 2 110" xfId="22959" xr:uid="{00000000-0005-0000-0000-0000B0590000}"/>
    <cellStyle name="Normal 3 2 111" xfId="22960" xr:uid="{00000000-0005-0000-0000-0000B1590000}"/>
    <cellStyle name="Normal 3 2 112" xfId="22961" xr:uid="{00000000-0005-0000-0000-0000B2590000}"/>
    <cellStyle name="Normal 3 2 113" xfId="22962" xr:uid="{00000000-0005-0000-0000-0000B3590000}"/>
    <cellStyle name="Normal 3 2 114" xfId="22963" xr:uid="{00000000-0005-0000-0000-0000B4590000}"/>
    <cellStyle name="Normal 3 2 115" xfId="22964" xr:uid="{00000000-0005-0000-0000-0000B5590000}"/>
    <cellStyle name="Normal 3 2 116" xfId="22965" xr:uid="{00000000-0005-0000-0000-0000B6590000}"/>
    <cellStyle name="Normal 3 2 117" xfId="22966" xr:uid="{00000000-0005-0000-0000-0000B7590000}"/>
    <cellStyle name="Normal 3 2 118" xfId="22967" xr:uid="{00000000-0005-0000-0000-0000B8590000}"/>
    <cellStyle name="Normal 3 2 119" xfId="22968" xr:uid="{00000000-0005-0000-0000-0000B9590000}"/>
    <cellStyle name="Normal 3 2 119 2" xfId="22969" xr:uid="{00000000-0005-0000-0000-0000BA590000}"/>
    <cellStyle name="Normal 3 2 119 3" xfId="22970" xr:uid="{00000000-0005-0000-0000-0000BB590000}"/>
    <cellStyle name="Normal 3 2 119 4" xfId="22971" xr:uid="{00000000-0005-0000-0000-0000BC590000}"/>
    <cellStyle name="Normal 3 2 12" xfId="22972" xr:uid="{00000000-0005-0000-0000-0000BD590000}"/>
    <cellStyle name="Normal 3 2 12 10" xfId="22973" xr:uid="{00000000-0005-0000-0000-0000BE590000}"/>
    <cellStyle name="Normal 3 2 12 10 2" xfId="22974" xr:uid="{00000000-0005-0000-0000-0000BF590000}"/>
    <cellStyle name="Normal 3 2 12 10 3" xfId="22975" xr:uid="{00000000-0005-0000-0000-0000C0590000}"/>
    <cellStyle name="Normal 3 2 12 10 4" xfId="22976" xr:uid="{00000000-0005-0000-0000-0000C1590000}"/>
    <cellStyle name="Normal 3 2 12 10 5" xfId="22977" xr:uid="{00000000-0005-0000-0000-0000C2590000}"/>
    <cellStyle name="Normal 3 2 12 10 6" xfId="22978" xr:uid="{00000000-0005-0000-0000-0000C3590000}"/>
    <cellStyle name="Normal 3 2 12 11" xfId="22979" xr:uid="{00000000-0005-0000-0000-0000C4590000}"/>
    <cellStyle name="Normal 3 2 12 11 2" xfId="22980" xr:uid="{00000000-0005-0000-0000-0000C5590000}"/>
    <cellStyle name="Normal 3 2 12 11 3" xfId="22981" xr:uid="{00000000-0005-0000-0000-0000C6590000}"/>
    <cellStyle name="Normal 3 2 12 11 4" xfId="22982" xr:uid="{00000000-0005-0000-0000-0000C7590000}"/>
    <cellStyle name="Normal 3 2 12 11 5" xfId="22983" xr:uid="{00000000-0005-0000-0000-0000C8590000}"/>
    <cellStyle name="Normal 3 2 12 11 6" xfId="22984" xr:uid="{00000000-0005-0000-0000-0000C9590000}"/>
    <cellStyle name="Normal 3 2 12 12" xfId="22985" xr:uid="{00000000-0005-0000-0000-0000CA590000}"/>
    <cellStyle name="Normal 3 2 12 12 2" xfId="22986" xr:uid="{00000000-0005-0000-0000-0000CB590000}"/>
    <cellStyle name="Normal 3 2 12 12 3" xfId="22987" xr:uid="{00000000-0005-0000-0000-0000CC590000}"/>
    <cellStyle name="Normal 3 2 12 12 4" xfId="22988" xr:uid="{00000000-0005-0000-0000-0000CD590000}"/>
    <cellStyle name="Normal 3 2 12 12 5" xfId="22989" xr:uid="{00000000-0005-0000-0000-0000CE590000}"/>
    <cellStyle name="Normal 3 2 12 12 6" xfId="22990" xr:uid="{00000000-0005-0000-0000-0000CF590000}"/>
    <cellStyle name="Normal 3 2 12 13" xfId="22991" xr:uid="{00000000-0005-0000-0000-0000D0590000}"/>
    <cellStyle name="Normal 3 2 12 13 2" xfId="22992" xr:uid="{00000000-0005-0000-0000-0000D1590000}"/>
    <cellStyle name="Normal 3 2 12 13 3" xfId="22993" xr:uid="{00000000-0005-0000-0000-0000D2590000}"/>
    <cellStyle name="Normal 3 2 12 13 4" xfId="22994" xr:uid="{00000000-0005-0000-0000-0000D3590000}"/>
    <cellStyle name="Normal 3 2 12 13 5" xfId="22995" xr:uid="{00000000-0005-0000-0000-0000D4590000}"/>
    <cellStyle name="Normal 3 2 12 13 6" xfId="22996" xr:uid="{00000000-0005-0000-0000-0000D5590000}"/>
    <cellStyle name="Normal 3 2 12 14" xfId="22997" xr:uid="{00000000-0005-0000-0000-0000D6590000}"/>
    <cellStyle name="Normal 3 2 12 14 2" xfId="22998" xr:uid="{00000000-0005-0000-0000-0000D7590000}"/>
    <cellStyle name="Normal 3 2 12 14 3" xfId="22999" xr:uid="{00000000-0005-0000-0000-0000D8590000}"/>
    <cellStyle name="Normal 3 2 12 14 4" xfId="23000" xr:uid="{00000000-0005-0000-0000-0000D9590000}"/>
    <cellStyle name="Normal 3 2 12 14 5" xfId="23001" xr:uid="{00000000-0005-0000-0000-0000DA590000}"/>
    <cellStyle name="Normal 3 2 12 14 6" xfId="23002" xr:uid="{00000000-0005-0000-0000-0000DB590000}"/>
    <cellStyle name="Normal 3 2 12 15" xfId="23003" xr:uid="{00000000-0005-0000-0000-0000DC590000}"/>
    <cellStyle name="Normal 3 2 12 16" xfId="23004" xr:uid="{00000000-0005-0000-0000-0000DD590000}"/>
    <cellStyle name="Normal 3 2 12 17" xfId="23005" xr:uid="{00000000-0005-0000-0000-0000DE590000}"/>
    <cellStyle name="Normal 3 2 12 18" xfId="23006" xr:uid="{00000000-0005-0000-0000-0000DF590000}"/>
    <cellStyle name="Normal 3 2 12 19" xfId="23007" xr:uid="{00000000-0005-0000-0000-0000E0590000}"/>
    <cellStyle name="Normal 3 2 12 2" xfId="23008" xr:uid="{00000000-0005-0000-0000-0000E1590000}"/>
    <cellStyle name="Normal 3 2 12 2 2" xfId="23009" xr:uid="{00000000-0005-0000-0000-0000E2590000}"/>
    <cellStyle name="Normal 3 2 12 2 2 10" xfId="23010" xr:uid="{00000000-0005-0000-0000-0000E3590000}"/>
    <cellStyle name="Normal 3 2 12 2 2 11" xfId="23011" xr:uid="{00000000-0005-0000-0000-0000E4590000}"/>
    <cellStyle name="Normal 3 2 12 2 2 2" xfId="23012" xr:uid="{00000000-0005-0000-0000-0000E5590000}"/>
    <cellStyle name="Normal 3 2 12 2 2 2 2" xfId="23013" xr:uid="{00000000-0005-0000-0000-0000E6590000}"/>
    <cellStyle name="Normal 3 2 12 2 2 2 3" xfId="23014" xr:uid="{00000000-0005-0000-0000-0000E7590000}"/>
    <cellStyle name="Normal 3 2 12 2 2 2 4" xfId="23015" xr:uid="{00000000-0005-0000-0000-0000E8590000}"/>
    <cellStyle name="Normal 3 2 12 2 2 2 5" xfId="23016" xr:uid="{00000000-0005-0000-0000-0000E9590000}"/>
    <cellStyle name="Normal 3 2 12 2 2 2 6" xfId="23017" xr:uid="{00000000-0005-0000-0000-0000EA590000}"/>
    <cellStyle name="Normal 3 2 12 2 2 3" xfId="23018" xr:uid="{00000000-0005-0000-0000-0000EB590000}"/>
    <cellStyle name="Normal 3 2 12 2 2 3 2" xfId="23019" xr:uid="{00000000-0005-0000-0000-0000EC590000}"/>
    <cellStyle name="Normal 3 2 12 2 2 3 3" xfId="23020" xr:uid="{00000000-0005-0000-0000-0000ED590000}"/>
    <cellStyle name="Normal 3 2 12 2 2 3 4" xfId="23021" xr:uid="{00000000-0005-0000-0000-0000EE590000}"/>
    <cellStyle name="Normal 3 2 12 2 2 3 5" xfId="23022" xr:uid="{00000000-0005-0000-0000-0000EF590000}"/>
    <cellStyle name="Normal 3 2 12 2 2 3 6" xfId="23023" xr:uid="{00000000-0005-0000-0000-0000F0590000}"/>
    <cellStyle name="Normal 3 2 12 2 2 4" xfId="23024" xr:uid="{00000000-0005-0000-0000-0000F1590000}"/>
    <cellStyle name="Normal 3 2 12 2 2 4 2" xfId="23025" xr:uid="{00000000-0005-0000-0000-0000F2590000}"/>
    <cellStyle name="Normal 3 2 12 2 2 4 3" xfId="23026" xr:uid="{00000000-0005-0000-0000-0000F3590000}"/>
    <cellStyle name="Normal 3 2 12 2 2 4 4" xfId="23027" xr:uid="{00000000-0005-0000-0000-0000F4590000}"/>
    <cellStyle name="Normal 3 2 12 2 2 4 5" xfId="23028" xr:uid="{00000000-0005-0000-0000-0000F5590000}"/>
    <cellStyle name="Normal 3 2 12 2 2 4 6" xfId="23029" xr:uid="{00000000-0005-0000-0000-0000F6590000}"/>
    <cellStyle name="Normal 3 2 12 2 2 5" xfId="23030" xr:uid="{00000000-0005-0000-0000-0000F7590000}"/>
    <cellStyle name="Normal 3 2 12 2 2 5 2" xfId="23031" xr:uid="{00000000-0005-0000-0000-0000F8590000}"/>
    <cellStyle name="Normal 3 2 12 2 2 5 3" xfId="23032" xr:uid="{00000000-0005-0000-0000-0000F9590000}"/>
    <cellStyle name="Normal 3 2 12 2 2 5 4" xfId="23033" xr:uid="{00000000-0005-0000-0000-0000FA590000}"/>
    <cellStyle name="Normal 3 2 12 2 2 5 5" xfId="23034" xr:uid="{00000000-0005-0000-0000-0000FB590000}"/>
    <cellStyle name="Normal 3 2 12 2 2 5 6" xfId="23035" xr:uid="{00000000-0005-0000-0000-0000FC590000}"/>
    <cellStyle name="Normal 3 2 12 2 2 6" xfId="23036" xr:uid="{00000000-0005-0000-0000-0000FD590000}"/>
    <cellStyle name="Normal 3 2 12 2 2 6 2" xfId="23037" xr:uid="{00000000-0005-0000-0000-0000FE590000}"/>
    <cellStyle name="Normal 3 2 12 2 2 6 3" xfId="23038" xr:uid="{00000000-0005-0000-0000-0000FF590000}"/>
    <cellStyle name="Normal 3 2 12 2 2 6 4" xfId="23039" xr:uid="{00000000-0005-0000-0000-0000005A0000}"/>
    <cellStyle name="Normal 3 2 12 2 2 6 5" xfId="23040" xr:uid="{00000000-0005-0000-0000-0000015A0000}"/>
    <cellStyle name="Normal 3 2 12 2 2 6 6" xfId="23041" xr:uid="{00000000-0005-0000-0000-0000025A0000}"/>
    <cellStyle name="Normal 3 2 12 2 2 7" xfId="23042" xr:uid="{00000000-0005-0000-0000-0000035A0000}"/>
    <cellStyle name="Normal 3 2 12 2 2 8" xfId="23043" xr:uid="{00000000-0005-0000-0000-0000045A0000}"/>
    <cellStyle name="Normal 3 2 12 2 2 9" xfId="23044" xr:uid="{00000000-0005-0000-0000-0000055A0000}"/>
    <cellStyle name="Normal 3 2 12 2 3" xfId="23045" xr:uid="{00000000-0005-0000-0000-0000065A0000}"/>
    <cellStyle name="Normal 3 2 12 2 3 10" xfId="23046" xr:uid="{00000000-0005-0000-0000-0000075A0000}"/>
    <cellStyle name="Normal 3 2 12 2 3 11" xfId="23047" xr:uid="{00000000-0005-0000-0000-0000085A0000}"/>
    <cellStyle name="Normal 3 2 12 2 3 2" xfId="23048" xr:uid="{00000000-0005-0000-0000-0000095A0000}"/>
    <cellStyle name="Normal 3 2 12 2 3 2 2" xfId="23049" xr:uid="{00000000-0005-0000-0000-00000A5A0000}"/>
    <cellStyle name="Normal 3 2 12 2 3 2 3" xfId="23050" xr:uid="{00000000-0005-0000-0000-00000B5A0000}"/>
    <cellStyle name="Normal 3 2 12 2 3 2 4" xfId="23051" xr:uid="{00000000-0005-0000-0000-00000C5A0000}"/>
    <cellStyle name="Normal 3 2 12 2 3 2 5" xfId="23052" xr:uid="{00000000-0005-0000-0000-00000D5A0000}"/>
    <cellStyle name="Normal 3 2 12 2 3 2 6" xfId="23053" xr:uid="{00000000-0005-0000-0000-00000E5A0000}"/>
    <cellStyle name="Normal 3 2 12 2 3 3" xfId="23054" xr:uid="{00000000-0005-0000-0000-00000F5A0000}"/>
    <cellStyle name="Normal 3 2 12 2 3 3 2" xfId="23055" xr:uid="{00000000-0005-0000-0000-0000105A0000}"/>
    <cellStyle name="Normal 3 2 12 2 3 3 3" xfId="23056" xr:uid="{00000000-0005-0000-0000-0000115A0000}"/>
    <cellStyle name="Normal 3 2 12 2 3 3 4" xfId="23057" xr:uid="{00000000-0005-0000-0000-0000125A0000}"/>
    <cellStyle name="Normal 3 2 12 2 3 3 5" xfId="23058" xr:uid="{00000000-0005-0000-0000-0000135A0000}"/>
    <cellStyle name="Normal 3 2 12 2 3 3 6" xfId="23059" xr:uid="{00000000-0005-0000-0000-0000145A0000}"/>
    <cellStyle name="Normal 3 2 12 2 3 4" xfId="23060" xr:uid="{00000000-0005-0000-0000-0000155A0000}"/>
    <cellStyle name="Normal 3 2 12 2 3 4 2" xfId="23061" xr:uid="{00000000-0005-0000-0000-0000165A0000}"/>
    <cellStyle name="Normal 3 2 12 2 3 4 3" xfId="23062" xr:uid="{00000000-0005-0000-0000-0000175A0000}"/>
    <cellStyle name="Normal 3 2 12 2 3 4 4" xfId="23063" xr:uid="{00000000-0005-0000-0000-0000185A0000}"/>
    <cellStyle name="Normal 3 2 12 2 3 4 5" xfId="23064" xr:uid="{00000000-0005-0000-0000-0000195A0000}"/>
    <cellStyle name="Normal 3 2 12 2 3 4 6" xfId="23065" xr:uid="{00000000-0005-0000-0000-00001A5A0000}"/>
    <cellStyle name="Normal 3 2 12 2 3 5" xfId="23066" xr:uid="{00000000-0005-0000-0000-00001B5A0000}"/>
    <cellStyle name="Normal 3 2 12 2 3 5 2" xfId="23067" xr:uid="{00000000-0005-0000-0000-00001C5A0000}"/>
    <cellStyle name="Normal 3 2 12 2 3 5 3" xfId="23068" xr:uid="{00000000-0005-0000-0000-00001D5A0000}"/>
    <cellStyle name="Normal 3 2 12 2 3 5 4" xfId="23069" xr:uid="{00000000-0005-0000-0000-00001E5A0000}"/>
    <cellStyle name="Normal 3 2 12 2 3 5 5" xfId="23070" xr:uid="{00000000-0005-0000-0000-00001F5A0000}"/>
    <cellStyle name="Normal 3 2 12 2 3 5 6" xfId="23071" xr:uid="{00000000-0005-0000-0000-0000205A0000}"/>
    <cellStyle name="Normal 3 2 12 2 3 6" xfId="23072" xr:uid="{00000000-0005-0000-0000-0000215A0000}"/>
    <cellStyle name="Normal 3 2 12 2 3 6 2" xfId="23073" xr:uid="{00000000-0005-0000-0000-0000225A0000}"/>
    <cellStyle name="Normal 3 2 12 2 3 6 3" xfId="23074" xr:uid="{00000000-0005-0000-0000-0000235A0000}"/>
    <cellStyle name="Normal 3 2 12 2 3 6 4" xfId="23075" xr:uid="{00000000-0005-0000-0000-0000245A0000}"/>
    <cellStyle name="Normal 3 2 12 2 3 6 5" xfId="23076" xr:uid="{00000000-0005-0000-0000-0000255A0000}"/>
    <cellStyle name="Normal 3 2 12 2 3 6 6" xfId="23077" xr:uid="{00000000-0005-0000-0000-0000265A0000}"/>
    <cellStyle name="Normal 3 2 12 2 3 7" xfId="23078" xr:uid="{00000000-0005-0000-0000-0000275A0000}"/>
    <cellStyle name="Normal 3 2 12 2 3 8" xfId="23079" xr:uid="{00000000-0005-0000-0000-0000285A0000}"/>
    <cellStyle name="Normal 3 2 12 2 3 9" xfId="23080" xr:uid="{00000000-0005-0000-0000-0000295A0000}"/>
    <cellStyle name="Normal 3 2 12 2 4" xfId="23081" xr:uid="{00000000-0005-0000-0000-00002A5A0000}"/>
    <cellStyle name="Normal 3 2 12 2 4 10" xfId="23082" xr:uid="{00000000-0005-0000-0000-00002B5A0000}"/>
    <cellStyle name="Normal 3 2 12 2 4 11" xfId="23083" xr:uid="{00000000-0005-0000-0000-00002C5A0000}"/>
    <cellStyle name="Normal 3 2 12 2 4 2" xfId="23084" xr:uid="{00000000-0005-0000-0000-00002D5A0000}"/>
    <cellStyle name="Normal 3 2 12 2 4 2 2" xfId="23085" xr:uid="{00000000-0005-0000-0000-00002E5A0000}"/>
    <cellStyle name="Normal 3 2 12 2 4 2 3" xfId="23086" xr:uid="{00000000-0005-0000-0000-00002F5A0000}"/>
    <cellStyle name="Normal 3 2 12 2 4 2 4" xfId="23087" xr:uid="{00000000-0005-0000-0000-0000305A0000}"/>
    <cellStyle name="Normal 3 2 12 2 4 2 5" xfId="23088" xr:uid="{00000000-0005-0000-0000-0000315A0000}"/>
    <cellStyle name="Normal 3 2 12 2 4 2 6" xfId="23089" xr:uid="{00000000-0005-0000-0000-0000325A0000}"/>
    <cellStyle name="Normal 3 2 12 2 4 3" xfId="23090" xr:uid="{00000000-0005-0000-0000-0000335A0000}"/>
    <cellStyle name="Normal 3 2 12 2 4 3 2" xfId="23091" xr:uid="{00000000-0005-0000-0000-0000345A0000}"/>
    <cellStyle name="Normal 3 2 12 2 4 3 3" xfId="23092" xr:uid="{00000000-0005-0000-0000-0000355A0000}"/>
    <cellStyle name="Normal 3 2 12 2 4 3 4" xfId="23093" xr:uid="{00000000-0005-0000-0000-0000365A0000}"/>
    <cellStyle name="Normal 3 2 12 2 4 3 5" xfId="23094" xr:uid="{00000000-0005-0000-0000-0000375A0000}"/>
    <cellStyle name="Normal 3 2 12 2 4 3 6" xfId="23095" xr:uid="{00000000-0005-0000-0000-0000385A0000}"/>
    <cellStyle name="Normal 3 2 12 2 4 4" xfId="23096" xr:uid="{00000000-0005-0000-0000-0000395A0000}"/>
    <cellStyle name="Normal 3 2 12 2 4 4 2" xfId="23097" xr:uid="{00000000-0005-0000-0000-00003A5A0000}"/>
    <cellStyle name="Normal 3 2 12 2 4 4 3" xfId="23098" xr:uid="{00000000-0005-0000-0000-00003B5A0000}"/>
    <cellStyle name="Normal 3 2 12 2 4 4 4" xfId="23099" xr:uid="{00000000-0005-0000-0000-00003C5A0000}"/>
    <cellStyle name="Normal 3 2 12 2 4 4 5" xfId="23100" xr:uid="{00000000-0005-0000-0000-00003D5A0000}"/>
    <cellStyle name="Normal 3 2 12 2 4 4 6" xfId="23101" xr:uid="{00000000-0005-0000-0000-00003E5A0000}"/>
    <cellStyle name="Normal 3 2 12 2 4 5" xfId="23102" xr:uid="{00000000-0005-0000-0000-00003F5A0000}"/>
    <cellStyle name="Normal 3 2 12 2 4 5 2" xfId="23103" xr:uid="{00000000-0005-0000-0000-0000405A0000}"/>
    <cellStyle name="Normal 3 2 12 2 4 5 3" xfId="23104" xr:uid="{00000000-0005-0000-0000-0000415A0000}"/>
    <cellStyle name="Normal 3 2 12 2 4 5 4" xfId="23105" xr:uid="{00000000-0005-0000-0000-0000425A0000}"/>
    <cellStyle name="Normal 3 2 12 2 4 5 5" xfId="23106" xr:uid="{00000000-0005-0000-0000-0000435A0000}"/>
    <cellStyle name="Normal 3 2 12 2 4 5 6" xfId="23107" xr:uid="{00000000-0005-0000-0000-0000445A0000}"/>
    <cellStyle name="Normal 3 2 12 2 4 6" xfId="23108" xr:uid="{00000000-0005-0000-0000-0000455A0000}"/>
    <cellStyle name="Normal 3 2 12 2 4 6 2" xfId="23109" xr:uid="{00000000-0005-0000-0000-0000465A0000}"/>
    <cellStyle name="Normal 3 2 12 2 4 6 3" xfId="23110" xr:uid="{00000000-0005-0000-0000-0000475A0000}"/>
    <cellStyle name="Normal 3 2 12 2 4 6 4" xfId="23111" xr:uid="{00000000-0005-0000-0000-0000485A0000}"/>
    <cellStyle name="Normal 3 2 12 2 4 6 5" xfId="23112" xr:uid="{00000000-0005-0000-0000-0000495A0000}"/>
    <cellStyle name="Normal 3 2 12 2 4 6 6" xfId="23113" xr:uid="{00000000-0005-0000-0000-00004A5A0000}"/>
    <cellStyle name="Normal 3 2 12 2 4 7" xfId="23114" xr:uid="{00000000-0005-0000-0000-00004B5A0000}"/>
    <cellStyle name="Normal 3 2 12 2 4 8" xfId="23115" xr:uid="{00000000-0005-0000-0000-00004C5A0000}"/>
    <cellStyle name="Normal 3 2 12 2 4 9" xfId="23116" xr:uid="{00000000-0005-0000-0000-00004D5A0000}"/>
    <cellStyle name="Normal 3 2 12 2 5" xfId="23117" xr:uid="{00000000-0005-0000-0000-00004E5A0000}"/>
    <cellStyle name="Normal 3 2 12 2 5 10" xfId="23118" xr:uid="{00000000-0005-0000-0000-00004F5A0000}"/>
    <cellStyle name="Normal 3 2 12 2 5 11" xfId="23119" xr:uid="{00000000-0005-0000-0000-0000505A0000}"/>
    <cellStyle name="Normal 3 2 12 2 5 2" xfId="23120" xr:uid="{00000000-0005-0000-0000-0000515A0000}"/>
    <cellStyle name="Normal 3 2 12 2 5 2 2" xfId="23121" xr:uid="{00000000-0005-0000-0000-0000525A0000}"/>
    <cellStyle name="Normal 3 2 12 2 5 2 3" xfId="23122" xr:uid="{00000000-0005-0000-0000-0000535A0000}"/>
    <cellStyle name="Normal 3 2 12 2 5 2 4" xfId="23123" xr:uid="{00000000-0005-0000-0000-0000545A0000}"/>
    <cellStyle name="Normal 3 2 12 2 5 2 5" xfId="23124" xr:uid="{00000000-0005-0000-0000-0000555A0000}"/>
    <cellStyle name="Normal 3 2 12 2 5 2 6" xfId="23125" xr:uid="{00000000-0005-0000-0000-0000565A0000}"/>
    <cellStyle name="Normal 3 2 12 2 5 3" xfId="23126" xr:uid="{00000000-0005-0000-0000-0000575A0000}"/>
    <cellStyle name="Normal 3 2 12 2 5 3 2" xfId="23127" xr:uid="{00000000-0005-0000-0000-0000585A0000}"/>
    <cellStyle name="Normal 3 2 12 2 5 3 3" xfId="23128" xr:uid="{00000000-0005-0000-0000-0000595A0000}"/>
    <cellStyle name="Normal 3 2 12 2 5 3 4" xfId="23129" xr:uid="{00000000-0005-0000-0000-00005A5A0000}"/>
    <cellStyle name="Normal 3 2 12 2 5 3 5" xfId="23130" xr:uid="{00000000-0005-0000-0000-00005B5A0000}"/>
    <cellStyle name="Normal 3 2 12 2 5 3 6" xfId="23131" xr:uid="{00000000-0005-0000-0000-00005C5A0000}"/>
    <cellStyle name="Normal 3 2 12 2 5 4" xfId="23132" xr:uid="{00000000-0005-0000-0000-00005D5A0000}"/>
    <cellStyle name="Normal 3 2 12 2 5 4 2" xfId="23133" xr:uid="{00000000-0005-0000-0000-00005E5A0000}"/>
    <cellStyle name="Normal 3 2 12 2 5 4 3" xfId="23134" xr:uid="{00000000-0005-0000-0000-00005F5A0000}"/>
    <cellStyle name="Normal 3 2 12 2 5 4 4" xfId="23135" xr:uid="{00000000-0005-0000-0000-0000605A0000}"/>
    <cellStyle name="Normal 3 2 12 2 5 4 5" xfId="23136" xr:uid="{00000000-0005-0000-0000-0000615A0000}"/>
    <cellStyle name="Normal 3 2 12 2 5 4 6" xfId="23137" xr:uid="{00000000-0005-0000-0000-0000625A0000}"/>
    <cellStyle name="Normal 3 2 12 2 5 5" xfId="23138" xr:uid="{00000000-0005-0000-0000-0000635A0000}"/>
    <cellStyle name="Normal 3 2 12 2 5 5 2" xfId="23139" xr:uid="{00000000-0005-0000-0000-0000645A0000}"/>
    <cellStyle name="Normal 3 2 12 2 5 5 3" xfId="23140" xr:uid="{00000000-0005-0000-0000-0000655A0000}"/>
    <cellStyle name="Normal 3 2 12 2 5 5 4" xfId="23141" xr:uid="{00000000-0005-0000-0000-0000665A0000}"/>
    <cellStyle name="Normal 3 2 12 2 5 5 5" xfId="23142" xr:uid="{00000000-0005-0000-0000-0000675A0000}"/>
    <cellStyle name="Normal 3 2 12 2 5 5 6" xfId="23143" xr:uid="{00000000-0005-0000-0000-0000685A0000}"/>
    <cellStyle name="Normal 3 2 12 2 5 6" xfId="23144" xr:uid="{00000000-0005-0000-0000-0000695A0000}"/>
    <cellStyle name="Normal 3 2 12 2 5 6 2" xfId="23145" xr:uid="{00000000-0005-0000-0000-00006A5A0000}"/>
    <cellStyle name="Normal 3 2 12 2 5 6 3" xfId="23146" xr:uid="{00000000-0005-0000-0000-00006B5A0000}"/>
    <cellStyle name="Normal 3 2 12 2 5 6 4" xfId="23147" xr:uid="{00000000-0005-0000-0000-00006C5A0000}"/>
    <cellStyle name="Normal 3 2 12 2 5 6 5" xfId="23148" xr:uid="{00000000-0005-0000-0000-00006D5A0000}"/>
    <cellStyle name="Normal 3 2 12 2 5 6 6" xfId="23149" xr:uid="{00000000-0005-0000-0000-00006E5A0000}"/>
    <cellStyle name="Normal 3 2 12 2 5 7" xfId="23150" xr:uid="{00000000-0005-0000-0000-00006F5A0000}"/>
    <cellStyle name="Normal 3 2 12 2 5 8" xfId="23151" xr:uid="{00000000-0005-0000-0000-0000705A0000}"/>
    <cellStyle name="Normal 3 2 12 2 5 9" xfId="23152" xr:uid="{00000000-0005-0000-0000-0000715A0000}"/>
    <cellStyle name="Normal 3 2 12 2 6" xfId="23153" xr:uid="{00000000-0005-0000-0000-0000725A0000}"/>
    <cellStyle name="Normal 3 2 12 2 6 10" xfId="23154" xr:uid="{00000000-0005-0000-0000-0000735A0000}"/>
    <cellStyle name="Normal 3 2 12 2 6 11" xfId="23155" xr:uid="{00000000-0005-0000-0000-0000745A0000}"/>
    <cellStyle name="Normal 3 2 12 2 6 2" xfId="23156" xr:uid="{00000000-0005-0000-0000-0000755A0000}"/>
    <cellStyle name="Normal 3 2 12 2 6 2 2" xfId="23157" xr:uid="{00000000-0005-0000-0000-0000765A0000}"/>
    <cellStyle name="Normal 3 2 12 2 6 2 3" xfId="23158" xr:uid="{00000000-0005-0000-0000-0000775A0000}"/>
    <cellStyle name="Normal 3 2 12 2 6 2 4" xfId="23159" xr:uid="{00000000-0005-0000-0000-0000785A0000}"/>
    <cellStyle name="Normal 3 2 12 2 6 2 5" xfId="23160" xr:uid="{00000000-0005-0000-0000-0000795A0000}"/>
    <cellStyle name="Normal 3 2 12 2 6 2 6" xfId="23161" xr:uid="{00000000-0005-0000-0000-00007A5A0000}"/>
    <cellStyle name="Normal 3 2 12 2 6 3" xfId="23162" xr:uid="{00000000-0005-0000-0000-00007B5A0000}"/>
    <cellStyle name="Normal 3 2 12 2 6 3 2" xfId="23163" xr:uid="{00000000-0005-0000-0000-00007C5A0000}"/>
    <cellStyle name="Normal 3 2 12 2 6 3 3" xfId="23164" xr:uid="{00000000-0005-0000-0000-00007D5A0000}"/>
    <cellStyle name="Normal 3 2 12 2 6 3 4" xfId="23165" xr:uid="{00000000-0005-0000-0000-00007E5A0000}"/>
    <cellStyle name="Normal 3 2 12 2 6 3 5" xfId="23166" xr:uid="{00000000-0005-0000-0000-00007F5A0000}"/>
    <cellStyle name="Normal 3 2 12 2 6 3 6" xfId="23167" xr:uid="{00000000-0005-0000-0000-0000805A0000}"/>
    <cellStyle name="Normal 3 2 12 2 6 4" xfId="23168" xr:uid="{00000000-0005-0000-0000-0000815A0000}"/>
    <cellStyle name="Normal 3 2 12 2 6 4 2" xfId="23169" xr:uid="{00000000-0005-0000-0000-0000825A0000}"/>
    <cellStyle name="Normal 3 2 12 2 6 4 3" xfId="23170" xr:uid="{00000000-0005-0000-0000-0000835A0000}"/>
    <cellStyle name="Normal 3 2 12 2 6 4 4" xfId="23171" xr:uid="{00000000-0005-0000-0000-0000845A0000}"/>
    <cellStyle name="Normal 3 2 12 2 6 4 5" xfId="23172" xr:uid="{00000000-0005-0000-0000-0000855A0000}"/>
    <cellStyle name="Normal 3 2 12 2 6 4 6" xfId="23173" xr:uid="{00000000-0005-0000-0000-0000865A0000}"/>
    <cellStyle name="Normal 3 2 12 2 6 5" xfId="23174" xr:uid="{00000000-0005-0000-0000-0000875A0000}"/>
    <cellStyle name="Normal 3 2 12 2 6 5 2" xfId="23175" xr:uid="{00000000-0005-0000-0000-0000885A0000}"/>
    <cellStyle name="Normal 3 2 12 2 6 5 3" xfId="23176" xr:uid="{00000000-0005-0000-0000-0000895A0000}"/>
    <cellStyle name="Normal 3 2 12 2 6 5 4" xfId="23177" xr:uid="{00000000-0005-0000-0000-00008A5A0000}"/>
    <cellStyle name="Normal 3 2 12 2 6 5 5" xfId="23178" xr:uid="{00000000-0005-0000-0000-00008B5A0000}"/>
    <cellStyle name="Normal 3 2 12 2 6 5 6" xfId="23179" xr:uid="{00000000-0005-0000-0000-00008C5A0000}"/>
    <cellStyle name="Normal 3 2 12 2 6 6" xfId="23180" xr:uid="{00000000-0005-0000-0000-00008D5A0000}"/>
    <cellStyle name="Normal 3 2 12 2 6 6 2" xfId="23181" xr:uid="{00000000-0005-0000-0000-00008E5A0000}"/>
    <cellStyle name="Normal 3 2 12 2 6 6 3" xfId="23182" xr:uid="{00000000-0005-0000-0000-00008F5A0000}"/>
    <cellStyle name="Normal 3 2 12 2 6 6 4" xfId="23183" xr:uid="{00000000-0005-0000-0000-0000905A0000}"/>
    <cellStyle name="Normal 3 2 12 2 6 6 5" xfId="23184" xr:uid="{00000000-0005-0000-0000-0000915A0000}"/>
    <cellStyle name="Normal 3 2 12 2 6 6 6" xfId="23185" xr:uid="{00000000-0005-0000-0000-0000925A0000}"/>
    <cellStyle name="Normal 3 2 12 2 6 7" xfId="23186" xr:uid="{00000000-0005-0000-0000-0000935A0000}"/>
    <cellStyle name="Normal 3 2 12 2 6 8" xfId="23187" xr:uid="{00000000-0005-0000-0000-0000945A0000}"/>
    <cellStyle name="Normal 3 2 12 2 6 9" xfId="23188" xr:uid="{00000000-0005-0000-0000-0000955A0000}"/>
    <cellStyle name="Normal 3 2 12 2 7" xfId="23189" xr:uid="{00000000-0005-0000-0000-0000965A0000}"/>
    <cellStyle name="Normal 3 2 12 2 7 10" xfId="23190" xr:uid="{00000000-0005-0000-0000-0000975A0000}"/>
    <cellStyle name="Normal 3 2 12 2 7 11" xfId="23191" xr:uid="{00000000-0005-0000-0000-0000985A0000}"/>
    <cellStyle name="Normal 3 2 12 2 7 2" xfId="23192" xr:uid="{00000000-0005-0000-0000-0000995A0000}"/>
    <cellStyle name="Normal 3 2 12 2 7 2 2" xfId="23193" xr:uid="{00000000-0005-0000-0000-00009A5A0000}"/>
    <cellStyle name="Normal 3 2 12 2 7 2 3" xfId="23194" xr:uid="{00000000-0005-0000-0000-00009B5A0000}"/>
    <cellStyle name="Normal 3 2 12 2 7 2 4" xfId="23195" xr:uid="{00000000-0005-0000-0000-00009C5A0000}"/>
    <cellStyle name="Normal 3 2 12 2 7 2 5" xfId="23196" xr:uid="{00000000-0005-0000-0000-00009D5A0000}"/>
    <cellStyle name="Normal 3 2 12 2 7 2 6" xfId="23197" xr:uid="{00000000-0005-0000-0000-00009E5A0000}"/>
    <cellStyle name="Normal 3 2 12 2 7 3" xfId="23198" xr:uid="{00000000-0005-0000-0000-00009F5A0000}"/>
    <cellStyle name="Normal 3 2 12 2 7 3 2" xfId="23199" xr:uid="{00000000-0005-0000-0000-0000A05A0000}"/>
    <cellStyle name="Normal 3 2 12 2 7 3 3" xfId="23200" xr:uid="{00000000-0005-0000-0000-0000A15A0000}"/>
    <cellStyle name="Normal 3 2 12 2 7 3 4" xfId="23201" xr:uid="{00000000-0005-0000-0000-0000A25A0000}"/>
    <cellStyle name="Normal 3 2 12 2 7 3 5" xfId="23202" xr:uid="{00000000-0005-0000-0000-0000A35A0000}"/>
    <cellStyle name="Normal 3 2 12 2 7 3 6" xfId="23203" xr:uid="{00000000-0005-0000-0000-0000A45A0000}"/>
    <cellStyle name="Normal 3 2 12 2 7 4" xfId="23204" xr:uid="{00000000-0005-0000-0000-0000A55A0000}"/>
    <cellStyle name="Normal 3 2 12 2 7 4 2" xfId="23205" xr:uid="{00000000-0005-0000-0000-0000A65A0000}"/>
    <cellStyle name="Normal 3 2 12 2 7 4 3" xfId="23206" xr:uid="{00000000-0005-0000-0000-0000A75A0000}"/>
    <cellStyle name="Normal 3 2 12 2 7 4 4" xfId="23207" xr:uid="{00000000-0005-0000-0000-0000A85A0000}"/>
    <cellStyle name="Normal 3 2 12 2 7 4 5" xfId="23208" xr:uid="{00000000-0005-0000-0000-0000A95A0000}"/>
    <cellStyle name="Normal 3 2 12 2 7 4 6" xfId="23209" xr:uid="{00000000-0005-0000-0000-0000AA5A0000}"/>
    <cellStyle name="Normal 3 2 12 2 7 5" xfId="23210" xr:uid="{00000000-0005-0000-0000-0000AB5A0000}"/>
    <cellStyle name="Normal 3 2 12 2 7 5 2" xfId="23211" xr:uid="{00000000-0005-0000-0000-0000AC5A0000}"/>
    <cellStyle name="Normal 3 2 12 2 7 5 3" xfId="23212" xr:uid="{00000000-0005-0000-0000-0000AD5A0000}"/>
    <cellStyle name="Normal 3 2 12 2 7 5 4" xfId="23213" xr:uid="{00000000-0005-0000-0000-0000AE5A0000}"/>
    <cellStyle name="Normal 3 2 12 2 7 5 5" xfId="23214" xr:uid="{00000000-0005-0000-0000-0000AF5A0000}"/>
    <cellStyle name="Normal 3 2 12 2 7 5 6" xfId="23215" xr:uid="{00000000-0005-0000-0000-0000B05A0000}"/>
    <cellStyle name="Normal 3 2 12 2 7 6" xfId="23216" xr:uid="{00000000-0005-0000-0000-0000B15A0000}"/>
    <cellStyle name="Normal 3 2 12 2 7 6 2" xfId="23217" xr:uid="{00000000-0005-0000-0000-0000B25A0000}"/>
    <cellStyle name="Normal 3 2 12 2 7 6 3" xfId="23218" xr:uid="{00000000-0005-0000-0000-0000B35A0000}"/>
    <cellStyle name="Normal 3 2 12 2 7 6 4" xfId="23219" xr:uid="{00000000-0005-0000-0000-0000B45A0000}"/>
    <cellStyle name="Normal 3 2 12 2 7 6 5" xfId="23220" xr:uid="{00000000-0005-0000-0000-0000B55A0000}"/>
    <cellStyle name="Normal 3 2 12 2 7 6 6" xfId="23221" xr:uid="{00000000-0005-0000-0000-0000B65A0000}"/>
    <cellStyle name="Normal 3 2 12 2 7 7" xfId="23222" xr:uid="{00000000-0005-0000-0000-0000B75A0000}"/>
    <cellStyle name="Normal 3 2 12 2 7 8" xfId="23223" xr:uid="{00000000-0005-0000-0000-0000B85A0000}"/>
    <cellStyle name="Normal 3 2 12 2 7 9" xfId="23224" xr:uid="{00000000-0005-0000-0000-0000B95A0000}"/>
    <cellStyle name="Normal 3 2 12 2 8" xfId="23225" xr:uid="{00000000-0005-0000-0000-0000BA5A0000}"/>
    <cellStyle name="Normal 3 2 12 2 8 10" xfId="23226" xr:uid="{00000000-0005-0000-0000-0000BB5A0000}"/>
    <cellStyle name="Normal 3 2 12 2 8 11" xfId="23227" xr:uid="{00000000-0005-0000-0000-0000BC5A0000}"/>
    <cellStyle name="Normal 3 2 12 2 8 2" xfId="23228" xr:uid="{00000000-0005-0000-0000-0000BD5A0000}"/>
    <cellStyle name="Normal 3 2 12 2 8 2 2" xfId="23229" xr:uid="{00000000-0005-0000-0000-0000BE5A0000}"/>
    <cellStyle name="Normal 3 2 12 2 8 2 3" xfId="23230" xr:uid="{00000000-0005-0000-0000-0000BF5A0000}"/>
    <cellStyle name="Normal 3 2 12 2 8 2 4" xfId="23231" xr:uid="{00000000-0005-0000-0000-0000C05A0000}"/>
    <cellStyle name="Normal 3 2 12 2 8 2 5" xfId="23232" xr:uid="{00000000-0005-0000-0000-0000C15A0000}"/>
    <cellStyle name="Normal 3 2 12 2 8 2 6" xfId="23233" xr:uid="{00000000-0005-0000-0000-0000C25A0000}"/>
    <cellStyle name="Normal 3 2 12 2 8 3" xfId="23234" xr:uid="{00000000-0005-0000-0000-0000C35A0000}"/>
    <cellStyle name="Normal 3 2 12 2 8 3 2" xfId="23235" xr:uid="{00000000-0005-0000-0000-0000C45A0000}"/>
    <cellStyle name="Normal 3 2 12 2 8 3 3" xfId="23236" xr:uid="{00000000-0005-0000-0000-0000C55A0000}"/>
    <cellStyle name="Normal 3 2 12 2 8 3 4" xfId="23237" xr:uid="{00000000-0005-0000-0000-0000C65A0000}"/>
    <cellStyle name="Normal 3 2 12 2 8 3 5" xfId="23238" xr:uid="{00000000-0005-0000-0000-0000C75A0000}"/>
    <cellStyle name="Normal 3 2 12 2 8 3 6" xfId="23239" xr:uid="{00000000-0005-0000-0000-0000C85A0000}"/>
    <cellStyle name="Normal 3 2 12 2 8 4" xfId="23240" xr:uid="{00000000-0005-0000-0000-0000C95A0000}"/>
    <cellStyle name="Normal 3 2 12 2 8 4 2" xfId="23241" xr:uid="{00000000-0005-0000-0000-0000CA5A0000}"/>
    <cellStyle name="Normal 3 2 12 2 8 4 3" xfId="23242" xr:uid="{00000000-0005-0000-0000-0000CB5A0000}"/>
    <cellStyle name="Normal 3 2 12 2 8 4 4" xfId="23243" xr:uid="{00000000-0005-0000-0000-0000CC5A0000}"/>
    <cellStyle name="Normal 3 2 12 2 8 4 5" xfId="23244" xr:uid="{00000000-0005-0000-0000-0000CD5A0000}"/>
    <cellStyle name="Normal 3 2 12 2 8 4 6" xfId="23245" xr:uid="{00000000-0005-0000-0000-0000CE5A0000}"/>
    <cellStyle name="Normal 3 2 12 2 8 5" xfId="23246" xr:uid="{00000000-0005-0000-0000-0000CF5A0000}"/>
    <cellStyle name="Normal 3 2 12 2 8 5 2" xfId="23247" xr:uid="{00000000-0005-0000-0000-0000D05A0000}"/>
    <cellStyle name="Normal 3 2 12 2 8 5 3" xfId="23248" xr:uid="{00000000-0005-0000-0000-0000D15A0000}"/>
    <cellStyle name="Normal 3 2 12 2 8 5 4" xfId="23249" xr:uid="{00000000-0005-0000-0000-0000D25A0000}"/>
    <cellStyle name="Normal 3 2 12 2 8 5 5" xfId="23250" xr:uid="{00000000-0005-0000-0000-0000D35A0000}"/>
    <cellStyle name="Normal 3 2 12 2 8 5 6" xfId="23251" xr:uid="{00000000-0005-0000-0000-0000D45A0000}"/>
    <cellStyle name="Normal 3 2 12 2 8 6" xfId="23252" xr:uid="{00000000-0005-0000-0000-0000D55A0000}"/>
    <cellStyle name="Normal 3 2 12 2 8 6 2" xfId="23253" xr:uid="{00000000-0005-0000-0000-0000D65A0000}"/>
    <cellStyle name="Normal 3 2 12 2 8 6 3" xfId="23254" xr:uid="{00000000-0005-0000-0000-0000D75A0000}"/>
    <cellStyle name="Normal 3 2 12 2 8 6 4" xfId="23255" xr:uid="{00000000-0005-0000-0000-0000D85A0000}"/>
    <cellStyle name="Normal 3 2 12 2 8 6 5" xfId="23256" xr:uid="{00000000-0005-0000-0000-0000D95A0000}"/>
    <cellStyle name="Normal 3 2 12 2 8 6 6" xfId="23257" xr:uid="{00000000-0005-0000-0000-0000DA5A0000}"/>
    <cellStyle name="Normal 3 2 12 2 8 7" xfId="23258" xr:uid="{00000000-0005-0000-0000-0000DB5A0000}"/>
    <cellStyle name="Normal 3 2 12 2 8 8" xfId="23259" xr:uid="{00000000-0005-0000-0000-0000DC5A0000}"/>
    <cellStyle name="Normal 3 2 12 2 8 9" xfId="23260" xr:uid="{00000000-0005-0000-0000-0000DD5A0000}"/>
    <cellStyle name="Normal 3 2 12 2 9" xfId="23261" xr:uid="{00000000-0005-0000-0000-0000DE5A0000}"/>
    <cellStyle name="Normal 3 2 12 2 9 10" xfId="23262" xr:uid="{00000000-0005-0000-0000-0000DF5A0000}"/>
    <cellStyle name="Normal 3 2 12 2 9 11" xfId="23263" xr:uid="{00000000-0005-0000-0000-0000E05A0000}"/>
    <cellStyle name="Normal 3 2 12 2 9 2" xfId="23264" xr:uid="{00000000-0005-0000-0000-0000E15A0000}"/>
    <cellStyle name="Normal 3 2 12 2 9 2 2" xfId="23265" xr:uid="{00000000-0005-0000-0000-0000E25A0000}"/>
    <cellStyle name="Normal 3 2 12 2 9 2 3" xfId="23266" xr:uid="{00000000-0005-0000-0000-0000E35A0000}"/>
    <cellStyle name="Normal 3 2 12 2 9 2 4" xfId="23267" xr:uid="{00000000-0005-0000-0000-0000E45A0000}"/>
    <cellStyle name="Normal 3 2 12 2 9 2 5" xfId="23268" xr:uid="{00000000-0005-0000-0000-0000E55A0000}"/>
    <cellStyle name="Normal 3 2 12 2 9 2 6" xfId="23269" xr:uid="{00000000-0005-0000-0000-0000E65A0000}"/>
    <cellStyle name="Normal 3 2 12 2 9 3" xfId="23270" xr:uid="{00000000-0005-0000-0000-0000E75A0000}"/>
    <cellStyle name="Normal 3 2 12 2 9 3 2" xfId="23271" xr:uid="{00000000-0005-0000-0000-0000E85A0000}"/>
    <cellStyle name="Normal 3 2 12 2 9 3 3" xfId="23272" xr:uid="{00000000-0005-0000-0000-0000E95A0000}"/>
    <cellStyle name="Normal 3 2 12 2 9 3 4" xfId="23273" xr:uid="{00000000-0005-0000-0000-0000EA5A0000}"/>
    <cellStyle name="Normal 3 2 12 2 9 3 5" xfId="23274" xr:uid="{00000000-0005-0000-0000-0000EB5A0000}"/>
    <cellStyle name="Normal 3 2 12 2 9 3 6" xfId="23275" xr:uid="{00000000-0005-0000-0000-0000EC5A0000}"/>
    <cellStyle name="Normal 3 2 12 2 9 4" xfId="23276" xr:uid="{00000000-0005-0000-0000-0000ED5A0000}"/>
    <cellStyle name="Normal 3 2 12 2 9 4 2" xfId="23277" xr:uid="{00000000-0005-0000-0000-0000EE5A0000}"/>
    <cellStyle name="Normal 3 2 12 2 9 4 3" xfId="23278" xr:uid="{00000000-0005-0000-0000-0000EF5A0000}"/>
    <cellStyle name="Normal 3 2 12 2 9 4 4" xfId="23279" xr:uid="{00000000-0005-0000-0000-0000F05A0000}"/>
    <cellStyle name="Normal 3 2 12 2 9 4 5" xfId="23280" xr:uid="{00000000-0005-0000-0000-0000F15A0000}"/>
    <cellStyle name="Normal 3 2 12 2 9 4 6" xfId="23281" xr:uid="{00000000-0005-0000-0000-0000F25A0000}"/>
    <cellStyle name="Normal 3 2 12 2 9 5" xfId="23282" xr:uid="{00000000-0005-0000-0000-0000F35A0000}"/>
    <cellStyle name="Normal 3 2 12 2 9 5 2" xfId="23283" xr:uid="{00000000-0005-0000-0000-0000F45A0000}"/>
    <cellStyle name="Normal 3 2 12 2 9 5 3" xfId="23284" xr:uid="{00000000-0005-0000-0000-0000F55A0000}"/>
    <cellStyle name="Normal 3 2 12 2 9 5 4" xfId="23285" xr:uid="{00000000-0005-0000-0000-0000F65A0000}"/>
    <cellStyle name="Normal 3 2 12 2 9 5 5" xfId="23286" xr:uid="{00000000-0005-0000-0000-0000F75A0000}"/>
    <cellStyle name="Normal 3 2 12 2 9 5 6" xfId="23287" xr:uid="{00000000-0005-0000-0000-0000F85A0000}"/>
    <cellStyle name="Normal 3 2 12 2 9 6" xfId="23288" xr:uid="{00000000-0005-0000-0000-0000F95A0000}"/>
    <cellStyle name="Normal 3 2 12 2 9 6 2" xfId="23289" xr:uid="{00000000-0005-0000-0000-0000FA5A0000}"/>
    <cellStyle name="Normal 3 2 12 2 9 6 3" xfId="23290" xr:uid="{00000000-0005-0000-0000-0000FB5A0000}"/>
    <cellStyle name="Normal 3 2 12 2 9 6 4" xfId="23291" xr:uid="{00000000-0005-0000-0000-0000FC5A0000}"/>
    <cellStyle name="Normal 3 2 12 2 9 6 5" xfId="23292" xr:uid="{00000000-0005-0000-0000-0000FD5A0000}"/>
    <cellStyle name="Normal 3 2 12 2 9 6 6" xfId="23293" xr:uid="{00000000-0005-0000-0000-0000FE5A0000}"/>
    <cellStyle name="Normal 3 2 12 2 9 7" xfId="23294" xr:uid="{00000000-0005-0000-0000-0000FF5A0000}"/>
    <cellStyle name="Normal 3 2 12 2 9 8" xfId="23295" xr:uid="{00000000-0005-0000-0000-0000005B0000}"/>
    <cellStyle name="Normal 3 2 12 2 9 9" xfId="23296" xr:uid="{00000000-0005-0000-0000-0000015B0000}"/>
    <cellStyle name="Normal 3 2 12 3" xfId="23297" xr:uid="{00000000-0005-0000-0000-0000025B0000}"/>
    <cellStyle name="Normal 3 2 12 4" xfId="23298" xr:uid="{00000000-0005-0000-0000-0000035B0000}"/>
    <cellStyle name="Normal 3 2 12 5" xfId="23299" xr:uid="{00000000-0005-0000-0000-0000045B0000}"/>
    <cellStyle name="Normal 3 2 12 6" xfId="23300" xr:uid="{00000000-0005-0000-0000-0000055B0000}"/>
    <cellStyle name="Normal 3 2 12 7" xfId="23301" xr:uid="{00000000-0005-0000-0000-0000065B0000}"/>
    <cellStyle name="Normal 3 2 12 8" xfId="23302" xr:uid="{00000000-0005-0000-0000-0000075B0000}"/>
    <cellStyle name="Normal 3 2 12 9" xfId="23303" xr:uid="{00000000-0005-0000-0000-0000085B0000}"/>
    <cellStyle name="Normal 3 2 120" xfId="23304" xr:uid="{00000000-0005-0000-0000-0000095B0000}"/>
    <cellStyle name="Normal 3 2 121" xfId="23305" xr:uid="{00000000-0005-0000-0000-00000A5B0000}"/>
    <cellStyle name="Normal 3 2 122" xfId="23306" xr:uid="{00000000-0005-0000-0000-00000B5B0000}"/>
    <cellStyle name="Normal 3 2 123" xfId="23307" xr:uid="{00000000-0005-0000-0000-00000C5B0000}"/>
    <cellStyle name="Normal 3 2 13" xfId="23308" xr:uid="{00000000-0005-0000-0000-00000D5B0000}"/>
    <cellStyle name="Normal 3 2 13 10" xfId="23309" xr:uid="{00000000-0005-0000-0000-00000E5B0000}"/>
    <cellStyle name="Normal 3 2 13 11" xfId="23310" xr:uid="{00000000-0005-0000-0000-00000F5B0000}"/>
    <cellStyle name="Normal 3 2 13 2" xfId="23311" xr:uid="{00000000-0005-0000-0000-0000105B0000}"/>
    <cellStyle name="Normal 3 2 13 2 2" xfId="23312" xr:uid="{00000000-0005-0000-0000-0000115B0000}"/>
    <cellStyle name="Normal 3 2 13 2 3" xfId="23313" xr:uid="{00000000-0005-0000-0000-0000125B0000}"/>
    <cellStyle name="Normal 3 2 13 2 4" xfId="23314" xr:uid="{00000000-0005-0000-0000-0000135B0000}"/>
    <cellStyle name="Normal 3 2 13 2 5" xfId="23315" xr:uid="{00000000-0005-0000-0000-0000145B0000}"/>
    <cellStyle name="Normal 3 2 13 2 6" xfId="23316" xr:uid="{00000000-0005-0000-0000-0000155B0000}"/>
    <cellStyle name="Normal 3 2 13 3" xfId="23317" xr:uid="{00000000-0005-0000-0000-0000165B0000}"/>
    <cellStyle name="Normal 3 2 13 3 2" xfId="23318" xr:uid="{00000000-0005-0000-0000-0000175B0000}"/>
    <cellStyle name="Normal 3 2 13 3 3" xfId="23319" xr:uid="{00000000-0005-0000-0000-0000185B0000}"/>
    <cellStyle name="Normal 3 2 13 3 4" xfId="23320" xr:uid="{00000000-0005-0000-0000-0000195B0000}"/>
    <cellStyle name="Normal 3 2 13 3 5" xfId="23321" xr:uid="{00000000-0005-0000-0000-00001A5B0000}"/>
    <cellStyle name="Normal 3 2 13 3 6" xfId="23322" xr:uid="{00000000-0005-0000-0000-00001B5B0000}"/>
    <cellStyle name="Normal 3 2 13 4" xfId="23323" xr:uid="{00000000-0005-0000-0000-00001C5B0000}"/>
    <cellStyle name="Normal 3 2 13 4 2" xfId="23324" xr:uid="{00000000-0005-0000-0000-00001D5B0000}"/>
    <cellStyle name="Normal 3 2 13 4 3" xfId="23325" xr:uid="{00000000-0005-0000-0000-00001E5B0000}"/>
    <cellStyle name="Normal 3 2 13 4 4" xfId="23326" xr:uid="{00000000-0005-0000-0000-00001F5B0000}"/>
    <cellStyle name="Normal 3 2 13 4 5" xfId="23327" xr:uid="{00000000-0005-0000-0000-0000205B0000}"/>
    <cellStyle name="Normal 3 2 13 4 6" xfId="23328" xr:uid="{00000000-0005-0000-0000-0000215B0000}"/>
    <cellStyle name="Normal 3 2 13 5" xfId="23329" xr:uid="{00000000-0005-0000-0000-0000225B0000}"/>
    <cellStyle name="Normal 3 2 13 5 2" xfId="23330" xr:uid="{00000000-0005-0000-0000-0000235B0000}"/>
    <cellStyle name="Normal 3 2 13 5 3" xfId="23331" xr:uid="{00000000-0005-0000-0000-0000245B0000}"/>
    <cellStyle name="Normal 3 2 13 5 4" xfId="23332" xr:uid="{00000000-0005-0000-0000-0000255B0000}"/>
    <cellStyle name="Normal 3 2 13 5 5" xfId="23333" xr:uid="{00000000-0005-0000-0000-0000265B0000}"/>
    <cellStyle name="Normal 3 2 13 5 6" xfId="23334" xr:uid="{00000000-0005-0000-0000-0000275B0000}"/>
    <cellStyle name="Normal 3 2 13 6" xfId="23335" xr:uid="{00000000-0005-0000-0000-0000285B0000}"/>
    <cellStyle name="Normal 3 2 13 6 2" xfId="23336" xr:uid="{00000000-0005-0000-0000-0000295B0000}"/>
    <cellStyle name="Normal 3 2 13 6 3" xfId="23337" xr:uid="{00000000-0005-0000-0000-00002A5B0000}"/>
    <cellStyle name="Normal 3 2 13 6 4" xfId="23338" xr:uid="{00000000-0005-0000-0000-00002B5B0000}"/>
    <cellStyle name="Normal 3 2 13 6 5" xfId="23339" xr:uid="{00000000-0005-0000-0000-00002C5B0000}"/>
    <cellStyle name="Normal 3 2 13 6 6" xfId="23340" xr:uid="{00000000-0005-0000-0000-00002D5B0000}"/>
    <cellStyle name="Normal 3 2 13 7" xfId="23341" xr:uid="{00000000-0005-0000-0000-00002E5B0000}"/>
    <cellStyle name="Normal 3 2 13 8" xfId="23342" xr:uid="{00000000-0005-0000-0000-00002F5B0000}"/>
    <cellStyle name="Normal 3 2 13 9" xfId="23343" xr:uid="{00000000-0005-0000-0000-0000305B0000}"/>
    <cellStyle name="Normal 3 2 14" xfId="23344" xr:uid="{00000000-0005-0000-0000-0000315B0000}"/>
    <cellStyle name="Normal 3 2 14 10" xfId="23345" xr:uid="{00000000-0005-0000-0000-0000325B0000}"/>
    <cellStyle name="Normal 3 2 14 11" xfId="23346" xr:uid="{00000000-0005-0000-0000-0000335B0000}"/>
    <cellStyle name="Normal 3 2 14 2" xfId="23347" xr:uid="{00000000-0005-0000-0000-0000345B0000}"/>
    <cellStyle name="Normal 3 2 14 2 2" xfId="23348" xr:uid="{00000000-0005-0000-0000-0000355B0000}"/>
    <cellStyle name="Normal 3 2 14 2 3" xfId="23349" xr:uid="{00000000-0005-0000-0000-0000365B0000}"/>
    <cellStyle name="Normal 3 2 14 2 4" xfId="23350" xr:uid="{00000000-0005-0000-0000-0000375B0000}"/>
    <cellStyle name="Normal 3 2 14 2 5" xfId="23351" xr:uid="{00000000-0005-0000-0000-0000385B0000}"/>
    <cellStyle name="Normal 3 2 14 2 6" xfId="23352" xr:uid="{00000000-0005-0000-0000-0000395B0000}"/>
    <cellStyle name="Normal 3 2 14 3" xfId="23353" xr:uid="{00000000-0005-0000-0000-00003A5B0000}"/>
    <cellStyle name="Normal 3 2 14 3 2" xfId="23354" xr:uid="{00000000-0005-0000-0000-00003B5B0000}"/>
    <cellStyle name="Normal 3 2 14 3 3" xfId="23355" xr:uid="{00000000-0005-0000-0000-00003C5B0000}"/>
    <cellStyle name="Normal 3 2 14 3 4" xfId="23356" xr:uid="{00000000-0005-0000-0000-00003D5B0000}"/>
    <cellStyle name="Normal 3 2 14 3 5" xfId="23357" xr:uid="{00000000-0005-0000-0000-00003E5B0000}"/>
    <cellStyle name="Normal 3 2 14 3 6" xfId="23358" xr:uid="{00000000-0005-0000-0000-00003F5B0000}"/>
    <cellStyle name="Normal 3 2 14 4" xfId="23359" xr:uid="{00000000-0005-0000-0000-0000405B0000}"/>
    <cellStyle name="Normal 3 2 14 4 2" xfId="23360" xr:uid="{00000000-0005-0000-0000-0000415B0000}"/>
    <cellStyle name="Normal 3 2 14 4 3" xfId="23361" xr:uid="{00000000-0005-0000-0000-0000425B0000}"/>
    <cellStyle name="Normal 3 2 14 4 4" xfId="23362" xr:uid="{00000000-0005-0000-0000-0000435B0000}"/>
    <cellStyle name="Normal 3 2 14 4 5" xfId="23363" xr:uid="{00000000-0005-0000-0000-0000445B0000}"/>
    <cellStyle name="Normal 3 2 14 4 6" xfId="23364" xr:uid="{00000000-0005-0000-0000-0000455B0000}"/>
    <cellStyle name="Normal 3 2 14 5" xfId="23365" xr:uid="{00000000-0005-0000-0000-0000465B0000}"/>
    <cellStyle name="Normal 3 2 14 5 2" xfId="23366" xr:uid="{00000000-0005-0000-0000-0000475B0000}"/>
    <cellStyle name="Normal 3 2 14 5 3" xfId="23367" xr:uid="{00000000-0005-0000-0000-0000485B0000}"/>
    <cellStyle name="Normal 3 2 14 5 4" xfId="23368" xr:uid="{00000000-0005-0000-0000-0000495B0000}"/>
    <cellStyle name="Normal 3 2 14 5 5" xfId="23369" xr:uid="{00000000-0005-0000-0000-00004A5B0000}"/>
    <cellStyle name="Normal 3 2 14 5 6" xfId="23370" xr:uid="{00000000-0005-0000-0000-00004B5B0000}"/>
    <cellStyle name="Normal 3 2 14 6" xfId="23371" xr:uid="{00000000-0005-0000-0000-00004C5B0000}"/>
    <cellStyle name="Normal 3 2 14 6 2" xfId="23372" xr:uid="{00000000-0005-0000-0000-00004D5B0000}"/>
    <cellStyle name="Normal 3 2 14 6 3" xfId="23373" xr:uid="{00000000-0005-0000-0000-00004E5B0000}"/>
    <cellStyle name="Normal 3 2 14 6 4" xfId="23374" xr:uid="{00000000-0005-0000-0000-00004F5B0000}"/>
    <cellStyle name="Normal 3 2 14 6 5" xfId="23375" xr:uid="{00000000-0005-0000-0000-0000505B0000}"/>
    <cellStyle name="Normal 3 2 14 6 6" xfId="23376" xr:uid="{00000000-0005-0000-0000-0000515B0000}"/>
    <cellStyle name="Normal 3 2 14 7" xfId="23377" xr:uid="{00000000-0005-0000-0000-0000525B0000}"/>
    <cellStyle name="Normal 3 2 14 8" xfId="23378" xr:uid="{00000000-0005-0000-0000-0000535B0000}"/>
    <cellStyle name="Normal 3 2 14 9" xfId="23379" xr:uid="{00000000-0005-0000-0000-0000545B0000}"/>
    <cellStyle name="Normal 3 2 15" xfId="23380" xr:uid="{00000000-0005-0000-0000-0000555B0000}"/>
    <cellStyle name="Normal 3 2 15 10" xfId="23381" xr:uid="{00000000-0005-0000-0000-0000565B0000}"/>
    <cellStyle name="Normal 3 2 15 11" xfId="23382" xr:uid="{00000000-0005-0000-0000-0000575B0000}"/>
    <cellStyle name="Normal 3 2 15 2" xfId="23383" xr:uid="{00000000-0005-0000-0000-0000585B0000}"/>
    <cellStyle name="Normal 3 2 15 2 2" xfId="23384" xr:uid="{00000000-0005-0000-0000-0000595B0000}"/>
    <cellStyle name="Normal 3 2 15 2 3" xfId="23385" xr:uid="{00000000-0005-0000-0000-00005A5B0000}"/>
    <cellStyle name="Normal 3 2 15 2 4" xfId="23386" xr:uid="{00000000-0005-0000-0000-00005B5B0000}"/>
    <cellStyle name="Normal 3 2 15 2 5" xfId="23387" xr:uid="{00000000-0005-0000-0000-00005C5B0000}"/>
    <cellStyle name="Normal 3 2 15 2 6" xfId="23388" xr:uid="{00000000-0005-0000-0000-00005D5B0000}"/>
    <cellStyle name="Normal 3 2 15 3" xfId="23389" xr:uid="{00000000-0005-0000-0000-00005E5B0000}"/>
    <cellStyle name="Normal 3 2 15 3 2" xfId="23390" xr:uid="{00000000-0005-0000-0000-00005F5B0000}"/>
    <cellStyle name="Normal 3 2 15 3 3" xfId="23391" xr:uid="{00000000-0005-0000-0000-0000605B0000}"/>
    <cellStyle name="Normal 3 2 15 3 4" xfId="23392" xr:uid="{00000000-0005-0000-0000-0000615B0000}"/>
    <cellStyle name="Normal 3 2 15 3 5" xfId="23393" xr:uid="{00000000-0005-0000-0000-0000625B0000}"/>
    <cellStyle name="Normal 3 2 15 3 6" xfId="23394" xr:uid="{00000000-0005-0000-0000-0000635B0000}"/>
    <cellStyle name="Normal 3 2 15 4" xfId="23395" xr:uid="{00000000-0005-0000-0000-0000645B0000}"/>
    <cellStyle name="Normal 3 2 15 4 2" xfId="23396" xr:uid="{00000000-0005-0000-0000-0000655B0000}"/>
    <cellStyle name="Normal 3 2 15 4 3" xfId="23397" xr:uid="{00000000-0005-0000-0000-0000665B0000}"/>
    <cellStyle name="Normal 3 2 15 4 4" xfId="23398" xr:uid="{00000000-0005-0000-0000-0000675B0000}"/>
    <cellStyle name="Normal 3 2 15 4 5" xfId="23399" xr:uid="{00000000-0005-0000-0000-0000685B0000}"/>
    <cellStyle name="Normal 3 2 15 4 6" xfId="23400" xr:uid="{00000000-0005-0000-0000-0000695B0000}"/>
    <cellStyle name="Normal 3 2 15 5" xfId="23401" xr:uid="{00000000-0005-0000-0000-00006A5B0000}"/>
    <cellStyle name="Normal 3 2 15 5 2" xfId="23402" xr:uid="{00000000-0005-0000-0000-00006B5B0000}"/>
    <cellStyle name="Normal 3 2 15 5 3" xfId="23403" xr:uid="{00000000-0005-0000-0000-00006C5B0000}"/>
    <cellStyle name="Normal 3 2 15 5 4" xfId="23404" xr:uid="{00000000-0005-0000-0000-00006D5B0000}"/>
    <cellStyle name="Normal 3 2 15 5 5" xfId="23405" xr:uid="{00000000-0005-0000-0000-00006E5B0000}"/>
    <cellStyle name="Normal 3 2 15 5 6" xfId="23406" xr:uid="{00000000-0005-0000-0000-00006F5B0000}"/>
    <cellStyle name="Normal 3 2 15 6" xfId="23407" xr:uid="{00000000-0005-0000-0000-0000705B0000}"/>
    <cellStyle name="Normal 3 2 15 6 2" xfId="23408" xr:uid="{00000000-0005-0000-0000-0000715B0000}"/>
    <cellStyle name="Normal 3 2 15 6 3" xfId="23409" xr:uid="{00000000-0005-0000-0000-0000725B0000}"/>
    <cellStyle name="Normal 3 2 15 6 4" xfId="23410" xr:uid="{00000000-0005-0000-0000-0000735B0000}"/>
    <cellStyle name="Normal 3 2 15 6 5" xfId="23411" xr:uid="{00000000-0005-0000-0000-0000745B0000}"/>
    <cellStyle name="Normal 3 2 15 6 6" xfId="23412" xr:uid="{00000000-0005-0000-0000-0000755B0000}"/>
    <cellStyle name="Normal 3 2 15 7" xfId="23413" xr:uid="{00000000-0005-0000-0000-0000765B0000}"/>
    <cellStyle name="Normal 3 2 15 8" xfId="23414" xr:uid="{00000000-0005-0000-0000-0000775B0000}"/>
    <cellStyle name="Normal 3 2 15 9" xfId="23415" xr:uid="{00000000-0005-0000-0000-0000785B0000}"/>
    <cellStyle name="Normal 3 2 16" xfId="23416" xr:uid="{00000000-0005-0000-0000-0000795B0000}"/>
    <cellStyle name="Normal 3 2 16 10" xfId="23417" xr:uid="{00000000-0005-0000-0000-00007A5B0000}"/>
    <cellStyle name="Normal 3 2 16 11" xfId="23418" xr:uid="{00000000-0005-0000-0000-00007B5B0000}"/>
    <cellStyle name="Normal 3 2 16 2" xfId="23419" xr:uid="{00000000-0005-0000-0000-00007C5B0000}"/>
    <cellStyle name="Normal 3 2 16 2 2" xfId="23420" xr:uid="{00000000-0005-0000-0000-00007D5B0000}"/>
    <cellStyle name="Normal 3 2 16 2 3" xfId="23421" xr:uid="{00000000-0005-0000-0000-00007E5B0000}"/>
    <cellStyle name="Normal 3 2 16 2 4" xfId="23422" xr:uid="{00000000-0005-0000-0000-00007F5B0000}"/>
    <cellStyle name="Normal 3 2 16 2 5" xfId="23423" xr:uid="{00000000-0005-0000-0000-0000805B0000}"/>
    <cellStyle name="Normal 3 2 16 2 6" xfId="23424" xr:uid="{00000000-0005-0000-0000-0000815B0000}"/>
    <cellStyle name="Normal 3 2 16 3" xfId="23425" xr:uid="{00000000-0005-0000-0000-0000825B0000}"/>
    <cellStyle name="Normal 3 2 16 3 2" xfId="23426" xr:uid="{00000000-0005-0000-0000-0000835B0000}"/>
    <cellStyle name="Normal 3 2 16 3 3" xfId="23427" xr:uid="{00000000-0005-0000-0000-0000845B0000}"/>
    <cellStyle name="Normal 3 2 16 3 4" xfId="23428" xr:uid="{00000000-0005-0000-0000-0000855B0000}"/>
    <cellStyle name="Normal 3 2 16 3 5" xfId="23429" xr:uid="{00000000-0005-0000-0000-0000865B0000}"/>
    <cellStyle name="Normal 3 2 16 3 6" xfId="23430" xr:uid="{00000000-0005-0000-0000-0000875B0000}"/>
    <cellStyle name="Normal 3 2 16 4" xfId="23431" xr:uid="{00000000-0005-0000-0000-0000885B0000}"/>
    <cellStyle name="Normal 3 2 16 4 2" xfId="23432" xr:uid="{00000000-0005-0000-0000-0000895B0000}"/>
    <cellStyle name="Normal 3 2 16 4 3" xfId="23433" xr:uid="{00000000-0005-0000-0000-00008A5B0000}"/>
    <cellStyle name="Normal 3 2 16 4 4" xfId="23434" xr:uid="{00000000-0005-0000-0000-00008B5B0000}"/>
    <cellStyle name="Normal 3 2 16 4 5" xfId="23435" xr:uid="{00000000-0005-0000-0000-00008C5B0000}"/>
    <cellStyle name="Normal 3 2 16 4 6" xfId="23436" xr:uid="{00000000-0005-0000-0000-00008D5B0000}"/>
    <cellStyle name="Normal 3 2 16 5" xfId="23437" xr:uid="{00000000-0005-0000-0000-00008E5B0000}"/>
    <cellStyle name="Normal 3 2 16 5 2" xfId="23438" xr:uid="{00000000-0005-0000-0000-00008F5B0000}"/>
    <cellStyle name="Normal 3 2 16 5 3" xfId="23439" xr:uid="{00000000-0005-0000-0000-0000905B0000}"/>
    <cellStyle name="Normal 3 2 16 5 4" xfId="23440" xr:uid="{00000000-0005-0000-0000-0000915B0000}"/>
    <cellStyle name="Normal 3 2 16 5 5" xfId="23441" xr:uid="{00000000-0005-0000-0000-0000925B0000}"/>
    <cellStyle name="Normal 3 2 16 5 6" xfId="23442" xr:uid="{00000000-0005-0000-0000-0000935B0000}"/>
    <cellStyle name="Normal 3 2 16 6" xfId="23443" xr:uid="{00000000-0005-0000-0000-0000945B0000}"/>
    <cellStyle name="Normal 3 2 16 6 2" xfId="23444" xr:uid="{00000000-0005-0000-0000-0000955B0000}"/>
    <cellStyle name="Normal 3 2 16 6 3" xfId="23445" xr:uid="{00000000-0005-0000-0000-0000965B0000}"/>
    <cellStyle name="Normal 3 2 16 6 4" xfId="23446" xr:uid="{00000000-0005-0000-0000-0000975B0000}"/>
    <cellStyle name="Normal 3 2 16 6 5" xfId="23447" xr:uid="{00000000-0005-0000-0000-0000985B0000}"/>
    <cellStyle name="Normal 3 2 16 6 6" xfId="23448" xr:uid="{00000000-0005-0000-0000-0000995B0000}"/>
    <cellStyle name="Normal 3 2 16 7" xfId="23449" xr:uid="{00000000-0005-0000-0000-00009A5B0000}"/>
    <cellStyle name="Normal 3 2 16 8" xfId="23450" xr:uid="{00000000-0005-0000-0000-00009B5B0000}"/>
    <cellStyle name="Normal 3 2 16 9" xfId="23451" xr:uid="{00000000-0005-0000-0000-00009C5B0000}"/>
    <cellStyle name="Normal 3 2 17" xfId="23452" xr:uid="{00000000-0005-0000-0000-00009D5B0000}"/>
    <cellStyle name="Normal 3 2 17 10" xfId="23453" xr:uid="{00000000-0005-0000-0000-00009E5B0000}"/>
    <cellStyle name="Normal 3 2 17 11" xfId="23454" xr:uid="{00000000-0005-0000-0000-00009F5B0000}"/>
    <cellStyle name="Normal 3 2 17 2" xfId="23455" xr:uid="{00000000-0005-0000-0000-0000A05B0000}"/>
    <cellStyle name="Normal 3 2 17 2 2" xfId="23456" xr:uid="{00000000-0005-0000-0000-0000A15B0000}"/>
    <cellStyle name="Normal 3 2 17 2 3" xfId="23457" xr:uid="{00000000-0005-0000-0000-0000A25B0000}"/>
    <cellStyle name="Normal 3 2 17 2 4" xfId="23458" xr:uid="{00000000-0005-0000-0000-0000A35B0000}"/>
    <cellStyle name="Normal 3 2 17 2 5" xfId="23459" xr:uid="{00000000-0005-0000-0000-0000A45B0000}"/>
    <cellStyle name="Normal 3 2 17 2 6" xfId="23460" xr:uid="{00000000-0005-0000-0000-0000A55B0000}"/>
    <cellStyle name="Normal 3 2 17 3" xfId="23461" xr:uid="{00000000-0005-0000-0000-0000A65B0000}"/>
    <cellStyle name="Normal 3 2 17 3 2" xfId="23462" xr:uid="{00000000-0005-0000-0000-0000A75B0000}"/>
    <cellStyle name="Normal 3 2 17 3 3" xfId="23463" xr:uid="{00000000-0005-0000-0000-0000A85B0000}"/>
    <cellStyle name="Normal 3 2 17 3 4" xfId="23464" xr:uid="{00000000-0005-0000-0000-0000A95B0000}"/>
    <cellStyle name="Normal 3 2 17 3 5" xfId="23465" xr:uid="{00000000-0005-0000-0000-0000AA5B0000}"/>
    <cellStyle name="Normal 3 2 17 3 6" xfId="23466" xr:uid="{00000000-0005-0000-0000-0000AB5B0000}"/>
    <cellStyle name="Normal 3 2 17 4" xfId="23467" xr:uid="{00000000-0005-0000-0000-0000AC5B0000}"/>
    <cellStyle name="Normal 3 2 17 4 2" xfId="23468" xr:uid="{00000000-0005-0000-0000-0000AD5B0000}"/>
    <cellStyle name="Normal 3 2 17 4 3" xfId="23469" xr:uid="{00000000-0005-0000-0000-0000AE5B0000}"/>
    <cellStyle name="Normal 3 2 17 4 4" xfId="23470" xr:uid="{00000000-0005-0000-0000-0000AF5B0000}"/>
    <cellStyle name="Normal 3 2 17 4 5" xfId="23471" xr:uid="{00000000-0005-0000-0000-0000B05B0000}"/>
    <cellStyle name="Normal 3 2 17 4 6" xfId="23472" xr:uid="{00000000-0005-0000-0000-0000B15B0000}"/>
    <cellStyle name="Normal 3 2 17 5" xfId="23473" xr:uid="{00000000-0005-0000-0000-0000B25B0000}"/>
    <cellStyle name="Normal 3 2 17 5 2" xfId="23474" xr:uid="{00000000-0005-0000-0000-0000B35B0000}"/>
    <cellStyle name="Normal 3 2 17 5 3" xfId="23475" xr:uid="{00000000-0005-0000-0000-0000B45B0000}"/>
    <cellStyle name="Normal 3 2 17 5 4" xfId="23476" xr:uid="{00000000-0005-0000-0000-0000B55B0000}"/>
    <cellStyle name="Normal 3 2 17 5 5" xfId="23477" xr:uid="{00000000-0005-0000-0000-0000B65B0000}"/>
    <cellStyle name="Normal 3 2 17 5 6" xfId="23478" xr:uid="{00000000-0005-0000-0000-0000B75B0000}"/>
    <cellStyle name="Normal 3 2 17 6" xfId="23479" xr:uid="{00000000-0005-0000-0000-0000B85B0000}"/>
    <cellStyle name="Normal 3 2 17 6 2" xfId="23480" xr:uid="{00000000-0005-0000-0000-0000B95B0000}"/>
    <cellStyle name="Normal 3 2 17 6 3" xfId="23481" xr:uid="{00000000-0005-0000-0000-0000BA5B0000}"/>
    <cellStyle name="Normal 3 2 17 6 4" xfId="23482" xr:uid="{00000000-0005-0000-0000-0000BB5B0000}"/>
    <cellStyle name="Normal 3 2 17 6 5" xfId="23483" xr:uid="{00000000-0005-0000-0000-0000BC5B0000}"/>
    <cellStyle name="Normal 3 2 17 6 6" xfId="23484" xr:uid="{00000000-0005-0000-0000-0000BD5B0000}"/>
    <cellStyle name="Normal 3 2 17 7" xfId="23485" xr:uid="{00000000-0005-0000-0000-0000BE5B0000}"/>
    <cellStyle name="Normal 3 2 17 8" xfId="23486" xr:uid="{00000000-0005-0000-0000-0000BF5B0000}"/>
    <cellStyle name="Normal 3 2 17 9" xfId="23487" xr:uid="{00000000-0005-0000-0000-0000C05B0000}"/>
    <cellStyle name="Normal 3 2 18" xfId="23488" xr:uid="{00000000-0005-0000-0000-0000C15B0000}"/>
    <cellStyle name="Normal 3 2 18 10" xfId="23489" xr:uid="{00000000-0005-0000-0000-0000C25B0000}"/>
    <cellStyle name="Normal 3 2 18 11" xfId="23490" xr:uid="{00000000-0005-0000-0000-0000C35B0000}"/>
    <cellStyle name="Normal 3 2 18 2" xfId="23491" xr:uid="{00000000-0005-0000-0000-0000C45B0000}"/>
    <cellStyle name="Normal 3 2 18 2 2" xfId="23492" xr:uid="{00000000-0005-0000-0000-0000C55B0000}"/>
    <cellStyle name="Normal 3 2 18 2 3" xfId="23493" xr:uid="{00000000-0005-0000-0000-0000C65B0000}"/>
    <cellStyle name="Normal 3 2 18 2 4" xfId="23494" xr:uid="{00000000-0005-0000-0000-0000C75B0000}"/>
    <cellStyle name="Normal 3 2 18 2 5" xfId="23495" xr:uid="{00000000-0005-0000-0000-0000C85B0000}"/>
    <cellStyle name="Normal 3 2 18 2 6" xfId="23496" xr:uid="{00000000-0005-0000-0000-0000C95B0000}"/>
    <cellStyle name="Normal 3 2 18 3" xfId="23497" xr:uid="{00000000-0005-0000-0000-0000CA5B0000}"/>
    <cellStyle name="Normal 3 2 18 3 2" xfId="23498" xr:uid="{00000000-0005-0000-0000-0000CB5B0000}"/>
    <cellStyle name="Normal 3 2 18 3 3" xfId="23499" xr:uid="{00000000-0005-0000-0000-0000CC5B0000}"/>
    <cellStyle name="Normal 3 2 18 3 4" xfId="23500" xr:uid="{00000000-0005-0000-0000-0000CD5B0000}"/>
    <cellStyle name="Normal 3 2 18 3 5" xfId="23501" xr:uid="{00000000-0005-0000-0000-0000CE5B0000}"/>
    <cellStyle name="Normal 3 2 18 3 6" xfId="23502" xr:uid="{00000000-0005-0000-0000-0000CF5B0000}"/>
    <cellStyle name="Normal 3 2 18 4" xfId="23503" xr:uid="{00000000-0005-0000-0000-0000D05B0000}"/>
    <cellStyle name="Normal 3 2 18 4 2" xfId="23504" xr:uid="{00000000-0005-0000-0000-0000D15B0000}"/>
    <cellStyle name="Normal 3 2 18 4 3" xfId="23505" xr:uid="{00000000-0005-0000-0000-0000D25B0000}"/>
    <cellStyle name="Normal 3 2 18 4 4" xfId="23506" xr:uid="{00000000-0005-0000-0000-0000D35B0000}"/>
    <cellStyle name="Normal 3 2 18 4 5" xfId="23507" xr:uid="{00000000-0005-0000-0000-0000D45B0000}"/>
    <cellStyle name="Normal 3 2 18 4 6" xfId="23508" xr:uid="{00000000-0005-0000-0000-0000D55B0000}"/>
    <cellStyle name="Normal 3 2 18 5" xfId="23509" xr:uid="{00000000-0005-0000-0000-0000D65B0000}"/>
    <cellStyle name="Normal 3 2 18 5 2" xfId="23510" xr:uid="{00000000-0005-0000-0000-0000D75B0000}"/>
    <cellStyle name="Normal 3 2 18 5 3" xfId="23511" xr:uid="{00000000-0005-0000-0000-0000D85B0000}"/>
    <cellStyle name="Normal 3 2 18 5 4" xfId="23512" xr:uid="{00000000-0005-0000-0000-0000D95B0000}"/>
    <cellStyle name="Normal 3 2 18 5 5" xfId="23513" xr:uid="{00000000-0005-0000-0000-0000DA5B0000}"/>
    <cellStyle name="Normal 3 2 18 5 6" xfId="23514" xr:uid="{00000000-0005-0000-0000-0000DB5B0000}"/>
    <cellStyle name="Normal 3 2 18 6" xfId="23515" xr:uid="{00000000-0005-0000-0000-0000DC5B0000}"/>
    <cellStyle name="Normal 3 2 18 6 2" xfId="23516" xr:uid="{00000000-0005-0000-0000-0000DD5B0000}"/>
    <cellStyle name="Normal 3 2 18 6 3" xfId="23517" xr:uid="{00000000-0005-0000-0000-0000DE5B0000}"/>
    <cellStyle name="Normal 3 2 18 6 4" xfId="23518" xr:uid="{00000000-0005-0000-0000-0000DF5B0000}"/>
    <cellStyle name="Normal 3 2 18 6 5" xfId="23519" xr:uid="{00000000-0005-0000-0000-0000E05B0000}"/>
    <cellStyle name="Normal 3 2 18 6 6" xfId="23520" xr:uid="{00000000-0005-0000-0000-0000E15B0000}"/>
    <cellStyle name="Normal 3 2 18 7" xfId="23521" xr:uid="{00000000-0005-0000-0000-0000E25B0000}"/>
    <cellStyle name="Normal 3 2 18 8" xfId="23522" xr:uid="{00000000-0005-0000-0000-0000E35B0000}"/>
    <cellStyle name="Normal 3 2 18 9" xfId="23523" xr:uid="{00000000-0005-0000-0000-0000E45B0000}"/>
    <cellStyle name="Normal 3 2 19" xfId="23524" xr:uid="{00000000-0005-0000-0000-0000E55B0000}"/>
    <cellStyle name="Normal 3 2 19 10" xfId="23525" xr:uid="{00000000-0005-0000-0000-0000E65B0000}"/>
    <cellStyle name="Normal 3 2 19 11" xfId="23526" xr:uid="{00000000-0005-0000-0000-0000E75B0000}"/>
    <cellStyle name="Normal 3 2 19 2" xfId="23527" xr:uid="{00000000-0005-0000-0000-0000E85B0000}"/>
    <cellStyle name="Normal 3 2 19 2 2" xfId="23528" xr:uid="{00000000-0005-0000-0000-0000E95B0000}"/>
    <cellStyle name="Normal 3 2 19 2 3" xfId="23529" xr:uid="{00000000-0005-0000-0000-0000EA5B0000}"/>
    <cellStyle name="Normal 3 2 19 2 4" xfId="23530" xr:uid="{00000000-0005-0000-0000-0000EB5B0000}"/>
    <cellStyle name="Normal 3 2 19 2 5" xfId="23531" xr:uid="{00000000-0005-0000-0000-0000EC5B0000}"/>
    <cellStyle name="Normal 3 2 19 2 6" xfId="23532" xr:uid="{00000000-0005-0000-0000-0000ED5B0000}"/>
    <cellStyle name="Normal 3 2 19 3" xfId="23533" xr:uid="{00000000-0005-0000-0000-0000EE5B0000}"/>
    <cellStyle name="Normal 3 2 19 3 2" xfId="23534" xr:uid="{00000000-0005-0000-0000-0000EF5B0000}"/>
    <cellStyle name="Normal 3 2 19 3 3" xfId="23535" xr:uid="{00000000-0005-0000-0000-0000F05B0000}"/>
    <cellStyle name="Normal 3 2 19 3 4" xfId="23536" xr:uid="{00000000-0005-0000-0000-0000F15B0000}"/>
    <cellStyle name="Normal 3 2 19 3 5" xfId="23537" xr:uid="{00000000-0005-0000-0000-0000F25B0000}"/>
    <cellStyle name="Normal 3 2 19 3 6" xfId="23538" xr:uid="{00000000-0005-0000-0000-0000F35B0000}"/>
    <cellStyle name="Normal 3 2 19 4" xfId="23539" xr:uid="{00000000-0005-0000-0000-0000F45B0000}"/>
    <cellStyle name="Normal 3 2 19 4 2" xfId="23540" xr:uid="{00000000-0005-0000-0000-0000F55B0000}"/>
    <cellStyle name="Normal 3 2 19 4 3" xfId="23541" xr:uid="{00000000-0005-0000-0000-0000F65B0000}"/>
    <cellStyle name="Normal 3 2 19 4 4" xfId="23542" xr:uid="{00000000-0005-0000-0000-0000F75B0000}"/>
    <cellStyle name="Normal 3 2 19 4 5" xfId="23543" xr:uid="{00000000-0005-0000-0000-0000F85B0000}"/>
    <cellStyle name="Normal 3 2 19 4 6" xfId="23544" xr:uid="{00000000-0005-0000-0000-0000F95B0000}"/>
    <cellStyle name="Normal 3 2 19 5" xfId="23545" xr:uid="{00000000-0005-0000-0000-0000FA5B0000}"/>
    <cellStyle name="Normal 3 2 19 5 2" xfId="23546" xr:uid="{00000000-0005-0000-0000-0000FB5B0000}"/>
    <cellStyle name="Normal 3 2 19 5 3" xfId="23547" xr:uid="{00000000-0005-0000-0000-0000FC5B0000}"/>
    <cellStyle name="Normal 3 2 19 5 4" xfId="23548" xr:uid="{00000000-0005-0000-0000-0000FD5B0000}"/>
    <cellStyle name="Normal 3 2 19 5 5" xfId="23549" xr:uid="{00000000-0005-0000-0000-0000FE5B0000}"/>
    <cellStyle name="Normal 3 2 19 5 6" xfId="23550" xr:uid="{00000000-0005-0000-0000-0000FF5B0000}"/>
    <cellStyle name="Normal 3 2 19 6" xfId="23551" xr:uid="{00000000-0005-0000-0000-0000005C0000}"/>
    <cellStyle name="Normal 3 2 19 6 2" xfId="23552" xr:uid="{00000000-0005-0000-0000-0000015C0000}"/>
    <cellStyle name="Normal 3 2 19 6 3" xfId="23553" xr:uid="{00000000-0005-0000-0000-0000025C0000}"/>
    <cellStyle name="Normal 3 2 19 6 4" xfId="23554" xr:uid="{00000000-0005-0000-0000-0000035C0000}"/>
    <cellStyle name="Normal 3 2 19 6 5" xfId="23555" xr:uid="{00000000-0005-0000-0000-0000045C0000}"/>
    <cellStyle name="Normal 3 2 19 6 6" xfId="23556" xr:uid="{00000000-0005-0000-0000-0000055C0000}"/>
    <cellStyle name="Normal 3 2 19 7" xfId="23557" xr:uid="{00000000-0005-0000-0000-0000065C0000}"/>
    <cellStyle name="Normal 3 2 19 8" xfId="23558" xr:uid="{00000000-0005-0000-0000-0000075C0000}"/>
    <cellStyle name="Normal 3 2 19 9" xfId="23559" xr:uid="{00000000-0005-0000-0000-0000085C0000}"/>
    <cellStyle name="Normal 3 2 2" xfId="23560" xr:uid="{00000000-0005-0000-0000-0000095C0000}"/>
    <cellStyle name="Normal 3 2 2 10" xfId="23561" xr:uid="{00000000-0005-0000-0000-00000A5C0000}"/>
    <cellStyle name="Normal 3 2 2 11" xfId="23562" xr:uid="{00000000-0005-0000-0000-00000B5C0000}"/>
    <cellStyle name="Normal 3 2 2 12" xfId="23563" xr:uid="{00000000-0005-0000-0000-00000C5C0000}"/>
    <cellStyle name="Normal 3 2 2 13" xfId="23564" xr:uid="{00000000-0005-0000-0000-00000D5C0000}"/>
    <cellStyle name="Normal 3 2 2 14" xfId="23565" xr:uid="{00000000-0005-0000-0000-00000E5C0000}"/>
    <cellStyle name="Normal 3 2 2 15" xfId="23566" xr:uid="{00000000-0005-0000-0000-00000F5C0000}"/>
    <cellStyle name="Normal 3 2 2 16" xfId="23567" xr:uid="{00000000-0005-0000-0000-0000105C0000}"/>
    <cellStyle name="Normal 3 2 2 17" xfId="23568" xr:uid="{00000000-0005-0000-0000-0000115C0000}"/>
    <cellStyle name="Normal 3 2 2 18" xfId="23569" xr:uid="{00000000-0005-0000-0000-0000125C0000}"/>
    <cellStyle name="Normal 3 2 2 18 2" xfId="23570" xr:uid="{00000000-0005-0000-0000-0000135C0000}"/>
    <cellStyle name="Normal 3 2 2 18 2 2" xfId="23571" xr:uid="{00000000-0005-0000-0000-0000145C0000}"/>
    <cellStyle name="Normal 3 2 2 18 2 2 2" xfId="23572" xr:uid="{00000000-0005-0000-0000-0000155C0000}"/>
    <cellStyle name="Normal 3 2 2 18 2 2 2 2" xfId="23573" xr:uid="{00000000-0005-0000-0000-0000165C0000}"/>
    <cellStyle name="Normal 3 2 2 18 2 2 2 3" xfId="23574" xr:uid="{00000000-0005-0000-0000-0000175C0000}"/>
    <cellStyle name="Normal 3 2 2 18 2 2 2 4" xfId="23575" xr:uid="{00000000-0005-0000-0000-0000185C0000}"/>
    <cellStyle name="Normal 3 2 2 18 2 2 2 5" xfId="23576" xr:uid="{00000000-0005-0000-0000-0000195C0000}"/>
    <cellStyle name="Normal 3 2 2 18 2 2 2 6" xfId="23577" xr:uid="{00000000-0005-0000-0000-00001A5C0000}"/>
    <cellStyle name="Normal 3 2 2 18 2 3" xfId="23578" xr:uid="{00000000-0005-0000-0000-00001B5C0000}"/>
    <cellStyle name="Normal 3 2 2 18 2 4" xfId="23579" xr:uid="{00000000-0005-0000-0000-00001C5C0000}"/>
    <cellStyle name="Normal 3 2 2 18 2 5" xfId="23580" xr:uid="{00000000-0005-0000-0000-00001D5C0000}"/>
    <cellStyle name="Normal 3 2 2 18 2 6" xfId="23581" xr:uid="{00000000-0005-0000-0000-00001E5C0000}"/>
    <cellStyle name="Normal 3 2 2 18 2 7" xfId="23582" xr:uid="{00000000-0005-0000-0000-00001F5C0000}"/>
    <cellStyle name="Normal 3 2 2 18 3" xfId="23583" xr:uid="{00000000-0005-0000-0000-0000205C0000}"/>
    <cellStyle name="Normal 3 2 2 18 3 2" xfId="23584" xr:uid="{00000000-0005-0000-0000-0000215C0000}"/>
    <cellStyle name="Normal 3 2 2 18 3 3" xfId="23585" xr:uid="{00000000-0005-0000-0000-0000225C0000}"/>
    <cellStyle name="Normal 3 2 2 18 3 4" xfId="23586" xr:uid="{00000000-0005-0000-0000-0000235C0000}"/>
    <cellStyle name="Normal 3 2 2 18 3 5" xfId="23587" xr:uid="{00000000-0005-0000-0000-0000245C0000}"/>
    <cellStyle name="Normal 3 2 2 18 3 6" xfId="23588" xr:uid="{00000000-0005-0000-0000-0000255C0000}"/>
    <cellStyle name="Normal 3 2 2 18 4" xfId="23589" xr:uid="{00000000-0005-0000-0000-0000265C0000}"/>
    <cellStyle name="Normal 3 2 2 18 4 2" xfId="23590" xr:uid="{00000000-0005-0000-0000-0000275C0000}"/>
    <cellStyle name="Normal 3 2 2 18 4 3" xfId="23591" xr:uid="{00000000-0005-0000-0000-0000285C0000}"/>
    <cellStyle name="Normal 3 2 2 18 4 4" xfId="23592" xr:uid="{00000000-0005-0000-0000-0000295C0000}"/>
    <cellStyle name="Normal 3 2 2 18 4 5" xfId="23593" xr:uid="{00000000-0005-0000-0000-00002A5C0000}"/>
    <cellStyle name="Normal 3 2 2 18 4 6" xfId="23594" xr:uid="{00000000-0005-0000-0000-00002B5C0000}"/>
    <cellStyle name="Normal 3 2 2 18 5" xfId="23595" xr:uid="{00000000-0005-0000-0000-00002C5C0000}"/>
    <cellStyle name="Normal 3 2 2 18 5 2" xfId="23596" xr:uid="{00000000-0005-0000-0000-00002D5C0000}"/>
    <cellStyle name="Normal 3 2 2 18 5 3" xfId="23597" xr:uid="{00000000-0005-0000-0000-00002E5C0000}"/>
    <cellStyle name="Normal 3 2 2 18 5 4" xfId="23598" xr:uid="{00000000-0005-0000-0000-00002F5C0000}"/>
    <cellStyle name="Normal 3 2 2 18 5 5" xfId="23599" xr:uid="{00000000-0005-0000-0000-0000305C0000}"/>
    <cellStyle name="Normal 3 2 2 18 5 6" xfId="23600" xr:uid="{00000000-0005-0000-0000-0000315C0000}"/>
    <cellStyle name="Normal 3 2 2 18 6" xfId="23601" xr:uid="{00000000-0005-0000-0000-0000325C0000}"/>
    <cellStyle name="Normal 3 2 2 18 6 2" xfId="23602" xr:uid="{00000000-0005-0000-0000-0000335C0000}"/>
    <cellStyle name="Normal 3 2 2 18 6 3" xfId="23603" xr:uid="{00000000-0005-0000-0000-0000345C0000}"/>
    <cellStyle name="Normal 3 2 2 18 6 4" xfId="23604" xr:uid="{00000000-0005-0000-0000-0000355C0000}"/>
    <cellStyle name="Normal 3 2 2 18 6 5" xfId="23605" xr:uid="{00000000-0005-0000-0000-0000365C0000}"/>
    <cellStyle name="Normal 3 2 2 18 6 6" xfId="23606" xr:uid="{00000000-0005-0000-0000-0000375C0000}"/>
    <cellStyle name="Normal 3 2 2 19" xfId="23607" xr:uid="{00000000-0005-0000-0000-0000385C0000}"/>
    <cellStyle name="Normal 3 2 2 19 2" xfId="23608" xr:uid="{00000000-0005-0000-0000-0000395C0000}"/>
    <cellStyle name="Normal 3 2 2 19 2 2" xfId="23609" xr:uid="{00000000-0005-0000-0000-00003A5C0000}"/>
    <cellStyle name="Normal 3 2 2 19 2 3" xfId="23610" xr:uid="{00000000-0005-0000-0000-00003B5C0000}"/>
    <cellStyle name="Normal 3 2 2 19 2 4" xfId="23611" xr:uid="{00000000-0005-0000-0000-00003C5C0000}"/>
    <cellStyle name="Normal 3 2 2 19 2 5" xfId="23612" xr:uid="{00000000-0005-0000-0000-00003D5C0000}"/>
    <cellStyle name="Normal 3 2 2 19 2 6" xfId="23613" xr:uid="{00000000-0005-0000-0000-00003E5C0000}"/>
    <cellStyle name="Normal 3 2 2 19 2 7" xfId="23614" xr:uid="{00000000-0005-0000-0000-00003F5C0000}"/>
    <cellStyle name="Normal 3 2 2 2" xfId="23615" xr:uid="{00000000-0005-0000-0000-0000405C0000}"/>
    <cellStyle name="Normal 3 2 2 2 10" xfId="23616" xr:uid="{00000000-0005-0000-0000-0000415C0000}"/>
    <cellStyle name="Normal 3 2 2 2 10 10" xfId="23617" xr:uid="{00000000-0005-0000-0000-0000425C0000}"/>
    <cellStyle name="Normal 3 2 2 2 10 11" xfId="23618" xr:uid="{00000000-0005-0000-0000-0000435C0000}"/>
    <cellStyle name="Normal 3 2 2 2 10 2" xfId="23619" xr:uid="{00000000-0005-0000-0000-0000445C0000}"/>
    <cellStyle name="Normal 3 2 2 2 10 2 2" xfId="23620" xr:uid="{00000000-0005-0000-0000-0000455C0000}"/>
    <cellStyle name="Normal 3 2 2 2 10 2 3" xfId="23621" xr:uid="{00000000-0005-0000-0000-0000465C0000}"/>
    <cellStyle name="Normal 3 2 2 2 10 2 4" xfId="23622" xr:uid="{00000000-0005-0000-0000-0000475C0000}"/>
    <cellStyle name="Normal 3 2 2 2 10 2 5" xfId="23623" xr:uid="{00000000-0005-0000-0000-0000485C0000}"/>
    <cellStyle name="Normal 3 2 2 2 10 2 6" xfId="23624" xr:uid="{00000000-0005-0000-0000-0000495C0000}"/>
    <cellStyle name="Normal 3 2 2 2 10 3" xfId="23625" xr:uid="{00000000-0005-0000-0000-00004A5C0000}"/>
    <cellStyle name="Normal 3 2 2 2 10 3 2" xfId="23626" xr:uid="{00000000-0005-0000-0000-00004B5C0000}"/>
    <cellStyle name="Normal 3 2 2 2 10 3 3" xfId="23627" xr:uid="{00000000-0005-0000-0000-00004C5C0000}"/>
    <cellStyle name="Normal 3 2 2 2 10 3 4" xfId="23628" xr:uid="{00000000-0005-0000-0000-00004D5C0000}"/>
    <cellStyle name="Normal 3 2 2 2 10 3 5" xfId="23629" xr:uid="{00000000-0005-0000-0000-00004E5C0000}"/>
    <cellStyle name="Normal 3 2 2 2 10 3 6" xfId="23630" xr:uid="{00000000-0005-0000-0000-00004F5C0000}"/>
    <cellStyle name="Normal 3 2 2 2 10 4" xfId="23631" xr:uid="{00000000-0005-0000-0000-0000505C0000}"/>
    <cellStyle name="Normal 3 2 2 2 10 4 2" xfId="23632" xr:uid="{00000000-0005-0000-0000-0000515C0000}"/>
    <cellStyle name="Normal 3 2 2 2 10 4 3" xfId="23633" xr:uid="{00000000-0005-0000-0000-0000525C0000}"/>
    <cellStyle name="Normal 3 2 2 2 10 4 4" xfId="23634" xr:uid="{00000000-0005-0000-0000-0000535C0000}"/>
    <cellStyle name="Normal 3 2 2 2 10 4 5" xfId="23635" xr:uid="{00000000-0005-0000-0000-0000545C0000}"/>
    <cellStyle name="Normal 3 2 2 2 10 4 6" xfId="23636" xr:uid="{00000000-0005-0000-0000-0000555C0000}"/>
    <cellStyle name="Normal 3 2 2 2 10 5" xfId="23637" xr:uid="{00000000-0005-0000-0000-0000565C0000}"/>
    <cellStyle name="Normal 3 2 2 2 10 5 2" xfId="23638" xr:uid="{00000000-0005-0000-0000-0000575C0000}"/>
    <cellStyle name="Normal 3 2 2 2 10 5 3" xfId="23639" xr:uid="{00000000-0005-0000-0000-0000585C0000}"/>
    <cellStyle name="Normal 3 2 2 2 10 5 4" xfId="23640" xr:uid="{00000000-0005-0000-0000-0000595C0000}"/>
    <cellStyle name="Normal 3 2 2 2 10 5 5" xfId="23641" xr:uid="{00000000-0005-0000-0000-00005A5C0000}"/>
    <cellStyle name="Normal 3 2 2 2 10 5 6" xfId="23642" xr:uid="{00000000-0005-0000-0000-00005B5C0000}"/>
    <cellStyle name="Normal 3 2 2 2 10 6" xfId="23643" xr:uid="{00000000-0005-0000-0000-00005C5C0000}"/>
    <cellStyle name="Normal 3 2 2 2 10 6 2" xfId="23644" xr:uid="{00000000-0005-0000-0000-00005D5C0000}"/>
    <cellStyle name="Normal 3 2 2 2 10 6 3" xfId="23645" xr:uid="{00000000-0005-0000-0000-00005E5C0000}"/>
    <cellStyle name="Normal 3 2 2 2 10 6 4" xfId="23646" xr:uid="{00000000-0005-0000-0000-00005F5C0000}"/>
    <cellStyle name="Normal 3 2 2 2 10 6 5" xfId="23647" xr:uid="{00000000-0005-0000-0000-0000605C0000}"/>
    <cellStyle name="Normal 3 2 2 2 10 6 6" xfId="23648" xr:uid="{00000000-0005-0000-0000-0000615C0000}"/>
    <cellStyle name="Normal 3 2 2 2 10 7" xfId="23649" xr:uid="{00000000-0005-0000-0000-0000625C0000}"/>
    <cellStyle name="Normal 3 2 2 2 10 8" xfId="23650" xr:uid="{00000000-0005-0000-0000-0000635C0000}"/>
    <cellStyle name="Normal 3 2 2 2 10 9" xfId="23651" xr:uid="{00000000-0005-0000-0000-0000645C0000}"/>
    <cellStyle name="Normal 3 2 2 2 11" xfId="23652" xr:uid="{00000000-0005-0000-0000-0000655C0000}"/>
    <cellStyle name="Normal 3 2 2 2 11 10" xfId="23653" xr:uid="{00000000-0005-0000-0000-0000665C0000}"/>
    <cellStyle name="Normal 3 2 2 2 11 11" xfId="23654" xr:uid="{00000000-0005-0000-0000-0000675C0000}"/>
    <cellStyle name="Normal 3 2 2 2 11 2" xfId="23655" xr:uid="{00000000-0005-0000-0000-0000685C0000}"/>
    <cellStyle name="Normal 3 2 2 2 11 2 2" xfId="23656" xr:uid="{00000000-0005-0000-0000-0000695C0000}"/>
    <cellStyle name="Normal 3 2 2 2 11 2 3" xfId="23657" xr:uid="{00000000-0005-0000-0000-00006A5C0000}"/>
    <cellStyle name="Normal 3 2 2 2 11 2 4" xfId="23658" xr:uid="{00000000-0005-0000-0000-00006B5C0000}"/>
    <cellStyle name="Normal 3 2 2 2 11 2 5" xfId="23659" xr:uid="{00000000-0005-0000-0000-00006C5C0000}"/>
    <cellStyle name="Normal 3 2 2 2 11 2 6" xfId="23660" xr:uid="{00000000-0005-0000-0000-00006D5C0000}"/>
    <cellStyle name="Normal 3 2 2 2 11 3" xfId="23661" xr:uid="{00000000-0005-0000-0000-00006E5C0000}"/>
    <cellStyle name="Normal 3 2 2 2 11 3 2" xfId="23662" xr:uid="{00000000-0005-0000-0000-00006F5C0000}"/>
    <cellStyle name="Normal 3 2 2 2 11 3 3" xfId="23663" xr:uid="{00000000-0005-0000-0000-0000705C0000}"/>
    <cellStyle name="Normal 3 2 2 2 11 3 4" xfId="23664" xr:uid="{00000000-0005-0000-0000-0000715C0000}"/>
    <cellStyle name="Normal 3 2 2 2 11 3 5" xfId="23665" xr:uid="{00000000-0005-0000-0000-0000725C0000}"/>
    <cellStyle name="Normal 3 2 2 2 11 3 6" xfId="23666" xr:uid="{00000000-0005-0000-0000-0000735C0000}"/>
    <cellStyle name="Normal 3 2 2 2 11 4" xfId="23667" xr:uid="{00000000-0005-0000-0000-0000745C0000}"/>
    <cellStyle name="Normal 3 2 2 2 11 4 2" xfId="23668" xr:uid="{00000000-0005-0000-0000-0000755C0000}"/>
    <cellStyle name="Normal 3 2 2 2 11 4 3" xfId="23669" xr:uid="{00000000-0005-0000-0000-0000765C0000}"/>
    <cellStyle name="Normal 3 2 2 2 11 4 4" xfId="23670" xr:uid="{00000000-0005-0000-0000-0000775C0000}"/>
    <cellStyle name="Normal 3 2 2 2 11 4 5" xfId="23671" xr:uid="{00000000-0005-0000-0000-0000785C0000}"/>
    <cellStyle name="Normal 3 2 2 2 11 4 6" xfId="23672" xr:uid="{00000000-0005-0000-0000-0000795C0000}"/>
    <cellStyle name="Normal 3 2 2 2 11 5" xfId="23673" xr:uid="{00000000-0005-0000-0000-00007A5C0000}"/>
    <cellStyle name="Normal 3 2 2 2 11 5 2" xfId="23674" xr:uid="{00000000-0005-0000-0000-00007B5C0000}"/>
    <cellStyle name="Normal 3 2 2 2 11 5 3" xfId="23675" xr:uid="{00000000-0005-0000-0000-00007C5C0000}"/>
    <cellStyle name="Normal 3 2 2 2 11 5 4" xfId="23676" xr:uid="{00000000-0005-0000-0000-00007D5C0000}"/>
    <cellStyle name="Normal 3 2 2 2 11 5 5" xfId="23677" xr:uid="{00000000-0005-0000-0000-00007E5C0000}"/>
    <cellStyle name="Normal 3 2 2 2 11 5 6" xfId="23678" xr:uid="{00000000-0005-0000-0000-00007F5C0000}"/>
    <cellStyle name="Normal 3 2 2 2 11 6" xfId="23679" xr:uid="{00000000-0005-0000-0000-0000805C0000}"/>
    <cellStyle name="Normal 3 2 2 2 11 6 2" xfId="23680" xr:uid="{00000000-0005-0000-0000-0000815C0000}"/>
    <cellStyle name="Normal 3 2 2 2 11 6 3" xfId="23681" xr:uid="{00000000-0005-0000-0000-0000825C0000}"/>
    <cellStyle name="Normal 3 2 2 2 11 6 4" xfId="23682" xr:uid="{00000000-0005-0000-0000-0000835C0000}"/>
    <cellStyle name="Normal 3 2 2 2 11 6 5" xfId="23683" xr:uid="{00000000-0005-0000-0000-0000845C0000}"/>
    <cellStyle name="Normal 3 2 2 2 11 6 6" xfId="23684" xr:uid="{00000000-0005-0000-0000-0000855C0000}"/>
    <cellStyle name="Normal 3 2 2 2 11 7" xfId="23685" xr:uid="{00000000-0005-0000-0000-0000865C0000}"/>
    <cellStyle name="Normal 3 2 2 2 11 8" xfId="23686" xr:uid="{00000000-0005-0000-0000-0000875C0000}"/>
    <cellStyle name="Normal 3 2 2 2 11 9" xfId="23687" xr:uid="{00000000-0005-0000-0000-0000885C0000}"/>
    <cellStyle name="Normal 3 2 2 2 12" xfId="23688" xr:uid="{00000000-0005-0000-0000-0000895C0000}"/>
    <cellStyle name="Normal 3 2 2 2 12 10" xfId="23689" xr:uid="{00000000-0005-0000-0000-00008A5C0000}"/>
    <cellStyle name="Normal 3 2 2 2 12 11" xfId="23690" xr:uid="{00000000-0005-0000-0000-00008B5C0000}"/>
    <cellStyle name="Normal 3 2 2 2 12 2" xfId="23691" xr:uid="{00000000-0005-0000-0000-00008C5C0000}"/>
    <cellStyle name="Normal 3 2 2 2 12 2 2" xfId="23692" xr:uid="{00000000-0005-0000-0000-00008D5C0000}"/>
    <cellStyle name="Normal 3 2 2 2 12 2 3" xfId="23693" xr:uid="{00000000-0005-0000-0000-00008E5C0000}"/>
    <cellStyle name="Normal 3 2 2 2 12 2 4" xfId="23694" xr:uid="{00000000-0005-0000-0000-00008F5C0000}"/>
    <cellStyle name="Normal 3 2 2 2 12 2 5" xfId="23695" xr:uid="{00000000-0005-0000-0000-0000905C0000}"/>
    <cellStyle name="Normal 3 2 2 2 12 2 6" xfId="23696" xr:uid="{00000000-0005-0000-0000-0000915C0000}"/>
    <cellStyle name="Normal 3 2 2 2 12 3" xfId="23697" xr:uid="{00000000-0005-0000-0000-0000925C0000}"/>
    <cellStyle name="Normal 3 2 2 2 12 3 2" xfId="23698" xr:uid="{00000000-0005-0000-0000-0000935C0000}"/>
    <cellStyle name="Normal 3 2 2 2 12 3 3" xfId="23699" xr:uid="{00000000-0005-0000-0000-0000945C0000}"/>
    <cellStyle name="Normal 3 2 2 2 12 3 4" xfId="23700" xr:uid="{00000000-0005-0000-0000-0000955C0000}"/>
    <cellStyle name="Normal 3 2 2 2 12 3 5" xfId="23701" xr:uid="{00000000-0005-0000-0000-0000965C0000}"/>
    <cellStyle name="Normal 3 2 2 2 12 3 6" xfId="23702" xr:uid="{00000000-0005-0000-0000-0000975C0000}"/>
    <cellStyle name="Normal 3 2 2 2 12 4" xfId="23703" xr:uid="{00000000-0005-0000-0000-0000985C0000}"/>
    <cellStyle name="Normal 3 2 2 2 12 4 2" xfId="23704" xr:uid="{00000000-0005-0000-0000-0000995C0000}"/>
    <cellStyle name="Normal 3 2 2 2 12 4 3" xfId="23705" xr:uid="{00000000-0005-0000-0000-00009A5C0000}"/>
    <cellStyle name="Normal 3 2 2 2 12 4 4" xfId="23706" xr:uid="{00000000-0005-0000-0000-00009B5C0000}"/>
    <cellStyle name="Normal 3 2 2 2 12 4 5" xfId="23707" xr:uid="{00000000-0005-0000-0000-00009C5C0000}"/>
    <cellStyle name="Normal 3 2 2 2 12 4 6" xfId="23708" xr:uid="{00000000-0005-0000-0000-00009D5C0000}"/>
    <cellStyle name="Normal 3 2 2 2 12 5" xfId="23709" xr:uid="{00000000-0005-0000-0000-00009E5C0000}"/>
    <cellStyle name="Normal 3 2 2 2 12 5 2" xfId="23710" xr:uid="{00000000-0005-0000-0000-00009F5C0000}"/>
    <cellStyle name="Normal 3 2 2 2 12 5 3" xfId="23711" xr:uid="{00000000-0005-0000-0000-0000A05C0000}"/>
    <cellStyle name="Normal 3 2 2 2 12 5 4" xfId="23712" xr:uid="{00000000-0005-0000-0000-0000A15C0000}"/>
    <cellStyle name="Normal 3 2 2 2 12 5 5" xfId="23713" xr:uid="{00000000-0005-0000-0000-0000A25C0000}"/>
    <cellStyle name="Normal 3 2 2 2 12 5 6" xfId="23714" xr:uid="{00000000-0005-0000-0000-0000A35C0000}"/>
    <cellStyle name="Normal 3 2 2 2 12 6" xfId="23715" xr:uid="{00000000-0005-0000-0000-0000A45C0000}"/>
    <cellStyle name="Normal 3 2 2 2 12 6 2" xfId="23716" xr:uid="{00000000-0005-0000-0000-0000A55C0000}"/>
    <cellStyle name="Normal 3 2 2 2 12 6 3" xfId="23717" xr:uid="{00000000-0005-0000-0000-0000A65C0000}"/>
    <cellStyle name="Normal 3 2 2 2 12 6 4" xfId="23718" xr:uid="{00000000-0005-0000-0000-0000A75C0000}"/>
    <cellStyle name="Normal 3 2 2 2 12 6 5" xfId="23719" xr:uid="{00000000-0005-0000-0000-0000A85C0000}"/>
    <cellStyle name="Normal 3 2 2 2 12 6 6" xfId="23720" xr:uid="{00000000-0005-0000-0000-0000A95C0000}"/>
    <cellStyle name="Normal 3 2 2 2 12 7" xfId="23721" xr:uid="{00000000-0005-0000-0000-0000AA5C0000}"/>
    <cellStyle name="Normal 3 2 2 2 12 8" xfId="23722" xr:uid="{00000000-0005-0000-0000-0000AB5C0000}"/>
    <cellStyle name="Normal 3 2 2 2 12 9" xfId="23723" xr:uid="{00000000-0005-0000-0000-0000AC5C0000}"/>
    <cellStyle name="Normal 3 2 2 2 13" xfId="23724" xr:uid="{00000000-0005-0000-0000-0000AD5C0000}"/>
    <cellStyle name="Normal 3 2 2 2 13 10" xfId="23725" xr:uid="{00000000-0005-0000-0000-0000AE5C0000}"/>
    <cellStyle name="Normal 3 2 2 2 13 11" xfId="23726" xr:uid="{00000000-0005-0000-0000-0000AF5C0000}"/>
    <cellStyle name="Normal 3 2 2 2 13 2" xfId="23727" xr:uid="{00000000-0005-0000-0000-0000B05C0000}"/>
    <cellStyle name="Normal 3 2 2 2 13 2 2" xfId="23728" xr:uid="{00000000-0005-0000-0000-0000B15C0000}"/>
    <cellStyle name="Normal 3 2 2 2 13 2 3" xfId="23729" xr:uid="{00000000-0005-0000-0000-0000B25C0000}"/>
    <cellStyle name="Normal 3 2 2 2 13 2 4" xfId="23730" xr:uid="{00000000-0005-0000-0000-0000B35C0000}"/>
    <cellStyle name="Normal 3 2 2 2 13 2 5" xfId="23731" xr:uid="{00000000-0005-0000-0000-0000B45C0000}"/>
    <cellStyle name="Normal 3 2 2 2 13 2 6" xfId="23732" xr:uid="{00000000-0005-0000-0000-0000B55C0000}"/>
    <cellStyle name="Normal 3 2 2 2 13 3" xfId="23733" xr:uid="{00000000-0005-0000-0000-0000B65C0000}"/>
    <cellStyle name="Normal 3 2 2 2 13 3 2" xfId="23734" xr:uid="{00000000-0005-0000-0000-0000B75C0000}"/>
    <cellStyle name="Normal 3 2 2 2 13 3 3" xfId="23735" xr:uid="{00000000-0005-0000-0000-0000B85C0000}"/>
    <cellStyle name="Normal 3 2 2 2 13 3 4" xfId="23736" xr:uid="{00000000-0005-0000-0000-0000B95C0000}"/>
    <cellStyle name="Normal 3 2 2 2 13 3 5" xfId="23737" xr:uid="{00000000-0005-0000-0000-0000BA5C0000}"/>
    <cellStyle name="Normal 3 2 2 2 13 3 6" xfId="23738" xr:uid="{00000000-0005-0000-0000-0000BB5C0000}"/>
    <cellStyle name="Normal 3 2 2 2 13 4" xfId="23739" xr:uid="{00000000-0005-0000-0000-0000BC5C0000}"/>
    <cellStyle name="Normal 3 2 2 2 13 4 2" xfId="23740" xr:uid="{00000000-0005-0000-0000-0000BD5C0000}"/>
    <cellStyle name="Normal 3 2 2 2 13 4 3" xfId="23741" xr:uid="{00000000-0005-0000-0000-0000BE5C0000}"/>
    <cellStyle name="Normal 3 2 2 2 13 4 4" xfId="23742" xr:uid="{00000000-0005-0000-0000-0000BF5C0000}"/>
    <cellStyle name="Normal 3 2 2 2 13 4 5" xfId="23743" xr:uid="{00000000-0005-0000-0000-0000C05C0000}"/>
    <cellStyle name="Normal 3 2 2 2 13 4 6" xfId="23744" xr:uid="{00000000-0005-0000-0000-0000C15C0000}"/>
    <cellStyle name="Normal 3 2 2 2 13 5" xfId="23745" xr:uid="{00000000-0005-0000-0000-0000C25C0000}"/>
    <cellStyle name="Normal 3 2 2 2 13 5 2" xfId="23746" xr:uid="{00000000-0005-0000-0000-0000C35C0000}"/>
    <cellStyle name="Normal 3 2 2 2 13 5 3" xfId="23747" xr:uid="{00000000-0005-0000-0000-0000C45C0000}"/>
    <cellStyle name="Normal 3 2 2 2 13 5 4" xfId="23748" xr:uid="{00000000-0005-0000-0000-0000C55C0000}"/>
    <cellStyle name="Normal 3 2 2 2 13 5 5" xfId="23749" xr:uid="{00000000-0005-0000-0000-0000C65C0000}"/>
    <cellStyle name="Normal 3 2 2 2 13 5 6" xfId="23750" xr:uid="{00000000-0005-0000-0000-0000C75C0000}"/>
    <cellStyle name="Normal 3 2 2 2 13 6" xfId="23751" xr:uid="{00000000-0005-0000-0000-0000C85C0000}"/>
    <cellStyle name="Normal 3 2 2 2 13 6 2" xfId="23752" xr:uid="{00000000-0005-0000-0000-0000C95C0000}"/>
    <cellStyle name="Normal 3 2 2 2 13 6 3" xfId="23753" xr:uid="{00000000-0005-0000-0000-0000CA5C0000}"/>
    <cellStyle name="Normal 3 2 2 2 13 6 4" xfId="23754" xr:uid="{00000000-0005-0000-0000-0000CB5C0000}"/>
    <cellStyle name="Normal 3 2 2 2 13 6 5" xfId="23755" xr:uid="{00000000-0005-0000-0000-0000CC5C0000}"/>
    <cellStyle name="Normal 3 2 2 2 13 6 6" xfId="23756" xr:uid="{00000000-0005-0000-0000-0000CD5C0000}"/>
    <cellStyle name="Normal 3 2 2 2 13 7" xfId="23757" xr:uid="{00000000-0005-0000-0000-0000CE5C0000}"/>
    <cellStyle name="Normal 3 2 2 2 13 8" xfId="23758" xr:uid="{00000000-0005-0000-0000-0000CF5C0000}"/>
    <cellStyle name="Normal 3 2 2 2 13 9" xfId="23759" xr:uid="{00000000-0005-0000-0000-0000D05C0000}"/>
    <cellStyle name="Normal 3 2 2 2 14" xfId="23760" xr:uid="{00000000-0005-0000-0000-0000D15C0000}"/>
    <cellStyle name="Normal 3 2 2 2 14 10" xfId="23761" xr:uid="{00000000-0005-0000-0000-0000D25C0000}"/>
    <cellStyle name="Normal 3 2 2 2 14 11" xfId="23762" xr:uid="{00000000-0005-0000-0000-0000D35C0000}"/>
    <cellStyle name="Normal 3 2 2 2 14 2" xfId="23763" xr:uid="{00000000-0005-0000-0000-0000D45C0000}"/>
    <cellStyle name="Normal 3 2 2 2 14 2 2" xfId="23764" xr:uid="{00000000-0005-0000-0000-0000D55C0000}"/>
    <cellStyle name="Normal 3 2 2 2 14 2 3" xfId="23765" xr:uid="{00000000-0005-0000-0000-0000D65C0000}"/>
    <cellStyle name="Normal 3 2 2 2 14 2 4" xfId="23766" xr:uid="{00000000-0005-0000-0000-0000D75C0000}"/>
    <cellStyle name="Normal 3 2 2 2 14 2 5" xfId="23767" xr:uid="{00000000-0005-0000-0000-0000D85C0000}"/>
    <cellStyle name="Normal 3 2 2 2 14 2 6" xfId="23768" xr:uid="{00000000-0005-0000-0000-0000D95C0000}"/>
    <cellStyle name="Normal 3 2 2 2 14 3" xfId="23769" xr:uid="{00000000-0005-0000-0000-0000DA5C0000}"/>
    <cellStyle name="Normal 3 2 2 2 14 3 2" xfId="23770" xr:uid="{00000000-0005-0000-0000-0000DB5C0000}"/>
    <cellStyle name="Normal 3 2 2 2 14 3 3" xfId="23771" xr:uid="{00000000-0005-0000-0000-0000DC5C0000}"/>
    <cellStyle name="Normal 3 2 2 2 14 3 4" xfId="23772" xr:uid="{00000000-0005-0000-0000-0000DD5C0000}"/>
    <cellStyle name="Normal 3 2 2 2 14 3 5" xfId="23773" xr:uid="{00000000-0005-0000-0000-0000DE5C0000}"/>
    <cellStyle name="Normal 3 2 2 2 14 3 6" xfId="23774" xr:uid="{00000000-0005-0000-0000-0000DF5C0000}"/>
    <cellStyle name="Normal 3 2 2 2 14 4" xfId="23775" xr:uid="{00000000-0005-0000-0000-0000E05C0000}"/>
    <cellStyle name="Normal 3 2 2 2 14 4 2" xfId="23776" xr:uid="{00000000-0005-0000-0000-0000E15C0000}"/>
    <cellStyle name="Normal 3 2 2 2 14 4 3" xfId="23777" xr:uid="{00000000-0005-0000-0000-0000E25C0000}"/>
    <cellStyle name="Normal 3 2 2 2 14 4 4" xfId="23778" xr:uid="{00000000-0005-0000-0000-0000E35C0000}"/>
    <cellStyle name="Normal 3 2 2 2 14 4 5" xfId="23779" xr:uid="{00000000-0005-0000-0000-0000E45C0000}"/>
    <cellStyle name="Normal 3 2 2 2 14 4 6" xfId="23780" xr:uid="{00000000-0005-0000-0000-0000E55C0000}"/>
    <cellStyle name="Normal 3 2 2 2 14 5" xfId="23781" xr:uid="{00000000-0005-0000-0000-0000E65C0000}"/>
    <cellStyle name="Normal 3 2 2 2 14 5 2" xfId="23782" xr:uid="{00000000-0005-0000-0000-0000E75C0000}"/>
    <cellStyle name="Normal 3 2 2 2 14 5 3" xfId="23783" xr:uid="{00000000-0005-0000-0000-0000E85C0000}"/>
    <cellStyle name="Normal 3 2 2 2 14 5 4" xfId="23784" xr:uid="{00000000-0005-0000-0000-0000E95C0000}"/>
    <cellStyle name="Normal 3 2 2 2 14 5 5" xfId="23785" xr:uid="{00000000-0005-0000-0000-0000EA5C0000}"/>
    <cellStyle name="Normal 3 2 2 2 14 5 6" xfId="23786" xr:uid="{00000000-0005-0000-0000-0000EB5C0000}"/>
    <cellStyle name="Normal 3 2 2 2 14 6" xfId="23787" xr:uid="{00000000-0005-0000-0000-0000EC5C0000}"/>
    <cellStyle name="Normal 3 2 2 2 14 6 2" xfId="23788" xr:uid="{00000000-0005-0000-0000-0000ED5C0000}"/>
    <cellStyle name="Normal 3 2 2 2 14 6 3" xfId="23789" xr:uid="{00000000-0005-0000-0000-0000EE5C0000}"/>
    <cellStyle name="Normal 3 2 2 2 14 6 4" xfId="23790" xr:uid="{00000000-0005-0000-0000-0000EF5C0000}"/>
    <cellStyle name="Normal 3 2 2 2 14 6 5" xfId="23791" xr:uid="{00000000-0005-0000-0000-0000F05C0000}"/>
    <cellStyle name="Normal 3 2 2 2 14 6 6" xfId="23792" xr:uid="{00000000-0005-0000-0000-0000F15C0000}"/>
    <cellStyle name="Normal 3 2 2 2 14 7" xfId="23793" xr:uid="{00000000-0005-0000-0000-0000F25C0000}"/>
    <cellStyle name="Normal 3 2 2 2 14 8" xfId="23794" xr:uid="{00000000-0005-0000-0000-0000F35C0000}"/>
    <cellStyle name="Normal 3 2 2 2 14 9" xfId="23795" xr:uid="{00000000-0005-0000-0000-0000F45C0000}"/>
    <cellStyle name="Normal 3 2 2 2 15" xfId="23796" xr:uid="{00000000-0005-0000-0000-0000F55C0000}"/>
    <cellStyle name="Normal 3 2 2 2 15 10" xfId="23797" xr:uid="{00000000-0005-0000-0000-0000F65C0000}"/>
    <cellStyle name="Normal 3 2 2 2 15 11" xfId="23798" xr:uid="{00000000-0005-0000-0000-0000F75C0000}"/>
    <cellStyle name="Normal 3 2 2 2 15 2" xfId="23799" xr:uid="{00000000-0005-0000-0000-0000F85C0000}"/>
    <cellStyle name="Normal 3 2 2 2 15 2 2" xfId="23800" xr:uid="{00000000-0005-0000-0000-0000F95C0000}"/>
    <cellStyle name="Normal 3 2 2 2 15 2 3" xfId="23801" xr:uid="{00000000-0005-0000-0000-0000FA5C0000}"/>
    <cellStyle name="Normal 3 2 2 2 15 2 4" xfId="23802" xr:uid="{00000000-0005-0000-0000-0000FB5C0000}"/>
    <cellStyle name="Normal 3 2 2 2 15 2 5" xfId="23803" xr:uid="{00000000-0005-0000-0000-0000FC5C0000}"/>
    <cellStyle name="Normal 3 2 2 2 15 2 6" xfId="23804" xr:uid="{00000000-0005-0000-0000-0000FD5C0000}"/>
    <cellStyle name="Normal 3 2 2 2 15 3" xfId="23805" xr:uid="{00000000-0005-0000-0000-0000FE5C0000}"/>
    <cellStyle name="Normal 3 2 2 2 15 3 2" xfId="23806" xr:uid="{00000000-0005-0000-0000-0000FF5C0000}"/>
    <cellStyle name="Normal 3 2 2 2 15 3 3" xfId="23807" xr:uid="{00000000-0005-0000-0000-0000005D0000}"/>
    <cellStyle name="Normal 3 2 2 2 15 3 4" xfId="23808" xr:uid="{00000000-0005-0000-0000-0000015D0000}"/>
    <cellStyle name="Normal 3 2 2 2 15 3 5" xfId="23809" xr:uid="{00000000-0005-0000-0000-0000025D0000}"/>
    <cellStyle name="Normal 3 2 2 2 15 3 6" xfId="23810" xr:uid="{00000000-0005-0000-0000-0000035D0000}"/>
    <cellStyle name="Normal 3 2 2 2 15 4" xfId="23811" xr:uid="{00000000-0005-0000-0000-0000045D0000}"/>
    <cellStyle name="Normal 3 2 2 2 15 4 2" xfId="23812" xr:uid="{00000000-0005-0000-0000-0000055D0000}"/>
    <cellStyle name="Normal 3 2 2 2 15 4 3" xfId="23813" xr:uid="{00000000-0005-0000-0000-0000065D0000}"/>
    <cellStyle name="Normal 3 2 2 2 15 4 4" xfId="23814" xr:uid="{00000000-0005-0000-0000-0000075D0000}"/>
    <cellStyle name="Normal 3 2 2 2 15 4 5" xfId="23815" xr:uid="{00000000-0005-0000-0000-0000085D0000}"/>
    <cellStyle name="Normal 3 2 2 2 15 4 6" xfId="23816" xr:uid="{00000000-0005-0000-0000-0000095D0000}"/>
    <cellStyle name="Normal 3 2 2 2 15 5" xfId="23817" xr:uid="{00000000-0005-0000-0000-00000A5D0000}"/>
    <cellStyle name="Normal 3 2 2 2 15 5 2" xfId="23818" xr:uid="{00000000-0005-0000-0000-00000B5D0000}"/>
    <cellStyle name="Normal 3 2 2 2 15 5 3" xfId="23819" xr:uid="{00000000-0005-0000-0000-00000C5D0000}"/>
    <cellStyle name="Normal 3 2 2 2 15 5 4" xfId="23820" xr:uid="{00000000-0005-0000-0000-00000D5D0000}"/>
    <cellStyle name="Normal 3 2 2 2 15 5 5" xfId="23821" xr:uid="{00000000-0005-0000-0000-00000E5D0000}"/>
    <cellStyle name="Normal 3 2 2 2 15 5 6" xfId="23822" xr:uid="{00000000-0005-0000-0000-00000F5D0000}"/>
    <cellStyle name="Normal 3 2 2 2 15 6" xfId="23823" xr:uid="{00000000-0005-0000-0000-0000105D0000}"/>
    <cellStyle name="Normal 3 2 2 2 15 6 2" xfId="23824" xr:uid="{00000000-0005-0000-0000-0000115D0000}"/>
    <cellStyle name="Normal 3 2 2 2 15 6 3" xfId="23825" xr:uid="{00000000-0005-0000-0000-0000125D0000}"/>
    <cellStyle name="Normal 3 2 2 2 15 6 4" xfId="23826" xr:uid="{00000000-0005-0000-0000-0000135D0000}"/>
    <cellStyle name="Normal 3 2 2 2 15 6 5" xfId="23827" xr:uid="{00000000-0005-0000-0000-0000145D0000}"/>
    <cellStyle name="Normal 3 2 2 2 15 6 6" xfId="23828" xr:uid="{00000000-0005-0000-0000-0000155D0000}"/>
    <cellStyle name="Normal 3 2 2 2 15 7" xfId="23829" xr:uid="{00000000-0005-0000-0000-0000165D0000}"/>
    <cellStyle name="Normal 3 2 2 2 15 8" xfId="23830" xr:uid="{00000000-0005-0000-0000-0000175D0000}"/>
    <cellStyle name="Normal 3 2 2 2 15 9" xfId="23831" xr:uid="{00000000-0005-0000-0000-0000185D0000}"/>
    <cellStyle name="Normal 3 2 2 2 16" xfId="23832" xr:uid="{00000000-0005-0000-0000-0000195D0000}"/>
    <cellStyle name="Normal 3 2 2 2 16 10" xfId="23833" xr:uid="{00000000-0005-0000-0000-00001A5D0000}"/>
    <cellStyle name="Normal 3 2 2 2 16 11" xfId="23834" xr:uid="{00000000-0005-0000-0000-00001B5D0000}"/>
    <cellStyle name="Normal 3 2 2 2 16 2" xfId="23835" xr:uid="{00000000-0005-0000-0000-00001C5D0000}"/>
    <cellStyle name="Normal 3 2 2 2 16 2 2" xfId="23836" xr:uid="{00000000-0005-0000-0000-00001D5D0000}"/>
    <cellStyle name="Normal 3 2 2 2 16 2 3" xfId="23837" xr:uid="{00000000-0005-0000-0000-00001E5D0000}"/>
    <cellStyle name="Normal 3 2 2 2 16 2 4" xfId="23838" xr:uid="{00000000-0005-0000-0000-00001F5D0000}"/>
    <cellStyle name="Normal 3 2 2 2 16 2 5" xfId="23839" xr:uid="{00000000-0005-0000-0000-0000205D0000}"/>
    <cellStyle name="Normal 3 2 2 2 16 2 6" xfId="23840" xr:uid="{00000000-0005-0000-0000-0000215D0000}"/>
    <cellStyle name="Normal 3 2 2 2 16 3" xfId="23841" xr:uid="{00000000-0005-0000-0000-0000225D0000}"/>
    <cellStyle name="Normal 3 2 2 2 16 3 2" xfId="23842" xr:uid="{00000000-0005-0000-0000-0000235D0000}"/>
    <cellStyle name="Normal 3 2 2 2 16 3 3" xfId="23843" xr:uid="{00000000-0005-0000-0000-0000245D0000}"/>
    <cellStyle name="Normal 3 2 2 2 16 3 4" xfId="23844" xr:uid="{00000000-0005-0000-0000-0000255D0000}"/>
    <cellStyle name="Normal 3 2 2 2 16 3 5" xfId="23845" xr:uid="{00000000-0005-0000-0000-0000265D0000}"/>
    <cellStyle name="Normal 3 2 2 2 16 3 6" xfId="23846" xr:uid="{00000000-0005-0000-0000-0000275D0000}"/>
    <cellStyle name="Normal 3 2 2 2 16 4" xfId="23847" xr:uid="{00000000-0005-0000-0000-0000285D0000}"/>
    <cellStyle name="Normal 3 2 2 2 16 4 2" xfId="23848" xr:uid="{00000000-0005-0000-0000-0000295D0000}"/>
    <cellStyle name="Normal 3 2 2 2 16 4 3" xfId="23849" xr:uid="{00000000-0005-0000-0000-00002A5D0000}"/>
    <cellStyle name="Normal 3 2 2 2 16 4 4" xfId="23850" xr:uid="{00000000-0005-0000-0000-00002B5D0000}"/>
    <cellStyle name="Normal 3 2 2 2 16 4 5" xfId="23851" xr:uid="{00000000-0005-0000-0000-00002C5D0000}"/>
    <cellStyle name="Normal 3 2 2 2 16 4 6" xfId="23852" xr:uid="{00000000-0005-0000-0000-00002D5D0000}"/>
    <cellStyle name="Normal 3 2 2 2 16 5" xfId="23853" xr:uid="{00000000-0005-0000-0000-00002E5D0000}"/>
    <cellStyle name="Normal 3 2 2 2 16 5 2" xfId="23854" xr:uid="{00000000-0005-0000-0000-00002F5D0000}"/>
    <cellStyle name="Normal 3 2 2 2 16 5 3" xfId="23855" xr:uid="{00000000-0005-0000-0000-0000305D0000}"/>
    <cellStyle name="Normal 3 2 2 2 16 5 4" xfId="23856" xr:uid="{00000000-0005-0000-0000-0000315D0000}"/>
    <cellStyle name="Normal 3 2 2 2 16 5 5" xfId="23857" xr:uid="{00000000-0005-0000-0000-0000325D0000}"/>
    <cellStyle name="Normal 3 2 2 2 16 5 6" xfId="23858" xr:uid="{00000000-0005-0000-0000-0000335D0000}"/>
    <cellStyle name="Normal 3 2 2 2 16 6" xfId="23859" xr:uid="{00000000-0005-0000-0000-0000345D0000}"/>
    <cellStyle name="Normal 3 2 2 2 16 6 2" xfId="23860" xr:uid="{00000000-0005-0000-0000-0000355D0000}"/>
    <cellStyle name="Normal 3 2 2 2 16 6 3" xfId="23861" xr:uid="{00000000-0005-0000-0000-0000365D0000}"/>
    <cellStyle name="Normal 3 2 2 2 16 6 4" xfId="23862" xr:uid="{00000000-0005-0000-0000-0000375D0000}"/>
    <cellStyle name="Normal 3 2 2 2 16 6 5" xfId="23863" xr:uid="{00000000-0005-0000-0000-0000385D0000}"/>
    <cellStyle name="Normal 3 2 2 2 16 6 6" xfId="23864" xr:uid="{00000000-0005-0000-0000-0000395D0000}"/>
    <cellStyle name="Normal 3 2 2 2 16 7" xfId="23865" xr:uid="{00000000-0005-0000-0000-00003A5D0000}"/>
    <cellStyle name="Normal 3 2 2 2 16 8" xfId="23866" xr:uid="{00000000-0005-0000-0000-00003B5D0000}"/>
    <cellStyle name="Normal 3 2 2 2 16 9" xfId="23867" xr:uid="{00000000-0005-0000-0000-00003C5D0000}"/>
    <cellStyle name="Normal 3 2 2 2 17" xfId="23868" xr:uid="{00000000-0005-0000-0000-00003D5D0000}"/>
    <cellStyle name="Normal 3 2 2 2 17 10" xfId="23869" xr:uid="{00000000-0005-0000-0000-00003E5D0000}"/>
    <cellStyle name="Normal 3 2 2 2 17 11" xfId="23870" xr:uid="{00000000-0005-0000-0000-00003F5D0000}"/>
    <cellStyle name="Normal 3 2 2 2 17 2" xfId="23871" xr:uid="{00000000-0005-0000-0000-0000405D0000}"/>
    <cellStyle name="Normal 3 2 2 2 17 2 2" xfId="23872" xr:uid="{00000000-0005-0000-0000-0000415D0000}"/>
    <cellStyle name="Normal 3 2 2 2 17 2 3" xfId="23873" xr:uid="{00000000-0005-0000-0000-0000425D0000}"/>
    <cellStyle name="Normal 3 2 2 2 17 2 4" xfId="23874" xr:uid="{00000000-0005-0000-0000-0000435D0000}"/>
    <cellStyle name="Normal 3 2 2 2 17 2 5" xfId="23875" xr:uid="{00000000-0005-0000-0000-0000445D0000}"/>
    <cellStyle name="Normal 3 2 2 2 17 2 6" xfId="23876" xr:uid="{00000000-0005-0000-0000-0000455D0000}"/>
    <cellStyle name="Normal 3 2 2 2 17 3" xfId="23877" xr:uid="{00000000-0005-0000-0000-0000465D0000}"/>
    <cellStyle name="Normal 3 2 2 2 17 3 2" xfId="23878" xr:uid="{00000000-0005-0000-0000-0000475D0000}"/>
    <cellStyle name="Normal 3 2 2 2 17 3 3" xfId="23879" xr:uid="{00000000-0005-0000-0000-0000485D0000}"/>
    <cellStyle name="Normal 3 2 2 2 17 3 4" xfId="23880" xr:uid="{00000000-0005-0000-0000-0000495D0000}"/>
    <cellStyle name="Normal 3 2 2 2 17 3 5" xfId="23881" xr:uid="{00000000-0005-0000-0000-00004A5D0000}"/>
    <cellStyle name="Normal 3 2 2 2 17 3 6" xfId="23882" xr:uid="{00000000-0005-0000-0000-00004B5D0000}"/>
    <cellStyle name="Normal 3 2 2 2 17 4" xfId="23883" xr:uid="{00000000-0005-0000-0000-00004C5D0000}"/>
    <cellStyle name="Normal 3 2 2 2 17 4 2" xfId="23884" xr:uid="{00000000-0005-0000-0000-00004D5D0000}"/>
    <cellStyle name="Normal 3 2 2 2 17 4 3" xfId="23885" xr:uid="{00000000-0005-0000-0000-00004E5D0000}"/>
    <cellStyle name="Normal 3 2 2 2 17 4 4" xfId="23886" xr:uid="{00000000-0005-0000-0000-00004F5D0000}"/>
    <cellStyle name="Normal 3 2 2 2 17 4 5" xfId="23887" xr:uid="{00000000-0005-0000-0000-0000505D0000}"/>
    <cellStyle name="Normal 3 2 2 2 17 4 6" xfId="23888" xr:uid="{00000000-0005-0000-0000-0000515D0000}"/>
    <cellStyle name="Normal 3 2 2 2 17 5" xfId="23889" xr:uid="{00000000-0005-0000-0000-0000525D0000}"/>
    <cellStyle name="Normal 3 2 2 2 17 5 2" xfId="23890" xr:uid="{00000000-0005-0000-0000-0000535D0000}"/>
    <cellStyle name="Normal 3 2 2 2 17 5 3" xfId="23891" xr:uid="{00000000-0005-0000-0000-0000545D0000}"/>
    <cellStyle name="Normal 3 2 2 2 17 5 4" xfId="23892" xr:uid="{00000000-0005-0000-0000-0000555D0000}"/>
    <cellStyle name="Normal 3 2 2 2 17 5 5" xfId="23893" xr:uid="{00000000-0005-0000-0000-0000565D0000}"/>
    <cellStyle name="Normal 3 2 2 2 17 5 6" xfId="23894" xr:uid="{00000000-0005-0000-0000-0000575D0000}"/>
    <cellStyle name="Normal 3 2 2 2 17 6" xfId="23895" xr:uid="{00000000-0005-0000-0000-0000585D0000}"/>
    <cellStyle name="Normal 3 2 2 2 17 6 2" xfId="23896" xr:uid="{00000000-0005-0000-0000-0000595D0000}"/>
    <cellStyle name="Normal 3 2 2 2 17 6 3" xfId="23897" xr:uid="{00000000-0005-0000-0000-00005A5D0000}"/>
    <cellStyle name="Normal 3 2 2 2 17 6 4" xfId="23898" xr:uid="{00000000-0005-0000-0000-00005B5D0000}"/>
    <cellStyle name="Normal 3 2 2 2 17 6 5" xfId="23899" xr:uid="{00000000-0005-0000-0000-00005C5D0000}"/>
    <cellStyle name="Normal 3 2 2 2 17 6 6" xfId="23900" xr:uid="{00000000-0005-0000-0000-00005D5D0000}"/>
    <cellStyle name="Normal 3 2 2 2 17 7" xfId="23901" xr:uid="{00000000-0005-0000-0000-00005E5D0000}"/>
    <cellStyle name="Normal 3 2 2 2 17 8" xfId="23902" xr:uid="{00000000-0005-0000-0000-00005F5D0000}"/>
    <cellStyle name="Normal 3 2 2 2 17 9" xfId="23903" xr:uid="{00000000-0005-0000-0000-0000605D0000}"/>
    <cellStyle name="Normal 3 2 2 2 18" xfId="23904" xr:uid="{00000000-0005-0000-0000-0000615D0000}"/>
    <cellStyle name="Normal 3 2 2 2 18 10" xfId="23905" xr:uid="{00000000-0005-0000-0000-0000625D0000}"/>
    <cellStyle name="Normal 3 2 2 2 18 11" xfId="23906" xr:uid="{00000000-0005-0000-0000-0000635D0000}"/>
    <cellStyle name="Normal 3 2 2 2 18 2" xfId="23907" xr:uid="{00000000-0005-0000-0000-0000645D0000}"/>
    <cellStyle name="Normal 3 2 2 2 18 2 2" xfId="23908" xr:uid="{00000000-0005-0000-0000-0000655D0000}"/>
    <cellStyle name="Normal 3 2 2 2 18 2 2 2" xfId="23909" xr:uid="{00000000-0005-0000-0000-0000665D0000}"/>
    <cellStyle name="Normal 3 2 2 2 18 2 2 3" xfId="23910" xr:uid="{00000000-0005-0000-0000-0000675D0000}"/>
    <cellStyle name="Normal 3 2 2 2 18 2 2 4" xfId="23911" xr:uid="{00000000-0005-0000-0000-0000685D0000}"/>
    <cellStyle name="Normal 3 2 2 2 18 2 2 5" xfId="23912" xr:uid="{00000000-0005-0000-0000-0000695D0000}"/>
    <cellStyle name="Normal 3 2 2 2 18 2 2 6" xfId="23913" xr:uid="{00000000-0005-0000-0000-00006A5D0000}"/>
    <cellStyle name="Normal 3 2 2 2 18 2 2 7" xfId="23914" xr:uid="{00000000-0005-0000-0000-00006B5D0000}"/>
    <cellStyle name="Normal 3 2 2 2 18 3" xfId="23915" xr:uid="{00000000-0005-0000-0000-00006C5D0000}"/>
    <cellStyle name="Normal 3 2 2 2 18 4" xfId="23916" xr:uid="{00000000-0005-0000-0000-00006D5D0000}"/>
    <cellStyle name="Normal 3 2 2 2 18 5" xfId="23917" xr:uid="{00000000-0005-0000-0000-00006E5D0000}"/>
    <cellStyle name="Normal 3 2 2 2 18 6" xfId="23918" xr:uid="{00000000-0005-0000-0000-00006F5D0000}"/>
    <cellStyle name="Normal 3 2 2 2 18 7" xfId="23919" xr:uid="{00000000-0005-0000-0000-0000705D0000}"/>
    <cellStyle name="Normal 3 2 2 2 18 8" xfId="23920" xr:uid="{00000000-0005-0000-0000-0000715D0000}"/>
    <cellStyle name="Normal 3 2 2 2 18 9" xfId="23921" xr:uid="{00000000-0005-0000-0000-0000725D0000}"/>
    <cellStyle name="Normal 3 2 2 2 19" xfId="23922" xr:uid="{00000000-0005-0000-0000-0000735D0000}"/>
    <cellStyle name="Normal 3 2 2 2 19 2" xfId="23923" xr:uid="{00000000-0005-0000-0000-0000745D0000}"/>
    <cellStyle name="Normal 3 2 2 2 19 2 2" xfId="23924" xr:uid="{00000000-0005-0000-0000-0000755D0000}"/>
    <cellStyle name="Normal 3 2 2 2 19 2 2 2" xfId="23925" xr:uid="{00000000-0005-0000-0000-0000765D0000}"/>
    <cellStyle name="Normal 3 2 2 2 19 2 2 3" xfId="23926" xr:uid="{00000000-0005-0000-0000-0000775D0000}"/>
    <cellStyle name="Normal 3 2 2 2 19 2 2 4" xfId="23927" xr:uid="{00000000-0005-0000-0000-0000785D0000}"/>
    <cellStyle name="Normal 3 2 2 2 19 2 2 5" xfId="23928" xr:uid="{00000000-0005-0000-0000-0000795D0000}"/>
    <cellStyle name="Normal 3 2 2 2 19 2 2 6" xfId="23929" xr:uid="{00000000-0005-0000-0000-00007A5D0000}"/>
    <cellStyle name="Normal 3 2 2 2 19 3" xfId="23930" xr:uid="{00000000-0005-0000-0000-00007B5D0000}"/>
    <cellStyle name="Normal 3 2 2 2 19 4" xfId="23931" xr:uid="{00000000-0005-0000-0000-00007C5D0000}"/>
    <cellStyle name="Normal 3 2 2 2 19 5" xfId="23932" xr:uid="{00000000-0005-0000-0000-00007D5D0000}"/>
    <cellStyle name="Normal 3 2 2 2 19 6" xfId="23933" xr:uid="{00000000-0005-0000-0000-00007E5D0000}"/>
    <cellStyle name="Normal 3 2 2 2 19 7" xfId="23934" xr:uid="{00000000-0005-0000-0000-00007F5D0000}"/>
    <cellStyle name="Normal 3 2 2 2 2" xfId="23935" xr:uid="{00000000-0005-0000-0000-0000805D0000}"/>
    <cellStyle name="Normal 3 2 2 2 2 10" xfId="23936" xr:uid="{00000000-0005-0000-0000-0000815D0000}"/>
    <cellStyle name="Normal 3 2 2 2 2 10 2" xfId="23937" xr:uid="{00000000-0005-0000-0000-0000825D0000}"/>
    <cellStyle name="Normal 3 2 2 2 2 10 2 2" xfId="23938" xr:uid="{00000000-0005-0000-0000-0000835D0000}"/>
    <cellStyle name="Normal 3 2 2 2 2 10 2 2 2" xfId="23939" xr:uid="{00000000-0005-0000-0000-0000845D0000}"/>
    <cellStyle name="Normal 3 2 2 2 2 10 2 2 2 2" xfId="23940" xr:uid="{00000000-0005-0000-0000-0000855D0000}"/>
    <cellStyle name="Normal 3 2 2 2 2 10 2 2 2 3" xfId="23941" xr:uid="{00000000-0005-0000-0000-0000865D0000}"/>
    <cellStyle name="Normal 3 2 2 2 2 10 2 2 2 4" xfId="23942" xr:uid="{00000000-0005-0000-0000-0000875D0000}"/>
    <cellStyle name="Normal 3 2 2 2 2 10 2 2 2 5" xfId="23943" xr:uid="{00000000-0005-0000-0000-0000885D0000}"/>
    <cellStyle name="Normal 3 2 2 2 2 10 2 2 2 6" xfId="23944" xr:uid="{00000000-0005-0000-0000-0000895D0000}"/>
    <cellStyle name="Normal 3 2 2 2 2 10 2 3" xfId="23945" xr:uid="{00000000-0005-0000-0000-00008A5D0000}"/>
    <cellStyle name="Normal 3 2 2 2 2 10 2 4" xfId="23946" xr:uid="{00000000-0005-0000-0000-00008B5D0000}"/>
    <cellStyle name="Normal 3 2 2 2 2 10 2 5" xfId="23947" xr:uid="{00000000-0005-0000-0000-00008C5D0000}"/>
    <cellStyle name="Normal 3 2 2 2 2 10 2 6" xfId="23948" xr:uid="{00000000-0005-0000-0000-00008D5D0000}"/>
    <cellStyle name="Normal 3 2 2 2 2 10 2 7" xfId="23949" xr:uid="{00000000-0005-0000-0000-00008E5D0000}"/>
    <cellStyle name="Normal 3 2 2 2 2 10 3" xfId="23950" xr:uid="{00000000-0005-0000-0000-00008F5D0000}"/>
    <cellStyle name="Normal 3 2 2 2 2 10 3 2" xfId="23951" xr:uid="{00000000-0005-0000-0000-0000905D0000}"/>
    <cellStyle name="Normal 3 2 2 2 2 10 3 3" xfId="23952" xr:uid="{00000000-0005-0000-0000-0000915D0000}"/>
    <cellStyle name="Normal 3 2 2 2 2 10 3 4" xfId="23953" xr:uid="{00000000-0005-0000-0000-0000925D0000}"/>
    <cellStyle name="Normal 3 2 2 2 2 10 3 5" xfId="23954" xr:uid="{00000000-0005-0000-0000-0000935D0000}"/>
    <cellStyle name="Normal 3 2 2 2 2 10 3 6" xfId="23955" xr:uid="{00000000-0005-0000-0000-0000945D0000}"/>
    <cellStyle name="Normal 3 2 2 2 2 10 4" xfId="23956" xr:uid="{00000000-0005-0000-0000-0000955D0000}"/>
    <cellStyle name="Normal 3 2 2 2 2 10 4 2" xfId="23957" xr:uid="{00000000-0005-0000-0000-0000965D0000}"/>
    <cellStyle name="Normal 3 2 2 2 2 10 4 3" xfId="23958" xr:uid="{00000000-0005-0000-0000-0000975D0000}"/>
    <cellStyle name="Normal 3 2 2 2 2 10 4 4" xfId="23959" xr:uid="{00000000-0005-0000-0000-0000985D0000}"/>
    <cellStyle name="Normal 3 2 2 2 2 10 4 5" xfId="23960" xr:uid="{00000000-0005-0000-0000-0000995D0000}"/>
    <cellStyle name="Normal 3 2 2 2 2 10 4 6" xfId="23961" xr:uid="{00000000-0005-0000-0000-00009A5D0000}"/>
    <cellStyle name="Normal 3 2 2 2 2 10 5" xfId="23962" xr:uid="{00000000-0005-0000-0000-00009B5D0000}"/>
    <cellStyle name="Normal 3 2 2 2 2 10 5 2" xfId="23963" xr:uid="{00000000-0005-0000-0000-00009C5D0000}"/>
    <cellStyle name="Normal 3 2 2 2 2 10 5 3" xfId="23964" xr:uid="{00000000-0005-0000-0000-00009D5D0000}"/>
    <cellStyle name="Normal 3 2 2 2 2 10 5 4" xfId="23965" xr:uid="{00000000-0005-0000-0000-00009E5D0000}"/>
    <cellStyle name="Normal 3 2 2 2 2 10 5 5" xfId="23966" xr:uid="{00000000-0005-0000-0000-00009F5D0000}"/>
    <cellStyle name="Normal 3 2 2 2 2 10 5 6" xfId="23967" xr:uid="{00000000-0005-0000-0000-0000A05D0000}"/>
    <cellStyle name="Normal 3 2 2 2 2 10 6" xfId="23968" xr:uid="{00000000-0005-0000-0000-0000A15D0000}"/>
    <cellStyle name="Normal 3 2 2 2 2 10 6 2" xfId="23969" xr:uid="{00000000-0005-0000-0000-0000A25D0000}"/>
    <cellStyle name="Normal 3 2 2 2 2 10 6 3" xfId="23970" xr:uid="{00000000-0005-0000-0000-0000A35D0000}"/>
    <cellStyle name="Normal 3 2 2 2 2 10 6 4" xfId="23971" xr:uid="{00000000-0005-0000-0000-0000A45D0000}"/>
    <cellStyle name="Normal 3 2 2 2 2 10 6 5" xfId="23972" xr:uid="{00000000-0005-0000-0000-0000A55D0000}"/>
    <cellStyle name="Normal 3 2 2 2 2 10 6 6" xfId="23973" xr:uid="{00000000-0005-0000-0000-0000A65D0000}"/>
    <cellStyle name="Normal 3 2 2 2 2 11" xfId="23974" xr:uid="{00000000-0005-0000-0000-0000A75D0000}"/>
    <cellStyle name="Normal 3 2 2 2 2 11 2" xfId="23975" xr:uid="{00000000-0005-0000-0000-0000A85D0000}"/>
    <cellStyle name="Normal 3 2 2 2 2 11 2 2" xfId="23976" xr:uid="{00000000-0005-0000-0000-0000A95D0000}"/>
    <cellStyle name="Normal 3 2 2 2 2 11 2 3" xfId="23977" xr:uid="{00000000-0005-0000-0000-0000AA5D0000}"/>
    <cellStyle name="Normal 3 2 2 2 2 11 2 4" xfId="23978" xr:uid="{00000000-0005-0000-0000-0000AB5D0000}"/>
    <cellStyle name="Normal 3 2 2 2 2 11 2 5" xfId="23979" xr:uid="{00000000-0005-0000-0000-0000AC5D0000}"/>
    <cellStyle name="Normal 3 2 2 2 2 11 2 6" xfId="23980" xr:uid="{00000000-0005-0000-0000-0000AD5D0000}"/>
    <cellStyle name="Normal 3 2 2 2 2 11 2 7" xfId="23981" xr:uid="{00000000-0005-0000-0000-0000AE5D0000}"/>
    <cellStyle name="Normal 3 2 2 2 2 12" xfId="23982" xr:uid="{00000000-0005-0000-0000-0000AF5D0000}"/>
    <cellStyle name="Normal 3 2 2 2 2 13" xfId="23983" xr:uid="{00000000-0005-0000-0000-0000B05D0000}"/>
    <cellStyle name="Normal 3 2 2 2 2 14" xfId="23984" xr:uid="{00000000-0005-0000-0000-0000B15D0000}"/>
    <cellStyle name="Normal 3 2 2 2 2 15" xfId="23985" xr:uid="{00000000-0005-0000-0000-0000B25D0000}"/>
    <cellStyle name="Normal 3 2 2 2 2 16" xfId="23986" xr:uid="{00000000-0005-0000-0000-0000B35D0000}"/>
    <cellStyle name="Normal 3 2 2 2 2 17" xfId="23987" xr:uid="{00000000-0005-0000-0000-0000B45D0000}"/>
    <cellStyle name="Normal 3 2 2 2 2 18" xfId="23988" xr:uid="{00000000-0005-0000-0000-0000B55D0000}"/>
    <cellStyle name="Normal 3 2 2 2 2 19" xfId="23989" xr:uid="{00000000-0005-0000-0000-0000B65D0000}"/>
    <cellStyle name="Normal 3 2 2 2 2 2" xfId="23990" xr:uid="{00000000-0005-0000-0000-0000B75D0000}"/>
    <cellStyle name="Normal 3 2 2 2 2 2 10" xfId="23991" xr:uid="{00000000-0005-0000-0000-0000B85D0000}"/>
    <cellStyle name="Normal 3 2 2 2 2 2 10 10" xfId="23992" xr:uid="{00000000-0005-0000-0000-0000B95D0000}"/>
    <cellStyle name="Normal 3 2 2 2 2 2 10 11" xfId="23993" xr:uid="{00000000-0005-0000-0000-0000BA5D0000}"/>
    <cellStyle name="Normal 3 2 2 2 2 2 10 2" xfId="23994" xr:uid="{00000000-0005-0000-0000-0000BB5D0000}"/>
    <cellStyle name="Normal 3 2 2 2 2 2 10 2 2" xfId="23995" xr:uid="{00000000-0005-0000-0000-0000BC5D0000}"/>
    <cellStyle name="Normal 3 2 2 2 2 2 10 2 2 2" xfId="23996" xr:uid="{00000000-0005-0000-0000-0000BD5D0000}"/>
    <cellStyle name="Normal 3 2 2 2 2 2 10 2 2 3" xfId="23997" xr:uid="{00000000-0005-0000-0000-0000BE5D0000}"/>
    <cellStyle name="Normal 3 2 2 2 2 2 10 2 2 4" xfId="23998" xr:uid="{00000000-0005-0000-0000-0000BF5D0000}"/>
    <cellStyle name="Normal 3 2 2 2 2 2 10 2 2 5" xfId="23999" xr:uid="{00000000-0005-0000-0000-0000C05D0000}"/>
    <cellStyle name="Normal 3 2 2 2 2 2 10 2 2 6" xfId="24000" xr:uid="{00000000-0005-0000-0000-0000C15D0000}"/>
    <cellStyle name="Normal 3 2 2 2 2 2 10 2 2 7" xfId="24001" xr:uid="{00000000-0005-0000-0000-0000C25D0000}"/>
    <cellStyle name="Normal 3 2 2 2 2 2 10 3" xfId="24002" xr:uid="{00000000-0005-0000-0000-0000C35D0000}"/>
    <cellStyle name="Normal 3 2 2 2 2 2 10 4" xfId="24003" xr:uid="{00000000-0005-0000-0000-0000C45D0000}"/>
    <cellStyle name="Normal 3 2 2 2 2 2 10 5" xfId="24004" xr:uid="{00000000-0005-0000-0000-0000C55D0000}"/>
    <cellStyle name="Normal 3 2 2 2 2 2 10 6" xfId="24005" xr:uid="{00000000-0005-0000-0000-0000C65D0000}"/>
    <cellStyle name="Normal 3 2 2 2 2 2 10 7" xfId="24006" xr:uid="{00000000-0005-0000-0000-0000C75D0000}"/>
    <cellStyle name="Normal 3 2 2 2 2 2 10 8" xfId="24007" xr:uid="{00000000-0005-0000-0000-0000C85D0000}"/>
    <cellStyle name="Normal 3 2 2 2 2 2 10 9" xfId="24008" xr:uid="{00000000-0005-0000-0000-0000C95D0000}"/>
    <cellStyle name="Normal 3 2 2 2 2 2 11" xfId="24009" xr:uid="{00000000-0005-0000-0000-0000CA5D0000}"/>
    <cellStyle name="Normal 3 2 2 2 2 2 11 2" xfId="24010" xr:uid="{00000000-0005-0000-0000-0000CB5D0000}"/>
    <cellStyle name="Normal 3 2 2 2 2 2 11 2 2" xfId="24011" xr:uid="{00000000-0005-0000-0000-0000CC5D0000}"/>
    <cellStyle name="Normal 3 2 2 2 2 2 11 2 2 2" xfId="24012" xr:uid="{00000000-0005-0000-0000-0000CD5D0000}"/>
    <cellStyle name="Normal 3 2 2 2 2 2 11 2 2 3" xfId="24013" xr:uid="{00000000-0005-0000-0000-0000CE5D0000}"/>
    <cellStyle name="Normal 3 2 2 2 2 2 11 2 2 4" xfId="24014" xr:uid="{00000000-0005-0000-0000-0000CF5D0000}"/>
    <cellStyle name="Normal 3 2 2 2 2 2 11 2 2 5" xfId="24015" xr:uid="{00000000-0005-0000-0000-0000D05D0000}"/>
    <cellStyle name="Normal 3 2 2 2 2 2 11 2 2 6" xfId="24016" xr:uid="{00000000-0005-0000-0000-0000D15D0000}"/>
    <cellStyle name="Normal 3 2 2 2 2 2 11 3" xfId="24017" xr:uid="{00000000-0005-0000-0000-0000D25D0000}"/>
    <cellStyle name="Normal 3 2 2 2 2 2 11 4" xfId="24018" xr:uid="{00000000-0005-0000-0000-0000D35D0000}"/>
    <cellStyle name="Normal 3 2 2 2 2 2 11 5" xfId="24019" xr:uid="{00000000-0005-0000-0000-0000D45D0000}"/>
    <cellStyle name="Normal 3 2 2 2 2 2 11 6" xfId="24020" xr:uid="{00000000-0005-0000-0000-0000D55D0000}"/>
    <cellStyle name="Normal 3 2 2 2 2 2 11 7" xfId="24021" xr:uid="{00000000-0005-0000-0000-0000D65D0000}"/>
    <cellStyle name="Normal 3 2 2 2 2 2 12" xfId="24022" xr:uid="{00000000-0005-0000-0000-0000D75D0000}"/>
    <cellStyle name="Normal 3 2 2 2 2 2 12 2" xfId="24023" xr:uid="{00000000-0005-0000-0000-0000D85D0000}"/>
    <cellStyle name="Normal 3 2 2 2 2 2 12 3" xfId="24024" xr:uid="{00000000-0005-0000-0000-0000D95D0000}"/>
    <cellStyle name="Normal 3 2 2 2 2 2 12 4" xfId="24025" xr:uid="{00000000-0005-0000-0000-0000DA5D0000}"/>
    <cellStyle name="Normal 3 2 2 2 2 2 12 5" xfId="24026" xr:uid="{00000000-0005-0000-0000-0000DB5D0000}"/>
    <cellStyle name="Normal 3 2 2 2 2 2 12 6" xfId="24027" xr:uid="{00000000-0005-0000-0000-0000DC5D0000}"/>
    <cellStyle name="Normal 3 2 2 2 2 2 13" xfId="24028" xr:uid="{00000000-0005-0000-0000-0000DD5D0000}"/>
    <cellStyle name="Normal 3 2 2 2 2 2 13 2" xfId="24029" xr:uid="{00000000-0005-0000-0000-0000DE5D0000}"/>
    <cellStyle name="Normal 3 2 2 2 2 2 13 3" xfId="24030" xr:uid="{00000000-0005-0000-0000-0000DF5D0000}"/>
    <cellStyle name="Normal 3 2 2 2 2 2 13 4" xfId="24031" xr:uid="{00000000-0005-0000-0000-0000E05D0000}"/>
    <cellStyle name="Normal 3 2 2 2 2 2 13 5" xfId="24032" xr:uid="{00000000-0005-0000-0000-0000E15D0000}"/>
    <cellStyle name="Normal 3 2 2 2 2 2 13 6" xfId="24033" xr:uid="{00000000-0005-0000-0000-0000E25D0000}"/>
    <cellStyle name="Normal 3 2 2 2 2 2 14" xfId="24034" xr:uid="{00000000-0005-0000-0000-0000E35D0000}"/>
    <cellStyle name="Normal 3 2 2 2 2 2 14 2" xfId="24035" xr:uid="{00000000-0005-0000-0000-0000E45D0000}"/>
    <cellStyle name="Normal 3 2 2 2 2 2 14 3" xfId="24036" xr:uid="{00000000-0005-0000-0000-0000E55D0000}"/>
    <cellStyle name="Normal 3 2 2 2 2 2 14 4" xfId="24037" xr:uid="{00000000-0005-0000-0000-0000E65D0000}"/>
    <cellStyle name="Normal 3 2 2 2 2 2 14 5" xfId="24038" xr:uid="{00000000-0005-0000-0000-0000E75D0000}"/>
    <cellStyle name="Normal 3 2 2 2 2 2 14 6" xfId="24039" xr:uid="{00000000-0005-0000-0000-0000E85D0000}"/>
    <cellStyle name="Normal 3 2 2 2 2 2 15" xfId="24040" xr:uid="{00000000-0005-0000-0000-0000E95D0000}"/>
    <cellStyle name="Normal 3 2 2 2 2 2 16" xfId="24041" xr:uid="{00000000-0005-0000-0000-0000EA5D0000}"/>
    <cellStyle name="Normal 3 2 2 2 2 2 17" xfId="24042" xr:uid="{00000000-0005-0000-0000-0000EB5D0000}"/>
    <cellStyle name="Normal 3 2 2 2 2 2 18" xfId="24043" xr:uid="{00000000-0005-0000-0000-0000EC5D0000}"/>
    <cellStyle name="Normal 3 2 2 2 2 2 19" xfId="24044" xr:uid="{00000000-0005-0000-0000-0000ED5D0000}"/>
    <cellStyle name="Normal 3 2 2 2 2 2 2" xfId="24045" xr:uid="{00000000-0005-0000-0000-0000EE5D0000}"/>
    <cellStyle name="Normal 3 2 2 2 2 2 2 10" xfId="24046" xr:uid="{00000000-0005-0000-0000-0000EF5D0000}"/>
    <cellStyle name="Normal 3 2 2 2 2 2 2 11" xfId="24047" xr:uid="{00000000-0005-0000-0000-0000F05D0000}"/>
    <cellStyle name="Normal 3 2 2 2 2 2 2 12" xfId="24048" xr:uid="{00000000-0005-0000-0000-0000F15D0000}"/>
    <cellStyle name="Normal 3 2 2 2 2 2 2 13" xfId="24049" xr:uid="{00000000-0005-0000-0000-0000F25D0000}"/>
    <cellStyle name="Normal 3 2 2 2 2 2 2 13 10" xfId="24050" xr:uid="{00000000-0005-0000-0000-0000F35D0000}"/>
    <cellStyle name="Normal 3 2 2 2 2 2 2 13 11" xfId="24051" xr:uid="{00000000-0005-0000-0000-0000F45D0000}"/>
    <cellStyle name="Normal 3 2 2 2 2 2 2 13 11 10" xfId="24052" xr:uid="{00000000-0005-0000-0000-0000F55D0000}"/>
    <cellStyle name="Normal 3 2 2 2 2 2 2 13 11 11" xfId="24053" xr:uid="{00000000-0005-0000-0000-0000F65D0000}"/>
    <cellStyle name="Normal 3 2 2 2 2 2 2 13 11 11 2" xfId="24054" xr:uid="{00000000-0005-0000-0000-0000F75D0000}"/>
    <cellStyle name="Normal 3 2 2 2 2 2 2 13 11 11 3" xfId="24055" xr:uid="{00000000-0005-0000-0000-0000F85D0000}"/>
    <cellStyle name="Normal 3 2 2 2 2 2 2 13 11 11 4" xfId="24056" xr:uid="{00000000-0005-0000-0000-0000F95D0000}"/>
    <cellStyle name="Normal 3 2 2 2 2 2 2 13 11 12" xfId="24057" xr:uid="{00000000-0005-0000-0000-0000FA5D0000}"/>
    <cellStyle name="Normal 3 2 2 2 2 2 2 13 11 13" xfId="24058" xr:uid="{00000000-0005-0000-0000-0000FB5D0000}"/>
    <cellStyle name="Normal 3 2 2 2 2 2 2 13 11 14" xfId="24059" xr:uid="{00000000-0005-0000-0000-0000FC5D0000}"/>
    <cellStyle name="Normal 3 2 2 2 2 2 2 13 11 2" xfId="24060" xr:uid="{00000000-0005-0000-0000-0000FD5D0000}"/>
    <cellStyle name="Normal 3 2 2 2 2 2 2 13 11 2 10" xfId="24061" xr:uid="{00000000-0005-0000-0000-0000FE5D0000}"/>
    <cellStyle name="Normal 3 2 2 2 2 2 2 13 11 2 11" xfId="24062" xr:uid="{00000000-0005-0000-0000-0000FF5D0000}"/>
    <cellStyle name="Normal 3 2 2 2 2 2 2 13 11 2 2" xfId="24063" xr:uid="{00000000-0005-0000-0000-0000005E0000}"/>
    <cellStyle name="Normal 3 2 2 2 2 2 2 13 11 2 2 10" xfId="24064" xr:uid="{00000000-0005-0000-0000-0000015E0000}"/>
    <cellStyle name="Normal 3 2 2 2 2 2 2 13 11 2 2 11" xfId="24065" xr:uid="{00000000-0005-0000-0000-0000025E0000}"/>
    <cellStyle name="Normal 3 2 2 2 2 2 2 13 11 2 2 2" xfId="24066" xr:uid="{00000000-0005-0000-0000-0000035E0000}"/>
    <cellStyle name="Normal 3 2 2 2 2 2 2 13 11 2 2 2 2" xfId="24067" xr:uid="{00000000-0005-0000-0000-0000045E0000}"/>
    <cellStyle name="Normal 3 2 2 2 2 2 2 13 11 2 2 2 2 2" xfId="24068" xr:uid="{00000000-0005-0000-0000-0000055E0000}"/>
    <cellStyle name="Normal 3 2 2 2 2 2 2 13 11 2 2 2 2 3" xfId="24069" xr:uid="{00000000-0005-0000-0000-0000065E0000}"/>
    <cellStyle name="Normal 3 2 2 2 2 2 2 13 11 2 2 2 2 4" xfId="24070" xr:uid="{00000000-0005-0000-0000-0000075E0000}"/>
    <cellStyle name="Normal 3 2 2 2 2 2 2 13 11 2 2 2 3" xfId="24071" xr:uid="{00000000-0005-0000-0000-0000085E0000}"/>
    <cellStyle name="Normal 3 2 2 2 2 2 2 13 11 2 2 2 4" xfId="24072" xr:uid="{00000000-0005-0000-0000-0000095E0000}"/>
    <cellStyle name="Normal 3 2 2 2 2 2 2 13 11 2 2 2 5" xfId="24073" xr:uid="{00000000-0005-0000-0000-00000A5E0000}"/>
    <cellStyle name="Normal 3 2 2 2 2 2 2 13 11 2 2 2 6" xfId="24074" xr:uid="{00000000-0005-0000-0000-00000B5E0000}"/>
    <cellStyle name="Normal 3 2 2 2 2 2 2 13 11 2 2 3" xfId="24075" xr:uid="{00000000-0005-0000-0000-00000C5E0000}"/>
    <cellStyle name="Normal 3 2 2 2 2 2 2 13 11 2 2 4" xfId="24076" xr:uid="{00000000-0005-0000-0000-00000D5E0000}"/>
    <cellStyle name="Normal 3 2 2 2 2 2 2 13 11 2 2 5" xfId="24077" xr:uid="{00000000-0005-0000-0000-00000E5E0000}"/>
    <cellStyle name="Normal 3 2 2 2 2 2 2 13 11 2 2 6" xfId="24078" xr:uid="{00000000-0005-0000-0000-00000F5E0000}"/>
    <cellStyle name="Normal 3 2 2 2 2 2 2 13 11 2 2 7" xfId="24079" xr:uid="{00000000-0005-0000-0000-0000105E0000}"/>
    <cellStyle name="Normal 3 2 2 2 2 2 2 13 11 2 2 8" xfId="24080" xr:uid="{00000000-0005-0000-0000-0000115E0000}"/>
    <cellStyle name="Normal 3 2 2 2 2 2 2 13 11 2 2 8 2" xfId="24081" xr:uid="{00000000-0005-0000-0000-0000125E0000}"/>
    <cellStyle name="Normal 3 2 2 2 2 2 2 13 11 2 2 8 3" xfId="24082" xr:uid="{00000000-0005-0000-0000-0000135E0000}"/>
    <cellStyle name="Normal 3 2 2 2 2 2 2 13 11 2 2 8 4" xfId="24083" xr:uid="{00000000-0005-0000-0000-0000145E0000}"/>
    <cellStyle name="Normal 3 2 2 2 2 2 2 13 11 2 2 9" xfId="24084" xr:uid="{00000000-0005-0000-0000-0000155E0000}"/>
    <cellStyle name="Normal 3 2 2 2 2 2 2 13 11 2 3" xfId="24085" xr:uid="{00000000-0005-0000-0000-0000165E0000}"/>
    <cellStyle name="Normal 3 2 2 2 2 2 2 13 11 2 3 2" xfId="24086" xr:uid="{00000000-0005-0000-0000-0000175E0000}"/>
    <cellStyle name="Normal 3 2 2 2 2 2 2 13 11 2 3 2 2" xfId="24087" xr:uid="{00000000-0005-0000-0000-0000185E0000}"/>
    <cellStyle name="Normal 3 2 2 2 2 2 2 13 11 2 3 2 3" xfId="24088" xr:uid="{00000000-0005-0000-0000-0000195E0000}"/>
    <cellStyle name="Normal 3 2 2 2 2 2 2 13 11 2 3 2 4" xfId="24089" xr:uid="{00000000-0005-0000-0000-00001A5E0000}"/>
    <cellStyle name="Normal 3 2 2 2 2 2 2 13 11 2 3 3" xfId="24090" xr:uid="{00000000-0005-0000-0000-00001B5E0000}"/>
    <cellStyle name="Normal 3 2 2 2 2 2 2 13 11 2 3 4" xfId="24091" xr:uid="{00000000-0005-0000-0000-00001C5E0000}"/>
    <cellStyle name="Normal 3 2 2 2 2 2 2 13 11 2 3 5" xfId="24092" xr:uid="{00000000-0005-0000-0000-00001D5E0000}"/>
    <cellStyle name="Normal 3 2 2 2 2 2 2 13 11 2 3 6" xfId="24093" xr:uid="{00000000-0005-0000-0000-00001E5E0000}"/>
    <cellStyle name="Normal 3 2 2 2 2 2 2 13 11 2 4" xfId="24094" xr:uid="{00000000-0005-0000-0000-00001F5E0000}"/>
    <cellStyle name="Normal 3 2 2 2 2 2 2 13 11 2 5" xfId="24095" xr:uid="{00000000-0005-0000-0000-0000205E0000}"/>
    <cellStyle name="Normal 3 2 2 2 2 2 2 13 11 2 6" xfId="24096" xr:uid="{00000000-0005-0000-0000-0000215E0000}"/>
    <cellStyle name="Normal 3 2 2 2 2 2 2 13 11 2 7" xfId="24097" xr:uid="{00000000-0005-0000-0000-0000225E0000}"/>
    <cellStyle name="Normal 3 2 2 2 2 2 2 13 11 2 8" xfId="24098" xr:uid="{00000000-0005-0000-0000-0000235E0000}"/>
    <cellStyle name="Normal 3 2 2 2 2 2 2 13 11 2 8 2" xfId="24099" xr:uid="{00000000-0005-0000-0000-0000245E0000}"/>
    <cellStyle name="Normal 3 2 2 2 2 2 2 13 11 2 8 3" xfId="24100" xr:uid="{00000000-0005-0000-0000-0000255E0000}"/>
    <cellStyle name="Normal 3 2 2 2 2 2 2 13 11 2 8 4" xfId="24101" xr:uid="{00000000-0005-0000-0000-0000265E0000}"/>
    <cellStyle name="Normal 3 2 2 2 2 2 2 13 11 2 9" xfId="24102" xr:uid="{00000000-0005-0000-0000-0000275E0000}"/>
    <cellStyle name="Normal 3 2 2 2 2 2 2 13 11 3" xfId="24103" xr:uid="{00000000-0005-0000-0000-0000285E0000}"/>
    <cellStyle name="Normal 3 2 2 2 2 2 2 13 11 4" xfId="24104" xr:uid="{00000000-0005-0000-0000-0000295E0000}"/>
    <cellStyle name="Normal 3 2 2 2 2 2 2 13 11 5" xfId="24105" xr:uid="{00000000-0005-0000-0000-00002A5E0000}"/>
    <cellStyle name="Normal 3 2 2 2 2 2 2 13 11 5 2" xfId="24106" xr:uid="{00000000-0005-0000-0000-00002B5E0000}"/>
    <cellStyle name="Normal 3 2 2 2 2 2 2 13 11 5 2 2" xfId="24107" xr:uid="{00000000-0005-0000-0000-00002C5E0000}"/>
    <cellStyle name="Normal 3 2 2 2 2 2 2 13 11 5 2 3" xfId="24108" xr:uid="{00000000-0005-0000-0000-00002D5E0000}"/>
    <cellStyle name="Normal 3 2 2 2 2 2 2 13 11 5 2 4" xfId="24109" xr:uid="{00000000-0005-0000-0000-00002E5E0000}"/>
    <cellStyle name="Normal 3 2 2 2 2 2 2 13 11 5 3" xfId="24110" xr:uid="{00000000-0005-0000-0000-00002F5E0000}"/>
    <cellStyle name="Normal 3 2 2 2 2 2 2 13 11 5 4" xfId="24111" xr:uid="{00000000-0005-0000-0000-0000305E0000}"/>
    <cellStyle name="Normal 3 2 2 2 2 2 2 13 11 5 5" xfId="24112" xr:uid="{00000000-0005-0000-0000-0000315E0000}"/>
    <cellStyle name="Normal 3 2 2 2 2 2 2 13 11 5 6" xfId="24113" xr:uid="{00000000-0005-0000-0000-0000325E0000}"/>
    <cellStyle name="Normal 3 2 2 2 2 2 2 13 11 6" xfId="24114" xr:uid="{00000000-0005-0000-0000-0000335E0000}"/>
    <cellStyle name="Normal 3 2 2 2 2 2 2 13 11 7" xfId="24115" xr:uid="{00000000-0005-0000-0000-0000345E0000}"/>
    <cellStyle name="Normal 3 2 2 2 2 2 2 13 11 8" xfId="24116" xr:uid="{00000000-0005-0000-0000-0000355E0000}"/>
    <cellStyle name="Normal 3 2 2 2 2 2 2 13 11 9" xfId="24117" xr:uid="{00000000-0005-0000-0000-0000365E0000}"/>
    <cellStyle name="Normal 3 2 2 2 2 2 2 13 12" xfId="24118" xr:uid="{00000000-0005-0000-0000-0000375E0000}"/>
    <cellStyle name="Normal 3 2 2 2 2 2 2 13 13" xfId="24119" xr:uid="{00000000-0005-0000-0000-0000385E0000}"/>
    <cellStyle name="Normal 3 2 2 2 2 2 2 13 13 10" xfId="24120" xr:uid="{00000000-0005-0000-0000-0000395E0000}"/>
    <cellStyle name="Normal 3 2 2 2 2 2 2 13 13 11" xfId="24121" xr:uid="{00000000-0005-0000-0000-00003A5E0000}"/>
    <cellStyle name="Normal 3 2 2 2 2 2 2 13 13 2" xfId="24122" xr:uid="{00000000-0005-0000-0000-00003B5E0000}"/>
    <cellStyle name="Normal 3 2 2 2 2 2 2 13 13 2 10" xfId="24123" xr:uid="{00000000-0005-0000-0000-00003C5E0000}"/>
    <cellStyle name="Normal 3 2 2 2 2 2 2 13 13 2 11" xfId="24124" xr:uid="{00000000-0005-0000-0000-00003D5E0000}"/>
    <cellStyle name="Normal 3 2 2 2 2 2 2 13 13 2 2" xfId="24125" xr:uid="{00000000-0005-0000-0000-00003E5E0000}"/>
    <cellStyle name="Normal 3 2 2 2 2 2 2 13 13 2 2 2" xfId="24126" xr:uid="{00000000-0005-0000-0000-00003F5E0000}"/>
    <cellStyle name="Normal 3 2 2 2 2 2 2 13 13 2 2 2 2" xfId="24127" xr:uid="{00000000-0005-0000-0000-0000405E0000}"/>
    <cellStyle name="Normal 3 2 2 2 2 2 2 13 13 2 2 2 3" xfId="24128" xr:uid="{00000000-0005-0000-0000-0000415E0000}"/>
    <cellStyle name="Normal 3 2 2 2 2 2 2 13 13 2 2 2 4" xfId="24129" xr:uid="{00000000-0005-0000-0000-0000425E0000}"/>
    <cellStyle name="Normal 3 2 2 2 2 2 2 13 13 2 2 3" xfId="24130" xr:uid="{00000000-0005-0000-0000-0000435E0000}"/>
    <cellStyle name="Normal 3 2 2 2 2 2 2 13 13 2 2 4" xfId="24131" xr:uid="{00000000-0005-0000-0000-0000445E0000}"/>
    <cellStyle name="Normal 3 2 2 2 2 2 2 13 13 2 2 5" xfId="24132" xr:uid="{00000000-0005-0000-0000-0000455E0000}"/>
    <cellStyle name="Normal 3 2 2 2 2 2 2 13 13 2 2 6" xfId="24133" xr:uid="{00000000-0005-0000-0000-0000465E0000}"/>
    <cellStyle name="Normal 3 2 2 2 2 2 2 13 13 2 3" xfId="24134" xr:uid="{00000000-0005-0000-0000-0000475E0000}"/>
    <cellStyle name="Normal 3 2 2 2 2 2 2 13 13 2 4" xfId="24135" xr:uid="{00000000-0005-0000-0000-0000485E0000}"/>
    <cellStyle name="Normal 3 2 2 2 2 2 2 13 13 2 5" xfId="24136" xr:uid="{00000000-0005-0000-0000-0000495E0000}"/>
    <cellStyle name="Normal 3 2 2 2 2 2 2 13 13 2 6" xfId="24137" xr:uid="{00000000-0005-0000-0000-00004A5E0000}"/>
    <cellStyle name="Normal 3 2 2 2 2 2 2 13 13 2 7" xfId="24138" xr:uid="{00000000-0005-0000-0000-00004B5E0000}"/>
    <cellStyle name="Normal 3 2 2 2 2 2 2 13 13 2 8" xfId="24139" xr:uid="{00000000-0005-0000-0000-00004C5E0000}"/>
    <cellStyle name="Normal 3 2 2 2 2 2 2 13 13 2 8 2" xfId="24140" xr:uid="{00000000-0005-0000-0000-00004D5E0000}"/>
    <cellStyle name="Normal 3 2 2 2 2 2 2 13 13 2 8 3" xfId="24141" xr:uid="{00000000-0005-0000-0000-00004E5E0000}"/>
    <cellStyle name="Normal 3 2 2 2 2 2 2 13 13 2 8 4" xfId="24142" xr:uid="{00000000-0005-0000-0000-00004F5E0000}"/>
    <cellStyle name="Normal 3 2 2 2 2 2 2 13 13 2 9" xfId="24143" xr:uid="{00000000-0005-0000-0000-0000505E0000}"/>
    <cellStyle name="Normal 3 2 2 2 2 2 2 13 13 3" xfId="24144" xr:uid="{00000000-0005-0000-0000-0000515E0000}"/>
    <cellStyle name="Normal 3 2 2 2 2 2 2 13 13 3 2" xfId="24145" xr:uid="{00000000-0005-0000-0000-0000525E0000}"/>
    <cellStyle name="Normal 3 2 2 2 2 2 2 13 13 3 2 2" xfId="24146" xr:uid="{00000000-0005-0000-0000-0000535E0000}"/>
    <cellStyle name="Normal 3 2 2 2 2 2 2 13 13 3 2 3" xfId="24147" xr:uid="{00000000-0005-0000-0000-0000545E0000}"/>
    <cellStyle name="Normal 3 2 2 2 2 2 2 13 13 3 2 4" xfId="24148" xr:uid="{00000000-0005-0000-0000-0000555E0000}"/>
    <cellStyle name="Normal 3 2 2 2 2 2 2 13 13 3 3" xfId="24149" xr:uid="{00000000-0005-0000-0000-0000565E0000}"/>
    <cellStyle name="Normal 3 2 2 2 2 2 2 13 13 3 4" xfId="24150" xr:uid="{00000000-0005-0000-0000-0000575E0000}"/>
    <cellStyle name="Normal 3 2 2 2 2 2 2 13 13 3 5" xfId="24151" xr:uid="{00000000-0005-0000-0000-0000585E0000}"/>
    <cellStyle name="Normal 3 2 2 2 2 2 2 13 13 3 6" xfId="24152" xr:uid="{00000000-0005-0000-0000-0000595E0000}"/>
    <cellStyle name="Normal 3 2 2 2 2 2 2 13 13 4" xfId="24153" xr:uid="{00000000-0005-0000-0000-00005A5E0000}"/>
    <cellStyle name="Normal 3 2 2 2 2 2 2 13 13 5" xfId="24154" xr:uid="{00000000-0005-0000-0000-00005B5E0000}"/>
    <cellStyle name="Normal 3 2 2 2 2 2 2 13 13 6" xfId="24155" xr:uid="{00000000-0005-0000-0000-00005C5E0000}"/>
    <cellStyle name="Normal 3 2 2 2 2 2 2 13 13 7" xfId="24156" xr:uid="{00000000-0005-0000-0000-00005D5E0000}"/>
    <cellStyle name="Normal 3 2 2 2 2 2 2 13 13 8" xfId="24157" xr:uid="{00000000-0005-0000-0000-00005E5E0000}"/>
    <cellStyle name="Normal 3 2 2 2 2 2 2 13 13 8 2" xfId="24158" xr:uid="{00000000-0005-0000-0000-00005F5E0000}"/>
    <cellStyle name="Normal 3 2 2 2 2 2 2 13 13 8 3" xfId="24159" xr:uid="{00000000-0005-0000-0000-0000605E0000}"/>
    <cellStyle name="Normal 3 2 2 2 2 2 2 13 13 8 4" xfId="24160" xr:uid="{00000000-0005-0000-0000-0000615E0000}"/>
    <cellStyle name="Normal 3 2 2 2 2 2 2 13 13 9" xfId="24161" xr:uid="{00000000-0005-0000-0000-0000625E0000}"/>
    <cellStyle name="Normal 3 2 2 2 2 2 2 13 14" xfId="24162" xr:uid="{00000000-0005-0000-0000-0000635E0000}"/>
    <cellStyle name="Normal 3 2 2 2 2 2 2 13 15" xfId="24163" xr:uid="{00000000-0005-0000-0000-0000645E0000}"/>
    <cellStyle name="Normal 3 2 2 2 2 2 2 13 15 2" xfId="24164" xr:uid="{00000000-0005-0000-0000-0000655E0000}"/>
    <cellStyle name="Normal 3 2 2 2 2 2 2 13 15 2 2" xfId="24165" xr:uid="{00000000-0005-0000-0000-0000665E0000}"/>
    <cellStyle name="Normal 3 2 2 2 2 2 2 13 15 2 3" xfId="24166" xr:uid="{00000000-0005-0000-0000-0000675E0000}"/>
    <cellStyle name="Normal 3 2 2 2 2 2 2 13 15 2 4" xfId="24167" xr:uid="{00000000-0005-0000-0000-0000685E0000}"/>
    <cellStyle name="Normal 3 2 2 2 2 2 2 13 15 3" xfId="24168" xr:uid="{00000000-0005-0000-0000-0000695E0000}"/>
    <cellStyle name="Normal 3 2 2 2 2 2 2 13 15 4" xfId="24169" xr:uid="{00000000-0005-0000-0000-00006A5E0000}"/>
    <cellStyle name="Normal 3 2 2 2 2 2 2 13 15 5" xfId="24170" xr:uid="{00000000-0005-0000-0000-00006B5E0000}"/>
    <cellStyle name="Normal 3 2 2 2 2 2 2 13 15 6" xfId="24171" xr:uid="{00000000-0005-0000-0000-00006C5E0000}"/>
    <cellStyle name="Normal 3 2 2 2 2 2 2 13 16" xfId="24172" xr:uid="{00000000-0005-0000-0000-00006D5E0000}"/>
    <cellStyle name="Normal 3 2 2 2 2 2 2 13 17" xfId="24173" xr:uid="{00000000-0005-0000-0000-00006E5E0000}"/>
    <cellStyle name="Normal 3 2 2 2 2 2 2 13 18" xfId="24174" xr:uid="{00000000-0005-0000-0000-00006F5E0000}"/>
    <cellStyle name="Normal 3 2 2 2 2 2 2 13 19" xfId="24175" xr:uid="{00000000-0005-0000-0000-0000705E0000}"/>
    <cellStyle name="Normal 3 2 2 2 2 2 2 13 2" xfId="24176" xr:uid="{00000000-0005-0000-0000-0000715E0000}"/>
    <cellStyle name="Normal 3 2 2 2 2 2 2 13 2 10" xfId="24177" xr:uid="{00000000-0005-0000-0000-0000725E0000}"/>
    <cellStyle name="Normal 3 2 2 2 2 2 2 13 2 11" xfId="24178" xr:uid="{00000000-0005-0000-0000-0000735E0000}"/>
    <cellStyle name="Normal 3 2 2 2 2 2 2 13 2 12" xfId="24179" xr:uid="{00000000-0005-0000-0000-0000745E0000}"/>
    <cellStyle name="Normal 3 2 2 2 2 2 2 13 2 13" xfId="24180" xr:uid="{00000000-0005-0000-0000-0000755E0000}"/>
    <cellStyle name="Normal 3 2 2 2 2 2 2 13 2 13 2" xfId="24181" xr:uid="{00000000-0005-0000-0000-0000765E0000}"/>
    <cellStyle name="Normal 3 2 2 2 2 2 2 13 2 13 3" xfId="24182" xr:uid="{00000000-0005-0000-0000-0000775E0000}"/>
    <cellStyle name="Normal 3 2 2 2 2 2 2 13 2 13 4" xfId="24183" xr:uid="{00000000-0005-0000-0000-0000785E0000}"/>
    <cellStyle name="Normal 3 2 2 2 2 2 2 13 2 14" xfId="24184" xr:uid="{00000000-0005-0000-0000-0000795E0000}"/>
    <cellStyle name="Normal 3 2 2 2 2 2 2 13 2 15" xfId="24185" xr:uid="{00000000-0005-0000-0000-00007A5E0000}"/>
    <cellStyle name="Normal 3 2 2 2 2 2 2 13 2 16" xfId="24186" xr:uid="{00000000-0005-0000-0000-00007B5E0000}"/>
    <cellStyle name="Normal 3 2 2 2 2 2 2 13 2 2" xfId="24187" xr:uid="{00000000-0005-0000-0000-00007C5E0000}"/>
    <cellStyle name="Normal 3 2 2 2 2 2 2 13 2 2 10" xfId="24188" xr:uid="{00000000-0005-0000-0000-00007D5E0000}"/>
    <cellStyle name="Normal 3 2 2 2 2 2 2 13 2 2 11" xfId="24189" xr:uid="{00000000-0005-0000-0000-00007E5E0000}"/>
    <cellStyle name="Normal 3 2 2 2 2 2 2 13 2 2 11 2" xfId="24190" xr:uid="{00000000-0005-0000-0000-00007F5E0000}"/>
    <cellStyle name="Normal 3 2 2 2 2 2 2 13 2 2 11 3" xfId="24191" xr:uid="{00000000-0005-0000-0000-0000805E0000}"/>
    <cellStyle name="Normal 3 2 2 2 2 2 2 13 2 2 11 4" xfId="24192" xr:uid="{00000000-0005-0000-0000-0000815E0000}"/>
    <cellStyle name="Normal 3 2 2 2 2 2 2 13 2 2 12" xfId="24193" xr:uid="{00000000-0005-0000-0000-0000825E0000}"/>
    <cellStyle name="Normal 3 2 2 2 2 2 2 13 2 2 13" xfId="24194" xr:uid="{00000000-0005-0000-0000-0000835E0000}"/>
    <cellStyle name="Normal 3 2 2 2 2 2 2 13 2 2 14" xfId="24195" xr:uid="{00000000-0005-0000-0000-0000845E0000}"/>
    <cellStyle name="Normal 3 2 2 2 2 2 2 13 2 2 2" xfId="24196" xr:uid="{00000000-0005-0000-0000-0000855E0000}"/>
    <cellStyle name="Normal 3 2 2 2 2 2 2 13 2 2 2 10" xfId="24197" xr:uid="{00000000-0005-0000-0000-0000865E0000}"/>
    <cellStyle name="Normal 3 2 2 2 2 2 2 13 2 2 2 11" xfId="24198" xr:uid="{00000000-0005-0000-0000-0000875E0000}"/>
    <cellStyle name="Normal 3 2 2 2 2 2 2 13 2 2 2 2" xfId="24199" xr:uid="{00000000-0005-0000-0000-0000885E0000}"/>
    <cellStyle name="Normal 3 2 2 2 2 2 2 13 2 2 2 2 10" xfId="24200" xr:uid="{00000000-0005-0000-0000-0000895E0000}"/>
    <cellStyle name="Normal 3 2 2 2 2 2 2 13 2 2 2 2 11" xfId="24201" xr:uid="{00000000-0005-0000-0000-00008A5E0000}"/>
    <cellStyle name="Normal 3 2 2 2 2 2 2 13 2 2 2 2 2" xfId="24202" xr:uid="{00000000-0005-0000-0000-00008B5E0000}"/>
    <cellStyle name="Normal 3 2 2 2 2 2 2 13 2 2 2 2 2 2" xfId="24203" xr:uid="{00000000-0005-0000-0000-00008C5E0000}"/>
    <cellStyle name="Normal 3 2 2 2 2 2 2 13 2 2 2 2 2 2 2" xfId="24204" xr:uid="{00000000-0005-0000-0000-00008D5E0000}"/>
    <cellStyle name="Normal 3 2 2 2 2 2 2 13 2 2 2 2 2 2 3" xfId="24205" xr:uid="{00000000-0005-0000-0000-00008E5E0000}"/>
    <cellStyle name="Normal 3 2 2 2 2 2 2 13 2 2 2 2 2 2 4" xfId="24206" xr:uid="{00000000-0005-0000-0000-00008F5E0000}"/>
    <cellStyle name="Normal 3 2 2 2 2 2 2 13 2 2 2 2 2 3" xfId="24207" xr:uid="{00000000-0005-0000-0000-0000905E0000}"/>
    <cellStyle name="Normal 3 2 2 2 2 2 2 13 2 2 2 2 2 4" xfId="24208" xr:uid="{00000000-0005-0000-0000-0000915E0000}"/>
    <cellStyle name="Normal 3 2 2 2 2 2 2 13 2 2 2 2 2 5" xfId="24209" xr:uid="{00000000-0005-0000-0000-0000925E0000}"/>
    <cellStyle name="Normal 3 2 2 2 2 2 2 13 2 2 2 2 2 6" xfId="24210" xr:uid="{00000000-0005-0000-0000-0000935E0000}"/>
    <cellStyle name="Normal 3 2 2 2 2 2 2 13 2 2 2 2 3" xfId="24211" xr:uid="{00000000-0005-0000-0000-0000945E0000}"/>
    <cellStyle name="Normal 3 2 2 2 2 2 2 13 2 2 2 2 4" xfId="24212" xr:uid="{00000000-0005-0000-0000-0000955E0000}"/>
    <cellStyle name="Normal 3 2 2 2 2 2 2 13 2 2 2 2 5" xfId="24213" xr:uid="{00000000-0005-0000-0000-0000965E0000}"/>
    <cellStyle name="Normal 3 2 2 2 2 2 2 13 2 2 2 2 6" xfId="24214" xr:uid="{00000000-0005-0000-0000-0000975E0000}"/>
    <cellStyle name="Normal 3 2 2 2 2 2 2 13 2 2 2 2 7" xfId="24215" xr:uid="{00000000-0005-0000-0000-0000985E0000}"/>
    <cellStyle name="Normal 3 2 2 2 2 2 2 13 2 2 2 2 8" xfId="24216" xr:uid="{00000000-0005-0000-0000-0000995E0000}"/>
    <cellStyle name="Normal 3 2 2 2 2 2 2 13 2 2 2 2 8 2" xfId="24217" xr:uid="{00000000-0005-0000-0000-00009A5E0000}"/>
    <cellStyle name="Normal 3 2 2 2 2 2 2 13 2 2 2 2 8 3" xfId="24218" xr:uid="{00000000-0005-0000-0000-00009B5E0000}"/>
    <cellStyle name="Normal 3 2 2 2 2 2 2 13 2 2 2 2 8 4" xfId="24219" xr:uid="{00000000-0005-0000-0000-00009C5E0000}"/>
    <cellStyle name="Normal 3 2 2 2 2 2 2 13 2 2 2 2 9" xfId="24220" xr:uid="{00000000-0005-0000-0000-00009D5E0000}"/>
    <cellStyle name="Normal 3 2 2 2 2 2 2 13 2 2 2 3" xfId="24221" xr:uid="{00000000-0005-0000-0000-00009E5E0000}"/>
    <cellStyle name="Normal 3 2 2 2 2 2 2 13 2 2 2 3 2" xfId="24222" xr:uid="{00000000-0005-0000-0000-00009F5E0000}"/>
    <cellStyle name="Normal 3 2 2 2 2 2 2 13 2 2 2 3 2 2" xfId="24223" xr:uid="{00000000-0005-0000-0000-0000A05E0000}"/>
    <cellStyle name="Normal 3 2 2 2 2 2 2 13 2 2 2 3 2 3" xfId="24224" xr:uid="{00000000-0005-0000-0000-0000A15E0000}"/>
    <cellStyle name="Normal 3 2 2 2 2 2 2 13 2 2 2 3 2 4" xfId="24225" xr:uid="{00000000-0005-0000-0000-0000A25E0000}"/>
    <cellStyle name="Normal 3 2 2 2 2 2 2 13 2 2 2 3 3" xfId="24226" xr:uid="{00000000-0005-0000-0000-0000A35E0000}"/>
    <cellStyle name="Normal 3 2 2 2 2 2 2 13 2 2 2 3 4" xfId="24227" xr:uid="{00000000-0005-0000-0000-0000A45E0000}"/>
    <cellStyle name="Normal 3 2 2 2 2 2 2 13 2 2 2 3 5" xfId="24228" xr:uid="{00000000-0005-0000-0000-0000A55E0000}"/>
    <cellStyle name="Normal 3 2 2 2 2 2 2 13 2 2 2 3 6" xfId="24229" xr:uid="{00000000-0005-0000-0000-0000A65E0000}"/>
    <cellStyle name="Normal 3 2 2 2 2 2 2 13 2 2 2 4" xfId="24230" xr:uid="{00000000-0005-0000-0000-0000A75E0000}"/>
    <cellStyle name="Normal 3 2 2 2 2 2 2 13 2 2 2 5" xfId="24231" xr:uid="{00000000-0005-0000-0000-0000A85E0000}"/>
    <cellStyle name="Normal 3 2 2 2 2 2 2 13 2 2 2 6" xfId="24232" xr:uid="{00000000-0005-0000-0000-0000A95E0000}"/>
    <cellStyle name="Normal 3 2 2 2 2 2 2 13 2 2 2 7" xfId="24233" xr:uid="{00000000-0005-0000-0000-0000AA5E0000}"/>
    <cellStyle name="Normal 3 2 2 2 2 2 2 13 2 2 2 8" xfId="24234" xr:uid="{00000000-0005-0000-0000-0000AB5E0000}"/>
    <cellStyle name="Normal 3 2 2 2 2 2 2 13 2 2 2 8 2" xfId="24235" xr:uid="{00000000-0005-0000-0000-0000AC5E0000}"/>
    <cellStyle name="Normal 3 2 2 2 2 2 2 13 2 2 2 8 3" xfId="24236" xr:uid="{00000000-0005-0000-0000-0000AD5E0000}"/>
    <cellStyle name="Normal 3 2 2 2 2 2 2 13 2 2 2 8 4" xfId="24237" xr:uid="{00000000-0005-0000-0000-0000AE5E0000}"/>
    <cellStyle name="Normal 3 2 2 2 2 2 2 13 2 2 2 9" xfId="24238" xr:uid="{00000000-0005-0000-0000-0000AF5E0000}"/>
    <cellStyle name="Normal 3 2 2 2 2 2 2 13 2 2 3" xfId="24239" xr:uid="{00000000-0005-0000-0000-0000B05E0000}"/>
    <cellStyle name="Normal 3 2 2 2 2 2 2 13 2 2 4" xfId="24240" xr:uid="{00000000-0005-0000-0000-0000B15E0000}"/>
    <cellStyle name="Normal 3 2 2 2 2 2 2 13 2 2 5" xfId="24241" xr:uid="{00000000-0005-0000-0000-0000B25E0000}"/>
    <cellStyle name="Normal 3 2 2 2 2 2 2 13 2 2 5 2" xfId="24242" xr:uid="{00000000-0005-0000-0000-0000B35E0000}"/>
    <cellStyle name="Normal 3 2 2 2 2 2 2 13 2 2 5 2 2" xfId="24243" xr:uid="{00000000-0005-0000-0000-0000B45E0000}"/>
    <cellStyle name="Normal 3 2 2 2 2 2 2 13 2 2 5 2 3" xfId="24244" xr:uid="{00000000-0005-0000-0000-0000B55E0000}"/>
    <cellStyle name="Normal 3 2 2 2 2 2 2 13 2 2 5 2 4" xfId="24245" xr:uid="{00000000-0005-0000-0000-0000B65E0000}"/>
    <cellStyle name="Normal 3 2 2 2 2 2 2 13 2 2 5 3" xfId="24246" xr:uid="{00000000-0005-0000-0000-0000B75E0000}"/>
    <cellStyle name="Normal 3 2 2 2 2 2 2 13 2 2 5 4" xfId="24247" xr:uid="{00000000-0005-0000-0000-0000B85E0000}"/>
    <cellStyle name="Normal 3 2 2 2 2 2 2 13 2 2 5 5" xfId="24248" xr:uid="{00000000-0005-0000-0000-0000B95E0000}"/>
    <cellStyle name="Normal 3 2 2 2 2 2 2 13 2 2 5 6" xfId="24249" xr:uid="{00000000-0005-0000-0000-0000BA5E0000}"/>
    <cellStyle name="Normal 3 2 2 2 2 2 2 13 2 2 6" xfId="24250" xr:uid="{00000000-0005-0000-0000-0000BB5E0000}"/>
    <cellStyle name="Normal 3 2 2 2 2 2 2 13 2 2 7" xfId="24251" xr:uid="{00000000-0005-0000-0000-0000BC5E0000}"/>
    <cellStyle name="Normal 3 2 2 2 2 2 2 13 2 2 8" xfId="24252" xr:uid="{00000000-0005-0000-0000-0000BD5E0000}"/>
    <cellStyle name="Normal 3 2 2 2 2 2 2 13 2 2 9" xfId="24253" xr:uid="{00000000-0005-0000-0000-0000BE5E0000}"/>
    <cellStyle name="Normal 3 2 2 2 2 2 2 13 2 3" xfId="24254" xr:uid="{00000000-0005-0000-0000-0000BF5E0000}"/>
    <cellStyle name="Normal 3 2 2 2 2 2 2 13 2 4" xfId="24255" xr:uid="{00000000-0005-0000-0000-0000C05E0000}"/>
    <cellStyle name="Normal 3 2 2 2 2 2 2 13 2 5" xfId="24256" xr:uid="{00000000-0005-0000-0000-0000C15E0000}"/>
    <cellStyle name="Normal 3 2 2 2 2 2 2 13 2 5 10" xfId="24257" xr:uid="{00000000-0005-0000-0000-0000C25E0000}"/>
    <cellStyle name="Normal 3 2 2 2 2 2 2 13 2 5 11" xfId="24258" xr:uid="{00000000-0005-0000-0000-0000C35E0000}"/>
    <cellStyle name="Normal 3 2 2 2 2 2 2 13 2 5 2" xfId="24259" xr:uid="{00000000-0005-0000-0000-0000C45E0000}"/>
    <cellStyle name="Normal 3 2 2 2 2 2 2 13 2 5 2 10" xfId="24260" xr:uid="{00000000-0005-0000-0000-0000C55E0000}"/>
    <cellStyle name="Normal 3 2 2 2 2 2 2 13 2 5 2 11" xfId="24261" xr:uid="{00000000-0005-0000-0000-0000C65E0000}"/>
    <cellStyle name="Normal 3 2 2 2 2 2 2 13 2 5 2 2" xfId="24262" xr:uid="{00000000-0005-0000-0000-0000C75E0000}"/>
    <cellStyle name="Normal 3 2 2 2 2 2 2 13 2 5 2 2 2" xfId="24263" xr:uid="{00000000-0005-0000-0000-0000C85E0000}"/>
    <cellStyle name="Normal 3 2 2 2 2 2 2 13 2 5 2 2 2 2" xfId="24264" xr:uid="{00000000-0005-0000-0000-0000C95E0000}"/>
    <cellStyle name="Normal 3 2 2 2 2 2 2 13 2 5 2 2 2 3" xfId="24265" xr:uid="{00000000-0005-0000-0000-0000CA5E0000}"/>
    <cellStyle name="Normal 3 2 2 2 2 2 2 13 2 5 2 2 2 4" xfId="24266" xr:uid="{00000000-0005-0000-0000-0000CB5E0000}"/>
    <cellStyle name="Normal 3 2 2 2 2 2 2 13 2 5 2 2 3" xfId="24267" xr:uid="{00000000-0005-0000-0000-0000CC5E0000}"/>
    <cellStyle name="Normal 3 2 2 2 2 2 2 13 2 5 2 2 4" xfId="24268" xr:uid="{00000000-0005-0000-0000-0000CD5E0000}"/>
    <cellStyle name="Normal 3 2 2 2 2 2 2 13 2 5 2 2 5" xfId="24269" xr:uid="{00000000-0005-0000-0000-0000CE5E0000}"/>
    <cellStyle name="Normal 3 2 2 2 2 2 2 13 2 5 2 2 6" xfId="24270" xr:uid="{00000000-0005-0000-0000-0000CF5E0000}"/>
    <cellStyle name="Normal 3 2 2 2 2 2 2 13 2 5 2 3" xfId="24271" xr:uid="{00000000-0005-0000-0000-0000D05E0000}"/>
    <cellStyle name="Normal 3 2 2 2 2 2 2 13 2 5 2 4" xfId="24272" xr:uid="{00000000-0005-0000-0000-0000D15E0000}"/>
    <cellStyle name="Normal 3 2 2 2 2 2 2 13 2 5 2 5" xfId="24273" xr:uid="{00000000-0005-0000-0000-0000D25E0000}"/>
    <cellStyle name="Normal 3 2 2 2 2 2 2 13 2 5 2 6" xfId="24274" xr:uid="{00000000-0005-0000-0000-0000D35E0000}"/>
    <cellStyle name="Normal 3 2 2 2 2 2 2 13 2 5 2 7" xfId="24275" xr:uid="{00000000-0005-0000-0000-0000D45E0000}"/>
    <cellStyle name="Normal 3 2 2 2 2 2 2 13 2 5 2 8" xfId="24276" xr:uid="{00000000-0005-0000-0000-0000D55E0000}"/>
    <cellStyle name="Normal 3 2 2 2 2 2 2 13 2 5 2 8 2" xfId="24277" xr:uid="{00000000-0005-0000-0000-0000D65E0000}"/>
    <cellStyle name="Normal 3 2 2 2 2 2 2 13 2 5 2 8 3" xfId="24278" xr:uid="{00000000-0005-0000-0000-0000D75E0000}"/>
    <cellStyle name="Normal 3 2 2 2 2 2 2 13 2 5 2 8 4" xfId="24279" xr:uid="{00000000-0005-0000-0000-0000D85E0000}"/>
    <cellStyle name="Normal 3 2 2 2 2 2 2 13 2 5 2 9" xfId="24280" xr:uid="{00000000-0005-0000-0000-0000D95E0000}"/>
    <cellStyle name="Normal 3 2 2 2 2 2 2 13 2 5 3" xfId="24281" xr:uid="{00000000-0005-0000-0000-0000DA5E0000}"/>
    <cellStyle name="Normal 3 2 2 2 2 2 2 13 2 5 3 2" xfId="24282" xr:uid="{00000000-0005-0000-0000-0000DB5E0000}"/>
    <cellStyle name="Normal 3 2 2 2 2 2 2 13 2 5 3 2 2" xfId="24283" xr:uid="{00000000-0005-0000-0000-0000DC5E0000}"/>
    <cellStyle name="Normal 3 2 2 2 2 2 2 13 2 5 3 2 3" xfId="24284" xr:uid="{00000000-0005-0000-0000-0000DD5E0000}"/>
    <cellStyle name="Normal 3 2 2 2 2 2 2 13 2 5 3 2 4" xfId="24285" xr:uid="{00000000-0005-0000-0000-0000DE5E0000}"/>
    <cellStyle name="Normal 3 2 2 2 2 2 2 13 2 5 3 3" xfId="24286" xr:uid="{00000000-0005-0000-0000-0000DF5E0000}"/>
    <cellStyle name="Normal 3 2 2 2 2 2 2 13 2 5 3 4" xfId="24287" xr:uid="{00000000-0005-0000-0000-0000E05E0000}"/>
    <cellStyle name="Normal 3 2 2 2 2 2 2 13 2 5 3 5" xfId="24288" xr:uid="{00000000-0005-0000-0000-0000E15E0000}"/>
    <cellStyle name="Normal 3 2 2 2 2 2 2 13 2 5 3 6" xfId="24289" xr:uid="{00000000-0005-0000-0000-0000E25E0000}"/>
    <cellStyle name="Normal 3 2 2 2 2 2 2 13 2 5 4" xfId="24290" xr:uid="{00000000-0005-0000-0000-0000E35E0000}"/>
    <cellStyle name="Normal 3 2 2 2 2 2 2 13 2 5 5" xfId="24291" xr:uid="{00000000-0005-0000-0000-0000E45E0000}"/>
    <cellStyle name="Normal 3 2 2 2 2 2 2 13 2 5 6" xfId="24292" xr:uid="{00000000-0005-0000-0000-0000E55E0000}"/>
    <cellStyle name="Normal 3 2 2 2 2 2 2 13 2 5 7" xfId="24293" xr:uid="{00000000-0005-0000-0000-0000E65E0000}"/>
    <cellStyle name="Normal 3 2 2 2 2 2 2 13 2 5 8" xfId="24294" xr:uid="{00000000-0005-0000-0000-0000E75E0000}"/>
    <cellStyle name="Normal 3 2 2 2 2 2 2 13 2 5 8 2" xfId="24295" xr:uid="{00000000-0005-0000-0000-0000E85E0000}"/>
    <cellStyle name="Normal 3 2 2 2 2 2 2 13 2 5 8 3" xfId="24296" xr:uid="{00000000-0005-0000-0000-0000E95E0000}"/>
    <cellStyle name="Normal 3 2 2 2 2 2 2 13 2 5 8 4" xfId="24297" xr:uid="{00000000-0005-0000-0000-0000EA5E0000}"/>
    <cellStyle name="Normal 3 2 2 2 2 2 2 13 2 5 9" xfId="24298" xr:uid="{00000000-0005-0000-0000-0000EB5E0000}"/>
    <cellStyle name="Normal 3 2 2 2 2 2 2 13 2 6" xfId="24299" xr:uid="{00000000-0005-0000-0000-0000EC5E0000}"/>
    <cellStyle name="Normal 3 2 2 2 2 2 2 13 2 7" xfId="24300" xr:uid="{00000000-0005-0000-0000-0000ED5E0000}"/>
    <cellStyle name="Normal 3 2 2 2 2 2 2 13 2 7 2" xfId="24301" xr:uid="{00000000-0005-0000-0000-0000EE5E0000}"/>
    <cellStyle name="Normal 3 2 2 2 2 2 2 13 2 7 2 2" xfId="24302" xr:uid="{00000000-0005-0000-0000-0000EF5E0000}"/>
    <cellStyle name="Normal 3 2 2 2 2 2 2 13 2 7 2 3" xfId="24303" xr:uid="{00000000-0005-0000-0000-0000F05E0000}"/>
    <cellStyle name="Normal 3 2 2 2 2 2 2 13 2 7 2 4" xfId="24304" xr:uid="{00000000-0005-0000-0000-0000F15E0000}"/>
    <cellStyle name="Normal 3 2 2 2 2 2 2 13 2 7 3" xfId="24305" xr:uid="{00000000-0005-0000-0000-0000F25E0000}"/>
    <cellStyle name="Normal 3 2 2 2 2 2 2 13 2 7 4" xfId="24306" xr:uid="{00000000-0005-0000-0000-0000F35E0000}"/>
    <cellStyle name="Normal 3 2 2 2 2 2 2 13 2 7 5" xfId="24307" xr:uid="{00000000-0005-0000-0000-0000F45E0000}"/>
    <cellStyle name="Normal 3 2 2 2 2 2 2 13 2 7 6" xfId="24308" xr:uid="{00000000-0005-0000-0000-0000F55E0000}"/>
    <cellStyle name="Normal 3 2 2 2 2 2 2 13 2 8" xfId="24309" xr:uid="{00000000-0005-0000-0000-0000F65E0000}"/>
    <cellStyle name="Normal 3 2 2 2 2 2 2 13 2 9" xfId="24310" xr:uid="{00000000-0005-0000-0000-0000F75E0000}"/>
    <cellStyle name="Normal 3 2 2 2 2 2 2 13 20" xfId="24311" xr:uid="{00000000-0005-0000-0000-0000F85E0000}"/>
    <cellStyle name="Normal 3 2 2 2 2 2 2 13 21" xfId="24312" xr:uid="{00000000-0005-0000-0000-0000F95E0000}"/>
    <cellStyle name="Normal 3 2 2 2 2 2 2 13 21 2" xfId="24313" xr:uid="{00000000-0005-0000-0000-0000FA5E0000}"/>
    <cellStyle name="Normal 3 2 2 2 2 2 2 13 21 3" xfId="24314" xr:uid="{00000000-0005-0000-0000-0000FB5E0000}"/>
    <cellStyle name="Normal 3 2 2 2 2 2 2 13 21 4" xfId="24315" xr:uid="{00000000-0005-0000-0000-0000FC5E0000}"/>
    <cellStyle name="Normal 3 2 2 2 2 2 2 13 22" xfId="24316" xr:uid="{00000000-0005-0000-0000-0000FD5E0000}"/>
    <cellStyle name="Normal 3 2 2 2 2 2 2 13 23" xfId="24317" xr:uid="{00000000-0005-0000-0000-0000FE5E0000}"/>
    <cellStyle name="Normal 3 2 2 2 2 2 2 13 24" xfId="24318" xr:uid="{00000000-0005-0000-0000-0000FF5E0000}"/>
    <cellStyle name="Normal 3 2 2 2 2 2 2 13 3" xfId="24319" xr:uid="{00000000-0005-0000-0000-0000005F0000}"/>
    <cellStyle name="Normal 3 2 2 2 2 2 2 13 4" xfId="24320" xr:uid="{00000000-0005-0000-0000-0000015F0000}"/>
    <cellStyle name="Normal 3 2 2 2 2 2 2 13 5" xfId="24321" xr:uid="{00000000-0005-0000-0000-0000025F0000}"/>
    <cellStyle name="Normal 3 2 2 2 2 2 2 13 6" xfId="24322" xr:uid="{00000000-0005-0000-0000-0000035F0000}"/>
    <cellStyle name="Normal 3 2 2 2 2 2 2 13 7" xfId="24323" xr:uid="{00000000-0005-0000-0000-0000045F0000}"/>
    <cellStyle name="Normal 3 2 2 2 2 2 2 13 8" xfId="24324" xr:uid="{00000000-0005-0000-0000-0000055F0000}"/>
    <cellStyle name="Normal 3 2 2 2 2 2 2 13 9" xfId="24325" xr:uid="{00000000-0005-0000-0000-0000065F0000}"/>
    <cellStyle name="Normal 3 2 2 2 2 2 2 14" xfId="24326" xr:uid="{00000000-0005-0000-0000-0000075F0000}"/>
    <cellStyle name="Normal 3 2 2 2 2 2 2 14 10" xfId="24327" xr:uid="{00000000-0005-0000-0000-0000085F0000}"/>
    <cellStyle name="Normal 3 2 2 2 2 2 2 14 11" xfId="24328" xr:uid="{00000000-0005-0000-0000-0000095F0000}"/>
    <cellStyle name="Normal 3 2 2 2 2 2 2 14 12" xfId="24329" xr:uid="{00000000-0005-0000-0000-00000A5F0000}"/>
    <cellStyle name="Normal 3 2 2 2 2 2 2 14 13" xfId="24330" xr:uid="{00000000-0005-0000-0000-00000B5F0000}"/>
    <cellStyle name="Normal 3 2 2 2 2 2 2 14 13 2" xfId="24331" xr:uid="{00000000-0005-0000-0000-00000C5F0000}"/>
    <cellStyle name="Normal 3 2 2 2 2 2 2 14 13 3" xfId="24332" xr:uid="{00000000-0005-0000-0000-00000D5F0000}"/>
    <cellStyle name="Normal 3 2 2 2 2 2 2 14 13 4" xfId="24333" xr:uid="{00000000-0005-0000-0000-00000E5F0000}"/>
    <cellStyle name="Normal 3 2 2 2 2 2 2 14 14" xfId="24334" xr:uid="{00000000-0005-0000-0000-00000F5F0000}"/>
    <cellStyle name="Normal 3 2 2 2 2 2 2 14 15" xfId="24335" xr:uid="{00000000-0005-0000-0000-0000105F0000}"/>
    <cellStyle name="Normal 3 2 2 2 2 2 2 14 16" xfId="24336" xr:uid="{00000000-0005-0000-0000-0000115F0000}"/>
    <cellStyle name="Normal 3 2 2 2 2 2 2 14 2" xfId="24337" xr:uid="{00000000-0005-0000-0000-0000125F0000}"/>
    <cellStyle name="Normal 3 2 2 2 2 2 2 14 2 10" xfId="24338" xr:uid="{00000000-0005-0000-0000-0000135F0000}"/>
    <cellStyle name="Normal 3 2 2 2 2 2 2 14 2 11" xfId="24339" xr:uid="{00000000-0005-0000-0000-0000145F0000}"/>
    <cellStyle name="Normal 3 2 2 2 2 2 2 14 2 11 2" xfId="24340" xr:uid="{00000000-0005-0000-0000-0000155F0000}"/>
    <cellStyle name="Normal 3 2 2 2 2 2 2 14 2 11 3" xfId="24341" xr:uid="{00000000-0005-0000-0000-0000165F0000}"/>
    <cellStyle name="Normal 3 2 2 2 2 2 2 14 2 11 4" xfId="24342" xr:uid="{00000000-0005-0000-0000-0000175F0000}"/>
    <cellStyle name="Normal 3 2 2 2 2 2 2 14 2 12" xfId="24343" xr:uid="{00000000-0005-0000-0000-0000185F0000}"/>
    <cellStyle name="Normal 3 2 2 2 2 2 2 14 2 13" xfId="24344" xr:uid="{00000000-0005-0000-0000-0000195F0000}"/>
    <cellStyle name="Normal 3 2 2 2 2 2 2 14 2 14" xfId="24345" xr:uid="{00000000-0005-0000-0000-00001A5F0000}"/>
    <cellStyle name="Normal 3 2 2 2 2 2 2 14 2 2" xfId="24346" xr:uid="{00000000-0005-0000-0000-00001B5F0000}"/>
    <cellStyle name="Normal 3 2 2 2 2 2 2 14 2 2 10" xfId="24347" xr:uid="{00000000-0005-0000-0000-00001C5F0000}"/>
    <cellStyle name="Normal 3 2 2 2 2 2 2 14 2 2 11" xfId="24348" xr:uid="{00000000-0005-0000-0000-00001D5F0000}"/>
    <cellStyle name="Normal 3 2 2 2 2 2 2 14 2 2 2" xfId="24349" xr:uid="{00000000-0005-0000-0000-00001E5F0000}"/>
    <cellStyle name="Normal 3 2 2 2 2 2 2 14 2 2 2 10" xfId="24350" xr:uid="{00000000-0005-0000-0000-00001F5F0000}"/>
    <cellStyle name="Normal 3 2 2 2 2 2 2 14 2 2 2 11" xfId="24351" xr:uid="{00000000-0005-0000-0000-0000205F0000}"/>
    <cellStyle name="Normal 3 2 2 2 2 2 2 14 2 2 2 2" xfId="24352" xr:uid="{00000000-0005-0000-0000-0000215F0000}"/>
    <cellStyle name="Normal 3 2 2 2 2 2 2 14 2 2 2 2 2" xfId="24353" xr:uid="{00000000-0005-0000-0000-0000225F0000}"/>
    <cellStyle name="Normal 3 2 2 2 2 2 2 14 2 2 2 2 2 2" xfId="24354" xr:uid="{00000000-0005-0000-0000-0000235F0000}"/>
    <cellStyle name="Normal 3 2 2 2 2 2 2 14 2 2 2 2 2 3" xfId="24355" xr:uid="{00000000-0005-0000-0000-0000245F0000}"/>
    <cellStyle name="Normal 3 2 2 2 2 2 2 14 2 2 2 2 2 4" xfId="24356" xr:uid="{00000000-0005-0000-0000-0000255F0000}"/>
    <cellStyle name="Normal 3 2 2 2 2 2 2 14 2 2 2 2 3" xfId="24357" xr:uid="{00000000-0005-0000-0000-0000265F0000}"/>
    <cellStyle name="Normal 3 2 2 2 2 2 2 14 2 2 2 2 4" xfId="24358" xr:uid="{00000000-0005-0000-0000-0000275F0000}"/>
    <cellStyle name="Normal 3 2 2 2 2 2 2 14 2 2 2 2 5" xfId="24359" xr:uid="{00000000-0005-0000-0000-0000285F0000}"/>
    <cellStyle name="Normal 3 2 2 2 2 2 2 14 2 2 2 2 6" xfId="24360" xr:uid="{00000000-0005-0000-0000-0000295F0000}"/>
    <cellStyle name="Normal 3 2 2 2 2 2 2 14 2 2 2 3" xfId="24361" xr:uid="{00000000-0005-0000-0000-00002A5F0000}"/>
    <cellStyle name="Normal 3 2 2 2 2 2 2 14 2 2 2 4" xfId="24362" xr:uid="{00000000-0005-0000-0000-00002B5F0000}"/>
    <cellStyle name="Normal 3 2 2 2 2 2 2 14 2 2 2 5" xfId="24363" xr:uid="{00000000-0005-0000-0000-00002C5F0000}"/>
    <cellStyle name="Normal 3 2 2 2 2 2 2 14 2 2 2 6" xfId="24364" xr:uid="{00000000-0005-0000-0000-00002D5F0000}"/>
    <cellStyle name="Normal 3 2 2 2 2 2 2 14 2 2 2 7" xfId="24365" xr:uid="{00000000-0005-0000-0000-00002E5F0000}"/>
    <cellStyle name="Normal 3 2 2 2 2 2 2 14 2 2 2 8" xfId="24366" xr:uid="{00000000-0005-0000-0000-00002F5F0000}"/>
    <cellStyle name="Normal 3 2 2 2 2 2 2 14 2 2 2 8 2" xfId="24367" xr:uid="{00000000-0005-0000-0000-0000305F0000}"/>
    <cellStyle name="Normal 3 2 2 2 2 2 2 14 2 2 2 8 3" xfId="24368" xr:uid="{00000000-0005-0000-0000-0000315F0000}"/>
    <cellStyle name="Normal 3 2 2 2 2 2 2 14 2 2 2 8 4" xfId="24369" xr:uid="{00000000-0005-0000-0000-0000325F0000}"/>
    <cellStyle name="Normal 3 2 2 2 2 2 2 14 2 2 2 9" xfId="24370" xr:uid="{00000000-0005-0000-0000-0000335F0000}"/>
    <cellStyle name="Normal 3 2 2 2 2 2 2 14 2 2 3" xfId="24371" xr:uid="{00000000-0005-0000-0000-0000345F0000}"/>
    <cellStyle name="Normal 3 2 2 2 2 2 2 14 2 2 3 2" xfId="24372" xr:uid="{00000000-0005-0000-0000-0000355F0000}"/>
    <cellStyle name="Normal 3 2 2 2 2 2 2 14 2 2 3 2 2" xfId="24373" xr:uid="{00000000-0005-0000-0000-0000365F0000}"/>
    <cellStyle name="Normal 3 2 2 2 2 2 2 14 2 2 3 2 3" xfId="24374" xr:uid="{00000000-0005-0000-0000-0000375F0000}"/>
    <cellStyle name="Normal 3 2 2 2 2 2 2 14 2 2 3 2 4" xfId="24375" xr:uid="{00000000-0005-0000-0000-0000385F0000}"/>
    <cellStyle name="Normal 3 2 2 2 2 2 2 14 2 2 3 3" xfId="24376" xr:uid="{00000000-0005-0000-0000-0000395F0000}"/>
    <cellStyle name="Normal 3 2 2 2 2 2 2 14 2 2 3 4" xfId="24377" xr:uid="{00000000-0005-0000-0000-00003A5F0000}"/>
    <cellStyle name="Normal 3 2 2 2 2 2 2 14 2 2 3 5" xfId="24378" xr:uid="{00000000-0005-0000-0000-00003B5F0000}"/>
    <cellStyle name="Normal 3 2 2 2 2 2 2 14 2 2 3 6" xfId="24379" xr:uid="{00000000-0005-0000-0000-00003C5F0000}"/>
    <cellStyle name="Normal 3 2 2 2 2 2 2 14 2 2 4" xfId="24380" xr:uid="{00000000-0005-0000-0000-00003D5F0000}"/>
    <cellStyle name="Normal 3 2 2 2 2 2 2 14 2 2 5" xfId="24381" xr:uid="{00000000-0005-0000-0000-00003E5F0000}"/>
    <cellStyle name="Normal 3 2 2 2 2 2 2 14 2 2 6" xfId="24382" xr:uid="{00000000-0005-0000-0000-00003F5F0000}"/>
    <cellStyle name="Normal 3 2 2 2 2 2 2 14 2 2 7" xfId="24383" xr:uid="{00000000-0005-0000-0000-0000405F0000}"/>
    <cellStyle name="Normal 3 2 2 2 2 2 2 14 2 2 8" xfId="24384" xr:uid="{00000000-0005-0000-0000-0000415F0000}"/>
    <cellStyle name="Normal 3 2 2 2 2 2 2 14 2 2 8 2" xfId="24385" xr:uid="{00000000-0005-0000-0000-0000425F0000}"/>
    <cellStyle name="Normal 3 2 2 2 2 2 2 14 2 2 8 3" xfId="24386" xr:uid="{00000000-0005-0000-0000-0000435F0000}"/>
    <cellStyle name="Normal 3 2 2 2 2 2 2 14 2 2 8 4" xfId="24387" xr:uid="{00000000-0005-0000-0000-0000445F0000}"/>
    <cellStyle name="Normal 3 2 2 2 2 2 2 14 2 2 9" xfId="24388" xr:uid="{00000000-0005-0000-0000-0000455F0000}"/>
    <cellStyle name="Normal 3 2 2 2 2 2 2 14 2 3" xfId="24389" xr:uid="{00000000-0005-0000-0000-0000465F0000}"/>
    <cellStyle name="Normal 3 2 2 2 2 2 2 14 2 4" xfId="24390" xr:uid="{00000000-0005-0000-0000-0000475F0000}"/>
    <cellStyle name="Normal 3 2 2 2 2 2 2 14 2 5" xfId="24391" xr:uid="{00000000-0005-0000-0000-0000485F0000}"/>
    <cellStyle name="Normal 3 2 2 2 2 2 2 14 2 5 2" xfId="24392" xr:uid="{00000000-0005-0000-0000-0000495F0000}"/>
    <cellStyle name="Normal 3 2 2 2 2 2 2 14 2 5 2 2" xfId="24393" xr:uid="{00000000-0005-0000-0000-00004A5F0000}"/>
    <cellStyle name="Normal 3 2 2 2 2 2 2 14 2 5 2 3" xfId="24394" xr:uid="{00000000-0005-0000-0000-00004B5F0000}"/>
    <cellStyle name="Normal 3 2 2 2 2 2 2 14 2 5 2 4" xfId="24395" xr:uid="{00000000-0005-0000-0000-00004C5F0000}"/>
    <cellStyle name="Normal 3 2 2 2 2 2 2 14 2 5 3" xfId="24396" xr:uid="{00000000-0005-0000-0000-00004D5F0000}"/>
    <cellStyle name="Normal 3 2 2 2 2 2 2 14 2 5 4" xfId="24397" xr:uid="{00000000-0005-0000-0000-00004E5F0000}"/>
    <cellStyle name="Normal 3 2 2 2 2 2 2 14 2 5 5" xfId="24398" xr:uid="{00000000-0005-0000-0000-00004F5F0000}"/>
    <cellStyle name="Normal 3 2 2 2 2 2 2 14 2 5 6" xfId="24399" xr:uid="{00000000-0005-0000-0000-0000505F0000}"/>
    <cellStyle name="Normal 3 2 2 2 2 2 2 14 2 6" xfId="24400" xr:uid="{00000000-0005-0000-0000-0000515F0000}"/>
    <cellStyle name="Normal 3 2 2 2 2 2 2 14 2 7" xfId="24401" xr:uid="{00000000-0005-0000-0000-0000525F0000}"/>
    <cellStyle name="Normal 3 2 2 2 2 2 2 14 2 8" xfId="24402" xr:uid="{00000000-0005-0000-0000-0000535F0000}"/>
    <cellStyle name="Normal 3 2 2 2 2 2 2 14 2 9" xfId="24403" xr:uid="{00000000-0005-0000-0000-0000545F0000}"/>
    <cellStyle name="Normal 3 2 2 2 2 2 2 14 3" xfId="24404" xr:uid="{00000000-0005-0000-0000-0000555F0000}"/>
    <cellStyle name="Normal 3 2 2 2 2 2 2 14 4" xfId="24405" xr:uid="{00000000-0005-0000-0000-0000565F0000}"/>
    <cellStyle name="Normal 3 2 2 2 2 2 2 14 5" xfId="24406" xr:uid="{00000000-0005-0000-0000-0000575F0000}"/>
    <cellStyle name="Normal 3 2 2 2 2 2 2 14 5 10" xfId="24407" xr:uid="{00000000-0005-0000-0000-0000585F0000}"/>
    <cellStyle name="Normal 3 2 2 2 2 2 2 14 5 11" xfId="24408" xr:uid="{00000000-0005-0000-0000-0000595F0000}"/>
    <cellStyle name="Normal 3 2 2 2 2 2 2 14 5 2" xfId="24409" xr:uid="{00000000-0005-0000-0000-00005A5F0000}"/>
    <cellStyle name="Normal 3 2 2 2 2 2 2 14 5 2 10" xfId="24410" xr:uid="{00000000-0005-0000-0000-00005B5F0000}"/>
    <cellStyle name="Normal 3 2 2 2 2 2 2 14 5 2 11" xfId="24411" xr:uid="{00000000-0005-0000-0000-00005C5F0000}"/>
    <cellStyle name="Normal 3 2 2 2 2 2 2 14 5 2 2" xfId="24412" xr:uid="{00000000-0005-0000-0000-00005D5F0000}"/>
    <cellStyle name="Normal 3 2 2 2 2 2 2 14 5 2 2 2" xfId="24413" xr:uid="{00000000-0005-0000-0000-00005E5F0000}"/>
    <cellStyle name="Normal 3 2 2 2 2 2 2 14 5 2 2 2 2" xfId="24414" xr:uid="{00000000-0005-0000-0000-00005F5F0000}"/>
    <cellStyle name="Normal 3 2 2 2 2 2 2 14 5 2 2 2 3" xfId="24415" xr:uid="{00000000-0005-0000-0000-0000605F0000}"/>
    <cellStyle name="Normal 3 2 2 2 2 2 2 14 5 2 2 2 4" xfId="24416" xr:uid="{00000000-0005-0000-0000-0000615F0000}"/>
    <cellStyle name="Normal 3 2 2 2 2 2 2 14 5 2 2 3" xfId="24417" xr:uid="{00000000-0005-0000-0000-0000625F0000}"/>
    <cellStyle name="Normal 3 2 2 2 2 2 2 14 5 2 2 4" xfId="24418" xr:uid="{00000000-0005-0000-0000-0000635F0000}"/>
    <cellStyle name="Normal 3 2 2 2 2 2 2 14 5 2 2 5" xfId="24419" xr:uid="{00000000-0005-0000-0000-0000645F0000}"/>
    <cellStyle name="Normal 3 2 2 2 2 2 2 14 5 2 2 6" xfId="24420" xr:uid="{00000000-0005-0000-0000-0000655F0000}"/>
    <cellStyle name="Normal 3 2 2 2 2 2 2 14 5 2 3" xfId="24421" xr:uid="{00000000-0005-0000-0000-0000665F0000}"/>
    <cellStyle name="Normal 3 2 2 2 2 2 2 14 5 2 4" xfId="24422" xr:uid="{00000000-0005-0000-0000-0000675F0000}"/>
    <cellStyle name="Normal 3 2 2 2 2 2 2 14 5 2 5" xfId="24423" xr:uid="{00000000-0005-0000-0000-0000685F0000}"/>
    <cellStyle name="Normal 3 2 2 2 2 2 2 14 5 2 6" xfId="24424" xr:uid="{00000000-0005-0000-0000-0000695F0000}"/>
    <cellStyle name="Normal 3 2 2 2 2 2 2 14 5 2 7" xfId="24425" xr:uid="{00000000-0005-0000-0000-00006A5F0000}"/>
    <cellStyle name="Normal 3 2 2 2 2 2 2 14 5 2 8" xfId="24426" xr:uid="{00000000-0005-0000-0000-00006B5F0000}"/>
    <cellStyle name="Normal 3 2 2 2 2 2 2 14 5 2 8 2" xfId="24427" xr:uid="{00000000-0005-0000-0000-00006C5F0000}"/>
    <cellStyle name="Normal 3 2 2 2 2 2 2 14 5 2 8 3" xfId="24428" xr:uid="{00000000-0005-0000-0000-00006D5F0000}"/>
    <cellStyle name="Normal 3 2 2 2 2 2 2 14 5 2 8 4" xfId="24429" xr:uid="{00000000-0005-0000-0000-00006E5F0000}"/>
    <cellStyle name="Normal 3 2 2 2 2 2 2 14 5 2 9" xfId="24430" xr:uid="{00000000-0005-0000-0000-00006F5F0000}"/>
    <cellStyle name="Normal 3 2 2 2 2 2 2 14 5 3" xfId="24431" xr:uid="{00000000-0005-0000-0000-0000705F0000}"/>
    <cellStyle name="Normal 3 2 2 2 2 2 2 14 5 3 2" xfId="24432" xr:uid="{00000000-0005-0000-0000-0000715F0000}"/>
    <cellStyle name="Normal 3 2 2 2 2 2 2 14 5 3 2 2" xfId="24433" xr:uid="{00000000-0005-0000-0000-0000725F0000}"/>
    <cellStyle name="Normal 3 2 2 2 2 2 2 14 5 3 2 3" xfId="24434" xr:uid="{00000000-0005-0000-0000-0000735F0000}"/>
    <cellStyle name="Normal 3 2 2 2 2 2 2 14 5 3 2 4" xfId="24435" xr:uid="{00000000-0005-0000-0000-0000745F0000}"/>
    <cellStyle name="Normal 3 2 2 2 2 2 2 14 5 3 3" xfId="24436" xr:uid="{00000000-0005-0000-0000-0000755F0000}"/>
    <cellStyle name="Normal 3 2 2 2 2 2 2 14 5 3 4" xfId="24437" xr:uid="{00000000-0005-0000-0000-0000765F0000}"/>
    <cellStyle name="Normal 3 2 2 2 2 2 2 14 5 3 5" xfId="24438" xr:uid="{00000000-0005-0000-0000-0000775F0000}"/>
    <cellStyle name="Normal 3 2 2 2 2 2 2 14 5 3 6" xfId="24439" xr:uid="{00000000-0005-0000-0000-0000785F0000}"/>
    <cellStyle name="Normal 3 2 2 2 2 2 2 14 5 4" xfId="24440" xr:uid="{00000000-0005-0000-0000-0000795F0000}"/>
    <cellStyle name="Normal 3 2 2 2 2 2 2 14 5 5" xfId="24441" xr:uid="{00000000-0005-0000-0000-00007A5F0000}"/>
    <cellStyle name="Normal 3 2 2 2 2 2 2 14 5 6" xfId="24442" xr:uid="{00000000-0005-0000-0000-00007B5F0000}"/>
    <cellStyle name="Normal 3 2 2 2 2 2 2 14 5 7" xfId="24443" xr:uid="{00000000-0005-0000-0000-00007C5F0000}"/>
    <cellStyle name="Normal 3 2 2 2 2 2 2 14 5 8" xfId="24444" xr:uid="{00000000-0005-0000-0000-00007D5F0000}"/>
    <cellStyle name="Normal 3 2 2 2 2 2 2 14 5 8 2" xfId="24445" xr:uid="{00000000-0005-0000-0000-00007E5F0000}"/>
    <cellStyle name="Normal 3 2 2 2 2 2 2 14 5 8 3" xfId="24446" xr:uid="{00000000-0005-0000-0000-00007F5F0000}"/>
    <cellStyle name="Normal 3 2 2 2 2 2 2 14 5 8 4" xfId="24447" xr:uid="{00000000-0005-0000-0000-0000805F0000}"/>
    <cellStyle name="Normal 3 2 2 2 2 2 2 14 5 9" xfId="24448" xr:uid="{00000000-0005-0000-0000-0000815F0000}"/>
    <cellStyle name="Normal 3 2 2 2 2 2 2 14 6" xfId="24449" xr:uid="{00000000-0005-0000-0000-0000825F0000}"/>
    <cellStyle name="Normal 3 2 2 2 2 2 2 14 7" xfId="24450" xr:uid="{00000000-0005-0000-0000-0000835F0000}"/>
    <cellStyle name="Normal 3 2 2 2 2 2 2 14 7 2" xfId="24451" xr:uid="{00000000-0005-0000-0000-0000845F0000}"/>
    <cellStyle name="Normal 3 2 2 2 2 2 2 14 7 2 2" xfId="24452" xr:uid="{00000000-0005-0000-0000-0000855F0000}"/>
    <cellStyle name="Normal 3 2 2 2 2 2 2 14 7 2 3" xfId="24453" xr:uid="{00000000-0005-0000-0000-0000865F0000}"/>
    <cellStyle name="Normal 3 2 2 2 2 2 2 14 7 2 4" xfId="24454" xr:uid="{00000000-0005-0000-0000-0000875F0000}"/>
    <cellStyle name="Normal 3 2 2 2 2 2 2 14 7 3" xfId="24455" xr:uid="{00000000-0005-0000-0000-0000885F0000}"/>
    <cellStyle name="Normal 3 2 2 2 2 2 2 14 7 4" xfId="24456" xr:uid="{00000000-0005-0000-0000-0000895F0000}"/>
    <cellStyle name="Normal 3 2 2 2 2 2 2 14 7 5" xfId="24457" xr:uid="{00000000-0005-0000-0000-00008A5F0000}"/>
    <cellStyle name="Normal 3 2 2 2 2 2 2 14 7 6" xfId="24458" xr:uid="{00000000-0005-0000-0000-00008B5F0000}"/>
    <cellStyle name="Normal 3 2 2 2 2 2 2 14 8" xfId="24459" xr:uid="{00000000-0005-0000-0000-00008C5F0000}"/>
    <cellStyle name="Normal 3 2 2 2 2 2 2 14 9" xfId="24460" xr:uid="{00000000-0005-0000-0000-00008D5F0000}"/>
    <cellStyle name="Normal 3 2 2 2 2 2 2 15" xfId="24461" xr:uid="{00000000-0005-0000-0000-00008E5F0000}"/>
    <cellStyle name="Normal 3 2 2 2 2 2 2 16" xfId="24462" xr:uid="{00000000-0005-0000-0000-00008F5F0000}"/>
    <cellStyle name="Normal 3 2 2 2 2 2 2 17" xfId="24463" xr:uid="{00000000-0005-0000-0000-0000905F0000}"/>
    <cellStyle name="Normal 3 2 2 2 2 2 2 18" xfId="24464" xr:uid="{00000000-0005-0000-0000-0000915F0000}"/>
    <cellStyle name="Normal 3 2 2 2 2 2 2 19" xfId="24465" xr:uid="{00000000-0005-0000-0000-0000925F0000}"/>
    <cellStyle name="Normal 3 2 2 2 2 2 2 2" xfId="24466" xr:uid="{00000000-0005-0000-0000-0000935F0000}"/>
    <cellStyle name="Normal 3 2 2 2 2 2 2 2 10" xfId="24467" xr:uid="{00000000-0005-0000-0000-0000945F0000}"/>
    <cellStyle name="Normal 3 2 2 2 2 2 2 2 11" xfId="24468" xr:uid="{00000000-0005-0000-0000-0000955F0000}"/>
    <cellStyle name="Normal 3 2 2 2 2 2 2 2 12" xfId="24469" xr:uid="{00000000-0005-0000-0000-0000965F0000}"/>
    <cellStyle name="Normal 3 2 2 2 2 2 2 2 12 10" xfId="24470" xr:uid="{00000000-0005-0000-0000-0000975F0000}"/>
    <cellStyle name="Normal 3 2 2 2 2 2 2 2 12 11" xfId="24471" xr:uid="{00000000-0005-0000-0000-0000985F0000}"/>
    <cellStyle name="Normal 3 2 2 2 2 2 2 2 12 11 10" xfId="24472" xr:uid="{00000000-0005-0000-0000-0000995F0000}"/>
    <cellStyle name="Normal 3 2 2 2 2 2 2 2 12 11 11" xfId="24473" xr:uid="{00000000-0005-0000-0000-00009A5F0000}"/>
    <cellStyle name="Normal 3 2 2 2 2 2 2 2 12 11 11 2" xfId="24474" xr:uid="{00000000-0005-0000-0000-00009B5F0000}"/>
    <cellStyle name="Normal 3 2 2 2 2 2 2 2 12 11 11 3" xfId="24475" xr:uid="{00000000-0005-0000-0000-00009C5F0000}"/>
    <cellStyle name="Normal 3 2 2 2 2 2 2 2 12 11 11 4" xfId="24476" xr:uid="{00000000-0005-0000-0000-00009D5F0000}"/>
    <cellStyle name="Normal 3 2 2 2 2 2 2 2 12 11 12" xfId="24477" xr:uid="{00000000-0005-0000-0000-00009E5F0000}"/>
    <cellStyle name="Normal 3 2 2 2 2 2 2 2 12 11 13" xfId="24478" xr:uid="{00000000-0005-0000-0000-00009F5F0000}"/>
    <cellStyle name="Normal 3 2 2 2 2 2 2 2 12 11 14" xfId="24479" xr:uid="{00000000-0005-0000-0000-0000A05F0000}"/>
    <cellStyle name="Normal 3 2 2 2 2 2 2 2 12 11 2" xfId="24480" xr:uid="{00000000-0005-0000-0000-0000A15F0000}"/>
    <cellStyle name="Normal 3 2 2 2 2 2 2 2 12 11 2 10" xfId="24481" xr:uid="{00000000-0005-0000-0000-0000A25F0000}"/>
    <cellStyle name="Normal 3 2 2 2 2 2 2 2 12 11 2 11" xfId="24482" xr:uid="{00000000-0005-0000-0000-0000A35F0000}"/>
    <cellStyle name="Normal 3 2 2 2 2 2 2 2 12 11 2 2" xfId="24483" xr:uid="{00000000-0005-0000-0000-0000A45F0000}"/>
    <cellStyle name="Normal 3 2 2 2 2 2 2 2 12 11 2 2 10" xfId="24484" xr:uid="{00000000-0005-0000-0000-0000A55F0000}"/>
    <cellStyle name="Normal 3 2 2 2 2 2 2 2 12 11 2 2 11" xfId="24485" xr:uid="{00000000-0005-0000-0000-0000A65F0000}"/>
    <cellStyle name="Normal 3 2 2 2 2 2 2 2 12 11 2 2 2" xfId="24486" xr:uid="{00000000-0005-0000-0000-0000A75F0000}"/>
    <cellStyle name="Normal 3 2 2 2 2 2 2 2 12 11 2 2 2 2" xfId="24487" xr:uid="{00000000-0005-0000-0000-0000A85F0000}"/>
    <cellStyle name="Normal 3 2 2 2 2 2 2 2 12 11 2 2 2 2 2" xfId="24488" xr:uid="{00000000-0005-0000-0000-0000A95F0000}"/>
    <cellStyle name="Normal 3 2 2 2 2 2 2 2 12 11 2 2 2 2 3" xfId="24489" xr:uid="{00000000-0005-0000-0000-0000AA5F0000}"/>
    <cellStyle name="Normal 3 2 2 2 2 2 2 2 12 11 2 2 2 2 4" xfId="24490" xr:uid="{00000000-0005-0000-0000-0000AB5F0000}"/>
    <cellStyle name="Normal 3 2 2 2 2 2 2 2 12 11 2 2 2 3" xfId="24491" xr:uid="{00000000-0005-0000-0000-0000AC5F0000}"/>
    <cellStyle name="Normal 3 2 2 2 2 2 2 2 12 11 2 2 2 4" xfId="24492" xr:uid="{00000000-0005-0000-0000-0000AD5F0000}"/>
    <cellStyle name="Normal 3 2 2 2 2 2 2 2 12 11 2 2 2 5" xfId="24493" xr:uid="{00000000-0005-0000-0000-0000AE5F0000}"/>
    <cellStyle name="Normal 3 2 2 2 2 2 2 2 12 11 2 2 2 6" xfId="24494" xr:uid="{00000000-0005-0000-0000-0000AF5F0000}"/>
    <cellStyle name="Normal 3 2 2 2 2 2 2 2 12 11 2 2 3" xfId="24495" xr:uid="{00000000-0005-0000-0000-0000B05F0000}"/>
    <cellStyle name="Normal 3 2 2 2 2 2 2 2 12 11 2 2 4" xfId="24496" xr:uid="{00000000-0005-0000-0000-0000B15F0000}"/>
    <cellStyle name="Normal 3 2 2 2 2 2 2 2 12 11 2 2 5" xfId="24497" xr:uid="{00000000-0005-0000-0000-0000B25F0000}"/>
    <cellStyle name="Normal 3 2 2 2 2 2 2 2 12 11 2 2 6" xfId="24498" xr:uid="{00000000-0005-0000-0000-0000B35F0000}"/>
    <cellStyle name="Normal 3 2 2 2 2 2 2 2 12 11 2 2 7" xfId="24499" xr:uid="{00000000-0005-0000-0000-0000B45F0000}"/>
    <cellStyle name="Normal 3 2 2 2 2 2 2 2 12 11 2 2 8" xfId="24500" xr:uid="{00000000-0005-0000-0000-0000B55F0000}"/>
    <cellStyle name="Normal 3 2 2 2 2 2 2 2 12 11 2 2 8 2" xfId="24501" xr:uid="{00000000-0005-0000-0000-0000B65F0000}"/>
    <cellStyle name="Normal 3 2 2 2 2 2 2 2 12 11 2 2 8 3" xfId="24502" xr:uid="{00000000-0005-0000-0000-0000B75F0000}"/>
    <cellStyle name="Normal 3 2 2 2 2 2 2 2 12 11 2 2 8 4" xfId="24503" xr:uid="{00000000-0005-0000-0000-0000B85F0000}"/>
    <cellStyle name="Normal 3 2 2 2 2 2 2 2 12 11 2 2 9" xfId="24504" xr:uid="{00000000-0005-0000-0000-0000B95F0000}"/>
    <cellStyle name="Normal 3 2 2 2 2 2 2 2 12 11 2 3" xfId="24505" xr:uid="{00000000-0005-0000-0000-0000BA5F0000}"/>
    <cellStyle name="Normal 3 2 2 2 2 2 2 2 12 11 2 3 2" xfId="24506" xr:uid="{00000000-0005-0000-0000-0000BB5F0000}"/>
    <cellStyle name="Normal 3 2 2 2 2 2 2 2 12 11 2 3 2 2" xfId="24507" xr:uid="{00000000-0005-0000-0000-0000BC5F0000}"/>
    <cellStyle name="Normal 3 2 2 2 2 2 2 2 12 11 2 3 2 3" xfId="24508" xr:uid="{00000000-0005-0000-0000-0000BD5F0000}"/>
    <cellStyle name="Normal 3 2 2 2 2 2 2 2 12 11 2 3 2 4" xfId="24509" xr:uid="{00000000-0005-0000-0000-0000BE5F0000}"/>
    <cellStyle name="Normal 3 2 2 2 2 2 2 2 12 11 2 3 3" xfId="24510" xr:uid="{00000000-0005-0000-0000-0000BF5F0000}"/>
    <cellStyle name="Normal 3 2 2 2 2 2 2 2 12 11 2 3 4" xfId="24511" xr:uid="{00000000-0005-0000-0000-0000C05F0000}"/>
    <cellStyle name="Normal 3 2 2 2 2 2 2 2 12 11 2 3 5" xfId="24512" xr:uid="{00000000-0005-0000-0000-0000C15F0000}"/>
    <cellStyle name="Normal 3 2 2 2 2 2 2 2 12 11 2 3 6" xfId="24513" xr:uid="{00000000-0005-0000-0000-0000C25F0000}"/>
    <cellStyle name="Normal 3 2 2 2 2 2 2 2 12 11 2 4" xfId="24514" xr:uid="{00000000-0005-0000-0000-0000C35F0000}"/>
    <cellStyle name="Normal 3 2 2 2 2 2 2 2 12 11 2 5" xfId="24515" xr:uid="{00000000-0005-0000-0000-0000C45F0000}"/>
    <cellStyle name="Normal 3 2 2 2 2 2 2 2 12 11 2 6" xfId="24516" xr:uid="{00000000-0005-0000-0000-0000C55F0000}"/>
    <cellStyle name="Normal 3 2 2 2 2 2 2 2 12 11 2 7" xfId="24517" xr:uid="{00000000-0005-0000-0000-0000C65F0000}"/>
    <cellStyle name="Normal 3 2 2 2 2 2 2 2 12 11 2 8" xfId="24518" xr:uid="{00000000-0005-0000-0000-0000C75F0000}"/>
    <cellStyle name="Normal 3 2 2 2 2 2 2 2 12 11 2 8 2" xfId="24519" xr:uid="{00000000-0005-0000-0000-0000C85F0000}"/>
    <cellStyle name="Normal 3 2 2 2 2 2 2 2 12 11 2 8 3" xfId="24520" xr:uid="{00000000-0005-0000-0000-0000C95F0000}"/>
    <cellStyle name="Normal 3 2 2 2 2 2 2 2 12 11 2 8 4" xfId="24521" xr:uid="{00000000-0005-0000-0000-0000CA5F0000}"/>
    <cellStyle name="Normal 3 2 2 2 2 2 2 2 12 11 2 9" xfId="24522" xr:uid="{00000000-0005-0000-0000-0000CB5F0000}"/>
    <cellStyle name="Normal 3 2 2 2 2 2 2 2 12 11 3" xfId="24523" xr:uid="{00000000-0005-0000-0000-0000CC5F0000}"/>
    <cellStyle name="Normal 3 2 2 2 2 2 2 2 12 11 4" xfId="24524" xr:uid="{00000000-0005-0000-0000-0000CD5F0000}"/>
    <cellStyle name="Normal 3 2 2 2 2 2 2 2 12 11 5" xfId="24525" xr:uid="{00000000-0005-0000-0000-0000CE5F0000}"/>
    <cellStyle name="Normal 3 2 2 2 2 2 2 2 12 11 5 2" xfId="24526" xr:uid="{00000000-0005-0000-0000-0000CF5F0000}"/>
    <cellStyle name="Normal 3 2 2 2 2 2 2 2 12 11 5 2 2" xfId="24527" xr:uid="{00000000-0005-0000-0000-0000D05F0000}"/>
    <cellStyle name="Normal 3 2 2 2 2 2 2 2 12 11 5 2 3" xfId="24528" xr:uid="{00000000-0005-0000-0000-0000D15F0000}"/>
    <cellStyle name="Normal 3 2 2 2 2 2 2 2 12 11 5 2 4" xfId="24529" xr:uid="{00000000-0005-0000-0000-0000D25F0000}"/>
    <cellStyle name="Normal 3 2 2 2 2 2 2 2 12 11 5 3" xfId="24530" xr:uid="{00000000-0005-0000-0000-0000D35F0000}"/>
    <cellStyle name="Normal 3 2 2 2 2 2 2 2 12 11 5 4" xfId="24531" xr:uid="{00000000-0005-0000-0000-0000D45F0000}"/>
    <cellStyle name="Normal 3 2 2 2 2 2 2 2 12 11 5 5" xfId="24532" xr:uid="{00000000-0005-0000-0000-0000D55F0000}"/>
    <cellStyle name="Normal 3 2 2 2 2 2 2 2 12 11 5 6" xfId="24533" xr:uid="{00000000-0005-0000-0000-0000D65F0000}"/>
    <cellStyle name="Normal 3 2 2 2 2 2 2 2 12 11 6" xfId="24534" xr:uid="{00000000-0005-0000-0000-0000D75F0000}"/>
    <cellStyle name="Normal 3 2 2 2 2 2 2 2 12 11 7" xfId="24535" xr:uid="{00000000-0005-0000-0000-0000D85F0000}"/>
    <cellStyle name="Normal 3 2 2 2 2 2 2 2 12 11 8" xfId="24536" xr:uid="{00000000-0005-0000-0000-0000D95F0000}"/>
    <cellStyle name="Normal 3 2 2 2 2 2 2 2 12 11 9" xfId="24537" xr:uid="{00000000-0005-0000-0000-0000DA5F0000}"/>
    <cellStyle name="Normal 3 2 2 2 2 2 2 2 12 12" xfId="24538" xr:uid="{00000000-0005-0000-0000-0000DB5F0000}"/>
    <cellStyle name="Normal 3 2 2 2 2 2 2 2 12 13" xfId="24539" xr:uid="{00000000-0005-0000-0000-0000DC5F0000}"/>
    <cellStyle name="Normal 3 2 2 2 2 2 2 2 12 13 10" xfId="24540" xr:uid="{00000000-0005-0000-0000-0000DD5F0000}"/>
    <cellStyle name="Normal 3 2 2 2 2 2 2 2 12 13 11" xfId="24541" xr:uid="{00000000-0005-0000-0000-0000DE5F0000}"/>
    <cellStyle name="Normal 3 2 2 2 2 2 2 2 12 13 2" xfId="24542" xr:uid="{00000000-0005-0000-0000-0000DF5F0000}"/>
    <cellStyle name="Normal 3 2 2 2 2 2 2 2 12 13 2 10" xfId="24543" xr:uid="{00000000-0005-0000-0000-0000E05F0000}"/>
    <cellStyle name="Normal 3 2 2 2 2 2 2 2 12 13 2 11" xfId="24544" xr:uid="{00000000-0005-0000-0000-0000E15F0000}"/>
    <cellStyle name="Normal 3 2 2 2 2 2 2 2 12 13 2 2" xfId="24545" xr:uid="{00000000-0005-0000-0000-0000E25F0000}"/>
    <cellStyle name="Normal 3 2 2 2 2 2 2 2 12 13 2 2 2" xfId="24546" xr:uid="{00000000-0005-0000-0000-0000E35F0000}"/>
    <cellStyle name="Normal 3 2 2 2 2 2 2 2 12 13 2 2 2 2" xfId="24547" xr:uid="{00000000-0005-0000-0000-0000E45F0000}"/>
    <cellStyle name="Normal 3 2 2 2 2 2 2 2 12 13 2 2 2 3" xfId="24548" xr:uid="{00000000-0005-0000-0000-0000E55F0000}"/>
    <cellStyle name="Normal 3 2 2 2 2 2 2 2 12 13 2 2 2 4" xfId="24549" xr:uid="{00000000-0005-0000-0000-0000E65F0000}"/>
    <cellStyle name="Normal 3 2 2 2 2 2 2 2 12 13 2 2 3" xfId="24550" xr:uid="{00000000-0005-0000-0000-0000E75F0000}"/>
    <cellStyle name="Normal 3 2 2 2 2 2 2 2 12 13 2 2 4" xfId="24551" xr:uid="{00000000-0005-0000-0000-0000E85F0000}"/>
    <cellStyle name="Normal 3 2 2 2 2 2 2 2 12 13 2 2 5" xfId="24552" xr:uid="{00000000-0005-0000-0000-0000E95F0000}"/>
    <cellStyle name="Normal 3 2 2 2 2 2 2 2 12 13 2 2 6" xfId="24553" xr:uid="{00000000-0005-0000-0000-0000EA5F0000}"/>
    <cellStyle name="Normal 3 2 2 2 2 2 2 2 12 13 2 3" xfId="24554" xr:uid="{00000000-0005-0000-0000-0000EB5F0000}"/>
    <cellStyle name="Normal 3 2 2 2 2 2 2 2 12 13 2 4" xfId="24555" xr:uid="{00000000-0005-0000-0000-0000EC5F0000}"/>
    <cellStyle name="Normal 3 2 2 2 2 2 2 2 12 13 2 5" xfId="24556" xr:uid="{00000000-0005-0000-0000-0000ED5F0000}"/>
    <cellStyle name="Normal 3 2 2 2 2 2 2 2 12 13 2 6" xfId="24557" xr:uid="{00000000-0005-0000-0000-0000EE5F0000}"/>
    <cellStyle name="Normal 3 2 2 2 2 2 2 2 12 13 2 7" xfId="24558" xr:uid="{00000000-0005-0000-0000-0000EF5F0000}"/>
    <cellStyle name="Normal 3 2 2 2 2 2 2 2 12 13 2 8" xfId="24559" xr:uid="{00000000-0005-0000-0000-0000F05F0000}"/>
    <cellStyle name="Normal 3 2 2 2 2 2 2 2 12 13 2 8 2" xfId="24560" xr:uid="{00000000-0005-0000-0000-0000F15F0000}"/>
    <cellStyle name="Normal 3 2 2 2 2 2 2 2 12 13 2 8 3" xfId="24561" xr:uid="{00000000-0005-0000-0000-0000F25F0000}"/>
    <cellStyle name="Normal 3 2 2 2 2 2 2 2 12 13 2 8 4" xfId="24562" xr:uid="{00000000-0005-0000-0000-0000F35F0000}"/>
    <cellStyle name="Normal 3 2 2 2 2 2 2 2 12 13 2 9" xfId="24563" xr:uid="{00000000-0005-0000-0000-0000F45F0000}"/>
    <cellStyle name="Normal 3 2 2 2 2 2 2 2 12 13 3" xfId="24564" xr:uid="{00000000-0005-0000-0000-0000F55F0000}"/>
    <cellStyle name="Normal 3 2 2 2 2 2 2 2 12 13 3 2" xfId="24565" xr:uid="{00000000-0005-0000-0000-0000F65F0000}"/>
    <cellStyle name="Normal 3 2 2 2 2 2 2 2 12 13 3 2 2" xfId="24566" xr:uid="{00000000-0005-0000-0000-0000F75F0000}"/>
    <cellStyle name="Normal 3 2 2 2 2 2 2 2 12 13 3 2 3" xfId="24567" xr:uid="{00000000-0005-0000-0000-0000F85F0000}"/>
    <cellStyle name="Normal 3 2 2 2 2 2 2 2 12 13 3 2 4" xfId="24568" xr:uid="{00000000-0005-0000-0000-0000F95F0000}"/>
    <cellStyle name="Normal 3 2 2 2 2 2 2 2 12 13 3 3" xfId="24569" xr:uid="{00000000-0005-0000-0000-0000FA5F0000}"/>
    <cellStyle name="Normal 3 2 2 2 2 2 2 2 12 13 3 4" xfId="24570" xr:uid="{00000000-0005-0000-0000-0000FB5F0000}"/>
    <cellStyle name="Normal 3 2 2 2 2 2 2 2 12 13 3 5" xfId="24571" xr:uid="{00000000-0005-0000-0000-0000FC5F0000}"/>
    <cellStyle name="Normal 3 2 2 2 2 2 2 2 12 13 3 6" xfId="24572" xr:uid="{00000000-0005-0000-0000-0000FD5F0000}"/>
    <cellStyle name="Normal 3 2 2 2 2 2 2 2 12 13 4" xfId="24573" xr:uid="{00000000-0005-0000-0000-0000FE5F0000}"/>
    <cellStyle name="Normal 3 2 2 2 2 2 2 2 12 13 5" xfId="24574" xr:uid="{00000000-0005-0000-0000-0000FF5F0000}"/>
    <cellStyle name="Normal 3 2 2 2 2 2 2 2 12 13 6" xfId="24575" xr:uid="{00000000-0005-0000-0000-000000600000}"/>
    <cellStyle name="Normal 3 2 2 2 2 2 2 2 12 13 7" xfId="24576" xr:uid="{00000000-0005-0000-0000-000001600000}"/>
    <cellStyle name="Normal 3 2 2 2 2 2 2 2 12 13 8" xfId="24577" xr:uid="{00000000-0005-0000-0000-000002600000}"/>
    <cellStyle name="Normal 3 2 2 2 2 2 2 2 12 13 8 2" xfId="24578" xr:uid="{00000000-0005-0000-0000-000003600000}"/>
    <cellStyle name="Normal 3 2 2 2 2 2 2 2 12 13 8 3" xfId="24579" xr:uid="{00000000-0005-0000-0000-000004600000}"/>
    <cellStyle name="Normal 3 2 2 2 2 2 2 2 12 13 8 4" xfId="24580" xr:uid="{00000000-0005-0000-0000-000005600000}"/>
    <cellStyle name="Normal 3 2 2 2 2 2 2 2 12 13 9" xfId="24581" xr:uid="{00000000-0005-0000-0000-000006600000}"/>
    <cellStyle name="Normal 3 2 2 2 2 2 2 2 12 14" xfId="24582" xr:uid="{00000000-0005-0000-0000-000007600000}"/>
    <cellStyle name="Normal 3 2 2 2 2 2 2 2 12 15" xfId="24583" xr:uid="{00000000-0005-0000-0000-000008600000}"/>
    <cellStyle name="Normal 3 2 2 2 2 2 2 2 12 15 2" xfId="24584" xr:uid="{00000000-0005-0000-0000-000009600000}"/>
    <cellStyle name="Normal 3 2 2 2 2 2 2 2 12 15 2 2" xfId="24585" xr:uid="{00000000-0005-0000-0000-00000A600000}"/>
    <cellStyle name="Normal 3 2 2 2 2 2 2 2 12 15 2 3" xfId="24586" xr:uid="{00000000-0005-0000-0000-00000B600000}"/>
    <cellStyle name="Normal 3 2 2 2 2 2 2 2 12 15 2 4" xfId="24587" xr:uid="{00000000-0005-0000-0000-00000C600000}"/>
    <cellStyle name="Normal 3 2 2 2 2 2 2 2 12 15 3" xfId="24588" xr:uid="{00000000-0005-0000-0000-00000D600000}"/>
    <cellStyle name="Normal 3 2 2 2 2 2 2 2 12 15 4" xfId="24589" xr:uid="{00000000-0005-0000-0000-00000E600000}"/>
    <cellStyle name="Normal 3 2 2 2 2 2 2 2 12 15 5" xfId="24590" xr:uid="{00000000-0005-0000-0000-00000F600000}"/>
    <cellStyle name="Normal 3 2 2 2 2 2 2 2 12 15 6" xfId="24591" xr:uid="{00000000-0005-0000-0000-000010600000}"/>
    <cellStyle name="Normal 3 2 2 2 2 2 2 2 12 16" xfId="24592" xr:uid="{00000000-0005-0000-0000-000011600000}"/>
    <cellStyle name="Normal 3 2 2 2 2 2 2 2 12 17" xfId="24593" xr:uid="{00000000-0005-0000-0000-000012600000}"/>
    <cellStyle name="Normal 3 2 2 2 2 2 2 2 12 18" xfId="24594" xr:uid="{00000000-0005-0000-0000-000013600000}"/>
    <cellStyle name="Normal 3 2 2 2 2 2 2 2 12 19" xfId="24595" xr:uid="{00000000-0005-0000-0000-000014600000}"/>
    <cellStyle name="Normal 3 2 2 2 2 2 2 2 12 2" xfId="24596" xr:uid="{00000000-0005-0000-0000-000015600000}"/>
    <cellStyle name="Normal 3 2 2 2 2 2 2 2 12 2 10" xfId="24597" xr:uid="{00000000-0005-0000-0000-000016600000}"/>
    <cellStyle name="Normal 3 2 2 2 2 2 2 2 12 2 11" xfId="24598" xr:uid="{00000000-0005-0000-0000-000017600000}"/>
    <cellStyle name="Normal 3 2 2 2 2 2 2 2 12 2 12" xfId="24599" xr:uid="{00000000-0005-0000-0000-000018600000}"/>
    <cellStyle name="Normal 3 2 2 2 2 2 2 2 12 2 13" xfId="24600" xr:uid="{00000000-0005-0000-0000-000019600000}"/>
    <cellStyle name="Normal 3 2 2 2 2 2 2 2 12 2 13 2" xfId="24601" xr:uid="{00000000-0005-0000-0000-00001A600000}"/>
    <cellStyle name="Normal 3 2 2 2 2 2 2 2 12 2 13 3" xfId="24602" xr:uid="{00000000-0005-0000-0000-00001B600000}"/>
    <cellStyle name="Normal 3 2 2 2 2 2 2 2 12 2 13 4" xfId="24603" xr:uid="{00000000-0005-0000-0000-00001C600000}"/>
    <cellStyle name="Normal 3 2 2 2 2 2 2 2 12 2 14" xfId="24604" xr:uid="{00000000-0005-0000-0000-00001D600000}"/>
    <cellStyle name="Normal 3 2 2 2 2 2 2 2 12 2 15" xfId="24605" xr:uid="{00000000-0005-0000-0000-00001E600000}"/>
    <cellStyle name="Normal 3 2 2 2 2 2 2 2 12 2 16" xfId="24606" xr:uid="{00000000-0005-0000-0000-00001F600000}"/>
    <cellStyle name="Normal 3 2 2 2 2 2 2 2 12 2 2" xfId="24607" xr:uid="{00000000-0005-0000-0000-000020600000}"/>
    <cellStyle name="Normal 3 2 2 2 2 2 2 2 12 2 2 10" xfId="24608" xr:uid="{00000000-0005-0000-0000-000021600000}"/>
    <cellStyle name="Normal 3 2 2 2 2 2 2 2 12 2 2 11" xfId="24609" xr:uid="{00000000-0005-0000-0000-000022600000}"/>
    <cellStyle name="Normal 3 2 2 2 2 2 2 2 12 2 2 11 2" xfId="24610" xr:uid="{00000000-0005-0000-0000-000023600000}"/>
    <cellStyle name="Normal 3 2 2 2 2 2 2 2 12 2 2 11 3" xfId="24611" xr:uid="{00000000-0005-0000-0000-000024600000}"/>
    <cellStyle name="Normal 3 2 2 2 2 2 2 2 12 2 2 11 4" xfId="24612" xr:uid="{00000000-0005-0000-0000-000025600000}"/>
    <cellStyle name="Normal 3 2 2 2 2 2 2 2 12 2 2 12" xfId="24613" xr:uid="{00000000-0005-0000-0000-000026600000}"/>
    <cellStyle name="Normal 3 2 2 2 2 2 2 2 12 2 2 13" xfId="24614" xr:uid="{00000000-0005-0000-0000-000027600000}"/>
    <cellStyle name="Normal 3 2 2 2 2 2 2 2 12 2 2 14" xfId="24615" xr:uid="{00000000-0005-0000-0000-000028600000}"/>
    <cellStyle name="Normal 3 2 2 2 2 2 2 2 12 2 2 2" xfId="24616" xr:uid="{00000000-0005-0000-0000-000029600000}"/>
    <cellStyle name="Normal 3 2 2 2 2 2 2 2 12 2 2 2 10" xfId="24617" xr:uid="{00000000-0005-0000-0000-00002A600000}"/>
    <cellStyle name="Normal 3 2 2 2 2 2 2 2 12 2 2 2 11" xfId="24618" xr:uid="{00000000-0005-0000-0000-00002B600000}"/>
    <cellStyle name="Normal 3 2 2 2 2 2 2 2 12 2 2 2 2" xfId="24619" xr:uid="{00000000-0005-0000-0000-00002C600000}"/>
    <cellStyle name="Normal 3 2 2 2 2 2 2 2 12 2 2 2 2 10" xfId="24620" xr:uid="{00000000-0005-0000-0000-00002D600000}"/>
    <cellStyle name="Normal 3 2 2 2 2 2 2 2 12 2 2 2 2 11" xfId="24621" xr:uid="{00000000-0005-0000-0000-00002E600000}"/>
    <cellStyle name="Normal 3 2 2 2 2 2 2 2 12 2 2 2 2 2" xfId="24622" xr:uid="{00000000-0005-0000-0000-00002F600000}"/>
    <cellStyle name="Normal 3 2 2 2 2 2 2 2 12 2 2 2 2 2 2" xfId="24623" xr:uid="{00000000-0005-0000-0000-000030600000}"/>
    <cellStyle name="Normal 3 2 2 2 2 2 2 2 12 2 2 2 2 2 2 2" xfId="24624" xr:uid="{00000000-0005-0000-0000-000031600000}"/>
    <cellStyle name="Normal 3 2 2 2 2 2 2 2 12 2 2 2 2 2 2 3" xfId="24625" xr:uid="{00000000-0005-0000-0000-000032600000}"/>
    <cellStyle name="Normal 3 2 2 2 2 2 2 2 12 2 2 2 2 2 2 4" xfId="24626" xr:uid="{00000000-0005-0000-0000-000033600000}"/>
    <cellStyle name="Normal 3 2 2 2 2 2 2 2 12 2 2 2 2 2 3" xfId="24627" xr:uid="{00000000-0005-0000-0000-000034600000}"/>
    <cellStyle name="Normal 3 2 2 2 2 2 2 2 12 2 2 2 2 2 4" xfId="24628" xr:uid="{00000000-0005-0000-0000-000035600000}"/>
    <cellStyle name="Normal 3 2 2 2 2 2 2 2 12 2 2 2 2 2 5" xfId="24629" xr:uid="{00000000-0005-0000-0000-000036600000}"/>
    <cellStyle name="Normal 3 2 2 2 2 2 2 2 12 2 2 2 2 2 6" xfId="24630" xr:uid="{00000000-0005-0000-0000-000037600000}"/>
    <cellStyle name="Normal 3 2 2 2 2 2 2 2 12 2 2 2 2 3" xfId="24631" xr:uid="{00000000-0005-0000-0000-000038600000}"/>
    <cellStyle name="Normal 3 2 2 2 2 2 2 2 12 2 2 2 2 4" xfId="24632" xr:uid="{00000000-0005-0000-0000-000039600000}"/>
    <cellStyle name="Normal 3 2 2 2 2 2 2 2 12 2 2 2 2 5" xfId="24633" xr:uid="{00000000-0005-0000-0000-00003A600000}"/>
    <cellStyle name="Normal 3 2 2 2 2 2 2 2 12 2 2 2 2 6" xfId="24634" xr:uid="{00000000-0005-0000-0000-00003B600000}"/>
    <cellStyle name="Normal 3 2 2 2 2 2 2 2 12 2 2 2 2 7" xfId="24635" xr:uid="{00000000-0005-0000-0000-00003C600000}"/>
    <cellStyle name="Normal 3 2 2 2 2 2 2 2 12 2 2 2 2 8" xfId="24636" xr:uid="{00000000-0005-0000-0000-00003D600000}"/>
    <cellStyle name="Normal 3 2 2 2 2 2 2 2 12 2 2 2 2 8 2" xfId="24637" xr:uid="{00000000-0005-0000-0000-00003E600000}"/>
    <cellStyle name="Normal 3 2 2 2 2 2 2 2 12 2 2 2 2 8 3" xfId="24638" xr:uid="{00000000-0005-0000-0000-00003F600000}"/>
    <cellStyle name="Normal 3 2 2 2 2 2 2 2 12 2 2 2 2 8 4" xfId="24639" xr:uid="{00000000-0005-0000-0000-000040600000}"/>
    <cellStyle name="Normal 3 2 2 2 2 2 2 2 12 2 2 2 2 9" xfId="24640" xr:uid="{00000000-0005-0000-0000-000041600000}"/>
    <cellStyle name="Normal 3 2 2 2 2 2 2 2 12 2 2 2 3" xfId="24641" xr:uid="{00000000-0005-0000-0000-000042600000}"/>
    <cellStyle name="Normal 3 2 2 2 2 2 2 2 12 2 2 2 3 2" xfId="24642" xr:uid="{00000000-0005-0000-0000-000043600000}"/>
    <cellStyle name="Normal 3 2 2 2 2 2 2 2 12 2 2 2 3 2 2" xfId="24643" xr:uid="{00000000-0005-0000-0000-000044600000}"/>
    <cellStyle name="Normal 3 2 2 2 2 2 2 2 12 2 2 2 3 2 3" xfId="24644" xr:uid="{00000000-0005-0000-0000-000045600000}"/>
    <cellStyle name="Normal 3 2 2 2 2 2 2 2 12 2 2 2 3 2 4" xfId="24645" xr:uid="{00000000-0005-0000-0000-000046600000}"/>
    <cellStyle name="Normal 3 2 2 2 2 2 2 2 12 2 2 2 3 3" xfId="24646" xr:uid="{00000000-0005-0000-0000-000047600000}"/>
    <cellStyle name="Normal 3 2 2 2 2 2 2 2 12 2 2 2 3 4" xfId="24647" xr:uid="{00000000-0005-0000-0000-000048600000}"/>
    <cellStyle name="Normal 3 2 2 2 2 2 2 2 12 2 2 2 3 5" xfId="24648" xr:uid="{00000000-0005-0000-0000-000049600000}"/>
    <cellStyle name="Normal 3 2 2 2 2 2 2 2 12 2 2 2 3 6" xfId="24649" xr:uid="{00000000-0005-0000-0000-00004A600000}"/>
    <cellStyle name="Normal 3 2 2 2 2 2 2 2 12 2 2 2 4" xfId="24650" xr:uid="{00000000-0005-0000-0000-00004B600000}"/>
    <cellStyle name="Normal 3 2 2 2 2 2 2 2 12 2 2 2 5" xfId="24651" xr:uid="{00000000-0005-0000-0000-00004C600000}"/>
    <cellStyle name="Normal 3 2 2 2 2 2 2 2 12 2 2 2 6" xfId="24652" xr:uid="{00000000-0005-0000-0000-00004D600000}"/>
    <cellStyle name="Normal 3 2 2 2 2 2 2 2 12 2 2 2 7" xfId="24653" xr:uid="{00000000-0005-0000-0000-00004E600000}"/>
    <cellStyle name="Normal 3 2 2 2 2 2 2 2 12 2 2 2 8" xfId="24654" xr:uid="{00000000-0005-0000-0000-00004F600000}"/>
    <cellStyle name="Normal 3 2 2 2 2 2 2 2 12 2 2 2 8 2" xfId="24655" xr:uid="{00000000-0005-0000-0000-000050600000}"/>
    <cellStyle name="Normal 3 2 2 2 2 2 2 2 12 2 2 2 8 3" xfId="24656" xr:uid="{00000000-0005-0000-0000-000051600000}"/>
    <cellStyle name="Normal 3 2 2 2 2 2 2 2 12 2 2 2 8 4" xfId="24657" xr:uid="{00000000-0005-0000-0000-000052600000}"/>
    <cellStyle name="Normal 3 2 2 2 2 2 2 2 12 2 2 2 9" xfId="24658" xr:uid="{00000000-0005-0000-0000-000053600000}"/>
    <cellStyle name="Normal 3 2 2 2 2 2 2 2 12 2 2 3" xfId="24659" xr:uid="{00000000-0005-0000-0000-000054600000}"/>
    <cellStyle name="Normal 3 2 2 2 2 2 2 2 12 2 2 4" xfId="24660" xr:uid="{00000000-0005-0000-0000-000055600000}"/>
    <cellStyle name="Normal 3 2 2 2 2 2 2 2 12 2 2 5" xfId="24661" xr:uid="{00000000-0005-0000-0000-000056600000}"/>
    <cellStyle name="Normal 3 2 2 2 2 2 2 2 12 2 2 5 2" xfId="24662" xr:uid="{00000000-0005-0000-0000-000057600000}"/>
    <cellStyle name="Normal 3 2 2 2 2 2 2 2 12 2 2 5 2 2" xfId="24663" xr:uid="{00000000-0005-0000-0000-000058600000}"/>
    <cellStyle name="Normal 3 2 2 2 2 2 2 2 12 2 2 5 2 3" xfId="24664" xr:uid="{00000000-0005-0000-0000-000059600000}"/>
    <cellStyle name="Normal 3 2 2 2 2 2 2 2 12 2 2 5 2 4" xfId="24665" xr:uid="{00000000-0005-0000-0000-00005A600000}"/>
    <cellStyle name="Normal 3 2 2 2 2 2 2 2 12 2 2 5 3" xfId="24666" xr:uid="{00000000-0005-0000-0000-00005B600000}"/>
    <cellStyle name="Normal 3 2 2 2 2 2 2 2 12 2 2 5 4" xfId="24667" xr:uid="{00000000-0005-0000-0000-00005C600000}"/>
    <cellStyle name="Normal 3 2 2 2 2 2 2 2 12 2 2 5 5" xfId="24668" xr:uid="{00000000-0005-0000-0000-00005D600000}"/>
    <cellStyle name="Normal 3 2 2 2 2 2 2 2 12 2 2 5 6" xfId="24669" xr:uid="{00000000-0005-0000-0000-00005E600000}"/>
    <cellStyle name="Normal 3 2 2 2 2 2 2 2 12 2 2 6" xfId="24670" xr:uid="{00000000-0005-0000-0000-00005F600000}"/>
    <cellStyle name="Normal 3 2 2 2 2 2 2 2 12 2 2 7" xfId="24671" xr:uid="{00000000-0005-0000-0000-000060600000}"/>
    <cellStyle name="Normal 3 2 2 2 2 2 2 2 12 2 2 8" xfId="24672" xr:uid="{00000000-0005-0000-0000-000061600000}"/>
    <cellStyle name="Normal 3 2 2 2 2 2 2 2 12 2 2 9" xfId="24673" xr:uid="{00000000-0005-0000-0000-000062600000}"/>
    <cellStyle name="Normal 3 2 2 2 2 2 2 2 12 2 3" xfId="24674" xr:uid="{00000000-0005-0000-0000-000063600000}"/>
    <cellStyle name="Normal 3 2 2 2 2 2 2 2 12 2 4" xfId="24675" xr:uid="{00000000-0005-0000-0000-000064600000}"/>
    <cellStyle name="Normal 3 2 2 2 2 2 2 2 12 2 5" xfId="24676" xr:uid="{00000000-0005-0000-0000-000065600000}"/>
    <cellStyle name="Normal 3 2 2 2 2 2 2 2 12 2 5 10" xfId="24677" xr:uid="{00000000-0005-0000-0000-000066600000}"/>
    <cellStyle name="Normal 3 2 2 2 2 2 2 2 12 2 5 11" xfId="24678" xr:uid="{00000000-0005-0000-0000-000067600000}"/>
    <cellStyle name="Normal 3 2 2 2 2 2 2 2 12 2 5 2" xfId="24679" xr:uid="{00000000-0005-0000-0000-000068600000}"/>
    <cellStyle name="Normal 3 2 2 2 2 2 2 2 12 2 5 2 10" xfId="24680" xr:uid="{00000000-0005-0000-0000-000069600000}"/>
    <cellStyle name="Normal 3 2 2 2 2 2 2 2 12 2 5 2 11" xfId="24681" xr:uid="{00000000-0005-0000-0000-00006A600000}"/>
    <cellStyle name="Normal 3 2 2 2 2 2 2 2 12 2 5 2 2" xfId="24682" xr:uid="{00000000-0005-0000-0000-00006B600000}"/>
    <cellStyle name="Normal 3 2 2 2 2 2 2 2 12 2 5 2 2 2" xfId="24683" xr:uid="{00000000-0005-0000-0000-00006C600000}"/>
    <cellStyle name="Normal 3 2 2 2 2 2 2 2 12 2 5 2 2 2 2" xfId="24684" xr:uid="{00000000-0005-0000-0000-00006D600000}"/>
    <cellStyle name="Normal 3 2 2 2 2 2 2 2 12 2 5 2 2 2 3" xfId="24685" xr:uid="{00000000-0005-0000-0000-00006E600000}"/>
    <cellStyle name="Normal 3 2 2 2 2 2 2 2 12 2 5 2 2 2 4" xfId="24686" xr:uid="{00000000-0005-0000-0000-00006F600000}"/>
    <cellStyle name="Normal 3 2 2 2 2 2 2 2 12 2 5 2 2 3" xfId="24687" xr:uid="{00000000-0005-0000-0000-000070600000}"/>
    <cellStyle name="Normal 3 2 2 2 2 2 2 2 12 2 5 2 2 4" xfId="24688" xr:uid="{00000000-0005-0000-0000-000071600000}"/>
    <cellStyle name="Normal 3 2 2 2 2 2 2 2 12 2 5 2 2 5" xfId="24689" xr:uid="{00000000-0005-0000-0000-000072600000}"/>
    <cellStyle name="Normal 3 2 2 2 2 2 2 2 12 2 5 2 2 6" xfId="24690" xr:uid="{00000000-0005-0000-0000-000073600000}"/>
    <cellStyle name="Normal 3 2 2 2 2 2 2 2 12 2 5 2 3" xfId="24691" xr:uid="{00000000-0005-0000-0000-000074600000}"/>
    <cellStyle name="Normal 3 2 2 2 2 2 2 2 12 2 5 2 4" xfId="24692" xr:uid="{00000000-0005-0000-0000-000075600000}"/>
    <cellStyle name="Normal 3 2 2 2 2 2 2 2 12 2 5 2 5" xfId="24693" xr:uid="{00000000-0005-0000-0000-000076600000}"/>
    <cellStyle name="Normal 3 2 2 2 2 2 2 2 12 2 5 2 6" xfId="24694" xr:uid="{00000000-0005-0000-0000-000077600000}"/>
    <cellStyle name="Normal 3 2 2 2 2 2 2 2 12 2 5 2 7" xfId="24695" xr:uid="{00000000-0005-0000-0000-000078600000}"/>
    <cellStyle name="Normal 3 2 2 2 2 2 2 2 12 2 5 2 8" xfId="24696" xr:uid="{00000000-0005-0000-0000-000079600000}"/>
    <cellStyle name="Normal 3 2 2 2 2 2 2 2 12 2 5 2 8 2" xfId="24697" xr:uid="{00000000-0005-0000-0000-00007A600000}"/>
    <cellStyle name="Normal 3 2 2 2 2 2 2 2 12 2 5 2 8 3" xfId="24698" xr:uid="{00000000-0005-0000-0000-00007B600000}"/>
    <cellStyle name="Normal 3 2 2 2 2 2 2 2 12 2 5 2 8 4" xfId="24699" xr:uid="{00000000-0005-0000-0000-00007C600000}"/>
    <cellStyle name="Normal 3 2 2 2 2 2 2 2 12 2 5 2 9" xfId="24700" xr:uid="{00000000-0005-0000-0000-00007D600000}"/>
    <cellStyle name="Normal 3 2 2 2 2 2 2 2 12 2 5 3" xfId="24701" xr:uid="{00000000-0005-0000-0000-00007E600000}"/>
    <cellStyle name="Normal 3 2 2 2 2 2 2 2 12 2 5 3 2" xfId="24702" xr:uid="{00000000-0005-0000-0000-00007F600000}"/>
    <cellStyle name="Normal 3 2 2 2 2 2 2 2 12 2 5 3 2 2" xfId="24703" xr:uid="{00000000-0005-0000-0000-000080600000}"/>
    <cellStyle name="Normal 3 2 2 2 2 2 2 2 12 2 5 3 2 3" xfId="24704" xr:uid="{00000000-0005-0000-0000-000081600000}"/>
    <cellStyle name="Normal 3 2 2 2 2 2 2 2 12 2 5 3 2 4" xfId="24705" xr:uid="{00000000-0005-0000-0000-000082600000}"/>
    <cellStyle name="Normal 3 2 2 2 2 2 2 2 12 2 5 3 3" xfId="24706" xr:uid="{00000000-0005-0000-0000-000083600000}"/>
    <cellStyle name="Normal 3 2 2 2 2 2 2 2 12 2 5 3 4" xfId="24707" xr:uid="{00000000-0005-0000-0000-000084600000}"/>
    <cellStyle name="Normal 3 2 2 2 2 2 2 2 12 2 5 3 5" xfId="24708" xr:uid="{00000000-0005-0000-0000-000085600000}"/>
    <cellStyle name="Normal 3 2 2 2 2 2 2 2 12 2 5 3 6" xfId="24709" xr:uid="{00000000-0005-0000-0000-000086600000}"/>
    <cellStyle name="Normal 3 2 2 2 2 2 2 2 12 2 5 4" xfId="24710" xr:uid="{00000000-0005-0000-0000-000087600000}"/>
    <cellStyle name="Normal 3 2 2 2 2 2 2 2 12 2 5 5" xfId="24711" xr:uid="{00000000-0005-0000-0000-000088600000}"/>
    <cellStyle name="Normal 3 2 2 2 2 2 2 2 12 2 5 6" xfId="24712" xr:uid="{00000000-0005-0000-0000-000089600000}"/>
    <cellStyle name="Normal 3 2 2 2 2 2 2 2 12 2 5 7" xfId="24713" xr:uid="{00000000-0005-0000-0000-00008A600000}"/>
    <cellStyle name="Normal 3 2 2 2 2 2 2 2 12 2 5 8" xfId="24714" xr:uid="{00000000-0005-0000-0000-00008B600000}"/>
    <cellStyle name="Normal 3 2 2 2 2 2 2 2 12 2 5 8 2" xfId="24715" xr:uid="{00000000-0005-0000-0000-00008C600000}"/>
    <cellStyle name="Normal 3 2 2 2 2 2 2 2 12 2 5 8 3" xfId="24716" xr:uid="{00000000-0005-0000-0000-00008D600000}"/>
    <cellStyle name="Normal 3 2 2 2 2 2 2 2 12 2 5 8 4" xfId="24717" xr:uid="{00000000-0005-0000-0000-00008E600000}"/>
    <cellStyle name="Normal 3 2 2 2 2 2 2 2 12 2 5 9" xfId="24718" xr:uid="{00000000-0005-0000-0000-00008F600000}"/>
    <cellStyle name="Normal 3 2 2 2 2 2 2 2 12 2 6" xfId="24719" xr:uid="{00000000-0005-0000-0000-000090600000}"/>
    <cellStyle name="Normal 3 2 2 2 2 2 2 2 12 2 7" xfId="24720" xr:uid="{00000000-0005-0000-0000-000091600000}"/>
    <cellStyle name="Normal 3 2 2 2 2 2 2 2 12 2 7 2" xfId="24721" xr:uid="{00000000-0005-0000-0000-000092600000}"/>
    <cellStyle name="Normal 3 2 2 2 2 2 2 2 12 2 7 2 2" xfId="24722" xr:uid="{00000000-0005-0000-0000-000093600000}"/>
    <cellStyle name="Normal 3 2 2 2 2 2 2 2 12 2 7 2 3" xfId="24723" xr:uid="{00000000-0005-0000-0000-000094600000}"/>
    <cellStyle name="Normal 3 2 2 2 2 2 2 2 12 2 7 2 4" xfId="24724" xr:uid="{00000000-0005-0000-0000-000095600000}"/>
    <cellStyle name="Normal 3 2 2 2 2 2 2 2 12 2 7 3" xfId="24725" xr:uid="{00000000-0005-0000-0000-000096600000}"/>
    <cellStyle name="Normal 3 2 2 2 2 2 2 2 12 2 7 4" xfId="24726" xr:uid="{00000000-0005-0000-0000-000097600000}"/>
    <cellStyle name="Normal 3 2 2 2 2 2 2 2 12 2 7 5" xfId="24727" xr:uid="{00000000-0005-0000-0000-000098600000}"/>
    <cellStyle name="Normal 3 2 2 2 2 2 2 2 12 2 7 6" xfId="24728" xr:uid="{00000000-0005-0000-0000-000099600000}"/>
    <cellStyle name="Normal 3 2 2 2 2 2 2 2 12 2 8" xfId="24729" xr:uid="{00000000-0005-0000-0000-00009A600000}"/>
    <cellStyle name="Normal 3 2 2 2 2 2 2 2 12 2 9" xfId="24730" xr:uid="{00000000-0005-0000-0000-00009B600000}"/>
    <cellStyle name="Normal 3 2 2 2 2 2 2 2 12 20" xfId="24731" xr:uid="{00000000-0005-0000-0000-00009C600000}"/>
    <cellStyle name="Normal 3 2 2 2 2 2 2 2 12 21" xfId="24732" xr:uid="{00000000-0005-0000-0000-00009D600000}"/>
    <cellStyle name="Normal 3 2 2 2 2 2 2 2 12 21 2" xfId="24733" xr:uid="{00000000-0005-0000-0000-00009E600000}"/>
    <cellStyle name="Normal 3 2 2 2 2 2 2 2 12 21 3" xfId="24734" xr:uid="{00000000-0005-0000-0000-00009F600000}"/>
    <cellStyle name="Normal 3 2 2 2 2 2 2 2 12 21 4" xfId="24735" xr:uid="{00000000-0005-0000-0000-0000A0600000}"/>
    <cellStyle name="Normal 3 2 2 2 2 2 2 2 12 22" xfId="24736" xr:uid="{00000000-0005-0000-0000-0000A1600000}"/>
    <cellStyle name="Normal 3 2 2 2 2 2 2 2 12 23" xfId="24737" xr:uid="{00000000-0005-0000-0000-0000A2600000}"/>
    <cellStyle name="Normal 3 2 2 2 2 2 2 2 12 24" xfId="24738" xr:uid="{00000000-0005-0000-0000-0000A3600000}"/>
    <cellStyle name="Normal 3 2 2 2 2 2 2 2 12 3" xfId="24739" xr:uid="{00000000-0005-0000-0000-0000A4600000}"/>
    <cellStyle name="Normal 3 2 2 2 2 2 2 2 12 4" xfId="24740" xr:uid="{00000000-0005-0000-0000-0000A5600000}"/>
    <cellStyle name="Normal 3 2 2 2 2 2 2 2 12 5" xfId="24741" xr:uid="{00000000-0005-0000-0000-0000A6600000}"/>
    <cellStyle name="Normal 3 2 2 2 2 2 2 2 12 6" xfId="24742" xr:uid="{00000000-0005-0000-0000-0000A7600000}"/>
    <cellStyle name="Normal 3 2 2 2 2 2 2 2 12 7" xfId="24743" xr:uid="{00000000-0005-0000-0000-0000A8600000}"/>
    <cellStyle name="Normal 3 2 2 2 2 2 2 2 12 8" xfId="24744" xr:uid="{00000000-0005-0000-0000-0000A9600000}"/>
    <cellStyle name="Normal 3 2 2 2 2 2 2 2 12 9" xfId="24745" xr:uid="{00000000-0005-0000-0000-0000AA600000}"/>
    <cellStyle name="Normal 3 2 2 2 2 2 2 2 13" xfId="24746" xr:uid="{00000000-0005-0000-0000-0000AB600000}"/>
    <cellStyle name="Normal 3 2 2 2 2 2 2 2 13 10" xfId="24747" xr:uid="{00000000-0005-0000-0000-0000AC600000}"/>
    <cellStyle name="Normal 3 2 2 2 2 2 2 2 13 11" xfId="24748" xr:uid="{00000000-0005-0000-0000-0000AD600000}"/>
    <cellStyle name="Normal 3 2 2 2 2 2 2 2 13 12" xfId="24749" xr:uid="{00000000-0005-0000-0000-0000AE600000}"/>
    <cellStyle name="Normal 3 2 2 2 2 2 2 2 13 13" xfId="24750" xr:uid="{00000000-0005-0000-0000-0000AF600000}"/>
    <cellStyle name="Normal 3 2 2 2 2 2 2 2 13 13 2" xfId="24751" xr:uid="{00000000-0005-0000-0000-0000B0600000}"/>
    <cellStyle name="Normal 3 2 2 2 2 2 2 2 13 13 3" xfId="24752" xr:uid="{00000000-0005-0000-0000-0000B1600000}"/>
    <cellStyle name="Normal 3 2 2 2 2 2 2 2 13 13 4" xfId="24753" xr:uid="{00000000-0005-0000-0000-0000B2600000}"/>
    <cellStyle name="Normal 3 2 2 2 2 2 2 2 13 14" xfId="24754" xr:uid="{00000000-0005-0000-0000-0000B3600000}"/>
    <cellStyle name="Normal 3 2 2 2 2 2 2 2 13 15" xfId="24755" xr:uid="{00000000-0005-0000-0000-0000B4600000}"/>
    <cellStyle name="Normal 3 2 2 2 2 2 2 2 13 16" xfId="24756" xr:uid="{00000000-0005-0000-0000-0000B5600000}"/>
    <cellStyle name="Normal 3 2 2 2 2 2 2 2 13 2" xfId="24757" xr:uid="{00000000-0005-0000-0000-0000B6600000}"/>
    <cellStyle name="Normal 3 2 2 2 2 2 2 2 13 2 10" xfId="24758" xr:uid="{00000000-0005-0000-0000-0000B7600000}"/>
    <cellStyle name="Normal 3 2 2 2 2 2 2 2 13 2 11" xfId="24759" xr:uid="{00000000-0005-0000-0000-0000B8600000}"/>
    <cellStyle name="Normal 3 2 2 2 2 2 2 2 13 2 11 2" xfId="24760" xr:uid="{00000000-0005-0000-0000-0000B9600000}"/>
    <cellStyle name="Normal 3 2 2 2 2 2 2 2 13 2 11 3" xfId="24761" xr:uid="{00000000-0005-0000-0000-0000BA600000}"/>
    <cellStyle name="Normal 3 2 2 2 2 2 2 2 13 2 11 4" xfId="24762" xr:uid="{00000000-0005-0000-0000-0000BB600000}"/>
    <cellStyle name="Normal 3 2 2 2 2 2 2 2 13 2 12" xfId="24763" xr:uid="{00000000-0005-0000-0000-0000BC600000}"/>
    <cellStyle name="Normal 3 2 2 2 2 2 2 2 13 2 13" xfId="24764" xr:uid="{00000000-0005-0000-0000-0000BD600000}"/>
    <cellStyle name="Normal 3 2 2 2 2 2 2 2 13 2 14" xfId="24765" xr:uid="{00000000-0005-0000-0000-0000BE600000}"/>
    <cellStyle name="Normal 3 2 2 2 2 2 2 2 13 2 2" xfId="24766" xr:uid="{00000000-0005-0000-0000-0000BF600000}"/>
    <cellStyle name="Normal 3 2 2 2 2 2 2 2 13 2 2 10" xfId="24767" xr:uid="{00000000-0005-0000-0000-0000C0600000}"/>
    <cellStyle name="Normal 3 2 2 2 2 2 2 2 13 2 2 11" xfId="24768" xr:uid="{00000000-0005-0000-0000-0000C1600000}"/>
    <cellStyle name="Normal 3 2 2 2 2 2 2 2 13 2 2 2" xfId="24769" xr:uid="{00000000-0005-0000-0000-0000C2600000}"/>
    <cellStyle name="Normal 3 2 2 2 2 2 2 2 13 2 2 2 10" xfId="24770" xr:uid="{00000000-0005-0000-0000-0000C3600000}"/>
    <cellStyle name="Normal 3 2 2 2 2 2 2 2 13 2 2 2 11" xfId="24771" xr:uid="{00000000-0005-0000-0000-0000C4600000}"/>
    <cellStyle name="Normal 3 2 2 2 2 2 2 2 13 2 2 2 2" xfId="24772" xr:uid="{00000000-0005-0000-0000-0000C5600000}"/>
    <cellStyle name="Normal 3 2 2 2 2 2 2 2 13 2 2 2 2 2" xfId="24773" xr:uid="{00000000-0005-0000-0000-0000C6600000}"/>
    <cellStyle name="Normal 3 2 2 2 2 2 2 2 13 2 2 2 2 2 2" xfId="24774" xr:uid="{00000000-0005-0000-0000-0000C7600000}"/>
    <cellStyle name="Normal 3 2 2 2 2 2 2 2 13 2 2 2 2 2 3" xfId="24775" xr:uid="{00000000-0005-0000-0000-0000C8600000}"/>
    <cellStyle name="Normal 3 2 2 2 2 2 2 2 13 2 2 2 2 2 4" xfId="24776" xr:uid="{00000000-0005-0000-0000-0000C9600000}"/>
    <cellStyle name="Normal 3 2 2 2 2 2 2 2 13 2 2 2 2 3" xfId="24777" xr:uid="{00000000-0005-0000-0000-0000CA600000}"/>
    <cellStyle name="Normal 3 2 2 2 2 2 2 2 13 2 2 2 2 4" xfId="24778" xr:uid="{00000000-0005-0000-0000-0000CB600000}"/>
    <cellStyle name="Normal 3 2 2 2 2 2 2 2 13 2 2 2 2 5" xfId="24779" xr:uid="{00000000-0005-0000-0000-0000CC600000}"/>
    <cellStyle name="Normal 3 2 2 2 2 2 2 2 13 2 2 2 2 6" xfId="24780" xr:uid="{00000000-0005-0000-0000-0000CD600000}"/>
    <cellStyle name="Normal 3 2 2 2 2 2 2 2 13 2 2 2 3" xfId="24781" xr:uid="{00000000-0005-0000-0000-0000CE600000}"/>
    <cellStyle name="Normal 3 2 2 2 2 2 2 2 13 2 2 2 4" xfId="24782" xr:uid="{00000000-0005-0000-0000-0000CF600000}"/>
    <cellStyle name="Normal 3 2 2 2 2 2 2 2 13 2 2 2 5" xfId="24783" xr:uid="{00000000-0005-0000-0000-0000D0600000}"/>
    <cellStyle name="Normal 3 2 2 2 2 2 2 2 13 2 2 2 6" xfId="24784" xr:uid="{00000000-0005-0000-0000-0000D1600000}"/>
    <cellStyle name="Normal 3 2 2 2 2 2 2 2 13 2 2 2 7" xfId="24785" xr:uid="{00000000-0005-0000-0000-0000D2600000}"/>
    <cellStyle name="Normal 3 2 2 2 2 2 2 2 13 2 2 2 8" xfId="24786" xr:uid="{00000000-0005-0000-0000-0000D3600000}"/>
    <cellStyle name="Normal 3 2 2 2 2 2 2 2 13 2 2 2 8 2" xfId="24787" xr:uid="{00000000-0005-0000-0000-0000D4600000}"/>
    <cellStyle name="Normal 3 2 2 2 2 2 2 2 13 2 2 2 8 3" xfId="24788" xr:uid="{00000000-0005-0000-0000-0000D5600000}"/>
    <cellStyle name="Normal 3 2 2 2 2 2 2 2 13 2 2 2 8 4" xfId="24789" xr:uid="{00000000-0005-0000-0000-0000D6600000}"/>
    <cellStyle name="Normal 3 2 2 2 2 2 2 2 13 2 2 2 9" xfId="24790" xr:uid="{00000000-0005-0000-0000-0000D7600000}"/>
    <cellStyle name="Normal 3 2 2 2 2 2 2 2 13 2 2 3" xfId="24791" xr:uid="{00000000-0005-0000-0000-0000D8600000}"/>
    <cellStyle name="Normal 3 2 2 2 2 2 2 2 13 2 2 3 2" xfId="24792" xr:uid="{00000000-0005-0000-0000-0000D9600000}"/>
    <cellStyle name="Normal 3 2 2 2 2 2 2 2 13 2 2 3 2 2" xfId="24793" xr:uid="{00000000-0005-0000-0000-0000DA600000}"/>
    <cellStyle name="Normal 3 2 2 2 2 2 2 2 13 2 2 3 2 3" xfId="24794" xr:uid="{00000000-0005-0000-0000-0000DB600000}"/>
    <cellStyle name="Normal 3 2 2 2 2 2 2 2 13 2 2 3 2 4" xfId="24795" xr:uid="{00000000-0005-0000-0000-0000DC600000}"/>
    <cellStyle name="Normal 3 2 2 2 2 2 2 2 13 2 2 3 3" xfId="24796" xr:uid="{00000000-0005-0000-0000-0000DD600000}"/>
    <cellStyle name="Normal 3 2 2 2 2 2 2 2 13 2 2 3 4" xfId="24797" xr:uid="{00000000-0005-0000-0000-0000DE600000}"/>
    <cellStyle name="Normal 3 2 2 2 2 2 2 2 13 2 2 3 5" xfId="24798" xr:uid="{00000000-0005-0000-0000-0000DF600000}"/>
    <cellStyle name="Normal 3 2 2 2 2 2 2 2 13 2 2 3 6" xfId="24799" xr:uid="{00000000-0005-0000-0000-0000E0600000}"/>
    <cellStyle name="Normal 3 2 2 2 2 2 2 2 13 2 2 4" xfId="24800" xr:uid="{00000000-0005-0000-0000-0000E1600000}"/>
    <cellStyle name="Normal 3 2 2 2 2 2 2 2 13 2 2 5" xfId="24801" xr:uid="{00000000-0005-0000-0000-0000E2600000}"/>
    <cellStyle name="Normal 3 2 2 2 2 2 2 2 13 2 2 6" xfId="24802" xr:uid="{00000000-0005-0000-0000-0000E3600000}"/>
    <cellStyle name="Normal 3 2 2 2 2 2 2 2 13 2 2 7" xfId="24803" xr:uid="{00000000-0005-0000-0000-0000E4600000}"/>
    <cellStyle name="Normal 3 2 2 2 2 2 2 2 13 2 2 8" xfId="24804" xr:uid="{00000000-0005-0000-0000-0000E5600000}"/>
    <cellStyle name="Normal 3 2 2 2 2 2 2 2 13 2 2 8 2" xfId="24805" xr:uid="{00000000-0005-0000-0000-0000E6600000}"/>
    <cellStyle name="Normal 3 2 2 2 2 2 2 2 13 2 2 8 3" xfId="24806" xr:uid="{00000000-0005-0000-0000-0000E7600000}"/>
    <cellStyle name="Normal 3 2 2 2 2 2 2 2 13 2 2 8 4" xfId="24807" xr:uid="{00000000-0005-0000-0000-0000E8600000}"/>
    <cellStyle name="Normal 3 2 2 2 2 2 2 2 13 2 2 9" xfId="24808" xr:uid="{00000000-0005-0000-0000-0000E9600000}"/>
    <cellStyle name="Normal 3 2 2 2 2 2 2 2 13 2 3" xfId="24809" xr:uid="{00000000-0005-0000-0000-0000EA600000}"/>
    <cellStyle name="Normal 3 2 2 2 2 2 2 2 13 2 4" xfId="24810" xr:uid="{00000000-0005-0000-0000-0000EB600000}"/>
    <cellStyle name="Normal 3 2 2 2 2 2 2 2 13 2 5" xfId="24811" xr:uid="{00000000-0005-0000-0000-0000EC600000}"/>
    <cellStyle name="Normal 3 2 2 2 2 2 2 2 13 2 5 2" xfId="24812" xr:uid="{00000000-0005-0000-0000-0000ED600000}"/>
    <cellStyle name="Normal 3 2 2 2 2 2 2 2 13 2 5 2 2" xfId="24813" xr:uid="{00000000-0005-0000-0000-0000EE600000}"/>
    <cellStyle name="Normal 3 2 2 2 2 2 2 2 13 2 5 2 3" xfId="24814" xr:uid="{00000000-0005-0000-0000-0000EF600000}"/>
    <cellStyle name="Normal 3 2 2 2 2 2 2 2 13 2 5 2 4" xfId="24815" xr:uid="{00000000-0005-0000-0000-0000F0600000}"/>
    <cellStyle name="Normal 3 2 2 2 2 2 2 2 13 2 5 3" xfId="24816" xr:uid="{00000000-0005-0000-0000-0000F1600000}"/>
    <cellStyle name="Normal 3 2 2 2 2 2 2 2 13 2 5 4" xfId="24817" xr:uid="{00000000-0005-0000-0000-0000F2600000}"/>
    <cellStyle name="Normal 3 2 2 2 2 2 2 2 13 2 5 5" xfId="24818" xr:uid="{00000000-0005-0000-0000-0000F3600000}"/>
    <cellStyle name="Normal 3 2 2 2 2 2 2 2 13 2 5 6" xfId="24819" xr:uid="{00000000-0005-0000-0000-0000F4600000}"/>
    <cellStyle name="Normal 3 2 2 2 2 2 2 2 13 2 6" xfId="24820" xr:uid="{00000000-0005-0000-0000-0000F5600000}"/>
    <cellStyle name="Normal 3 2 2 2 2 2 2 2 13 2 7" xfId="24821" xr:uid="{00000000-0005-0000-0000-0000F6600000}"/>
    <cellStyle name="Normal 3 2 2 2 2 2 2 2 13 2 8" xfId="24822" xr:uid="{00000000-0005-0000-0000-0000F7600000}"/>
    <cellStyle name="Normal 3 2 2 2 2 2 2 2 13 2 9" xfId="24823" xr:uid="{00000000-0005-0000-0000-0000F8600000}"/>
    <cellStyle name="Normal 3 2 2 2 2 2 2 2 13 3" xfId="24824" xr:uid="{00000000-0005-0000-0000-0000F9600000}"/>
    <cellStyle name="Normal 3 2 2 2 2 2 2 2 13 4" xfId="24825" xr:uid="{00000000-0005-0000-0000-0000FA600000}"/>
    <cellStyle name="Normal 3 2 2 2 2 2 2 2 13 5" xfId="24826" xr:uid="{00000000-0005-0000-0000-0000FB600000}"/>
    <cellStyle name="Normal 3 2 2 2 2 2 2 2 13 5 10" xfId="24827" xr:uid="{00000000-0005-0000-0000-0000FC600000}"/>
    <cellStyle name="Normal 3 2 2 2 2 2 2 2 13 5 11" xfId="24828" xr:uid="{00000000-0005-0000-0000-0000FD600000}"/>
    <cellStyle name="Normal 3 2 2 2 2 2 2 2 13 5 2" xfId="24829" xr:uid="{00000000-0005-0000-0000-0000FE600000}"/>
    <cellStyle name="Normal 3 2 2 2 2 2 2 2 13 5 2 10" xfId="24830" xr:uid="{00000000-0005-0000-0000-0000FF600000}"/>
    <cellStyle name="Normal 3 2 2 2 2 2 2 2 13 5 2 11" xfId="24831" xr:uid="{00000000-0005-0000-0000-000000610000}"/>
    <cellStyle name="Normal 3 2 2 2 2 2 2 2 13 5 2 2" xfId="24832" xr:uid="{00000000-0005-0000-0000-000001610000}"/>
    <cellStyle name="Normal 3 2 2 2 2 2 2 2 13 5 2 2 2" xfId="24833" xr:uid="{00000000-0005-0000-0000-000002610000}"/>
    <cellStyle name="Normal 3 2 2 2 2 2 2 2 13 5 2 2 2 2" xfId="24834" xr:uid="{00000000-0005-0000-0000-000003610000}"/>
    <cellStyle name="Normal 3 2 2 2 2 2 2 2 13 5 2 2 2 3" xfId="24835" xr:uid="{00000000-0005-0000-0000-000004610000}"/>
    <cellStyle name="Normal 3 2 2 2 2 2 2 2 13 5 2 2 2 4" xfId="24836" xr:uid="{00000000-0005-0000-0000-000005610000}"/>
    <cellStyle name="Normal 3 2 2 2 2 2 2 2 13 5 2 2 3" xfId="24837" xr:uid="{00000000-0005-0000-0000-000006610000}"/>
    <cellStyle name="Normal 3 2 2 2 2 2 2 2 13 5 2 2 4" xfId="24838" xr:uid="{00000000-0005-0000-0000-000007610000}"/>
    <cellStyle name="Normal 3 2 2 2 2 2 2 2 13 5 2 2 5" xfId="24839" xr:uid="{00000000-0005-0000-0000-000008610000}"/>
    <cellStyle name="Normal 3 2 2 2 2 2 2 2 13 5 2 2 6" xfId="24840" xr:uid="{00000000-0005-0000-0000-000009610000}"/>
    <cellStyle name="Normal 3 2 2 2 2 2 2 2 13 5 2 3" xfId="24841" xr:uid="{00000000-0005-0000-0000-00000A610000}"/>
    <cellStyle name="Normal 3 2 2 2 2 2 2 2 13 5 2 4" xfId="24842" xr:uid="{00000000-0005-0000-0000-00000B610000}"/>
    <cellStyle name="Normal 3 2 2 2 2 2 2 2 13 5 2 5" xfId="24843" xr:uid="{00000000-0005-0000-0000-00000C610000}"/>
    <cellStyle name="Normal 3 2 2 2 2 2 2 2 13 5 2 6" xfId="24844" xr:uid="{00000000-0005-0000-0000-00000D610000}"/>
    <cellStyle name="Normal 3 2 2 2 2 2 2 2 13 5 2 7" xfId="24845" xr:uid="{00000000-0005-0000-0000-00000E610000}"/>
    <cellStyle name="Normal 3 2 2 2 2 2 2 2 13 5 2 8" xfId="24846" xr:uid="{00000000-0005-0000-0000-00000F610000}"/>
    <cellStyle name="Normal 3 2 2 2 2 2 2 2 13 5 2 8 2" xfId="24847" xr:uid="{00000000-0005-0000-0000-000010610000}"/>
    <cellStyle name="Normal 3 2 2 2 2 2 2 2 13 5 2 8 3" xfId="24848" xr:uid="{00000000-0005-0000-0000-000011610000}"/>
    <cellStyle name="Normal 3 2 2 2 2 2 2 2 13 5 2 8 4" xfId="24849" xr:uid="{00000000-0005-0000-0000-000012610000}"/>
    <cellStyle name="Normal 3 2 2 2 2 2 2 2 13 5 2 9" xfId="24850" xr:uid="{00000000-0005-0000-0000-000013610000}"/>
    <cellStyle name="Normal 3 2 2 2 2 2 2 2 13 5 3" xfId="24851" xr:uid="{00000000-0005-0000-0000-000014610000}"/>
    <cellStyle name="Normal 3 2 2 2 2 2 2 2 13 5 3 2" xfId="24852" xr:uid="{00000000-0005-0000-0000-000015610000}"/>
    <cellStyle name="Normal 3 2 2 2 2 2 2 2 13 5 3 2 2" xfId="24853" xr:uid="{00000000-0005-0000-0000-000016610000}"/>
    <cellStyle name="Normal 3 2 2 2 2 2 2 2 13 5 3 2 3" xfId="24854" xr:uid="{00000000-0005-0000-0000-000017610000}"/>
    <cellStyle name="Normal 3 2 2 2 2 2 2 2 13 5 3 2 4" xfId="24855" xr:uid="{00000000-0005-0000-0000-000018610000}"/>
    <cellStyle name="Normal 3 2 2 2 2 2 2 2 13 5 3 3" xfId="24856" xr:uid="{00000000-0005-0000-0000-000019610000}"/>
    <cellStyle name="Normal 3 2 2 2 2 2 2 2 13 5 3 4" xfId="24857" xr:uid="{00000000-0005-0000-0000-00001A610000}"/>
    <cellStyle name="Normal 3 2 2 2 2 2 2 2 13 5 3 5" xfId="24858" xr:uid="{00000000-0005-0000-0000-00001B610000}"/>
    <cellStyle name="Normal 3 2 2 2 2 2 2 2 13 5 3 6" xfId="24859" xr:uid="{00000000-0005-0000-0000-00001C610000}"/>
    <cellStyle name="Normal 3 2 2 2 2 2 2 2 13 5 4" xfId="24860" xr:uid="{00000000-0005-0000-0000-00001D610000}"/>
    <cellStyle name="Normal 3 2 2 2 2 2 2 2 13 5 5" xfId="24861" xr:uid="{00000000-0005-0000-0000-00001E610000}"/>
    <cellStyle name="Normal 3 2 2 2 2 2 2 2 13 5 6" xfId="24862" xr:uid="{00000000-0005-0000-0000-00001F610000}"/>
    <cellStyle name="Normal 3 2 2 2 2 2 2 2 13 5 7" xfId="24863" xr:uid="{00000000-0005-0000-0000-000020610000}"/>
    <cellStyle name="Normal 3 2 2 2 2 2 2 2 13 5 8" xfId="24864" xr:uid="{00000000-0005-0000-0000-000021610000}"/>
    <cellStyle name="Normal 3 2 2 2 2 2 2 2 13 5 8 2" xfId="24865" xr:uid="{00000000-0005-0000-0000-000022610000}"/>
    <cellStyle name="Normal 3 2 2 2 2 2 2 2 13 5 8 3" xfId="24866" xr:uid="{00000000-0005-0000-0000-000023610000}"/>
    <cellStyle name="Normal 3 2 2 2 2 2 2 2 13 5 8 4" xfId="24867" xr:uid="{00000000-0005-0000-0000-000024610000}"/>
    <cellStyle name="Normal 3 2 2 2 2 2 2 2 13 5 9" xfId="24868" xr:uid="{00000000-0005-0000-0000-000025610000}"/>
    <cellStyle name="Normal 3 2 2 2 2 2 2 2 13 6" xfId="24869" xr:uid="{00000000-0005-0000-0000-000026610000}"/>
    <cellStyle name="Normal 3 2 2 2 2 2 2 2 13 7" xfId="24870" xr:uid="{00000000-0005-0000-0000-000027610000}"/>
    <cellStyle name="Normal 3 2 2 2 2 2 2 2 13 7 2" xfId="24871" xr:uid="{00000000-0005-0000-0000-000028610000}"/>
    <cellStyle name="Normal 3 2 2 2 2 2 2 2 13 7 2 2" xfId="24872" xr:uid="{00000000-0005-0000-0000-000029610000}"/>
    <cellStyle name="Normal 3 2 2 2 2 2 2 2 13 7 2 3" xfId="24873" xr:uid="{00000000-0005-0000-0000-00002A610000}"/>
    <cellStyle name="Normal 3 2 2 2 2 2 2 2 13 7 2 4" xfId="24874" xr:uid="{00000000-0005-0000-0000-00002B610000}"/>
    <cellStyle name="Normal 3 2 2 2 2 2 2 2 13 7 3" xfId="24875" xr:uid="{00000000-0005-0000-0000-00002C610000}"/>
    <cellStyle name="Normal 3 2 2 2 2 2 2 2 13 7 4" xfId="24876" xr:uid="{00000000-0005-0000-0000-00002D610000}"/>
    <cellStyle name="Normal 3 2 2 2 2 2 2 2 13 7 5" xfId="24877" xr:uid="{00000000-0005-0000-0000-00002E610000}"/>
    <cellStyle name="Normal 3 2 2 2 2 2 2 2 13 7 6" xfId="24878" xr:uid="{00000000-0005-0000-0000-00002F610000}"/>
    <cellStyle name="Normal 3 2 2 2 2 2 2 2 13 8" xfId="24879" xr:uid="{00000000-0005-0000-0000-000030610000}"/>
    <cellStyle name="Normal 3 2 2 2 2 2 2 2 13 9" xfId="24880" xr:uid="{00000000-0005-0000-0000-000031610000}"/>
    <cellStyle name="Normal 3 2 2 2 2 2 2 2 14" xfId="24881" xr:uid="{00000000-0005-0000-0000-000032610000}"/>
    <cellStyle name="Normal 3 2 2 2 2 2 2 2 15" xfId="24882" xr:uid="{00000000-0005-0000-0000-000033610000}"/>
    <cellStyle name="Normal 3 2 2 2 2 2 2 2 16" xfId="24883" xr:uid="{00000000-0005-0000-0000-000034610000}"/>
    <cellStyle name="Normal 3 2 2 2 2 2 2 2 17" xfId="24884" xr:uid="{00000000-0005-0000-0000-000035610000}"/>
    <cellStyle name="Normal 3 2 2 2 2 2 2 2 18" xfId="24885" xr:uid="{00000000-0005-0000-0000-000036610000}"/>
    <cellStyle name="Normal 3 2 2 2 2 2 2 2 19" xfId="24886" xr:uid="{00000000-0005-0000-0000-000037610000}"/>
    <cellStyle name="Normal 3 2 2 2 2 2 2 2 2" xfId="24887" xr:uid="{00000000-0005-0000-0000-000038610000}"/>
    <cellStyle name="Normal 3 2 2 2 2 2 2 2 2 10" xfId="24888" xr:uid="{00000000-0005-0000-0000-000039610000}"/>
    <cellStyle name="Normal 3 2 2 2 2 2 2 2 2 11" xfId="24889" xr:uid="{00000000-0005-0000-0000-00003A610000}"/>
    <cellStyle name="Normal 3 2 2 2 2 2 2 2 2 12" xfId="24890" xr:uid="{00000000-0005-0000-0000-00003B610000}"/>
    <cellStyle name="Normal 3 2 2 2 2 2 2 2 2 13" xfId="24891" xr:uid="{00000000-0005-0000-0000-00003C610000}"/>
    <cellStyle name="Normal 3 2 2 2 2 2 2 2 2 14" xfId="24892" xr:uid="{00000000-0005-0000-0000-00003D610000}"/>
    <cellStyle name="Normal 3 2 2 2 2 2 2 2 2 15" xfId="24893" xr:uid="{00000000-0005-0000-0000-00003E610000}"/>
    <cellStyle name="Normal 3 2 2 2 2 2 2 2 2 16" xfId="24894" xr:uid="{00000000-0005-0000-0000-00003F610000}"/>
    <cellStyle name="Normal 3 2 2 2 2 2 2 2 2 17" xfId="24895" xr:uid="{00000000-0005-0000-0000-000040610000}"/>
    <cellStyle name="Normal 3 2 2 2 2 2 2 2 2 17 10" xfId="24896" xr:uid="{00000000-0005-0000-0000-000041610000}"/>
    <cellStyle name="Normal 3 2 2 2 2 2 2 2 2 17 11" xfId="24897" xr:uid="{00000000-0005-0000-0000-000042610000}"/>
    <cellStyle name="Normal 3 2 2 2 2 2 2 2 2 17 11 2" xfId="24898" xr:uid="{00000000-0005-0000-0000-000043610000}"/>
    <cellStyle name="Normal 3 2 2 2 2 2 2 2 2 17 11 3" xfId="24899" xr:uid="{00000000-0005-0000-0000-000044610000}"/>
    <cellStyle name="Normal 3 2 2 2 2 2 2 2 2 17 11 4" xfId="24900" xr:uid="{00000000-0005-0000-0000-000045610000}"/>
    <cellStyle name="Normal 3 2 2 2 2 2 2 2 2 17 12" xfId="24901" xr:uid="{00000000-0005-0000-0000-000046610000}"/>
    <cellStyle name="Normal 3 2 2 2 2 2 2 2 2 17 13" xfId="24902" xr:uid="{00000000-0005-0000-0000-000047610000}"/>
    <cellStyle name="Normal 3 2 2 2 2 2 2 2 2 17 14" xfId="24903" xr:uid="{00000000-0005-0000-0000-000048610000}"/>
    <cellStyle name="Normal 3 2 2 2 2 2 2 2 2 17 2" xfId="24904" xr:uid="{00000000-0005-0000-0000-000049610000}"/>
    <cellStyle name="Normal 3 2 2 2 2 2 2 2 2 17 2 10" xfId="24905" xr:uid="{00000000-0005-0000-0000-00004A610000}"/>
    <cellStyle name="Normal 3 2 2 2 2 2 2 2 2 17 2 11" xfId="24906" xr:uid="{00000000-0005-0000-0000-00004B610000}"/>
    <cellStyle name="Normal 3 2 2 2 2 2 2 2 2 17 2 2" xfId="24907" xr:uid="{00000000-0005-0000-0000-00004C610000}"/>
    <cellStyle name="Normal 3 2 2 2 2 2 2 2 2 17 2 2 10" xfId="24908" xr:uid="{00000000-0005-0000-0000-00004D610000}"/>
    <cellStyle name="Normal 3 2 2 2 2 2 2 2 2 17 2 2 11" xfId="24909" xr:uid="{00000000-0005-0000-0000-00004E610000}"/>
    <cellStyle name="Normal 3 2 2 2 2 2 2 2 2 17 2 2 2" xfId="24910" xr:uid="{00000000-0005-0000-0000-00004F610000}"/>
    <cellStyle name="Normal 3 2 2 2 2 2 2 2 2 17 2 2 2 2" xfId="24911" xr:uid="{00000000-0005-0000-0000-000050610000}"/>
    <cellStyle name="Normal 3 2 2 2 2 2 2 2 2 17 2 2 2 2 2" xfId="24912" xr:uid="{00000000-0005-0000-0000-000051610000}"/>
    <cellStyle name="Normal 3 2 2 2 2 2 2 2 2 17 2 2 2 2 3" xfId="24913" xr:uid="{00000000-0005-0000-0000-000052610000}"/>
    <cellStyle name="Normal 3 2 2 2 2 2 2 2 2 17 2 2 2 2 4" xfId="24914" xr:uid="{00000000-0005-0000-0000-000053610000}"/>
    <cellStyle name="Normal 3 2 2 2 2 2 2 2 2 17 2 2 2 3" xfId="24915" xr:uid="{00000000-0005-0000-0000-000054610000}"/>
    <cellStyle name="Normal 3 2 2 2 2 2 2 2 2 17 2 2 2 4" xfId="24916" xr:uid="{00000000-0005-0000-0000-000055610000}"/>
    <cellStyle name="Normal 3 2 2 2 2 2 2 2 2 17 2 2 2 5" xfId="24917" xr:uid="{00000000-0005-0000-0000-000056610000}"/>
    <cellStyle name="Normal 3 2 2 2 2 2 2 2 2 17 2 2 2 6" xfId="24918" xr:uid="{00000000-0005-0000-0000-000057610000}"/>
    <cellStyle name="Normal 3 2 2 2 2 2 2 2 2 17 2 2 3" xfId="24919" xr:uid="{00000000-0005-0000-0000-000058610000}"/>
    <cellStyle name="Normal 3 2 2 2 2 2 2 2 2 17 2 2 4" xfId="24920" xr:uid="{00000000-0005-0000-0000-000059610000}"/>
    <cellStyle name="Normal 3 2 2 2 2 2 2 2 2 17 2 2 5" xfId="24921" xr:uid="{00000000-0005-0000-0000-00005A610000}"/>
    <cellStyle name="Normal 3 2 2 2 2 2 2 2 2 17 2 2 6" xfId="24922" xr:uid="{00000000-0005-0000-0000-00005B610000}"/>
    <cellStyle name="Normal 3 2 2 2 2 2 2 2 2 17 2 2 7" xfId="24923" xr:uid="{00000000-0005-0000-0000-00005C610000}"/>
    <cellStyle name="Normal 3 2 2 2 2 2 2 2 2 17 2 2 8" xfId="24924" xr:uid="{00000000-0005-0000-0000-00005D610000}"/>
    <cellStyle name="Normal 3 2 2 2 2 2 2 2 2 17 2 2 8 2" xfId="24925" xr:uid="{00000000-0005-0000-0000-00005E610000}"/>
    <cellStyle name="Normal 3 2 2 2 2 2 2 2 2 17 2 2 8 3" xfId="24926" xr:uid="{00000000-0005-0000-0000-00005F610000}"/>
    <cellStyle name="Normal 3 2 2 2 2 2 2 2 2 17 2 2 8 4" xfId="24927" xr:uid="{00000000-0005-0000-0000-000060610000}"/>
    <cellStyle name="Normal 3 2 2 2 2 2 2 2 2 17 2 2 9" xfId="24928" xr:uid="{00000000-0005-0000-0000-000061610000}"/>
    <cellStyle name="Normal 3 2 2 2 2 2 2 2 2 17 2 3" xfId="24929" xr:uid="{00000000-0005-0000-0000-000062610000}"/>
    <cellStyle name="Normal 3 2 2 2 2 2 2 2 2 17 2 3 2" xfId="24930" xr:uid="{00000000-0005-0000-0000-000063610000}"/>
    <cellStyle name="Normal 3 2 2 2 2 2 2 2 2 17 2 3 2 2" xfId="24931" xr:uid="{00000000-0005-0000-0000-000064610000}"/>
    <cellStyle name="Normal 3 2 2 2 2 2 2 2 2 17 2 3 2 3" xfId="24932" xr:uid="{00000000-0005-0000-0000-000065610000}"/>
    <cellStyle name="Normal 3 2 2 2 2 2 2 2 2 17 2 3 2 4" xfId="24933" xr:uid="{00000000-0005-0000-0000-000066610000}"/>
    <cellStyle name="Normal 3 2 2 2 2 2 2 2 2 17 2 3 3" xfId="24934" xr:uid="{00000000-0005-0000-0000-000067610000}"/>
    <cellStyle name="Normal 3 2 2 2 2 2 2 2 2 17 2 3 4" xfId="24935" xr:uid="{00000000-0005-0000-0000-000068610000}"/>
    <cellStyle name="Normal 3 2 2 2 2 2 2 2 2 17 2 3 5" xfId="24936" xr:uid="{00000000-0005-0000-0000-000069610000}"/>
    <cellStyle name="Normal 3 2 2 2 2 2 2 2 2 17 2 3 6" xfId="24937" xr:uid="{00000000-0005-0000-0000-00006A610000}"/>
    <cellStyle name="Normal 3 2 2 2 2 2 2 2 2 17 2 4" xfId="24938" xr:uid="{00000000-0005-0000-0000-00006B610000}"/>
    <cellStyle name="Normal 3 2 2 2 2 2 2 2 2 17 2 5" xfId="24939" xr:uid="{00000000-0005-0000-0000-00006C610000}"/>
    <cellStyle name="Normal 3 2 2 2 2 2 2 2 2 17 2 6" xfId="24940" xr:uid="{00000000-0005-0000-0000-00006D610000}"/>
    <cellStyle name="Normal 3 2 2 2 2 2 2 2 2 17 2 7" xfId="24941" xr:uid="{00000000-0005-0000-0000-00006E610000}"/>
    <cellStyle name="Normal 3 2 2 2 2 2 2 2 2 17 2 8" xfId="24942" xr:uid="{00000000-0005-0000-0000-00006F610000}"/>
    <cellStyle name="Normal 3 2 2 2 2 2 2 2 2 17 2 8 2" xfId="24943" xr:uid="{00000000-0005-0000-0000-000070610000}"/>
    <cellStyle name="Normal 3 2 2 2 2 2 2 2 2 17 2 8 3" xfId="24944" xr:uid="{00000000-0005-0000-0000-000071610000}"/>
    <cellStyle name="Normal 3 2 2 2 2 2 2 2 2 17 2 8 4" xfId="24945" xr:uid="{00000000-0005-0000-0000-000072610000}"/>
    <cellStyle name="Normal 3 2 2 2 2 2 2 2 2 17 2 9" xfId="24946" xr:uid="{00000000-0005-0000-0000-000073610000}"/>
    <cellStyle name="Normal 3 2 2 2 2 2 2 2 2 17 3" xfId="24947" xr:uid="{00000000-0005-0000-0000-000074610000}"/>
    <cellStyle name="Normal 3 2 2 2 2 2 2 2 2 17 4" xfId="24948" xr:uid="{00000000-0005-0000-0000-000075610000}"/>
    <cellStyle name="Normal 3 2 2 2 2 2 2 2 2 17 5" xfId="24949" xr:uid="{00000000-0005-0000-0000-000076610000}"/>
    <cellStyle name="Normal 3 2 2 2 2 2 2 2 2 17 5 2" xfId="24950" xr:uid="{00000000-0005-0000-0000-000077610000}"/>
    <cellStyle name="Normal 3 2 2 2 2 2 2 2 2 17 5 2 2" xfId="24951" xr:uid="{00000000-0005-0000-0000-000078610000}"/>
    <cellStyle name="Normal 3 2 2 2 2 2 2 2 2 17 5 2 3" xfId="24952" xr:uid="{00000000-0005-0000-0000-000079610000}"/>
    <cellStyle name="Normal 3 2 2 2 2 2 2 2 2 17 5 2 4" xfId="24953" xr:uid="{00000000-0005-0000-0000-00007A610000}"/>
    <cellStyle name="Normal 3 2 2 2 2 2 2 2 2 17 5 3" xfId="24954" xr:uid="{00000000-0005-0000-0000-00007B610000}"/>
    <cellStyle name="Normal 3 2 2 2 2 2 2 2 2 17 5 4" xfId="24955" xr:uid="{00000000-0005-0000-0000-00007C610000}"/>
    <cellStyle name="Normal 3 2 2 2 2 2 2 2 2 17 5 5" xfId="24956" xr:uid="{00000000-0005-0000-0000-00007D610000}"/>
    <cellStyle name="Normal 3 2 2 2 2 2 2 2 2 17 5 6" xfId="24957" xr:uid="{00000000-0005-0000-0000-00007E610000}"/>
    <cellStyle name="Normal 3 2 2 2 2 2 2 2 2 17 6" xfId="24958" xr:uid="{00000000-0005-0000-0000-00007F610000}"/>
    <cellStyle name="Normal 3 2 2 2 2 2 2 2 2 17 7" xfId="24959" xr:uid="{00000000-0005-0000-0000-000080610000}"/>
    <cellStyle name="Normal 3 2 2 2 2 2 2 2 2 17 8" xfId="24960" xr:uid="{00000000-0005-0000-0000-000081610000}"/>
    <cellStyle name="Normal 3 2 2 2 2 2 2 2 2 17 9" xfId="24961" xr:uid="{00000000-0005-0000-0000-000082610000}"/>
    <cellStyle name="Normal 3 2 2 2 2 2 2 2 2 18" xfId="24962" xr:uid="{00000000-0005-0000-0000-000083610000}"/>
    <cellStyle name="Normal 3 2 2 2 2 2 2 2 2 19" xfId="24963" xr:uid="{00000000-0005-0000-0000-000084610000}"/>
    <cellStyle name="Normal 3 2 2 2 2 2 2 2 2 19 10" xfId="24964" xr:uid="{00000000-0005-0000-0000-000085610000}"/>
    <cellStyle name="Normal 3 2 2 2 2 2 2 2 2 19 11" xfId="24965" xr:uid="{00000000-0005-0000-0000-000086610000}"/>
    <cellStyle name="Normal 3 2 2 2 2 2 2 2 2 19 2" xfId="24966" xr:uid="{00000000-0005-0000-0000-000087610000}"/>
    <cellStyle name="Normal 3 2 2 2 2 2 2 2 2 19 2 10" xfId="24967" xr:uid="{00000000-0005-0000-0000-000088610000}"/>
    <cellStyle name="Normal 3 2 2 2 2 2 2 2 2 19 2 11" xfId="24968" xr:uid="{00000000-0005-0000-0000-000089610000}"/>
    <cellStyle name="Normal 3 2 2 2 2 2 2 2 2 19 2 2" xfId="24969" xr:uid="{00000000-0005-0000-0000-00008A610000}"/>
    <cellStyle name="Normal 3 2 2 2 2 2 2 2 2 19 2 2 2" xfId="24970" xr:uid="{00000000-0005-0000-0000-00008B610000}"/>
    <cellStyle name="Normal 3 2 2 2 2 2 2 2 2 19 2 2 2 2" xfId="24971" xr:uid="{00000000-0005-0000-0000-00008C610000}"/>
    <cellStyle name="Normal 3 2 2 2 2 2 2 2 2 19 2 2 2 3" xfId="24972" xr:uid="{00000000-0005-0000-0000-00008D610000}"/>
    <cellStyle name="Normal 3 2 2 2 2 2 2 2 2 19 2 2 2 4" xfId="24973" xr:uid="{00000000-0005-0000-0000-00008E610000}"/>
    <cellStyle name="Normal 3 2 2 2 2 2 2 2 2 19 2 2 3" xfId="24974" xr:uid="{00000000-0005-0000-0000-00008F610000}"/>
    <cellStyle name="Normal 3 2 2 2 2 2 2 2 2 19 2 2 4" xfId="24975" xr:uid="{00000000-0005-0000-0000-000090610000}"/>
    <cellStyle name="Normal 3 2 2 2 2 2 2 2 2 19 2 2 5" xfId="24976" xr:uid="{00000000-0005-0000-0000-000091610000}"/>
    <cellStyle name="Normal 3 2 2 2 2 2 2 2 2 19 2 2 6" xfId="24977" xr:uid="{00000000-0005-0000-0000-000092610000}"/>
    <cellStyle name="Normal 3 2 2 2 2 2 2 2 2 19 2 3" xfId="24978" xr:uid="{00000000-0005-0000-0000-000093610000}"/>
    <cellStyle name="Normal 3 2 2 2 2 2 2 2 2 19 2 4" xfId="24979" xr:uid="{00000000-0005-0000-0000-000094610000}"/>
    <cellStyle name="Normal 3 2 2 2 2 2 2 2 2 19 2 5" xfId="24980" xr:uid="{00000000-0005-0000-0000-000095610000}"/>
    <cellStyle name="Normal 3 2 2 2 2 2 2 2 2 19 2 6" xfId="24981" xr:uid="{00000000-0005-0000-0000-000096610000}"/>
    <cellStyle name="Normal 3 2 2 2 2 2 2 2 2 19 2 7" xfId="24982" xr:uid="{00000000-0005-0000-0000-000097610000}"/>
    <cellStyle name="Normal 3 2 2 2 2 2 2 2 2 19 2 8" xfId="24983" xr:uid="{00000000-0005-0000-0000-000098610000}"/>
    <cellStyle name="Normal 3 2 2 2 2 2 2 2 2 19 2 8 2" xfId="24984" xr:uid="{00000000-0005-0000-0000-000099610000}"/>
    <cellStyle name="Normal 3 2 2 2 2 2 2 2 2 19 2 8 3" xfId="24985" xr:uid="{00000000-0005-0000-0000-00009A610000}"/>
    <cellStyle name="Normal 3 2 2 2 2 2 2 2 2 19 2 8 4" xfId="24986" xr:uid="{00000000-0005-0000-0000-00009B610000}"/>
    <cellStyle name="Normal 3 2 2 2 2 2 2 2 2 19 2 9" xfId="24987" xr:uid="{00000000-0005-0000-0000-00009C610000}"/>
    <cellStyle name="Normal 3 2 2 2 2 2 2 2 2 19 3" xfId="24988" xr:uid="{00000000-0005-0000-0000-00009D610000}"/>
    <cellStyle name="Normal 3 2 2 2 2 2 2 2 2 19 3 2" xfId="24989" xr:uid="{00000000-0005-0000-0000-00009E610000}"/>
    <cellStyle name="Normal 3 2 2 2 2 2 2 2 2 19 3 2 2" xfId="24990" xr:uid="{00000000-0005-0000-0000-00009F610000}"/>
    <cellStyle name="Normal 3 2 2 2 2 2 2 2 2 19 3 2 3" xfId="24991" xr:uid="{00000000-0005-0000-0000-0000A0610000}"/>
    <cellStyle name="Normal 3 2 2 2 2 2 2 2 2 19 3 2 4" xfId="24992" xr:uid="{00000000-0005-0000-0000-0000A1610000}"/>
    <cellStyle name="Normal 3 2 2 2 2 2 2 2 2 19 3 3" xfId="24993" xr:uid="{00000000-0005-0000-0000-0000A2610000}"/>
    <cellStyle name="Normal 3 2 2 2 2 2 2 2 2 19 3 4" xfId="24994" xr:uid="{00000000-0005-0000-0000-0000A3610000}"/>
    <cellStyle name="Normal 3 2 2 2 2 2 2 2 2 19 3 5" xfId="24995" xr:uid="{00000000-0005-0000-0000-0000A4610000}"/>
    <cellStyle name="Normal 3 2 2 2 2 2 2 2 2 19 3 6" xfId="24996" xr:uid="{00000000-0005-0000-0000-0000A5610000}"/>
    <cellStyle name="Normal 3 2 2 2 2 2 2 2 2 19 4" xfId="24997" xr:uid="{00000000-0005-0000-0000-0000A6610000}"/>
    <cellStyle name="Normal 3 2 2 2 2 2 2 2 2 19 5" xfId="24998" xr:uid="{00000000-0005-0000-0000-0000A7610000}"/>
    <cellStyle name="Normal 3 2 2 2 2 2 2 2 2 19 6" xfId="24999" xr:uid="{00000000-0005-0000-0000-0000A8610000}"/>
    <cellStyle name="Normal 3 2 2 2 2 2 2 2 2 19 7" xfId="25000" xr:uid="{00000000-0005-0000-0000-0000A9610000}"/>
    <cellStyle name="Normal 3 2 2 2 2 2 2 2 2 19 8" xfId="25001" xr:uid="{00000000-0005-0000-0000-0000AA610000}"/>
    <cellStyle name="Normal 3 2 2 2 2 2 2 2 2 19 8 2" xfId="25002" xr:uid="{00000000-0005-0000-0000-0000AB610000}"/>
    <cellStyle name="Normal 3 2 2 2 2 2 2 2 2 19 8 3" xfId="25003" xr:uid="{00000000-0005-0000-0000-0000AC610000}"/>
    <cellStyle name="Normal 3 2 2 2 2 2 2 2 2 19 8 4" xfId="25004" xr:uid="{00000000-0005-0000-0000-0000AD610000}"/>
    <cellStyle name="Normal 3 2 2 2 2 2 2 2 2 19 9" xfId="25005" xr:uid="{00000000-0005-0000-0000-0000AE610000}"/>
    <cellStyle name="Normal 3 2 2 2 2 2 2 2 2 2" xfId="25006" xr:uid="{00000000-0005-0000-0000-0000AF610000}"/>
    <cellStyle name="Normal 3 2 2 2 2 2 2 2 2 2 10" xfId="25007" xr:uid="{00000000-0005-0000-0000-0000B0610000}"/>
    <cellStyle name="Normal 3 2 2 2 2 2 2 2 2 2 11" xfId="25008" xr:uid="{00000000-0005-0000-0000-0000B1610000}"/>
    <cellStyle name="Normal 3 2 2 2 2 2 2 2 2 2 12" xfId="25009" xr:uid="{00000000-0005-0000-0000-0000B2610000}"/>
    <cellStyle name="Normal 3 2 2 2 2 2 2 2 2 2 13" xfId="25010" xr:uid="{00000000-0005-0000-0000-0000B3610000}"/>
    <cellStyle name="Normal 3 2 2 2 2 2 2 2 2 2 14" xfId="25011" xr:uid="{00000000-0005-0000-0000-0000B4610000}"/>
    <cellStyle name="Normal 3 2 2 2 2 2 2 2 2 2 15" xfId="25012" xr:uid="{00000000-0005-0000-0000-0000B5610000}"/>
    <cellStyle name="Normal 3 2 2 2 2 2 2 2 2 2 16" xfId="25013" xr:uid="{00000000-0005-0000-0000-0000B6610000}"/>
    <cellStyle name="Normal 3 2 2 2 2 2 2 2 2 2 17" xfId="25014" xr:uid="{00000000-0005-0000-0000-0000B7610000}"/>
    <cellStyle name="Normal 3 2 2 2 2 2 2 2 2 2 17 10" xfId="25015" xr:uid="{00000000-0005-0000-0000-0000B8610000}"/>
    <cellStyle name="Normal 3 2 2 2 2 2 2 2 2 2 17 11" xfId="25016" xr:uid="{00000000-0005-0000-0000-0000B9610000}"/>
    <cellStyle name="Normal 3 2 2 2 2 2 2 2 2 2 17 11 2" xfId="25017" xr:uid="{00000000-0005-0000-0000-0000BA610000}"/>
    <cellStyle name="Normal 3 2 2 2 2 2 2 2 2 2 17 11 3" xfId="25018" xr:uid="{00000000-0005-0000-0000-0000BB610000}"/>
    <cellStyle name="Normal 3 2 2 2 2 2 2 2 2 2 17 11 4" xfId="25019" xr:uid="{00000000-0005-0000-0000-0000BC610000}"/>
    <cellStyle name="Normal 3 2 2 2 2 2 2 2 2 2 17 12" xfId="25020" xr:uid="{00000000-0005-0000-0000-0000BD610000}"/>
    <cellStyle name="Normal 3 2 2 2 2 2 2 2 2 2 17 13" xfId="25021" xr:uid="{00000000-0005-0000-0000-0000BE610000}"/>
    <cellStyle name="Normal 3 2 2 2 2 2 2 2 2 2 17 14" xfId="25022" xr:uid="{00000000-0005-0000-0000-0000BF610000}"/>
    <cellStyle name="Normal 3 2 2 2 2 2 2 2 2 2 17 2" xfId="25023" xr:uid="{00000000-0005-0000-0000-0000C0610000}"/>
    <cellStyle name="Normal 3 2 2 2 2 2 2 2 2 2 17 2 10" xfId="25024" xr:uid="{00000000-0005-0000-0000-0000C1610000}"/>
    <cellStyle name="Normal 3 2 2 2 2 2 2 2 2 2 17 2 11" xfId="25025" xr:uid="{00000000-0005-0000-0000-0000C2610000}"/>
    <cellStyle name="Normal 3 2 2 2 2 2 2 2 2 2 17 2 2" xfId="25026" xr:uid="{00000000-0005-0000-0000-0000C3610000}"/>
    <cellStyle name="Normal 3 2 2 2 2 2 2 2 2 2 17 2 2 10" xfId="25027" xr:uid="{00000000-0005-0000-0000-0000C4610000}"/>
    <cellStyle name="Normal 3 2 2 2 2 2 2 2 2 2 17 2 2 11" xfId="25028" xr:uid="{00000000-0005-0000-0000-0000C5610000}"/>
    <cellStyle name="Normal 3 2 2 2 2 2 2 2 2 2 17 2 2 2" xfId="25029" xr:uid="{00000000-0005-0000-0000-0000C6610000}"/>
    <cellStyle name="Normal 3 2 2 2 2 2 2 2 2 2 17 2 2 2 2" xfId="25030" xr:uid="{00000000-0005-0000-0000-0000C7610000}"/>
    <cellStyle name="Normal 3 2 2 2 2 2 2 2 2 2 17 2 2 2 2 2" xfId="25031" xr:uid="{00000000-0005-0000-0000-0000C8610000}"/>
    <cellStyle name="Normal 3 2 2 2 2 2 2 2 2 2 17 2 2 2 2 3" xfId="25032" xr:uid="{00000000-0005-0000-0000-0000C9610000}"/>
    <cellStyle name="Normal 3 2 2 2 2 2 2 2 2 2 17 2 2 2 2 4" xfId="25033" xr:uid="{00000000-0005-0000-0000-0000CA610000}"/>
    <cellStyle name="Normal 3 2 2 2 2 2 2 2 2 2 17 2 2 2 3" xfId="25034" xr:uid="{00000000-0005-0000-0000-0000CB610000}"/>
    <cellStyle name="Normal 3 2 2 2 2 2 2 2 2 2 17 2 2 2 4" xfId="25035" xr:uid="{00000000-0005-0000-0000-0000CC610000}"/>
    <cellStyle name="Normal 3 2 2 2 2 2 2 2 2 2 17 2 2 2 5" xfId="25036" xr:uid="{00000000-0005-0000-0000-0000CD610000}"/>
    <cellStyle name="Normal 3 2 2 2 2 2 2 2 2 2 17 2 2 2 6" xfId="25037" xr:uid="{00000000-0005-0000-0000-0000CE610000}"/>
    <cellStyle name="Normal 3 2 2 2 2 2 2 2 2 2 17 2 2 3" xfId="25038" xr:uid="{00000000-0005-0000-0000-0000CF610000}"/>
    <cellStyle name="Normal 3 2 2 2 2 2 2 2 2 2 17 2 2 4" xfId="25039" xr:uid="{00000000-0005-0000-0000-0000D0610000}"/>
    <cellStyle name="Normal 3 2 2 2 2 2 2 2 2 2 17 2 2 5" xfId="25040" xr:uid="{00000000-0005-0000-0000-0000D1610000}"/>
    <cellStyle name="Normal 3 2 2 2 2 2 2 2 2 2 17 2 2 6" xfId="25041" xr:uid="{00000000-0005-0000-0000-0000D2610000}"/>
    <cellStyle name="Normal 3 2 2 2 2 2 2 2 2 2 17 2 2 7" xfId="25042" xr:uid="{00000000-0005-0000-0000-0000D3610000}"/>
    <cellStyle name="Normal 3 2 2 2 2 2 2 2 2 2 17 2 2 8" xfId="25043" xr:uid="{00000000-0005-0000-0000-0000D4610000}"/>
    <cellStyle name="Normal 3 2 2 2 2 2 2 2 2 2 17 2 2 8 2" xfId="25044" xr:uid="{00000000-0005-0000-0000-0000D5610000}"/>
    <cellStyle name="Normal 3 2 2 2 2 2 2 2 2 2 17 2 2 8 3" xfId="25045" xr:uid="{00000000-0005-0000-0000-0000D6610000}"/>
    <cellStyle name="Normal 3 2 2 2 2 2 2 2 2 2 17 2 2 8 4" xfId="25046" xr:uid="{00000000-0005-0000-0000-0000D7610000}"/>
    <cellStyle name="Normal 3 2 2 2 2 2 2 2 2 2 17 2 2 9" xfId="25047" xr:uid="{00000000-0005-0000-0000-0000D8610000}"/>
    <cellStyle name="Normal 3 2 2 2 2 2 2 2 2 2 17 2 3" xfId="25048" xr:uid="{00000000-0005-0000-0000-0000D9610000}"/>
    <cellStyle name="Normal 3 2 2 2 2 2 2 2 2 2 17 2 3 2" xfId="25049" xr:uid="{00000000-0005-0000-0000-0000DA610000}"/>
    <cellStyle name="Normal 3 2 2 2 2 2 2 2 2 2 17 2 3 2 2" xfId="25050" xr:uid="{00000000-0005-0000-0000-0000DB610000}"/>
    <cellStyle name="Normal 3 2 2 2 2 2 2 2 2 2 17 2 3 2 3" xfId="25051" xr:uid="{00000000-0005-0000-0000-0000DC610000}"/>
    <cellStyle name="Normal 3 2 2 2 2 2 2 2 2 2 17 2 3 2 4" xfId="25052" xr:uid="{00000000-0005-0000-0000-0000DD610000}"/>
    <cellStyle name="Normal 3 2 2 2 2 2 2 2 2 2 17 2 3 3" xfId="25053" xr:uid="{00000000-0005-0000-0000-0000DE610000}"/>
    <cellStyle name="Normal 3 2 2 2 2 2 2 2 2 2 17 2 3 4" xfId="25054" xr:uid="{00000000-0005-0000-0000-0000DF610000}"/>
    <cellStyle name="Normal 3 2 2 2 2 2 2 2 2 2 17 2 3 5" xfId="25055" xr:uid="{00000000-0005-0000-0000-0000E0610000}"/>
    <cellStyle name="Normal 3 2 2 2 2 2 2 2 2 2 17 2 3 6" xfId="25056" xr:uid="{00000000-0005-0000-0000-0000E1610000}"/>
    <cellStyle name="Normal 3 2 2 2 2 2 2 2 2 2 17 2 4" xfId="25057" xr:uid="{00000000-0005-0000-0000-0000E2610000}"/>
    <cellStyle name="Normal 3 2 2 2 2 2 2 2 2 2 17 2 5" xfId="25058" xr:uid="{00000000-0005-0000-0000-0000E3610000}"/>
    <cellStyle name="Normal 3 2 2 2 2 2 2 2 2 2 17 2 6" xfId="25059" xr:uid="{00000000-0005-0000-0000-0000E4610000}"/>
    <cellStyle name="Normal 3 2 2 2 2 2 2 2 2 2 17 2 7" xfId="25060" xr:uid="{00000000-0005-0000-0000-0000E5610000}"/>
    <cellStyle name="Normal 3 2 2 2 2 2 2 2 2 2 17 2 8" xfId="25061" xr:uid="{00000000-0005-0000-0000-0000E6610000}"/>
    <cellStyle name="Normal 3 2 2 2 2 2 2 2 2 2 17 2 8 2" xfId="25062" xr:uid="{00000000-0005-0000-0000-0000E7610000}"/>
    <cellStyle name="Normal 3 2 2 2 2 2 2 2 2 2 17 2 8 3" xfId="25063" xr:uid="{00000000-0005-0000-0000-0000E8610000}"/>
    <cellStyle name="Normal 3 2 2 2 2 2 2 2 2 2 17 2 8 4" xfId="25064" xr:uid="{00000000-0005-0000-0000-0000E9610000}"/>
    <cellStyle name="Normal 3 2 2 2 2 2 2 2 2 2 17 2 9" xfId="25065" xr:uid="{00000000-0005-0000-0000-0000EA610000}"/>
    <cellStyle name="Normal 3 2 2 2 2 2 2 2 2 2 17 3" xfId="25066" xr:uid="{00000000-0005-0000-0000-0000EB610000}"/>
    <cellStyle name="Normal 3 2 2 2 2 2 2 2 2 2 17 4" xfId="25067" xr:uid="{00000000-0005-0000-0000-0000EC610000}"/>
    <cellStyle name="Normal 3 2 2 2 2 2 2 2 2 2 17 5" xfId="25068" xr:uid="{00000000-0005-0000-0000-0000ED610000}"/>
    <cellStyle name="Normal 3 2 2 2 2 2 2 2 2 2 17 5 2" xfId="25069" xr:uid="{00000000-0005-0000-0000-0000EE610000}"/>
    <cellStyle name="Normal 3 2 2 2 2 2 2 2 2 2 17 5 2 2" xfId="25070" xr:uid="{00000000-0005-0000-0000-0000EF610000}"/>
    <cellStyle name="Normal 3 2 2 2 2 2 2 2 2 2 17 5 2 3" xfId="25071" xr:uid="{00000000-0005-0000-0000-0000F0610000}"/>
    <cellStyle name="Normal 3 2 2 2 2 2 2 2 2 2 17 5 2 4" xfId="25072" xr:uid="{00000000-0005-0000-0000-0000F1610000}"/>
    <cellStyle name="Normal 3 2 2 2 2 2 2 2 2 2 17 5 3" xfId="25073" xr:uid="{00000000-0005-0000-0000-0000F2610000}"/>
    <cellStyle name="Normal 3 2 2 2 2 2 2 2 2 2 17 5 4" xfId="25074" xr:uid="{00000000-0005-0000-0000-0000F3610000}"/>
    <cellStyle name="Normal 3 2 2 2 2 2 2 2 2 2 17 5 5" xfId="25075" xr:uid="{00000000-0005-0000-0000-0000F4610000}"/>
    <cellStyle name="Normal 3 2 2 2 2 2 2 2 2 2 17 5 6" xfId="25076" xr:uid="{00000000-0005-0000-0000-0000F5610000}"/>
    <cellStyle name="Normal 3 2 2 2 2 2 2 2 2 2 17 6" xfId="25077" xr:uid="{00000000-0005-0000-0000-0000F6610000}"/>
    <cellStyle name="Normal 3 2 2 2 2 2 2 2 2 2 17 7" xfId="25078" xr:uid="{00000000-0005-0000-0000-0000F7610000}"/>
    <cellStyle name="Normal 3 2 2 2 2 2 2 2 2 2 17 8" xfId="25079" xr:uid="{00000000-0005-0000-0000-0000F8610000}"/>
    <cellStyle name="Normal 3 2 2 2 2 2 2 2 2 2 17 9" xfId="25080" xr:uid="{00000000-0005-0000-0000-0000F9610000}"/>
    <cellStyle name="Normal 3 2 2 2 2 2 2 2 2 2 18" xfId="25081" xr:uid="{00000000-0005-0000-0000-0000FA610000}"/>
    <cellStyle name="Normal 3 2 2 2 2 2 2 2 2 2 19" xfId="25082" xr:uid="{00000000-0005-0000-0000-0000FB610000}"/>
    <cellStyle name="Normal 3 2 2 2 2 2 2 2 2 2 19 10" xfId="25083" xr:uid="{00000000-0005-0000-0000-0000FC610000}"/>
    <cellStyle name="Normal 3 2 2 2 2 2 2 2 2 2 19 11" xfId="25084" xr:uid="{00000000-0005-0000-0000-0000FD610000}"/>
    <cellStyle name="Normal 3 2 2 2 2 2 2 2 2 2 19 2" xfId="25085" xr:uid="{00000000-0005-0000-0000-0000FE610000}"/>
    <cellStyle name="Normal 3 2 2 2 2 2 2 2 2 2 19 2 10" xfId="25086" xr:uid="{00000000-0005-0000-0000-0000FF610000}"/>
    <cellStyle name="Normal 3 2 2 2 2 2 2 2 2 2 19 2 11" xfId="25087" xr:uid="{00000000-0005-0000-0000-000000620000}"/>
    <cellStyle name="Normal 3 2 2 2 2 2 2 2 2 2 19 2 2" xfId="25088" xr:uid="{00000000-0005-0000-0000-000001620000}"/>
    <cellStyle name="Normal 3 2 2 2 2 2 2 2 2 2 19 2 2 2" xfId="25089" xr:uid="{00000000-0005-0000-0000-000002620000}"/>
    <cellStyle name="Normal 3 2 2 2 2 2 2 2 2 2 19 2 2 2 2" xfId="25090" xr:uid="{00000000-0005-0000-0000-000003620000}"/>
    <cellStyle name="Normal 3 2 2 2 2 2 2 2 2 2 19 2 2 2 3" xfId="25091" xr:uid="{00000000-0005-0000-0000-000004620000}"/>
    <cellStyle name="Normal 3 2 2 2 2 2 2 2 2 2 19 2 2 2 4" xfId="25092" xr:uid="{00000000-0005-0000-0000-000005620000}"/>
    <cellStyle name="Normal 3 2 2 2 2 2 2 2 2 2 19 2 2 3" xfId="25093" xr:uid="{00000000-0005-0000-0000-000006620000}"/>
    <cellStyle name="Normal 3 2 2 2 2 2 2 2 2 2 19 2 2 4" xfId="25094" xr:uid="{00000000-0005-0000-0000-000007620000}"/>
    <cellStyle name="Normal 3 2 2 2 2 2 2 2 2 2 19 2 2 5" xfId="25095" xr:uid="{00000000-0005-0000-0000-000008620000}"/>
    <cellStyle name="Normal 3 2 2 2 2 2 2 2 2 2 19 2 2 6" xfId="25096" xr:uid="{00000000-0005-0000-0000-000009620000}"/>
    <cellStyle name="Normal 3 2 2 2 2 2 2 2 2 2 19 2 3" xfId="25097" xr:uid="{00000000-0005-0000-0000-00000A620000}"/>
    <cellStyle name="Normal 3 2 2 2 2 2 2 2 2 2 19 2 4" xfId="25098" xr:uid="{00000000-0005-0000-0000-00000B620000}"/>
    <cellStyle name="Normal 3 2 2 2 2 2 2 2 2 2 19 2 5" xfId="25099" xr:uid="{00000000-0005-0000-0000-00000C620000}"/>
    <cellStyle name="Normal 3 2 2 2 2 2 2 2 2 2 19 2 6" xfId="25100" xr:uid="{00000000-0005-0000-0000-00000D620000}"/>
    <cellStyle name="Normal 3 2 2 2 2 2 2 2 2 2 19 2 7" xfId="25101" xr:uid="{00000000-0005-0000-0000-00000E620000}"/>
    <cellStyle name="Normal 3 2 2 2 2 2 2 2 2 2 19 2 8" xfId="25102" xr:uid="{00000000-0005-0000-0000-00000F620000}"/>
    <cellStyle name="Normal 3 2 2 2 2 2 2 2 2 2 19 2 8 2" xfId="25103" xr:uid="{00000000-0005-0000-0000-000010620000}"/>
    <cellStyle name="Normal 3 2 2 2 2 2 2 2 2 2 19 2 8 3" xfId="25104" xr:uid="{00000000-0005-0000-0000-000011620000}"/>
    <cellStyle name="Normal 3 2 2 2 2 2 2 2 2 2 19 2 8 4" xfId="25105" xr:uid="{00000000-0005-0000-0000-000012620000}"/>
    <cellStyle name="Normal 3 2 2 2 2 2 2 2 2 2 19 2 9" xfId="25106" xr:uid="{00000000-0005-0000-0000-000013620000}"/>
    <cellStyle name="Normal 3 2 2 2 2 2 2 2 2 2 19 3" xfId="25107" xr:uid="{00000000-0005-0000-0000-000014620000}"/>
    <cellStyle name="Normal 3 2 2 2 2 2 2 2 2 2 19 3 2" xfId="25108" xr:uid="{00000000-0005-0000-0000-000015620000}"/>
    <cellStyle name="Normal 3 2 2 2 2 2 2 2 2 2 19 3 2 2" xfId="25109" xr:uid="{00000000-0005-0000-0000-000016620000}"/>
    <cellStyle name="Normal 3 2 2 2 2 2 2 2 2 2 19 3 2 3" xfId="25110" xr:uid="{00000000-0005-0000-0000-000017620000}"/>
    <cellStyle name="Normal 3 2 2 2 2 2 2 2 2 2 19 3 2 4" xfId="25111" xr:uid="{00000000-0005-0000-0000-000018620000}"/>
    <cellStyle name="Normal 3 2 2 2 2 2 2 2 2 2 19 3 3" xfId="25112" xr:uid="{00000000-0005-0000-0000-000019620000}"/>
    <cellStyle name="Normal 3 2 2 2 2 2 2 2 2 2 19 3 4" xfId="25113" xr:uid="{00000000-0005-0000-0000-00001A620000}"/>
    <cellStyle name="Normal 3 2 2 2 2 2 2 2 2 2 19 3 5" xfId="25114" xr:uid="{00000000-0005-0000-0000-00001B620000}"/>
    <cellStyle name="Normal 3 2 2 2 2 2 2 2 2 2 19 3 6" xfId="25115" xr:uid="{00000000-0005-0000-0000-00001C620000}"/>
    <cellStyle name="Normal 3 2 2 2 2 2 2 2 2 2 19 4" xfId="25116" xr:uid="{00000000-0005-0000-0000-00001D620000}"/>
    <cellStyle name="Normal 3 2 2 2 2 2 2 2 2 2 19 5" xfId="25117" xr:uid="{00000000-0005-0000-0000-00001E620000}"/>
    <cellStyle name="Normal 3 2 2 2 2 2 2 2 2 2 19 6" xfId="25118" xr:uid="{00000000-0005-0000-0000-00001F620000}"/>
    <cellStyle name="Normal 3 2 2 2 2 2 2 2 2 2 19 7" xfId="25119" xr:uid="{00000000-0005-0000-0000-000020620000}"/>
    <cellStyle name="Normal 3 2 2 2 2 2 2 2 2 2 19 8" xfId="25120" xr:uid="{00000000-0005-0000-0000-000021620000}"/>
    <cellStyle name="Normal 3 2 2 2 2 2 2 2 2 2 19 8 2" xfId="25121" xr:uid="{00000000-0005-0000-0000-000022620000}"/>
    <cellStyle name="Normal 3 2 2 2 2 2 2 2 2 2 19 8 3" xfId="25122" xr:uid="{00000000-0005-0000-0000-000023620000}"/>
    <cellStyle name="Normal 3 2 2 2 2 2 2 2 2 2 19 8 4" xfId="25123" xr:uid="{00000000-0005-0000-0000-000024620000}"/>
    <cellStyle name="Normal 3 2 2 2 2 2 2 2 2 2 19 9" xfId="25124" xr:uid="{00000000-0005-0000-0000-000025620000}"/>
    <cellStyle name="Normal 3 2 2 2 2 2 2 2 2 2 2" xfId="25125" xr:uid="{00000000-0005-0000-0000-000026620000}"/>
    <cellStyle name="Normal 3 2 2 2 2 2 2 2 2 2 2 10" xfId="25126" xr:uid="{00000000-0005-0000-0000-000027620000}"/>
    <cellStyle name="Normal 3 2 2 2 2 2 2 2 2 2 2 11" xfId="25127" xr:uid="{00000000-0005-0000-0000-000028620000}"/>
    <cellStyle name="Normal 3 2 2 2 2 2 2 2 2 2 2 12" xfId="25128" xr:uid="{00000000-0005-0000-0000-000029620000}"/>
    <cellStyle name="Normal 3 2 2 2 2 2 2 2 2 2 2 13" xfId="25129" xr:uid="{00000000-0005-0000-0000-00002A620000}"/>
    <cellStyle name="Normal 3 2 2 2 2 2 2 2 2 2 2 14" xfId="25130" xr:uid="{00000000-0005-0000-0000-00002B620000}"/>
    <cellStyle name="Normal 3 2 2 2 2 2 2 2 2 2 2 15" xfId="25131" xr:uid="{00000000-0005-0000-0000-00002C620000}"/>
    <cellStyle name="Normal 3 2 2 2 2 2 2 2 2 2 2 16" xfId="25132" xr:uid="{00000000-0005-0000-0000-00002D620000}"/>
    <cellStyle name="Normal 3 2 2 2 2 2 2 2 2 2 2 16 10" xfId="25133" xr:uid="{00000000-0005-0000-0000-00002E620000}"/>
    <cellStyle name="Normal 3 2 2 2 2 2 2 2 2 2 2 16 11" xfId="25134" xr:uid="{00000000-0005-0000-0000-00002F620000}"/>
    <cellStyle name="Normal 3 2 2 2 2 2 2 2 2 2 2 16 11 2" xfId="25135" xr:uid="{00000000-0005-0000-0000-000030620000}"/>
    <cellStyle name="Normal 3 2 2 2 2 2 2 2 2 2 2 16 11 3" xfId="25136" xr:uid="{00000000-0005-0000-0000-000031620000}"/>
    <cellStyle name="Normal 3 2 2 2 2 2 2 2 2 2 2 16 11 4" xfId="25137" xr:uid="{00000000-0005-0000-0000-000032620000}"/>
    <cellStyle name="Normal 3 2 2 2 2 2 2 2 2 2 2 16 12" xfId="25138" xr:uid="{00000000-0005-0000-0000-000033620000}"/>
    <cellStyle name="Normal 3 2 2 2 2 2 2 2 2 2 2 16 13" xfId="25139" xr:uid="{00000000-0005-0000-0000-000034620000}"/>
    <cellStyle name="Normal 3 2 2 2 2 2 2 2 2 2 2 16 14" xfId="25140" xr:uid="{00000000-0005-0000-0000-000035620000}"/>
    <cellStyle name="Normal 3 2 2 2 2 2 2 2 2 2 2 16 2" xfId="25141" xr:uid="{00000000-0005-0000-0000-000036620000}"/>
    <cellStyle name="Normal 3 2 2 2 2 2 2 2 2 2 2 16 2 10" xfId="25142" xr:uid="{00000000-0005-0000-0000-000037620000}"/>
    <cellStyle name="Normal 3 2 2 2 2 2 2 2 2 2 2 16 2 11" xfId="25143" xr:uid="{00000000-0005-0000-0000-000038620000}"/>
    <cellStyle name="Normal 3 2 2 2 2 2 2 2 2 2 2 16 2 2" xfId="25144" xr:uid="{00000000-0005-0000-0000-000039620000}"/>
    <cellStyle name="Normal 3 2 2 2 2 2 2 2 2 2 2 16 2 2 10" xfId="25145" xr:uid="{00000000-0005-0000-0000-00003A620000}"/>
    <cellStyle name="Normal 3 2 2 2 2 2 2 2 2 2 2 16 2 2 11" xfId="25146" xr:uid="{00000000-0005-0000-0000-00003B620000}"/>
    <cellStyle name="Normal 3 2 2 2 2 2 2 2 2 2 2 16 2 2 2" xfId="25147" xr:uid="{00000000-0005-0000-0000-00003C620000}"/>
    <cellStyle name="Normal 3 2 2 2 2 2 2 2 2 2 2 16 2 2 2 2" xfId="25148" xr:uid="{00000000-0005-0000-0000-00003D620000}"/>
    <cellStyle name="Normal 3 2 2 2 2 2 2 2 2 2 2 16 2 2 2 2 2" xfId="25149" xr:uid="{00000000-0005-0000-0000-00003E620000}"/>
    <cellStyle name="Normal 3 2 2 2 2 2 2 2 2 2 2 16 2 2 2 2 3" xfId="25150" xr:uid="{00000000-0005-0000-0000-00003F620000}"/>
    <cellStyle name="Normal 3 2 2 2 2 2 2 2 2 2 2 16 2 2 2 2 4" xfId="25151" xr:uid="{00000000-0005-0000-0000-000040620000}"/>
    <cellStyle name="Normal 3 2 2 2 2 2 2 2 2 2 2 16 2 2 2 3" xfId="25152" xr:uid="{00000000-0005-0000-0000-000041620000}"/>
    <cellStyle name="Normal 3 2 2 2 2 2 2 2 2 2 2 16 2 2 2 4" xfId="25153" xr:uid="{00000000-0005-0000-0000-000042620000}"/>
    <cellStyle name="Normal 3 2 2 2 2 2 2 2 2 2 2 16 2 2 2 5" xfId="25154" xr:uid="{00000000-0005-0000-0000-000043620000}"/>
    <cellStyle name="Normal 3 2 2 2 2 2 2 2 2 2 2 16 2 2 2 6" xfId="25155" xr:uid="{00000000-0005-0000-0000-000044620000}"/>
    <cellStyle name="Normal 3 2 2 2 2 2 2 2 2 2 2 16 2 2 3" xfId="25156" xr:uid="{00000000-0005-0000-0000-000045620000}"/>
    <cellStyle name="Normal 3 2 2 2 2 2 2 2 2 2 2 16 2 2 4" xfId="25157" xr:uid="{00000000-0005-0000-0000-000046620000}"/>
    <cellStyle name="Normal 3 2 2 2 2 2 2 2 2 2 2 16 2 2 5" xfId="25158" xr:uid="{00000000-0005-0000-0000-000047620000}"/>
    <cellStyle name="Normal 3 2 2 2 2 2 2 2 2 2 2 16 2 2 6" xfId="25159" xr:uid="{00000000-0005-0000-0000-000048620000}"/>
    <cellStyle name="Normal 3 2 2 2 2 2 2 2 2 2 2 16 2 2 7" xfId="25160" xr:uid="{00000000-0005-0000-0000-000049620000}"/>
    <cellStyle name="Normal 3 2 2 2 2 2 2 2 2 2 2 16 2 2 8" xfId="25161" xr:uid="{00000000-0005-0000-0000-00004A620000}"/>
    <cellStyle name="Normal 3 2 2 2 2 2 2 2 2 2 2 16 2 2 8 2" xfId="25162" xr:uid="{00000000-0005-0000-0000-00004B620000}"/>
    <cellStyle name="Normal 3 2 2 2 2 2 2 2 2 2 2 16 2 2 8 3" xfId="25163" xr:uid="{00000000-0005-0000-0000-00004C620000}"/>
    <cellStyle name="Normal 3 2 2 2 2 2 2 2 2 2 2 16 2 2 8 4" xfId="25164" xr:uid="{00000000-0005-0000-0000-00004D620000}"/>
    <cellStyle name="Normal 3 2 2 2 2 2 2 2 2 2 2 16 2 2 9" xfId="25165" xr:uid="{00000000-0005-0000-0000-00004E620000}"/>
    <cellStyle name="Normal 3 2 2 2 2 2 2 2 2 2 2 16 2 3" xfId="25166" xr:uid="{00000000-0005-0000-0000-00004F620000}"/>
    <cellStyle name="Normal 3 2 2 2 2 2 2 2 2 2 2 16 2 3 2" xfId="25167" xr:uid="{00000000-0005-0000-0000-000050620000}"/>
    <cellStyle name="Normal 3 2 2 2 2 2 2 2 2 2 2 16 2 3 2 2" xfId="25168" xr:uid="{00000000-0005-0000-0000-000051620000}"/>
    <cellStyle name="Normal 3 2 2 2 2 2 2 2 2 2 2 16 2 3 2 3" xfId="25169" xr:uid="{00000000-0005-0000-0000-000052620000}"/>
    <cellStyle name="Normal 3 2 2 2 2 2 2 2 2 2 2 16 2 3 2 4" xfId="25170" xr:uid="{00000000-0005-0000-0000-000053620000}"/>
    <cellStyle name="Normal 3 2 2 2 2 2 2 2 2 2 2 16 2 3 3" xfId="25171" xr:uid="{00000000-0005-0000-0000-000054620000}"/>
    <cellStyle name="Normal 3 2 2 2 2 2 2 2 2 2 2 16 2 3 4" xfId="25172" xr:uid="{00000000-0005-0000-0000-000055620000}"/>
    <cellStyle name="Normal 3 2 2 2 2 2 2 2 2 2 2 16 2 3 5" xfId="25173" xr:uid="{00000000-0005-0000-0000-000056620000}"/>
    <cellStyle name="Normal 3 2 2 2 2 2 2 2 2 2 2 16 2 3 6" xfId="25174" xr:uid="{00000000-0005-0000-0000-000057620000}"/>
    <cellStyle name="Normal 3 2 2 2 2 2 2 2 2 2 2 16 2 4" xfId="25175" xr:uid="{00000000-0005-0000-0000-000058620000}"/>
    <cellStyle name="Normal 3 2 2 2 2 2 2 2 2 2 2 16 2 5" xfId="25176" xr:uid="{00000000-0005-0000-0000-000059620000}"/>
    <cellStyle name="Normal 3 2 2 2 2 2 2 2 2 2 2 16 2 6" xfId="25177" xr:uid="{00000000-0005-0000-0000-00005A620000}"/>
    <cellStyle name="Normal 3 2 2 2 2 2 2 2 2 2 2 16 2 7" xfId="25178" xr:uid="{00000000-0005-0000-0000-00005B620000}"/>
    <cellStyle name="Normal 3 2 2 2 2 2 2 2 2 2 2 16 2 8" xfId="25179" xr:uid="{00000000-0005-0000-0000-00005C620000}"/>
    <cellStyle name="Normal 3 2 2 2 2 2 2 2 2 2 2 16 2 8 2" xfId="25180" xr:uid="{00000000-0005-0000-0000-00005D620000}"/>
    <cellStyle name="Normal 3 2 2 2 2 2 2 2 2 2 2 16 2 8 3" xfId="25181" xr:uid="{00000000-0005-0000-0000-00005E620000}"/>
    <cellStyle name="Normal 3 2 2 2 2 2 2 2 2 2 2 16 2 8 4" xfId="25182" xr:uid="{00000000-0005-0000-0000-00005F620000}"/>
    <cellStyle name="Normal 3 2 2 2 2 2 2 2 2 2 2 16 2 9" xfId="25183" xr:uid="{00000000-0005-0000-0000-000060620000}"/>
    <cellStyle name="Normal 3 2 2 2 2 2 2 2 2 2 2 16 3" xfId="25184" xr:uid="{00000000-0005-0000-0000-000061620000}"/>
    <cellStyle name="Normal 3 2 2 2 2 2 2 2 2 2 2 16 4" xfId="25185" xr:uid="{00000000-0005-0000-0000-000062620000}"/>
    <cellStyle name="Normal 3 2 2 2 2 2 2 2 2 2 2 16 5" xfId="25186" xr:uid="{00000000-0005-0000-0000-000063620000}"/>
    <cellStyle name="Normal 3 2 2 2 2 2 2 2 2 2 2 16 5 2" xfId="25187" xr:uid="{00000000-0005-0000-0000-000064620000}"/>
    <cellStyle name="Normal 3 2 2 2 2 2 2 2 2 2 2 16 5 2 2" xfId="25188" xr:uid="{00000000-0005-0000-0000-000065620000}"/>
    <cellStyle name="Normal 3 2 2 2 2 2 2 2 2 2 2 16 5 2 3" xfId="25189" xr:uid="{00000000-0005-0000-0000-000066620000}"/>
    <cellStyle name="Normal 3 2 2 2 2 2 2 2 2 2 2 16 5 2 4" xfId="25190" xr:uid="{00000000-0005-0000-0000-000067620000}"/>
    <cellStyle name="Normal 3 2 2 2 2 2 2 2 2 2 2 16 5 3" xfId="25191" xr:uid="{00000000-0005-0000-0000-000068620000}"/>
    <cellStyle name="Normal 3 2 2 2 2 2 2 2 2 2 2 16 5 4" xfId="25192" xr:uid="{00000000-0005-0000-0000-000069620000}"/>
    <cellStyle name="Normal 3 2 2 2 2 2 2 2 2 2 2 16 5 5" xfId="25193" xr:uid="{00000000-0005-0000-0000-00006A620000}"/>
    <cellStyle name="Normal 3 2 2 2 2 2 2 2 2 2 2 16 5 6" xfId="25194" xr:uid="{00000000-0005-0000-0000-00006B620000}"/>
    <cellStyle name="Normal 3 2 2 2 2 2 2 2 2 2 2 16 6" xfId="25195" xr:uid="{00000000-0005-0000-0000-00006C620000}"/>
    <cellStyle name="Normal 3 2 2 2 2 2 2 2 2 2 2 16 7" xfId="25196" xr:uid="{00000000-0005-0000-0000-00006D620000}"/>
    <cellStyle name="Normal 3 2 2 2 2 2 2 2 2 2 2 16 8" xfId="25197" xr:uid="{00000000-0005-0000-0000-00006E620000}"/>
    <cellStyle name="Normal 3 2 2 2 2 2 2 2 2 2 2 16 9" xfId="25198" xr:uid="{00000000-0005-0000-0000-00006F620000}"/>
    <cellStyle name="Normal 3 2 2 2 2 2 2 2 2 2 2 17" xfId="25199" xr:uid="{00000000-0005-0000-0000-000070620000}"/>
    <cellStyle name="Normal 3 2 2 2 2 2 2 2 2 2 2 18" xfId="25200" xr:uid="{00000000-0005-0000-0000-000071620000}"/>
    <cellStyle name="Normal 3 2 2 2 2 2 2 2 2 2 2 18 10" xfId="25201" xr:uid="{00000000-0005-0000-0000-000072620000}"/>
    <cellStyle name="Normal 3 2 2 2 2 2 2 2 2 2 2 18 11" xfId="25202" xr:uid="{00000000-0005-0000-0000-000073620000}"/>
    <cellStyle name="Normal 3 2 2 2 2 2 2 2 2 2 2 18 2" xfId="25203" xr:uid="{00000000-0005-0000-0000-000074620000}"/>
    <cellStyle name="Normal 3 2 2 2 2 2 2 2 2 2 2 18 2 10" xfId="25204" xr:uid="{00000000-0005-0000-0000-000075620000}"/>
    <cellStyle name="Normal 3 2 2 2 2 2 2 2 2 2 2 18 2 11" xfId="25205" xr:uid="{00000000-0005-0000-0000-000076620000}"/>
    <cellStyle name="Normal 3 2 2 2 2 2 2 2 2 2 2 18 2 2" xfId="25206" xr:uid="{00000000-0005-0000-0000-000077620000}"/>
    <cellStyle name="Normal 3 2 2 2 2 2 2 2 2 2 2 18 2 2 2" xfId="25207" xr:uid="{00000000-0005-0000-0000-000078620000}"/>
    <cellStyle name="Normal 3 2 2 2 2 2 2 2 2 2 2 18 2 2 2 2" xfId="25208" xr:uid="{00000000-0005-0000-0000-000079620000}"/>
    <cellStyle name="Normal 3 2 2 2 2 2 2 2 2 2 2 18 2 2 2 3" xfId="25209" xr:uid="{00000000-0005-0000-0000-00007A620000}"/>
    <cellStyle name="Normal 3 2 2 2 2 2 2 2 2 2 2 18 2 2 2 4" xfId="25210" xr:uid="{00000000-0005-0000-0000-00007B620000}"/>
    <cellStyle name="Normal 3 2 2 2 2 2 2 2 2 2 2 18 2 2 3" xfId="25211" xr:uid="{00000000-0005-0000-0000-00007C620000}"/>
    <cellStyle name="Normal 3 2 2 2 2 2 2 2 2 2 2 18 2 2 4" xfId="25212" xr:uid="{00000000-0005-0000-0000-00007D620000}"/>
    <cellStyle name="Normal 3 2 2 2 2 2 2 2 2 2 2 18 2 2 5" xfId="25213" xr:uid="{00000000-0005-0000-0000-00007E620000}"/>
    <cellStyle name="Normal 3 2 2 2 2 2 2 2 2 2 2 18 2 2 6" xfId="25214" xr:uid="{00000000-0005-0000-0000-00007F620000}"/>
    <cellStyle name="Normal 3 2 2 2 2 2 2 2 2 2 2 18 2 3" xfId="25215" xr:uid="{00000000-0005-0000-0000-000080620000}"/>
    <cellStyle name="Normal 3 2 2 2 2 2 2 2 2 2 2 18 2 4" xfId="25216" xr:uid="{00000000-0005-0000-0000-000081620000}"/>
    <cellStyle name="Normal 3 2 2 2 2 2 2 2 2 2 2 18 2 5" xfId="25217" xr:uid="{00000000-0005-0000-0000-000082620000}"/>
    <cellStyle name="Normal 3 2 2 2 2 2 2 2 2 2 2 18 2 6" xfId="25218" xr:uid="{00000000-0005-0000-0000-000083620000}"/>
    <cellStyle name="Normal 3 2 2 2 2 2 2 2 2 2 2 18 2 7" xfId="25219" xr:uid="{00000000-0005-0000-0000-000084620000}"/>
    <cellStyle name="Normal 3 2 2 2 2 2 2 2 2 2 2 18 2 8" xfId="25220" xr:uid="{00000000-0005-0000-0000-000085620000}"/>
    <cellStyle name="Normal 3 2 2 2 2 2 2 2 2 2 2 18 2 8 2" xfId="25221" xr:uid="{00000000-0005-0000-0000-000086620000}"/>
    <cellStyle name="Normal 3 2 2 2 2 2 2 2 2 2 2 18 2 8 3" xfId="25222" xr:uid="{00000000-0005-0000-0000-000087620000}"/>
    <cellStyle name="Normal 3 2 2 2 2 2 2 2 2 2 2 18 2 8 4" xfId="25223" xr:uid="{00000000-0005-0000-0000-000088620000}"/>
    <cellStyle name="Normal 3 2 2 2 2 2 2 2 2 2 2 18 2 9" xfId="25224" xr:uid="{00000000-0005-0000-0000-000089620000}"/>
    <cellStyle name="Normal 3 2 2 2 2 2 2 2 2 2 2 18 3" xfId="25225" xr:uid="{00000000-0005-0000-0000-00008A620000}"/>
    <cellStyle name="Normal 3 2 2 2 2 2 2 2 2 2 2 18 3 2" xfId="25226" xr:uid="{00000000-0005-0000-0000-00008B620000}"/>
    <cellStyle name="Normal 3 2 2 2 2 2 2 2 2 2 2 18 3 2 2" xfId="25227" xr:uid="{00000000-0005-0000-0000-00008C620000}"/>
    <cellStyle name="Normal 3 2 2 2 2 2 2 2 2 2 2 18 3 2 3" xfId="25228" xr:uid="{00000000-0005-0000-0000-00008D620000}"/>
    <cellStyle name="Normal 3 2 2 2 2 2 2 2 2 2 2 18 3 2 4" xfId="25229" xr:uid="{00000000-0005-0000-0000-00008E620000}"/>
    <cellStyle name="Normal 3 2 2 2 2 2 2 2 2 2 2 18 3 3" xfId="25230" xr:uid="{00000000-0005-0000-0000-00008F620000}"/>
    <cellStyle name="Normal 3 2 2 2 2 2 2 2 2 2 2 18 3 4" xfId="25231" xr:uid="{00000000-0005-0000-0000-000090620000}"/>
    <cellStyle name="Normal 3 2 2 2 2 2 2 2 2 2 2 18 3 5" xfId="25232" xr:uid="{00000000-0005-0000-0000-000091620000}"/>
    <cellStyle name="Normal 3 2 2 2 2 2 2 2 2 2 2 18 3 6" xfId="25233" xr:uid="{00000000-0005-0000-0000-000092620000}"/>
    <cellStyle name="Normal 3 2 2 2 2 2 2 2 2 2 2 18 4" xfId="25234" xr:uid="{00000000-0005-0000-0000-000093620000}"/>
    <cellStyle name="Normal 3 2 2 2 2 2 2 2 2 2 2 18 5" xfId="25235" xr:uid="{00000000-0005-0000-0000-000094620000}"/>
    <cellStyle name="Normal 3 2 2 2 2 2 2 2 2 2 2 18 6" xfId="25236" xr:uid="{00000000-0005-0000-0000-000095620000}"/>
    <cellStyle name="Normal 3 2 2 2 2 2 2 2 2 2 2 18 7" xfId="25237" xr:uid="{00000000-0005-0000-0000-000096620000}"/>
    <cellStyle name="Normal 3 2 2 2 2 2 2 2 2 2 2 18 8" xfId="25238" xr:uid="{00000000-0005-0000-0000-000097620000}"/>
    <cellStyle name="Normal 3 2 2 2 2 2 2 2 2 2 2 18 8 2" xfId="25239" xr:uid="{00000000-0005-0000-0000-000098620000}"/>
    <cellStyle name="Normal 3 2 2 2 2 2 2 2 2 2 2 18 8 3" xfId="25240" xr:uid="{00000000-0005-0000-0000-000099620000}"/>
    <cellStyle name="Normal 3 2 2 2 2 2 2 2 2 2 2 18 8 4" xfId="25241" xr:uid="{00000000-0005-0000-0000-00009A620000}"/>
    <cellStyle name="Normal 3 2 2 2 2 2 2 2 2 2 2 18 9" xfId="25242" xr:uid="{00000000-0005-0000-0000-00009B620000}"/>
    <cellStyle name="Normal 3 2 2 2 2 2 2 2 2 2 2 19" xfId="25243" xr:uid="{00000000-0005-0000-0000-00009C620000}"/>
    <cellStyle name="Normal 3 2 2 2 2 2 2 2 2 2 2 2" xfId="25244" xr:uid="{00000000-0005-0000-0000-00009D620000}"/>
    <cellStyle name="Normal 3 2 2 2 2 2 2 2 2 2 2 2 10" xfId="25245" xr:uid="{00000000-0005-0000-0000-00009E620000}"/>
    <cellStyle name="Normal 3 2 2 2 2 2 2 2 2 2 2 2 11" xfId="25246" xr:uid="{00000000-0005-0000-0000-00009F620000}"/>
    <cellStyle name="Normal 3 2 2 2 2 2 2 2 2 2 2 2 12" xfId="25247" xr:uid="{00000000-0005-0000-0000-0000A0620000}"/>
    <cellStyle name="Normal 3 2 2 2 2 2 2 2 2 2 2 2 13" xfId="25248" xr:uid="{00000000-0005-0000-0000-0000A1620000}"/>
    <cellStyle name="Normal 3 2 2 2 2 2 2 2 2 2 2 2 14" xfId="25249" xr:uid="{00000000-0005-0000-0000-0000A2620000}"/>
    <cellStyle name="Normal 3 2 2 2 2 2 2 2 2 2 2 2 15" xfId="25250" xr:uid="{00000000-0005-0000-0000-0000A3620000}"/>
    <cellStyle name="Normal 3 2 2 2 2 2 2 2 2 2 2 2 16" xfId="25251" xr:uid="{00000000-0005-0000-0000-0000A4620000}"/>
    <cellStyle name="Normal 3 2 2 2 2 2 2 2 2 2 2 2 16 10" xfId="25252" xr:uid="{00000000-0005-0000-0000-0000A5620000}"/>
    <cellStyle name="Normal 3 2 2 2 2 2 2 2 2 2 2 2 16 11" xfId="25253" xr:uid="{00000000-0005-0000-0000-0000A6620000}"/>
    <cellStyle name="Normal 3 2 2 2 2 2 2 2 2 2 2 2 16 11 2" xfId="25254" xr:uid="{00000000-0005-0000-0000-0000A7620000}"/>
    <cellStyle name="Normal 3 2 2 2 2 2 2 2 2 2 2 2 16 11 3" xfId="25255" xr:uid="{00000000-0005-0000-0000-0000A8620000}"/>
    <cellStyle name="Normal 3 2 2 2 2 2 2 2 2 2 2 2 16 11 4" xfId="25256" xr:uid="{00000000-0005-0000-0000-0000A9620000}"/>
    <cellStyle name="Normal 3 2 2 2 2 2 2 2 2 2 2 2 16 12" xfId="25257" xr:uid="{00000000-0005-0000-0000-0000AA620000}"/>
    <cellStyle name="Normal 3 2 2 2 2 2 2 2 2 2 2 2 16 13" xfId="25258" xr:uid="{00000000-0005-0000-0000-0000AB620000}"/>
    <cellStyle name="Normal 3 2 2 2 2 2 2 2 2 2 2 2 16 14" xfId="25259" xr:uid="{00000000-0005-0000-0000-0000AC620000}"/>
    <cellStyle name="Normal 3 2 2 2 2 2 2 2 2 2 2 2 16 2" xfId="25260" xr:uid="{00000000-0005-0000-0000-0000AD620000}"/>
    <cellStyle name="Normal 3 2 2 2 2 2 2 2 2 2 2 2 16 2 10" xfId="25261" xr:uid="{00000000-0005-0000-0000-0000AE620000}"/>
    <cellStyle name="Normal 3 2 2 2 2 2 2 2 2 2 2 2 16 2 11" xfId="25262" xr:uid="{00000000-0005-0000-0000-0000AF620000}"/>
    <cellStyle name="Normal 3 2 2 2 2 2 2 2 2 2 2 2 16 2 2" xfId="25263" xr:uid="{00000000-0005-0000-0000-0000B0620000}"/>
    <cellStyle name="Normal 3 2 2 2 2 2 2 2 2 2 2 2 16 2 2 10" xfId="25264" xr:uid="{00000000-0005-0000-0000-0000B1620000}"/>
    <cellStyle name="Normal 3 2 2 2 2 2 2 2 2 2 2 2 16 2 2 11" xfId="25265" xr:uid="{00000000-0005-0000-0000-0000B2620000}"/>
    <cellStyle name="Normal 3 2 2 2 2 2 2 2 2 2 2 2 16 2 2 2" xfId="25266" xr:uid="{00000000-0005-0000-0000-0000B3620000}"/>
    <cellStyle name="Normal 3 2 2 2 2 2 2 2 2 2 2 2 16 2 2 2 2" xfId="25267" xr:uid="{00000000-0005-0000-0000-0000B4620000}"/>
    <cellStyle name="Normal 3 2 2 2 2 2 2 2 2 2 2 2 16 2 2 2 2 2" xfId="25268" xr:uid="{00000000-0005-0000-0000-0000B5620000}"/>
    <cellStyle name="Normal 3 2 2 2 2 2 2 2 2 2 2 2 16 2 2 2 2 3" xfId="25269" xr:uid="{00000000-0005-0000-0000-0000B6620000}"/>
    <cellStyle name="Normal 3 2 2 2 2 2 2 2 2 2 2 2 16 2 2 2 2 4" xfId="25270" xr:uid="{00000000-0005-0000-0000-0000B7620000}"/>
    <cellStyle name="Normal 3 2 2 2 2 2 2 2 2 2 2 2 16 2 2 2 3" xfId="25271" xr:uid="{00000000-0005-0000-0000-0000B8620000}"/>
    <cellStyle name="Normal 3 2 2 2 2 2 2 2 2 2 2 2 16 2 2 2 4" xfId="25272" xr:uid="{00000000-0005-0000-0000-0000B9620000}"/>
    <cellStyle name="Normal 3 2 2 2 2 2 2 2 2 2 2 2 16 2 2 2 5" xfId="25273" xr:uid="{00000000-0005-0000-0000-0000BA620000}"/>
    <cellStyle name="Normal 3 2 2 2 2 2 2 2 2 2 2 2 16 2 2 2 6" xfId="25274" xr:uid="{00000000-0005-0000-0000-0000BB620000}"/>
    <cellStyle name="Normal 3 2 2 2 2 2 2 2 2 2 2 2 16 2 2 3" xfId="25275" xr:uid="{00000000-0005-0000-0000-0000BC620000}"/>
    <cellStyle name="Normal 3 2 2 2 2 2 2 2 2 2 2 2 16 2 2 4" xfId="25276" xr:uid="{00000000-0005-0000-0000-0000BD620000}"/>
    <cellStyle name="Normal 3 2 2 2 2 2 2 2 2 2 2 2 16 2 2 5" xfId="25277" xr:uid="{00000000-0005-0000-0000-0000BE620000}"/>
    <cellStyle name="Normal 3 2 2 2 2 2 2 2 2 2 2 2 16 2 2 6" xfId="25278" xr:uid="{00000000-0005-0000-0000-0000BF620000}"/>
    <cellStyle name="Normal 3 2 2 2 2 2 2 2 2 2 2 2 16 2 2 7" xfId="25279" xr:uid="{00000000-0005-0000-0000-0000C0620000}"/>
    <cellStyle name="Normal 3 2 2 2 2 2 2 2 2 2 2 2 16 2 2 8" xfId="25280" xr:uid="{00000000-0005-0000-0000-0000C1620000}"/>
    <cellStyle name="Normal 3 2 2 2 2 2 2 2 2 2 2 2 16 2 2 8 2" xfId="25281" xr:uid="{00000000-0005-0000-0000-0000C2620000}"/>
    <cellStyle name="Normal 3 2 2 2 2 2 2 2 2 2 2 2 16 2 2 8 3" xfId="25282" xr:uid="{00000000-0005-0000-0000-0000C3620000}"/>
    <cellStyle name="Normal 3 2 2 2 2 2 2 2 2 2 2 2 16 2 2 8 4" xfId="25283" xr:uid="{00000000-0005-0000-0000-0000C4620000}"/>
    <cellStyle name="Normal 3 2 2 2 2 2 2 2 2 2 2 2 16 2 2 9" xfId="25284" xr:uid="{00000000-0005-0000-0000-0000C5620000}"/>
    <cellStyle name="Normal 3 2 2 2 2 2 2 2 2 2 2 2 16 2 3" xfId="25285" xr:uid="{00000000-0005-0000-0000-0000C6620000}"/>
    <cellStyle name="Normal 3 2 2 2 2 2 2 2 2 2 2 2 16 2 3 2" xfId="25286" xr:uid="{00000000-0005-0000-0000-0000C7620000}"/>
    <cellStyle name="Normal 3 2 2 2 2 2 2 2 2 2 2 2 16 2 3 2 2" xfId="25287" xr:uid="{00000000-0005-0000-0000-0000C8620000}"/>
    <cellStyle name="Normal 3 2 2 2 2 2 2 2 2 2 2 2 16 2 3 2 3" xfId="25288" xr:uid="{00000000-0005-0000-0000-0000C9620000}"/>
    <cellStyle name="Normal 3 2 2 2 2 2 2 2 2 2 2 2 16 2 3 2 4" xfId="25289" xr:uid="{00000000-0005-0000-0000-0000CA620000}"/>
    <cellStyle name="Normal 3 2 2 2 2 2 2 2 2 2 2 2 16 2 3 3" xfId="25290" xr:uid="{00000000-0005-0000-0000-0000CB620000}"/>
    <cellStyle name="Normal 3 2 2 2 2 2 2 2 2 2 2 2 16 2 3 4" xfId="25291" xr:uid="{00000000-0005-0000-0000-0000CC620000}"/>
    <cellStyle name="Normal 3 2 2 2 2 2 2 2 2 2 2 2 16 2 3 5" xfId="25292" xr:uid="{00000000-0005-0000-0000-0000CD620000}"/>
    <cellStyle name="Normal 3 2 2 2 2 2 2 2 2 2 2 2 16 2 3 6" xfId="25293" xr:uid="{00000000-0005-0000-0000-0000CE620000}"/>
    <cellStyle name="Normal 3 2 2 2 2 2 2 2 2 2 2 2 16 2 4" xfId="25294" xr:uid="{00000000-0005-0000-0000-0000CF620000}"/>
    <cellStyle name="Normal 3 2 2 2 2 2 2 2 2 2 2 2 16 2 5" xfId="25295" xr:uid="{00000000-0005-0000-0000-0000D0620000}"/>
    <cellStyle name="Normal 3 2 2 2 2 2 2 2 2 2 2 2 16 2 6" xfId="25296" xr:uid="{00000000-0005-0000-0000-0000D1620000}"/>
    <cellStyle name="Normal 3 2 2 2 2 2 2 2 2 2 2 2 16 2 7" xfId="25297" xr:uid="{00000000-0005-0000-0000-0000D2620000}"/>
    <cellStyle name="Normal 3 2 2 2 2 2 2 2 2 2 2 2 16 2 8" xfId="25298" xr:uid="{00000000-0005-0000-0000-0000D3620000}"/>
    <cellStyle name="Normal 3 2 2 2 2 2 2 2 2 2 2 2 16 2 8 2" xfId="25299" xr:uid="{00000000-0005-0000-0000-0000D4620000}"/>
    <cellStyle name="Normal 3 2 2 2 2 2 2 2 2 2 2 2 16 2 8 3" xfId="25300" xr:uid="{00000000-0005-0000-0000-0000D5620000}"/>
    <cellStyle name="Normal 3 2 2 2 2 2 2 2 2 2 2 2 16 2 8 4" xfId="25301" xr:uid="{00000000-0005-0000-0000-0000D6620000}"/>
    <cellStyle name="Normal 3 2 2 2 2 2 2 2 2 2 2 2 16 2 9" xfId="25302" xr:uid="{00000000-0005-0000-0000-0000D7620000}"/>
    <cellStyle name="Normal 3 2 2 2 2 2 2 2 2 2 2 2 16 3" xfId="25303" xr:uid="{00000000-0005-0000-0000-0000D8620000}"/>
    <cellStyle name="Normal 3 2 2 2 2 2 2 2 2 2 2 2 16 4" xfId="25304" xr:uid="{00000000-0005-0000-0000-0000D9620000}"/>
    <cellStyle name="Normal 3 2 2 2 2 2 2 2 2 2 2 2 16 5" xfId="25305" xr:uid="{00000000-0005-0000-0000-0000DA620000}"/>
    <cellStyle name="Normal 3 2 2 2 2 2 2 2 2 2 2 2 16 5 2" xfId="25306" xr:uid="{00000000-0005-0000-0000-0000DB620000}"/>
    <cellStyle name="Normal 3 2 2 2 2 2 2 2 2 2 2 2 16 5 2 2" xfId="25307" xr:uid="{00000000-0005-0000-0000-0000DC620000}"/>
    <cellStyle name="Normal 3 2 2 2 2 2 2 2 2 2 2 2 16 5 2 3" xfId="25308" xr:uid="{00000000-0005-0000-0000-0000DD620000}"/>
    <cellStyle name="Normal 3 2 2 2 2 2 2 2 2 2 2 2 16 5 2 4" xfId="25309" xr:uid="{00000000-0005-0000-0000-0000DE620000}"/>
    <cellStyle name="Normal 3 2 2 2 2 2 2 2 2 2 2 2 16 5 3" xfId="25310" xr:uid="{00000000-0005-0000-0000-0000DF620000}"/>
    <cellStyle name="Normal 3 2 2 2 2 2 2 2 2 2 2 2 16 5 4" xfId="25311" xr:uid="{00000000-0005-0000-0000-0000E0620000}"/>
    <cellStyle name="Normal 3 2 2 2 2 2 2 2 2 2 2 2 16 5 5" xfId="25312" xr:uid="{00000000-0005-0000-0000-0000E1620000}"/>
    <cellStyle name="Normal 3 2 2 2 2 2 2 2 2 2 2 2 16 5 6" xfId="25313" xr:uid="{00000000-0005-0000-0000-0000E2620000}"/>
    <cellStyle name="Normal 3 2 2 2 2 2 2 2 2 2 2 2 16 6" xfId="25314" xr:uid="{00000000-0005-0000-0000-0000E3620000}"/>
    <cellStyle name="Normal 3 2 2 2 2 2 2 2 2 2 2 2 16 7" xfId="25315" xr:uid="{00000000-0005-0000-0000-0000E4620000}"/>
    <cellStyle name="Normal 3 2 2 2 2 2 2 2 2 2 2 2 16 8" xfId="25316" xr:uid="{00000000-0005-0000-0000-0000E5620000}"/>
    <cellStyle name="Normal 3 2 2 2 2 2 2 2 2 2 2 2 16 9" xfId="25317" xr:uid="{00000000-0005-0000-0000-0000E6620000}"/>
    <cellStyle name="Normal 3 2 2 2 2 2 2 2 2 2 2 2 17" xfId="25318" xr:uid="{00000000-0005-0000-0000-0000E7620000}"/>
    <cellStyle name="Normal 3 2 2 2 2 2 2 2 2 2 2 2 18" xfId="25319" xr:uid="{00000000-0005-0000-0000-0000E8620000}"/>
    <cellStyle name="Normal 3 2 2 2 2 2 2 2 2 2 2 2 18 10" xfId="25320" xr:uid="{00000000-0005-0000-0000-0000E9620000}"/>
    <cellStyle name="Normal 3 2 2 2 2 2 2 2 2 2 2 2 18 11" xfId="25321" xr:uid="{00000000-0005-0000-0000-0000EA620000}"/>
    <cellStyle name="Normal 3 2 2 2 2 2 2 2 2 2 2 2 18 2" xfId="25322" xr:uid="{00000000-0005-0000-0000-0000EB620000}"/>
    <cellStyle name="Normal 3 2 2 2 2 2 2 2 2 2 2 2 18 2 10" xfId="25323" xr:uid="{00000000-0005-0000-0000-0000EC620000}"/>
    <cellStyle name="Normal 3 2 2 2 2 2 2 2 2 2 2 2 18 2 11" xfId="25324" xr:uid="{00000000-0005-0000-0000-0000ED620000}"/>
    <cellStyle name="Normal 3 2 2 2 2 2 2 2 2 2 2 2 18 2 2" xfId="25325" xr:uid="{00000000-0005-0000-0000-0000EE620000}"/>
    <cellStyle name="Normal 3 2 2 2 2 2 2 2 2 2 2 2 18 2 2 2" xfId="25326" xr:uid="{00000000-0005-0000-0000-0000EF620000}"/>
    <cellStyle name="Normal 3 2 2 2 2 2 2 2 2 2 2 2 18 2 2 2 2" xfId="25327" xr:uid="{00000000-0005-0000-0000-0000F0620000}"/>
    <cellStyle name="Normal 3 2 2 2 2 2 2 2 2 2 2 2 18 2 2 2 3" xfId="25328" xr:uid="{00000000-0005-0000-0000-0000F1620000}"/>
    <cellStyle name="Normal 3 2 2 2 2 2 2 2 2 2 2 2 18 2 2 2 4" xfId="25329" xr:uid="{00000000-0005-0000-0000-0000F2620000}"/>
    <cellStyle name="Normal 3 2 2 2 2 2 2 2 2 2 2 2 18 2 2 3" xfId="25330" xr:uid="{00000000-0005-0000-0000-0000F3620000}"/>
    <cellStyle name="Normal 3 2 2 2 2 2 2 2 2 2 2 2 18 2 2 4" xfId="25331" xr:uid="{00000000-0005-0000-0000-0000F4620000}"/>
    <cellStyle name="Normal 3 2 2 2 2 2 2 2 2 2 2 2 18 2 2 5" xfId="25332" xr:uid="{00000000-0005-0000-0000-0000F5620000}"/>
    <cellStyle name="Normal 3 2 2 2 2 2 2 2 2 2 2 2 18 2 2 6" xfId="25333" xr:uid="{00000000-0005-0000-0000-0000F6620000}"/>
    <cellStyle name="Normal 3 2 2 2 2 2 2 2 2 2 2 2 18 2 3" xfId="25334" xr:uid="{00000000-0005-0000-0000-0000F7620000}"/>
    <cellStyle name="Normal 3 2 2 2 2 2 2 2 2 2 2 2 18 2 4" xfId="25335" xr:uid="{00000000-0005-0000-0000-0000F8620000}"/>
    <cellStyle name="Normal 3 2 2 2 2 2 2 2 2 2 2 2 18 2 5" xfId="25336" xr:uid="{00000000-0005-0000-0000-0000F9620000}"/>
    <cellStyle name="Normal 3 2 2 2 2 2 2 2 2 2 2 2 18 2 6" xfId="25337" xr:uid="{00000000-0005-0000-0000-0000FA620000}"/>
    <cellStyle name="Normal 3 2 2 2 2 2 2 2 2 2 2 2 18 2 7" xfId="25338" xr:uid="{00000000-0005-0000-0000-0000FB620000}"/>
    <cellStyle name="Normal 3 2 2 2 2 2 2 2 2 2 2 2 18 2 8" xfId="25339" xr:uid="{00000000-0005-0000-0000-0000FC620000}"/>
    <cellStyle name="Normal 3 2 2 2 2 2 2 2 2 2 2 2 18 2 8 2" xfId="25340" xr:uid="{00000000-0005-0000-0000-0000FD620000}"/>
    <cellStyle name="Normal 3 2 2 2 2 2 2 2 2 2 2 2 18 2 8 3" xfId="25341" xr:uid="{00000000-0005-0000-0000-0000FE620000}"/>
    <cellStyle name="Normal 3 2 2 2 2 2 2 2 2 2 2 2 18 2 8 4" xfId="25342" xr:uid="{00000000-0005-0000-0000-0000FF620000}"/>
    <cellStyle name="Normal 3 2 2 2 2 2 2 2 2 2 2 2 18 2 9" xfId="25343" xr:uid="{00000000-0005-0000-0000-000000630000}"/>
    <cellStyle name="Normal 3 2 2 2 2 2 2 2 2 2 2 2 18 3" xfId="25344" xr:uid="{00000000-0005-0000-0000-000001630000}"/>
    <cellStyle name="Normal 3 2 2 2 2 2 2 2 2 2 2 2 18 3 2" xfId="25345" xr:uid="{00000000-0005-0000-0000-000002630000}"/>
    <cellStyle name="Normal 3 2 2 2 2 2 2 2 2 2 2 2 18 3 2 2" xfId="25346" xr:uid="{00000000-0005-0000-0000-000003630000}"/>
    <cellStyle name="Normal 3 2 2 2 2 2 2 2 2 2 2 2 18 3 2 3" xfId="25347" xr:uid="{00000000-0005-0000-0000-000004630000}"/>
    <cellStyle name="Normal 3 2 2 2 2 2 2 2 2 2 2 2 18 3 2 4" xfId="25348" xr:uid="{00000000-0005-0000-0000-000005630000}"/>
    <cellStyle name="Normal 3 2 2 2 2 2 2 2 2 2 2 2 18 3 3" xfId="25349" xr:uid="{00000000-0005-0000-0000-000006630000}"/>
    <cellStyle name="Normal 3 2 2 2 2 2 2 2 2 2 2 2 18 3 4" xfId="25350" xr:uid="{00000000-0005-0000-0000-000007630000}"/>
    <cellStyle name="Normal 3 2 2 2 2 2 2 2 2 2 2 2 18 3 5" xfId="25351" xr:uid="{00000000-0005-0000-0000-000008630000}"/>
    <cellStyle name="Normal 3 2 2 2 2 2 2 2 2 2 2 2 18 3 6" xfId="25352" xr:uid="{00000000-0005-0000-0000-000009630000}"/>
    <cellStyle name="Normal 3 2 2 2 2 2 2 2 2 2 2 2 18 4" xfId="25353" xr:uid="{00000000-0005-0000-0000-00000A630000}"/>
    <cellStyle name="Normal 3 2 2 2 2 2 2 2 2 2 2 2 18 5" xfId="25354" xr:uid="{00000000-0005-0000-0000-00000B630000}"/>
    <cellStyle name="Normal 3 2 2 2 2 2 2 2 2 2 2 2 18 6" xfId="25355" xr:uid="{00000000-0005-0000-0000-00000C630000}"/>
    <cellStyle name="Normal 3 2 2 2 2 2 2 2 2 2 2 2 18 7" xfId="25356" xr:uid="{00000000-0005-0000-0000-00000D630000}"/>
    <cellStyle name="Normal 3 2 2 2 2 2 2 2 2 2 2 2 18 8" xfId="25357" xr:uid="{00000000-0005-0000-0000-00000E630000}"/>
    <cellStyle name="Normal 3 2 2 2 2 2 2 2 2 2 2 2 18 8 2" xfId="25358" xr:uid="{00000000-0005-0000-0000-00000F630000}"/>
    <cellStyle name="Normal 3 2 2 2 2 2 2 2 2 2 2 2 18 8 3" xfId="25359" xr:uid="{00000000-0005-0000-0000-000010630000}"/>
    <cellStyle name="Normal 3 2 2 2 2 2 2 2 2 2 2 2 18 8 4" xfId="25360" xr:uid="{00000000-0005-0000-0000-000011630000}"/>
    <cellStyle name="Normal 3 2 2 2 2 2 2 2 2 2 2 2 18 9" xfId="25361" xr:uid="{00000000-0005-0000-0000-000012630000}"/>
    <cellStyle name="Normal 3 2 2 2 2 2 2 2 2 2 2 2 19" xfId="25362" xr:uid="{00000000-0005-0000-0000-000013630000}"/>
    <cellStyle name="Normal 3 2 2 2 2 2 2 2 2 2 2 2 2" xfId="25363" xr:uid="{00000000-0005-0000-0000-000014630000}"/>
    <cellStyle name="Normal 3 2 2 2 2 2 2 2 2 2 2 2 2 10" xfId="25364" xr:uid="{00000000-0005-0000-0000-000015630000}"/>
    <cellStyle name="Normal 3 2 2 2 2 2 2 2 2 2 2 2 2 11" xfId="25365" xr:uid="{00000000-0005-0000-0000-000016630000}"/>
    <cellStyle name="Normal 3 2 2 2 2 2 2 2 2 2 2 2 2 12" xfId="25366" xr:uid="{00000000-0005-0000-0000-000017630000}"/>
    <cellStyle name="Normal 3 2 2 2 2 2 2 2 2 2 2 2 2 12 10" xfId="25367" xr:uid="{00000000-0005-0000-0000-000018630000}"/>
    <cellStyle name="Normal 3 2 2 2 2 2 2 2 2 2 2 2 2 12 11" xfId="25368" xr:uid="{00000000-0005-0000-0000-000019630000}"/>
    <cellStyle name="Normal 3 2 2 2 2 2 2 2 2 2 2 2 2 12 11 2" xfId="25369" xr:uid="{00000000-0005-0000-0000-00001A630000}"/>
    <cellStyle name="Normal 3 2 2 2 2 2 2 2 2 2 2 2 2 12 11 3" xfId="25370" xr:uid="{00000000-0005-0000-0000-00001B630000}"/>
    <cellStyle name="Normal 3 2 2 2 2 2 2 2 2 2 2 2 2 12 11 4" xfId="25371" xr:uid="{00000000-0005-0000-0000-00001C630000}"/>
    <cellStyle name="Normal 3 2 2 2 2 2 2 2 2 2 2 2 2 12 12" xfId="25372" xr:uid="{00000000-0005-0000-0000-00001D630000}"/>
    <cellStyle name="Normal 3 2 2 2 2 2 2 2 2 2 2 2 2 12 13" xfId="25373" xr:uid="{00000000-0005-0000-0000-00001E630000}"/>
    <cellStyle name="Normal 3 2 2 2 2 2 2 2 2 2 2 2 2 12 14" xfId="25374" xr:uid="{00000000-0005-0000-0000-00001F630000}"/>
    <cellStyle name="Normal 3 2 2 2 2 2 2 2 2 2 2 2 2 12 2" xfId="25375" xr:uid="{00000000-0005-0000-0000-000020630000}"/>
    <cellStyle name="Normal 3 2 2 2 2 2 2 2 2 2 2 2 2 12 2 10" xfId="25376" xr:uid="{00000000-0005-0000-0000-000021630000}"/>
    <cellStyle name="Normal 3 2 2 2 2 2 2 2 2 2 2 2 2 12 2 11" xfId="25377" xr:uid="{00000000-0005-0000-0000-000022630000}"/>
    <cellStyle name="Normal 3 2 2 2 2 2 2 2 2 2 2 2 2 12 2 2" xfId="25378" xr:uid="{00000000-0005-0000-0000-000023630000}"/>
    <cellStyle name="Normal 3 2 2 2 2 2 2 2 2 2 2 2 2 12 2 2 10" xfId="25379" xr:uid="{00000000-0005-0000-0000-000024630000}"/>
    <cellStyle name="Normal 3 2 2 2 2 2 2 2 2 2 2 2 2 12 2 2 11" xfId="25380" xr:uid="{00000000-0005-0000-0000-000025630000}"/>
    <cellStyle name="Normal 3 2 2 2 2 2 2 2 2 2 2 2 2 12 2 2 2" xfId="25381" xr:uid="{00000000-0005-0000-0000-000026630000}"/>
    <cellStyle name="Normal 3 2 2 2 2 2 2 2 2 2 2 2 2 12 2 2 2 2" xfId="25382" xr:uid="{00000000-0005-0000-0000-000027630000}"/>
    <cellStyle name="Normal 3 2 2 2 2 2 2 2 2 2 2 2 2 12 2 2 2 2 2" xfId="25383" xr:uid="{00000000-0005-0000-0000-000028630000}"/>
    <cellStyle name="Normal 3 2 2 2 2 2 2 2 2 2 2 2 2 12 2 2 2 2 3" xfId="25384" xr:uid="{00000000-0005-0000-0000-000029630000}"/>
    <cellStyle name="Normal 3 2 2 2 2 2 2 2 2 2 2 2 2 12 2 2 2 2 4" xfId="25385" xr:uid="{00000000-0005-0000-0000-00002A630000}"/>
    <cellStyle name="Normal 3 2 2 2 2 2 2 2 2 2 2 2 2 12 2 2 2 3" xfId="25386" xr:uid="{00000000-0005-0000-0000-00002B630000}"/>
    <cellStyle name="Normal 3 2 2 2 2 2 2 2 2 2 2 2 2 12 2 2 2 4" xfId="25387" xr:uid="{00000000-0005-0000-0000-00002C630000}"/>
    <cellStyle name="Normal 3 2 2 2 2 2 2 2 2 2 2 2 2 12 2 2 2 5" xfId="25388" xr:uid="{00000000-0005-0000-0000-00002D630000}"/>
    <cellStyle name="Normal 3 2 2 2 2 2 2 2 2 2 2 2 2 12 2 2 2 6" xfId="25389" xr:uid="{00000000-0005-0000-0000-00002E630000}"/>
    <cellStyle name="Normal 3 2 2 2 2 2 2 2 2 2 2 2 2 12 2 2 3" xfId="25390" xr:uid="{00000000-0005-0000-0000-00002F630000}"/>
    <cellStyle name="Normal 3 2 2 2 2 2 2 2 2 2 2 2 2 12 2 2 4" xfId="25391" xr:uid="{00000000-0005-0000-0000-000030630000}"/>
    <cellStyle name="Normal 3 2 2 2 2 2 2 2 2 2 2 2 2 12 2 2 5" xfId="25392" xr:uid="{00000000-0005-0000-0000-000031630000}"/>
    <cellStyle name="Normal 3 2 2 2 2 2 2 2 2 2 2 2 2 12 2 2 6" xfId="25393" xr:uid="{00000000-0005-0000-0000-000032630000}"/>
    <cellStyle name="Normal 3 2 2 2 2 2 2 2 2 2 2 2 2 12 2 2 7" xfId="25394" xr:uid="{00000000-0005-0000-0000-000033630000}"/>
    <cellStyle name="Normal 3 2 2 2 2 2 2 2 2 2 2 2 2 12 2 2 8" xfId="25395" xr:uid="{00000000-0005-0000-0000-000034630000}"/>
    <cellStyle name="Normal 3 2 2 2 2 2 2 2 2 2 2 2 2 12 2 2 8 2" xfId="25396" xr:uid="{00000000-0005-0000-0000-000035630000}"/>
    <cellStyle name="Normal 3 2 2 2 2 2 2 2 2 2 2 2 2 12 2 2 8 3" xfId="25397" xr:uid="{00000000-0005-0000-0000-000036630000}"/>
    <cellStyle name="Normal 3 2 2 2 2 2 2 2 2 2 2 2 2 12 2 2 8 4" xfId="25398" xr:uid="{00000000-0005-0000-0000-000037630000}"/>
    <cellStyle name="Normal 3 2 2 2 2 2 2 2 2 2 2 2 2 12 2 2 9" xfId="25399" xr:uid="{00000000-0005-0000-0000-000038630000}"/>
    <cellStyle name="Normal 3 2 2 2 2 2 2 2 2 2 2 2 2 12 2 3" xfId="25400" xr:uid="{00000000-0005-0000-0000-000039630000}"/>
    <cellStyle name="Normal 3 2 2 2 2 2 2 2 2 2 2 2 2 12 2 3 2" xfId="25401" xr:uid="{00000000-0005-0000-0000-00003A630000}"/>
    <cellStyle name="Normal 3 2 2 2 2 2 2 2 2 2 2 2 2 12 2 3 2 2" xfId="25402" xr:uid="{00000000-0005-0000-0000-00003B630000}"/>
    <cellStyle name="Normal 3 2 2 2 2 2 2 2 2 2 2 2 2 12 2 3 2 3" xfId="25403" xr:uid="{00000000-0005-0000-0000-00003C630000}"/>
    <cellStyle name="Normal 3 2 2 2 2 2 2 2 2 2 2 2 2 12 2 3 2 4" xfId="25404" xr:uid="{00000000-0005-0000-0000-00003D630000}"/>
    <cellStyle name="Normal 3 2 2 2 2 2 2 2 2 2 2 2 2 12 2 3 3" xfId="25405" xr:uid="{00000000-0005-0000-0000-00003E630000}"/>
    <cellStyle name="Normal 3 2 2 2 2 2 2 2 2 2 2 2 2 12 2 3 4" xfId="25406" xr:uid="{00000000-0005-0000-0000-00003F630000}"/>
    <cellStyle name="Normal 3 2 2 2 2 2 2 2 2 2 2 2 2 12 2 3 5" xfId="25407" xr:uid="{00000000-0005-0000-0000-000040630000}"/>
    <cellStyle name="Normal 3 2 2 2 2 2 2 2 2 2 2 2 2 12 2 3 6" xfId="25408" xr:uid="{00000000-0005-0000-0000-000041630000}"/>
    <cellStyle name="Normal 3 2 2 2 2 2 2 2 2 2 2 2 2 12 2 4" xfId="25409" xr:uid="{00000000-0005-0000-0000-000042630000}"/>
    <cellStyle name="Normal 3 2 2 2 2 2 2 2 2 2 2 2 2 12 2 5" xfId="25410" xr:uid="{00000000-0005-0000-0000-000043630000}"/>
    <cellStyle name="Normal 3 2 2 2 2 2 2 2 2 2 2 2 2 12 2 6" xfId="25411" xr:uid="{00000000-0005-0000-0000-000044630000}"/>
    <cellStyle name="Normal 3 2 2 2 2 2 2 2 2 2 2 2 2 12 2 7" xfId="25412" xr:uid="{00000000-0005-0000-0000-000045630000}"/>
    <cellStyle name="Normal 3 2 2 2 2 2 2 2 2 2 2 2 2 12 2 8" xfId="25413" xr:uid="{00000000-0005-0000-0000-000046630000}"/>
    <cellStyle name="Normal 3 2 2 2 2 2 2 2 2 2 2 2 2 12 2 8 2" xfId="25414" xr:uid="{00000000-0005-0000-0000-000047630000}"/>
    <cellStyle name="Normal 3 2 2 2 2 2 2 2 2 2 2 2 2 12 2 8 3" xfId="25415" xr:uid="{00000000-0005-0000-0000-000048630000}"/>
    <cellStyle name="Normal 3 2 2 2 2 2 2 2 2 2 2 2 2 12 2 8 4" xfId="25416" xr:uid="{00000000-0005-0000-0000-000049630000}"/>
    <cellStyle name="Normal 3 2 2 2 2 2 2 2 2 2 2 2 2 12 2 9" xfId="25417" xr:uid="{00000000-0005-0000-0000-00004A630000}"/>
    <cellStyle name="Normal 3 2 2 2 2 2 2 2 2 2 2 2 2 12 3" xfId="25418" xr:uid="{00000000-0005-0000-0000-00004B630000}"/>
    <cellStyle name="Normal 3 2 2 2 2 2 2 2 2 2 2 2 2 12 4" xfId="25419" xr:uid="{00000000-0005-0000-0000-00004C630000}"/>
    <cellStyle name="Normal 3 2 2 2 2 2 2 2 2 2 2 2 2 12 5" xfId="25420" xr:uid="{00000000-0005-0000-0000-00004D630000}"/>
    <cellStyle name="Normal 3 2 2 2 2 2 2 2 2 2 2 2 2 12 5 2" xfId="25421" xr:uid="{00000000-0005-0000-0000-00004E630000}"/>
    <cellStyle name="Normal 3 2 2 2 2 2 2 2 2 2 2 2 2 12 5 2 2" xfId="25422" xr:uid="{00000000-0005-0000-0000-00004F630000}"/>
    <cellStyle name="Normal 3 2 2 2 2 2 2 2 2 2 2 2 2 12 5 2 3" xfId="25423" xr:uid="{00000000-0005-0000-0000-000050630000}"/>
    <cellStyle name="Normal 3 2 2 2 2 2 2 2 2 2 2 2 2 12 5 2 4" xfId="25424" xr:uid="{00000000-0005-0000-0000-000051630000}"/>
    <cellStyle name="Normal 3 2 2 2 2 2 2 2 2 2 2 2 2 12 5 3" xfId="25425" xr:uid="{00000000-0005-0000-0000-000052630000}"/>
    <cellStyle name="Normal 3 2 2 2 2 2 2 2 2 2 2 2 2 12 5 4" xfId="25426" xr:uid="{00000000-0005-0000-0000-000053630000}"/>
    <cellStyle name="Normal 3 2 2 2 2 2 2 2 2 2 2 2 2 12 5 5" xfId="25427" xr:uid="{00000000-0005-0000-0000-000054630000}"/>
    <cellStyle name="Normal 3 2 2 2 2 2 2 2 2 2 2 2 2 12 5 6" xfId="25428" xr:uid="{00000000-0005-0000-0000-000055630000}"/>
    <cellStyle name="Normal 3 2 2 2 2 2 2 2 2 2 2 2 2 12 6" xfId="25429" xr:uid="{00000000-0005-0000-0000-000056630000}"/>
    <cellStyle name="Normal 3 2 2 2 2 2 2 2 2 2 2 2 2 12 7" xfId="25430" xr:uid="{00000000-0005-0000-0000-000057630000}"/>
    <cellStyle name="Normal 3 2 2 2 2 2 2 2 2 2 2 2 2 12 8" xfId="25431" xr:uid="{00000000-0005-0000-0000-000058630000}"/>
    <cellStyle name="Normal 3 2 2 2 2 2 2 2 2 2 2 2 2 12 9" xfId="25432" xr:uid="{00000000-0005-0000-0000-000059630000}"/>
    <cellStyle name="Normal 3 2 2 2 2 2 2 2 2 2 2 2 2 13" xfId="25433" xr:uid="{00000000-0005-0000-0000-00005A630000}"/>
    <cellStyle name="Normal 3 2 2 2 2 2 2 2 2 2 2 2 2 14" xfId="25434" xr:uid="{00000000-0005-0000-0000-00005B630000}"/>
    <cellStyle name="Normal 3 2 2 2 2 2 2 2 2 2 2 2 2 14 10" xfId="25435" xr:uid="{00000000-0005-0000-0000-00005C630000}"/>
    <cellStyle name="Normal 3 2 2 2 2 2 2 2 2 2 2 2 2 14 11" xfId="25436" xr:uid="{00000000-0005-0000-0000-00005D630000}"/>
    <cellStyle name="Normal 3 2 2 2 2 2 2 2 2 2 2 2 2 14 2" xfId="25437" xr:uid="{00000000-0005-0000-0000-00005E630000}"/>
    <cellStyle name="Normal 3 2 2 2 2 2 2 2 2 2 2 2 2 14 2 10" xfId="25438" xr:uid="{00000000-0005-0000-0000-00005F630000}"/>
    <cellStyle name="Normal 3 2 2 2 2 2 2 2 2 2 2 2 2 14 2 11" xfId="25439" xr:uid="{00000000-0005-0000-0000-000060630000}"/>
    <cellStyle name="Normal 3 2 2 2 2 2 2 2 2 2 2 2 2 14 2 2" xfId="25440" xr:uid="{00000000-0005-0000-0000-000061630000}"/>
    <cellStyle name="Normal 3 2 2 2 2 2 2 2 2 2 2 2 2 14 2 2 2" xfId="25441" xr:uid="{00000000-0005-0000-0000-000062630000}"/>
    <cellStyle name="Normal 3 2 2 2 2 2 2 2 2 2 2 2 2 14 2 2 2 2" xfId="25442" xr:uid="{00000000-0005-0000-0000-000063630000}"/>
    <cellStyle name="Normal 3 2 2 2 2 2 2 2 2 2 2 2 2 14 2 2 2 3" xfId="25443" xr:uid="{00000000-0005-0000-0000-000064630000}"/>
    <cellStyle name="Normal 3 2 2 2 2 2 2 2 2 2 2 2 2 14 2 2 2 4" xfId="25444" xr:uid="{00000000-0005-0000-0000-000065630000}"/>
    <cellStyle name="Normal 3 2 2 2 2 2 2 2 2 2 2 2 2 14 2 2 3" xfId="25445" xr:uid="{00000000-0005-0000-0000-000066630000}"/>
    <cellStyle name="Normal 3 2 2 2 2 2 2 2 2 2 2 2 2 14 2 2 4" xfId="25446" xr:uid="{00000000-0005-0000-0000-000067630000}"/>
    <cellStyle name="Normal 3 2 2 2 2 2 2 2 2 2 2 2 2 14 2 2 5" xfId="25447" xr:uid="{00000000-0005-0000-0000-000068630000}"/>
    <cellStyle name="Normal 3 2 2 2 2 2 2 2 2 2 2 2 2 14 2 2 6" xfId="25448" xr:uid="{00000000-0005-0000-0000-000069630000}"/>
    <cellStyle name="Normal 3 2 2 2 2 2 2 2 2 2 2 2 2 14 2 3" xfId="25449" xr:uid="{00000000-0005-0000-0000-00006A630000}"/>
    <cellStyle name="Normal 3 2 2 2 2 2 2 2 2 2 2 2 2 14 2 4" xfId="25450" xr:uid="{00000000-0005-0000-0000-00006B630000}"/>
    <cellStyle name="Normal 3 2 2 2 2 2 2 2 2 2 2 2 2 14 2 5" xfId="25451" xr:uid="{00000000-0005-0000-0000-00006C630000}"/>
    <cellStyle name="Normal 3 2 2 2 2 2 2 2 2 2 2 2 2 14 2 6" xfId="25452" xr:uid="{00000000-0005-0000-0000-00006D630000}"/>
    <cellStyle name="Normal 3 2 2 2 2 2 2 2 2 2 2 2 2 14 2 7" xfId="25453" xr:uid="{00000000-0005-0000-0000-00006E630000}"/>
    <cellStyle name="Normal 3 2 2 2 2 2 2 2 2 2 2 2 2 14 2 8" xfId="25454" xr:uid="{00000000-0005-0000-0000-00006F630000}"/>
    <cellStyle name="Normal 3 2 2 2 2 2 2 2 2 2 2 2 2 14 2 8 2" xfId="25455" xr:uid="{00000000-0005-0000-0000-000070630000}"/>
    <cellStyle name="Normal 3 2 2 2 2 2 2 2 2 2 2 2 2 14 2 8 3" xfId="25456" xr:uid="{00000000-0005-0000-0000-000071630000}"/>
    <cellStyle name="Normal 3 2 2 2 2 2 2 2 2 2 2 2 2 14 2 8 4" xfId="25457" xr:uid="{00000000-0005-0000-0000-000072630000}"/>
    <cellStyle name="Normal 3 2 2 2 2 2 2 2 2 2 2 2 2 14 2 9" xfId="25458" xr:uid="{00000000-0005-0000-0000-000073630000}"/>
    <cellStyle name="Normal 3 2 2 2 2 2 2 2 2 2 2 2 2 14 3" xfId="25459" xr:uid="{00000000-0005-0000-0000-000074630000}"/>
    <cellStyle name="Normal 3 2 2 2 2 2 2 2 2 2 2 2 2 14 3 2" xfId="25460" xr:uid="{00000000-0005-0000-0000-000075630000}"/>
    <cellStyle name="Normal 3 2 2 2 2 2 2 2 2 2 2 2 2 14 3 2 2" xfId="25461" xr:uid="{00000000-0005-0000-0000-000076630000}"/>
    <cellStyle name="Normal 3 2 2 2 2 2 2 2 2 2 2 2 2 14 3 2 3" xfId="25462" xr:uid="{00000000-0005-0000-0000-000077630000}"/>
    <cellStyle name="Normal 3 2 2 2 2 2 2 2 2 2 2 2 2 14 3 2 4" xfId="25463" xr:uid="{00000000-0005-0000-0000-000078630000}"/>
    <cellStyle name="Normal 3 2 2 2 2 2 2 2 2 2 2 2 2 14 3 3" xfId="25464" xr:uid="{00000000-0005-0000-0000-000079630000}"/>
    <cellStyle name="Normal 3 2 2 2 2 2 2 2 2 2 2 2 2 14 3 4" xfId="25465" xr:uid="{00000000-0005-0000-0000-00007A630000}"/>
    <cellStyle name="Normal 3 2 2 2 2 2 2 2 2 2 2 2 2 14 3 5" xfId="25466" xr:uid="{00000000-0005-0000-0000-00007B630000}"/>
    <cellStyle name="Normal 3 2 2 2 2 2 2 2 2 2 2 2 2 14 3 6" xfId="25467" xr:uid="{00000000-0005-0000-0000-00007C630000}"/>
    <cellStyle name="Normal 3 2 2 2 2 2 2 2 2 2 2 2 2 14 4" xfId="25468" xr:uid="{00000000-0005-0000-0000-00007D630000}"/>
    <cellStyle name="Normal 3 2 2 2 2 2 2 2 2 2 2 2 2 14 5" xfId="25469" xr:uid="{00000000-0005-0000-0000-00007E630000}"/>
    <cellStyle name="Normal 3 2 2 2 2 2 2 2 2 2 2 2 2 14 6" xfId="25470" xr:uid="{00000000-0005-0000-0000-00007F630000}"/>
    <cellStyle name="Normal 3 2 2 2 2 2 2 2 2 2 2 2 2 14 7" xfId="25471" xr:uid="{00000000-0005-0000-0000-000080630000}"/>
    <cellStyle name="Normal 3 2 2 2 2 2 2 2 2 2 2 2 2 14 8" xfId="25472" xr:uid="{00000000-0005-0000-0000-000081630000}"/>
    <cellStyle name="Normal 3 2 2 2 2 2 2 2 2 2 2 2 2 14 8 2" xfId="25473" xr:uid="{00000000-0005-0000-0000-000082630000}"/>
    <cellStyle name="Normal 3 2 2 2 2 2 2 2 2 2 2 2 2 14 8 3" xfId="25474" xr:uid="{00000000-0005-0000-0000-000083630000}"/>
    <cellStyle name="Normal 3 2 2 2 2 2 2 2 2 2 2 2 2 14 8 4" xfId="25475" xr:uid="{00000000-0005-0000-0000-000084630000}"/>
    <cellStyle name="Normal 3 2 2 2 2 2 2 2 2 2 2 2 2 14 9" xfId="25476" xr:uid="{00000000-0005-0000-0000-000085630000}"/>
    <cellStyle name="Normal 3 2 2 2 2 2 2 2 2 2 2 2 2 15" xfId="25477" xr:uid="{00000000-0005-0000-0000-000086630000}"/>
    <cellStyle name="Normal 3 2 2 2 2 2 2 2 2 2 2 2 2 16" xfId="25478" xr:uid="{00000000-0005-0000-0000-000087630000}"/>
    <cellStyle name="Normal 3 2 2 2 2 2 2 2 2 2 2 2 2 16 2" xfId="25479" xr:uid="{00000000-0005-0000-0000-000088630000}"/>
    <cellStyle name="Normal 3 2 2 2 2 2 2 2 2 2 2 2 2 16 2 2" xfId="25480" xr:uid="{00000000-0005-0000-0000-000089630000}"/>
    <cellStyle name="Normal 3 2 2 2 2 2 2 2 2 2 2 2 2 16 2 3" xfId="25481" xr:uid="{00000000-0005-0000-0000-00008A630000}"/>
    <cellStyle name="Normal 3 2 2 2 2 2 2 2 2 2 2 2 2 16 2 4" xfId="25482" xr:uid="{00000000-0005-0000-0000-00008B630000}"/>
    <cellStyle name="Normal 3 2 2 2 2 2 2 2 2 2 2 2 2 16 3" xfId="25483" xr:uid="{00000000-0005-0000-0000-00008C630000}"/>
    <cellStyle name="Normal 3 2 2 2 2 2 2 2 2 2 2 2 2 16 4" xfId="25484" xr:uid="{00000000-0005-0000-0000-00008D630000}"/>
    <cellStyle name="Normal 3 2 2 2 2 2 2 2 2 2 2 2 2 16 5" xfId="25485" xr:uid="{00000000-0005-0000-0000-00008E630000}"/>
    <cellStyle name="Normal 3 2 2 2 2 2 2 2 2 2 2 2 2 16 6" xfId="25486" xr:uid="{00000000-0005-0000-0000-00008F630000}"/>
    <cellStyle name="Normal 3 2 2 2 2 2 2 2 2 2 2 2 2 17" xfId="25487" xr:uid="{00000000-0005-0000-0000-000090630000}"/>
    <cellStyle name="Normal 3 2 2 2 2 2 2 2 2 2 2 2 2 18" xfId="25488" xr:uid="{00000000-0005-0000-0000-000091630000}"/>
    <cellStyle name="Normal 3 2 2 2 2 2 2 2 2 2 2 2 2 19" xfId="25489" xr:uid="{00000000-0005-0000-0000-000092630000}"/>
    <cellStyle name="Normal 3 2 2 2 2 2 2 2 2 2 2 2 2 2" xfId="25490" xr:uid="{00000000-0005-0000-0000-000093630000}"/>
    <cellStyle name="Normal 3 2 2 2 2 2 2 2 2 2 2 2 2 2 10" xfId="25491" xr:uid="{00000000-0005-0000-0000-000094630000}"/>
    <cellStyle name="Normal 3 2 2 2 2 2 2 2 2 2 2 2 2 2 11" xfId="25492" xr:uid="{00000000-0005-0000-0000-000095630000}"/>
    <cellStyle name="Normal 3 2 2 2 2 2 2 2 2 2 2 2 2 2 11 10" xfId="25493" xr:uid="{00000000-0005-0000-0000-000096630000}"/>
    <cellStyle name="Normal 3 2 2 2 2 2 2 2 2 2 2 2 2 2 11 11" xfId="25494" xr:uid="{00000000-0005-0000-0000-000097630000}"/>
    <cellStyle name="Normal 3 2 2 2 2 2 2 2 2 2 2 2 2 2 11 11 2" xfId="25495" xr:uid="{00000000-0005-0000-0000-000098630000}"/>
    <cellStyle name="Normal 3 2 2 2 2 2 2 2 2 2 2 2 2 2 11 11 3" xfId="25496" xr:uid="{00000000-0005-0000-0000-000099630000}"/>
    <cellStyle name="Normal 3 2 2 2 2 2 2 2 2 2 2 2 2 2 11 11 4" xfId="25497" xr:uid="{00000000-0005-0000-0000-00009A630000}"/>
    <cellStyle name="Normal 3 2 2 2 2 2 2 2 2 2 2 2 2 2 11 12" xfId="25498" xr:uid="{00000000-0005-0000-0000-00009B630000}"/>
    <cellStyle name="Normal 3 2 2 2 2 2 2 2 2 2 2 2 2 2 11 13" xfId="25499" xr:uid="{00000000-0005-0000-0000-00009C630000}"/>
    <cellStyle name="Normal 3 2 2 2 2 2 2 2 2 2 2 2 2 2 11 14" xfId="25500" xr:uid="{00000000-0005-0000-0000-00009D630000}"/>
    <cellStyle name="Normal 3 2 2 2 2 2 2 2 2 2 2 2 2 2 11 2" xfId="25501" xr:uid="{00000000-0005-0000-0000-00009E630000}"/>
    <cellStyle name="Normal 3 2 2 2 2 2 2 2 2 2 2 2 2 2 11 2 10" xfId="25502" xr:uid="{00000000-0005-0000-0000-00009F630000}"/>
    <cellStyle name="Normal 3 2 2 2 2 2 2 2 2 2 2 2 2 2 11 2 11" xfId="25503" xr:uid="{00000000-0005-0000-0000-0000A0630000}"/>
    <cellStyle name="Normal 3 2 2 2 2 2 2 2 2 2 2 2 2 2 11 2 2" xfId="25504" xr:uid="{00000000-0005-0000-0000-0000A1630000}"/>
    <cellStyle name="Normal 3 2 2 2 2 2 2 2 2 2 2 2 2 2 11 2 2 10" xfId="25505" xr:uid="{00000000-0005-0000-0000-0000A2630000}"/>
    <cellStyle name="Normal 3 2 2 2 2 2 2 2 2 2 2 2 2 2 11 2 2 11" xfId="25506" xr:uid="{00000000-0005-0000-0000-0000A3630000}"/>
    <cellStyle name="Normal 3 2 2 2 2 2 2 2 2 2 2 2 2 2 11 2 2 2" xfId="25507" xr:uid="{00000000-0005-0000-0000-0000A4630000}"/>
    <cellStyle name="Normal 3 2 2 2 2 2 2 2 2 2 2 2 2 2 11 2 2 2 2" xfId="25508" xr:uid="{00000000-0005-0000-0000-0000A5630000}"/>
    <cellStyle name="Normal 3 2 2 2 2 2 2 2 2 2 2 2 2 2 11 2 2 2 2 2" xfId="25509" xr:uid="{00000000-0005-0000-0000-0000A6630000}"/>
    <cellStyle name="Normal 3 2 2 2 2 2 2 2 2 2 2 2 2 2 11 2 2 2 2 3" xfId="25510" xr:uid="{00000000-0005-0000-0000-0000A7630000}"/>
    <cellStyle name="Normal 3 2 2 2 2 2 2 2 2 2 2 2 2 2 11 2 2 2 2 4" xfId="25511" xr:uid="{00000000-0005-0000-0000-0000A8630000}"/>
    <cellStyle name="Normal 3 2 2 2 2 2 2 2 2 2 2 2 2 2 11 2 2 2 3" xfId="25512" xr:uid="{00000000-0005-0000-0000-0000A9630000}"/>
    <cellStyle name="Normal 3 2 2 2 2 2 2 2 2 2 2 2 2 2 11 2 2 2 4" xfId="25513" xr:uid="{00000000-0005-0000-0000-0000AA630000}"/>
    <cellStyle name="Normal 3 2 2 2 2 2 2 2 2 2 2 2 2 2 11 2 2 2 5" xfId="25514" xr:uid="{00000000-0005-0000-0000-0000AB630000}"/>
    <cellStyle name="Normal 3 2 2 2 2 2 2 2 2 2 2 2 2 2 11 2 2 2 6" xfId="25515" xr:uid="{00000000-0005-0000-0000-0000AC630000}"/>
    <cellStyle name="Normal 3 2 2 2 2 2 2 2 2 2 2 2 2 2 11 2 2 3" xfId="25516" xr:uid="{00000000-0005-0000-0000-0000AD630000}"/>
    <cellStyle name="Normal 3 2 2 2 2 2 2 2 2 2 2 2 2 2 11 2 2 4" xfId="25517" xr:uid="{00000000-0005-0000-0000-0000AE630000}"/>
    <cellStyle name="Normal 3 2 2 2 2 2 2 2 2 2 2 2 2 2 11 2 2 5" xfId="25518" xr:uid="{00000000-0005-0000-0000-0000AF630000}"/>
    <cellStyle name="Normal 3 2 2 2 2 2 2 2 2 2 2 2 2 2 11 2 2 6" xfId="25519" xr:uid="{00000000-0005-0000-0000-0000B0630000}"/>
    <cellStyle name="Normal 3 2 2 2 2 2 2 2 2 2 2 2 2 2 11 2 2 7" xfId="25520" xr:uid="{00000000-0005-0000-0000-0000B1630000}"/>
    <cellStyle name="Normal 3 2 2 2 2 2 2 2 2 2 2 2 2 2 11 2 2 8" xfId="25521" xr:uid="{00000000-0005-0000-0000-0000B2630000}"/>
    <cellStyle name="Normal 3 2 2 2 2 2 2 2 2 2 2 2 2 2 11 2 2 8 2" xfId="25522" xr:uid="{00000000-0005-0000-0000-0000B3630000}"/>
    <cellStyle name="Normal 3 2 2 2 2 2 2 2 2 2 2 2 2 2 11 2 2 8 3" xfId="25523" xr:uid="{00000000-0005-0000-0000-0000B4630000}"/>
    <cellStyle name="Normal 3 2 2 2 2 2 2 2 2 2 2 2 2 2 11 2 2 8 4" xfId="25524" xr:uid="{00000000-0005-0000-0000-0000B5630000}"/>
    <cellStyle name="Normal 3 2 2 2 2 2 2 2 2 2 2 2 2 2 11 2 2 9" xfId="25525" xr:uid="{00000000-0005-0000-0000-0000B6630000}"/>
    <cellStyle name="Normal 3 2 2 2 2 2 2 2 2 2 2 2 2 2 11 2 3" xfId="25526" xr:uid="{00000000-0005-0000-0000-0000B7630000}"/>
    <cellStyle name="Normal 3 2 2 2 2 2 2 2 2 2 2 2 2 2 11 2 3 2" xfId="25527" xr:uid="{00000000-0005-0000-0000-0000B8630000}"/>
    <cellStyle name="Normal 3 2 2 2 2 2 2 2 2 2 2 2 2 2 11 2 3 2 2" xfId="25528" xr:uid="{00000000-0005-0000-0000-0000B9630000}"/>
    <cellStyle name="Normal 3 2 2 2 2 2 2 2 2 2 2 2 2 2 11 2 3 2 3" xfId="25529" xr:uid="{00000000-0005-0000-0000-0000BA630000}"/>
    <cellStyle name="Normal 3 2 2 2 2 2 2 2 2 2 2 2 2 2 11 2 3 2 4" xfId="25530" xr:uid="{00000000-0005-0000-0000-0000BB630000}"/>
    <cellStyle name="Normal 3 2 2 2 2 2 2 2 2 2 2 2 2 2 11 2 3 3" xfId="25531" xr:uid="{00000000-0005-0000-0000-0000BC630000}"/>
    <cellStyle name="Normal 3 2 2 2 2 2 2 2 2 2 2 2 2 2 11 2 3 4" xfId="25532" xr:uid="{00000000-0005-0000-0000-0000BD630000}"/>
    <cellStyle name="Normal 3 2 2 2 2 2 2 2 2 2 2 2 2 2 11 2 3 5" xfId="25533" xr:uid="{00000000-0005-0000-0000-0000BE630000}"/>
    <cellStyle name="Normal 3 2 2 2 2 2 2 2 2 2 2 2 2 2 11 2 3 6" xfId="25534" xr:uid="{00000000-0005-0000-0000-0000BF630000}"/>
    <cellStyle name="Normal 3 2 2 2 2 2 2 2 2 2 2 2 2 2 11 2 4" xfId="25535" xr:uid="{00000000-0005-0000-0000-0000C0630000}"/>
    <cellStyle name="Normal 3 2 2 2 2 2 2 2 2 2 2 2 2 2 11 2 5" xfId="25536" xr:uid="{00000000-0005-0000-0000-0000C1630000}"/>
    <cellStyle name="Normal 3 2 2 2 2 2 2 2 2 2 2 2 2 2 11 2 6" xfId="25537" xr:uid="{00000000-0005-0000-0000-0000C2630000}"/>
    <cellStyle name="Normal 3 2 2 2 2 2 2 2 2 2 2 2 2 2 11 2 7" xfId="25538" xr:uid="{00000000-0005-0000-0000-0000C3630000}"/>
    <cellStyle name="Normal 3 2 2 2 2 2 2 2 2 2 2 2 2 2 11 2 8" xfId="25539" xr:uid="{00000000-0005-0000-0000-0000C4630000}"/>
    <cellStyle name="Normal 3 2 2 2 2 2 2 2 2 2 2 2 2 2 11 2 8 2" xfId="25540" xr:uid="{00000000-0005-0000-0000-0000C5630000}"/>
    <cellStyle name="Normal 3 2 2 2 2 2 2 2 2 2 2 2 2 2 11 2 8 3" xfId="25541" xr:uid="{00000000-0005-0000-0000-0000C6630000}"/>
    <cellStyle name="Normal 3 2 2 2 2 2 2 2 2 2 2 2 2 2 11 2 8 4" xfId="25542" xr:uid="{00000000-0005-0000-0000-0000C7630000}"/>
    <cellStyle name="Normal 3 2 2 2 2 2 2 2 2 2 2 2 2 2 11 2 9" xfId="25543" xr:uid="{00000000-0005-0000-0000-0000C8630000}"/>
    <cellStyle name="Normal 3 2 2 2 2 2 2 2 2 2 2 2 2 2 11 3" xfId="25544" xr:uid="{00000000-0005-0000-0000-0000C9630000}"/>
    <cellStyle name="Normal 3 2 2 2 2 2 2 2 2 2 2 2 2 2 11 4" xfId="25545" xr:uid="{00000000-0005-0000-0000-0000CA630000}"/>
    <cellStyle name="Normal 3 2 2 2 2 2 2 2 2 2 2 2 2 2 11 5" xfId="25546" xr:uid="{00000000-0005-0000-0000-0000CB630000}"/>
    <cellStyle name="Normal 3 2 2 2 2 2 2 2 2 2 2 2 2 2 11 5 2" xfId="25547" xr:uid="{00000000-0005-0000-0000-0000CC630000}"/>
    <cellStyle name="Normal 3 2 2 2 2 2 2 2 2 2 2 2 2 2 11 5 2 2" xfId="25548" xr:uid="{00000000-0005-0000-0000-0000CD630000}"/>
    <cellStyle name="Normal 3 2 2 2 2 2 2 2 2 2 2 2 2 2 11 5 2 3" xfId="25549" xr:uid="{00000000-0005-0000-0000-0000CE630000}"/>
    <cellStyle name="Normal 3 2 2 2 2 2 2 2 2 2 2 2 2 2 11 5 2 4" xfId="25550" xr:uid="{00000000-0005-0000-0000-0000CF630000}"/>
    <cellStyle name="Normal 3 2 2 2 2 2 2 2 2 2 2 2 2 2 11 5 3" xfId="25551" xr:uid="{00000000-0005-0000-0000-0000D0630000}"/>
    <cellStyle name="Normal 3 2 2 2 2 2 2 2 2 2 2 2 2 2 11 5 4" xfId="25552" xr:uid="{00000000-0005-0000-0000-0000D1630000}"/>
    <cellStyle name="Normal 3 2 2 2 2 2 2 2 2 2 2 2 2 2 11 5 5" xfId="25553" xr:uid="{00000000-0005-0000-0000-0000D2630000}"/>
    <cellStyle name="Normal 3 2 2 2 2 2 2 2 2 2 2 2 2 2 11 5 6" xfId="25554" xr:uid="{00000000-0005-0000-0000-0000D3630000}"/>
    <cellStyle name="Normal 3 2 2 2 2 2 2 2 2 2 2 2 2 2 11 6" xfId="25555" xr:uid="{00000000-0005-0000-0000-0000D4630000}"/>
    <cellStyle name="Normal 3 2 2 2 2 2 2 2 2 2 2 2 2 2 11 7" xfId="25556" xr:uid="{00000000-0005-0000-0000-0000D5630000}"/>
    <cellStyle name="Normal 3 2 2 2 2 2 2 2 2 2 2 2 2 2 11 8" xfId="25557" xr:uid="{00000000-0005-0000-0000-0000D6630000}"/>
    <cellStyle name="Normal 3 2 2 2 2 2 2 2 2 2 2 2 2 2 11 9" xfId="25558" xr:uid="{00000000-0005-0000-0000-0000D7630000}"/>
    <cellStyle name="Normal 3 2 2 2 2 2 2 2 2 2 2 2 2 2 12" xfId="25559" xr:uid="{00000000-0005-0000-0000-0000D8630000}"/>
    <cellStyle name="Normal 3 2 2 2 2 2 2 2 2 2 2 2 2 2 13" xfId="25560" xr:uid="{00000000-0005-0000-0000-0000D9630000}"/>
    <cellStyle name="Normal 3 2 2 2 2 2 2 2 2 2 2 2 2 2 13 10" xfId="25561" xr:uid="{00000000-0005-0000-0000-0000DA630000}"/>
    <cellStyle name="Normal 3 2 2 2 2 2 2 2 2 2 2 2 2 2 13 11" xfId="25562" xr:uid="{00000000-0005-0000-0000-0000DB630000}"/>
    <cellStyle name="Normal 3 2 2 2 2 2 2 2 2 2 2 2 2 2 13 2" xfId="25563" xr:uid="{00000000-0005-0000-0000-0000DC630000}"/>
    <cellStyle name="Normal 3 2 2 2 2 2 2 2 2 2 2 2 2 2 13 2 10" xfId="25564" xr:uid="{00000000-0005-0000-0000-0000DD630000}"/>
    <cellStyle name="Normal 3 2 2 2 2 2 2 2 2 2 2 2 2 2 13 2 11" xfId="25565" xr:uid="{00000000-0005-0000-0000-0000DE630000}"/>
    <cellStyle name="Normal 3 2 2 2 2 2 2 2 2 2 2 2 2 2 13 2 2" xfId="25566" xr:uid="{00000000-0005-0000-0000-0000DF630000}"/>
    <cellStyle name="Normal 3 2 2 2 2 2 2 2 2 2 2 2 2 2 13 2 2 2" xfId="25567" xr:uid="{00000000-0005-0000-0000-0000E0630000}"/>
    <cellStyle name="Normal 3 2 2 2 2 2 2 2 2 2 2 2 2 2 13 2 2 2 2" xfId="25568" xr:uid="{00000000-0005-0000-0000-0000E1630000}"/>
    <cellStyle name="Normal 3 2 2 2 2 2 2 2 2 2 2 2 2 2 13 2 2 2 3" xfId="25569" xr:uid="{00000000-0005-0000-0000-0000E2630000}"/>
    <cellStyle name="Normal 3 2 2 2 2 2 2 2 2 2 2 2 2 2 13 2 2 2 4" xfId="25570" xr:uid="{00000000-0005-0000-0000-0000E3630000}"/>
    <cellStyle name="Normal 3 2 2 2 2 2 2 2 2 2 2 2 2 2 13 2 2 3" xfId="25571" xr:uid="{00000000-0005-0000-0000-0000E4630000}"/>
    <cellStyle name="Normal 3 2 2 2 2 2 2 2 2 2 2 2 2 2 13 2 2 4" xfId="25572" xr:uid="{00000000-0005-0000-0000-0000E5630000}"/>
    <cellStyle name="Normal 3 2 2 2 2 2 2 2 2 2 2 2 2 2 13 2 2 5" xfId="25573" xr:uid="{00000000-0005-0000-0000-0000E6630000}"/>
    <cellStyle name="Normal 3 2 2 2 2 2 2 2 2 2 2 2 2 2 13 2 2 6" xfId="25574" xr:uid="{00000000-0005-0000-0000-0000E7630000}"/>
    <cellStyle name="Normal 3 2 2 2 2 2 2 2 2 2 2 2 2 2 13 2 3" xfId="25575" xr:uid="{00000000-0005-0000-0000-0000E8630000}"/>
    <cellStyle name="Normal 3 2 2 2 2 2 2 2 2 2 2 2 2 2 13 2 4" xfId="25576" xr:uid="{00000000-0005-0000-0000-0000E9630000}"/>
    <cellStyle name="Normal 3 2 2 2 2 2 2 2 2 2 2 2 2 2 13 2 5" xfId="25577" xr:uid="{00000000-0005-0000-0000-0000EA630000}"/>
    <cellStyle name="Normal 3 2 2 2 2 2 2 2 2 2 2 2 2 2 13 2 6" xfId="25578" xr:uid="{00000000-0005-0000-0000-0000EB630000}"/>
    <cellStyle name="Normal 3 2 2 2 2 2 2 2 2 2 2 2 2 2 13 2 7" xfId="25579" xr:uid="{00000000-0005-0000-0000-0000EC630000}"/>
    <cellStyle name="Normal 3 2 2 2 2 2 2 2 2 2 2 2 2 2 13 2 8" xfId="25580" xr:uid="{00000000-0005-0000-0000-0000ED630000}"/>
    <cellStyle name="Normal 3 2 2 2 2 2 2 2 2 2 2 2 2 2 13 2 8 2" xfId="25581" xr:uid="{00000000-0005-0000-0000-0000EE630000}"/>
    <cellStyle name="Normal 3 2 2 2 2 2 2 2 2 2 2 2 2 2 13 2 8 3" xfId="25582" xr:uid="{00000000-0005-0000-0000-0000EF630000}"/>
    <cellStyle name="Normal 3 2 2 2 2 2 2 2 2 2 2 2 2 2 13 2 8 4" xfId="25583" xr:uid="{00000000-0005-0000-0000-0000F0630000}"/>
    <cellStyle name="Normal 3 2 2 2 2 2 2 2 2 2 2 2 2 2 13 2 9" xfId="25584" xr:uid="{00000000-0005-0000-0000-0000F1630000}"/>
    <cellStyle name="Normal 3 2 2 2 2 2 2 2 2 2 2 2 2 2 13 3" xfId="25585" xr:uid="{00000000-0005-0000-0000-0000F2630000}"/>
    <cellStyle name="Normal 3 2 2 2 2 2 2 2 2 2 2 2 2 2 13 3 2" xfId="25586" xr:uid="{00000000-0005-0000-0000-0000F3630000}"/>
    <cellStyle name="Normal 3 2 2 2 2 2 2 2 2 2 2 2 2 2 13 3 2 2" xfId="25587" xr:uid="{00000000-0005-0000-0000-0000F4630000}"/>
    <cellStyle name="Normal 3 2 2 2 2 2 2 2 2 2 2 2 2 2 13 3 2 3" xfId="25588" xr:uid="{00000000-0005-0000-0000-0000F5630000}"/>
    <cellStyle name="Normal 3 2 2 2 2 2 2 2 2 2 2 2 2 2 13 3 2 4" xfId="25589" xr:uid="{00000000-0005-0000-0000-0000F6630000}"/>
    <cellStyle name="Normal 3 2 2 2 2 2 2 2 2 2 2 2 2 2 13 3 3" xfId="25590" xr:uid="{00000000-0005-0000-0000-0000F7630000}"/>
    <cellStyle name="Normal 3 2 2 2 2 2 2 2 2 2 2 2 2 2 13 3 4" xfId="25591" xr:uid="{00000000-0005-0000-0000-0000F8630000}"/>
    <cellStyle name="Normal 3 2 2 2 2 2 2 2 2 2 2 2 2 2 13 3 5" xfId="25592" xr:uid="{00000000-0005-0000-0000-0000F9630000}"/>
    <cellStyle name="Normal 3 2 2 2 2 2 2 2 2 2 2 2 2 2 13 3 6" xfId="25593" xr:uid="{00000000-0005-0000-0000-0000FA630000}"/>
    <cellStyle name="Normal 3 2 2 2 2 2 2 2 2 2 2 2 2 2 13 4" xfId="25594" xr:uid="{00000000-0005-0000-0000-0000FB630000}"/>
    <cellStyle name="Normal 3 2 2 2 2 2 2 2 2 2 2 2 2 2 13 5" xfId="25595" xr:uid="{00000000-0005-0000-0000-0000FC630000}"/>
    <cellStyle name="Normal 3 2 2 2 2 2 2 2 2 2 2 2 2 2 13 6" xfId="25596" xr:uid="{00000000-0005-0000-0000-0000FD630000}"/>
    <cellStyle name="Normal 3 2 2 2 2 2 2 2 2 2 2 2 2 2 13 7" xfId="25597" xr:uid="{00000000-0005-0000-0000-0000FE630000}"/>
    <cellStyle name="Normal 3 2 2 2 2 2 2 2 2 2 2 2 2 2 13 8" xfId="25598" xr:uid="{00000000-0005-0000-0000-0000FF630000}"/>
    <cellStyle name="Normal 3 2 2 2 2 2 2 2 2 2 2 2 2 2 13 8 2" xfId="25599" xr:uid="{00000000-0005-0000-0000-000000640000}"/>
    <cellStyle name="Normal 3 2 2 2 2 2 2 2 2 2 2 2 2 2 13 8 3" xfId="25600" xr:uid="{00000000-0005-0000-0000-000001640000}"/>
    <cellStyle name="Normal 3 2 2 2 2 2 2 2 2 2 2 2 2 2 13 8 4" xfId="25601" xr:uid="{00000000-0005-0000-0000-000002640000}"/>
    <cellStyle name="Normal 3 2 2 2 2 2 2 2 2 2 2 2 2 2 13 9" xfId="25602" xr:uid="{00000000-0005-0000-0000-000003640000}"/>
    <cellStyle name="Normal 3 2 2 2 2 2 2 2 2 2 2 2 2 2 14" xfId="25603" xr:uid="{00000000-0005-0000-0000-000004640000}"/>
    <cellStyle name="Normal 3 2 2 2 2 2 2 2 2 2 2 2 2 2 15" xfId="25604" xr:uid="{00000000-0005-0000-0000-000005640000}"/>
    <cellStyle name="Normal 3 2 2 2 2 2 2 2 2 2 2 2 2 2 15 2" xfId="25605" xr:uid="{00000000-0005-0000-0000-000006640000}"/>
    <cellStyle name="Normal 3 2 2 2 2 2 2 2 2 2 2 2 2 2 15 2 2" xfId="25606" xr:uid="{00000000-0005-0000-0000-000007640000}"/>
    <cellStyle name="Normal 3 2 2 2 2 2 2 2 2 2 2 2 2 2 15 2 3" xfId="25607" xr:uid="{00000000-0005-0000-0000-000008640000}"/>
    <cellStyle name="Normal 3 2 2 2 2 2 2 2 2 2 2 2 2 2 15 2 4" xfId="25608" xr:uid="{00000000-0005-0000-0000-000009640000}"/>
    <cellStyle name="Normal 3 2 2 2 2 2 2 2 2 2 2 2 2 2 15 3" xfId="25609" xr:uid="{00000000-0005-0000-0000-00000A640000}"/>
    <cellStyle name="Normal 3 2 2 2 2 2 2 2 2 2 2 2 2 2 15 4" xfId="25610" xr:uid="{00000000-0005-0000-0000-00000B640000}"/>
    <cellStyle name="Normal 3 2 2 2 2 2 2 2 2 2 2 2 2 2 15 5" xfId="25611" xr:uid="{00000000-0005-0000-0000-00000C640000}"/>
    <cellStyle name="Normal 3 2 2 2 2 2 2 2 2 2 2 2 2 2 15 6" xfId="25612" xr:uid="{00000000-0005-0000-0000-00000D640000}"/>
    <cellStyle name="Normal 3 2 2 2 2 2 2 2 2 2 2 2 2 2 16" xfId="25613" xr:uid="{00000000-0005-0000-0000-00000E640000}"/>
    <cellStyle name="Normal 3 2 2 2 2 2 2 2 2 2 2 2 2 2 17" xfId="25614" xr:uid="{00000000-0005-0000-0000-00000F640000}"/>
    <cellStyle name="Normal 3 2 2 2 2 2 2 2 2 2 2 2 2 2 18" xfId="25615" xr:uid="{00000000-0005-0000-0000-000010640000}"/>
    <cellStyle name="Normal 3 2 2 2 2 2 2 2 2 2 2 2 2 2 19" xfId="25616" xr:uid="{00000000-0005-0000-0000-000011640000}"/>
    <cellStyle name="Normal 3 2 2 2 2 2 2 2 2 2 2 2 2 2 2" xfId="25617" xr:uid="{00000000-0005-0000-0000-000012640000}"/>
    <cellStyle name="Normal 3 2 2 2 2 2 2 2 2 2 2 2 2 2 2 10" xfId="25618" xr:uid="{00000000-0005-0000-0000-000013640000}"/>
    <cellStyle name="Normal 3 2 2 2 2 2 2 2 2 2 2 2 2 2 2 11" xfId="25619" xr:uid="{00000000-0005-0000-0000-000014640000}"/>
    <cellStyle name="Normal 3 2 2 2 2 2 2 2 2 2 2 2 2 2 2 12" xfId="25620" xr:uid="{00000000-0005-0000-0000-000015640000}"/>
    <cellStyle name="Normal 3 2 2 2 2 2 2 2 2 2 2 2 2 2 2 13" xfId="25621" xr:uid="{00000000-0005-0000-0000-000016640000}"/>
    <cellStyle name="Normal 3 2 2 2 2 2 2 2 2 2 2 2 2 2 2 13 2" xfId="25622" xr:uid="{00000000-0005-0000-0000-000017640000}"/>
    <cellStyle name="Normal 3 2 2 2 2 2 2 2 2 2 2 2 2 2 2 13 3" xfId="25623" xr:uid="{00000000-0005-0000-0000-000018640000}"/>
    <cellStyle name="Normal 3 2 2 2 2 2 2 2 2 2 2 2 2 2 2 13 4" xfId="25624" xr:uid="{00000000-0005-0000-0000-000019640000}"/>
    <cellStyle name="Normal 3 2 2 2 2 2 2 2 2 2 2 2 2 2 2 14" xfId="25625" xr:uid="{00000000-0005-0000-0000-00001A640000}"/>
    <cellStyle name="Normal 3 2 2 2 2 2 2 2 2 2 2 2 2 2 2 15" xfId="25626" xr:uid="{00000000-0005-0000-0000-00001B640000}"/>
    <cellStyle name="Normal 3 2 2 2 2 2 2 2 2 2 2 2 2 2 2 16" xfId="25627" xr:uid="{00000000-0005-0000-0000-00001C640000}"/>
    <cellStyle name="Normal 3 2 2 2 2 2 2 2 2 2 2 2 2 2 2 17" xfId="25628" xr:uid="{00000000-0005-0000-0000-00001D640000}"/>
    <cellStyle name="Normal 3 2 2 2 2 2 2 2 2 2 2 2 2 2 2 18" xfId="25629" xr:uid="{00000000-0005-0000-0000-00001E640000}"/>
    <cellStyle name="Normal 3 2 2 2 2 2 2 2 2 2 2 2 2 2 2 19" xfId="25630" xr:uid="{00000000-0005-0000-0000-00001F640000}"/>
    <cellStyle name="Normal 3 2 2 2 2 2 2 2 2 2 2 2 2 2 2 2" xfId="25631" xr:uid="{00000000-0005-0000-0000-000020640000}"/>
    <cellStyle name="Normal 3 2 2 2 2 2 2 2 2 2 2 2 2 2 2 2 10" xfId="25632" xr:uid="{00000000-0005-0000-0000-000021640000}"/>
    <cellStyle name="Normal 3 2 2 2 2 2 2 2 2 2 2 2 2 2 2 2 11" xfId="25633" xr:uid="{00000000-0005-0000-0000-000022640000}"/>
    <cellStyle name="Normal 3 2 2 2 2 2 2 2 2 2 2 2 2 2 2 2 11 2" xfId="25634" xr:uid="{00000000-0005-0000-0000-000023640000}"/>
    <cellStyle name="Normal 3 2 2 2 2 2 2 2 2 2 2 2 2 2 2 2 11 3" xfId="25635" xr:uid="{00000000-0005-0000-0000-000024640000}"/>
    <cellStyle name="Normal 3 2 2 2 2 2 2 2 2 2 2 2 2 2 2 2 11 4" xfId="25636" xr:uid="{00000000-0005-0000-0000-000025640000}"/>
    <cellStyle name="Normal 3 2 2 2 2 2 2 2 2 2 2 2 2 2 2 2 12" xfId="25637" xr:uid="{00000000-0005-0000-0000-000026640000}"/>
    <cellStyle name="Normal 3 2 2 2 2 2 2 2 2 2 2 2 2 2 2 2 13" xfId="25638" xr:uid="{00000000-0005-0000-0000-000027640000}"/>
    <cellStyle name="Normal 3 2 2 2 2 2 2 2 2 2 2 2 2 2 2 2 14" xfId="25639" xr:uid="{00000000-0005-0000-0000-000028640000}"/>
    <cellStyle name="Normal 3 2 2 2 2 2 2 2 2 2 2 2 2 2 2 2 15" xfId="25640" xr:uid="{00000000-0005-0000-0000-000029640000}"/>
    <cellStyle name="Normal 3 2 2 2 2 2 2 2 2 2 2 2 2 2 2 2 16" xfId="25641" xr:uid="{00000000-0005-0000-0000-00002A640000}"/>
    <cellStyle name="Normal 3 2 2 2 2 2 2 2 2 2 2 2 2 2 2 2 17" xfId="25642" xr:uid="{00000000-0005-0000-0000-00002B640000}"/>
    <cellStyle name="Normal 3 2 2 2 2 2 2 2 2 2 2 2 2 2 2 2 18" xfId="25643" xr:uid="{00000000-0005-0000-0000-00002C640000}"/>
    <cellStyle name="Normal 3 2 2 2 2 2 2 2 2 2 2 2 2 2 2 2 19" xfId="25644" xr:uid="{00000000-0005-0000-0000-00002D640000}"/>
    <cellStyle name="Normal 3 2 2 2 2 2 2 2 2 2 2 2 2 2 2 2 2" xfId="25645" xr:uid="{00000000-0005-0000-0000-00002E640000}"/>
    <cellStyle name="Normal 3 2 2 2 2 2 2 2 2 2 2 2 2 2 2 2 2 10" xfId="25646" xr:uid="{00000000-0005-0000-0000-00002F640000}"/>
    <cellStyle name="Normal 3 2 2 2 2 2 2 2 2 2 2 2 2 2 2 2 2 11" xfId="25647" xr:uid="{00000000-0005-0000-0000-000030640000}"/>
    <cellStyle name="Normal 3 2 2 2 2 2 2 2 2 2 2 2 2 2 2 2 2 12" xfId="25648" xr:uid="{00000000-0005-0000-0000-000031640000}"/>
    <cellStyle name="Normal 3 2 2 2 2 2 2 2 2 2 2 2 2 2 2 2 2 13" xfId="25649" xr:uid="{00000000-0005-0000-0000-000032640000}"/>
    <cellStyle name="Normal 3 2 2 2 2 2 2 2 2 2 2 2 2 2 2 2 2 14" xfId="25650" xr:uid="{00000000-0005-0000-0000-000033640000}"/>
    <cellStyle name="Normal 3 2 2 2 2 2 2 2 2 2 2 2 2 2 2 2 2 15" xfId="25651" xr:uid="{00000000-0005-0000-0000-000034640000}"/>
    <cellStyle name="Normal 3 2 2 2 2 2 2 2 2 2 2 2 2 2 2 2 2 16" xfId="25652" xr:uid="{00000000-0005-0000-0000-000035640000}"/>
    <cellStyle name="Normal 3 2 2 2 2 2 2 2 2 2 2 2 2 2 2 2 2 17" xfId="25653" xr:uid="{00000000-0005-0000-0000-000036640000}"/>
    <cellStyle name="Normal 3 2 2 2 2 2 2 2 2 2 2 2 2 2 2 2 2 18" xfId="25654" xr:uid="{00000000-0005-0000-0000-000037640000}"/>
    <cellStyle name="Normal 3 2 2 2 2 2 2 2 2 2 2 2 2 2 2 2 2 19" xfId="25655" xr:uid="{00000000-0005-0000-0000-000038640000}"/>
    <cellStyle name="Normal 3 2 2 2 2 2 2 2 2 2 2 2 2 2 2 2 2 2" xfId="25656" xr:uid="{00000000-0005-0000-0000-000039640000}"/>
    <cellStyle name="Normal 3 2 2 2 2 2 2 2 2 2 2 2 2 2 2 2 2 2 10" xfId="25657" xr:uid="{00000000-0005-0000-0000-00003A640000}"/>
    <cellStyle name="Normal 3 2 2 2 2 2 2 2 2 2 2 2 2 2 2 2 2 2 11" xfId="25658" xr:uid="{00000000-0005-0000-0000-00003B640000}"/>
    <cellStyle name="Normal 3 2 2 2 2 2 2 2 2 2 2 2 2 2 2 2 2 2 12" xfId="25659" xr:uid="{00000000-0005-0000-0000-00003C640000}"/>
    <cellStyle name="Normal 3 2 2 2 2 2 2 2 2 2 2 2 2 2 2 2 2 2 13" xfId="25660" xr:uid="{00000000-0005-0000-0000-00003D640000}"/>
    <cellStyle name="Normal 3 2 2 2 2 2 2 2 2 2 2 2 2 2 2 2 2 2 14" xfId="25661" xr:uid="{00000000-0005-0000-0000-00003E640000}"/>
    <cellStyle name="Normal 3 2 2 2 2 2 2 2 2 2 2 2 2 2 2 2 2 2 15" xfId="25662" xr:uid="{00000000-0005-0000-0000-00003F640000}"/>
    <cellStyle name="Normal 3 2 2 2 2 2 2 2 2 2 2 2 2 2 2 2 2 2 16" xfId="25663" xr:uid="{00000000-0005-0000-0000-000040640000}"/>
    <cellStyle name="Normal 3 2 2 2 2 2 2 2 2 2 2 2 2 2 2 2 2 2 17" xfId="25664" xr:uid="{00000000-0005-0000-0000-000041640000}"/>
    <cellStyle name="Normal 3 2 2 2 2 2 2 2 2 2 2 2 2 2 2 2 2 2 18" xfId="25665" xr:uid="{00000000-0005-0000-0000-000042640000}"/>
    <cellStyle name="Normal 3 2 2 2 2 2 2 2 2 2 2 2 2 2 2 2 2 2 19" xfId="25666" xr:uid="{00000000-0005-0000-0000-000043640000}"/>
    <cellStyle name="Normal 3 2 2 2 2 2 2 2 2 2 2 2 2 2 2 2 2 2 2" xfId="25667" xr:uid="{00000000-0005-0000-0000-000044640000}"/>
    <cellStyle name="Normal 3 2 2 2 2 2 2 2 2 2 2 2 2 2 2 2 2 2 2 10" xfId="25668" xr:uid="{00000000-0005-0000-0000-000045640000}"/>
    <cellStyle name="Normal 3 2 2 2 2 2 2 2 2 2 2 2 2 2 2 2 2 2 2 11" xfId="25669" xr:uid="{00000000-0005-0000-0000-000046640000}"/>
    <cellStyle name="Normal 3 2 2 2 2 2 2 2 2 2 2 2 2 2 2 2 2 2 2 12" xfId="25670" xr:uid="{00000000-0005-0000-0000-000047640000}"/>
    <cellStyle name="Normal 3 2 2 2 2 2 2 2 2 2 2 2 2 2 2 2 2 2 2 13" xfId="25671" xr:uid="{00000000-0005-0000-0000-000048640000}"/>
    <cellStyle name="Normal 3 2 2 2 2 2 2 2 2 2 2 2 2 2 2 2 2 2 2 14" xfId="25672" xr:uid="{00000000-0005-0000-0000-000049640000}"/>
    <cellStyle name="Normal 3 2 2 2 2 2 2 2 2 2 2 2 2 2 2 2 2 2 2 15" xfId="25673" xr:uid="{00000000-0005-0000-0000-00004A640000}"/>
    <cellStyle name="Normal 3 2 2 2 2 2 2 2 2 2 2 2 2 2 2 2 2 2 2 16" xfId="25674" xr:uid="{00000000-0005-0000-0000-00004B640000}"/>
    <cellStyle name="Normal 3 2 2 2 2 2 2 2 2 2 2 2 2 2 2 2 2 2 2 17" xfId="25675" xr:uid="{00000000-0005-0000-0000-00004C640000}"/>
    <cellStyle name="Normal 3 2 2 2 2 2 2 2 2 2 2 2 2 2 2 2 2 2 2 18" xfId="25676" xr:uid="{00000000-0005-0000-0000-00004D640000}"/>
    <cellStyle name="Normal 3 2 2 2 2 2 2 2 2 2 2 2 2 2 2 2 2 2 2 18 2" xfId="25677" xr:uid="{00000000-0005-0000-0000-00004E640000}"/>
    <cellStyle name="Normal 3 2 2 2 2 2 2 2 2 2 2 2 2 2 2 2 2 2 2 18 3" xfId="25678" xr:uid="{00000000-0005-0000-0000-00004F640000}"/>
    <cellStyle name="Normal 3 2 2 2 2 2 2 2 2 2 2 2 2 2 2 2 2 2 2 18 4" xfId="25679" xr:uid="{00000000-0005-0000-0000-000050640000}"/>
    <cellStyle name="Normal 3 2 2 2 2 2 2 2 2 2 2 2 2 2 2 2 2 2 2 18 5" xfId="25680" xr:uid="{00000000-0005-0000-0000-000051640000}"/>
    <cellStyle name="Normal 3 2 2 2 2 2 2 2 2 2 2 2 2 2 2 2 2 2 2 18 6" xfId="25681" xr:uid="{00000000-0005-0000-0000-000052640000}"/>
    <cellStyle name="Normal 3 2 2 2 2 2 2 2 2 2 2 2 2 2 2 2 2 2 2 18 7" xfId="25682" xr:uid="{00000000-0005-0000-0000-000053640000}"/>
    <cellStyle name="Normal 3 2 2 2 2 2 2 2 2 2 2 2 2 2 2 2 2 2 2 19" xfId="25683" xr:uid="{00000000-0005-0000-0000-000054640000}"/>
    <cellStyle name="Normal 3 2 2 2 2 2 2 2 2 2 2 2 2 2 2 2 2 2 2 2" xfId="25684" xr:uid="{00000000-0005-0000-0000-000055640000}"/>
    <cellStyle name="Normal 3 2 2 2 2 2 2 2 2 2 2 2 2 2 2 2 2 2 2 2 10" xfId="25685" xr:uid="{00000000-0005-0000-0000-000056640000}"/>
    <cellStyle name="Normal 3 2 2 2 2 2 2 2 2 2 2 2 2 2 2 2 2 2 2 2 11" xfId="25686" xr:uid="{00000000-0005-0000-0000-000057640000}"/>
    <cellStyle name="Normal 3 2 2 2 2 2 2 2 2 2 2 2 2 2 2 2 2 2 2 2 12" xfId="25687" xr:uid="{00000000-0005-0000-0000-000058640000}"/>
    <cellStyle name="Normal 3 2 2 2 2 2 2 2 2 2 2 2 2 2 2 2 2 2 2 2 13" xfId="25688" xr:uid="{00000000-0005-0000-0000-000059640000}"/>
    <cellStyle name="Normal 3 2 2 2 2 2 2 2 2 2 2 2 2 2 2 2 2 2 2 2 14" xfId="25689" xr:uid="{00000000-0005-0000-0000-00005A640000}"/>
    <cellStyle name="Normal 3 2 2 2 2 2 2 2 2 2 2 2 2 2 2 2 2 2 2 2 15" xfId="25690" xr:uid="{00000000-0005-0000-0000-00005B640000}"/>
    <cellStyle name="Normal 3 2 2 2 2 2 2 2 2 2 2 2 2 2 2 2 2 2 2 2 16" xfId="25691" xr:uid="{00000000-0005-0000-0000-00005C640000}"/>
    <cellStyle name="Normal 3 2 2 2 2 2 2 2 2 2 2 2 2 2 2 2 2 2 2 2 16 2" xfId="25692" xr:uid="{00000000-0005-0000-0000-00005D640000}"/>
    <cellStyle name="Normal 3 2 2 2 2 2 2 2 2 2 2 2 2 2 2 2 2 2 2 2 16 3" xfId="25693" xr:uid="{00000000-0005-0000-0000-00005E640000}"/>
    <cellStyle name="Normal 3 2 2 2 2 2 2 2 2 2 2 2 2 2 2 2 2 2 2 2 16 4" xfId="25694" xr:uid="{00000000-0005-0000-0000-00005F640000}"/>
    <cellStyle name="Normal 3 2 2 2 2 2 2 2 2 2 2 2 2 2 2 2 2 2 2 2 16 5" xfId="25695" xr:uid="{00000000-0005-0000-0000-000060640000}"/>
    <cellStyle name="Normal 3 2 2 2 2 2 2 2 2 2 2 2 2 2 2 2 2 2 2 2 16 6" xfId="25696" xr:uid="{00000000-0005-0000-0000-000061640000}"/>
    <cellStyle name="Normal 3 2 2 2 2 2 2 2 2 2 2 2 2 2 2 2 2 2 2 2 16 7" xfId="25697" xr:uid="{00000000-0005-0000-0000-000062640000}"/>
    <cellStyle name="Normal 3 2 2 2 2 2 2 2 2 2 2 2 2 2 2 2 2 2 2 2 17" xfId="25698" xr:uid="{00000000-0005-0000-0000-000063640000}"/>
    <cellStyle name="Normal 3 2 2 2 2 2 2 2 2 2 2 2 2 2 2 2 2 2 2 2 18" xfId="25699" xr:uid="{00000000-0005-0000-0000-000064640000}"/>
    <cellStyle name="Normal 3 2 2 2 2 2 2 2 2 2 2 2 2 2 2 2 2 2 2 2 19" xfId="25700" xr:uid="{00000000-0005-0000-0000-000065640000}"/>
    <cellStyle name="Normal 3 2 2 2 2 2 2 2 2 2 2 2 2 2 2 2 2 2 2 2 2" xfId="25701" xr:uid="{00000000-0005-0000-0000-000066640000}"/>
    <cellStyle name="Normal 3 2 2 2 2 2 2 2 2 2 2 2 2 2 2 2 2 2 2 2 2 10" xfId="25702" xr:uid="{00000000-0005-0000-0000-000067640000}"/>
    <cellStyle name="Normal 3 2 2 2 2 2 2 2 2 2 2 2 2 2 2 2 2 2 2 2 2 11" xfId="25703" xr:uid="{00000000-0005-0000-0000-000068640000}"/>
    <cellStyle name="Normal 3 2 2 2 2 2 2 2 2 2 2 2 2 2 2 2 2 2 2 2 2 12" xfId="25704" xr:uid="{00000000-0005-0000-0000-000069640000}"/>
    <cellStyle name="Normal 3 2 2 2 2 2 2 2 2 2 2 2 2 2 2 2 2 2 2 2 2 13" xfId="25705" xr:uid="{00000000-0005-0000-0000-00006A640000}"/>
    <cellStyle name="Normal 3 2 2 2 2 2 2 2 2 2 2 2 2 2 2 2 2 2 2 2 2 13 2" xfId="25706" xr:uid="{00000000-0005-0000-0000-00006B640000}"/>
    <cellStyle name="Normal 3 2 2 2 2 2 2 2 2 2 2 2 2 2 2 2 2 2 2 2 2 13 3" xfId="25707" xr:uid="{00000000-0005-0000-0000-00006C640000}"/>
    <cellStyle name="Normal 3 2 2 2 2 2 2 2 2 2 2 2 2 2 2 2 2 2 2 2 2 13 4" xfId="25708" xr:uid="{00000000-0005-0000-0000-00006D640000}"/>
    <cellStyle name="Normal 3 2 2 2 2 2 2 2 2 2 2 2 2 2 2 2 2 2 2 2 2 13 5" xfId="25709" xr:uid="{00000000-0005-0000-0000-00006E640000}"/>
    <cellStyle name="Normal 3 2 2 2 2 2 2 2 2 2 2 2 2 2 2 2 2 2 2 2 2 13 6" xfId="25710" xr:uid="{00000000-0005-0000-0000-00006F640000}"/>
    <cellStyle name="Normal 3 2 2 2 2 2 2 2 2 2 2 2 2 2 2 2 2 2 2 2 2 13 7" xfId="25711" xr:uid="{00000000-0005-0000-0000-000070640000}"/>
    <cellStyle name="Normal 3 2 2 2 2 2 2 2 2 2 2 2 2 2 2 2 2 2 2 2 2 14" xfId="25712" xr:uid="{00000000-0005-0000-0000-000071640000}"/>
    <cellStyle name="Normal 3 2 2 2 2 2 2 2 2 2 2 2 2 2 2 2 2 2 2 2 2 15" xfId="25713" xr:uid="{00000000-0005-0000-0000-000072640000}"/>
    <cellStyle name="Normal 3 2 2 2 2 2 2 2 2 2 2 2 2 2 2 2 2 2 2 2 2 16" xfId="25714" xr:uid="{00000000-0005-0000-0000-000073640000}"/>
    <cellStyle name="Normal 3 2 2 2 2 2 2 2 2 2 2 2 2 2 2 2 2 2 2 2 2 17" xfId="25715" xr:uid="{00000000-0005-0000-0000-000074640000}"/>
    <cellStyle name="Normal 3 2 2 2 2 2 2 2 2 2 2 2 2 2 2 2 2 2 2 2 2 18" xfId="25716" xr:uid="{00000000-0005-0000-0000-000075640000}"/>
    <cellStyle name="Normal 3 2 2 2 2 2 2 2 2 2 2 2 2 2 2 2 2 2 2 2 2 19" xfId="25717" xr:uid="{00000000-0005-0000-0000-000076640000}"/>
    <cellStyle name="Normal 3 2 2 2 2 2 2 2 2 2 2 2 2 2 2 2 2 2 2 2 2 2" xfId="25718" xr:uid="{00000000-0005-0000-0000-000077640000}"/>
    <cellStyle name="Normal 3 2 2 2 2 2 2 2 2 2 2 2 2 2 2 2 2 2 2 2 2 2 10" xfId="25719" xr:uid="{00000000-0005-0000-0000-000078640000}"/>
    <cellStyle name="Normal 3 2 2 2 2 2 2 2 2 2 2 2 2 2 2 2 2 2 2 2 2 2 11" xfId="25720" xr:uid="{00000000-0005-0000-0000-000079640000}"/>
    <cellStyle name="Normal 3 2 2 2 2 2 2 2 2 2 2 2 2 2 2 2 2 2 2 2 2 2 12" xfId="25721" xr:uid="{00000000-0005-0000-0000-00007A640000}"/>
    <cellStyle name="Normal 3 2 2 2 2 2 2 2 2 2 2 2 2 2 2 2 2 2 2 2 2 2 13" xfId="25722" xr:uid="{00000000-0005-0000-0000-00007B640000}"/>
    <cellStyle name="Normal 3 2 2 2 2 2 2 2 2 2 2 2 2 2 2 2 2 2 2 2 2 2 13 2" xfId="25723" xr:uid="{00000000-0005-0000-0000-00007C640000}"/>
    <cellStyle name="Normal 3 2 2 2 2 2 2 2 2 2 2 2 2 2 2 2 2 2 2 2 2 2 13 3" xfId="25724" xr:uid="{00000000-0005-0000-0000-00007D640000}"/>
    <cellStyle name="Normal 3 2 2 2 2 2 2 2 2 2 2 2 2 2 2 2 2 2 2 2 2 2 13 4" xfId="25725" xr:uid="{00000000-0005-0000-0000-00007E640000}"/>
    <cellStyle name="Normal 3 2 2 2 2 2 2 2 2 2 2 2 2 2 2 2 2 2 2 2 2 2 13 5" xfId="25726" xr:uid="{00000000-0005-0000-0000-00007F640000}"/>
    <cellStyle name="Normal 3 2 2 2 2 2 2 2 2 2 2 2 2 2 2 2 2 2 2 2 2 2 13 6" xfId="25727" xr:uid="{00000000-0005-0000-0000-000080640000}"/>
    <cellStyle name="Normal 3 2 2 2 2 2 2 2 2 2 2 2 2 2 2 2 2 2 2 2 2 2 13 7" xfId="25728" xr:uid="{00000000-0005-0000-0000-000081640000}"/>
    <cellStyle name="Normal 3 2 2 2 2 2 2 2 2 2 2 2 2 2 2 2 2 2 2 2 2 2 14" xfId="25729" xr:uid="{00000000-0005-0000-0000-000082640000}"/>
    <cellStyle name="Normal 3 2 2 2 2 2 2 2 2 2 2 2 2 2 2 2 2 2 2 2 2 2 15" xfId="25730" xr:uid="{00000000-0005-0000-0000-000083640000}"/>
    <cellStyle name="Normal 3 2 2 2 2 2 2 2 2 2 2 2 2 2 2 2 2 2 2 2 2 2 16" xfId="25731" xr:uid="{00000000-0005-0000-0000-000084640000}"/>
    <cellStyle name="Normal 3 2 2 2 2 2 2 2 2 2 2 2 2 2 2 2 2 2 2 2 2 2 17" xfId="25732" xr:uid="{00000000-0005-0000-0000-000085640000}"/>
    <cellStyle name="Normal 3 2 2 2 2 2 2 2 2 2 2 2 2 2 2 2 2 2 2 2 2 2 18" xfId="25733" xr:uid="{00000000-0005-0000-0000-000086640000}"/>
    <cellStyle name="Normal 3 2 2 2 2 2 2 2 2 2 2 2 2 2 2 2 2 2 2 2 2 2 19" xfId="25734" xr:uid="{00000000-0005-0000-0000-000087640000}"/>
    <cellStyle name="Normal 3 2 2 2 2 2 2 2 2 2 2 2 2 2 2 2 2 2 2 2 2 2 2" xfId="25735" xr:uid="{00000000-0005-0000-0000-000088640000}"/>
    <cellStyle name="Normal 3 2 2 2 2 2 2 2 2 2 2 2 2 2 2 2 2 2 2 2 2 2 2 10" xfId="25736" xr:uid="{00000000-0005-0000-0000-000089640000}"/>
    <cellStyle name="Normal 3 2 2 2 2 2 2 2 2 2 2 2 2 2 2 2 2 2 2 2 2 2 2 11" xfId="25737" xr:uid="{00000000-0005-0000-0000-00008A640000}"/>
    <cellStyle name="Normal 3 2 2 2 2 2 2 2 2 2 2 2 2 2 2 2 2 2 2 2 2 2 2 12" xfId="25738" xr:uid="{00000000-0005-0000-0000-00008B640000}"/>
    <cellStyle name="Normal 3 2 2 2 2 2 2 2 2 2 2 2 2 2 2 2 2 2 2 2 2 2 2 13" xfId="25739" xr:uid="{00000000-0005-0000-0000-00008C640000}"/>
    <cellStyle name="Normal 3 2 2 2 2 2 2 2 2 2 2 2 2 2 2 2 2 2 2 2 2 2 2 14" xfId="25740" xr:uid="{00000000-0005-0000-0000-00008D640000}"/>
    <cellStyle name="Normal 3 2 2 2 2 2 2 2 2 2 2 2 2 2 2 2 2 2 2 2 2 2 2 15" xfId="25741" xr:uid="{00000000-0005-0000-0000-00008E640000}"/>
    <cellStyle name="Normal 3 2 2 2 2 2 2 2 2 2 2 2 2 2 2 2 2 2 2 2 2 2 2 16" xfId="25742" xr:uid="{00000000-0005-0000-0000-00008F640000}"/>
    <cellStyle name="Normal 3 2 2 2 2 2 2 2 2 2 2 2 2 2 2 2 2 2 2 2 2 2 2 17" xfId="25743" xr:uid="{00000000-0005-0000-0000-000090640000}"/>
    <cellStyle name="Normal 3 2 2 2 2 2 2 2 2 2 2 2 2 2 2 2 2 2 2 2 2 2 2 18" xfId="25744" xr:uid="{00000000-0005-0000-0000-000091640000}"/>
    <cellStyle name="Normal 3 2 2 2 2 2 2 2 2 2 2 2 2 2 2 2 2 2 2 2 2 2 2 19" xfId="25745" xr:uid="{00000000-0005-0000-0000-000092640000}"/>
    <cellStyle name="Normal 3 2 2 2 2 2 2 2 2 2 2 2 2 2 2 2 2 2 2 2 2 2 2 2" xfId="25746" xr:uid="{00000000-0005-0000-0000-000093640000}"/>
    <cellStyle name="Normal 3 2 2 2 2 2 2 2 2 2 2 2 2 2 2 2 2 2 2 2 2 2 2 2 10" xfId="25747" xr:uid="{00000000-0005-0000-0000-000094640000}"/>
    <cellStyle name="Normal 3 2 2 2 2 2 2 2 2 2 2 2 2 2 2 2 2 2 2 2 2 2 2 2 11" xfId="25748" xr:uid="{00000000-0005-0000-0000-000095640000}"/>
    <cellStyle name="Normal 3 2 2 2 2 2 2 2 2 2 2 2 2 2 2 2 2 2 2 2 2 2 2 2 12" xfId="25749" xr:uid="{00000000-0005-0000-0000-000096640000}"/>
    <cellStyle name="Normal 3 2 2 2 2 2 2 2 2 2 2 2 2 2 2 2 2 2 2 2 2 2 2 2 13" xfId="25750" xr:uid="{00000000-0005-0000-0000-000097640000}"/>
    <cellStyle name="Normal 3 2 2 2 2 2 2 2 2 2 2 2 2 2 2 2 2 2 2 2 2 2 2 2 14" xfId="25751" xr:uid="{00000000-0005-0000-0000-000098640000}"/>
    <cellStyle name="Normal 3 2 2 2 2 2 2 2 2 2 2 2 2 2 2 2 2 2 2 2 2 2 2 2 15" xfId="25752" xr:uid="{00000000-0005-0000-0000-000099640000}"/>
    <cellStyle name="Normal 3 2 2 2 2 2 2 2 2 2 2 2 2 2 2 2 2 2 2 2 2 2 2 2 16" xfId="25753" xr:uid="{00000000-0005-0000-0000-00009A640000}"/>
    <cellStyle name="Normal 3 2 2 2 2 2 2 2 2 2 2 2 2 2 2 2 2 2 2 2 2 2 2 2 17" xfId="25754" xr:uid="{00000000-0005-0000-0000-00009B640000}"/>
    <cellStyle name="Normal 3 2 2 2 2 2 2 2 2 2 2 2 2 2 2 2 2 2 2 2 2 2 2 2 18" xfId="25755" xr:uid="{00000000-0005-0000-0000-00009C640000}"/>
    <cellStyle name="Normal 3 2 2 2 2 2 2 2 2 2 2 2 2 2 2 2 2 2 2 2 2 2 2 2 19" xfId="25756" xr:uid="{00000000-0005-0000-0000-00009D640000}"/>
    <cellStyle name="Normal 3 2 2 2 2 2 2 2 2 2 2 2 2 2 2 2 2 2 2 2 2 2 2 2 2" xfId="25757" xr:uid="{00000000-0005-0000-0000-00009E640000}"/>
    <cellStyle name="Normal 3 2 2 2 2 2 2 2 2 2 2 2 2 2 2 2 2 2 2 2 2 2 2 2 2 10" xfId="25758" xr:uid="{00000000-0005-0000-0000-00009F640000}"/>
    <cellStyle name="Normal 3 2 2 2 2 2 2 2 2 2 2 2 2 2 2 2 2 2 2 2 2 2 2 2 2 11" xfId="25759" xr:uid="{00000000-0005-0000-0000-0000A0640000}"/>
    <cellStyle name="Normal 3 2 2 2 2 2 2 2 2 2 2 2 2 2 2 2 2 2 2 2 2 2 2 2 2 12" xfId="25760" xr:uid="{00000000-0005-0000-0000-0000A1640000}"/>
    <cellStyle name="Normal 3 2 2 2 2 2 2 2 2 2 2 2 2 2 2 2 2 2 2 2 2 2 2 2 2 13" xfId="25761" xr:uid="{00000000-0005-0000-0000-0000A2640000}"/>
    <cellStyle name="Normal 3 2 2 2 2 2 2 2 2 2 2 2 2 2 2 2 2 2 2 2 2 2 2 2 2 14" xfId="25762" xr:uid="{00000000-0005-0000-0000-0000A3640000}"/>
    <cellStyle name="Normal 3 2 2 2 2 2 2 2 2 2 2 2 2 2 2 2 2 2 2 2 2 2 2 2 2 15" xfId="25763" xr:uid="{00000000-0005-0000-0000-0000A4640000}"/>
    <cellStyle name="Normal 3 2 2 2 2 2 2 2 2 2 2 2 2 2 2 2 2 2 2 2 2 2 2 2 2 16" xfId="25764" xr:uid="{00000000-0005-0000-0000-0000A5640000}"/>
    <cellStyle name="Normal 3 2 2 2 2 2 2 2 2 2 2 2 2 2 2 2 2 2 2 2 2 2 2 2 2 17" xfId="25765" xr:uid="{00000000-0005-0000-0000-0000A6640000}"/>
    <cellStyle name="Normal 3 2 2 2 2 2 2 2 2 2 2 2 2 2 2 2 2 2 2 2 2 2 2 2 2 18" xfId="25766" xr:uid="{00000000-0005-0000-0000-0000A7640000}"/>
    <cellStyle name="Normal 3 2 2 2 2 2 2 2 2 2 2 2 2 2 2 2 2 2 2 2 2 2 2 2 2 19" xfId="25767" xr:uid="{00000000-0005-0000-0000-0000A8640000}"/>
    <cellStyle name="Normal 3 2 2 2 2 2 2 2 2 2 2 2 2 2 2 2 2 2 2 2 2 2 2 2 2 2" xfId="25768" xr:uid="{00000000-0005-0000-0000-0000A9640000}"/>
    <cellStyle name="Normal 3 2 2 2 2 2 2 2 2 2 2 2 2 2 2 2 2 2 2 2 2 2 2 2 2 2 10" xfId="25769" xr:uid="{00000000-0005-0000-0000-0000AA640000}"/>
    <cellStyle name="Normal 3 2 2 2 2 2 2 2 2 2 2 2 2 2 2 2 2 2 2 2 2 2 2 2 2 2 11" xfId="25770" xr:uid="{00000000-0005-0000-0000-0000AB640000}"/>
    <cellStyle name="Normal 3 2 2 2 2 2 2 2 2 2 2 2 2 2 2 2 2 2 2 2 2 2 2 2 2 2 12" xfId="25771" xr:uid="{00000000-0005-0000-0000-0000AC640000}"/>
    <cellStyle name="Normal 3 2 2 2 2 2 2 2 2 2 2 2 2 2 2 2 2 2 2 2 2 2 2 2 2 2 13" xfId="25772" xr:uid="{00000000-0005-0000-0000-0000AD640000}"/>
    <cellStyle name="Normal 3 2 2 2 2 2 2 2 2 2 2 2 2 2 2 2 2 2 2 2 2 2 2 2 2 2 14" xfId="25773" xr:uid="{00000000-0005-0000-0000-0000AE640000}"/>
    <cellStyle name="Normal 3 2 2 2 2 2 2 2 2 2 2 2 2 2 2 2 2 2 2 2 2 2 2 2 2 2 15" xfId="25774" xr:uid="{00000000-0005-0000-0000-0000AF640000}"/>
    <cellStyle name="Normal 3 2 2 2 2 2 2 2 2 2 2 2 2 2 2 2 2 2 2 2 2 2 2 2 2 2 16" xfId="25775" xr:uid="{00000000-0005-0000-0000-0000B0640000}"/>
    <cellStyle name="Normal 3 2 2 2 2 2 2 2 2 2 2 2 2 2 2 2 2 2 2 2 2 2 2 2 2 2 17" xfId="25776" xr:uid="{00000000-0005-0000-0000-0000B1640000}"/>
    <cellStyle name="Normal 3 2 2 2 2 2 2 2 2 2 2 2 2 2 2 2 2 2 2 2 2 2 2 2 2 2 18" xfId="25777" xr:uid="{00000000-0005-0000-0000-0000B2640000}"/>
    <cellStyle name="Normal 3 2 2 2 2 2 2 2 2 2 2 2 2 2 2 2 2 2 2 2 2 2 2 2 2 2 19" xfId="25778" xr:uid="{00000000-0005-0000-0000-0000B3640000}"/>
    <cellStyle name="Normal 3 2 2 2 2 2 2 2 2 2 2 2 2 2 2 2 2 2 2 2 2 2 2 2 2 2 2" xfId="25779" xr:uid="{00000000-0005-0000-0000-0000B4640000}"/>
    <cellStyle name="Normal 3 2 2 2 2 2 2 2 2 2 2 2 2 2 2 2 2 2 2 2 2 2 2 2 2 2 2 10" xfId="25780" xr:uid="{00000000-0005-0000-0000-0000B5640000}"/>
    <cellStyle name="Normal 3 2 2 2 2 2 2 2 2 2 2 2 2 2 2 2 2 2 2 2 2 2 2 2 2 2 2 11" xfId="25781" xr:uid="{00000000-0005-0000-0000-0000B6640000}"/>
    <cellStyle name="Normal 3 2 2 2 2 2 2 2 2 2 2 2 2 2 2 2 2 2 2 2 2 2 2 2 2 2 2 12" xfId="25782" xr:uid="{00000000-0005-0000-0000-0000B7640000}"/>
    <cellStyle name="Normal 3 2 2 2 2 2 2 2 2 2 2 2 2 2 2 2 2 2 2 2 2 2 2 2 2 2 2 13" xfId="25783" xr:uid="{00000000-0005-0000-0000-0000B8640000}"/>
    <cellStyle name="Normal 3 2 2 2 2 2 2 2 2 2 2 2 2 2 2 2 2 2 2 2 2 2 2 2 2 2 2 14" xfId="25784" xr:uid="{00000000-0005-0000-0000-0000B9640000}"/>
    <cellStyle name="Normal 3 2 2 2 2 2 2 2 2 2 2 2 2 2 2 2 2 2 2 2 2 2 2 2 2 2 2 15" xfId="25785" xr:uid="{00000000-0005-0000-0000-0000BA640000}"/>
    <cellStyle name="Normal 3 2 2 2 2 2 2 2 2 2 2 2 2 2 2 2 2 2 2 2 2 2 2 2 2 2 2 16" xfId="25786" xr:uid="{00000000-0005-0000-0000-0000BB640000}"/>
    <cellStyle name="Normal 3 2 2 2 2 2 2 2 2 2 2 2 2 2 2 2 2 2 2 2 2 2 2 2 2 2 2 17" xfId="25787" xr:uid="{00000000-0005-0000-0000-0000BC640000}"/>
    <cellStyle name="Normal 3 2 2 2 2 2 2 2 2 2 2 2 2 2 2 2 2 2 2 2 2 2 2 2 2 2 2 18" xfId="25788" xr:uid="{00000000-0005-0000-0000-0000BD640000}"/>
    <cellStyle name="Normal 3 2 2 2 2 2 2 2 2 2 2 2 2 2 2 2 2 2 2 2 2 2 2 2 2 2 2 19" xfId="25789" xr:uid="{00000000-0005-0000-0000-0000BE640000}"/>
    <cellStyle name="Normal 3 2 2 2 2 2 2 2 2 2 2 2 2 2 2 2 2 2 2 2 2 2 2 2 2 2 2 2" xfId="25790" xr:uid="{00000000-0005-0000-0000-0000BF640000}"/>
    <cellStyle name="Normal 3 2 2 2 2 2 2 2 2 2 2 2 2 2 2 2 2 2 2 2 2 2 2 2 2 2 2 2 10" xfId="25791" xr:uid="{00000000-0005-0000-0000-0000C0640000}"/>
    <cellStyle name="Normal 3 2 2 2 2 2 2 2 2 2 2 2 2 2 2 2 2 2 2 2 2 2 2 2 2 2 2 2 11" xfId="25792" xr:uid="{00000000-0005-0000-0000-0000C1640000}"/>
    <cellStyle name="Normal 3 2 2 2 2 2 2 2 2 2 2 2 2 2 2 2 2 2 2 2 2 2 2 2 2 2 2 2 12" xfId="25793" xr:uid="{00000000-0005-0000-0000-0000C2640000}"/>
    <cellStyle name="Normal 3 2 2 2 2 2 2 2 2 2 2 2 2 2 2 2 2 2 2 2 2 2 2 2 2 2 2 2 13" xfId="25794" xr:uid="{00000000-0005-0000-0000-0000C3640000}"/>
    <cellStyle name="Normal 3 2 2 2 2 2 2 2 2 2 2 2 2 2 2 2 2 2 2 2 2 2 2 2 2 2 2 2 14" xfId="25795" xr:uid="{00000000-0005-0000-0000-0000C4640000}"/>
    <cellStyle name="Normal 3 2 2 2 2 2 2 2 2 2 2 2 2 2 2 2 2 2 2 2 2 2 2 2 2 2 2 2 15" xfId="25796" xr:uid="{00000000-0005-0000-0000-0000C5640000}"/>
    <cellStyle name="Normal 3 2 2 2 2 2 2 2 2 2 2 2 2 2 2 2 2 2 2 2 2 2 2 2 2 2 2 2 16" xfId="25797" xr:uid="{00000000-0005-0000-0000-0000C6640000}"/>
    <cellStyle name="Normal 3 2 2 2 2 2 2 2 2 2 2 2 2 2 2 2 2 2 2 2 2 2 2 2 2 2 2 2 17" xfId="25798" xr:uid="{00000000-0005-0000-0000-0000C7640000}"/>
    <cellStyle name="Normal 3 2 2 2 2 2 2 2 2 2 2 2 2 2 2 2 2 2 2 2 2 2 2 2 2 2 2 2 18" xfId="25799" xr:uid="{00000000-0005-0000-0000-0000C8640000}"/>
    <cellStyle name="Normal 3 2 2 2 2 2 2 2 2 2 2 2 2 2 2 2 2 2 2 2 2 2 2 2 2 2 2 2 19" xfId="25800" xr:uid="{00000000-0005-0000-0000-0000C9640000}"/>
    <cellStyle name="Normal 3 2 2 2 2 2 2 2 2 2 2 2 2 2 2 2 2 2 2 2 2 2 2 2 2 2 2 2 2" xfId="25801" xr:uid="{00000000-0005-0000-0000-0000CA640000}"/>
    <cellStyle name="Normal 3 2 2 2 2 2 2 2 2 2 2 2 2 2 2 2 2 2 2 2 2 2 2 2 2 2 2 2 2 10" xfId="25802" xr:uid="{00000000-0005-0000-0000-0000CB640000}"/>
    <cellStyle name="Normal 3 2 2 2 2 2 2 2 2 2 2 2 2 2 2 2 2 2 2 2 2 2 2 2 2 2 2 2 2 11" xfId="25803" xr:uid="{00000000-0005-0000-0000-0000CC640000}"/>
    <cellStyle name="Normal 3 2 2 2 2 2 2 2 2 2 2 2 2 2 2 2 2 2 2 2 2 2 2 2 2 2 2 2 2 12" xfId="25804" xr:uid="{00000000-0005-0000-0000-0000CD640000}"/>
    <cellStyle name="Normal 3 2 2 2 2 2 2 2 2 2 2 2 2 2 2 2 2 2 2 2 2 2 2 2 2 2 2 2 2 13" xfId="25805" xr:uid="{00000000-0005-0000-0000-0000CE640000}"/>
    <cellStyle name="Normal 3 2 2 2 2 2 2 2 2 2 2 2 2 2 2 2 2 2 2 2 2 2 2 2 2 2 2 2 2 14" xfId="25806" xr:uid="{00000000-0005-0000-0000-0000CF640000}"/>
    <cellStyle name="Normal 3 2 2 2 2 2 2 2 2 2 2 2 2 2 2 2 2 2 2 2 2 2 2 2 2 2 2 2 2 15" xfId="25807" xr:uid="{00000000-0005-0000-0000-0000D0640000}"/>
    <cellStyle name="Normal 3 2 2 2 2 2 2 2 2 2 2 2 2 2 2 2 2 2 2 2 2 2 2 2 2 2 2 2 2 16" xfId="25808" xr:uid="{00000000-0005-0000-0000-0000D1640000}"/>
    <cellStyle name="Normal 3 2 2 2 2 2 2 2 2 2 2 2 2 2 2 2 2 2 2 2 2 2 2 2 2 2 2 2 2 17" xfId="25809" xr:uid="{00000000-0005-0000-0000-0000D2640000}"/>
    <cellStyle name="Normal 3 2 2 2 2 2 2 2 2 2 2 2 2 2 2 2 2 2 2 2 2 2 2 2 2 2 2 2 2 18" xfId="25810" xr:uid="{00000000-0005-0000-0000-0000D3640000}"/>
    <cellStyle name="Normal 3 2 2 2 2 2 2 2 2 2 2 2 2 2 2 2 2 2 2 2 2 2 2 2 2 2 2 2 2 19" xfId="25811" xr:uid="{00000000-0005-0000-0000-0000D4640000}"/>
    <cellStyle name="Normal 3 2 2 2 2 2 2 2 2 2 2 2 2 2 2 2 2 2 2 2 2 2 2 2 2 2 2 2 2 2" xfId="25812" xr:uid="{00000000-0005-0000-0000-0000D5640000}"/>
    <cellStyle name="Normal 3 2 2 2 2 2 2 2 2 2 2 2 2 2 2 2 2 2 2 2 2 2 2 2 2 2 2 2 2 2 10" xfId="25813" xr:uid="{00000000-0005-0000-0000-0000D6640000}"/>
    <cellStyle name="Normal 3 2 2 2 2 2 2 2 2 2 2 2 2 2 2 2 2 2 2 2 2 2 2 2 2 2 2 2 2 2 11" xfId="25814" xr:uid="{00000000-0005-0000-0000-0000D7640000}"/>
    <cellStyle name="Normal 3 2 2 2 2 2 2 2 2 2 2 2 2 2 2 2 2 2 2 2 2 2 2 2 2 2 2 2 2 2 12" xfId="25815" xr:uid="{00000000-0005-0000-0000-0000D8640000}"/>
    <cellStyle name="Normal 3 2 2 2 2 2 2 2 2 2 2 2 2 2 2 2 2 2 2 2 2 2 2 2 2 2 2 2 2 2 13" xfId="25816" xr:uid="{00000000-0005-0000-0000-0000D9640000}"/>
    <cellStyle name="Normal 3 2 2 2 2 2 2 2 2 2 2 2 2 2 2 2 2 2 2 2 2 2 2 2 2 2 2 2 2 2 14" xfId="25817" xr:uid="{00000000-0005-0000-0000-0000DA640000}"/>
    <cellStyle name="Normal 3 2 2 2 2 2 2 2 2 2 2 2 2 2 2 2 2 2 2 2 2 2 2 2 2 2 2 2 2 2 15" xfId="25818" xr:uid="{00000000-0005-0000-0000-0000DB640000}"/>
    <cellStyle name="Normal 3 2 2 2 2 2 2 2 2 2 2 2 2 2 2 2 2 2 2 2 2 2 2 2 2 2 2 2 2 2 16" xfId="25819" xr:uid="{00000000-0005-0000-0000-0000DC640000}"/>
    <cellStyle name="Normal 3 2 2 2 2 2 2 2 2 2 2 2 2 2 2 2 2 2 2 2 2 2 2 2 2 2 2 2 2 2 17" xfId="25820" xr:uid="{00000000-0005-0000-0000-0000DD640000}"/>
    <cellStyle name="Normal 3 2 2 2 2 2 2 2 2 2 2 2 2 2 2 2 2 2 2 2 2 2 2 2 2 2 2 2 2 2 18" xfId="25821" xr:uid="{00000000-0005-0000-0000-0000DE640000}"/>
    <cellStyle name="Normal 3 2 2 2 2 2 2 2 2 2 2 2 2 2 2 2 2 2 2 2 2 2 2 2 2 2 2 2 2 2 19" xfId="25822" xr:uid="{00000000-0005-0000-0000-0000DF640000}"/>
    <cellStyle name="Normal 3 2 2 2 2 2 2 2 2 2 2 2 2 2 2 2 2 2 2 2 2 2 2 2 2 2 2 2 2 2 2" xfId="25823" xr:uid="{00000000-0005-0000-0000-0000E0640000}"/>
    <cellStyle name="Normal 3 2 2 2 2 2 2 2 2 2 2 2 2 2 2 2 2 2 2 2 2 2 2 2 2 2 2 2 2 2 2 2" xfId="25824" xr:uid="{00000000-0005-0000-0000-0000E1640000}"/>
    <cellStyle name="Normal 3 2 2 2 2 2 2 2 2 2 2 2 2 2 2 2 2 2 2 2 2 2 2 2 2 2 2 2 2 2 2 2 2" xfId="25825" xr:uid="{00000000-0005-0000-0000-0000E2640000}"/>
    <cellStyle name="Normal 3 2 2 2 2 2 2 2 2 2 2 2 2 2 2 2 2 2 2 2 2 2 2 2 2 2 2 2 2 2 2 2 2 2" xfId="25826" xr:uid="{00000000-0005-0000-0000-0000E3640000}"/>
    <cellStyle name="Normal 3 2 2 2 2 2 2 2 2 2 2 2 2 2 2 2 2 2 2 2 2 2 2 2 2 2 2 2 2 2 2 2 2 2 2" xfId="25827" xr:uid="{00000000-0005-0000-0000-0000E4640000}"/>
    <cellStyle name="Normal 3 2 2 2 2 2 2 2 2 2 2 2 2 2 2 2 2 2 2 2 2 2 2 2 2 2 2 2 2 2 2 2 2 2 2 2" xfId="25828" xr:uid="{00000000-0005-0000-0000-0000E5640000}"/>
    <cellStyle name="Normal 3 2 2 2 2 2 2 2 2 2 2 2 2 2 2 2 2 2 2 2 2 2 2 2 2 2 2 2 2 2 2 2 2 2 3" xfId="25829" xr:uid="{00000000-0005-0000-0000-0000E6640000}"/>
    <cellStyle name="Normal 3 2 2 2 2 2 2 2 2 2 2 2 2 2 2 2 2 2 2 2 2 2 2 2 2 2 2 2 2 2 2 2 2 2 4" xfId="25830" xr:uid="{00000000-0005-0000-0000-0000E7640000}"/>
    <cellStyle name="Normal 3 2 2 2 2 2 2 2 2 2 2 2 2 2 2 2 2 2 2 2 2 2 2 2 2 2 2 2 2 2 2 2 2 3" xfId="25831" xr:uid="{00000000-0005-0000-0000-0000E8640000}"/>
    <cellStyle name="Normal 3 2 2 2 2 2 2 2 2 2 2 2 2 2 2 2 2 2 2 2 2 2 2 2 2 2 2 2 2 2 2 2 2 4" xfId="25832" xr:uid="{00000000-0005-0000-0000-0000E9640000}"/>
    <cellStyle name="Normal 3 2 2 2 2 2 2 2 2 2 2 2 2 2 2 2 2 2 2 2 2 2 2 2 2 2 2 2 2 2 2 2 2 5" xfId="25833" xr:uid="{00000000-0005-0000-0000-0000EA640000}"/>
    <cellStyle name="Normal 3 2 2 2 2 2 2 2 2 2 2 2 2 2 2 2 2 2 2 2 2 2 2 2 2 2 2 2 2 2 2 2 3" xfId="25834" xr:uid="{00000000-0005-0000-0000-0000EB640000}"/>
    <cellStyle name="Normal 3 2 2 2 2 2 2 2 2 2 2 2 2 2 2 2 2 2 2 2 2 2 2 2 2 2 2 2 2 2 2 2 4" xfId="25835" xr:uid="{00000000-0005-0000-0000-0000EC640000}"/>
    <cellStyle name="Normal 3 2 2 2 2 2 2 2 2 2 2 2 2 2 2 2 2 2 2 2 2 2 2 2 2 2 2 2 2 2 2 2 5" xfId="25836" xr:uid="{00000000-0005-0000-0000-0000ED640000}"/>
    <cellStyle name="Normal 3 2 2 2 2 2 2 2 2 2 2 2 2 2 2 2 2 2 2 2 2 2 2 2 2 2 2 2 2 2 2 2 6" xfId="25837" xr:uid="{00000000-0005-0000-0000-0000EE640000}"/>
    <cellStyle name="Normal 3 2 2 2 2 2 2 2 2 2 2 2 2 2 2 2 2 2 2 2 2 2 2 2 2 2 2 2 2 2 2 2 6 2" xfId="25838" xr:uid="{00000000-0005-0000-0000-0000EF640000}"/>
    <cellStyle name="Normal 3 2 2 2 2 2 2 2 2 2 2 2 2 2 2 2 2 2 2 2 2 2 2 2 2 2 2 2 2 2 2 2 6 3" xfId="25839" xr:uid="{00000000-0005-0000-0000-0000F0640000}"/>
    <cellStyle name="Normal 3 2 2 2 2 2 2 2 2 2 2 2 2 2 2 2 2 2 2 2 2 2 2 2 2 2 2 2 2 2 2 2 6 4" xfId="25840" xr:uid="{00000000-0005-0000-0000-0000F1640000}"/>
    <cellStyle name="Normal 3 2 2 2 2 2 2 2 2 2 2 2 2 2 2 2 2 2 2 2 2 2 2 2 2 2 2 2 2 2 2 2 7" xfId="25841" xr:uid="{00000000-0005-0000-0000-0000F2640000}"/>
    <cellStyle name="Normal 3 2 2 2 2 2 2 2 2 2 2 2 2 2 2 2 2 2 2 2 2 2 2 2 2 2 2 2 2 2 2 2 8" xfId="25842" xr:uid="{00000000-0005-0000-0000-0000F3640000}"/>
    <cellStyle name="Normal 3 2 2 2 2 2 2 2 2 2 2 2 2 2 2 2 2 2 2 2 2 2 2 2 2 2 2 2 2 2 2 3" xfId="25843" xr:uid="{00000000-0005-0000-0000-0000F4640000}"/>
    <cellStyle name="Normal 3 2 2 2 2 2 2 2 2 2 2 2 2 2 2 2 2 2 2 2 2 2 2 2 2 2 2 2 2 2 2 4" xfId="25844" xr:uid="{00000000-0005-0000-0000-0000F5640000}"/>
    <cellStyle name="Normal 3 2 2 2 2 2 2 2 2 2 2 2 2 2 2 2 2 2 2 2 2 2 2 2 2 2 2 2 2 2 2 5" xfId="25845" xr:uid="{00000000-0005-0000-0000-0000F6640000}"/>
    <cellStyle name="Normal 3 2 2 2 2 2 2 2 2 2 2 2 2 2 2 2 2 2 2 2 2 2 2 2 2 2 2 2 2 2 2 6" xfId="25846" xr:uid="{00000000-0005-0000-0000-0000F7640000}"/>
    <cellStyle name="Normal 3 2 2 2 2 2 2 2 2 2 2 2 2 2 2 2 2 2 2 2 2 2 2 2 2 2 2 2 2 2 2 6 2" xfId="25847" xr:uid="{00000000-0005-0000-0000-0000F8640000}"/>
    <cellStyle name="Normal 3 2 2 2 2 2 2 2 2 2 2 2 2 2 2 2 2 2 2 2 2 2 2 2 2 2 2 2 2 2 2 6 3" xfId="25848" xr:uid="{00000000-0005-0000-0000-0000F9640000}"/>
    <cellStyle name="Normal 3 2 2 2 2 2 2 2 2 2 2 2 2 2 2 2 2 2 2 2 2 2 2 2 2 2 2 2 2 2 2 6 4" xfId="25849" xr:uid="{00000000-0005-0000-0000-0000FA640000}"/>
    <cellStyle name="Normal 3 2 2 2 2 2 2 2 2 2 2 2 2 2 2 2 2 2 2 2 2 2 2 2 2 2 2 2 2 2 2 7" xfId="25850" xr:uid="{00000000-0005-0000-0000-0000FB640000}"/>
    <cellStyle name="Normal 3 2 2 2 2 2 2 2 2 2 2 2 2 2 2 2 2 2 2 2 2 2 2 2 2 2 2 2 2 2 2 8" xfId="25851" xr:uid="{00000000-0005-0000-0000-0000FC640000}"/>
    <cellStyle name="Normal 3 2 2 2 2 2 2 2 2 2 2 2 2 2 2 2 2 2 2 2 2 2 2 2 2 2 2 2 2 2 20" xfId="25852" xr:uid="{00000000-0005-0000-0000-0000FD640000}"/>
    <cellStyle name="Normal 3 2 2 2 2 2 2 2 2 2 2 2 2 2 2 2 2 2 2 2 2 2 2 2 2 2 2 2 2 2 21" xfId="25853" xr:uid="{00000000-0005-0000-0000-0000FE640000}"/>
    <cellStyle name="Normal 3 2 2 2 2 2 2 2 2 2 2 2 2 2 2 2 2 2 2 2 2 2 2 2 2 2 2 2 2 2 22" xfId="25854" xr:uid="{00000000-0005-0000-0000-0000FF640000}"/>
    <cellStyle name="Normal 3 2 2 2 2 2 2 2 2 2 2 2 2 2 2 2 2 2 2 2 2 2 2 2 2 2 2 2 2 2 23" xfId="25855" xr:uid="{00000000-0005-0000-0000-000000650000}"/>
    <cellStyle name="Normal 3 2 2 2 2 2 2 2 2 2 2 2 2 2 2 2 2 2 2 2 2 2 2 2 2 2 2 2 2 2 24" xfId="25856" xr:uid="{00000000-0005-0000-0000-000001650000}"/>
    <cellStyle name="Normal 3 2 2 2 2 2 2 2 2 2 2 2 2 2 2 2 2 2 2 2 2 2 2 2 2 2 2 2 2 2 25" xfId="25857" xr:uid="{00000000-0005-0000-0000-000002650000}"/>
    <cellStyle name="Normal 3 2 2 2 2 2 2 2 2 2 2 2 2 2 2 2 2 2 2 2 2 2 2 2 2 2 2 2 2 2 25 2" xfId="25858" xr:uid="{00000000-0005-0000-0000-000003650000}"/>
    <cellStyle name="Normal 3 2 2 2 2 2 2 2 2 2 2 2 2 2 2 2 2 2 2 2 2 2 2 2 2 2 2 2 2 2 25 3" xfId="25859" xr:uid="{00000000-0005-0000-0000-000004650000}"/>
    <cellStyle name="Normal 3 2 2 2 2 2 2 2 2 2 2 2 2 2 2 2 2 2 2 2 2 2 2 2 2 2 2 2 2 2 25 4" xfId="25860" xr:uid="{00000000-0005-0000-0000-000005650000}"/>
    <cellStyle name="Normal 3 2 2 2 2 2 2 2 2 2 2 2 2 2 2 2 2 2 2 2 2 2 2 2 2 2 2 2 2 2 26" xfId="25861" xr:uid="{00000000-0005-0000-0000-000006650000}"/>
    <cellStyle name="Normal 3 2 2 2 2 2 2 2 2 2 2 2 2 2 2 2 2 2 2 2 2 2 2 2 2 2 2 2 2 2 27" xfId="25862" xr:uid="{00000000-0005-0000-0000-000007650000}"/>
    <cellStyle name="Normal 3 2 2 2 2 2 2 2 2 2 2 2 2 2 2 2 2 2 2 2 2 2 2 2 2 2 2 2 2 2 3" xfId="25863" xr:uid="{00000000-0005-0000-0000-000008650000}"/>
    <cellStyle name="Normal 3 2 2 2 2 2 2 2 2 2 2 2 2 2 2 2 2 2 2 2 2 2 2 2 2 2 2 2 2 2 4" xfId="25864" xr:uid="{00000000-0005-0000-0000-000009650000}"/>
    <cellStyle name="Normal 3 2 2 2 2 2 2 2 2 2 2 2 2 2 2 2 2 2 2 2 2 2 2 2 2 2 2 2 2 2 5" xfId="25865" xr:uid="{00000000-0005-0000-0000-00000A650000}"/>
    <cellStyle name="Normal 3 2 2 2 2 2 2 2 2 2 2 2 2 2 2 2 2 2 2 2 2 2 2 2 2 2 2 2 2 2 6" xfId="25866" xr:uid="{00000000-0005-0000-0000-00000B650000}"/>
    <cellStyle name="Normal 3 2 2 2 2 2 2 2 2 2 2 2 2 2 2 2 2 2 2 2 2 2 2 2 2 2 2 2 2 2 7" xfId="25867" xr:uid="{00000000-0005-0000-0000-00000C650000}"/>
    <cellStyle name="Normal 3 2 2 2 2 2 2 2 2 2 2 2 2 2 2 2 2 2 2 2 2 2 2 2 2 2 2 2 2 2 8" xfId="25868" xr:uid="{00000000-0005-0000-0000-00000D650000}"/>
    <cellStyle name="Normal 3 2 2 2 2 2 2 2 2 2 2 2 2 2 2 2 2 2 2 2 2 2 2 2 2 2 2 2 2 2 9" xfId="25869" xr:uid="{00000000-0005-0000-0000-00000E650000}"/>
    <cellStyle name="Normal 3 2 2 2 2 2 2 2 2 2 2 2 2 2 2 2 2 2 2 2 2 2 2 2 2 2 2 2 2 20" xfId="25870" xr:uid="{00000000-0005-0000-0000-00000F650000}"/>
    <cellStyle name="Normal 3 2 2 2 2 2 2 2 2 2 2 2 2 2 2 2 2 2 2 2 2 2 2 2 2 2 2 2 2 21" xfId="25871" xr:uid="{00000000-0005-0000-0000-000010650000}"/>
    <cellStyle name="Normal 3 2 2 2 2 2 2 2 2 2 2 2 2 2 2 2 2 2 2 2 2 2 2 2 2 2 2 2 2 22" xfId="25872" xr:uid="{00000000-0005-0000-0000-000011650000}"/>
    <cellStyle name="Normal 3 2 2 2 2 2 2 2 2 2 2 2 2 2 2 2 2 2 2 2 2 2 2 2 2 2 2 2 2 23" xfId="25873" xr:uid="{00000000-0005-0000-0000-000012650000}"/>
    <cellStyle name="Normal 3 2 2 2 2 2 2 2 2 2 2 2 2 2 2 2 2 2 2 2 2 2 2 2 2 2 2 2 2 24" xfId="25874" xr:uid="{00000000-0005-0000-0000-000013650000}"/>
    <cellStyle name="Normal 3 2 2 2 2 2 2 2 2 2 2 2 2 2 2 2 2 2 2 2 2 2 2 2 2 2 2 2 2 25" xfId="25875" xr:uid="{00000000-0005-0000-0000-000014650000}"/>
    <cellStyle name="Normal 3 2 2 2 2 2 2 2 2 2 2 2 2 2 2 2 2 2 2 2 2 2 2 2 2 2 2 2 2 25 2" xfId="25876" xr:uid="{00000000-0005-0000-0000-000015650000}"/>
    <cellStyle name="Normal 3 2 2 2 2 2 2 2 2 2 2 2 2 2 2 2 2 2 2 2 2 2 2 2 2 2 2 2 2 25 3" xfId="25877" xr:uid="{00000000-0005-0000-0000-000016650000}"/>
    <cellStyle name="Normal 3 2 2 2 2 2 2 2 2 2 2 2 2 2 2 2 2 2 2 2 2 2 2 2 2 2 2 2 2 25 4" xfId="25878" xr:uid="{00000000-0005-0000-0000-000017650000}"/>
    <cellStyle name="Normal 3 2 2 2 2 2 2 2 2 2 2 2 2 2 2 2 2 2 2 2 2 2 2 2 2 2 2 2 2 26" xfId="25879" xr:uid="{00000000-0005-0000-0000-000018650000}"/>
    <cellStyle name="Normal 3 2 2 2 2 2 2 2 2 2 2 2 2 2 2 2 2 2 2 2 2 2 2 2 2 2 2 2 2 27" xfId="25880" xr:uid="{00000000-0005-0000-0000-000019650000}"/>
    <cellStyle name="Normal 3 2 2 2 2 2 2 2 2 2 2 2 2 2 2 2 2 2 2 2 2 2 2 2 2 2 2 2 2 3" xfId="25881" xr:uid="{00000000-0005-0000-0000-00001A650000}"/>
    <cellStyle name="Normal 3 2 2 2 2 2 2 2 2 2 2 2 2 2 2 2 2 2 2 2 2 2 2 2 2 2 2 2 2 4" xfId="25882" xr:uid="{00000000-0005-0000-0000-00001B650000}"/>
    <cellStyle name="Normal 3 2 2 2 2 2 2 2 2 2 2 2 2 2 2 2 2 2 2 2 2 2 2 2 2 2 2 2 2 5" xfId="25883" xr:uid="{00000000-0005-0000-0000-00001C650000}"/>
    <cellStyle name="Normal 3 2 2 2 2 2 2 2 2 2 2 2 2 2 2 2 2 2 2 2 2 2 2 2 2 2 2 2 2 6" xfId="25884" xr:uid="{00000000-0005-0000-0000-00001D650000}"/>
    <cellStyle name="Normal 3 2 2 2 2 2 2 2 2 2 2 2 2 2 2 2 2 2 2 2 2 2 2 2 2 2 2 2 2 7" xfId="25885" xr:uid="{00000000-0005-0000-0000-00001E650000}"/>
    <cellStyle name="Normal 3 2 2 2 2 2 2 2 2 2 2 2 2 2 2 2 2 2 2 2 2 2 2 2 2 2 2 2 2 8" xfId="25886" xr:uid="{00000000-0005-0000-0000-00001F650000}"/>
    <cellStyle name="Normal 3 2 2 2 2 2 2 2 2 2 2 2 2 2 2 2 2 2 2 2 2 2 2 2 2 2 2 2 2 9" xfId="25887" xr:uid="{00000000-0005-0000-0000-000020650000}"/>
    <cellStyle name="Normal 3 2 2 2 2 2 2 2 2 2 2 2 2 2 2 2 2 2 2 2 2 2 2 2 2 2 2 2 20" xfId="25888" xr:uid="{00000000-0005-0000-0000-000021650000}"/>
    <cellStyle name="Normal 3 2 2 2 2 2 2 2 2 2 2 2 2 2 2 2 2 2 2 2 2 2 2 2 2 2 2 2 21" xfId="25889" xr:uid="{00000000-0005-0000-0000-000022650000}"/>
    <cellStyle name="Normal 3 2 2 2 2 2 2 2 2 2 2 2 2 2 2 2 2 2 2 2 2 2 2 2 2 2 2 2 22" xfId="25890" xr:uid="{00000000-0005-0000-0000-000023650000}"/>
    <cellStyle name="Normal 3 2 2 2 2 2 2 2 2 2 2 2 2 2 2 2 2 2 2 2 2 2 2 2 2 2 2 2 23" xfId="25891" xr:uid="{00000000-0005-0000-0000-000024650000}"/>
    <cellStyle name="Normal 3 2 2 2 2 2 2 2 2 2 2 2 2 2 2 2 2 2 2 2 2 2 2 2 2 2 2 2 24" xfId="25892" xr:uid="{00000000-0005-0000-0000-000025650000}"/>
    <cellStyle name="Normal 3 2 2 2 2 2 2 2 2 2 2 2 2 2 2 2 2 2 2 2 2 2 2 2 2 2 2 2 25" xfId="25893" xr:uid="{00000000-0005-0000-0000-000026650000}"/>
    <cellStyle name="Normal 3 2 2 2 2 2 2 2 2 2 2 2 2 2 2 2 2 2 2 2 2 2 2 2 2 2 2 2 26" xfId="25894" xr:uid="{00000000-0005-0000-0000-000027650000}"/>
    <cellStyle name="Normal 3 2 2 2 2 2 2 2 2 2 2 2 2 2 2 2 2 2 2 2 2 2 2 2 2 2 2 2 26 2" xfId="25895" xr:uid="{00000000-0005-0000-0000-000028650000}"/>
    <cellStyle name="Normal 3 2 2 2 2 2 2 2 2 2 2 2 2 2 2 2 2 2 2 2 2 2 2 2 2 2 2 2 26 3" xfId="25896" xr:uid="{00000000-0005-0000-0000-000029650000}"/>
    <cellStyle name="Normal 3 2 2 2 2 2 2 2 2 2 2 2 2 2 2 2 2 2 2 2 2 2 2 2 2 2 2 2 26 4" xfId="25897" xr:uid="{00000000-0005-0000-0000-00002A650000}"/>
    <cellStyle name="Normal 3 2 2 2 2 2 2 2 2 2 2 2 2 2 2 2 2 2 2 2 2 2 2 2 2 2 2 2 27" xfId="25898" xr:uid="{00000000-0005-0000-0000-00002B650000}"/>
    <cellStyle name="Normal 3 2 2 2 2 2 2 2 2 2 2 2 2 2 2 2 2 2 2 2 2 2 2 2 2 2 2 2 28" xfId="25899" xr:uid="{00000000-0005-0000-0000-00002C650000}"/>
    <cellStyle name="Normal 3 2 2 2 2 2 2 2 2 2 2 2 2 2 2 2 2 2 2 2 2 2 2 2 2 2 2 2 3" xfId="25900" xr:uid="{00000000-0005-0000-0000-00002D650000}"/>
    <cellStyle name="Normal 3 2 2 2 2 2 2 2 2 2 2 2 2 2 2 2 2 2 2 2 2 2 2 2 2 2 2 2 4" xfId="25901" xr:uid="{00000000-0005-0000-0000-00002E650000}"/>
    <cellStyle name="Normal 3 2 2 2 2 2 2 2 2 2 2 2 2 2 2 2 2 2 2 2 2 2 2 2 2 2 2 2 5" xfId="25902" xr:uid="{00000000-0005-0000-0000-00002F650000}"/>
    <cellStyle name="Normal 3 2 2 2 2 2 2 2 2 2 2 2 2 2 2 2 2 2 2 2 2 2 2 2 2 2 2 2 6" xfId="25903" xr:uid="{00000000-0005-0000-0000-000030650000}"/>
    <cellStyle name="Normal 3 2 2 2 2 2 2 2 2 2 2 2 2 2 2 2 2 2 2 2 2 2 2 2 2 2 2 2 7" xfId="25904" xr:uid="{00000000-0005-0000-0000-000031650000}"/>
    <cellStyle name="Normal 3 2 2 2 2 2 2 2 2 2 2 2 2 2 2 2 2 2 2 2 2 2 2 2 2 2 2 2 8" xfId="25905" xr:uid="{00000000-0005-0000-0000-000032650000}"/>
    <cellStyle name="Normal 3 2 2 2 2 2 2 2 2 2 2 2 2 2 2 2 2 2 2 2 2 2 2 2 2 2 2 2 9" xfId="25906" xr:uid="{00000000-0005-0000-0000-000033650000}"/>
    <cellStyle name="Normal 3 2 2 2 2 2 2 2 2 2 2 2 2 2 2 2 2 2 2 2 2 2 2 2 2 2 2 20" xfId="25907" xr:uid="{00000000-0005-0000-0000-000034650000}"/>
    <cellStyle name="Normal 3 2 2 2 2 2 2 2 2 2 2 2 2 2 2 2 2 2 2 2 2 2 2 2 2 2 2 21" xfId="25908" xr:uid="{00000000-0005-0000-0000-000035650000}"/>
    <cellStyle name="Normal 3 2 2 2 2 2 2 2 2 2 2 2 2 2 2 2 2 2 2 2 2 2 2 2 2 2 2 22" xfId="25909" xr:uid="{00000000-0005-0000-0000-000036650000}"/>
    <cellStyle name="Normal 3 2 2 2 2 2 2 2 2 2 2 2 2 2 2 2 2 2 2 2 2 2 2 2 2 2 2 23" xfId="25910" xr:uid="{00000000-0005-0000-0000-000037650000}"/>
    <cellStyle name="Normal 3 2 2 2 2 2 2 2 2 2 2 2 2 2 2 2 2 2 2 2 2 2 2 2 2 2 2 24" xfId="25911" xr:uid="{00000000-0005-0000-0000-000038650000}"/>
    <cellStyle name="Normal 3 2 2 2 2 2 2 2 2 2 2 2 2 2 2 2 2 2 2 2 2 2 2 2 2 2 2 25" xfId="25912" xr:uid="{00000000-0005-0000-0000-000039650000}"/>
    <cellStyle name="Normal 3 2 2 2 2 2 2 2 2 2 2 2 2 2 2 2 2 2 2 2 2 2 2 2 2 2 2 26" xfId="25913" xr:uid="{00000000-0005-0000-0000-00003A650000}"/>
    <cellStyle name="Normal 3 2 2 2 2 2 2 2 2 2 2 2 2 2 2 2 2 2 2 2 2 2 2 2 2 2 2 26 2" xfId="25914" xr:uid="{00000000-0005-0000-0000-00003B650000}"/>
    <cellStyle name="Normal 3 2 2 2 2 2 2 2 2 2 2 2 2 2 2 2 2 2 2 2 2 2 2 2 2 2 2 26 3" xfId="25915" xr:uid="{00000000-0005-0000-0000-00003C650000}"/>
    <cellStyle name="Normal 3 2 2 2 2 2 2 2 2 2 2 2 2 2 2 2 2 2 2 2 2 2 2 2 2 2 2 26 4" xfId="25916" xr:uid="{00000000-0005-0000-0000-00003D650000}"/>
    <cellStyle name="Normal 3 2 2 2 2 2 2 2 2 2 2 2 2 2 2 2 2 2 2 2 2 2 2 2 2 2 2 27" xfId="25917" xr:uid="{00000000-0005-0000-0000-00003E650000}"/>
    <cellStyle name="Normal 3 2 2 2 2 2 2 2 2 2 2 2 2 2 2 2 2 2 2 2 2 2 2 2 2 2 2 28" xfId="25918" xr:uid="{00000000-0005-0000-0000-00003F650000}"/>
    <cellStyle name="Normal 3 2 2 2 2 2 2 2 2 2 2 2 2 2 2 2 2 2 2 2 2 2 2 2 2 2 2 3" xfId="25919" xr:uid="{00000000-0005-0000-0000-000040650000}"/>
    <cellStyle name="Normal 3 2 2 2 2 2 2 2 2 2 2 2 2 2 2 2 2 2 2 2 2 2 2 2 2 2 2 4" xfId="25920" xr:uid="{00000000-0005-0000-0000-000041650000}"/>
    <cellStyle name="Normal 3 2 2 2 2 2 2 2 2 2 2 2 2 2 2 2 2 2 2 2 2 2 2 2 2 2 2 5" xfId="25921" xr:uid="{00000000-0005-0000-0000-000042650000}"/>
    <cellStyle name="Normal 3 2 2 2 2 2 2 2 2 2 2 2 2 2 2 2 2 2 2 2 2 2 2 2 2 2 2 6" xfId="25922" xr:uid="{00000000-0005-0000-0000-000043650000}"/>
    <cellStyle name="Normal 3 2 2 2 2 2 2 2 2 2 2 2 2 2 2 2 2 2 2 2 2 2 2 2 2 2 2 7" xfId="25923" xr:uid="{00000000-0005-0000-0000-000044650000}"/>
    <cellStyle name="Normal 3 2 2 2 2 2 2 2 2 2 2 2 2 2 2 2 2 2 2 2 2 2 2 2 2 2 2 8" xfId="25924" xr:uid="{00000000-0005-0000-0000-000045650000}"/>
    <cellStyle name="Normal 3 2 2 2 2 2 2 2 2 2 2 2 2 2 2 2 2 2 2 2 2 2 2 2 2 2 2 9" xfId="25925" xr:uid="{00000000-0005-0000-0000-000046650000}"/>
    <cellStyle name="Normal 3 2 2 2 2 2 2 2 2 2 2 2 2 2 2 2 2 2 2 2 2 2 2 2 2 2 20" xfId="25926" xr:uid="{00000000-0005-0000-0000-000047650000}"/>
    <cellStyle name="Normal 3 2 2 2 2 2 2 2 2 2 2 2 2 2 2 2 2 2 2 2 2 2 2 2 2 2 21" xfId="25927" xr:uid="{00000000-0005-0000-0000-000048650000}"/>
    <cellStyle name="Normal 3 2 2 2 2 2 2 2 2 2 2 2 2 2 2 2 2 2 2 2 2 2 2 2 2 2 22" xfId="25928" xr:uid="{00000000-0005-0000-0000-000049650000}"/>
    <cellStyle name="Normal 3 2 2 2 2 2 2 2 2 2 2 2 2 2 2 2 2 2 2 2 2 2 2 2 2 2 23" xfId="25929" xr:uid="{00000000-0005-0000-0000-00004A650000}"/>
    <cellStyle name="Normal 3 2 2 2 2 2 2 2 2 2 2 2 2 2 2 2 2 2 2 2 2 2 2 2 2 2 24" xfId="25930" xr:uid="{00000000-0005-0000-0000-00004B650000}"/>
    <cellStyle name="Normal 3 2 2 2 2 2 2 2 2 2 2 2 2 2 2 2 2 2 2 2 2 2 2 2 2 2 25" xfId="25931" xr:uid="{00000000-0005-0000-0000-00004C650000}"/>
    <cellStyle name="Normal 3 2 2 2 2 2 2 2 2 2 2 2 2 2 2 2 2 2 2 2 2 2 2 2 2 2 26" xfId="25932" xr:uid="{00000000-0005-0000-0000-00004D650000}"/>
    <cellStyle name="Normal 3 2 2 2 2 2 2 2 2 2 2 2 2 2 2 2 2 2 2 2 2 2 2 2 2 2 27" xfId="25933" xr:uid="{00000000-0005-0000-0000-00004E650000}"/>
    <cellStyle name="Normal 3 2 2 2 2 2 2 2 2 2 2 2 2 2 2 2 2 2 2 2 2 2 2 2 2 2 28" xfId="25934" xr:uid="{00000000-0005-0000-0000-00004F650000}"/>
    <cellStyle name="Normal 3 2 2 2 2 2 2 2 2 2 2 2 2 2 2 2 2 2 2 2 2 2 2 2 2 2 28 2" xfId="25935" xr:uid="{00000000-0005-0000-0000-000050650000}"/>
    <cellStyle name="Normal 3 2 2 2 2 2 2 2 2 2 2 2 2 2 2 2 2 2 2 2 2 2 2 2 2 2 28 3" xfId="25936" xr:uid="{00000000-0005-0000-0000-000051650000}"/>
    <cellStyle name="Normal 3 2 2 2 2 2 2 2 2 2 2 2 2 2 2 2 2 2 2 2 2 2 2 2 2 2 28 4" xfId="25937" xr:uid="{00000000-0005-0000-0000-000052650000}"/>
    <cellStyle name="Normal 3 2 2 2 2 2 2 2 2 2 2 2 2 2 2 2 2 2 2 2 2 2 2 2 2 2 29" xfId="25938" xr:uid="{00000000-0005-0000-0000-000053650000}"/>
    <cellStyle name="Normal 3 2 2 2 2 2 2 2 2 2 2 2 2 2 2 2 2 2 2 2 2 2 2 2 2 2 3" xfId="25939" xr:uid="{00000000-0005-0000-0000-000054650000}"/>
    <cellStyle name="Normal 3 2 2 2 2 2 2 2 2 2 2 2 2 2 2 2 2 2 2 2 2 2 2 2 2 2 30" xfId="25940" xr:uid="{00000000-0005-0000-0000-000055650000}"/>
    <cellStyle name="Normal 3 2 2 2 2 2 2 2 2 2 2 2 2 2 2 2 2 2 2 2 2 2 2 2 2 2 4" xfId="25941" xr:uid="{00000000-0005-0000-0000-000056650000}"/>
    <cellStyle name="Normal 3 2 2 2 2 2 2 2 2 2 2 2 2 2 2 2 2 2 2 2 2 2 2 2 2 2 5" xfId="25942" xr:uid="{00000000-0005-0000-0000-000057650000}"/>
    <cellStyle name="Normal 3 2 2 2 2 2 2 2 2 2 2 2 2 2 2 2 2 2 2 2 2 2 2 2 2 2 6" xfId="25943" xr:uid="{00000000-0005-0000-0000-000058650000}"/>
    <cellStyle name="Normal 3 2 2 2 2 2 2 2 2 2 2 2 2 2 2 2 2 2 2 2 2 2 2 2 2 2 7" xfId="25944" xr:uid="{00000000-0005-0000-0000-000059650000}"/>
    <cellStyle name="Normal 3 2 2 2 2 2 2 2 2 2 2 2 2 2 2 2 2 2 2 2 2 2 2 2 2 2 8" xfId="25945" xr:uid="{00000000-0005-0000-0000-00005A650000}"/>
    <cellStyle name="Normal 3 2 2 2 2 2 2 2 2 2 2 2 2 2 2 2 2 2 2 2 2 2 2 2 2 2 9" xfId="25946" xr:uid="{00000000-0005-0000-0000-00005B650000}"/>
    <cellStyle name="Normal 3 2 2 2 2 2 2 2 2 2 2 2 2 2 2 2 2 2 2 2 2 2 2 2 2 20" xfId="25947" xr:uid="{00000000-0005-0000-0000-00005C650000}"/>
    <cellStyle name="Normal 3 2 2 2 2 2 2 2 2 2 2 2 2 2 2 2 2 2 2 2 2 2 2 2 2 21" xfId="25948" xr:uid="{00000000-0005-0000-0000-00005D650000}"/>
    <cellStyle name="Normal 3 2 2 2 2 2 2 2 2 2 2 2 2 2 2 2 2 2 2 2 2 2 2 2 2 22" xfId="25949" xr:uid="{00000000-0005-0000-0000-00005E650000}"/>
    <cellStyle name="Normal 3 2 2 2 2 2 2 2 2 2 2 2 2 2 2 2 2 2 2 2 2 2 2 2 2 23" xfId="25950" xr:uid="{00000000-0005-0000-0000-00005F650000}"/>
    <cellStyle name="Normal 3 2 2 2 2 2 2 2 2 2 2 2 2 2 2 2 2 2 2 2 2 2 2 2 2 24" xfId="25951" xr:uid="{00000000-0005-0000-0000-000060650000}"/>
    <cellStyle name="Normal 3 2 2 2 2 2 2 2 2 2 2 2 2 2 2 2 2 2 2 2 2 2 2 2 2 25" xfId="25952" xr:uid="{00000000-0005-0000-0000-000061650000}"/>
    <cellStyle name="Normal 3 2 2 2 2 2 2 2 2 2 2 2 2 2 2 2 2 2 2 2 2 2 2 2 2 26" xfId="25953" xr:uid="{00000000-0005-0000-0000-000062650000}"/>
    <cellStyle name="Normal 3 2 2 2 2 2 2 2 2 2 2 2 2 2 2 2 2 2 2 2 2 2 2 2 2 27" xfId="25954" xr:uid="{00000000-0005-0000-0000-000063650000}"/>
    <cellStyle name="Normal 3 2 2 2 2 2 2 2 2 2 2 2 2 2 2 2 2 2 2 2 2 2 2 2 2 28" xfId="25955" xr:uid="{00000000-0005-0000-0000-000064650000}"/>
    <cellStyle name="Normal 3 2 2 2 2 2 2 2 2 2 2 2 2 2 2 2 2 2 2 2 2 2 2 2 2 28 2" xfId="25956" xr:uid="{00000000-0005-0000-0000-000065650000}"/>
    <cellStyle name="Normal 3 2 2 2 2 2 2 2 2 2 2 2 2 2 2 2 2 2 2 2 2 2 2 2 2 28 3" xfId="25957" xr:uid="{00000000-0005-0000-0000-000066650000}"/>
    <cellStyle name="Normal 3 2 2 2 2 2 2 2 2 2 2 2 2 2 2 2 2 2 2 2 2 2 2 2 2 28 4" xfId="25958" xr:uid="{00000000-0005-0000-0000-000067650000}"/>
    <cellStyle name="Normal 3 2 2 2 2 2 2 2 2 2 2 2 2 2 2 2 2 2 2 2 2 2 2 2 2 29" xfId="25959" xr:uid="{00000000-0005-0000-0000-000068650000}"/>
    <cellStyle name="Normal 3 2 2 2 2 2 2 2 2 2 2 2 2 2 2 2 2 2 2 2 2 2 2 2 2 3" xfId="25960" xr:uid="{00000000-0005-0000-0000-000069650000}"/>
    <cellStyle name="Normal 3 2 2 2 2 2 2 2 2 2 2 2 2 2 2 2 2 2 2 2 2 2 2 2 2 30" xfId="25961" xr:uid="{00000000-0005-0000-0000-00006A650000}"/>
    <cellStyle name="Normal 3 2 2 2 2 2 2 2 2 2 2 2 2 2 2 2 2 2 2 2 2 2 2 2 2 4" xfId="25962" xr:uid="{00000000-0005-0000-0000-00006B650000}"/>
    <cellStyle name="Normal 3 2 2 2 2 2 2 2 2 2 2 2 2 2 2 2 2 2 2 2 2 2 2 2 2 5" xfId="25963" xr:uid="{00000000-0005-0000-0000-00006C650000}"/>
    <cellStyle name="Normal 3 2 2 2 2 2 2 2 2 2 2 2 2 2 2 2 2 2 2 2 2 2 2 2 2 6" xfId="25964" xr:uid="{00000000-0005-0000-0000-00006D650000}"/>
    <cellStyle name="Normal 3 2 2 2 2 2 2 2 2 2 2 2 2 2 2 2 2 2 2 2 2 2 2 2 2 7" xfId="25965" xr:uid="{00000000-0005-0000-0000-00006E650000}"/>
    <cellStyle name="Normal 3 2 2 2 2 2 2 2 2 2 2 2 2 2 2 2 2 2 2 2 2 2 2 2 2 8" xfId="25966" xr:uid="{00000000-0005-0000-0000-00006F650000}"/>
    <cellStyle name="Normal 3 2 2 2 2 2 2 2 2 2 2 2 2 2 2 2 2 2 2 2 2 2 2 2 2 9" xfId="25967" xr:uid="{00000000-0005-0000-0000-000070650000}"/>
    <cellStyle name="Normal 3 2 2 2 2 2 2 2 2 2 2 2 2 2 2 2 2 2 2 2 2 2 2 2 20" xfId="25968" xr:uid="{00000000-0005-0000-0000-000071650000}"/>
    <cellStyle name="Normal 3 2 2 2 2 2 2 2 2 2 2 2 2 2 2 2 2 2 2 2 2 2 2 2 21" xfId="25969" xr:uid="{00000000-0005-0000-0000-000072650000}"/>
    <cellStyle name="Normal 3 2 2 2 2 2 2 2 2 2 2 2 2 2 2 2 2 2 2 2 2 2 2 2 22" xfId="25970" xr:uid="{00000000-0005-0000-0000-000073650000}"/>
    <cellStyle name="Normal 3 2 2 2 2 2 2 2 2 2 2 2 2 2 2 2 2 2 2 2 2 2 2 2 23" xfId="25971" xr:uid="{00000000-0005-0000-0000-000074650000}"/>
    <cellStyle name="Normal 3 2 2 2 2 2 2 2 2 2 2 2 2 2 2 2 2 2 2 2 2 2 2 2 24" xfId="25972" xr:uid="{00000000-0005-0000-0000-000075650000}"/>
    <cellStyle name="Normal 3 2 2 2 2 2 2 2 2 2 2 2 2 2 2 2 2 2 2 2 2 2 2 2 25" xfId="25973" xr:uid="{00000000-0005-0000-0000-000076650000}"/>
    <cellStyle name="Normal 3 2 2 2 2 2 2 2 2 2 2 2 2 2 2 2 2 2 2 2 2 2 2 2 26" xfId="25974" xr:uid="{00000000-0005-0000-0000-000077650000}"/>
    <cellStyle name="Normal 3 2 2 2 2 2 2 2 2 2 2 2 2 2 2 2 2 2 2 2 2 2 2 2 27" xfId="25975" xr:uid="{00000000-0005-0000-0000-000078650000}"/>
    <cellStyle name="Normal 3 2 2 2 2 2 2 2 2 2 2 2 2 2 2 2 2 2 2 2 2 2 2 2 28" xfId="25976" xr:uid="{00000000-0005-0000-0000-000079650000}"/>
    <cellStyle name="Normal 3 2 2 2 2 2 2 2 2 2 2 2 2 2 2 2 2 2 2 2 2 2 2 2 29" xfId="25977" xr:uid="{00000000-0005-0000-0000-00007A650000}"/>
    <cellStyle name="Normal 3 2 2 2 2 2 2 2 2 2 2 2 2 2 2 2 2 2 2 2 2 2 2 2 3" xfId="25978" xr:uid="{00000000-0005-0000-0000-00007B650000}"/>
    <cellStyle name="Normal 3 2 2 2 2 2 2 2 2 2 2 2 2 2 2 2 2 2 2 2 2 2 2 2 30" xfId="25979" xr:uid="{00000000-0005-0000-0000-00007C650000}"/>
    <cellStyle name="Normal 3 2 2 2 2 2 2 2 2 2 2 2 2 2 2 2 2 2 2 2 2 2 2 2 31" xfId="25980" xr:uid="{00000000-0005-0000-0000-00007D650000}"/>
    <cellStyle name="Normal 3 2 2 2 2 2 2 2 2 2 2 2 2 2 2 2 2 2 2 2 2 2 2 2 32" xfId="25981" xr:uid="{00000000-0005-0000-0000-00007E650000}"/>
    <cellStyle name="Normal 3 2 2 2 2 2 2 2 2 2 2 2 2 2 2 2 2 2 2 2 2 2 2 2 33" xfId="25982" xr:uid="{00000000-0005-0000-0000-00007F650000}"/>
    <cellStyle name="Normal 3 2 2 2 2 2 2 2 2 2 2 2 2 2 2 2 2 2 2 2 2 2 2 2 34" xfId="25983" xr:uid="{00000000-0005-0000-0000-000080650000}"/>
    <cellStyle name="Normal 3 2 2 2 2 2 2 2 2 2 2 2 2 2 2 2 2 2 2 2 2 2 2 2 34 2" xfId="25984" xr:uid="{00000000-0005-0000-0000-000081650000}"/>
    <cellStyle name="Normal 3 2 2 2 2 2 2 2 2 2 2 2 2 2 2 2 2 2 2 2 2 2 2 2 34 3" xfId="25985" xr:uid="{00000000-0005-0000-0000-000082650000}"/>
    <cellStyle name="Normal 3 2 2 2 2 2 2 2 2 2 2 2 2 2 2 2 2 2 2 2 2 2 2 2 34 4" xfId="25986" xr:uid="{00000000-0005-0000-0000-000083650000}"/>
    <cellStyle name="Normal 3 2 2 2 2 2 2 2 2 2 2 2 2 2 2 2 2 2 2 2 2 2 2 2 35" xfId="25987" xr:uid="{00000000-0005-0000-0000-000084650000}"/>
    <cellStyle name="Normal 3 2 2 2 2 2 2 2 2 2 2 2 2 2 2 2 2 2 2 2 2 2 2 2 36" xfId="25988" xr:uid="{00000000-0005-0000-0000-000085650000}"/>
    <cellStyle name="Normal 3 2 2 2 2 2 2 2 2 2 2 2 2 2 2 2 2 2 2 2 2 2 2 2 4" xfId="25989" xr:uid="{00000000-0005-0000-0000-000086650000}"/>
    <cellStyle name="Normal 3 2 2 2 2 2 2 2 2 2 2 2 2 2 2 2 2 2 2 2 2 2 2 2 5" xfId="25990" xr:uid="{00000000-0005-0000-0000-000087650000}"/>
    <cellStyle name="Normal 3 2 2 2 2 2 2 2 2 2 2 2 2 2 2 2 2 2 2 2 2 2 2 2 6" xfId="25991" xr:uid="{00000000-0005-0000-0000-000088650000}"/>
    <cellStyle name="Normal 3 2 2 2 2 2 2 2 2 2 2 2 2 2 2 2 2 2 2 2 2 2 2 2 7" xfId="25992" xr:uid="{00000000-0005-0000-0000-000089650000}"/>
    <cellStyle name="Normal 3 2 2 2 2 2 2 2 2 2 2 2 2 2 2 2 2 2 2 2 2 2 2 2 8" xfId="25993" xr:uid="{00000000-0005-0000-0000-00008A650000}"/>
    <cellStyle name="Normal 3 2 2 2 2 2 2 2 2 2 2 2 2 2 2 2 2 2 2 2 2 2 2 2 9" xfId="25994" xr:uid="{00000000-0005-0000-0000-00008B650000}"/>
    <cellStyle name="Normal 3 2 2 2 2 2 2 2 2 2 2 2 2 2 2 2 2 2 2 2 2 2 2 20" xfId="25995" xr:uid="{00000000-0005-0000-0000-00008C650000}"/>
    <cellStyle name="Normal 3 2 2 2 2 2 2 2 2 2 2 2 2 2 2 2 2 2 2 2 2 2 2 21" xfId="25996" xr:uid="{00000000-0005-0000-0000-00008D650000}"/>
    <cellStyle name="Normal 3 2 2 2 2 2 2 2 2 2 2 2 2 2 2 2 2 2 2 2 2 2 2 22" xfId="25997" xr:uid="{00000000-0005-0000-0000-00008E650000}"/>
    <cellStyle name="Normal 3 2 2 2 2 2 2 2 2 2 2 2 2 2 2 2 2 2 2 2 2 2 2 23" xfId="25998" xr:uid="{00000000-0005-0000-0000-00008F650000}"/>
    <cellStyle name="Normal 3 2 2 2 2 2 2 2 2 2 2 2 2 2 2 2 2 2 2 2 2 2 2 24" xfId="25999" xr:uid="{00000000-0005-0000-0000-000090650000}"/>
    <cellStyle name="Normal 3 2 2 2 2 2 2 2 2 2 2 2 2 2 2 2 2 2 2 2 2 2 2 25" xfId="26000" xr:uid="{00000000-0005-0000-0000-000091650000}"/>
    <cellStyle name="Normal 3 2 2 2 2 2 2 2 2 2 2 2 2 2 2 2 2 2 2 2 2 2 2 26" xfId="26001" xr:uid="{00000000-0005-0000-0000-000092650000}"/>
    <cellStyle name="Normal 3 2 2 2 2 2 2 2 2 2 2 2 2 2 2 2 2 2 2 2 2 2 2 27" xfId="26002" xr:uid="{00000000-0005-0000-0000-000093650000}"/>
    <cellStyle name="Normal 3 2 2 2 2 2 2 2 2 2 2 2 2 2 2 2 2 2 2 2 2 2 2 28" xfId="26003" xr:uid="{00000000-0005-0000-0000-000094650000}"/>
    <cellStyle name="Normal 3 2 2 2 2 2 2 2 2 2 2 2 2 2 2 2 2 2 2 2 2 2 2 29" xfId="26004" xr:uid="{00000000-0005-0000-0000-000095650000}"/>
    <cellStyle name="Normal 3 2 2 2 2 2 2 2 2 2 2 2 2 2 2 2 2 2 2 2 2 2 2 3" xfId="26005" xr:uid="{00000000-0005-0000-0000-000096650000}"/>
    <cellStyle name="Normal 3 2 2 2 2 2 2 2 2 2 2 2 2 2 2 2 2 2 2 2 2 2 2 30" xfId="26006" xr:uid="{00000000-0005-0000-0000-000097650000}"/>
    <cellStyle name="Normal 3 2 2 2 2 2 2 2 2 2 2 2 2 2 2 2 2 2 2 2 2 2 2 31" xfId="26007" xr:uid="{00000000-0005-0000-0000-000098650000}"/>
    <cellStyle name="Normal 3 2 2 2 2 2 2 2 2 2 2 2 2 2 2 2 2 2 2 2 2 2 2 32" xfId="26008" xr:uid="{00000000-0005-0000-0000-000099650000}"/>
    <cellStyle name="Normal 3 2 2 2 2 2 2 2 2 2 2 2 2 2 2 2 2 2 2 2 2 2 2 33" xfId="26009" xr:uid="{00000000-0005-0000-0000-00009A650000}"/>
    <cellStyle name="Normal 3 2 2 2 2 2 2 2 2 2 2 2 2 2 2 2 2 2 2 2 2 2 2 34" xfId="26010" xr:uid="{00000000-0005-0000-0000-00009B650000}"/>
    <cellStyle name="Normal 3 2 2 2 2 2 2 2 2 2 2 2 2 2 2 2 2 2 2 2 2 2 2 35" xfId="26011" xr:uid="{00000000-0005-0000-0000-00009C650000}"/>
    <cellStyle name="Normal 3 2 2 2 2 2 2 2 2 2 2 2 2 2 2 2 2 2 2 2 2 2 2 35 2" xfId="26012" xr:uid="{00000000-0005-0000-0000-00009D650000}"/>
    <cellStyle name="Normal 3 2 2 2 2 2 2 2 2 2 2 2 2 2 2 2 2 2 2 2 2 2 2 35 3" xfId="26013" xr:uid="{00000000-0005-0000-0000-00009E650000}"/>
    <cellStyle name="Normal 3 2 2 2 2 2 2 2 2 2 2 2 2 2 2 2 2 2 2 2 2 2 2 35 4" xfId="26014" xr:uid="{00000000-0005-0000-0000-00009F650000}"/>
    <cellStyle name="Normal 3 2 2 2 2 2 2 2 2 2 2 2 2 2 2 2 2 2 2 2 2 2 2 36" xfId="26015" xr:uid="{00000000-0005-0000-0000-0000A0650000}"/>
    <cellStyle name="Normal 3 2 2 2 2 2 2 2 2 2 2 2 2 2 2 2 2 2 2 2 2 2 2 37" xfId="26016" xr:uid="{00000000-0005-0000-0000-0000A1650000}"/>
    <cellStyle name="Normal 3 2 2 2 2 2 2 2 2 2 2 2 2 2 2 2 2 2 2 2 2 2 2 4" xfId="26017" xr:uid="{00000000-0005-0000-0000-0000A2650000}"/>
    <cellStyle name="Normal 3 2 2 2 2 2 2 2 2 2 2 2 2 2 2 2 2 2 2 2 2 2 2 5" xfId="26018" xr:uid="{00000000-0005-0000-0000-0000A3650000}"/>
    <cellStyle name="Normal 3 2 2 2 2 2 2 2 2 2 2 2 2 2 2 2 2 2 2 2 2 2 2 6" xfId="26019" xr:uid="{00000000-0005-0000-0000-0000A4650000}"/>
    <cellStyle name="Normal 3 2 2 2 2 2 2 2 2 2 2 2 2 2 2 2 2 2 2 2 2 2 2 7" xfId="26020" xr:uid="{00000000-0005-0000-0000-0000A5650000}"/>
    <cellStyle name="Normal 3 2 2 2 2 2 2 2 2 2 2 2 2 2 2 2 2 2 2 2 2 2 2 8" xfId="26021" xr:uid="{00000000-0005-0000-0000-0000A6650000}"/>
    <cellStyle name="Normal 3 2 2 2 2 2 2 2 2 2 2 2 2 2 2 2 2 2 2 2 2 2 2 9" xfId="26022" xr:uid="{00000000-0005-0000-0000-0000A7650000}"/>
    <cellStyle name="Normal 3 2 2 2 2 2 2 2 2 2 2 2 2 2 2 2 2 2 2 2 2 2 20" xfId="26023" xr:uid="{00000000-0005-0000-0000-0000A8650000}"/>
    <cellStyle name="Normal 3 2 2 2 2 2 2 2 2 2 2 2 2 2 2 2 2 2 2 2 2 2 21" xfId="26024" xr:uid="{00000000-0005-0000-0000-0000A9650000}"/>
    <cellStyle name="Normal 3 2 2 2 2 2 2 2 2 2 2 2 2 2 2 2 2 2 2 2 2 2 22" xfId="26025" xr:uid="{00000000-0005-0000-0000-0000AA650000}"/>
    <cellStyle name="Normal 3 2 2 2 2 2 2 2 2 2 2 2 2 2 2 2 2 2 2 2 2 2 23" xfId="26026" xr:uid="{00000000-0005-0000-0000-0000AB650000}"/>
    <cellStyle name="Normal 3 2 2 2 2 2 2 2 2 2 2 2 2 2 2 2 2 2 2 2 2 2 24" xfId="26027" xr:uid="{00000000-0005-0000-0000-0000AC650000}"/>
    <cellStyle name="Normal 3 2 2 2 2 2 2 2 2 2 2 2 2 2 2 2 2 2 2 2 2 2 25" xfId="26028" xr:uid="{00000000-0005-0000-0000-0000AD650000}"/>
    <cellStyle name="Normal 3 2 2 2 2 2 2 2 2 2 2 2 2 2 2 2 2 2 2 2 2 2 26" xfId="26029" xr:uid="{00000000-0005-0000-0000-0000AE650000}"/>
    <cellStyle name="Normal 3 2 2 2 2 2 2 2 2 2 2 2 2 2 2 2 2 2 2 2 2 2 27" xfId="26030" xr:uid="{00000000-0005-0000-0000-0000AF650000}"/>
    <cellStyle name="Normal 3 2 2 2 2 2 2 2 2 2 2 2 2 2 2 2 2 2 2 2 2 2 28" xfId="26031" xr:uid="{00000000-0005-0000-0000-0000B0650000}"/>
    <cellStyle name="Normal 3 2 2 2 2 2 2 2 2 2 2 2 2 2 2 2 2 2 2 2 2 2 29" xfId="26032" xr:uid="{00000000-0005-0000-0000-0000B1650000}"/>
    <cellStyle name="Normal 3 2 2 2 2 2 2 2 2 2 2 2 2 2 2 2 2 2 2 2 2 2 3" xfId="26033" xr:uid="{00000000-0005-0000-0000-0000B2650000}"/>
    <cellStyle name="Normal 3 2 2 2 2 2 2 2 2 2 2 2 2 2 2 2 2 2 2 2 2 2 30" xfId="26034" xr:uid="{00000000-0005-0000-0000-0000B3650000}"/>
    <cellStyle name="Normal 3 2 2 2 2 2 2 2 2 2 2 2 2 2 2 2 2 2 2 2 2 2 31" xfId="26035" xr:uid="{00000000-0005-0000-0000-0000B4650000}"/>
    <cellStyle name="Normal 3 2 2 2 2 2 2 2 2 2 2 2 2 2 2 2 2 2 2 2 2 2 32" xfId="26036" xr:uid="{00000000-0005-0000-0000-0000B5650000}"/>
    <cellStyle name="Normal 3 2 2 2 2 2 2 2 2 2 2 2 2 2 2 2 2 2 2 2 2 2 33" xfId="26037" xr:uid="{00000000-0005-0000-0000-0000B6650000}"/>
    <cellStyle name="Normal 3 2 2 2 2 2 2 2 2 2 2 2 2 2 2 2 2 2 2 2 2 2 34" xfId="26038" xr:uid="{00000000-0005-0000-0000-0000B7650000}"/>
    <cellStyle name="Normal 3 2 2 2 2 2 2 2 2 2 2 2 2 2 2 2 2 2 2 2 2 2 35" xfId="26039" xr:uid="{00000000-0005-0000-0000-0000B8650000}"/>
    <cellStyle name="Normal 3 2 2 2 2 2 2 2 2 2 2 2 2 2 2 2 2 2 2 2 2 2 36" xfId="26040" xr:uid="{00000000-0005-0000-0000-0000B9650000}"/>
    <cellStyle name="Normal 3 2 2 2 2 2 2 2 2 2 2 2 2 2 2 2 2 2 2 2 2 2 37" xfId="26041" xr:uid="{00000000-0005-0000-0000-0000BA650000}"/>
    <cellStyle name="Normal 3 2 2 2 2 2 2 2 2 2 2 2 2 2 2 2 2 2 2 2 2 2 38" xfId="26042" xr:uid="{00000000-0005-0000-0000-0000BB650000}"/>
    <cellStyle name="Normal 3 2 2 2 2 2 2 2 2 2 2 2 2 2 2 2 2 2 2 2 2 2 39" xfId="26043" xr:uid="{00000000-0005-0000-0000-0000BC650000}"/>
    <cellStyle name="Normal 3 2 2 2 2 2 2 2 2 2 2 2 2 2 2 2 2 2 2 2 2 2 4" xfId="26044" xr:uid="{00000000-0005-0000-0000-0000BD650000}"/>
    <cellStyle name="Normal 3 2 2 2 2 2 2 2 2 2 2 2 2 2 2 2 2 2 2 2 2 2 40" xfId="26045" xr:uid="{00000000-0005-0000-0000-0000BE650000}"/>
    <cellStyle name="Normal 3 2 2 2 2 2 2 2 2 2 2 2 2 2 2 2 2 2 2 2 2 2 41" xfId="26046" xr:uid="{00000000-0005-0000-0000-0000BF650000}"/>
    <cellStyle name="Normal 3 2 2 2 2 2 2 2 2 2 2 2 2 2 2 2 2 2 2 2 2 2 42" xfId="26047" xr:uid="{00000000-0005-0000-0000-0000C0650000}"/>
    <cellStyle name="Normal 3 2 2 2 2 2 2 2 2 2 2 2 2 2 2 2 2 2 2 2 2 2 43" xfId="26048" xr:uid="{00000000-0005-0000-0000-0000C1650000}"/>
    <cellStyle name="Normal 3 2 2 2 2 2 2 2 2 2 2 2 2 2 2 2 2 2 2 2 2 2 44" xfId="26049" xr:uid="{00000000-0005-0000-0000-0000C2650000}"/>
    <cellStyle name="Normal 3 2 2 2 2 2 2 2 2 2 2 2 2 2 2 2 2 2 2 2 2 2 45" xfId="26050" xr:uid="{00000000-0005-0000-0000-0000C3650000}"/>
    <cellStyle name="Normal 3 2 2 2 2 2 2 2 2 2 2 2 2 2 2 2 2 2 2 2 2 2 45 2" xfId="26051" xr:uid="{00000000-0005-0000-0000-0000C4650000}"/>
    <cellStyle name="Normal 3 2 2 2 2 2 2 2 2 2 2 2 2 2 2 2 2 2 2 2 2 2 45 3" xfId="26052" xr:uid="{00000000-0005-0000-0000-0000C5650000}"/>
    <cellStyle name="Normal 3 2 2 2 2 2 2 2 2 2 2 2 2 2 2 2 2 2 2 2 2 2 45 4" xfId="26053" xr:uid="{00000000-0005-0000-0000-0000C6650000}"/>
    <cellStyle name="Normal 3 2 2 2 2 2 2 2 2 2 2 2 2 2 2 2 2 2 2 2 2 2 46" xfId="26054" xr:uid="{00000000-0005-0000-0000-0000C7650000}"/>
    <cellStyle name="Normal 3 2 2 2 2 2 2 2 2 2 2 2 2 2 2 2 2 2 2 2 2 2 47" xfId="26055" xr:uid="{00000000-0005-0000-0000-0000C8650000}"/>
    <cellStyle name="Normal 3 2 2 2 2 2 2 2 2 2 2 2 2 2 2 2 2 2 2 2 2 2 5" xfId="26056" xr:uid="{00000000-0005-0000-0000-0000C9650000}"/>
    <cellStyle name="Normal 3 2 2 2 2 2 2 2 2 2 2 2 2 2 2 2 2 2 2 2 2 2 6" xfId="26057" xr:uid="{00000000-0005-0000-0000-0000CA650000}"/>
    <cellStyle name="Normal 3 2 2 2 2 2 2 2 2 2 2 2 2 2 2 2 2 2 2 2 2 2 7" xfId="26058" xr:uid="{00000000-0005-0000-0000-0000CB650000}"/>
    <cellStyle name="Normal 3 2 2 2 2 2 2 2 2 2 2 2 2 2 2 2 2 2 2 2 2 2 8" xfId="26059" xr:uid="{00000000-0005-0000-0000-0000CC650000}"/>
    <cellStyle name="Normal 3 2 2 2 2 2 2 2 2 2 2 2 2 2 2 2 2 2 2 2 2 2 9" xfId="26060" xr:uid="{00000000-0005-0000-0000-0000CD650000}"/>
    <cellStyle name="Normal 3 2 2 2 2 2 2 2 2 2 2 2 2 2 2 2 2 2 2 2 2 20" xfId="26061" xr:uid="{00000000-0005-0000-0000-0000CE650000}"/>
    <cellStyle name="Normal 3 2 2 2 2 2 2 2 2 2 2 2 2 2 2 2 2 2 2 2 2 21" xfId="26062" xr:uid="{00000000-0005-0000-0000-0000CF650000}"/>
    <cellStyle name="Normal 3 2 2 2 2 2 2 2 2 2 2 2 2 2 2 2 2 2 2 2 2 22" xfId="26063" xr:uid="{00000000-0005-0000-0000-0000D0650000}"/>
    <cellStyle name="Normal 3 2 2 2 2 2 2 2 2 2 2 2 2 2 2 2 2 2 2 2 2 23" xfId="26064" xr:uid="{00000000-0005-0000-0000-0000D1650000}"/>
    <cellStyle name="Normal 3 2 2 2 2 2 2 2 2 2 2 2 2 2 2 2 2 2 2 2 2 24" xfId="26065" xr:uid="{00000000-0005-0000-0000-0000D2650000}"/>
    <cellStyle name="Normal 3 2 2 2 2 2 2 2 2 2 2 2 2 2 2 2 2 2 2 2 2 25" xfId="26066" xr:uid="{00000000-0005-0000-0000-0000D3650000}"/>
    <cellStyle name="Normal 3 2 2 2 2 2 2 2 2 2 2 2 2 2 2 2 2 2 2 2 2 26" xfId="26067" xr:uid="{00000000-0005-0000-0000-0000D4650000}"/>
    <cellStyle name="Normal 3 2 2 2 2 2 2 2 2 2 2 2 2 2 2 2 2 2 2 2 2 27" xfId="26068" xr:uid="{00000000-0005-0000-0000-0000D5650000}"/>
    <cellStyle name="Normal 3 2 2 2 2 2 2 2 2 2 2 2 2 2 2 2 2 2 2 2 2 28" xfId="26069" xr:uid="{00000000-0005-0000-0000-0000D6650000}"/>
    <cellStyle name="Normal 3 2 2 2 2 2 2 2 2 2 2 2 2 2 2 2 2 2 2 2 2 29" xfId="26070" xr:uid="{00000000-0005-0000-0000-0000D7650000}"/>
    <cellStyle name="Normal 3 2 2 2 2 2 2 2 2 2 2 2 2 2 2 2 2 2 2 2 2 3" xfId="26071" xr:uid="{00000000-0005-0000-0000-0000D8650000}"/>
    <cellStyle name="Normal 3 2 2 2 2 2 2 2 2 2 2 2 2 2 2 2 2 2 2 2 2 30" xfId="26072" xr:uid="{00000000-0005-0000-0000-0000D9650000}"/>
    <cellStyle name="Normal 3 2 2 2 2 2 2 2 2 2 2 2 2 2 2 2 2 2 2 2 2 31" xfId="26073" xr:uid="{00000000-0005-0000-0000-0000DA650000}"/>
    <cellStyle name="Normal 3 2 2 2 2 2 2 2 2 2 2 2 2 2 2 2 2 2 2 2 2 32" xfId="26074" xr:uid="{00000000-0005-0000-0000-0000DB650000}"/>
    <cellStyle name="Normal 3 2 2 2 2 2 2 2 2 2 2 2 2 2 2 2 2 2 2 2 2 33" xfId="26075" xr:uid="{00000000-0005-0000-0000-0000DC650000}"/>
    <cellStyle name="Normal 3 2 2 2 2 2 2 2 2 2 2 2 2 2 2 2 2 2 2 2 2 34" xfId="26076" xr:uid="{00000000-0005-0000-0000-0000DD650000}"/>
    <cellStyle name="Normal 3 2 2 2 2 2 2 2 2 2 2 2 2 2 2 2 2 2 2 2 2 35" xfId="26077" xr:uid="{00000000-0005-0000-0000-0000DE650000}"/>
    <cellStyle name="Normal 3 2 2 2 2 2 2 2 2 2 2 2 2 2 2 2 2 2 2 2 2 36" xfId="26078" xr:uid="{00000000-0005-0000-0000-0000DF650000}"/>
    <cellStyle name="Normal 3 2 2 2 2 2 2 2 2 2 2 2 2 2 2 2 2 2 2 2 2 37" xfId="26079" xr:uid="{00000000-0005-0000-0000-0000E0650000}"/>
    <cellStyle name="Normal 3 2 2 2 2 2 2 2 2 2 2 2 2 2 2 2 2 2 2 2 2 38" xfId="26080" xr:uid="{00000000-0005-0000-0000-0000E1650000}"/>
    <cellStyle name="Normal 3 2 2 2 2 2 2 2 2 2 2 2 2 2 2 2 2 2 2 2 2 39" xfId="26081" xr:uid="{00000000-0005-0000-0000-0000E2650000}"/>
    <cellStyle name="Normal 3 2 2 2 2 2 2 2 2 2 2 2 2 2 2 2 2 2 2 2 2 4" xfId="26082" xr:uid="{00000000-0005-0000-0000-0000E3650000}"/>
    <cellStyle name="Normal 3 2 2 2 2 2 2 2 2 2 2 2 2 2 2 2 2 2 2 2 2 40" xfId="26083" xr:uid="{00000000-0005-0000-0000-0000E4650000}"/>
    <cellStyle name="Normal 3 2 2 2 2 2 2 2 2 2 2 2 2 2 2 2 2 2 2 2 2 41" xfId="26084" xr:uid="{00000000-0005-0000-0000-0000E5650000}"/>
    <cellStyle name="Normal 3 2 2 2 2 2 2 2 2 2 2 2 2 2 2 2 2 2 2 2 2 42" xfId="26085" xr:uid="{00000000-0005-0000-0000-0000E6650000}"/>
    <cellStyle name="Normal 3 2 2 2 2 2 2 2 2 2 2 2 2 2 2 2 2 2 2 2 2 43" xfId="26086" xr:uid="{00000000-0005-0000-0000-0000E7650000}"/>
    <cellStyle name="Normal 3 2 2 2 2 2 2 2 2 2 2 2 2 2 2 2 2 2 2 2 2 44" xfId="26087" xr:uid="{00000000-0005-0000-0000-0000E8650000}"/>
    <cellStyle name="Normal 3 2 2 2 2 2 2 2 2 2 2 2 2 2 2 2 2 2 2 2 2 45" xfId="26088" xr:uid="{00000000-0005-0000-0000-0000E9650000}"/>
    <cellStyle name="Normal 3 2 2 2 2 2 2 2 2 2 2 2 2 2 2 2 2 2 2 2 2 45 2" xfId="26089" xr:uid="{00000000-0005-0000-0000-0000EA650000}"/>
    <cellStyle name="Normal 3 2 2 2 2 2 2 2 2 2 2 2 2 2 2 2 2 2 2 2 2 45 3" xfId="26090" xr:uid="{00000000-0005-0000-0000-0000EB650000}"/>
    <cellStyle name="Normal 3 2 2 2 2 2 2 2 2 2 2 2 2 2 2 2 2 2 2 2 2 45 4" xfId="26091" xr:uid="{00000000-0005-0000-0000-0000EC650000}"/>
    <cellStyle name="Normal 3 2 2 2 2 2 2 2 2 2 2 2 2 2 2 2 2 2 2 2 2 46" xfId="26092" xr:uid="{00000000-0005-0000-0000-0000ED650000}"/>
    <cellStyle name="Normal 3 2 2 2 2 2 2 2 2 2 2 2 2 2 2 2 2 2 2 2 2 47" xfId="26093" xr:uid="{00000000-0005-0000-0000-0000EE650000}"/>
    <cellStyle name="Normal 3 2 2 2 2 2 2 2 2 2 2 2 2 2 2 2 2 2 2 2 2 5" xfId="26094" xr:uid="{00000000-0005-0000-0000-0000EF650000}"/>
    <cellStyle name="Normal 3 2 2 2 2 2 2 2 2 2 2 2 2 2 2 2 2 2 2 2 2 6" xfId="26095" xr:uid="{00000000-0005-0000-0000-0000F0650000}"/>
    <cellStyle name="Normal 3 2 2 2 2 2 2 2 2 2 2 2 2 2 2 2 2 2 2 2 2 7" xfId="26096" xr:uid="{00000000-0005-0000-0000-0000F1650000}"/>
    <cellStyle name="Normal 3 2 2 2 2 2 2 2 2 2 2 2 2 2 2 2 2 2 2 2 2 8" xfId="26097" xr:uid="{00000000-0005-0000-0000-0000F2650000}"/>
    <cellStyle name="Normal 3 2 2 2 2 2 2 2 2 2 2 2 2 2 2 2 2 2 2 2 2 9" xfId="26098" xr:uid="{00000000-0005-0000-0000-0000F3650000}"/>
    <cellStyle name="Normal 3 2 2 2 2 2 2 2 2 2 2 2 2 2 2 2 2 2 2 2 20" xfId="26099" xr:uid="{00000000-0005-0000-0000-0000F4650000}"/>
    <cellStyle name="Normal 3 2 2 2 2 2 2 2 2 2 2 2 2 2 2 2 2 2 2 2 21" xfId="26100" xr:uid="{00000000-0005-0000-0000-0000F5650000}"/>
    <cellStyle name="Normal 3 2 2 2 2 2 2 2 2 2 2 2 2 2 2 2 2 2 2 2 22" xfId="26101" xr:uid="{00000000-0005-0000-0000-0000F6650000}"/>
    <cellStyle name="Normal 3 2 2 2 2 2 2 2 2 2 2 2 2 2 2 2 2 2 2 2 23" xfId="26102" xr:uid="{00000000-0005-0000-0000-0000F7650000}"/>
    <cellStyle name="Normal 3 2 2 2 2 2 2 2 2 2 2 2 2 2 2 2 2 2 2 2 24" xfId="26103" xr:uid="{00000000-0005-0000-0000-0000F8650000}"/>
    <cellStyle name="Normal 3 2 2 2 2 2 2 2 2 2 2 2 2 2 2 2 2 2 2 2 25" xfId="26104" xr:uid="{00000000-0005-0000-0000-0000F9650000}"/>
    <cellStyle name="Normal 3 2 2 2 2 2 2 2 2 2 2 2 2 2 2 2 2 2 2 2 26" xfId="26105" xr:uid="{00000000-0005-0000-0000-0000FA650000}"/>
    <cellStyle name="Normal 3 2 2 2 2 2 2 2 2 2 2 2 2 2 2 2 2 2 2 2 27" xfId="26106" xr:uid="{00000000-0005-0000-0000-0000FB650000}"/>
    <cellStyle name="Normal 3 2 2 2 2 2 2 2 2 2 2 2 2 2 2 2 2 2 2 2 28" xfId="26107" xr:uid="{00000000-0005-0000-0000-0000FC650000}"/>
    <cellStyle name="Normal 3 2 2 2 2 2 2 2 2 2 2 2 2 2 2 2 2 2 2 2 29" xfId="26108" xr:uid="{00000000-0005-0000-0000-0000FD650000}"/>
    <cellStyle name="Normal 3 2 2 2 2 2 2 2 2 2 2 2 2 2 2 2 2 2 2 2 3" xfId="26109" xr:uid="{00000000-0005-0000-0000-0000FE650000}"/>
    <cellStyle name="Normal 3 2 2 2 2 2 2 2 2 2 2 2 2 2 2 2 2 2 2 2 30" xfId="26110" xr:uid="{00000000-0005-0000-0000-0000FF650000}"/>
    <cellStyle name="Normal 3 2 2 2 2 2 2 2 2 2 2 2 2 2 2 2 2 2 2 2 31" xfId="26111" xr:uid="{00000000-0005-0000-0000-000000660000}"/>
    <cellStyle name="Normal 3 2 2 2 2 2 2 2 2 2 2 2 2 2 2 2 2 2 2 2 32" xfId="26112" xr:uid="{00000000-0005-0000-0000-000001660000}"/>
    <cellStyle name="Normal 3 2 2 2 2 2 2 2 2 2 2 2 2 2 2 2 2 2 2 2 33" xfId="26113" xr:uid="{00000000-0005-0000-0000-000002660000}"/>
    <cellStyle name="Normal 3 2 2 2 2 2 2 2 2 2 2 2 2 2 2 2 2 2 2 2 34" xfId="26114" xr:uid="{00000000-0005-0000-0000-000003660000}"/>
    <cellStyle name="Normal 3 2 2 2 2 2 2 2 2 2 2 2 2 2 2 2 2 2 2 2 35" xfId="26115" xr:uid="{00000000-0005-0000-0000-000004660000}"/>
    <cellStyle name="Normal 3 2 2 2 2 2 2 2 2 2 2 2 2 2 2 2 2 2 2 2 36" xfId="26116" xr:uid="{00000000-0005-0000-0000-000005660000}"/>
    <cellStyle name="Normal 3 2 2 2 2 2 2 2 2 2 2 2 2 2 2 2 2 2 2 2 37" xfId="26117" xr:uid="{00000000-0005-0000-0000-000006660000}"/>
    <cellStyle name="Normal 3 2 2 2 2 2 2 2 2 2 2 2 2 2 2 2 2 2 2 2 38" xfId="26118" xr:uid="{00000000-0005-0000-0000-000007660000}"/>
    <cellStyle name="Normal 3 2 2 2 2 2 2 2 2 2 2 2 2 2 2 2 2 2 2 2 39" xfId="26119" xr:uid="{00000000-0005-0000-0000-000008660000}"/>
    <cellStyle name="Normal 3 2 2 2 2 2 2 2 2 2 2 2 2 2 2 2 2 2 2 2 4" xfId="26120" xr:uid="{00000000-0005-0000-0000-000009660000}"/>
    <cellStyle name="Normal 3 2 2 2 2 2 2 2 2 2 2 2 2 2 2 2 2 2 2 2 40" xfId="26121" xr:uid="{00000000-0005-0000-0000-00000A660000}"/>
    <cellStyle name="Normal 3 2 2 2 2 2 2 2 2 2 2 2 2 2 2 2 2 2 2 2 41" xfId="26122" xr:uid="{00000000-0005-0000-0000-00000B660000}"/>
    <cellStyle name="Normal 3 2 2 2 2 2 2 2 2 2 2 2 2 2 2 2 2 2 2 2 42" xfId="26123" xr:uid="{00000000-0005-0000-0000-00000C660000}"/>
    <cellStyle name="Normal 3 2 2 2 2 2 2 2 2 2 2 2 2 2 2 2 2 2 2 2 43" xfId="26124" xr:uid="{00000000-0005-0000-0000-00000D660000}"/>
    <cellStyle name="Normal 3 2 2 2 2 2 2 2 2 2 2 2 2 2 2 2 2 2 2 2 44" xfId="26125" xr:uid="{00000000-0005-0000-0000-00000E660000}"/>
    <cellStyle name="Normal 3 2 2 2 2 2 2 2 2 2 2 2 2 2 2 2 2 2 2 2 45" xfId="26126" xr:uid="{00000000-0005-0000-0000-00000F660000}"/>
    <cellStyle name="Normal 3 2 2 2 2 2 2 2 2 2 2 2 2 2 2 2 2 2 2 2 46" xfId="26127" xr:uid="{00000000-0005-0000-0000-000010660000}"/>
    <cellStyle name="Normal 3 2 2 2 2 2 2 2 2 2 2 2 2 2 2 2 2 2 2 2 47" xfId="26128" xr:uid="{00000000-0005-0000-0000-000011660000}"/>
    <cellStyle name="Normal 3 2 2 2 2 2 2 2 2 2 2 2 2 2 2 2 2 2 2 2 48" xfId="26129" xr:uid="{00000000-0005-0000-0000-000012660000}"/>
    <cellStyle name="Normal 3 2 2 2 2 2 2 2 2 2 2 2 2 2 2 2 2 2 2 2 48 2" xfId="26130" xr:uid="{00000000-0005-0000-0000-000013660000}"/>
    <cellStyle name="Normal 3 2 2 2 2 2 2 2 2 2 2 2 2 2 2 2 2 2 2 2 48 3" xfId="26131" xr:uid="{00000000-0005-0000-0000-000014660000}"/>
    <cellStyle name="Normal 3 2 2 2 2 2 2 2 2 2 2 2 2 2 2 2 2 2 2 2 48 4" xfId="26132" xr:uid="{00000000-0005-0000-0000-000015660000}"/>
    <cellStyle name="Normal 3 2 2 2 2 2 2 2 2 2 2 2 2 2 2 2 2 2 2 2 49" xfId="26133" xr:uid="{00000000-0005-0000-0000-000016660000}"/>
    <cellStyle name="Normal 3 2 2 2 2 2 2 2 2 2 2 2 2 2 2 2 2 2 2 2 5" xfId="26134" xr:uid="{00000000-0005-0000-0000-000017660000}"/>
    <cellStyle name="Normal 3 2 2 2 2 2 2 2 2 2 2 2 2 2 2 2 2 2 2 2 50" xfId="26135" xr:uid="{00000000-0005-0000-0000-000018660000}"/>
    <cellStyle name="Normal 3 2 2 2 2 2 2 2 2 2 2 2 2 2 2 2 2 2 2 2 6" xfId="26136" xr:uid="{00000000-0005-0000-0000-000019660000}"/>
    <cellStyle name="Normal 3 2 2 2 2 2 2 2 2 2 2 2 2 2 2 2 2 2 2 2 7" xfId="26137" xr:uid="{00000000-0005-0000-0000-00001A660000}"/>
    <cellStyle name="Normal 3 2 2 2 2 2 2 2 2 2 2 2 2 2 2 2 2 2 2 2 8" xfId="26138" xr:uid="{00000000-0005-0000-0000-00001B660000}"/>
    <cellStyle name="Normal 3 2 2 2 2 2 2 2 2 2 2 2 2 2 2 2 2 2 2 2 9" xfId="26139" xr:uid="{00000000-0005-0000-0000-00001C660000}"/>
    <cellStyle name="Normal 3 2 2 2 2 2 2 2 2 2 2 2 2 2 2 2 2 2 2 20" xfId="26140" xr:uid="{00000000-0005-0000-0000-00001D660000}"/>
    <cellStyle name="Normal 3 2 2 2 2 2 2 2 2 2 2 2 2 2 2 2 2 2 2 21" xfId="26141" xr:uid="{00000000-0005-0000-0000-00001E660000}"/>
    <cellStyle name="Normal 3 2 2 2 2 2 2 2 2 2 2 2 2 2 2 2 2 2 2 22" xfId="26142" xr:uid="{00000000-0005-0000-0000-00001F660000}"/>
    <cellStyle name="Normal 3 2 2 2 2 2 2 2 2 2 2 2 2 2 2 2 2 2 2 23" xfId="26143" xr:uid="{00000000-0005-0000-0000-000020660000}"/>
    <cellStyle name="Normal 3 2 2 2 2 2 2 2 2 2 2 2 2 2 2 2 2 2 2 24" xfId="26144" xr:uid="{00000000-0005-0000-0000-000021660000}"/>
    <cellStyle name="Normal 3 2 2 2 2 2 2 2 2 2 2 2 2 2 2 2 2 2 2 25" xfId="26145" xr:uid="{00000000-0005-0000-0000-000022660000}"/>
    <cellStyle name="Normal 3 2 2 2 2 2 2 2 2 2 2 2 2 2 2 2 2 2 2 26" xfId="26146" xr:uid="{00000000-0005-0000-0000-000023660000}"/>
    <cellStyle name="Normal 3 2 2 2 2 2 2 2 2 2 2 2 2 2 2 2 2 2 2 27" xfId="26147" xr:uid="{00000000-0005-0000-0000-000024660000}"/>
    <cellStyle name="Normal 3 2 2 2 2 2 2 2 2 2 2 2 2 2 2 2 2 2 2 28" xfId="26148" xr:uid="{00000000-0005-0000-0000-000025660000}"/>
    <cellStyle name="Normal 3 2 2 2 2 2 2 2 2 2 2 2 2 2 2 2 2 2 2 29" xfId="26149" xr:uid="{00000000-0005-0000-0000-000026660000}"/>
    <cellStyle name="Normal 3 2 2 2 2 2 2 2 2 2 2 2 2 2 2 2 2 2 2 3" xfId="26150" xr:uid="{00000000-0005-0000-0000-000027660000}"/>
    <cellStyle name="Normal 3 2 2 2 2 2 2 2 2 2 2 2 2 2 2 2 2 2 2 30" xfId="26151" xr:uid="{00000000-0005-0000-0000-000028660000}"/>
    <cellStyle name="Normal 3 2 2 2 2 2 2 2 2 2 2 2 2 2 2 2 2 2 2 31" xfId="26152" xr:uid="{00000000-0005-0000-0000-000029660000}"/>
    <cellStyle name="Normal 3 2 2 2 2 2 2 2 2 2 2 2 2 2 2 2 2 2 2 32" xfId="26153" xr:uid="{00000000-0005-0000-0000-00002A660000}"/>
    <cellStyle name="Normal 3 2 2 2 2 2 2 2 2 2 2 2 2 2 2 2 2 2 2 33" xfId="26154" xr:uid="{00000000-0005-0000-0000-00002B660000}"/>
    <cellStyle name="Normal 3 2 2 2 2 2 2 2 2 2 2 2 2 2 2 2 2 2 2 34" xfId="26155" xr:uid="{00000000-0005-0000-0000-00002C660000}"/>
    <cellStyle name="Normal 3 2 2 2 2 2 2 2 2 2 2 2 2 2 2 2 2 2 2 35" xfId="26156" xr:uid="{00000000-0005-0000-0000-00002D660000}"/>
    <cellStyle name="Normal 3 2 2 2 2 2 2 2 2 2 2 2 2 2 2 2 2 2 2 36" xfId="26157" xr:uid="{00000000-0005-0000-0000-00002E660000}"/>
    <cellStyle name="Normal 3 2 2 2 2 2 2 2 2 2 2 2 2 2 2 2 2 2 2 37" xfId="26158" xr:uid="{00000000-0005-0000-0000-00002F660000}"/>
    <cellStyle name="Normal 3 2 2 2 2 2 2 2 2 2 2 2 2 2 2 2 2 2 2 38" xfId="26159" xr:uid="{00000000-0005-0000-0000-000030660000}"/>
    <cellStyle name="Normal 3 2 2 2 2 2 2 2 2 2 2 2 2 2 2 2 2 2 2 39" xfId="26160" xr:uid="{00000000-0005-0000-0000-000031660000}"/>
    <cellStyle name="Normal 3 2 2 2 2 2 2 2 2 2 2 2 2 2 2 2 2 2 2 4" xfId="26161" xr:uid="{00000000-0005-0000-0000-000032660000}"/>
    <cellStyle name="Normal 3 2 2 2 2 2 2 2 2 2 2 2 2 2 2 2 2 2 2 40" xfId="26162" xr:uid="{00000000-0005-0000-0000-000033660000}"/>
    <cellStyle name="Normal 3 2 2 2 2 2 2 2 2 2 2 2 2 2 2 2 2 2 2 41" xfId="26163" xr:uid="{00000000-0005-0000-0000-000034660000}"/>
    <cellStyle name="Normal 3 2 2 2 2 2 2 2 2 2 2 2 2 2 2 2 2 2 2 42" xfId="26164" xr:uid="{00000000-0005-0000-0000-000035660000}"/>
    <cellStyle name="Normal 3 2 2 2 2 2 2 2 2 2 2 2 2 2 2 2 2 2 2 43" xfId="26165" xr:uid="{00000000-0005-0000-0000-000036660000}"/>
    <cellStyle name="Normal 3 2 2 2 2 2 2 2 2 2 2 2 2 2 2 2 2 2 2 44" xfId="26166" xr:uid="{00000000-0005-0000-0000-000037660000}"/>
    <cellStyle name="Normal 3 2 2 2 2 2 2 2 2 2 2 2 2 2 2 2 2 2 2 45" xfId="26167" xr:uid="{00000000-0005-0000-0000-000038660000}"/>
    <cellStyle name="Normal 3 2 2 2 2 2 2 2 2 2 2 2 2 2 2 2 2 2 2 46" xfId="26168" xr:uid="{00000000-0005-0000-0000-000039660000}"/>
    <cellStyle name="Normal 3 2 2 2 2 2 2 2 2 2 2 2 2 2 2 2 2 2 2 47" xfId="26169" xr:uid="{00000000-0005-0000-0000-00003A660000}"/>
    <cellStyle name="Normal 3 2 2 2 2 2 2 2 2 2 2 2 2 2 2 2 2 2 2 48" xfId="26170" xr:uid="{00000000-0005-0000-0000-00003B660000}"/>
    <cellStyle name="Normal 3 2 2 2 2 2 2 2 2 2 2 2 2 2 2 2 2 2 2 49" xfId="26171" xr:uid="{00000000-0005-0000-0000-00003C660000}"/>
    <cellStyle name="Normal 3 2 2 2 2 2 2 2 2 2 2 2 2 2 2 2 2 2 2 5" xfId="26172" xr:uid="{00000000-0005-0000-0000-00003D660000}"/>
    <cellStyle name="Normal 3 2 2 2 2 2 2 2 2 2 2 2 2 2 2 2 2 2 2 50" xfId="26173" xr:uid="{00000000-0005-0000-0000-00003E660000}"/>
    <cellStyle name="Normal 3 2 2 2 2 2 2 2 2 2 2 2 2 2 2 2 2 2 2 50 2" xfId="26174" xr:uid="{00000000-0005-0000-0000-00003F660000}"/>
    <cellStyle name="Normal 3 2 2 2 2 2 2 2 2 2 2 2 2 2 2 2 2 2 2 50 3" xfId="26175" xr:uid="{00000000-0005-0000-0000-000040660000}"/>
    <cellStyle name="Normal 3 2 2 2 2 2 2 2 2 2 2 2 2 2 2 2 2 2 2 50 4" xfId="26176" xr:uid="{00000000-0005-0000-0000-000041660000}"/>
    <cellStyle name="Normal 3 2 2 2 2 2 2 2 2 2 2 2 2 2 2 2 2 2 2 51" xfId="26177" xr:uid="{00000000-0005-0000-0000-000042660000}"/>
    <cellStyle name="Normal 3 2 2 2 2 2 2 2 2 2 2 2 2 2 2 2 2 2 2 52" xfId="26178" xr:uid="{00000000-0005-0000-0000-000043660000}"/>
    <cellStyle name="Normal 3 2 2 2 2 2 2 2 2 2 2 2 2 2 2 2 2 2 2 6" xfId="26179" xr:uid="{00000000-0005-0000-0000-000044660000}"/>
    <cellStyle name="Normal 3 2 2 2 2 2 2 2 2 2 2 2 2 2 2 2 2 2 2 7" xfId="26180" xr:uid="{00000000-0005-0000-0000-000045660000}"/>
    <cellStyle name="Normal 3 2 2 2 2 2 2 2 2 2 2 2 2 2 2 2 2 2 2 8" xfId="26181" xr:uid="{00000000-0005-0000-0000-000046660000}"/>
    <cellStyle name="Normal 3 2 2 2 2 2 2 2 2 2 2 2 2 2 2 2 2 2 2 9" xfId="26182" xr:uid="{00000000-0005-0000-0000-000047660000}"/>
    <cellStyle name="Normal 3 2 2 2 2 2 2 2 2 2 2 2 2 2 2 2 2 2 20" xfId="26183" xr:uid="{00000000-0005-0000-0000-000048660000}"/>
    <cellStyle name="Normal 3 2 2 2 2 2 2 2 2 2 2 2 2 2 2 2 2 2 21" xfId="26184" xr:uid="{00000000-0005-0000-0000-000049660000}"/>
    <cellStyle name="Normal 3 2 2 2 2 2 2 2 2 2 2 2 2 2 2 2 2 2 22" xfId="26185" xr:uid="{00000000-0005-0000-0000-00004A660000}"/>
    <cellStyle name="Normal 3 2 2 2 2 2 2 2 2 2 2 2 2 2 2 2 2 2 23" xfId="26186" xr:uid="{00000000-0005-0000-0000-00004B660000}"/>
    <cellStyle name="Normal 3 2 2 2 2 2 2 2 2 2 2 2 2 2 2 2 2 2 23 2" xfId="26187" xr:uid="{00000000-0005-0000-0000-00004C660000}"/>
    <cellStyle name="Normal 3 2 2 2 2 2 2 2 2 2 2 2 2 2 2 2 2 2 23 3" xfId="26188" xr:uid="{00000000-0005-0000-0000-00004D660000}"/>
    <cellStyle name="Normal 3 2 2 2 2 2 2 2 2 2 2 2 2 2 2 2 2 2 23 4" xfId="26189" xr:uid="{00000000-0005-0000-0000-00004E660000}"/>
    <cellStyle name="Normal 3 2 2 2 2 2 2 2 2 2 2 2 2 2 2 2 2 2 23 5" xfId="26190" xr:uid="{00000000-0005-0000-0000-00004F660000}"/>
    <cellStyle name="Normal 3 2 2 2 2 2 2 2 2 2 2 2 2 2 2 2 2 2 23 6" xfId="26191" xr:uid="{00000000-0005-0000-0000-000050660000}"/>
    <cellStyle name="Normal 3 2 2 2 2 2 2 2 2 2 2 2 2 2 2 2 2 2 23 7" xfId="26192" xr:uid="{00000000-0005-0000-0000-000051660000}"/>
    <cellStyle name="Normal 3 2 2 2 2 2 2 2 2 2 2 2 2 2 2 2 2 2 24" xfId="26193" xr:uid="{00000000-0005-0000-0000-000052660000}"/>
    <cellStyle name="Normal 3 2 2 2 2 2 2 2 2 2 2 2 2 2 2 2 2 2 25" xfId="26194" xr:uid="{00000000-0005-0000-0000-000053660000}"/>
    <cellStyle name="Normal 3 2 2 2 2 2 2 2 2 2 2 2 2 2 2 2 2 2 26" xfId="26195" xr:uid="{00000000-0005-0000-0000-000054660000}"/>
    <cellStyle name="Normal 3 2 2 2 2 2 2 2 2 2 2 2 2 2 2 2 2 2 27" xfId="26196" xr:uid="{00000000-0005-0000-0000-000055660000}"/>
    <cellStyle name="Normal 3 2 2 2 2 2 2 2 2 2 2 2 2 2 2 2 2 2 28" xfId="26197" xr:uid="{00000000-0005-0000-0000-000056660000}"/>
    <cellStyle name="Normal 3 2 2 2 2 2 2 2 2 2 2 2 2 2 2 2 2 2 29" xfId="26198" xr:uid="{00000000-0005-0000-0000-000057660000}"/>
    <cellStyle name="Normal 3 2 2 2 2 2 2 2 2 2 2 2 2 2 2 2 2 2 3" xfId="26199" xr:uid="{00000000-0005-0000-0000-000058660000}"/>
    <cellStyle name="Normal 3 2 2 2 2 2 2 2 2 2 2 2 2 2 2 2 2 2 30" xfId="26200" xr:uid="{00000000-0005-0000-0000-000059660000}"/>
    <cellStyle name="Normal 3 2 2 2 2 2 2 2 2 2 2 2 2 2 2 2 2 2 31" xfId="26201" xr:uid="{00000000-0005-0000-0000-00005A660000}"/>
    <cellStyle name="Normal 3 2 2 2 2 2 2 2 2 2 2 2 2 2 2 2 2 2 32" xfId="26202" xr:uid="{00000000-0005-0000-0000-00005B660000}"/>
    <cellStyle name="Normal 3 2 2 2 2 2 2 2 2 2 2 2 2 2 2 2 2 2 33" xfId="26203" xr:uid="{00000000-0005-0000-0000-00005C660000}"/>
    <cellStyle name="Normal 3 2 2 2 2 2 2 2 2 2 2 2 2 2 2 2 2 2 34" xfId="26204" xr:uid="{00000000-0005-0000-0000-00005D660000}"/>
    <cellStyle name="Normal 3 2 2 2 2 2 2 2 2 2 2 2 2 2 2 2 2 2 35" xfId="26205" xr:uid="{00000000-0005-0000-0000-00005E660000}"/>
    <cellStyle name="Normal 3 2 2 2 2 2 2 2 2 2 2 2 2 2 2 2 2 2 36" xfId="26206" xr:uid="{00000000-0005-0000-0000-00005F660000}"/>
    <cellStyle name="Normal 3 2 2 2 2 2 2 2 2 2 2 2 2 2 2 2 2 2 37" xfId="26207" xr:uid="{00000000-0005-0000-0000-000060660000}"/>
    <cellStyle name="Normal 3 2 2 2 2 2 2 2 2 2 2 2 2 2 2 2 2 2 38" xfId="26208" xr:uid="{00000000-0005-0000-0000-000061660000}"/>
    <cellStyle name="Normal 3 2 2 2 2 2 2 2 2 2 2 2 2 2 2 2 2 2 39" xfId="26209" xr:uid="{00000000-0005-0000-0000-000062660000}"/>
    <cellStyle name="Normal 3 2 2 2 2 2 2 2 2 2 2 2 2 2 2 2 2 2 4" xfId="26210" xr:uid="{00000000-0005-0000-0000-000063660000}"/>
    <cellStyle name="Normal 3 2 2 2 2 2 2 2 2 2 2 2 2 2 2 2 2 2 40" xfId="26211" xr:uid="{00000000-0005-0000-0000-000064660000}"/>
    <cellStyle name="Normal 3 2 2 2 2 2 2 2 2 2 2 2 2 2 2 2 2 2 41" xfId="26212" xr:uid="{00000000-0005-0000-0000-000065660000}"/>
    <cellStyle name="Normal 3 2 2 2 2 2 2 2 2 2 2 2 2 2 2 2 2 2 42" xfId="26213" xr:uid="{00000000-0005-0000-0000-000066660000}"/>
    <cellStyle name="Normal 3 2 2 2 2 2 2 2 2 2 2 2 2 2 2 2 2 2 43" xfId="26214" xr:uid="{00000000-0005-0000-0000-000067660000}"/>
    <cellStyle name="Normal 3 2 2 2 2 2 2 2 2 2 2 2 2 2 2 2 2 2 44" xfId="26215" xr:uid="{00000000-0005-0000-0000-000068660000}"/>
    <cellStyle name="Normal 3 2 2 2 2 2 2 2 2 2 2 2 2 2 2 2 2 2 45" xfId="26216" xr:uid="{00000000-0005-0000-0000-000069660000}"/>
    <cellStyle name="Normal 3 2 2 2 2 2 2 2 2 2 2 2 2 2 2 2 2 2 46" xfId="26217" xr:uid="{00000000-0005-0000-0000-00006A660000}"/>
    <cellStyle name="Normal 3 2 2 2 2 2 2 2 2 2 2 2 2 2 2 2 2 2 47" xfId="26218" xr:uid="{00000000-0005-0000-0000-00006B660000}"/>
    <cellStyle name="Normal 3 2 2 2 2 2 2 2 2 2 2 2 2 2 2 2 2 2 48" xfId="26219" xr:uid="{00000000-0005-0000-0000-00006C660000}"/>
    <cellStyle name="Normal 3 2 2 2 2 2 2 2 2 2 2 2 2 2 2 2 2 2 49" xfId="26220" xr:uid="{00000000-0005-0000-0000-00006D660000}"/>
    <cellStyle name="Normal 3 2 2 2 2 2 2 2 2 2 2 2 2 2 2 2 2 2 5" xfId="26221" xr:uid="{00000000-0005-0000-0000-00006E660000}"/>
    <cellStyle name="Normal 3 2 2 2 2 2 2 2 2 2 2 2 2 2 2 2 2 2 50" xfId="26222" xr:uid="{00000000-0005-0000-0000-00006F660000}"/>
    <cellStyle name="Normal 3 2 2 2 2 2 2 2 2 2 2 2 2 2 2 2 2 2 51" xfId="26223" xr:uid="{00000000-0005-0000-0000-000070660000}"/>
    <cellStyle name="Normal 3 2 2 2 2 2 2 2 2 2 2 2 2 2 2 2 2 2 52" xfId="26224" xr:uid="{00000000-0005-0000-0000-000071660000}"/>
    <cellStyle name="Normal 3 2 2 2 2 2 2 2 2 2 2 2 2 2 2 2 2 2 53" xfId="26225" xr:uid="{00000000-0005-0000-0000-000072660000}"/>
    <cellStyle name="Normal 3 2 2 2 2 2 2 2 2 2 2 2 2 2 2 2 2 2 54" xfId="26226" xr:uid="{00000000-0005-0000-0000-000073660000}"/>
    <cellStyle name="Normal 3 2 2 2 2 2 2 2 2 2 2 2 2 2 2 2 2 2 55" xfId="26227" xr:uid="{00000000-0005-0000-0000-000074660000}"/>
    <cellStyle name="Normal 3 2 2 2 2 2 2 2 2 2 2 2 2 2 2 2 2 2 55 2" xfId="26228" xr:uid="{00000000-0005-0000-0000-000075660000}"/>
    <cellStyle name="Normal 3 2 2 2 2 2 2 2 2 2 2 2 2 2 2 2 2 2 55 3" xfId="26229" xr:uid="{00000000-0005-0000-0000-000076660000}"/>
    <cellStyle name="Normal 3 2 2 2 2 2 2 2 2 2 2 2 2 2 2 2 2 2 55 4" xfId="26230" xr:uid="{00000000-0005-0000-0000-000077660000}"/>
    <cellStyle name="Normal 3 2 2 2 2 2 2 2 2 2 2 2 2 2 2 2 2 2 56" xfId="26231" xr:uid="{00000000-0005-0000-0000-000078660000}"/>
    <cellStyle name="Normal 3 2 2 2 2 2 2 2 2 2 2 2 2 2 2 2 2 2 57" xfId="26232" xr:uid="{00000000-0005-0000-0000-000079660000}"/>
    <cellStyle name="Normal 3 2 2 2 2 2 2 2 2 2 2 2 2 2 2 2 2 2 6" xfId="26233" xr:uid="{00000000-0005-0000-0000-00007A660000}"/>
    <cellStyle name="Normal 3 2 2 2 2 2 2 2 2 2 2 2 2 2 2 2 2 2 7" xfId="26234" xr:uid="{00000000-0005-0000-0000-00007B660000}"/>
    <cellStyle name="Normal 3 2 2 2 2 2 2 2 2 2 2 2 2 2 2 2 2 2 8" xfId="26235" xr:uid="{00000000-0005-0000-0000-00007C660000}"/>
    <cellStyle name="Normal 3 2 2 2 2 2 2 2 2 2 2 2 2 2 2 2 2 2 8 2" xfId="26236" xr:uid="{00000000-0005-0000-0000-00007D660000}"/>
    <cellStyle name="Normal 3 2 2 2 2 2 2 2 2 2 2 2 2 2 2 2 2 2 8 3" xfId="26237" xr:uid="{00000000-0005-0000-0000-00007E660000}"/>
    <cellStyle name="Normal 3 2 2 2 2 2 2 2 2 2 2 2 2 2 2 2 2 2 8 4" xfId="26238" xr:uid="{00000000-0005-0000-0000-00007F660000}"/>
    <cellStyle name="Normal 3 2 2 2 2 2 2 2 2 2 2 2 2 2 2 2 2 2 9" xfId="26239" xr:uid="{00000000-0005-0000-0000-000080660000}"/>
    <cellStyle name="Normal 3 2 2 2 2 2 2 2 2 2 2 2 2 2 2 2 2 20" xfId="26240" xr:uid="{00000000-0005-0000-0000-000081660000}"/>
    <cellStyle name="Normal 3 2 2 2 2 2 2 2 2 2 2 2 2 2 2 2 2 21" xfId="26241" xr:uid="{00000000-0005-0000-0000-000082660000}"/>
    <cellStyle name="Normal 3 2 2 2 2 2 2 2 2 2 2 2 2 2 2 2 2 22" xfId="26242" xr:uid="{00000000-0005-0000-0000-000083660000}"/>
    <cellStyle name="Normal 3 2 2 2 2 2 2 2 2 2 2 2 2 2 2 2 2 23" xfId="26243" xr:uid="{00000000-0005-0000-0000-000084660000}"/>
    <cellStyle name="Normal 3 2 2 2 2 2 2 2 2 2 2 2 2 2 2 2 2 23 2" xfId="26244" xr:uid="{00000000-0005-0000-0000-000085660000}"/>
    <cellStyle name="Normal 3 2 2 2 2 2 2 2 2 2 2 2 2 2 2 2 2 23 3" xfId="26245" xr:uid="{00000000-0005-0000-0000-000086660000}"/>
    <cellStyle name="Normal 3 2 2 2 2 2 2 2 2 2 2 2 2 2 2 2 2 23 4" xfId="26246" xr:uid="{00000000-0005-0000-0000-000087660000}"/>
    <cellStyle name="Normal 3 2 2 2 2 2 2 2 2 2 2 2 2 2 2 2 2 23 5" xfId="26247" xr:uid="{00000000-0005-0000-0000-000088660000}"/>
    <cellStyle name="Normal 3 2 2 2 2 2 2 2 2 2 2 2 2 2 2 2 2 23 6" xfId="26248" xr:uid="{00000000-0005-0000-0000-000089660000}"/>
    <cellStyle name="Normal 3 2 2 2 2 2 2 2 2 2 2 2 2 2 2 2 2 23 7" xfId="26249" xr:uid="{00000000-0005-0000-0000-00008A660000}"/>
    <cellStyle name="Normal 3 2 2 2 2 2 2 2 2 2 2 2 2 2 2 2 2 24" xfId="26250" xr:uid="{00000000-0005-0000-0000-00008B660000}"/>
    <cellStyle name="Normal 3 2 2 2 2 2 2 2 2 2 2 2 2 2 2 2 2 25" xfId="26251" xr:uid="{00000000-0005-0000-0000-00008C660000}"/>
    <cellStyle name="Normal 3 2 2 2 2 2 2 2 2 2 2 2 2 2 2 2 2 26" xfId="26252" xr:uid="{00000000-0005-0000-0000-00008D660000}"/>
    <cellStyle name="Normal 3 2 2 2 2 2 2 2 2 2 2 2 2 2 2 2 2 27" xfId="26253" xr:uid="{00000000-0005-0000-0000-00008E660000}"/>
    <cellStyle name="Normal 3 2 2 2 2 2 2 2 2 2 2 2 2 2 2 2 2 28" xfId="26254" xr:uid="{00000000-0005-0000-0000-00008F660000}"/>
    <cellStyle name="Normal 3 2 2 2 2 2 2 2 2 2 2 2 2 2 2 2 2 29" xfId="26255" xr:uid="{00000000-0005-0000-0000-000090660000}"/>
    <cellStyle name="Normal 3 2 2 2 2 2 2 2 2 2 2 2 2 2 2 2 2 3" xfId="26256" xr:uid="{00000000-0005-0000-0000-000091660000}"/>
    <cellStyle name="Normal 3 2 2 2 2 2 2 2 2 2 2 2 2 2 2 2 2 3 2" xfId="26257" xr:uid="{00000000-0005-0000-0000-000092660000}"/>
    <cellStyle name="Normal 3 2 2 2 2 2 2 2 2 2 2 2 2 2 2 2 2 3 2 2" xfId="26258" xr:uid="{00000000-0005-0000-0000-000093660000}"/>
    <cellStyle name="Normal 3 2 2 2 2 2 2 2 2 2 2 2 2 2 2 2 2 3 2 3" xfId="26259" xr:uid="{00000000-0005-0000-0000-000094660000}"/>
    <cellStyle name="Normal 3 2 2 2 2 2 2 2 2 2 2 2 2 2 2 2 2 3 2 4" xfId="26260" xr:uid="{00000000-0005-0000-0000-000095660000}"/>
    <cellStyle name="Normal 3 2 2 2 2 2 2 2 2 2 2 2 2 2 2 2 2 3 3" xfId="26261" xr:uid="{00000000-0005-0000-0000-000096660000}"/>
    <cellStyle name="Normal 3 2 2 2 2 2 2 2 2 2 2 2 2 2 2 2 2 3 4" xfId="26262" xr:uid="{00000000-0005-0000-0000-000097660000}"/>
    <cellStyle name="Normal 3 2 2 2 2 2 2 2 2 2 2 2 2 2 2 2 2 3 5" xfId="26263" xr:uid="{00000000-0005-0000-0000-000098660000}"/>
    <cellStyle name="Normal 3 2 2 2 2 2 2 2 2 2 2 2 2 2 2 2 2 3 6" xfId="26264" xr:uid="{00000000-0005-0000-0000-000099660000}"/>
    <cellStyle name="Normal 3 2 2 2 2 2 2 2 2 2 2 2 2 2 2 2 2 30" xfId="26265" xr:uid="{00000000-0005-0000-0000-00009A660000}"/>
    <cellStyle name="Normal 3 2 2 2 2 2 2 2 2 2 2 2 2 2 2 2 2 31" xfId="26266" xr:uid="{00000000-0005-0000-0000-00009B660000}"/>
    <cellStyle name="Normal 3 2 2 2 2 2 2 2 2 2 2 2 2 2 2 2 2 32" xfId="26267" xr:uid="{00000000-0005-0000-0000-00009C660000}"/>
    <cellStyle name="Normal 3 2 2 2 2 2 2 2 2 2 2 2 2 2 2 2 2 33" xfId="26268" xr:uid="{00000000-0005-0000-0000-00009D660000}"/>
    <cellStyle name="Normal 3 2 2 2 2 2 2 2 2 2 2 2 2 2 2 2 2 34" xfId="26269" xr:uid="{00000000-0005-0000-0000-00009E660000}"/>
    <cellStyle name="Normal 3 2 2 2 2 2 2 2 2 2 2 2 2 2 2 2 2 35" xfId="26270" xr:uid="{00000000-0005-0000-0000-00009F660000}"/>
    <cellStyle name="Normal 3 2 2 2 2 2 2 2 2 2 2 2 2 2 2 2 2 36" xfId="26271" xr:uid="{00000000-0005-0000-0000-0000A0660000}"/>
    <cellStyle name="Normal 3 2 2 2 2 2 2 2 2 2 2 2 2 2 2 2 2 37" xfId="26272" xr:uid="{00000000-0005-0000-0000-0000A1660000}"/>
    <cellStyle name="Normal 3 2 2 2 2 2 2 2 2 2 2 2 2 2 2 2 2 38" xfId="26273" xr:uid="{00000000-0005-0000-0000-0000A2660000}"/>
    <cellStyle name="Normal 3 2 2 2 2 2 2 2 2 2 2 2 2 2 2 2 2 39" xfId="26274" xr:uid="{00000000-0005-0000-0000-0000A3660000}"/>
    <cellStyle name="Normal 3 2 2 2 2 2 2 2 2 2 2 2 2 2 2 2 2 4" xfId="26275" xr:uid="{00000000-0005-0000-0000-0000A4660000}"/>
    <cellStyle name="Normal 3 2 2 2 2 2 2 2 2 2 2 2 2 2 2 2 2 40" xfId="26276" xr:uid="{00000000-0005-0000-0000-0000A5660000}"/>
    <cellStyle name="Normal 3 2 2 2 2 2 2 2 2 2 2 2 2 2 2 2 2 41" xfId="26277" xr:uid="{00000000-0005-0000-0000-0000A6660000}"/>
    <cellStyle name="Normal 3 2 2 2 2 2 2 2 2 2 2 2 2 2 2 2 2 42" xfId="26278" xr:uid="{00000000-0005-0000-0000-0000A7660000}"/>
    <cellStyle name="Normal 3 2 2 2 2 2 2 2 2 2 2 2 2 2 2 2 2 43" xfId="26279" xr:uid="{00000000-0005-0000-0000-0000A8660000}"/>
    <cellStyle name="Normal 3 2 2 2 2 2 2 2 2 2 2 2 2 2 2 2 2 44" xfId="26280" xr:uid="{00000000-0005-0000-0000-0000A9660000}"/>
    <cellStyle name="Normal 3 2 2 2 2 2 2 2 2 2 2 2 2 2 2 2 2 45" xfId="26281" xr:uid="{00000000-0005-0000-0000-0000AA660000}"/>
    <cellStyle name="Normal 3 2 2 2 2 2 2 2 2 2 2 2 2 2 2 2 2 46" xfId="26282" xr:uid="{00000000-0005-0000-0000-0000AB660000}"/>
    <cellStyle name="Normal 3 2 2 2 2 2 2 2 2 2 2 2 2 2 2 2 2 47" xfId="26283" xr:uid="{00000000-0005-0000-0000-0000AC660000}"/>
    <cellStyle name="Normal 3 2 2 2 2 2 2 2 2 2 2 2 2 2 2 2 2 48" xfId="26284" xr:uid="{00000000-0005-0000-0000-0000AD660000}"/>
    <cellStyle name="Normal 3 2 2 2 2 2 2 2 2 2 2 2 2 2 2 2 2 49" xfId="26285" xr:uid="{00000000-0005-0000-0000-0000AE660000}"/>
    <cellStyle name="Normal 3 2 2 2 2 2 2 2 2 2 2 2 2 2 2 2 2 5" xfId="26286" xr:uid="{00000000-0005-0000-0000-0000AF660000}"/>
    <cellStyle name="Normal 3 2 2 2 2 2 2 2 2 2 2 2 2 2 2 2 2 50" xfId="26287" xr:uid="{00000000-0005-0000-0000-0000B0660000}"/>
    <cellStyle name="Normal 3 2 2 2 2 2 2 2 2 2 2 2 2 2 2 2 2 51" xfId="26288" xr:uid="{00000000-0005-0000-0000-0000B1660000}"/>
    <cellStyle name="Normal 3 2 2 2 2 2 2 2 2 2 2 2 2 2 2 2 2 52" xfId="26289" xr:uid="{00000000-0005-0000-0000-0000B2660000}"/>
    <cellStyle name="Normal 3 2 2 2 2 2 2 2 2 2 2 2 2 2 2 2 2 53" xfId="26290" xr:uid="{00000000-0005-0000-0000-0000B3660000}"/>
    <cellStyle name="Normal 3 2 2 2 2 2 2 2 2 2 2 2 2 2 2 2 2 54" xfId="26291" xr:uid="{00000000-0005-0000-0000-0000B4660000}"/>
    <cellStyle name="Normal 3 2 2 2 2 2 2 2 2 2 2 2 2 2 2 2 2 55" xfId="26292" xr:uid="{00000000-0005-0000-0000-0000B5660000}"/>
    <cellStyle name="Normal 3 2 2 2 2 2 2 2 2 2 2 2 2 2 2 2 2 55 2" xfId="26293" xr:uid="{00000000-0005-0000-0000-0000B6660000}"/>
    <cellStyle name="Normal 3 2 2 2 2 2 2 2 2 2 2 2 2 2 2 2 2 55 3" xfId="26294" xr:uid="{00000000-0005-0000-0000-0000B7660000}"/>
    <cellStyle name="Normal 3 2 2 2 2 2 2 2 2 2 2 2 2 2 2 2 2 55 4" xfId="26295" xr:uid="{00000000-0005-0000-0000-0000B8660000}"/>
    <cellStyle name="Normal 3 2 2 2 2 2 2 2 2 2 2 2 2 2 2 2 2 56" xfId="26296" xr:uid="{00000000-0005-0000-0000-0000B9660000}"/>
    <cellStyle name="Normal 3 2 2 2 2 2 2 2 2 2 2 2 2 2 2 2 2 57" xfId="26297" xr:uid="{00000000-0005-0000-0000-0000BA660000}"/>
    <cellStyle name="Normal 3 2 2 2 2 2 2 2 2 2 2 2 2 2 2 2 2 6" xfId="26298" xr:uid="{00000000-0005-0000-0000-0000BB660000}"/>
    <cellStyle name="Normal 3 2 2 2 2 2 2 2 2 2 2 2 2 2 2 2 2 7" xfId="26299" xr:uid="{00000000-0005-0000-0000-0000BC660000}"/>
    <cellStyle name="Normal 3 2 2 2 2 2 2 2 2 2 2 2 2 2 2 2 2 8" xfId="26300" xr:uid="{00000000-0005-0000-0000-0000BD660000}"/>
    <cellStyle name="Normal 3 2 2 2 2 2 2 2 2 2 2 2 2 2 2 2 2 8 2" xfId="26301" xr:uid="{00000000-0005-0000-0000-0000BE660000}"/>
    <cellStyle name="Normal 3 2 2 2 2 2 2 2 2 2 2 2 2 2 2 2 2 8 3" xfId="26302" xr:uid="{00000000-0005-0000-0000-0000BF660000}"/>
    <cellStyle name="Normal 3 2 2 2 2 2 2 2 2 2 2 2 2 2 2 2 2 8 4" xfId="26303" xr:uid="{00000000-0005-0000-0000-0000C0660000}"/>
    <cellStyle name="Normal 3 2 2 2 2 2 2 2 2 2 2 2 2 2 2 2 2 9" xfId="26304" xr:uid="{00000000-0005-0000-0000-0000C1660000}"/>
    <cellStyle name="Normal 3 2 2 2 2 2 2 2 2 2 2 2 2 2 2 2 20" xfId="26305" xr:uid="{00000000-0005-0000-0000-0000C2660000}"/>
    <cellStyle name="Normal 3 2 2 2 2 2 2 2 2 2 2 2 2 2 2 2 21" xfId="26306" xr:uid="{00000000-0005-0000-0000-0000C3660000}"/>
    <cellStyle name="Normal 3 2 2 2 2 2 2 2 2 2 2 2 2 2 2 2 22" xfId="26307" xr:uid="{00000000-0005-0000-0000-0000C4660000}"/>
    <cellStyle name="Normal 3 2 2 2 2 2 2 2 2 2 2 2 2 2 2 2 23" xfId="26308" xr:uid="{00000000-0005-0000-0000-0000C5660000}"/>
    <cellStyle name="Normal 3 2 2 2 2 2 2 2 2 2 2 2 2 2 2 2 24" xfId="26309" xr:uid="{00000000-0005-0000-0000-0000C6660000}"/>
    <cellStyle name="Normal 3 2 2 2 2 2 2 2 2 2 2 2 2 2 2 2 25" xfId="26310" xr:uid="{00000000-0005-0000-0000-0000C7660000}"/>
    <cellStyle name="Normal 3 2 2 2 2 2 2 2 2 2 2 2 2 2 2 2 26" xfId="26311" xr:uid="{00000000-0005-0000-0000-0000C8660000}"/>
    <cellStyle name="Normal 3 2 2 2 2 2 2 2 2 2 2 2 2 2 2 2 26 2" xfId="26312" xr:uid="{00000000-0005-0000-0000-0000C9660000}"/>
    <cellStyle name="Normal 3 2 2 2 2 2 2 2 2 2 2 2 2 2 2 2 26 3" xfId="26313" xr:uid="{00000000-0005-0000-0000-0000CA660000}"/>
    <cellStyle name="Normal 3 2 2 2 2 2 2 2 2 2 2 2 2 2 2 2 26 4" xfId="26314" xr:uid="{00000000-0005-0000-0000-0000CB660000}"/>
    <cellStyle name="Normal 3 2 2 2 2 2 2 2 2 2 2 2 2 2 2 2 26 5" xfId="26315" xr:uid="{00000000-0005-0000-0000-0000CC660000}"/>
    <cellStyle name="Normal 3 2 2 2 2 2 2 2 2 2 2 2 2 2 2 2 26 6" xfId="26316" xr:uid="{00000000-0005-0000-0000-0000CD660000}"/>
    <cellStyle name="Normal 3 2 2 2 2 2 2 2 2 2 2 2 2 2 2 2 26 7" xfId="26317" xr:uid="{00000000-0005-0000-0000-0000CE660000}"/>
    <cellStyle name="Normal 3 2 2 2 2 2 2 2 2 2 2 2 2 2 2 2 27" xfId="26318" xr:uid="{00000000-0005-0000-0000-0000CF660000}"/>
    <cellStyle name="Normal 3 2 2 2 2 2 2 2 2 2 2 2 2 2 2 2 28" xfId="26319" xr:uid="{00000000-0005-0000-0000-0000D0660000}"/>
    <cellStyle name="Normal 3 2 2 2 2 2 2 2 2 2 2 2 2 2 2 2 29" xfId="26320" xr:uid="{00000000-0005-0000-0000-0000D1660000}"/>
    <cellStyle name="Normal 3 2 2 2 2 2 2 2 2 2 2 2 2 2 2 2 3" xfId="26321" xr:uid="{00000000-0005-0000-0000-0000D2660000}"/>
    <cellStyle name="Normal 3 2 2 2 2 2 2 2 2 2 2 2 2 2 2 2 30" xfId="26322" xr:uid="{00000000-0005-0000-0000-0000D3660000}"/>
    <cellStyle name="Normal 3 2 2 2 2 2 2 2 2 2 2 2 2 2 2 2 31" xfId="26323" xr:uid="{00000000-0005-0000-0000-0000D4660000}"/>
    <cellStyle name="Normal 3 2 2 2 2 2 2 2 2 2 2 2 2 2 2 2 32" xfId="26324" xr:uid="{00000000-0005-0000-0000-0000D5660000}"/>
    <cellStyle name="Normal 3 2 2 2 2 2 2 2 2 2 2 2 2 2 2 2 33" xfId="26325" xr:uid="{00000000-0005-0000-0000-0000D6660000}"/>
    <cellStyle name="Normal 3 2 2 2 2 2 2 2 2 2 2 2 2 2 2 2 34" xfId="26326" xr:uid="{00000000-0005-0000-0000-0000D7660000}"/>
    <cellStyle name="Normal 3 2 2 2 2 2 2 2 2 2 2 2 2 2 2 2 35" xfId="26327" xr:uid="{00000000-0005-0000-0000-0000D8660000}"/>
    <cellStyle name="Normal 3 2 2 2 2 2 2 2 2 2 2 2 2 2 2 2 36" xfId="26328" xr:uid="{00000000-0005-0000-0000-0000D9660000}"/>
    <cellStyle name="Normal 3 2 2 2 2 2 2 2 2 2 2 2 2 2 2 2 37" xfId="26329" xr:uid="{00000000-0005-0000-0000-0000DA660000}"/>
    <cellStyle name="Normal 3 2 2 2 2 2 2 2 2 2 2 2 2 2 2 2 38" xfId="26330" xr:uid="{00000000-0005-0000-0000-0000DB660000}"/>
    <cellStyle name="Normal 3 2 2 2 2 2 2 2 2 2 2 2 2 2 2 2 39" xfId="26331" xr:uid="{00000000-0005-0000-0000-0000DC660000}"/>
    <cellStyle name="Normal 3 2 2 2 2 2 2 2 2 2 2 2 2 2 2 2 4" xfId="26332" xr:uid="{00000000-0005-0000-0000-0000DD660000}"/>
    <cellStyle name="Normal 3 2 2 2 2 2 2 2 2 2 2 2 2 2 2 2 40" xfId="26333" xr:uid="{00000000-0005-0000-0000-0000DE660000}"/>
    <cellStyle name="Normal 3 2 2 2 2 2 2 2 2 2 2 2 2 2 2 2 41" xfId="26334" xr:uid="{00000000-0005-0000-0000-0000DF660000}"/>
    <cellStyle name="Normal 3 2 2 2 2 2 2 2 2 2 2 2 2 2 2 2 42" xfId="26335" xr:uid="{00000000-0005-0000-0000-0000E0660000}"/>
    <cellStyle name="Normal 3 2 2 2 2 2 2 2 2 2 2 2 2 2 2 2 43" xfId="26336" xr:uid="{00000000-0005-0000-0000-0000E1660000}"/>
    <cellStyle name="Normal 3 2 2 2 2 2 2 2 2 2 2 2 2 2 2 2 44" xfId="26337" xr:uid="{00000000-0005-0000-0000-0000E2660000}"/>
    <cellStyle name="Normal 3 2 2 2 2 2 2 2 2 2 2 2 2 2 2 2 45" xfId="26338" xr:uid="{00000000-0005-0000-0000-0000E3660000}"/>
    <cellStyle name="Normal 3 2 2 2 2 2 2 2 2 2 2 2 2 2 2 2 46" xfId="26339" xr:uid="{00000000-0005-0000-0000-0000E4660000}"/>
    <cellStyle name="Normal 3 2 2 2 2 2 2 2 2 2 2 2 2 2 2 2 47" xfId="26340" xr:uid="{00000000-0005-0000-0000-0000E5660000}"/>
    <cellStyle name="Normal 3 2 2 2 2 2 2 2 2 2 2 2 2 2 2 2 48" xfId="26341" xr:uid="{00000000-0005-0000-0000-0000E6660000}"/>
    <cellStyle name="Normal 3 2 2 2 2 2 2 2 2 2 2 2 2 2 2 2 49" xfId="26342" xr:uid="{00000000-0005-0000-0000-0000E7660000}"/>
    <cellStyle name="Normal 3 2 2 2 2 2 2 2 2 2 2 2 2 2 2 2 5" xfId="26343" xr:uid="{00000000-0005-0000-0000-0000E8660000}"/>
    <cellStyle name="Normal 3 2 2 2 2 2 2 2 2 2 2 2 2 2 2 2 5 2" xfId="26344" xr:uid="{00000000-0005-0000-0000-0000E9660000}"/>
    <cellStyle name="Normal 3 2 2 2 2 2 2 2 2 2 2 2 2 2 2 2 5 2 2" xfId="26345" xr:uid="{00000000-0005-0000-0000-0000EA660000}"/>
    <cellStyle name="Normal 3 2 2 2 2 2 2 2 2 2 2 2 2 2 2 2 5 2 3" xfId="26346" xr:uid="{00000000-0005-0000-0000-0000EB660000}"/>
    <cellStyle name="Normal 3 2 2 2 2 2 2 2 2 2 2 2 2 2 2 2 5 2 4" xfId="26347" xr:uid="{00000000-0005-0000-0000-0000EC660000}"/>
    <cellStyle name="Normal 3 2 2 2 2 2 2 2 2 2 2 2 2 2 2 2 5 3" xfId="26348" xr:uid="{00000000-0005-0000-0000-0000ED660000}"/>
    <cellStyle name="Normal 3 2 2 2 2 2 2 2 2 2 2 2 2 2 2 2 5 4" xfId="26349" xr:uid="{00000000-0005-0000-0000-0000EE660000}"/>
    <cellStyle name="Normal 3 2 2 2 2 2 2 2 2 2 2 2 2 2 2 2 5 5" xfId="26350" xr:uid="{00000000-0005-0000-0000-0000EF660000}"/>
    <cellStyle name="Normal 3 2 2 2 2 2 2 2 2 2 2 2 2 2 2 2 5 6" xfId="26351" xr:uid="{00000000-0005-0000-0000-0000F0660000}"/>
    <cellStyle name="Normal 3 2 2 2 2 2 2 2 2 2 2 2 2 2 2 2 50" xfId="26352" xr:uid="{00000000-0005-0000-0000-0000F1660000}"/>
    <cellStyle name="Normal 3 2 2 2 2 2 2 2 2 2 2 2 2 2 2 2 51" xfId="26353" xr:uid="{00000000-0005-0000-0000-0000F2660000}"/>
    <cellStyle name="Normal 3 2 2 2 2 2 2 2 2 2 2 2 2 2 2 2 52" xfId="26354" xr:uid="{00000000-0005-0000-0000-0000F3660000}"/>
    <cellStyle name="Normal 3 2 2 2 2 2 2 2 2 2 2 2 2 2 2 2 53" xfId="26355" xr:uid="{00000000-0005-0000-0000-0000F4660000}"/>
    <cellStyle name="Normal 3 2 2 2 2 2 2 2 2 2 2 2 2 2 2 2 54" xfId="26356" xr:uid="{00000000-0005-0000-0000-0000F5660000}"/>
    <cellStyle name="Normal 3 2 2 2 2 2 2 2 2 2 2 2 2 2 2 2 55" xfId="26357" xr:uid="{00000000-0005-0000-0000-0000F6660000}"/>
    <cellStyle name="Normal 3 2 2 2 2 2 2 2 2 2 2 2 2 2 2 2 56" xfId="26358" xr:uid="{00000000-0005-0000-0000-0000F7660000}"/>
    <cellStyle name="Normal 3 2 2 2 2 2 2 2 2 2 2 2 2 2 2 2 57" xfId="26359" xr:uid="{00000000-0005-0000-0000-0000F8660000}"/>
    <cellStyle name="Normal 3 2 2 2 2 2 2 2 2 2 2 2 2 2 2 2 58" xfId="26360" xr:uid="{00000000-0005-0000-0000-0000F9660000}"/>
    <cellStyle name="Normal 3 2 2 2 2 2 2 2 2 2 2 2 2 2 2 2 58 2" xfId="26361" xr:uid="{00000000-0005-0000-0000-0000FA660000}"/>
    <cellStyle name="Normal 3 2 2 2 2 2 2 2 2 2 2 2 2 2 2 2 58 3" xfId="26362" xr:uid="{00000000-0005-0000-0000-0000FB660000}"/>
    <cellStyle name="Normal 3 2 2 2 2 2 2 2 2 2 2 2 2 2 2 2 58 4" xfId="26363" xr:uid="{00000000-0005-0000-0000-0000FC660000}"/>
    <cellStyle name="Normal 3 2 2 2 2 2 2 2 2 2 2 2 2 2 2 2 59" xfId="26364" xr:uid="{00000000-0005-0000-0000-0000FD660000}"/>
    <cellStyle name="Normal 3 2 2 2 2 2 2 2 2 2 2 2 2 2 2 2 6" xfId="26365" xr:uid="{00000000-0005-0000-0000-0000FE660000}"/>
    <cellStyle name="Normal 3 2 2 2 2 2 2 2 2 2 2 2 2 2 2 2 60" xfId="26366" xr:uid="{00000000-0005-0000-0000-0000FF660000}"/>
    <cellStyle name="Normal 3 2 2 2 2 2 2 2 2 2 2 2 2 2 2 2 7" xfId="26367" xr:uid="{00000000-0005-0000-0000-000000670000}"/>
    <cellStyle name="Normal 3 2 2 2 2 2 2 2 2 2 2 2 2 2 2 2 8" xfId="26368" xr:uid="{00000000-0005-0000-0000-000001670000}"/>
    <cellStyle name="Normal 3 2 2 2 2 2 2 2 2 2 2 2 2 2 2 2 9" xfId="26369" xr:uid="{00000000-0005-0000-0000-000002670000}"/>
    <cellStyle name="Normal 3 2 2 2 2 2 2 2 2 2 2 2 2 2 2 20" xfId="26370" xr:uid="{00000000-0005-0000-0000-000003670000}"/>
    <cellStyle name="Normal 3 2 2 2 2 2 2 2 2 2 2 2 2 2 2 21" xfId="26371" xr:uid="{00000000-0005-0000-0000-000004670000}"/>
    <cellStyle name="Normal 3 2 2 2 2 2 2 2 2 2 2 2 2 2 2 22" xfId="26372" xr:uid="{00000000-0005-0000-0000-000005670000}"/>
    <cellStyle name="Normal 3 2 2 2 2 2 2 2 2 2 2 2 2 2 2 23" xfId="26373" xr:uid="{00000000-0005-0000-0000-000006670000}"/>
    <cellStyle name="Normal 3 2 2 2 2 2 2 2 2 2 2 2 2 2 2 24" xfId="26374" xr:uid="{00000000-0005-0000-0000-000007670000}"/>
    <cellStyle name="Normal 3 2 2 2 2 2 2 2 2 2 2 2 2 2 2 25" xfId="26375" xr:uid="{00000000-0005-0000-0000-000008670000}"/>
    <cellStyle name="Normal 3 2 2 2 2 2 2 2 2 2 2 2 2 2 2 26" xfId="26376" xr:uid="{00000000-0005-0000-0000-000009670000}"/>
    <cellStyle name="Normal 3 2 2 2 2 2 2 2 2 2 2 2 2 2 2 27" xfId="26377" xr:uid="{00000000-0005-0000-0000-00000A670000}"/>
    <cellStyle name="Normal 3 2 2 2 2 2 2 2 2 2 2 2 2 2 2 28" xfId="26378" xr:uid="{00000000-0005-0000-0000-00000B670000}"/>
    <cellStyle name="Normal 3 2 2 2 2 2 2 2 2 2 2 2 2 2 2 28 2" xfId="26379" xr:uid="{00000000-0005-0000-0000-00000C670000}"/>
    <cellStyle name="Normal 3 2 2 2 2 2 2 2 2 2 2 2 2 2 2 28 3" xfId="26380" xr:uid="{00000000-0005-0000-0000-00000D670000}"/>
    <cellStyle name="Normal 3 2 2 2 2 2 2 2 2 2 2 2 2 2 2 28 4" xfId="26381" xr:uid="{00000000-0005-0000-0000-00000E670000}"/>
    <cellStyle name="Normal 3 2 2 2 2 2 2 2 2 2 2 2 2 2 2 28 5" xfId="26382" xr:uid="{00000000-0005-0000-0000-00000F670000}"/>
    <cellStyle name="Normal 3 2 2 2 2 2 2 2 2 2 2 2 2 2 2 28 6" xfId="26383" xr:uid="{00000000-0005-0000-0000-000010670000}"/>
    <cellStyle name="Normal 3 2 2 2 2 2 2 2 2 2 2 2 2 2 2 28 7" xfId="26384" xr:uid="{00000000-0005-0000-0000-000011670000}"/>
    <cellStyle name="Normal 3 2 2 2 2 2 2 2 2 2 2 2 2 2 2 29" xfId="26385" xr:uid="{00000000-0005-0000-0000-000012670000}"/>
    <cellStyle name="Normal 3 2 2 2 2 2 2 2 2 2 2 2 2 2 2 3" xfId="26386" xr:uid="{00000000-0005-0000-0000-000013670000}"/>
    <cellStyle name="Normal 3 2 2 2 2 2 2 2 2 2 2 2 2 2 2 30" xfId="26387" xr:uid="{00000000-0005-0000-0000-000014670000}"/>
    <cellStyle name="Normal 3 2 2 2 2 2 2 2 2 2 2 2 2 2 2 31" xfId="26388" xr:uid="{00000000-0005-0000-0000-000015670000}"/>
    <cellStyle name="Normal 3 2 2 2 2 2 2 2 2 2 2 2 2 2 2 32" xfId="26389" xr:uid="{00000000-0005-0000-0000-000016670000}"/>
    <cellStyle name="Normal 3 2 2 2 2 2 2 2 2 2 2 2 2 2 2 33" xfId="26390" xr:uid="{00000000-0005-0000-0000-000017670000}"/>
    <cellStyle name="Normal 3 2 2 2 2 2 2 2 2 2 2 2 2 2 2 34" xfId="26391" xr:uid="{00000000-0005-0000-0000-000018670000}"/>
    <cellStyle name="Normal 3 2 2 2 2 2 2 2 2 2 2 2 2 2 2 35" xfId="26392" xr:uid="{00000000-0005-0000-0000-000019670000}"/>
    <cellStyle name="Normal 3 2 2 2 2 2 2 2 2 2 2 2 2 2 2 36" xfId="26393" xr:uid="{00000000-0005-0000-0000-00001A670000}"/>
    <cellStyle name="Normal 3 2 2 2 2 2 2 2 2 2 2 2 2 2 2 37" xfId="26394" xr:uid="{00000000-0005-0000-0000-00001B670000}"/>
    <cellStyle name="Normal 3 2 2 2 2 2 2 2 2 2 2 2 2 2 2 38" xfId="26395" xr:uid="{00000000-0005-0000-0000-00001C670000}"/>
    <cellStyle name="Normal 3 2 2 2 2 2 2 2 2 2 2 2 2 2 2 39" xfId="26396" xr:uid="{00000000-0005-0000-0000-00001D670000}"/>
    <cellStyle name="Normal 3 2 2 2 2 2 2 2 2 2 2 2 2 2 2 4" xfId="26397" xr:uid="{00000000-0005-0000-0000-00001E670000}"/>
    <cellStyle name="Normal 3 2 2 2 2 2 2 2 2 2 2 2 2 2 2 40" xfId="26398" xr:uid="{00000000-0005-0000-0000-00001F670000}"/>
    <cellStyle name="Normal 3 2 2 2 2 2 2 2 2 2 2 2 2 2 2 41" xfId="26399" xr:uid="{00000000-0005-0000-0000-000020670000}"/>
    <cellStyle name="Normal 3 2 2 2 2 2 2 2 2 2 2 2 2 2 2 42" xfId="26400" xr:uid="{00000000-0005-0000-0000-000021670000}"/>
    <cellStyle name="Normal 3 2 2 2 2 2 2 2 2 2 2 2 2 2 2 43" xfId="26401" xr:uid="{00000000-0005-0000-0000-000022670000}"/>
    <cellStyle name="Normal 3 2 2 2 2 2 2 2 2 2 2 2 2 2 2 44" xfId="26402" xr:uid="{00000000-0005-0000-0000-000023670000}"/>
    <cellStyle name="Normal 3 2 2 2 2 2 2 2 2 2 2 2 2 2 2 45" xfId="26403" xr:uid="{00000000-0005-0000-0000-000024670000}"/>
    <cellStyle name="Normal 3 2 2 2 2 2 2 2 2 2 2 2 2 2 2 46" xfId="26404" xr:uid="{00000000-0005-0000-0000-000025670000}"/>
    <cellStyle name="Normal 3 2 2 2 2 2 2 2 2 2 2 2 2 2 2 47" xfId="26405" xr:uid="{00000000-0005-0000-0000-000026670000}"/>
    <cellStyle name="Normal 3 2 2 2 2 2 2 2 2 2 2 2 2 2 2 48" xfId="26406" xr:uid="{00000000-0005-0000-0000-000027670000}"/>
    <cellStyle name="Normal 3 2 2 2 2 2 2 2 2 2 2 2 2 2 2 49" xfId="26407" xr:uid="{00000000-0005-0000-0000-000028670000}"/>
    <cellStyle name="Normal 3 2 2 2 2 2 2 2 2 2 2 2 2 2 2 5" xfId="26408" xr:uid="{00000000-0005-0000-0000-000029670000}"/>
    <cellStyle name="Normal 3 2 2 2 2 2 2 2 2 2 2 2 2 2 2 5 10" xfId="26409" xr:uid="{00000000-0005-0000-0000-00002A670000}"/>
    <cellStyle name="Normal 3 2 2 2 2 2 2 2 2 2 2 2 2 2 2 5 11" xfId="26410" xr:uid="{00000000-0005-0000-0000-00002B670000}"/>
    <cellStyle name="Normal 3 2 2 2 2 2 2 2 2 2 2 2 2 2 2 5 2" xfId="26411" xr:uid="{00000000-0005-0000-0000-00002C670000}"/>
    <cellStyle name="Normal 3 2 2 2 2 2 2 2 2 2 2 2 2 2 2 5 2 10" xfId="26412" xr:uid="{00000000-0005-0000-0000-00002D670000}"/>
    <cellStyle name="Normal 3 2 2 2 2 2 2 2 2 2 2 2 2 2 2 5 2 11" xfId="26413" xr:uid="{00000000-0005-0000-0000-00002E670000}"/>
    <cellStyle name="Normal 3 2 2 2 2 2 2 2 2 2 2 2 2 2 2 5 2 2" xfId="26414" xr:uid="{00000000-0005-0000-0000-00002F670000}"/>
    <cellStyle name="Normal 3 2 2 2 2 2 2 2 2 2 2 2 2 2 2 5 2 2 2" xfId="26415" xr:uid="{00000000-0005-0000-0000-000030670000}"/>
    <cellStyle name="Normal 3 2 2 2 2 2 2 2 2 2 2 2 2 2 2 5 2 2 2 2" xfId="26416" xr:uid="{00000000-0005-0000-0000-000031670000}"/>
    <cellStyle name="Normal 3 2 2 2 2 2 2 2 2 2 2 2 2 2 2 5 2 2 2 3" xfId="26417" xr:uid="{00000000-0005-0000-0000-000032670000}"/>
    <cellStyle name="Normal 3 2 2 2 2 2 2 2 2 2 2 2 2 2 2 5 2 2 2 4" xfId="26418" xr:uid="{00000000-0005-0000-0000-000033670000}"/>
    <cellStyle name="Normal 3 2 2 2 2 2 2 2 2 2 2 2 2 2 2 5 2 2 3" xfId="26419" xr:uid="{00000000-0005-0000-0000-000034670000}"/>
    <cellStyle name="Normal 3 2 2 2 2 2 2 2 2 2 2 2 2 2 2 5 2 2 4" xfId="26420" xr:uid="{00000000-0005-0000-0000-000035670000}"/>
    <cellStyle name="Normal 3 2 2 2 2 2 2 2 2 2 2 2 2 2 2 5 2 2 5" xfId="26421" xr:uid="{00000000-0005-0000-0000-000036670000}"/>
    <cellStyle name="Normal 3 2 2 2 2 2 2 2 2 2 2 2 2 2 2 5 2 2 6" xfId="26422" xr:uid="{00000000-0005-0000-0000-000037670000}"/>
    <cellStyle name="Normal 3 2 2 2 2 2 2 2 2 2 2 2 2 2 2 5 2 3" xfId="26423" xr:uid="{00000000-0005-0000-0000-000038670000}"/>
    <cellStyle name="Normal 3 2 2 2 2 2 2 2 2 2 2 2 2 2 2 5 2 4" xfId="26424" xr:uid="{00000000-0005-0000-0000-000039670000}"/>
    <cellStyle name="Normal 3 2 2 2 2 2 2 2 2 2 2 2 2 2 2 5 2 5" xfId="26425" xr:uid="{00000000-0005-0000-0000-00003A670000}"/>
    <cellStyle name="Normal 3 2 2 2 2 2 2 2 2 2 2 2 2 2 2 5 2 6" xfId="26426" xr:uid="{00000000-0005-0000-0000-00003B670000}"/>
    <cellStyle name="Normal 3 2 2 2 2 2 2 2 2 2 2 2 2 2 2 5 2 7" xfId="26427" xr:uid="{00000000-0005-0000-0000-00003C670000}"/>
    <cellStyle name="Normal 3 2 2 2 2 2 2 2 2 2 2 2 2 2 2 5 2 8" xfId="26428" xr:uid="{00000000-0005-0000-0000-00003D670000}"/>
    <cellStyle name="Normal 3 2 2 2 2 2 2 2 2 2 2 2 2 2 2 5 2 8 2" xfId="26429" xr:uid="{00000000-0005-0000-0000-00003E670000}"/>
    <cellStyle name="Normal 3 2 2 2 2 2 2 2 2 2 2 2 2 2 2 5 2 8 3" xfId="26430" xr:uid="{00000000-0005-0000-0000-00003F670000}"/>
    <cellStyle name="Normal 3 2 2 2 2 2 2 2 2 2 2 2 2 2 2 5 2 8 4" xfId="26431" xr:uid="{00000000-0005-0000-0000-000040670000}"/>
    <cellStyle name="Normal 3 2 2 2 2 2 2 2 2 2 2 2 2 2 2 5 2 9" xfId="26432" xr:uid="{00000000-0005-0000-0000-000041670000}"/>
    <cellStyle name="Normal 3 2 2 2 2 2 2 2 2 2 2 2 2 2 2 5 3" xfId="26433" xr:uid="{00000000-0005-0000-0000-000042670000}"/>
    <cellStyle name="Normal 3 2 2 2 2 2 2 2 2 2 2 2 2 2 2 5 3 2" xfId="26434" xr:uid="{00000000-0005-0000-0000-000043670000}"/>
    <cellStyle name="Normal 3 2 2 2 2 2 2 2 2 2 2 2 2 2 2 5 3 2 2" xfId="26435" xr:uid="{00000000-0005-0000-0000-000044670000}"/>
    <cellStyle name="Normal 3 2 2 2 2 2 2 2 2 2 2 2 2 2 2 5 3 2 3" xfId="26436" xr:uid="{00000000-0005-0000-0000-000045670000}"/>
    <cellStyle name="Normal 3 2 2 2 2 2 2 2 2 2 2 2 2 2 2 5 3 2 4" xfId="26437" xr:uid="{00000000-0005-0000-0000-000046670000}"/>
    <cellStyle name="Normal 3 2 2 2 2 2 2 2 2 2 2 2 2 2 2 5 3 3" xfId="26438" xr:uid="{00000000-0005-0000-0000-000047670000}"/>
    <cellStyle name="Normal 3 2 2 2 2 2 2 2 2 2 2 2 2 2 2 5 3 4" xfId="26439" xr:uid="{00000000-0005-0000-0000-000048670000}"/>
    <cellStyle name="Normal 3 2 2 2 2 2 2 2 2 2 2 2 2 2 2 5 3 5" xfId="26440" xr:uid="{00000000-0005-0000-0000-000049670000}"/>
    <cellStyle name="Normal 3 2 2 2 2 2 2 2 2 2 2 2 2 2 2 5 3 6" xfId="26441" xr:uid="{00000000-0005-0000-0000-00004A670000}"/>
    <cellStyle name="Normal 3 2 2 2 2 2 2 2 2 2 2 2 2 2 2 5 4" xfId="26442" xr:uid="{00000000-0005-0000-0000-00004B670000}"/>
    <cellStyle name="Normal 3 2 2 2 2 2 2 2 2 2 2 2 2 2 2 5 5" xfId="26443" xr:uid="{00000000-0005-0000-0000-00004C670000}"/>
    <cellStyle name="Normal 3 2 2 2 2 2 2 2 2 2 2 2 2 2 2 5 6" xfId="26444" xr:uid="{00000000-0005-0000-0000-00004D670000}"/>
    <cellStyle name="Normal 3 2 2 2 2 2 2 2 2 2 2 2 2 2 2 5 7" xfId="26445" xr:uid="{00000000-0005-0000-0000-00004E670000}"/>
    <cellStyle name="Normal 3 2 2 2 2 2 2 2 2 2 2 2 2 2 2 5 8" xfId="26446" xr:uid="{00000000-0005-0000-0000-00004F670000}"/>
    <cellStyle name="Normal 3 2 2 2 2 2 2 2 2 2 2 2 2 2 2 5 8 2" xfId="26447" xr:uid="{00000000-0005-0000-0000-000050670000}"/>
    <cellStyle name="Normal 3 2 2 2 2 2 2 2 2 2 2 2 2 2 2 5 8 3" xfId="26448" xr:uid="{00000000-0005-0000-0000-000051670000}"/>
    <cellStyle name="Normal 3 2 2 2 2 2 2 2 2 2 2 2 2 2 2 5 8 4" xfId="26449" xr:uid="{00000000-0005-0000-0000-000052670000}"/>
    <cellStyle name="Normal 3 2 2 2 2 2 2 2 2 2 2 2 2 2 2 5 9" xfId="26450" xr:uid="{00000000-0005-0000-0000-000053670000}"/>
    <cellStyle name="Normal 3 2 2 2 2 2 2 2 2 2 2 2 2 2 2 50" xfId="26451" xr:uid="{00000000-0005-0000-0000-000054670000}"/>
    <cellStyle name="Normal 3 2 2 2 2 2 2 2 2 2 2 2 2 2 2 51" xfId="26452" xr:uid="{00000000-0005-0000-0000-000055670000}"/>
    <cellStyle name="Normal 3 2 2 2 2 2 2 2 2 2 2 2 2 2 2 52" xfId="26453" xr:uid="{00000000-0005-0000-0000-000056670000}"/>
    <cellStyle name="Normal 3 2 2 2 2 2 2 2 2 2 2 2 2 2 2 53" xfId="26454" xr:uid="{00000000-0005-0000-0000-000057670000}"/>
    <cellStyle name="Normal 3 2 2 2 2 2 2 2 2 2 2 2 2 2 2 54" xfId="26455" xr:uid="{00000000-0005-0000-0000-000058670000}"/>
    <cellStyle name="Normal 3 2 2 2 2 2 2 2 2 2 2 2 2 2 2 55" xfId="26456" xr:uid="{00000000-0005-0000-0000-000059670000}"/>
    <cellStyle name="Normal 3 2 2 2 2 2 2 2 2 2 2 2 2 2 2 56" xfId="26457" xr:uid="{00000000-0005-0000-0000-00005A670000}"/>
    <cellStyle name="Normal 3 2 2 2 2 2 2 2 2 2 2 2 2 2 2 57" xfId="26458" xr:uid="{00000000-0005-0000-0000-00005B670000}"/>
    <cellStyle name="Normal 3 2 2 2 2 2 2 2 2 2 2 2 2 2 2 58" xfId="26459" xr:uid="{00000000-0005-0000-0000-00005C670000}"/>
    <cellStyle name="Normal 3 2 2 2 2 2 2 2 2 2 2 2 2 2 2 59" xfId="26460" xr:uid="{00000000-0005-0000-0000-00005D670000}"/>
    <cellStyle name="Normal 3 2 2 2 2 2 2 2 2 2 2 2 2 2 2 6" xfId="26461" xr:uid="{00000000-0005-0000-0000-00005E670000}"/>
    <cellStyle name="Normal 3 2 2 2 2 2 2 2 2 2 2 2 2 2 2 60" xfId="26462" xr:uid="{00000000-0005-0000-0000-00005F670000}"/>
    <cellStyle name="Normal 3 2 2 2 2 2 2 2 2 2 2 2 2 2 2 60 2" xfId="26463" xr:uid="{00000000-0005-0000-0000-000060670000}"/>
    <cellStyle name="Normal 3 2 2 2 2 2 2 2 2 2 2 2 2 2 2 60 3" xfId="26464" xr:uid="{00000000-0005-0000-0000-000061670000}"/>
    <cellStyle name="Normal 3 2 2 2 2 2 2 2 2 2 2 2 2 2 2 60 4" xfId="26465" xr:uid="{00000000-0005-0000-0000-000062670000}"/>
    <cellStyle name="Normal 3 2 2 2 2 2 2 2 2 2 2 2 2 2 2 61" xfId="26466" xr:uid="{00000000-0005-0000-0000-000063670000}"/>
    <cellStyle name="Normal 3 2 2 2 2 2 2 2 2 2 2 2 2 2 2 62" xfId="26467" xr:uid="{00000000-0005-0000-0000-000064670000}"/>
    <cellStyle name="Normal 3 2 2 2 2 2 2 2 2 2 2 2 2 2 2 7" xfId="26468" xr:uid="{00000000-0005-0000-0000-000065670000}"/>
    <cellStyle name="Normal 3 2 2 2 2 2 2 2 2 2 2 2 2 2 2 7 2" xfId="26469" xr:uid="{00000000-0005-0000-0000-000066670000}"/>
    <cellStyle name="Normal 3 2 2 2 2 2 2 2 2 2 2 2 2 2 2 7 2 2" xfId="26470" xr:uid="{00000000-0005-0000-0000-000067670000}"/>
    <cellStyle name="Normal 3 2 2 2 2 2 2 2 2 2 2 2 2 2 2 7 2 3" xfId="26471" xr:uid="{00000000-0005-0000-0000-000068670000}"/>
    <cellStyle name="Normal 3 2 2 2 2 2 2 2 2 2 2 2 2 2 2 7 2 4" xfId="26472" xr:uid="{00000000-0005-0000-0000-000069670000}"/>
    <cellStyle name="Normal 3 2 2 2 2 2 2 2 2 2 2 2 2 2 2 7 3" xfId="26473" xr:uid="{00000000-0005-0000-0000-00006A670000}"/>
    <cellStyle name="Normal 3 2 2 2 2 2 2 2 2 2 2 2 2 2 2 7 4" xfId="26474" xr:uid="{00000000-0005-0000-0000-00006B670000}"/>
    <cellStyle name="Normal 3 2 2 2 2 2 2 2 2 2 2 2 2 2 2 7 5" xfId="26475" xr:uid="{00000000-0005-0000-0000-00006C670000}"/>
    <cellStyle name="Normal 3 2 2 2 2 2 2 2 2 2 2 2 2 2 2 7 6" xfId="26476" xr:uid="{00000000-0005-0000-0000-00006D670000}"/>
    <cellStyle name="Normal 3 2 2 2 2 2 2 2 2 2 2 2 2 2 2 8" xfId="26477" xr:uid="{00000000-0005-0000-0000-00006E670000}"/>
    <cellStyle name="Normal 3 2 2 2 2 2 2 2 2 2 2 2 2 2 2 9" xfId="26478" xr:uid="{00000000-0005-0000-0000-00006F670000}"/>
    <cellStyle name="Normal 3 2 2 2 2 2 2 2 2 2 2 2 2 2 20" xfId="26479" xr:uid="{00000000-0005-0000-0000-000070670000}"/>
    <cellStyle name="Normal 3 2 2 2 2 2 2 2 2 2 2 2 2 2 21" xfId="26480" xr:uid="{00000000-0005-0000-0000-000071670000}"/>
    <cellStyle name="Normal 3 2 2 2 2 2 2 2 2 2 2 2 2 2 21 2" xfId="26481" xr:uid="{00000000-0005-0000-0000-000072670000}"/>
    <cellStyle name="Normal 3 2 2 2 2 2 2 2 2 2 2 2 2 2 21 3" xfId="26482" xr:uid="{00000000-0005-0000-0000-000073670000}"/>
    <cellStyle name="Normal 3 2 2 2 2 2 2 2 2 2 2 2 2 2 21 4" xfId="26483" xr:uid="{00000000-0005-0000-0000-000074670000}"/>
    <cellStyle name="Normal 3 2 2 2 2 2 2 2 2 2 2 2 2 2 22" xfId="26484" xr:uid="{00000000-0005-0000-0000-000075670000}"/>
    <cellStyle name="Normal 3 2 2 2 2 2 2 2 2 2 2 2 2 2 23" xfId="26485" xr:uid="{00000000-0005-0000-0000-000076670000}"/>
    <cellStyle name="Normal 3 2 2 2 2 2 2 2 2 2 2 2 2 2 24" xfId="26486" xr:uid="{00000000-0005-0000-0000-000077670000}"/>
    <cellStyle name="Normal 3 2 2 2 2 2 2 2 2 2 2 2 2 2 25" xfId="26487" xr:uid="{00000000-0005-0000-0000-000078670000}"/>
    <cellStyle name="Normal 3 2 2 2 2 2 2 2 2 2 2 2 2 2 26" xfId="26488" xr:uid="{00000000-0005-0000-0000-000079670000}"/>
    <cellStyle name="Normal 3 2 2 2 2 2 2 2 2 2 2 2 2 2 27" xfId="26489" xr:uid="{00000000-0005-0000-0000-00007A670000}"/>
    <cellStyle name="Normal 3 2 2 2 2 2 2 2 2 2 2 2 2 2 28" xfId="26490" xr:uid="{00000000-0005-0000-0000-00007B670000}"/>
    <cellStyle name="Normal 3 2 2 2 2 2 2 2 2 2 2 2 2 2 29" xfId="26491" xr:uid="{00000000-0005-0000-0000-00007C670000}"/>
    <cellStyle name="Normal 3 2 2 2 2 2 2 2 2 2 2 2 2 2 3" xfId="26492" xr:uid="{00000000-0005-0000-0000-00007D670000}"/>
    <cellStyle name="Normal 3 2 2 2 2 2 2 2 2 2 2 2 2 2 30" xfId="26493" xr:uid="{00000000-0005-0000-0000-00007E670000}"/>
    <cellStyle name="Normal 3 2 2 2 2 2 2 2 2 2 2 2 2 2 31" xfId="26494" xr:uid="{00000000-0005-0000-0000-00007F670000}"/>
    <cellStyle name="Normal 3 2 2 2 2 2 2 2 2 2 2 2 2 2 32" xfId="26495" xr:uid="{00000000-0005-0000-0000-000080670000}"/>
    <cellStyle name="Normal 3 2 2 2 2 2 2 2 2 2 2 2 2 2 33" xfId="26496" xr:uid="{00000000-0005-0000-0000-000081670000}"/>
    <cellStyle name="Normal 3 2 2 2 2 2 2 2 2 2 2 2 2 2 34" xfId="26497" xr:uid="{00000000-0005-0000-0000-000082670000}"/>
    <cellStyle name="Normal 3 2 2 2 2 2 2 2 2 2 2 2 2 2 35" xfId="26498" xr:uid="{00000000-0005-0000-0000-000083670000}"/>
    <cellStyle name="Normal 3 2 2 2 2 2 2 2 2 2 2 2 2 2 36" xfId="26499" xr:uid="{00000000-0005-0000-0000-000084670000}"/>
    <cellStyle name="Normal 3 2 2 2 2 2 2 2 2 2 2 2 2 2 36 2" xfId="26500" xr:uid="{00000000-0005-0000-0000-000085670000}"/>
    <cellStyle name="Normal 3 2 2 2 2 2 2 2 2 2 2 2 2 2 36 3" xfId="26501" xr:uid="{00000000-0005-0000-0000-000086670000}"/>
    <cellStyle name="Normal 3 2 2 2 2 2 2 2 2 2 2 2 2 2 36 4" xfId="26502" xr:uid="{00000000-0005-0000-0000-000087670000}"/>
    <cellStyle name="Normal 3 2 2 2 2 2 2 2 2 2 2 2 2 2 36 5" xfId="26503" xr:uid="{00000000-0005-0000-0000-000088670000}"/>
    <cellStyle name="Normal 3 2 2 2 2 2 2 2 2 2 2 2 2 2 36 6" xfId="26504" xr:uid="{00000000-0005-0000-0000-000089670000}"/>
    <cellStyle name="Normal 3 2 2 2 2 2 2 2 2 2 2 2 2 2 36 7" xfId="26505" xr:uid="{00000000-0005-0000-0000-00008A670000}"/>
    <cellStyle name="Normal 3 2 2 2 2 2 2 2 2 2 2 2 2 2 37" xfId="26506" xr:uid="{00000000-0005-0000-0000-00008B670000}"/>
    <cellStyle name="Normal 3 2 2 2 2 2 2 2 2 2 2 2 2 2 38" xfId="26507" xr:uid="{00000000-0005-0000-0000-00008C670000}"/>
    <cellStyle name="Normal 3 2 2 2 2 2 2 2 2 2 2 2 2 2 39" xfId="26508" xr:uid="{00000000-0005-0000-0000-00008D670000}"/>
    <cellStyle name="Normal 3 2 2 2 2 2 2 2 2 2 2 2 2 2 4" xfId="26509" xr:uid="{00000000-0005-0000-0000-00008E670000}"/>
    <cellStyle name="Normal 3 2 2 2 2 2 2 2 2 2 2 2 2 2 40" xfId="26510" xr:uid="{00000000-0005-0000-0000-00008F670000}"/>
    <cellStyle name="Normal 3 2 2 2 2 2 2 2 2 2 2 2 2 2 41" xfId="26511" xr:uid="{00000000-0005-0000-0000-000090670000}"/>
    <cellStyle name="Normal 3 2 2 2 2 2 2 2 2 2 2 2 2 2 42" xfId="26512" xr:uid="{00000000-0005-0000-0000-000091670000}"/>
    <cellStyle name="Normal 3 2 2 2 2 2 2 2 2 2 2 2 2 2 43" xfId="26513" xr:uid="{00000000-0005-0000-0000-000092670000}"/>
    <cellStyle name="Normal 3 2 2 2 2 2 2 2 2 2 2 2 2 2 44" xfId="26514" xr:uid="{00000000-0005-0000-0000-000093670000}"/>
    <cellStyle name="Normal 3 2 2 2 2 2 2 2 2 2 2 2 2 2 45" xfId="26515" xr:uid="{00000000-0005-0000-0000-000094670000}"/>
    <cellStyle name="Normal 3 2 2 2 2 2 2 2 2 2 2 2 2 2 46" xfId="26516" xr:uid="{00000000-0005-0000-0000-000095670000}"/>
    <cellStyle name="Normal 3 2 2 2 2 2 2 2 2 2 2 2 2 2 47" xfId="26517" xr:uid="{00000000-0005-0000-0000-000096670000}"/>
    <cellStyle name="Normal 3 2 2 2 2 2 2 2 2 2 2 2 2 2 48" xfId="26518" xr:uid="{00000000-0005-0000-0000-000097670000}"/>
    <cellStyle name="Normal 3 2 2 2 2 2 2 2 2 2 2 2 2 2 49" xfId="26519" xr:uid="{00000000-0005-0000-0000-000098670000}"/>
    <cellStyle name="Normal 3 2 2 2 2 2 2 2 2 2 2 2 2 2 5" xfId="26520" xr:uid="{00000000-0005-0000-0000-000099670000}"/>
    <cellStyle name="Normal 3 2 2 2 2 2 2 2 2 2 2 2 2 2 50" xfId="26521" xr:uid="{00000000-0005-0000-0000-00009A670000}"/>
    <cellStyle name="Normal 3 2 2 2 2 2 2 2 2 2 2 2 2 2 51" xfId="26522" xr:uid="{00000000-0005-0000-0000-00009B670000}"/>
    <cellStyle name="Normal 3 2 2 2 2 2 2 2 2 2 2 2 2 2 52" xfId="26523" xr:uid="{00000000-0005-0000-0000-00009C670000}"/>
    <cellStyle name="Normal 3 2 2 2 2 2 2 2 2 2 2 2 2 2 53" xfId="26524" xr:uid="{00000000-0005-0000-0000-00009D670000}"/>
    <cellStyle name="Normal 3 2 2 2 2 2 2 2 2 2 2 2 2 2 54" xfId="26525" xr:uid="{00000000-0005-0000-0000-00009E670000}"/>
    <cellStyle name="Normal 3 2 2 2 2 2 2 2 2 2 2 2 2 2 55" xfId="26526" xr:uid="{00000000-0005-0000-0000-00009F670000}"/>
    <cellStyle name="Normal 3 2 2 2 2 2 2 2 2 2 2 2 2 2 56" xfId="26527" xr:uid="{00000000-0005-0000-0000-0000A0670000}"/>
    <cellStyle name="Normal 3 2 2 2 2 2 2 2 2 2 2 2 2 2 57" xfId="26528" xr:uid="{00000000-0005-0000-0000-0000A1670000}"/>
    <cellStyle name="Normal 3 2 2 2 2 2 2 2 2 2 2 2 2 2 58" xfId="26529" xr:uid="{00000000-0005-0000-0000-0000A2670000}"/>
    <cellStyle name="Normal 3 2 2 2 2 2 2 2 2 2 2 2 2 2 59" xfId="26530" xr:uid="{00000000-0005-0000-0000-0000A3670000}"/>
    <cellStyle name="Normal 3 2 2 2 2 2 2 2 2 2 2 2 2 2 6" xfId="26531" xr:uid="{00000000-0005-0000-0000-0000A4670000}"/>
    <cellStyle name="Normal 3 2 2 2 2 2 2 2 2 2 2 2 2 2 60" xfId="26532" xr:uid="{00000000-0005-0000-0000-0000A5670000}"/>
    <cellStyle name="Normal 3 2 2 2 2 2 2 2 2 2 2 2 2 2 61" xfId="26533" xr:uid="{00000000-0005-0000-0000-0000A6670000}"/>
    <cellStyle name="Normal 3 2 2 2 2 2 2 2 2 2 2 2 2 2 62" xfId="26534" xr:uid="{00000000-0005-0000-0000-0000A7670000}"/>
    <cellStyle name="Normal 3 2 2 2 2 2 2 2 2 2 2 2 2 2 63" xfId="26535" xr:uid="{00000000-0005-0000-0000-0000A8670000}"/>
    <cellStyle name="Normal 3 2 2 2 2 2 2 2 2 2 2 2 2 2 64" xfId="26536" xr:uid="{00000000-0005-0000-0000-0000A9670000}"/>
    <cellStyle name="Normal 3 2 2 2 2 2 2 2 2 2 2 2 2 2 65" xfId="26537" xr:uid="{00000000-0005-0000-0000-0000AA670000}"/>
    <cellStyle name="Normal 3 2 2 2 2 2 2 2 2 2 2 2 2 2 66" xfId="26538" xr:uid="{00000000-0005-0000-0000-0000AB670000}"/>
    <cellStyle name="Normal 3 2 2 2 2 2 2 2 2 2 2 2 2 2 67" xfId="26539" xr:uid="{00000000-0005-0000-0000-0000AC670000}"/>
    <cellStyle name="Normal 3 2 2 2 2 2 2 2 2 2 2 2 2 2 68" xfId="26540" xr:uid="{00000000-0005-0000-0000-0000AD670000}"/>
    <cellStyle name="Normal 3 2 2 2 2 2 2 2 2 2 2 2 2 2 68 2" xfId="26541" xr:uid="{00000000-0005-0000-0000-0000AE670000}"/>
    <cellStyle name="Normal 3 2 2 2 2 2 2 2 2 2 2 2 2 2 68 3" xfId="26542" xr:uid="{00000000-0005-0000-0000-0000AF670000}"/>
    <cellStyle name="Normal 3 2 2 2 2 2 2 2 2 2 2 2 2 2 68 4" xfId="26543" xr:uid="{00000000-0005-0000-0000-0000B0670000}"/>
    <cellStyle name="Normal 3 2 2 2 2 2 2 2 2 2 2 2 2 2 69" xfId="26544" xr:uid="{00000000-0005-0000-0000-0000B1670000}"/>
    <cellStyle name="Normal 3 2 2 2 2 2 2 2 2 2 2 2 2 2 7" xfId="26545" xr:uid="{00000000-0005-0000-0000-0000B2670000}"/>
    <cellStyle name="Normal 3 2 2 2 2 2 2 2 2 2 2 2 2 2 70" xfId="26546" xr:uid="{00000000-0005-0000-0000-0000B3670000}"/>
    <cellStyle name="Normal 3 2 2 2 2 2 2 2 2 2 2 2 2 2 8" xfId="26547" xr:uid="{00000000-0005-0000-0000-0000B4670000}"/>
    <cellStyle name="Normal 3 2 2 2 2 2 2 2 2 2 2 2 2 2 9" xfId="26548" xr:uid="{00000000-0005-0000-0000-0000B5670000}"/>
    <cellStyle name="Normal 3 2 2 2 2 2 2 2 2 2 2 2 2 20" xfId="26549" xr:uid="{00000000-0005-0000-0000-0000B6670000}"/>
    <cellStyle name="Normal 3 2 2 2 2 2 2 2 2 2 2 2 2 21" xfId="26550" xr:uid="{00000000-0005-0000-0000-0000B7670000}"/>
    <cellStyle name="Normal 3 2 2 2 2 2 2 2 2 2 2 2 2 22" xfId="26551" xr:uid="{00000000-0005-0000-0000-0000B8670000}"/>
    <cellStyle name="Normal 3 2 2 2 2 2 2 2 2 2 2 2 2 22 2" xfId="26552" xr:uid="{00000000-0005-0000-0000-0000B9670000}"/>
    <cellStyle name="Normal 3 2 2 2 2 2 2 2 2 2 2 2 2 22 3" xfId="26553" xr:uid="{00000000-0005-0000-0000-0000BA670000}"/>
    <cellStyle name="Normal 3 2 2 2 2 2 2 2 2 2 2 2 2 22 4" xfId="26554" xr:uid="{00000000-0005-0000-0000-0000BB670000}"/>
    <cellStyle name="Normal 3 2 2 2 2 2 2 2 2 2 2 2 2 23" xfId="26555" xr:uid="{00000000-0005-0000-0000-0000BC670000}"/>
    <cellStyle name="Normal 3 2 2 2 2 2 2 2 2 2 2 2 2 24" xfId="26556" xr:uid="{00000000-0005-0000-0000-0000BD670000}"/>
    <cellStyle name="Normal 3 2 2 2 2 2 2 2 2 2 2 2 2 25" xfId="26557" xr:uid="{00000000-0005-0000-0000-0000BE670000}"/>
    <cellStyle name="Normal 3 2 2 2 2 2 2 2 2 2 2 2 2 26" xfId="26558" xr:uid="{00000000-0005-0000-0000-0000BF670000}"/>
    <cellStyle name="Normal 3 2 2 2 2 2 2 2 2 2 2 2 2 27" xfId="26559" xr:uid="{00000000-0005-0000-0000-0000C0670000}"/>
    <cellStyle name="Normal 3 2 2 2 2 2 2 2 2 2 2 2 2 28" xfId="26560" xr:uid="{00000000-0005-0000-0000-0000C1670000}"/>
    <cellStyle name="Normal 3 2 2 2 2 2 2 2 2 2 2 2 2 29" xfId="26561" xr:uid="{00000000-0005-0000-0000-0000C2670000}"/>
    <cellStyle name="Normal 3 2 2 2 2 2 2 2 2 2 2 2 2 3" xfId="26562" xr:uid="{00000000-0005-0000-0000-0000C3670000}"/>
    <cellStyle name="Normal 3 2 2 2 2 2 2 2 2 2 2 2 2 30" xfId="26563" xr:uid="{00000000-0005-0000-0000-0000C4670000}"/>
    <cellStyle name="Normal 3 2 2 2 2 2 2 2 2 2 2 2 2 31" xfId="26564" xr:uid="{00000000-0005-0000-0000-0000C5670000}"/>
    <cellStyle name="Normal 3 2 2 2 2 2 2 2 2 2 2 2 2 32" xfId="26565" xr:uid="{00000000-0005-0000-0000-0000C6670000}"/>
    <cellStyle name="Normal 3 2 2 2 2 2 2 2 2 2 2 2 2 33" xfId="26566" xr:uid="{00000000-0005-0000-0000-0000C7670000}"/>
    <cellStyle name="Normal 3 2 2 2 2 2 2 2 2 2 2 2 2 34" xfId="26567" xr:uid="{00000000-0005-0000-0000-0000C8670000}"/>
    <cellStyle name="Normal 3 2 2 2 2 2 2 2 2 2 2 2 2 35" xfId="26568" xr:uid="{00000000-0005-0000-0000-0000C9670000}"/>
    <cellStyle name="Normal 3 2 2 2 2 2 2 2 2 2 2 2 2 36" xfId="26569" xr:uid="{00000000-0005-0000-0000-0000CA670000}"/>
    <cellStyle name="Normal 3 2 2 2 2 2 2 2 2 2 2 2 2 37" xfId="26570" xr:uid="{00000000-0005-0000-0000-0000CB670000}"/>
    <cellStyle name="Normal 3 2 2 2 2 2 2 2 2 2 2 2 2 37 2" xfId="26571" xr:uid="{00000000-0005-0000-0000-0000CC670000}"/>
    <cellStyle name="Normal 3 2 2 2 2 2 2 2 2 2 2 2 2 37 3" xfId="26572" xr:uid="{00000000-0005-0000-0000-0000CD670000}"/>
    <cellStyle name="Normal 3 2 2 2 2 2 2 2 2 2 2 2 2 37 4" xfId="26573" xr:uid="{00000000-0005-0000-0000-0000CE670000}"/>
    <cellStyle name="Normal 3 2 2 2 2 2 2 2 2 2 2 2 2 37 5" xfId="26574" xr:uid="{00000000-0005-0000-0000-0000CF670000}"/>
    <cellStyle name="Normal 3 2 2 2 2 2 2 2 2 2 2 2 2 37 6" xfId="26575" xr:uid="{00000000-0005-0000-0000-0000D0670000}"/>
    <cellStyle name="Normal 3 2 2 2 2 2 2 2 2 2 2 2 2 37 7" xfId="26576" xr:uid="{00000000-0005-0000-0000-0000D1670000}"/>
    <cellStyle name="Normal 3 2 2 2 2 2 2 2 2 2 2 2 2 38" xfId="26577" xr:uid="{00000000-0005-0000-0000-0000D2670000}"/>
    <cellStyle name="Normal 3 2 2 2 2 2 2 2 2 2 2 2 2 39" xfId="26578" xr:uid="{00000000-0005-0000-0000-0000D3670000}"/>
    <cellStyle name="Normal 3 2 2 2 2 2 2 2 2 2 2 2 2 4" xfId="26579" xr:uid="{00000000-0005-0000-0000-0000D4670000}"/>
    <cellStyle name="Normal 3 2 2 2 2 2 2 2 2 2 2 2 2 4 10" xfId="26580" xr:uid="{00000000-0005-0000-0000-0000D5670000}"/>
    <cellStyle name="Normal 3 2 2 2 2 2 2 2 2 2 2 2 2 4 11" xfId="26581" xr:uid="{00000000-0005-0000-0000-0000D6670000}"/>
    <cellStyle name="Normal 3 2 2 2 2 2 2 2 2 2 2 2 2 4 12" xfId="26582" xr:uid="{00000000-0005-0000-0000-0000D7670000}"/>
    <cellStyle name="Normal 3 2 2 2 2 2 2 2 2 2 2 2 2 4 13" xfId="26583" xr:uid="{00000000-0005-0000-0000-0000D8670000}"/>
    <cellStyle name="Normal 3 2 2 2 2 2 2 2 2 2 2 2 2 4 13 2" xfId="26584" xr:uid="{00000000-0005-0000-0000-0000D9670000}"/>
    <cellStyle name="Normal 3 2 2 2 2 2 2 2 2 2 2 2 2 4 13 3" xfId="26585" xr:uid="{00000000-0005-0000-0000-0000DA670000}"/>
    <cellStyle name="Normal 3 2 2 2 2 2 2 2 2 2 2 2 2 4 13 4" xfId="26586" xr:uid="{00000000-0005-0000-0000-0000DB670000}"/>
    <cellStyle name="Normal 3 2 2 2 2 2 2 2 2 2 2 2 2 4 14" xfId="26587" xr:uid="{00000000-0005-0000-0000-0000DC670000}"/>
    <cellStyle name="Normal 3 2 2 2 2 2 2 2 2 2 2 2 2 4 15" xfId="26588" xr:uid="{00000000-0005-0000-0000-0000DD670000}"/>
    <cellStyle name="Normal 3 2 2 2 2 2 2 2 2 2 2 2 2 4 16" xfId="26589" xr:uid="{00000000-0005-0000-0000-0000DE670000}"/>
    <cellStyle name="Normal 3 2 2 2 2 2 2 2 2 2 2 2 2 4 2" xfId="26590" xr:uid="{00000000-0005-0000-0000-0000DF670000}"/>
    <cellStyle name="Normal 3 2 2 2 2 2 2 2 2 2 2 2 2 4 2 10" xfId="26591" xr:uid="{00000000-0005-0000-0000-0000E0670000}"/>
    <cellStyle name="Normal 3 2 2 2 2 2 2 2 2 2 2 2 2 4 2 11" xfId="26592" xr:uid="{00000000-0005-0000-0000-0000E1670000}"/>
    <cellStyle name="Normal 3 2 2 2 2 2 2 2 2 2 2 2 2 4 2 11 2" xfId="26593" xr:uid="{00000000-0005-0000-0000-0000E2670000}"/>
    <cellStyle name="Normal 3 2 2 2 2 2 2 2 2 2 2 2 2 4 2 11 3" xfId="26594" xr:uid="{00000000-0005-0000-0000-0000E3670000}"/>
    <cellStyle name="Normal 3 2 2 2 2 2 2 2 2 2 2 2 2 4 2 11 4" xfId="26595" xr:uid="{00000000-0005-0000-0000-0000E4670000}"/>
    <cellStyle name="Normal 3 2 2 2 2 2 2 2 2 2 2 2 2 4 2 12" xfId="26596" xr:uid="{00000000-0005-0000-0000-0000E5670000}"/>
    <cellStyle name="Normal 3 2 2 2 2 2 2 2 2 2 2 2 2 4 2 13" xfId="26597" xr:uid="{00000000-0005-0000-0000-0000E6670000}"/>
    <cellStyle name="Normal 3 2 2 2 2 2 2 2 2 2 2 2 2 4 2 14" xfId="26598" xr:uid="{00000000-0005-0000-0000-0000E7670000}"/>
    <cellStyle name="Normal 3 2 2 2 2 2 2 2 2 2 2 2 2 4 2 2" xfId="26599" xr:uid="{00000000-0005-0000-0000-0000E8670000}"/>
    <cellStyle name="Normal 3 2 2 2 2 2 2 2 2 2 2 2 2 4 2 2 10" xfId="26600" xr:uid="{00000000-0005-0000-0000-0000E9670000}"/>
    <cellStyle name="Normal 3 2 2 2 2 2 2 2 2 2 2 2 2 4 2 2 11" xfId="26601" xr:uid="{00000000-0005-0000-0000-0000EA670000}"/>
    <cellStyle name="Normal 3 2 2 2 2 2 2 2 2 2 2 2 2 4 2 2 2" xfId="26602" xr:uid="{00000000-0005-0000-0000-0000EB670000}"/>
    <cellStyle name="Normal 3 2 2 2 2 2 2 2 2 2 2 2 2 4 2 2 2 10" xfId="26603" xr:uid="{00000000-0005-0000-0000-0000EC670000}"/>
    <cellStyle name="Normal 3 2 2 2 2 2 2 2 2 2 2 2 2 4 2 2 2 11" xfId="26604" xr:uid="{00000000-0005-0000-0000-0000ED670000}"/>
    <cellStyle name="Normal 3 2 2 2 2 2 2 2 2 2 2 2 2 4 2 2 2 2" xfId="26605" xr:uid="{00000000-0005-0000-0000-0000EE670000}"/>
    <cellStyle name="Normal 3 2 2 2 2 2 2 2 2 2 2 2 2 4 2 2 2 2 2" xfId="26606" xr:uid="{00000000-0005-0000-0000-0000EF670000}"/>
    <cellStyle name="Normal 3 2 2 2 2 2 2 2 2 2 2 2 2 4 2 2 2 2 2 2" xfId="26607" xr:uid="{00000000-0005-0000-0000-0000F0670000}"/>
    <cellStyle name="Normal 3 2 2 2 2 2 2 2 2 2 2 2 2 4 2 2 2 2 2 3" xfId="26608" xr:uid="{00000000-0005-0000-0000-0000F1670000}"/>
    <cellStyle name="Normal 3 2 2 2 2 2 2 2 2 2 2 2 2 4 2 2 2 2 2 4" xfId="26609" xr:uid="{00000000-0005-0000-0000-0000F2670000}"/>
    <cellStyle name="Normal 3 2 2 2 2 2 2 2 2 2 2 2 2 4 2 2 2 2 3" xfId="26610" xr:uid="{00000000-0005-0000-0000-0000F3670000}"/>
    <cellStyle name="Normal 3 2 2 2 2 2 2 2 2 2 2 2 2 4 2 2 2 2 4" xfId="26611" xr:uid="{00000000-0005-0000-0000-0000F4670000}"/>
    <cellStyle name="Normal 3 2 2 2 2 2 2 2 2 2 2 2 2 4 2 2 2 2 5" xfId="26612" xr:uid="{00000000-0005-0000-0000-0000F5670000}"/>
    <cellStyle name="Normal 3 2 2 2 2 2 2 2 2 2 2 2 2 4 2 2 2 2 6" xfId="26613" xr:uid="{00000000-0005-0000-0000-0000F6670000}"/>
    <cellStyle name="Normal 3 2 2 2 2 2 2 2 2 2 2 2 2 4 2 2 2 3" xfId="26614" xr:uid="{00000000-0005-0000-0000-0000F7670000}"/>
    <cellStyle name="Normal 3 2 2 2 2 2 2 2 2 2 2 2 2 4 2 2 2 4" xfId="26615" xr:uid="{00000000-0005-0000-0000-0000F8670000}"/>
    <cellStyle name="Normal 3 2 2 2 2 2 2 2 2 2 2 2 2 4 2 2 2 5" xfId="26616" xr:uid="{00000000-0005-0000-0000-0000F9670000}"/>
    <cellStyle name="Normal 3 2 2 2 2 2 2 2 2 2 2 2 2 4 2 2 2 6" xfId="26617" xr:uid="{00000000-0005-0000-0000-0000FA670000}"/>
    <cellStyle name="Normal 3 2 2 2 2 2 2 2 2 2 2 2 2 4 2 2 2 7" xfId="26618" xr:uid="{00000000-0005-0000-0000-0000FB670000}"/>
    <cellStyle name="Normal 3 2 2 2 2 2 2 2 2 2 2 2 2 4 2 2 2 8" xfId="26619" xr:uid="{00000000-0005-0000-0000-0000FC670000}"/>
    <cellStyle name="Normal 3 2 2 2 2 2 2 2 2 2 2 2 2 4 2 2 2 8 2" xfId="26620" xr:uid="{00000000-0005-0000-0000-0000FD670000}"/>
    <cellStyle name="Normal 3 2 2 2 2 2 2 2 2 2 2 2 2 4 2 2 2 8 3" xfId="26621" xr:uid="{00000000-0005-0000-0000-0000FE670000}"/>
    <cellStyle name="Normal 3 2 2 2 2 2 2 2 2 2 2 2 2 4 2 2 2 8 4" xfId="26622" xr:uid="{00000000-0005-0000-0000-0000FF670000}"/>
    <cellStyle name="Normal 3 2 2 2 2 2 2 2 2 2 2 2 2 4 2 2 2 9" xfId="26623" xr:uid="{00000000-0005-0000-0000-000000680000}"/>
    <cellStyle name="Normal 3 2 2 2 2 2 2 2 2 2 2 2 2 4 2 2 3" xfId="26624" xr:uid="{00000000-0005-0000-0000-000001680000}"/>
    <cellStyle name="Normal 3 2 2 2 2 2 2 2 2 2 2 2 2 4 2 2 3 2" xfId="26625" xr:uid="{00000000-0005-0000-0000-000002680000}"/>
    <cellStyle name="Normal 3 2 2 2 2 2 2 2 2 2 2 2 2 4 2 2 3 2 2" xfId="26626" xr:uid="{00000000-0005-0000-0000-000003680000}"/>
    <cellStyle name="Normal 3 2 2 2 2 2 2 2 2 2 2 2 2 4 2 2 3 2 3" xfId="26627" xr:uid="{00000000-0005-0000-0000-000004680000}"/>
    <cellStyle name="Normal 3 2 2 2 2 2 2 2 2 2 2 2 2 4 2 2 3 2 4" xfId="26628" xr:uid="{00000000-0005-0000-0000-000005680000}"/>
    <cellStyle name="Normal 3 2 2 2 2 2 2 2 2 2 2 2 2 4 2 2 3 3" xfId="26629" xr:uid="{00000000-0005-0000-0000-000006680000}"/>
    <cellStyle name="Normal 3 2 2 2 2 2 2 2 2 2 2 2 2 4 2 2 3 4" xfId="26630" xr:uid="{00000000-0005-0000-0000-000007680000}"/>
    <cellStyle name="Normal 3 2 2 2 2 2 2 2 2 2 2 2 2 4 2 2 3 5" xfId="26631" xr:uid="{00000000-0005-0000-0000-000008680000}"/>
    <cellStyle name="Normal 3 2 2 2 2 2 2 2 2 2 2 2 2 4 2 2 3 6" xfId="26632" xr:uid="{00000000-0005-0000-0000-000009680000}"/>
    <cellStyle name="Normal 3 2 2 2 2 2 2 2 2 2 2 2 2 4 2 2 4" xfId="26633" xr:uid="{00000000-0005-0000-0000-00000A680000}"/>
    <cellStyle name="Normal 3 2 2 2 2 2 2 2 2 2 2 2 2 4 2 2 5" xfId="26634" xr:uid="{00000000-0005-0000-0000-00000B680000}"/>
    <cellStyle name="Normal 3 2 2 2 2 2 2 2 2 2 2 2 2 4 2 2 6" xfId="26635" xr:uid="{00000000-0005-0000-0000-00000C680000}"/>
    <cellStyle name="Normal 3 2 2 2 2 2 2 2 2 2 2 2 2 4 2 2 7" xfId="26636" xr:uid="{00000000-0005-0000-0000-00000D680000}"/>
    <cellStyle name="Normal 3 2 2 2 2 2 2 2 2 2 2 2 2 4 2 2 8" xfId="26637" xr:uid="{00000000-0005-0000-0000-00000E680000}"/>
    <cellStyle name="Normal 3 2 2 2 2 2 2 2 2 2 2 2 2 4 2 2 8 2" xfId="26638" xr:uid="{00000000-0005-0000-0000-00000F680000}"/>
    <cellStyle name="Normal 3 2 2 2 2 2 2 2 2 2 2 2 2 4 2 2 8 3" xfId="26639" xr:uid="{00000000-0005-0000-0000-000010680000}"/>
    <cellStyle name="Normal 3 2 2 2 2 2 2 2 2 2 2 2 2 4 2 2 8 4" xfId="26640" xr:uid="{00000000-0005-0000-0000-000011680000}"/>
    <cellStyle name="Normal 3 2 2 2 2 2 2 2 2 2 2 2 2 4 2 2 9" xfId="26641" xr:uid="{00000000-0005-0000-0000-000012680000}"/>
    <cellStyle name="Normal 3 2 2 2 2 2 2 2 2 2 2 2 2 4 2 3" xfId="26642" xr:uid="{00000000-0005-0000-0000-000013680000}"/>
    <cellStyle name="Normal 3 2 2 2 2 2 2 2 2 2 2 2 2 4 2 4" xfId="26643" xr:uid="{00000000-0005-0000-0000-000014680000}"/>
    <cellStyle name="Normal 3 2 2 2 2 2 2 2 2 2 2 2 2 4 2 5" xfId="26644" xr:uid="{00000000-0005-0000-0000-000015680000}"/>
    <cellStyle name="Normal 3 2 2 2 2 2 2 2 2 2 2 2 2 4 2 5 2" xfId="26645" xr:uid="{00000000-0005-0000-0000-000016680000}"/>
    <cellStyle name="Normal 3 2 2 2 2 2 2 2 2 2 2 2 2 4 2 5 2 2" xfId="26646" xr:uid="{00000000-0005-0000-0000-000017680000}"/>
    <cellStyle name="Normal 3 2 2 2 2 2 2 2 2 2 2 2 2 4 2 5 2 3" xfId="26647" xr:uid="{00000000-0005-0000-0000-000018680000}"/>
    <cellStyle name="Normal 3 2 2 2 2 2 2 2 2 2 2 2 2 4 2 5 2 4" xfId="26648" xr:uid="{00000000-0005-0000-0000-000019680000}"/>
    <cellStyle name="Normal 3 2 2 2 2 2 2 2 2 2 2 2 2 4 2 5 3" xfId="26649" xr:uid="{00000000-0005-0000-0000-00001A680000}"/>
    <cellStyle name="Normal 3 2 2 2 2 2 2 2 2 2 2 2 2 4 2 5 4" xfId="26650" xr:uid="{00000000-0005-0000-0000-00001B680000}"/>
    <cellStyle name="Normal 3 2 2 2 2 2 2 2 2 2 2 2 2 4 2 5 5" xfId="26651" xr:uid="{00000000-0005-0000-0000-00001C680000}"/>
    <cellStyle name="Normal 3 2 2 2 2 2 2 2 2 2 2 2 2 4 2 5 6" xfId="26652" xr:uid="{00000000-0005-0000-0000-00001D680000}"/>
    <cellStyle name="Normal 3 2 2 2 2 2 2 2 2 2 2 2 2 4 2 6" xfId="26653" xr:uid="{00000000-0005-0000-0000-00001E680000}"/>
    <cellStyle name="Normal 3 2 2 2 2 2 2 2 2 2 2 2 2 4 2 7" xfId="26654" xr:uid="{00000000-0005-0000-0000-00001F680000}"/>
    <cellStyle name="Normal 3 2 2 2 2 2 2 2 2 2 2 2 2 4 2 8" xfId="26655" xr:uid="{00000000-0005-0000-0000-000020680000}"/>
    <cellStyle name="Normal 3 2 2 2 2 2 2 2 2 2 2 2 2 4 2 9" xfId="26656" xr:uid="{00000000-0005-0000-0000-000021680000}"/>
    <cellStyle name="Normal 3 2 2 2 2 2 2 2 2 2 2 2 2 4 3" xfId="26657" xr:uid="{00000000-0005-0000-0000-000022680000}"/>
    <cellStyle name="Normal 3 2 2 2 2 2 2 2 2 2 2 2 2 4 4" xfId="26658" xr:uid="{00000000-0005-0000-0000-000023680000}"/>
    <cellStyle name="Normal 3 2 2 2 2 2 2 2 2 2 2 2 2 4 5" xfId="26659" xr:uid="{00000000-0005-0000-0000-000024680000}"/>
    <cellStyle name="Normal 3 2 2 2 2 2 2 2 2 2 2 2 2 4 5 10" xfId="26660" xr:uid="{00000000-0005-0000-0000-000025680000}"/>
    <cellStyle name="Normal 3 2 2 2 2 2 2 2 2 2 2 2 2 4 5 11" xfId="26661" xr:uid="{00000000-0005-0000-0000-000026680000}"/>
    <cellStyle name="Normal 3 2 2 2 2 2 2 2 2 2 2 2 2 4 5 2" xfId="26662" xr:uid="{00000000-0005-0000-0000-000027680000}"/>
    <cellStyle name="Normal 3 2 2 2 2 2 2 2 2 2 2 2 2 4 5 2 10" xfId="26663" xr:uid="{00000000-0005-0000-0000-000028680000}"/>
    <cellStyle name="Normal 3 2 2 2 2 2 2 2 2 2 2 2 2 4 5 2 11" xfId="26664" xr:uid="{00000000-0005-0000-0000-000029680000}"/>
    <cellStyle name="Normal 3 2 2 2 2 2 2 2 2 2 2 2 2 4 5 2 2" xfId="26665" xr:uid="{00000000-0005-0000-0000-00002A680000}"/>
    <cellStyle name="Normal 3 2 2 2 2 2 2 2 2 2 2 2 2 4 5 2 2 2" xfId="26666" xr:uid="{00000000-0005-0000-0000-00002B680000}"/>
    <cellStyle name="Normal 3 2 2 2 2 2 2 2 2 2 2 2 2 4 5 2 2 2 2" xfId="26667" xr:uid="{00000000-0005-0000-0000-00002C680000}"/>
    <cellStyle name="Normal 3 2 2 2 2 2 2 2 2 2 2 2 2 4 5 2 2 2 3" xfId="26668" xr:uid="{00000000-0005-0000-0000-00002D680000}"/>
    <cellStyle name="Normal 3 2 2 2 2 2 2 2 2 2 2 2 2 4 5 2 2 2 4" xfId="26669" xr:uid="{00000000-0005-0000-0000-00002E680000}"/>
    <cellStyle name="Normal 3 2 2 2 2 2 2 2 2 2 2 2 2 4 5 2 2 3" xfId="26670" xr:uid="{00000000-0005-0000-0000-00002F680000}"/>
    <cellStyle name="Normal 3 2 2 2 2 2 2 2 2 2 2 2 2 4 5 2 2 4" xfId="26671" xr:uid="{00000000-0005-0000-0000-000030680000}"/>
    <cellStyle name="Normal 3 2 2 2 2 2 2 2 2 2 2 2 2 4 5 2 2 5" xfId="26672" xr:uid="{00000000-0005-0000-0000-000031680000}"/>
    <cellStyle name="Normal 3 2 2 2 2 2 2 2 2 2 2 2 2 4 5 2 2 6" xfId="26673" xr:uid="{00000000-0005-0000-0000-000032680000}"/>
    <cellStyle name="Normal 3 2 2 2 2 2 2 2 2 2 2 2 2 4 5 2 3" xfId="26674" xr:uid="{00000000-0005-0000-0000-000033680000}"/>
    <cellStyle name="Normal 3 2 2 2 2 2 2 2 2 2 2 2 2 4 5 2 4" xfId="26675" xr:uid="{00000000-0005-0000-0000-000034680000}"/>
    <cellStyle name="Normal 3 2 2 2 2 2 2 2 2 2 2 2 2 4 5 2 5" xfId="26676" xr:uid="{00000000-0005-0000-0000-000035680000}"/>
    <cellStyle name="Normal 3 2 2 2 2 2 2 2 2 2 2 2 2 4 5 2 6" xfId="26677" xr:uid="{00000000-0005-0000-0000-000036680000}"/>
    <cellStyle name="Normal 3 2 2 2 2 2 2 2 2 2 2 2 2 4 5 2 7" xfId="26678" xr:uid="{00000000-0005-0000-0000-000037680000}"/>
    <cellStyle name="Normal 3 2 2 2 2 2 2 2 2 2 2 2 2 4 5 2 8" xfId="26679" xr:uid="{00000000-0005-0000-0000-000038680000}"/>
    <cellStyle name="Normal 3 2 2 2 2 2 2 2 2 2 2 2 2 4 5 2 8 2" xfId="26680" xr:uid="{00000000-0005-0000-0000-000039680000}"/>
    <cellStyle name="Normal 3 2 2 2 2 2 2 2 2 2 2 2 2 4 5 2 8 3" xfId="26681" xr:uid="{00000000-0005-0000-0000-00003A680000}"/>
    <cellStyle name="Normal 3 2 2 2 2 2 2 2 2 2 2 2 2 4 5 2 8 4" xfId="26682" xr:uid="{00000000-0005-0000-0000-00003B680000}"/>
    <cellStyle name="Normal 3 2 2 2 2 2 2 2 2 2 2 2 2 4 5 2 9" xfId="26683" xr:uid="{00000000-0005-0000-0000-00003C680000}"/>
    <cellStyle name="Normal 3 2 2 2 2 2 2 2 2 2 2 2 2 4 5 3" xfId="26684" xr:uid="{00000000-0005-0000-0000-00003D680000}"/>
    <cellStyle name="Normal 3 2 2 2 2 2 2 2 2 2 2 2 2 4 5 3 2" xfId="26685" xr:uid="{00000000-0005-0000-0000-00003E680000}"/>
    <cellStyle name="Normal 3 2 2 2 2 2 2 2 2 2 2 2 2 4 5 3 2 2" xfId="26686" xr:uid="{00000000-0005-0000-0000-00003F680000}"/>
    <cellStyle name="Normal 3 2 2 2 2 2 2 2 2 2 2 2 2 4 5 3 2 3" xfId="26687" xr:uid="{00000000-0005-0000-0000-000040680000}"/>
    <cellStyle name="Normal 3 2 2 2 2 2 2 2 2 2 2 2 2 4 5 3 2 4" xfId="26688" xr:uid="{00000000-0005-0000-0000-000041680000}"/>
    <cellStyle name="Normal 3 2 2 2 2 2 2 2 2 2 2 2 2 4 5 3 3" xfId="26689" xr:uid="{00000000-0005-0000-0000-000042680000}"/>
    <cellStyle name="Normal 3 2 2 2 2 2 2 2 2 2 2 2 2 4 5 3 4" xfId="26690" xr:uid="{00000000-0005-0000-0000-000043680000}"/>
    <cellStyle name="Normal 3 2 2 2 2 2 2 2 2 2 2 2 2 4 5 3 5" xfId="26691" xr:uid="{00000000-0005-0000-0000-000044680000}"/>
    <cellStyle name="Normal 3 2 2 2 2 2 2 2 2 2 2 2 2 4 5 3 6" xfId="26692" xr:uid="{00000000-0005-0000-0000-000045680000}"/>
    <cellStyle name="Normal 3 2 2 2 2 2 2 2 2 2 2 2 2 4 5 4" xfId="26693" xr:uid="{00000000-0005-0000-0000-000046680000}"/>
    <cellStyle name="Normal 3 2 2 2 2 2 2 2 2 2 2 2 2 4 5 5" xfId="26694" xr:uid="{00000000-0005-0000-0000-000047680000}"/>
    <cellStyle name="Normal 3 2 2 2 2 2 2 2 2 2 2 2 2 4 5 6" xfId="26695" xr:uid="{00000000-0005-0000-0000-000048680000}"/>
    <cellStyle name="Normal 3 2 2 2 2 2 2 2 2 2 2 2 2 4 5 7" xfId="26696" xr:uid="{00000000-0005-0000-0000-000049680000}"/>
    <cellStyle name="Normal 3 2 2 2 2 2 2 2 2 2 2 2 2 4 5 8" xfId="26697" xr:uid="{00000000-0005-0000-0000-00004A680000}"/>
    <cellStyle name="Normal 3 2 2 2 2 2 2 2 2 2 2 2 2 4 5 8 2" xfId="26698" xr:uid="{00000000-0005-0000-0000-00004B680000}"/>
    <cellStyle name="Normal 3 2 2 2 2 2 2 2 2 2 2 2 2 4 5 8 3" xfId="26699" xr:uid="{00000000-0005-0000-0000-00004C680000}"/>
    <cellStyle name="Normal 3 2 2 2 2 2 2 2 2 2 2 2 2 4 5 8 4" xfId="26700" xr:uid="{00000000-0005-0000-0000-00004D680000}"/>
    <cellStyle name="Normal 3 2 2 2 2 2 2 2 2 2 2 2 2 4 5 9" xfId="26701" xr:uid="{00000000-0005-0000-0000-00004E680000}"/>
    <cellStyle name="Normal 3 2 2 2 2 2 2 2 2 2 2 2 2 4 6" xfId="26702" xr:uid="{00000000-0005-0000-0000-00004F680000}"/>
    <cellStyle name="Normal 3 2 2 2 2 2 2 2 2 2 2 2 2 4 7" xfId="26703" xr:uid="{00000000-0005-0000-0000-000050680000}"/>
    <cellStyle name="Normal 3 2 2 2 2 2 2 2 2 2 2 2 2 4 7 2" xfId="26704" xr:uid="{00000000-0005-0000-0000-000051680000}"/>
    <cellStyle name="Normal 3 2 2 2 2 2 2 2 2 2 2 2 2 4 7 2 2" xfId="26705" xr:uid="{00000000-0005-0000-0000-000052680000}"/>
    <cellStyle name="Normal 3 2 2 2 2 2 2 2 2 2 2 2 2 4 7 2 3" xfId="26706" xr:uid="{00000000-0005-0000-0000-000053680000}"/>
    <cellStyle name="Normal 3 2 2 2 2 2 2 2 2 2 2 2 2 4 7 2 4" xfId="26707" xr:uid="{00000000-0005-0000-0000-000054680000}"/>
    <cellStyle name="Normal 3 2 2 2 2 2 2 2 2 2 2 2 2 4 7 3" xfId="26708" xr:uid="{00000000-0005-0000-0000-000055680000}"/>
    <cellStyle name="Normal 3 2 2 2 2 2 2 2 2 2 2 2 2 4 7 4" xfId="26709" xr:uid="{00000000-0005-0000-0000-000056680000}"/>
    <cellStyle name="Normal 3 2 2 2 2 2 2 2 2 2 2 2 2 4 7 5" xfId="26710" xr:uid="{00000000-0005-0000-0000-000057680000}"/>
    <cellStyle name="Normal 3 2 2 2 2 2 2 2 2 2 2 2 2 4 7 6" xfId="26711" xr:uid="{00000000-0005-0000-0000-000058680000}"/>
    <cellStyle name="Normal 3 2 2 2 2 2 2 2 2 2 2 2 2 4 8" xfId="26712" xr:uid="{00000000-0005-0000-0000-000059680000}"/>
    <cellStyle name="Normal 3 2 2 2 2 2 2 2 2 2 2 2 2 4 9" xfId="26713" xr:uid="{00000000-0005-0000-0000-00005A680000}"/>
    <cellStyle name="Normal 3 2 2 2 2 2 2 2 2 2 2 2 2 40" xfId="26714" xr:uid="{00000000-0005-0000-0000-00005B680000}"/>
    <cellStyle name="Normal 3 2 2 2 2 2 2 2 2 2 2 2 2 41" xfId="26715" xr:uid="{00000000-0005-0000-0000-00005C680000}"/>
    <cellStyle name="Normal 3 2 2 2 2 2 2 2 2 2 2 2 2 42" xfId="26716" xr:uid="{00000000-0005-0000-0000-00005D680000}"/>
    <cellStyle name="Normal 3 2 2 2 2 2 2 2 2 2 2 2 2 43" xfId="26717" xr:uid="{00000000-0005-0000-0000-00005E680000}"/>
    <cellStyle name="Normal 3 2 2 2 2 2 2 2 2 2 2 2 2 44" xfId="26718" xr:uid="{00000000-0005-0000-0000-00005F680000}"/>
    <cellStyle name="Normal 3 2 2 2 2 2 2 2 2 2 2 2 2 45" xfId="26719" xr:uid="{00000000-0005-0000-0000-000060680000}"/>
    <cellStyle name="Normal 3 2 2 2 2 2 2 2 2 2 2 2 2 46" xfId="26720" xr:uid="{00000000-0005-0000-0000-000061680000}"/>
    <cellStyle name="Normal 3 2 2 2 2 2 2 2 2 2 2 2 2 47" xfId="26721" xr:uid="{00000000-0005-0000-0000-000062680000}"/>
    <cellStyle name="Normal 3 2 2 2 2 2 2 2 2 2 2 2 2 48" xfId="26722" xr:uid="{00000000-0005-0000-0000-000063680000}"/>
    <cellStyle name="Normal 3 2 2 2 2 2 2 2 2 2 2 2 2 49" xfId="26723" xr:uid="{00000000-0005-0000-0000-000064680000}"/>
    <cellStyle name="Normal 3 2 2 2 2 2 2 2 2 2 2 2 2 5" xfId="26724" xr:uid="{00000000-0005-0000-0000-000065680000}"/>
    <cellStyle name="Normal 3 2 2 2 2 2 2 2 2 2 2 2 2 50" xfId="26725" xr:uid="{00000000-0005-0000-0000-000066680000}"/>
    <cellStyle name="Normal 3 2 2 2 2 2 2 2 2 2 2 2 2 51" xfId="26726" xr:uid="{00000000-0005-0000-0000-000067680000}"/>
    <cellStyle name="Normal 3 2 2 2 2 2 2 2 2 2 2 2 2 52" xfId="26727" xr:uid="{00000000-0005-0000-0000-000068680000}"/>
    <cellStyle name="Normal 3 2 2 2 2 2 2 2 2 2 2 2 2 53" xfId="26728" xr:uid="{00000000-0005-0000-0000-000069680000}"/>
    <cellStyle name="Normal 3 2 2 2 2 2 2 2 2 2 2 2 2 54" xfId="26729" xr:uid="{00000000-0005-0000-0000-00006A680000}"/>
    <cellStyle name="Normal 3 2 2 2 2 2 2 2 2 2 2 2 2 55" xfId="26730" xr:uid="{00000000-0005-0000-0000-00006B680000}"/>
    <cellStyle name="Normal 3 2 2 2 2 2 2 2 2 2 2 2 2 56" xfId="26731" xr:uid="{00000000-0005-0000-0000-00006C680000}"/>
    <cellStyle name="Normal 3 2 2 2 2 2 2 2 2 2 2 2 2 57" xfId="26732" xr:uid="{00000000-0005-0000-0000-00006D680000}"/>
    <cellStyle name="Normal 3 2 2 2 2 2 2 2 2 2 2 2 2 58" xfId="26733" xr:uid="{00000000-0005-0000-0000-00006E680000}"/>
    <cellStyle name="Normal 3 2 2 2 2 2 2 2 2 2 2 2 2 59" xfId="26734" xr:uid="{00000000-0005-0000-0000-00006F680000}"/>
    <cellStyle name="Normal 3 2 2 2 2 2 2 2 2 2 2 2 2 6" xfId="26735" xr:uid="{00000000-0005-0000-0000-000070680000}"/>
    <cellStyle name="Normal 3 2 2 2 2 2 2 2 2 2 2 2 2 60" xfId="26736" xr:uid="{00000000-0005-0000-0000-000071680000}"/>
    <cellStyle name="Normal 3 2 2 2 2 2 2 2 2 2 2 2 2 61" xfId="26737" xr:uid="{00000000-0005-0000-0000-000072680000}"/>
    <cellStyle name="Normal 3 2 2 2 2 2 2 2 2 2 2 2 2 62" xfId="26738" xr:uid="{00000000-0005-0000-0000-000073680000}"/>
    <cellStyle name="Normal 3 2 2 2 2 2 2 2 2 2 2 2 2 63" xfId="26739" xr:uid="{00000000-0005-0000-0000-000074680000}"/>
    <cellStyle name="Normal 3 2 2 2 2 2 2 2 2 2 2 2 2 64" xfId="26740" xr:uid="{00000000-0005-0000-0000-000075680000}"/>
    <cellStyle name="Normal 3 2 2 2 2 2 2 2 2 2 2 2 2 65" xfId="26741" xr:uid="{00000000-0005-0000-0000-000076680000}"/>
    <cellStyle name="Normal 3 2 2 2 2 2 2 2 2 2 2 2 2 66" xfId="26742" xr:uid="{00000000-0005-0000-0000-000077680000}"/>
    <cellStyle name="Normal 3 2 2 2 2 2 2 2 2 2 2 2 2 67" xfId="26743" xr:uid="{00000000-0005-0000-0000-000078680000}"/>
    <cellStyle name="Normal 3 2 2 2 2 2 2 2 2 2 2 2 2 68" xfId="26744" xr:uid="{00000000-0005-0000-0000-000079680000}"/>
    <cellStyle name="Normal 3 2 2 2 2 2 2 2 2 2 2 2 2 69" xfId="26745" xr:uid="{00000000-0005-0000-0000-00007A680000}"/>
    <cellStyle name="Normal 3 2 2 2 2 2 2 2 2 2 2 2 2 69 2" xfId="26746" xr:uid="{00000000-0005-0000-0000-00007B680000}"/>
    <cellStyle name="Normal 3 2 2 2 2 2 2 2 2 2 2 2 2 69 3" xfId="26747" xr:uid="{00000000-0005-0000-0000-00007C680000}"/>
    <cellStyle name="Normal 3 2 2 2 2 2 2 2 2 2 2 2 2 69 4" xfId="26748" xr:uid="{00000000-0005-0000-0000-00007D680000}"/>
    <cellStyle name="Normal 3 2 2 2 2 2 2 2 2 2 2 2 2 7" xfId="26749" xr:uid="{00000000-0005-0000-0000-00007E680000}"/>
    <cellStyle name="Normal 3 2 2 2 2 2 2 2 2 2 2 2 2 70" xfId="26750" xr:uid="{00000000-0005-0000-0000-00007F680000}"/>
    <cellStyle name="Normal 3 2 2 2 2 2 2 2 2 2 2 2 2 71" xfId="26751" xr:uid="{00000000-0005-0000-0000-000080680000}"/>
    <cellStyle name="Normal 3 2 2 2 2 2 2 2 2 2 2 2 2 8" xfId="26752" xr:uid="{00000000-0005-0000-0000-000081680000}"/>
    <cellStyle name="Normal 3 2 2 2 2 2 2 2 2 2 2 2 2 9" xfId="26753" xr:uid="{00000000-0005-0000-0000-000082680000}"/>
    <cellStyle name="Normal 3 2 2 2 2 2 2 2 2 2 2 2 20" xfId="26754" xr:uid="{00000000-0005-0000-0000-000083680000}"/>
    <cellStyle name="Normal 3 2 2 2 2 2 2 2 2 2 2 2 20 2" xfId="26755" xr:uid="{00000000-0005-0000-0000-000084680000}"/>
    <cellStyle name="Normal 3 2 2 2 2 2 2 2 2 2 2 2 20 2 2" xfId="26756" xr:uid="{00000000-0005-0000-0000-000085680000}"/>
    <cellStyle name="Normal 3 2 2 2 2 2 2 2 2 2 2 2 20 2 3" xfId="26757" xr:uid="{00000000-0005-0000-0000-000086680000}"/>
    <cellStyle name="Normal 3 2 2 2 2 2 2 2 2 2 2 2 20 2 4" xfId="26758" xr:uid="{00000000-0005-0000-0000-000087680000}"/>
    <cellStyle name="Normal 3 2 2 2 2 2 2 2 2 2 2 2 20 3" xfId="26759" xr:uid="{00000000-0005-0000-0000-000088680000}"/>
    <cellStyle name="Normal 3 2 2 2 2 2 2 2 2 2 2 2 20 4" xfId="26760" xr:uid="{00000000-0005-0000-0000-000089680000}"/>
    <cellStyle name="Normal 3 2 2 2 2 2 2 2 2 2 2 2 20 5" xfId="26761" xr:uid="{00000000-0005-0000-0000-00008A680000}"/>
    <cellStyle name="Normal 3 2 2 2 2 2 2 2 2 2 2 2 20 6" xfId="26762" xr:uid="{00000000-0005-0000-0000-00008B680000}"/>
    <cellStyle name="Normal 3 2 2 2 2 2 2 2 2 2 2 2 21" xfId="26763" xr:uid="{00000000-0005-0000-0000-00008C680000}"/>
    <cellStyle name="Normal 3 2 2 2 2 2 2 2 2 2 2 2 22" xfId="26764" xr:uid="{00000000-0005-0000-0000-00008D680000}"/>
    <cellStyle name="Normal 3 2 2 2 2 2 2 2 2 2 2 2 23" xfId="26765" xr:uid="{00000000-0005-0000-0000-00008E680000}"/>
    <cellStyle name="Normal 3 2 2 2 2 2 2 2 2 2 2 2 24" xfId="26766" xr:uid="{00000000-0005-0000-0000-00008F680000}"/>
    <cellStyle name="Normal 3 2 2 2 2 2 2 2 2 2 2 2 25" xfId="26767" xr:uid="{00000000-0005-0000-0000-000090680000}"/>
    <cellStyle name="Normal 3 2 2 2 2 2 2 2 2 2 2 2 26" xfId="26768" xr:uid="{00000000-0005-0000-0000-000091680000}"/>
    <cellStyle name="Normal 3 2 2 2 2 2 2 2 2 2 2 2 26 2" xfId="26769" xr:uid="{00000000-0005-0000-0000-000092680000}"/>
    <cellStyle name="Normal 3 2 2 2 2 2 2 2 2 2 2 2 26 3" xfId="26770" xr:uid="{00000000-0005-0000-0000-000093680000}"/>
    <cellStyle name="Normal 3 2 2 2 2 2 2 2 2 2 2 2 26 4" xfId="26771" xr:uid="{00000000-0005-0000-0000-000094680000}"/>
    <cellStyle name="Normal 3 2 2 2 2 2 2 2 2 2 2 2 27" xfId="26772" xr:uid="{00000000-0005-0000-0000-000095680000}"/>
    <cellStyle name="Normal 3 2 2 2 2 2 2 2 2 2 2 2 28" xfId="26773" xr:uid="{00000000-0005-0000-0000-000096680000}"/>
    <cellStyle name="Normal 3 2 2 2 2 2 2 2 2 2 2 2 29" xfId="26774" xr:uid="{00000000-0005-0000-0000-000097680000}"/>
    <cellStyle name="Normal 3 2 2 2 2 2 2 2 2 2 2 2 3" xfId="26775" xr:uid="{00000000-0005-0000-0000-000098680000}"/>
    <cellStyle name="Normal 3 2 2 2 2 2 2 2 2 2 2 2 30" xfId="26776" xr:uid="{00000000-0005-0000-0000-000099680000}"/>
    <cellStyle name="Normal 3 2 2 2 2 2 2 2 2 2 2 2 31" xfId="26777" xr:uid="{00000000-0005-0000-0000-00009A680000}"/>
    <cellStyle name="Normal 3 2 2 2 2 2 2 2 2 2 2 2 32" xfId="26778" xr:uid="{00000000-0005-0000-0000-00009B680000}"/>
    <cellStyle name="Normal 3 2 2 2 2 2 2 2 2 2 2 2 33" xfId="26779" xr:uid="{00000000-0005-0000-0000-00009C680000}"/>
    <cellStyle name="Normal 3 2 2 2 2 2 2 2 2 2 2 2 34" xfId="26780" xr:uid="{00000000-0005-0000-0000-00009D680000}"/>
    <cellStyle name="Normal 3 2 2 2 2 2 2 2 2 2 2 2 35" xfId="26781" xr:uid="{00000000-0005-0000-0000-00009E680000}"/>
    <cellStyle name="Normal 3 2 2 2 2 2 2 2 2 2 2 2 36" xfId="26782" xr:uid="{00000000-0005-0000-0000-00009F680000}"/>
    <cellStyle name="Normal 3 2 2 2 2 2 2 2 2 2 2 2 37" xfId="26783" xr:uid="{00000000-0005-0000-0000-0000A0680000}"/>
    <cellStyle name="Normal 3 2 2 2 2 2 2 2 2 2 2 2 38" xfId="26784" xr:uid="{00000000-0005-0000-0000-0000A1680000}"/>
    <cellStyle name="Normal 3 2 2 2 2 2 2 2 2 2 2 2 39" xfId="26785" xr:uid="{00000000-0005-0000-0000-0000A2680000}"/>
    <cellStyle name="Normal 3 2 2 2 2 2 2 2 2 2 2 2 4" xfId="26786" xr:uid="{00000000-0005-0000-0000-0000A3680000}"/>
    <cellStyle name="Normal 3 2 2 2 2 2 2 2 2 2 2 2 40" xfId="26787" xr:uid="{00000000-0005-0000-0000-0000A4680000}"/>
    <cellStyle name="Normal 3 2 2 2 2 2 2 2 2 2 2 2 41" xfId="26788" xr:uid="{00000000-0005-0000-0000-0000A5680000}"/>
    <cellStyle name="Normal 3 2 2 2 2 2 2 2 2 2 2 2 41 2" xfId="26789" xr:uid="{00000000-0005-0000-0000-0000A6680000}"/>
    <cellStyle name="Normal 3 2 2 2 2 2 2 2 2 2 2 2 41 3" xfId="26790" xr:uid="{00000000-0005-0000-0000-0000A7680000}"/>
    <cellStyle name="Normal 3 2 2 2 2 2 2 2 2 2 2 2 41 4" xfId="26791" xr:uid="{00000000-0005-0000-0000-0000A8680000}"/>
    <cellStyle name="Normal 3 2 2 2 2 2 2 2 2 2 2 2 41 5" xfId="26792" xr:uid="{00000000-0005-0000-0000-0000A9680000}"/>
    <cellStyle name="Normal 3 2 2 2 2 2 2 2 2 2 2 2 41 6" xfId="26793" xr:uid="{00000000-0005-0000-0000-0000AA680000}"/>
    <cellStyle name="Normal 3 2 2 2 2 2 2 2 2 2 2 2 41 7" xfId="26794" xr:uid="{00000000-0005-0000-0000-0000AB680000}"/>
    <cellStyle name="Normal 3 2 2 2 2 2 2 2 2 2 2 2 42" xfId="26795" xr:uid="{00000000-0005-0000-0000-0000AC680000}"/>
    <cellStyle name="Normal 3 2 2 2 2 2 2 2 2 2 2 2 43" xfId="26796" xr:uid="{00000000-0005-0000-0000-0000AD680000}"/>
    <cellStyle name="Normal 3 2 2 2 2 2 2 2 2 2 2 2 44" xfId="26797" xr:uid="{00000000-0005-0000-0000-0000AE680000}"/>
    <cellStyle name="Normal 3 2 2 2 2 2 2 2 2 2 2 2 45" xfId="26798" xr:uid="{00000000-0005-0000-0000-0000AF680000}"/>
    <cellStyle name="Normal 3 2 2 2 2 2 2 2 2 2 2 2 46" xfId="26799" xr:uid="{00000000-0005-0000-0000-0000B0680000}"/>
    <cellStyle name="Normal 3 2 2 2 2 2 2 2 2 2 2 2 47" xfId="26800" xr:uid="{00000000-0005-0000-0000-0000B1680000}"/>
    <cellStyle name="Normal 3 2 2 2 2 2 2 2 2 2 2 2 48" xfId="26801" xr:uid="{00000000-0005-0000-0000-0000B2680000}"/>
    <cellStyle name="Normal 3 2 2 2 2 2 2 2 2 2 2 2 49" xfId="26802" xr:uid="{00000000-0005-0000-0000-0000B3680000}"/>
    <cellStyle name="Normal 3 2 2 2 2 2 2 2 2 2 2 2 5" xfId="26803" xr:uid="{00000000-0005-0000-0000-0000B4680000}"/>
    <cellStyle name="Normal 3 2 2 2 2 2 2 2 2 2 2 2 50" xfId="26804" xr:uid="{00000000-0005-0000-0000-0000B5680000}"/>
    <cellStyle name="Normal 3 2 2 2 2 2 2 2 2 2 2 2 51" xfId="26805" xr:uid="{00000000-0005-0000-0000-0000B6680000}"/>
    <cellStyle name="Normal 3 2 2 2 2 2 2 2 2 2 2 2 52" xfId="26806" xr:uid="{00000000-0005-0000-0000-0000B7680000}"/>
    <cellStyle name="Normal 3 2 2 2 2 2 2 2 2 2 2 2 53" xfId="26807" xr:uid="{00000000-0005-0000-0000-0000B8680000}"/>
    <cellStyle name="Normal 3 2 2 2 2 2 2 2 2 2 2 2 54" xfId="26808" xr:uid="{00000000-0005-0000-0000-0000B9680000}"/>
    <cellStyle name="Normal 3 2 2 2 2 2 2 2 2 2 2 2 55" xfId="26809" xr:uid="{00000000-0005-0000-0000-0000BA680000}"/>
    <cellStyle name="Normal 3 2 2 2 2 2 2 2 2 2 2 2 56" xfId="26810" xr:uid="{00000000-0005-0000-0000-0000BB680000}"/>
    <cellStyle name="Normal 3 2 2 2 2 2 2 2 2 2 2 2 57" xfId="26811" xr:uid="{00000000-0005-0000-0000-0000BC680000}"/>
    <cellStyle name="Normal 3 2 2 2 2 2 2 2 2 2 2 2 58" xfId="26812" xr:uid="{00000000-0005-0000-0000-0000BD680000}"/>
    <cellStyle name="Normal 3 2 2 2 2 2 2 2 2 2 2 2 59" xfId="26813" xr:uid="{00000000-0005-0000-0000-0000BE680000}"/>
    <cellStyle name="Normal 3 2 2 2 2 2 2 2 2 2 2 2 6" xfId="26814" xr:uid="{00000000-0005-0000-0000-0000BF680000}"/>
    <cellStyle name="Normal 3 2 2 2 2 2 2 2 2 2 2 2 60" xfId="26815" xr:uid="{00000000-0005-0000-0000-0000C0680000}"/>
    <cellStyle name="Normal 3 2 2 2 2 2 2 2 2 2 2 2 61" xfId="26816" xr:uid="{00000000-0005-0000-0000-0000C1680000}"/>
    <cellStyle name="Normal 3 2 2 2 2 2 2 2 2 2 2 2 62" xfId="26817" xr:uid="{00000000-0005-0000-0000-0000C2680000}"/>
    <cellStyle name="Normal 3 2 2 2 2 2 2 2 2 2 2 2 63" xfId="26818" xr:uid="{00000000-0005-0000-0000-0000C3680000}"/>
    <cellStyle name="Normal 3 2 2 2 2 2 2 2 2 2 2 2 64" xfId="26819" xr:uid="{00000000-0005-0000-0000-0000C4680000}"/>
    <cellStyle name="Normal 3 2 2 2 2 2 2 2 2 2 2 2 65" xfId="26820" xr:uid="{00000000-0005-0000-0000-0000C5680000}"/>
    <cellStyle name="Normal 3 2 2 2 2 2 2 2 2 2 2 2 66" xfId="26821" xr:uid="{00000000-0005-0000-0000-0000C6680000}"/>
    <cellStyle name="Normal 3 2 2 2 2 2 2 2 2 2 2 2 67" xfId="26822" xr:uid="{00000000-0005-0000-0000-0000C7680000}"/>
    <cellStyle name="Normal 3 2 2 2 2 2 2 2 2 2 2 2 68" xfId="26823" xr:uid="{00000000-0005-0000-0000-0000C8680000}"/>
    <cellStyle name="Normal 3 2 2 2 2 2 2 2 2 2 2 2 69" xfId="26824" xr:uid="{00000000-0005-0000-0000-0000C9680000}"/>
    <cellStyle name="Normal 3 2 2 2 2 2 2 2 2 2 2 2 7" xfId="26825" xr:uid="{00000000-0005-0000-0000-0000CA680000}"/>
    <cellStyle name="Normal 3 2 2 2 2 2 2 2 2 2 2 2 7 10" xfId="26826" xr:uid="{00000000-0005-0000-0000-0000CB680000}"/>
    <cellStyle name="Normal 3 2 2 2 2 2 2 2 2 2 2 2 7 11" xfId="26827" xr:uid="{00000000-0005-0000-0000-0000CC680000}"/>
    <cellStyle name="Normal 3 2 2 2 2 2 2 2 2 2 2 2 7 11 10" xfId="26828" xr:uid="{00000000-0005-0000-0000-0000CD680000}"/>
    <cellStyle name="Normal 3 2 2 2 2 2 2 2 2 2 2 2 7 11 11" xfId="26829" xr:uid="{00000000-0005-0000-0000-0000CE680000}"/>
    <cellStyle name="Normal 3 2 2 2 2 2 2 2 2 2 2 2 7 11 11 2" xfId="26830" xr:uid="{00000000-0005-0000-0000-0000CF680000}"/>
    <cellStyle name="Normal 3 2 2 2 2 2 2 2 2 2 2 2 7 11 11 3" xfId="26831" xr:uid="{00000000-0005-0000-0000-0000D0680000}"/>
    <cellStyle name="Normal 3 2 2 2 2 2 2 2 2 2 2 2 7 11 11 4" xfId="26832" xr:uid="{00000000-0005-0000-0000-0000D1680000}"/>
    <cellStyle name="Normal 3 2 2 2 2 2 2 2 2 2 2 2 7 11 12" xfId="26833" xr:uid="{00000000-0005-0000-0000-0000D2680000}"/>
    <cellStyle name="Normal 3 2 2 2 2 2 2 2 2 2 2 2 7 11 13" xfId="26834" xr:uid="{00000000-0005-0000-0000-0000D3680000}"/>
    <cellStyle name="Normal 3 2 2 2 2 2 2 2 2 2 2 2 7 11 14" xfId="26835" xr:uid="{00000000-0005-0000-0000-0000D4680000}"/>
    <cellStyle name="Normal 3 2 2 2 2 2 2 2 2 2 2 2 7 11 2" xfId="26836" xr:uid="{00000000-0005-0000-0000-0000D5680000}"/>
    <cellStyle name="Normal 3 2 2 2 2 2 2 2 2 2 2 2 7 11 2 10" xfId="26837" xr:uid="{00000000-0005-0000-0000-0000D6680000}"/>
    <cellStyle name="Normal 3 2 2 2 2 2 2 2 2 2 2 2 7 11 2 11" xfId="26838" xr:uid="{00000000-0005-0000-0000-0000D7680000}"/>
    <cellStyle name="Normal 3 2 2 2 2 2 2 2 2 2 2 2 7 11 2 2" xfId="26839" xr:uid="{00000000-0005-0000-0000-0000D8680000}"/>
    <cellStyle name="Normal 3 2 2 2 2 2 2 2 2 2 2 2 7 11 2 2 10" xfId="26840" xr:uid="{00000000-0005-0000-0000-0000D9680000}"/>
    <cellStyle name="Normal 3 2 2 2 2 2 2 2 2 2 2 2 7 11 2 2 11" xfId="26841" xr:uid="{00000000-0005-0000-0000-0000DA680000}"/>
    <cellStyle name="Normal 3 2 2 2 2 2 2 2 2 2 2 2 7 11 2 2 2" xfId="26842" xr:uid="{00000000-0005-0000-0000-0000DB680000}"/>
    <cellStyle name="Normal 3 2 2 2 2 2 2 2 2 2 2 2 7 11 2 2 2 2" xfId="26843" xr:uid="{00000000-0005-0000-0000-0000DC680000}"/>
    <cellStyle name="Normal 3 2 2 2 2 2 2 2 2 2 2 2 7 11 2 2 2 2 2" xfId="26844" xr:uid="{00000000-0005-0000-0000-0000DD680000}"/>
    <cellStyle name="Normal 3 2 2 2 2 2 2 2 2 2 2 2 7 11 2 2 2 2 3" xfId="26845" xr:uid="{00000000-0005-0000-0000-0000DE680000}"/>
    <cellStyle name="Normal 3 2 2 2 2 2 2 2 2 2 2 2 7 11 2 2 2 2 4" xfId="26846" xr:uid="{00000000-0005-0000-0000-0000DF680000}"/>
    <cellStyle name="Normal 3 2 2 2 2 2 2 2 2 2 2 2 7 11 2 2 2 3" xfId="26847" xr:uid="{00000000-0005-0000-0000-0000E0680000}"/>
    <cellStyle name="Normal 3 2 2 2 2 2 2 2 2 2 2 2 7 11 2 2 2 4" xfId="26848" xr:uid="{00000000-0005-0000-0000-0000E1680000}"/>
    <cellStyle name="Normal 3 2 2 2 2 2 2 2 2 2 2 2 7 11 2 2 2 5" xfId="26849" xr:uid="{00000000-0005-0000-0000-0000E2680000}"/>
    <cellStyle name="Normal 3 2 2 2 2 2 2 2 2 2 2 2 7 11 2 2 2 6" xfId="26850" xr:uid="{00000000-0005-0000-0000-0000E3680000}"/>
    <cellStyle name="Normal 3 2 2 2 2 2 2 2 2 2 2 2 7 11 2 2 3" xfId="26851" xr:uid="{00000000-0005-0000-0000-0000E4680000}"/>
    <cellStyle name="Normal 3 2 2 2 2 2 2 2 2 2 2 2 7 11 2 2 4" xfId="26852" xr:uid="{00000000-0005-0000-0000-0000E5680000}"/>
    <cellStyle name="Normal 3 2 2 2 2 2 2 2 2 2 2 2 7 11 2 2 5" xfId="26853" xr:uid="{00000000-0005-0000-0000-0000E6680000}"/>
    <cellStyle name="Normal 3 2 2 2 2 2 2 2 2 2 2 2 7 11 2 2 6" xfId="26854" xr:uid="{00000000-0005-0000-0000-0000E7680000}"/>
    <cellStyle name="Normal 3 2 2 2 2 2 2 2 2 2 2 2 7 11 2 2 7" xfId="26855" xr:uid="{00000000-0005-0000-0000-0000E8680000}"/>
    <cellStyle name="Normal 3 2 2 2 2 2 2 2 2 2 2 2 7 11 2 2 8" xfId="26856" xr:uid="{00000000-0005-0000-0000-0000E9680000}"/>
    <cellStyle name="Normal 3 2 2 2 2 2 2 2 2 2 2 2 7 11 2 2 8 2" xfId="26857" xr:uid="{00000000-0005-0000-0000-0000EA680000}"/>
    <cellStyle name="Normal 3 2 2 2 2 2 2 2 2 2 2 2 7 11 2 2 8 3" xfId="26858" xr:uid="{00000000-0005-0000-0000-0000EB680000}"/>
    <cellStyle name="Normal 3 2 2 2 2 2 2 2 2 2 2 2 7 11 2 2 8 4" xfId="26859" xr:uid="{00000000-0005-0000-0000-0000EC680000}"/>
    <cellStyle name="Normal 3 2 2 2 2 2 2 2 2 2 2 2 7 11 2 2 9" xfId="26860" xr:uid="{00000000-0005-0000-0000-0000ED680000}"/>
    <cellStyle name="Normal 3 2 2 2 2 2 2 2 2 2 2 2 7 11 2 3" xfId="26861" xr:uid="{00000000-0005-0000-0000-0000EE680000}"/>
    <cellStyle name="Normal 3 2 2 2 2 2 2 2 2 2 2 2 7 11 2 3 2" xfId="26862" xr:uid="{00000000-0005-0000-0000-0000EF680000}"/>
    <cellStyle name="Normal 3 2 2 2 2 2 2 2 2 2 2 2 7 11 2 3 2 2" xfId="26863" xr:uid="{00000000-0005-0000-0000-0000F0680000}"/>
    <cellStyle name="Normal 3 2 2 2 2 2 2 2 2 2 2 2 7 11 2 3 2 3" xfId="26864" xr:uid="{00000000-0005-0000-0000-0000F1680000}"/>
    <cellStyle name="Normal 3 2 2 2 2 2 2 2 2 2 2 2 7 11 2 3 2 4" xfId="26865" xr:uid="{00000000-0005-0000-0000-0000F2680000}"/>
    <cellStyle name="Normal 3 2 2 2 2 2 2 2 2 2 2 2 7 11 2 3 3" xfId="26866" xr:uid="{00000000-0005-0000-0000-0000F3680000}"/>
    <cellStyle name="Normal 3 2 2 2 2 2 2 2 2 2 2 2 7 11 2 3 4" xfId="26867" xr:uid="{00000000-0005-0000-0000-0000F4680000}"/>
    <cellStyle name="Normal 3 2 2 2 2 2 2 2 2 2 2 2 7 11 2 3 5" xfId="26868" xr:uid="{00000000-0005-0000-0000-0000F5680000}"/>
    <cellStyle name="Normal 3 2 2 2 2 2 2 2 2 2 2 2 7 11 2 3 6" xfId="26869" xr:uid="{00000000-0005-0000-0000-0000F6680000}"/>
    <cellStyle name="Normal 3 2 2 2 2 2 2 2 2 2 2 2 7 11 2 4" xfId="26870" xr:uid="{00000000-0005-0000-0000-0000F7680000}"/>
    <cellStyle name="Normal 3 2 2 2 2 2 2 2 2 2 2 2 7 11 2 5" xfId="26871" xr:uid="{00000000-0005-0000-0000-0000F8680000}"/>
    <cellStyle name="Normal 3 2 2 2 2 2 2 2 2 2 2 2 7 11 2 6" xfId="26872" xr:uid="{00000000-0005-0000-0000-0000F9680000}"/>
    <cellStyle name="Normal 3 2 2 2 2 2 2 2 2 2 2 2 7 11 2 7" xfId="26873" xr:uid="{00000000-0005-0000-0000-0000FA680000}"/>
    <cellStyle name="Normal 3 2 2 2 2 2 2 2 2 2 2 2 7 11 2 8" xfId="26874" xr:uid="{00000000-0005-0000-0000-0000FB680000}"/>
    <cellStyle name="Normal 3 2 2 2 2 2 2 2 2 2 2 2 7 11 2 8 2" xfId="26875" xr:uid="{00000000-0005-0000-0000-0000FC680000}"/>
    <cellStyle name="Normal 3 2 2 2 2 2 2 2 2 2 2 2 7 11 2 8 3" xfId="26876" xr:uid="{00000000-0005-0000-0000-0000FD680000}"/>
    <cellStyle name="Normal 3 2 2 2 2 2 2 2 2 2 2 2 7 11 2 8 4" xfId="26877" xr:uid="{00000000-0005-0000-0000-0000FE680000}"/>
    <cellStyle name="Normal 3 2 2 2 2 2 2 2 2 2 2 2 7 11 2 9" xfId="26878" xr:uid="{00000000-0005-0000-0000-0000FF680000}"/>
    <cellStyle name="Normal 3 2 2 2 2 2 2 2 2 2 2 2 7 11 3" xfId="26879" xr:uid="{00000000-0005-0000-0000-000000690000}"/>
    <cellStyle name="Normal 3 2 2 2 2 2 2 2 2 2 2 2 7 11 4" xfId="26880" xr:uid="{00000000-0005-0000-0000-000001690000}"/>
    <cellStyle name="Normal 3 2 2 2 2 2 2 2 2 2 2 2 7 11 5" xfId="26881" xr:uid="{00000000-0005-0000-0000-000002690000}"/>
    <cellStyle name="Normal 3 2 2 2 2 2 2 2 2 2 2 2 7 11 5 2" xfId="26882" xr:uid="{00000000-0005-0000-0000-000003690000}"/>
    <cellStyle name="Normal 3 2 2 2 2 2 2 2 2 2 2 2 7 11 5 2 2" xfId="26883" xr:uid="{00000000-0005-0000-0000-000004690000}"/>
    <cellStyle name="Normal 3 2 2 2 2 2 2 2 2 2 2 2 7 11 5 2 3" xfId="26884" xr:uid="{00000000-0005-0000-0000-000005690000}"/>
    <cellStyle name="Normal 3 2 2 2 2 2 2 2 2 2 2 2 7 11 5 2 4" xfId="26885" xr:uid="{00000000-0005-0000-0000-000006690000}"/>
    <cellStyle name="Normal 3 2 2 2 2 2 2 2 2 2 2 2 7 11 5 3" xfId="26886" xr:uid="{00000000-0005-0000-0000-000007690000}"/>
    <cellStyle name="Normal 3 2 2 2 2 2 2 2 2 2 2 2 7 11 5 4" xfId="26887" xr:uid="{00000000-0005-0000-0000-000008690000}"/>
    <cellStyle name="Normal 3 2 2 2 2 2 2 2 2 2 2 2 7 11 5 5" xfId="26888" xr:uid="{00000000-0005-0000-0000-000009690000}"/>
    <cellStyle name="Normal 3 2 2 2 2 2 2 2 2 2 2 2 7 11 5 6" xfId="26889" xr:uid="{00000000-0005-0000-0000-00000A690000}"/>
    <cellStyle name="Normal 3 2 2 2 2 2 2 2 2 2 2 2 7 11 6" xfId="26890" xr:uid="{00000000-0005-0000-0000-00000B690000}"/>
    <cellStyle name="Normal 3 2 2 2 2 2 2 2 2 2 2 2 7 11 7" xfId="26891" xr:uid="{00000000-0005-0000-0000-00000C690000}"/>
    <cellStyle name="Normal 3 2 2 2 2 2 2 2 2 2 2 2 7 11 8" xfId="26892" xr:uid="{00000000-0005-0000-0000-00000D690000}"/>
    <cellStyle name="Normal 3 2 2 2 2 2 2 2 2 2 2 2 7 11 9" xfId="26893" xr:uid="{00000000-0005-0000-0000-00000E690000}"/>
    <cellStyle name="Normal 3 2 2 2 2 2 2 2 2 2 2 2 7 12" xfId="26894" xr:uid="{00000000-0005-0000-0000-00000F690000}"/>
    <cellStyle name="Normal 3 2 2 2 2 2 2 2 2 2 2 2 7 13" xfId="26895" xr:uid="{00000000-0005-0000-0000-000010690000}"/>
    <cellStyle name="Normal 3 2 2 2 2 2 2 2 2 2 2 2 7 13 10" xfId="26896" xr:uid="{00000000-0005-0000-0000-000011690000}"/>
    <cellStyle name="Normal 3 2 2 2 2 2 2 2 2 2 2 2 7 13 11" xfId="26897" xr:uid="{00000000-0005-0000-0000-000012690000}"/>
    <cellStyle name="Normal 3 2 2 2 2 2 2 2 2 2 2 2 7 13 2" xfId="26898" xr:uid="{00000000-0005-0000-0000-000013690000}"/>
    <cellStyle name="Normal 3 2 2 2 2 2 2 2 2 2 2 2 7 13 2 10" xfId="26899" xr:uid="{00000000-0005-0000-0000-000014690000}"/>
    <cellStyle name="Normal 3 2 2 2 2 2 2 2 2 2 2 2 7 13 2 11" xfId="26900" xr:uid="{00000000-0005-0000-0000-000015690000}"/>
    <cellStyle name="Normal 3 2 2 2 2 2 2 2 2 2 2 2 7 13 2 2" xfId="26901" xr:uid="{00000000-0005-0000-0000-000016690000}"/>
    <cellStyle name="Normal 3 2 2 2 2 2 2 2 2 2 2 2 7 13 2 2 2" xfId="26902" xr:uid="{00000000-0005-0000-0000-000017690000}"/>
    <cellStyle name="Normal 3 2 2 2 2 2 2 2 2 2 2 2 7 13 2 2 2 2" xfId="26903" xr:uid="{00000000-0005-0000-0000-000018690000}"/>
    <cellStyle name="Normal 3 2 2 2 2 2 2 2 2 2 2 2 7 13 2 2 2 3" xfId="26904" xr:uid="{00000000-0005-0000-0000-000019690000}"/>
    <cellStyle name="Normal 3 2 2 2 2 2 2 2 2 2 2 2 7 13 2 2 2 4" xfId="26905" xr:uid="{00000000-0005-0000-0000-00001A690000}"/>
    <cellStyle name="Normal 3 2 2 2 2 2 2 2 2 2 2 2 7 13 2 2 3" xfId="26906" xr:uid="{00000000-0005-0000-0000-00001B690000}"/>
    <cellStyle name="Normal 3 2 2 2 2 2 2 2 2 2 2 2 7 13 2 2 4" xfId="26907" xr:uid="{00000000-0005-0000-0000-00001C690000}"/>
    <cellStyle name="Normal 3 2 2 2 2 2 2 2 2 2 2 2 7 13 2 2 5" xfId="26908" xr:uid="{00000000-0005-0000-0000-00001D690000}"/>
    <cellStyle name="Normal 3 2 2 2 2 2 2 2 2 2 2 2 7 13 2 2 6" xfId="26909" xr:uid="{00000000-0005-0000-0000-00001E690000}"/>
    <cellStyle name="Normal 3 2 2 2 2 2 2 2 2 2 2 2 7 13 2 3" xfId="26910" xr:uid="{00000000-0005-0000-0000-00001F690000}"/>
    <cellStyle name="Normal 3 2 2 2 2 2 2 2 2 2 2 2 7 13 2 4" xfId="26911" xr:uid="{00000000-0005-0000-0000-000020690000}"/>
    <cellStyle name="Normal 3 2 2 2 2 2 2 2 2 2 2 2 7 13 2 5" xfId="26912" xr:uid="{00000000-0005-0000-0000-000021690000}"/>
    <cellStyle name="Normal 3 2 2 2 2 2 2 2 2 2 2 2 7 13 2 6" xfId="26913" xr:uid="{00000000-0005-0000-0000-000022690000}"/>
    <cellStyle name="Normal 3 2 2 2 2 2 2 2 2 2 2 2 7 13 2 7" xfId="26914" xr:uid="{00000000-0005-0000-0000-000023690000}"/>
    <cellStyle name="Normal 3 2 2 2 2 2 2 2 2 2 2 2 7 13 2 8" xfId="26915" xr:uid="{00000000-0005-0000-0000-000024690000}"/>
    <cellStyle name="Normal 3 2 2 2 2 2 2 2 2 2 2 2 7 13 2 8 2" xfId="26916" xr:uid="{00000000-0005-0000-0000-000025690000}"/>
    <cellStyle name="Normal 3 2 2 2 2 2 2 2 2 2 2 2 7 13 2 8 3" xfId="26917" xr:uid="{00000000-0005-0000-0000-000026690000}"/>
    <cellStyle name="Normal 3 2 2 2 2 2 2 2 2 2 2 2 7 13 2 8 4" xfId="26918" xr:uid="{00000000-0005-0000-0000-000027690000}"/>
    <cellStyle name="Normal 3 2 2 2 2 2 2 2 2 2 2 2 7 13 2 9" xfId="26919" xr:uid="{00000000-0005-0000-0000-000028690000}"/>
    <cellStyle name="Normal 3 2 2 2 2 2 2 2 2 2 2 2 7 13 3" xfId="26920" xr:uid="{00000000-0005-0000-0000-000029690000}"/>
    <cellStyle name="Normal 3 2 2 2 2 2 2 2 2 2 2 2 7 13 3 2" xfId="26921" xr:uid="{00000000-0005-0000-0000-00002A690000}"/>
    <cellStyle name="Normal 3 2 2 2 2 2 2 2 2 2 2 2 7 13 3 2 2" xfId="26922" xr:uid="{00000000-0005-0000-0000-00002B690000}"/>
    <cellStyle name="Normal 3 2 2 2 2 2 2 2 2 2 2 2 7 13 3 2 3" xfId="26923" xr:uid="{00000000-0005-0000-0000-00002C690000}"/>
    <cellStyle name="Normal 3 2 2 2 2 2 2 2 2 2 2 2 7 13 3 2 4" xfId="26924" xr:uid="{00000000-0005-0000-0000-00002D690000}"/>
    <cellStyle name="Normal 3 2 2 2 2 2 2 2 2 2 2 2 7 13 3 3" xfId="26925" xr:uid="{00000000-0005-0000-0000-00002E690000}"/>
    <cellStyle name="Normal 3 2 2 2 2 2 2 2 2 2 2 2 7 13 3 4" xfId="26926" xr:uid="{00000000-0005-0000-0000-00002F690000}"/>
    <cellStyle name="Normal 3 2 2 2 2 2 2 2 2 2 2 2 7 13 3 5" xfId="26927" xr:uid="{00000000-0005-0000-0000-000030690000}"/>
    <cellStyle name="Normal 3 2 2 2 2 2 2 2 2 2 2 2 7 13 3 6" xfId="26928" xr:uid="{00000000-0005-0000-0000-000031690000}"/>
    <cellStyle name="Normal 3 2 2 2 2 2 2 2 2 2 2 2 7 13 4" xfId="26929" xr:uid="{00000000-0005-0000-0000-000032690000}"/>
    <cellStyle name="Normal 3 2 2 2 2 2 2 2 2 2 2 2 7 13 5" xfId="26930" xr:uid="{00000000-0005-0000-0000-000033690000}"/>
    <cellStyle name="Normal 3 2 2 2 2 2 2 2 2 2 2 2 7 13 6" xfId="26931" xr:uid="{00000000-0005-0000-0000-000034690000}"/>
    <cellStyle name="Normal 3 2 2 2 2 2 2 2 2 2 2 2 7 13 7" xfId="26932" xr:uid="{00000000-0005-0000-0000-000035690000}"/>
    <cellStyle name="Normal 3 2 2 2 2 2 2 2 2 2 2 2 7 13 8" xfId="26933" xr:uid="{00000000-0005-0000-0000-000036690000}"/>
    <cellStyle name="Normal 3 2 2 2 2 2 2 2 2 2 2 2 7 13 8 2" xfId="26934" xr:uid="{00000000-0005-0000-0000-000037690000}"/>
    <cellStyle name="Normal 3 2 2 2 2 2 2 2 2 2 2 2 7 13 8 3" xfId="26935" xr:uid="{00000000-0005-0000-0000-000038690000}"/>
    <cellStyle name="Normal 3 2 2 2 2 2 2 2 2 2 2 2 7 13 8 4" xfId="26936" xr:uid="{00000000-0005-0000-0000-000039690000}"/>
    <cellStyle name="Normal 3 2 2 2 2 2 2 2 2 2 2 2 7 13 9" xfId="26937" xr:uid="{00000000-0005-0000-0000-00003A690000}"/>
    <cellStyle name="Normal 3 2 2 2 2 2 2 2 2 2 2 2 7 14" xfId="26938" xr:uid="{00000000-0005-0000-0000-00003B690000}"/>
    <cellStyle name="Normal 3 2 2 2 2 2 2 2 2 2 2 2 7 15" xfId="26939" xr:uid="{00000000-0005-0000-0000-00003C690000}"/>
    <cellStyle name="Normal 3 2 2 2 2 2 2 2 2 2 2 2 7 15 2" xfId="26940" xr:uid="{00000000-0005-0000-0000-00003D690000}"/>
    <cellStyle name="Normal 3 2 2 2 2 2 2 2 2 2 2 2 7 15 2 2" xfId="26941" xr:uid="{00000000-0005-0000-0000-00003E690000}"/>
    <cellStyle name="Normal 3 2 2 2 2 2 2 2 2 2 2 2 7 15 2 3" xfId="26942" xr:uid="{00000000-0005-0000-0000-00003F690000}"/>
    <cellStyle name="Normal 3 2 2 2 2 2 2 2 2 2 2 2 7 15 2 4" xfId="26943" xr:uid="{00000000-0005-0000-0000-000040690000}"/>
    <cellStyle name="Normal 3 2 2 2 2 2 2 2 2 2 2 2 7 15 3" xfId="26944" xr:uid="{00000000-0005-0000-0000-000041690000}"/>
    <cellStyle name="Normal 3 2 2 2 2 2 2 2 2 2 2 2 7 15 4" xfId="26945" xr:uid="{00000000-0005-0000-0000-000042690000}"/>
    <cellStyle name="Normal 3 2 2 2 2 2 2 2 2 2 2 2 7 15 5" xfId="26946" xr:uid="{00000000-0005-0000-0000-000043690000}"/>
    <cellStyle name="Normal 3 2 2 2 2 2 2 2 2 2 2 2 7 15 6" xfId="26947" xr:uid="{00000000-0005-0000-0000-000044690000}"/>
    <cellStyle name="Normal 3 2 2 2 2 2 2 2 2 2 2 2 7 16" xfId="26948" xr:uid="{00000000-0005-0000-0000-000045690000}"/>
    <cellStyle name="Normal 3 2 2 2 2 2 2 2 2 2 2 2 7 17" xfId="26949" xr:uid="{00000000-0005-0000-0000-000046690000}"/>
    <cellStyle name="Normal 3 2 2 2 2 2 2 2 2 2 2 2 7 18" xfId="26950" xr:uid="{00000000-0005-0000-0000-000047690000}"/>
    <cellStyle name="Normal 3 2 2 2 2 2 2 2 2 2 2 2 7 19" xfId="26951" xr:uid="{00000000-0005-0000-0000-000048690000}"/>
    <cellStyle name="Normal 3 2 2 2 2 2 2 2 2 2 2 2 7 2" xfId="26952" xr:uid="{00000000-0005-0000-0000-000049690000}"/>
    <cellStyle name="Normal 3 2 2 2 2 2 2 2 2 2 2 2 7 2 10" xfId="26953" xr:uid="{00000000-0005-0000-0000-00004A690000}"/>
    <cellStyle name="Normal 3 2 2 2 2 2 2 2 2 2 2 2 7 2 11" xfId="26954" xr:uid="{00000000-0005-0000-0000-00004B690000}"/>
    <cellStyle name="Normal 3 2 2 2 2 2 2 2 2 2 2 2 7 2 12" xfId="26955" xr:uid="{00000000-0005-0000-0000-00004C690000}"/>
    <cellStyle name="Normal 3 2 2 2 2 2 2 2 2 2 2 2 7 2 13" xfId="26956" xr:uid="{00000000-0005-0000-0000-00004D690000}"/>
    <cellStyle name="Normal 3 2 2 2 2 2 2 2 2 2 2 2 7 2 13 2" xfId="26957" xr:uid="{00000000-0005-0000-0000-00004E690000}"/>
    <cellStyle name="Normal 3 2 2 2 2 2 2 2 2 2 2 2 7 2 13 3" xfId="26958" xr:uid="{00000000-0005-0000-0000-00004F690000}"/>
    <cellStyle name="Normal 3 2 2 2 2 2 2 2 2 2 2 2 7 2 13 4" xfId="26959" xr:uid="{00000000-0005-0000-0000-000050690000}"/>
    <cellStyle name="Normal 3 2 2 2 2 2 2 2 2 2 2 2 7 2 14" xfId="26960" xr:uid="{00000000-0005-0000-0000-000051690000}"/>
    <cellStyle name="Normal 3 2 2 2 2 2 2 2 2 2 2 2 7 2 15" xfId="26961" xr:uid="{00000000-0005-0000-0000-000052690000}"/>
    <cellStyle name="Normal 3 2 2 2 2 2 2 2 2 2 2 2 7 2 16" xfId="26962" xr:uid="{00000000-0005-0000-0000-000053690000}"/>
    <cellStyle name="Normal 3 2 2 2 2 2 2 2 2 2 2 2 7 2 2" xfId="26963" xr:uid="{00000000-0005-0000-0000-000054690000}"/>
    <cellStyle name="Normal 3 2 2 2 2 2 2 2 2 2 2 2 7 2 2 10" xfId="26964" xr:uid="{00000000-0005-0000-0000-000055690000}"/>
    <cellStyle name="Normal 3 2 2 2 2 2 2 2 2 2 2 2 7 2 2 11" xfId="26965" xr:uid="{00000000-0005-0000-0000-000056690000}"/>
    <cellStyle name="Normal 3 2 2 2 2 2 2 2 2 2 2 2 7 2 2 11 2" xfId="26966" xr:uid="{00000000-0005-0000-0000-000057690000}"/>
    <cellStyle name="Normal 3 2 2 2 2 2 2 2 2 2 2 2 7 2 2 11 3" xfId="26967" xr:uid="{00000000-0005-0000-0000-000058690000}"/>
    <cellStyle name="Normal 3 2 2 2 2 2 2 2 2 2 2 2 7 2 2 11 4" xfId="26968" xr:uid="{00000000-0005-0000-0000-000059690000}"/>
    <cellStyle name="Normal 3 2 2 2 2 2 2 2 2 2 2 2 7 2 2 12" xfId="26969" xr:uid="{00000000-0005-0000-0000-00005A690000}"/>
    <cellStyle name="Normal 3 2 2 2 2 2 2 2 2 2 2 2 7 2 2 13" xfId="26970" xr:uid="{00000000-0005-0000-0000-00005B690000}"/>
    <cellStyle name="Normal 3 2 2 2 2 2 2 2 2 2 2 2 7 2 2 14" xfId="26971" xr:uid="{00000000-0005-0000-0000-00005C690000}"/>
    <cellStyle name="Normal 3 2 2 2 2 2 2 2 2 2 2 2 7 2 2 2" xfId="26972" xr:uid="{00000000-0005-0000-0000-00005D690000}"/>
    <cellStyle name="Normal 3 2 2 2 2 2 2 2 2 2 2 2 7 2 2 2 10" xfId="26973" xr:uid="{00000000-0005-0000-0000-00005E690000}"/>
    <cellStyle name="Normal 3 2 2 2 2 2 2 2 2 2 2 2 7 2 2 2 11" xfId="26974" xr:uid="{00000000-0005-0000-0000-00005F690000}"/>
    <cellStyle name="Normal 3 2 2 2 2 2 2 2 2 2 2 2 7 2 2 2 2" xfId="26975" xr:uid="{00000000-0005-0000-0000-000060690000}"/>
    <cellStyle name="Normal 3 2 2 2 2 2 2 2 2 2 2 2 7 2 2 2 2 10" xfId="26976" xr:uid="{00000000-0005-0000-0000-000061690000}"/>
    <cellStyle name="Normal 3 2 2 2 2 2 2 2 2 2 2 2 7 2 2 2 2 11" xfId="26977" xr:uid="{00000000-0005-0000-0000-000062690000}"/>
    <cellStyle name="Normal 3 2 2 2 2 2 2 2 2 2 2 2 7 2 2 2 2 2" xfId="26978" xr:uid="{00000000-0005-0000-0000-000063690000}"/>
    <cellStyle name="Normal 3 2 2 2 2 2 2 2 2 2 2 2 7 2 2 2 2 2 2" xfId="26979" xr:uid="{00000000-0005-0000-0000-000064690000}"/>
    <cellStyle name="Normal 3 2 2 2 2 2 2 2 2 2 2 2 7 2 2 2 2 2 2 2" xfId="26980" xr:uid="{00000000-0005-0000-0000-000065690000}"/>
    <cellStyle name="Normal 3 2 2 2 2 2 2 2 2 2 2 2 7 2 2 2 2 2 2 3" xfId="26981" xr:uid="{00000000-0005-0000-0000-000066690000}"/>
    <cellStyle name="Normal 3 2 2 2 2 2 2 2 2 2 2 2 7 2 2 2 2 2 2 4" xfId="26982" xr:uid="{00000000-0005-0000-0000-000067690000}"/>
    <cellStyle name="Normal 3 2 2 2 2 2 2 2 2 2 2 2 7 2 2 2 2 2 3" xfId="26983" xr:uid="{00000000-0005-0000-0000-000068690000}"/>
    <cellStyle name="Normal 3 2 2 2 2 2 2 2 2 2 2 2 7 2 2 2 2 2 4" xfId="26984" xr:uid="{00000000-0005-0000-0000-000069690000}"/>
    <cellStyle name="Normal 3 2 2 2 2 2 2 2 2 2 2 2 7 2 2 2 2 2 5" xfId="26985" xr:uid="{00000000-0005-0000-0000-00006A690000}"/>
    <cellStyle name="Normal 3 2 2 2 2 2 2 2 2 2 2 2 7 2 2 2 2 2 6" xfId="26986" xr:uid="{00000000-0005-0000-0000-00006B690000}"/>
    <cellStyle name="Normal 3 2 2 2 2 2 2 2 2 2 2 2 7 2 2 2 2 3" xfId="26987" xr:uid="{00000000-0005-0000-0000-00006C690000}"/>
    <cellStyle name="Normal 3 2 2 2 2 2 2 2 2 2 2 2 7 2 2 2 2 4" xfId="26988" xr:uid="{00000000-0005-0000-0000-00006D690000}"/>
    <cellStyle name="Normal 3 2 2 2 2 2 2 2 2 2 2 2 7 2 2 2 2 5" xfId="26989" xr:uid="{00000000-0005-0000-0000-00006E690000}"/>
    <cellStyle name="Normal 3 2 2 2 2 2 2 2 2 2 2 2 7 2 2 2 2 6" xfId="26990" xr:uid="{00000000-0005-0000-0000-00006F690000}"/>
    <cellStyle name="Normal 3 2 2 2 2 2 2 2 2 2 2 2 7 2 2 2 2 7" xfId="26991" xr:uid="{00000000-0005-0000-0000-000070690000}"/>
    <cellStyle name="Normal 3 2 2 2 2 2 2 2 2 2 2 2 7 2 2 2 2 8" xfId="26992" xr:uid="{00000000-0005-0000-0000-000071690000}"/>
    <cellStyle name="Normal 3 2 2 2 2 2 2 2 2 2 2 2 7 2 2 2 2 8 2" xfId="26993" xr:uid="{00000000-0005-0000-0000-000072690000}"/>
    <cellStyle name="Normal 3 2 2 2 2 2 2 2 2 2 2 2 7 2 2 2 2 8 3" xfId="26994" xr:uid="{00000000-0005-0000-0000-000073690000}"/>
    <cellStyle name="Normal 3 2 2 2 2 2 2 2 2 2 2 2 7 2 2 2 2 8 4" xfId="26995" xr:uid="{00000000-0005-0000-0000-000074690000}"/>
    <cellStyle name="Normal 3 2 2 2 2 2 2 2 2 2 2 2 7 2 2 2 2 9" xfId="26996" xr:uid="{00000000-0005-0000-0000-000075690000}"/>
    <cellStyle name="Normal 3 2 2 2 2 2 2 2 2 2 2 2 7 2 2 2 3" xfId="26997" xr:uid="{00000000-0005-0000-0000-000076690000}"/>
    <cellStyle name="Normal 3 2 2 2 2 2 2 2 2 2 2 2 7 2 2 2 3 2" xfId="26998" xr:uid="{00000000-0005-0000-0000-000077690000}"/>
    <cellStyle name="Normal 3 2 2 2 2 2 2 2 2 2 2 2 7 2 2 2 3 2 2" xfId="26999" xr:uid="{00000000-0005-0000-0000-000078690000}"/>
    <cellStyle name="Normal 3 2 2 2 2 2 2 2 2 2 2 2 7 2 2 2 3 2 3" xfId="27000" xr:uid="{00000000-0005-0000-0000-000079690000}"/>
    <cellStyle name="Normal 3 2 2 2 2 2 2 2 2 2 2 2 7 2 2 2 3 2 4" xfId="27001" xr:uid="{00000000-0005-0000-0000-00007A690000}"/>
    <cellStyle name="Normal 3 2 2 2 2 2 2 2 2 2 2 2 7 2 2 2 3 3" xfId="27002" xr:uid="{00000000-0005-0000-0000-00007B690000}"/>
    <cellStyle name="Normal 3 2 2 2 2 2 2 2 2 2 2 2 7 2 2 2 3 4" xfId="27003" xr:uid="{00000000-0005-0000-0000-00007C690000}"/>
    <cellStyle name="Normal 3 2 2 2 2 2 2 2 2 2 2 2 7 2 2 2 3 5" xfId="27004" xr:uid="{00000000-0005-0000-0000-00007D690000}"/>
    <cellStyle name="Normal 3 2 2 2 2 2 2 2 2 2 2 2 7 2 2 2 3 6" xfId="27005" xr:uid="{00000000-0005-0000-0000-00007E690000}"/>
    <cellStyle name="Normal 3 2 2 2 2 2 2 2 2 2 2 2 7 2 2 2 4" xfId="27006" xr:uid="{00000000-0005-0000-0000-00007F690000}"/>
    <cellStyle name="Normal 3 2 2 2 2 2 2 2 2 2 2 2 7 2 2 2 5" xfId="27007" xr:uid="{00000000-0005-0000-0000-000080690000}"/>
    <cellStyle name="Normal 3 2 2 2 2 2 2 2 2 2 2 2 7 2 2 2 6" xfId="27008" xr:uid="{00000000-0005-0000-0000-000081690000}"/>
    <cellStyle name="Normal 3 2 2 2 2 2 2 2 2 2 2 2 7 2 2 2 7" xfId="27009" xr:uid="{00000000-0005-0000-0000-000082690000}"/>
    <cellStyle name="Normal 3 2 2 2 2 2 2 2 2 2 2 2 7 2 2 2 8" xfId="27010" xr:uid="{00000000-0005-0000-0000-000083690000}"/>
    <cellStyle name="Normal 3 2 2 2 2 2 2 2 2 2 2 2 7 2 2 2 8 2" xfId="27011" xr:uid="{00000000-0005-0000-0000-000084690000}"/>
    <cellStyle name="Normal 3 2 2 2 2 2 2 2 2 2 2 2 7 2 2 2 8 3" xfId="27012" xr:uid="{00000000-0005-0000-0000-000085690000}"/>
    <cellStyle name="Normal 3 2 2 2 2 2 2 2 2 2 2 2 7 2 2 2 8 4" xfId="27013" xr:uid="{00000000-0005-0000-0000-000086690000}"/>
    <cellStyle name="Normal 3 2 2 2 2 2 2 2 2 2 2 2 7 2 2 2 9" xfId="27014" xr:uid="{00000000-0005-0000-0000-000087690000}"/>
    <cellStyle name="Normal 3 2 2 2 2 2 2 2 2 2 2 2 7 2 2 3" xfId="27015" xr:uid="{00000000-0005-0000-0000-000088690000}"/>
    <cellStyle name="Normal 3 2 2 2 2 2 2 2 2 2 2 2 7 2 2 4" xfId="27016" xr:uid="{00000000-0005-0000-0000-000089690000}"/>
    <cellStyle name="Normal 3 2 2 2 2 2 2 2 2 2 2 2 7 2 2 5" xfId="27017" xr:uid="{00000000-0005-0000-0000-00008A690000}"/>
    <cellStyle name="Normal 3 2 2 2 2 2 2 2 2 2 2 2 7 2 2 5 2" xfId="27018" xr:uid="{00000000-0005-0000-0000-00008B690000}"/>
    <cellStyle name="Normal 3 2 2 2 2 2 2 2 2 2 2 2 7 2 2 5 2 2" xfId="27019" xr:uid="{00000000-0005-0000-0000-00008C690000}"/>
    <cellStyle name="Normal 3 2 2 2 2 2 2 2 2 2 2 2 7 2 2 5 2 3" xfId="27020" xr:uid="{00000000-0005-0000-0000-00008D690000}"/>
    <cellStyle name="Normal 3 2 2 2 2 2 2 2 2 2 2 2 7 2 2 5 2 4" xfId="27021" xr:uid="{00000000-0005-0000-0000-00008E690000}"/>
    <cellStyle name="Normal 3 2 2 2 2 2 2 2 2 2 2 2 7 2 2 5 3" xfId="27022" xr:uid="{00000000-0005-0000-0000-00008F690000}"/>
    <cellStyle name="Normal 3 2 2 2 2 2 2 2 2 2 2 2 7 2 2 5 4" xfId="27023" xr:uid="{00000000-0005-0000-0000-000090690000}"/>
    <cellStyle name="Normal 3 2 2 2 2 2 2 2 2 2 2 2 7 2 2 5 5" xfId="27024" xr:uid="{00000000-0005-0000-0000-000091690000}"/>
    <cellStyle name="Normal 3 2 2 2 2 2 2 2 2 2 2 2 7 2 2 5 6" xfId="27025" xr:uid="{00000000-0005-0000-0000-000092690000}"/>
    <cellStyle name="Normal 3 2 2 2 2 2 2 2 2 2 2 2 7 2 2 6" xfId="27026" xr:uid="{00000000-0005-0000-0000-000093690000}"/>
    <cellStyle name="Normal 3 2 2 2 2 2 2 2 2 2 2 2 7 2 2 7" xfId="27027" xr:uid="{00000000-0005-0000-0000-000094690000}"/>
    <cellStyle name="Normal 3 2 2 2 2 2 2 2 2 2 2 2 7 2 2 8" xfId="27028" xr:uid="{00000000-0005-0000-0000-000095690000}"/>
    <cellStyle name="Normal 3 2 2 2 2 2 2 2 2 2 2 2 7 2 2 9" xfId="27029" xr:uid="{00000000-0005-0000-0000-000096690000}"/>
    <cellStyle name="Normal 3 2 2 2 2 2 2 2 2 2 2 2 7 2 3" xfId="27030" xr:uid="{00000000-0005-0000-0000-000097690000}"/>
    <cellStyle name="Normal 3 2 2 2 2 2 2 2 2 2 2 2 7 2 4" xfId="27031" xr:uid="{00000000-0005-0000-0000-000098690000}"/>
    <cellStyle name="Normal 3 2 2 2 2 2 2 2 2 2 2 2 7 2 5" xfId="27032" xr:uid="{00000000-0005-0000-0000-000099690000}"/>
    <cellStyle name="Normal 3 2 2 2 2 2 2 2 2 2 2 2 7 2 5 10" xfId="27033" xr:uid="{00000000-0005-0000-0000-00009A690000}"/>
    <cellStyle name="Normal 3 2 2 2 2 2 2 2 2 2 2 2 7 2 5 11" xfId="27034" xr:uid="{00000000-0005-0000-0000-00009B690000}"/>
    <cellStyle name="Normal 3 2 2 2 2 2 2 2 2 2 2 2 7 2 5 2" xfId="27035" xr:uid="{00000000-0005-0000-0000-00009C690000}"/>
    <cellStyle name="Normal 3 2 2 2 2 2 2 2 2 2 2 2 7 2 5 2 10" xfId="27036" xr:uid="{00000000-0005-0000-0000-00009D690000}"/>
    <cellStyle name="Normal 3 2 2 2 2 2 2 2 2 2 2 2 7 2 5 2 11" xfId="27037" xr:uid="{00000000-0005-0000-0000-00009E690000}"/>
    <cellStyle name="Normal 3 2 2 2 2 2 2 2 2 2 2 2 7 2 5 2 2" xfId="27038" xr:uid="{00000000-0005-0000-0000-00009F690000}"/>
    <cellStyle name="Normal 3 2 2 2 2 2 2 2 2 2 2 2 7 2 5 2 2 2" xfId="27039" xr:uid="{00000000-0005-0000-0000-0000A0690000}"/>
    <cellStyle name="Normal 3 2 2 2 2 2 2 2 2 2 2 2 7 2 5 2 2 2 2" xfId="27040" xr:uid="{00000000-0005-0000-0000-0000A1690000}"/>
    <cellStyle name="Normal 3 2 2 2 2 2 2 2 2 2 2 2 7 2 5 2 2 2 3" xfId="27041" xr:uid="{00000000-0005-0000-0000-0000A2690000}"/>
    <cellStyle name="Normal 3 2 2 2 2 2 2 2 2 2 2 2 7 2 5 2 2 2 4" xfId="27042" xr:uid="{00000000-0005-0000-0000-0000A3690000}"/>
    <cellStyle name="Normal 3 2 2 2 2 2 2 2 2 2 2 2 7 2 5 2 2 3" xfId="27043" xr:uid="{00000000-0005-0000-0000-0000A4690000}"/>
    <cellStyle name="Normal 3 2 2 2 2 2 2 2 2 2 2 2 7 2 5 2 2 4" xfId="27044" xr:uid="{00000000-0005-0000-0000-0000A5690000}"/>
    <cellStyle name="Normal 3 2 2 2 2 2 2 2 2 2 2 2 7 2 5 2 2 5" xfId="27045" xr:uid="{00000000-0005-0000-0000-0000A6690000}"/>
    <cellStyle name="Normal 3 2 2 2 2 2 2 2 2 2 2 2 7 2 5 2 2 6" xfId="27046" xr:uid="{00000000-0005-0000-0000-0000A7690000}"/>
    <cellStyle name="Normal 3 2 2 2 2 2 2 2 2 2 2 2 7 2 5 2 3" xfId="27047" xr:uid="{00000000-0005-0000-0000-0000A8690000}"/>
    <cellStyle name="Normal 3 2 2 2 2 2 2 2 2 2 2 2 7 2 5 2 4" xfId="27048" xr:uid="{00000000-0005-0000-0000-0000A9690000}"/>
    <cellStyle name="Normal 3 2 2 2 2 2 2 2 2 2 2 2 7 2 5 2 5" xfId="27049" xr:uid="{00000000-0005-0000-0000-0000AA690000}"/>
    <cellStyle name="Normal 3 2 2 2 2 2 2 2 2 2 2 2 7 2 5 2 6" xfId="27050" xr:uid="{00000000-0005-0000-0000-0000AB690000}"/>
    <cellStyle name="Normal 3 2 2 2 2 2 2 2 2 2 2 2 7 2 5 2 7" xfId="27051" xr:uid="{00000000-0005-0000-0000-0000AC690000}"/>
    <cellStyle name="Normal 3 2 2 2 2 2 2 2 2 2 2 2 7 2 5 2 8" xfId="27052" xr:uid="{00000000-0005-0000-0000-0000AD690000}"/>
    <cellStyle name="Normal 3 2 2 2 2 2 2 2 2 2 2 2 7 2 5 2 8 2" xfId="27053" xr:uid="{00000000-0005-0000-0000-0000AE690000}"/>
    <cellStyle name="Normal 3 2 2 2 2 2 2 2 2 2 2 2 7 2 5 2 8 3" xfId="27054" xr:uid="{00000000-0005-0000-0000-0000AF690000}"/>
    <cellStyle name="Normal 3 2 2 2 2 2 2 2 2 2 2 2 7 2 5 2 8 4" xfId="27055" xr:uid="{00000000-0005-0000-0000-0000B0690000}"/>
    <cellStyle name="Normal 3 2 2 2 2 2 2 2 2 2 2 2 7 2 5 2 9" xfId="27056" xr:uid="{00000000-0005-0000-0000-0000B1690000}"/>
    <cellStyle name="Normal 3 2 2 2 2 2 2 2 2 2 2 2 7 2 5 3" xfId="27057" xr:uid="{00000000-0005-0000-0000-0000B2690000}"/>
    <cellStyle name="Normal 3 2 2 2 2 2 2 2 2 2 2 2 7 2 5 3 2" xfId="27058" xr:uid="{00000000-0005-0000-0000-0000B3690000}"/>
    <cellStyle name="Normal 3 2 2 2 2 2 2 2 2 2 2 2 7 2 5 3 2 2" xfId="27059" xr:uid="{00000000-0005-0000-0000-0000B4690000}"/>
    <cellStyle name="Normal 3 2 2 2 2 2 2 2 2 2 2 2 7 2 5 3 2 3" xfId="27060" xr:uid="{00000000-0005-0000-0000-0000B5690000}"/>
    <cellStyle name="Normal 3 2 2 2 2 2 2 2 2 2 2 2 7 2 5 3 2 4" xfId="27061" xr:uid="{00000000-0005-0000-0000-0000B6690000}"/>
    <cellStyle name="Normal 3 2 2 2 2 2 2 2 2 2 2 2 7 2 5 3 3" xfId="27062" xr:uid="{00000000-0005-0000-0000-0000B7690000}"/>
    <cellStyle name="Normal 3 2 2 2 2 2 2 2 2 2 2 2 7 2 5 3 4" xfId="27063" xr:uid="{00000000-0005-0000-0000-0000B8690000}"/>
    <cellStyle name="Normal 3 2 2 2 2 2 2 2 2 2 2 2 7 2 5 3 5" xfId="27064" xr:uid="{00000000-0005-0000-0000-0000B9690000}"/>
    <cellStyle name="Normal 3 2 2 2 2 2 2 2 2 2 2 2 7 2 5 3 6" xfId="27065" xr:uid="{00000000-0005-0000-0000-0000BA690000}"/>
    <cellStyle name="Normal 3 2 2 2 2 2 2 2 2 2 2 2 7 2 5 4" xfId="27066" xr:uid="{00000000-0005-0000-0000-0000BB690000}"/>
    <cellStyle name="Normal 3 2 2 2 2 2 2 2 2 2 2 2 7 2 5 5" xfId="27067" xr:uid="{00000000-0005-0000-0000-0000BC690000}"/>
    <cellStyle name="Normal 3 2 2 2 2 2 2 2 2 2 2 2 7 2 5 6" xfId="27068" xr:uid="{00000000-0005-0000-0000-0000BD690000}"/>
    <cellStyle name="Normal 3 2 2 2 2 2 2 2 2 2 2 2 7 2 5 7" xfId="27069" xr:uid="{00000000-0005-0000-0000-0000BE690000}"/>
    <cellStyle name="Normal 3 2 2 2 2 2 2 2 2 2 2 2 7 2 5 8" xfId="27070" xr:uid="{00000000-0005-0000-0000-0000BF690000}"/>
    <cellStyle name="Normal 3 2 2 2 2 2 2 2 2 2 2 2 7 2 5 8 2" xfId="27071" xr:uid="{00000000-0005-0000-0000-0000C0690000}"/>
    <cellStyle name="Normal 3 2 2 2 2 2 2 2 2 2 2 2 7 2 5 8 3" xfId="27072" xr:uid="{00000000-0005-0000-0000-0000C1690000}"/>
    <cellStyle name="Normal 3 2 2 2 2 2 2 2 2 2 2 2 7 2 5 8 4" xfId="27073" xr:uid="{00000000-0005-0000-0000-0000C2690000}"/>
    <cellStyle name="Normal 3 2 2 2 2 2 2 2 2 2 2 2 7 2 5 9" xfId="27074" xr:uid="{00000000-0005-0000-0000-0000C3690000}"/>
    <cellStyle name="Normal 3 2 2 2 2 2 2 2 2 2 2 2 7 2 6" xfId="27075" xr:uid="{00000000-0005-0000-0000-0000C4690000}"/>
    <cellStyle name="Normal 3 2 2 2 2 2 2 2 2 2 2 2 7 2 7" xfId="27076" xr:uid="{00000000-0005-0000-0000-0000C5690000}"/>
    <cellStyle name="Normal 3 2 2 2 2 2 2 2 2 2 2 2 7 2 7 2" xfId="27077" xr:uid="{00000000-0005-0000-0000-0000C6690000}"/>
    <cellStyle name="Normal 3 2 2 2 2 2 2 2 2 2 2 2 7 2 7 2 2" xfId="27078" xr:uid="{00000000-0005-0000-0000-0000C7690000}"/>
    <cellStyle name="Normal 3 2 2 2 2 2 2 2 2 2 2 2 7 2 7 2 3" xfId="27079" xr:uid="{00000000-0005-0000-0000-0000C8690000}"/>
    <cellStyle name="Normal 3 2 2 2 2 2 2 2 2 2 2 2 7 2 7 2 4" xfId="27080" xr:uid="{00000000-0005-0000-0000-0000C9690000}"/>
    <cellStyle name="Normal 3 2 2 2 2 2 2 2 2 2 2 2 7 2 7 3" xfId="27081" xr:uid="{00000000-0005-0000-0000-0000CA690000}"/>
    <cellStyle name="Normal 3 2 2 2 2 2 2 2 2 2 2 2 7 2 7 4" xfId="27082" xr:uid="{00000000-0005-0000-0000-0000CB690000}"/>
    <cellStyle name="Normal 3 2 2 2 2 2 2 2 2 2 2 2 7 2 7 5" xfId="27083" xr:uid="{00000000-0005-0000-0000-0000CC690000}"/>
    <cellStyle name="Normal 3 2 2 2 2 2 2 2 2 2 2 2 7 2 7 6" xfId="27084" xr:uid="{00000000-0005-0000-0000-0000CD690000}"/>
    <cellStyle name="Normal 3 2 2 2 2 2 2 2 2 2 2 2 7 2 8" xfId="27085" xr:uid="{00000000-0005-0000-0000-0000CE690000}"/>
    <cellStyle name="Normal 3 2 2 2 2 2 2 2 2 2 2 2 7 2 9" xfId="27086" xr:uid="{00000000-0005-0000-0000-0000CF690000}"/>
    <cellStyle name="Normal 3 2 2 2 2 2 2 2 2 2 2 2 7 20" xfId="27087" xr:uid="{00000000-0005-0000-0000-0000D0690000}"/>
    <cellStyle name="Normal 3 2 2 2 2 2 2 2 2 2 2 2 7 21" xfId="27088" xr:uid="{00000000-0005-0000-0000-0000D1690000}"/>
    <cellStyle name="Normal 3 2 2 2 2 2 2 2 2 2 2 2 7 21 2" xfId="27089" xr:uid="{00000000-0005-0000-0000-0000D2690000}"/>
    <cellStyle name="Normal 3 2 2 2 2 2 2 2 2 2 2 2 7 21 3" xfId="27090" xr:uid="{00000000-0005-0000-0000-0000D3690000}"/>
    <cellStyle name="Normal 3 2 2 2 2 2 2 2 2 2 2 2 7 21 4" xfId="27091" xr:uid="{00000000-0005-0000-0000-0000D4690000}"/>
    <cellStyle name="Normal 3 2 2 2 2 2 2 2 2 2 2 2 7 22" xfId="27092" xr:uid="{00000000-0005-0000-0000-0000D5690000}"/>
    <cellStyle name="Normal 3 2 2 2 2 2 2 2 2 2 2 2 7 23" xfId="27093" xr:uid="{00000000-0005-0000-0000-0000D6690000}"/>
    <cellStyle name="Normal 3 2 2 2 2 2 2 2 2 2 2 2 7 24" xfId="27094" xr:uid="{00000000-0005-0000-0000-0000D7690000}"/>
    <cellStyle name="Normal 3 2 2 2 2 2 2 2 2 2 2 2 7 3" xfId="27095" xr:uid="{00000000-0005-0000-0000-0000D8690000}"/>
    <cellStyle name="Normal 3 2 2 2 2 2 2 2 2 2 2 2 7 4" xfId="27096" xr:uid="{00000000-0005-0000-0000-0000D9690000}"/>
    <cellStyle name="Normal 3 2 2 2 2 2 2 2 2 2 2 2 7 5" xfId="27097" xr:uid="{00000000-0005-0000-0000-0000DA690000}"/>
    <cellStyle name="Normal 3 2 2 2 2 2 2 2 2 2 2 2 7 6" xfId="27098" xr:uid="{00000000-0005-0000-0000-0000DB690000}"/>
    <cellStyle name="Normal 3 2 2 2 2 2 2 2 2 2 2 2 7 7" xfId="27099" xr:uid="{00000000-0005-0000-0000-0000DC690000}"/>
    <cellStyle name="Normal 3 2 2 2 2 2 2 2 2 2 2 2 7 8" xfId="27100" xr:uid="{00000000-0005-0000-0000-0000DD690000}"/>
    <cellStyle name="Normal 3 2 2 2 2 2 2 2 2 2 2 2 7 9" xfId="27101" xr:uid="{00000000-0005-0000-0000-0000DE690000}"/>
    <cellStyle name="Normal 3 2 2 2 2 2 2 2 2 2 2 2 70" xfId="27102" xr:uid="{00000000-0005-0000-0000-0000DF690000}"/>
    <cellStyle name="Normal 3 2 2 2 2 2 2 2 2 2 2 2 71" xfId="27103" xr:uid="{00000000-0005-0000-0000-0000E0690000}"/>
    <cellStyle name="Normal 3 2 2 2 2 2 2 2 2 2 2 2 72" xfId="27104" xr:uid="{00000000-0005-0000-0000-0000E1690000}"/>
    <cellStyle name="Normal 3 2 2 2 2 2 2 2 2 2 2 2 73" xfId="27105" xr:uid="{00000000-0005-0000-0000-0000E2690000}"/>
    <cellStyle name="Normal 3 2 2 2 2 2 2 2 2 2 2 2 73 2" xfId="27106" xr:uid="{00000000-0005-0000-0000-0000E3690000}"/>
    <cellStyle name="Normal 3 2 2 2 2 2 2 2 2 2 2 2 73 3" xfId="27107" xr:uid="{00000000-0005-0000-0000-0000E4690000}"/>
    <cellStyle name="Normal 3 2 2 2 2 2 2 2 2 2 2 2 73 4" xfId="27108" xr:uid="{00000000-0005-0000-0000-0000E5690000}"/>
    <cellStyle name="Normal 3 2 2 2 2 2 2 2 2 2 2 2 74" xfId="27109" xr:uid="{00000000-0005-0000-0000-0000E6690000}"/>
    <cellStyle name="Normal 3 2 2 2 2 2 2 2 2 2 2 2 75" xfId="27110" xr:uid="{00000000-0005-0000-0000-0000E7690000}"/>
    <cellStyle name="Normal 3 2 2 2 2 2 2 2 2 2 2 2 8" xfId="27111" xr:uid="{00000000-0005-0000-0000-0000E8690000}"/>
    <cellStyle name="Normal 3 2 2 2 2 2 2 2 2 2 2 2 8 10" xfId="27112" xr:uid="{00000000-0005-0000-0000-0000E9690000}"/>
    <cellStyle name="Normal 3 2 2 2 2 2 2 2 2 2 2 2 8 11" xfId="27113" xr:uid="{00000000-0005-0000-0000-0000EA690000}"/>
    <cellStyle name="Normal 3 2 2 2 2 2 2 2 2 2 2 2 8 12" xfId="27114" xr:uid="{00000000-0005-0000-0000-0000EB690000}"/>
    <cellStyle name="Normal 3 2 2 2 2 2 2 2 2 2 2 2 8 13" xfId="27115" xr:uid="{00000000-0005-0000-0000-0000EC690000}"/>
    <cellStyle name="Normal 3 2 2 2 2 2 2 2 2 2 2 2 8 13 2" xfId="27116" xr:uid="{00000000-0005-0000-0000-0000ED690000}"/>
    <cellStyle name="Normal 3 2 2 2 2 2 2 2 2 2 2 2 8 13 3" xfId="27117" xr:uid="{00000000-0005-0000-0000-0000EE690000}"/>
    <cellStyle name="Normal 3 2 2 2 2 2 2 2 2 2 2 2 8 13 4" xfId="27118" xr:uid="{00000000-0005-0000-0000-0000EF690000}"/>
    <cellStyle name="Normal 3 2 2 2 2 2 2 2 2 2 2 2 8 14" xfId="27119" xr:uid="{00000000-0005-0000-0000-0000F0690000}"/>
    <cellStyle name="Normal 3 2 2 2 2 2 2 2 2 2 2 2 8 15" xfId="27120" xr:uid="{00000000-0005-0000-0000-0000F1690000}"/>
    <cellStyle name="Normal 3 2 2 2 2 2 2 2 2 2 2 2 8 16" xfId="27121" xr:uid="{00000000-0005-0000-0000-0000F2690000}"/>
    <cellStyle name="Normal 3 2 2 2 2 2 2 2 2 2 2 2 8 2" xfId="27122" xr:uid="{00000000-0005-0000-0000-0000F3690000}"/>
    <cellStyle name="Normal 3 2 2 2 2 2 2 2 2 2 2 2 8 2 10" xfId="27123" xr:uid="{00000000-0005-0000-0000-0000F4690000}"/>
    <cellStyle name="Normal 3 2 2 2 2 2 2 2 2 2 2 2 8 2 11" xfId="27124" xr:uid="{00000000-0005-0000-0000-0000F5690000}"/>
    <cellStyle name="Normal 3 2 2 2 2 2 2 2 2 2 2 2 8 2 11 2" xfId="27125" xr:uid="{00000000-0005-0000-0000-0000F6690000}"/>
    <cellStyle name="Normal 3 2 2 2 2 2 2 2 2 2 2 2 8 2 11 3" xfId="27126" xr:uid="{00000000-0005-0000-0000-0000F7690000}"/>
    <cellStyle name="Normal 3 2 2 2 2 2 2 2 2 2 2 2 8 2 11 4" xfId="27127" xr:uid="{00000000-0005-0000-0000-0000F8690000}"/>
    <cellStyle name="Normal 3 2 2 2 2 2 2 2 2 2 2 2 8 2 12" xfId="27128" xr:uid="{00000000-0005-0000-0000-0000F9690000}"/>
    <cellStyle name="Normal 3 2 2 2 2 2 2 2 2 2 2 2 8 2 13" xfId="27129" xr:uid="{00000000-0005-0000-0000-0000FA690000}"/>
    <cellStyle name="Normal 3 2 2 2 2 2 2 2 2 2 2 2 8 2 14" xfId="27130" xr:uid="{00000000-0005-0000-0000-0000FB690000}"/>
    <cellStyle name="Normal 3 2 2 2 2 2 2 2 2 2 2 2 8 2 2" xfId="27131" xr:uid="{00000000-0005-0000-0000-0000FC690000}"/>
    <cellStyle name="Normal 3 2 2 2 2 2 2 2 2 2 2 2 8 2 2 10" xfId="27132" xr:uid="{00000000-0005-0000-0000-0000FD690000}"/>
    <cellStyle name="Normal 3 2 2 2 2 2 2 2 2 2 2 2 8 2 2 11" xfId="27133" xr:uid="{00000000-0005-0000-0000-0000FE690000}"/>
    <cellStyle name="Normal 3 2 2 2 2 2 2 2 2 2 2 2 8 2 2 2" xfId="27134" xr:uid="{00000000-0005-0000-0000-0000FF690000}"/>
    <cellStyle name="Normal 3 2 2 2 2 2 2 2 2 2 2 2 8 2 2 2 10" xfId="27135" xr:uid="{00000000-0005-0000-0000-0000006A0000}"/>
    <cellStyle name="Normal 3 2 2 2 2 2 2 2 2 2 2 2 8 2 2 2 11" xfId="27136" xr:uid="{00000000-0005-0000-0000-0000016A0000}"/>
    <cellStyle name="Normal 3 2 2 2 2 2 2 2 2 2 2 2 8 2 2 2 2" xfId="27137" xr:uid="{00000000-0005-0000-0000-0000026A0000}"/>
    <cellStyle name="Normal 3 2 2 2 2 2 2 2 2 2 2 2 8 2 2 2 2 2" xfId="27138" xr:uid="{00000000-0005-0000-0000-0000036A0000}"/>
    <cellStyle name="Normal 3 2 2 2 2 2 2 2 2 2 2 2 8 2 2 2 2 2 2" xfId="27139" xr:uid="{00000000-0005-0000-0000-0000046A0000}"/>
    <cellStyle name="Normal 3 2 2 2 2 2 2 2 2 2 2 2 8 2 2 2 2 2 3" xfId="27140" xr:uid="{00000000-0005-0000-0000-0000056A0000}"/>
    <cellStyle name="Normal 3 2 2 2 2 2 2 2 2 2 2 2 8 2 2 2 2 2 4" xfId="27141" xr:uid="{00000000-0005-0000-0000-0000066A0000}"/>
    <cellStyle name="Normal 3 2 2 2 2 2 2 2 2 2 2 2 8 2 2 2 2 3" xfId="27142" xr:uid="{00000000-0005-0000-0000-0000076A0000}"/>
    <cellStyle name="Normal 3 2 2 2 2 2 2 2 2 2 2 2 8 2 2 2 2 4" xfId="27143" xr:uid="{00000000-0005-0000-0000-0000086A0000}"/>
    <cellStyle name="Normal 3 2 2 2 2 2 2 2 2 2 2 2 8 2 2 2 2 5" xfId="27144" xr:uid="{00000000-0005-0000-0000-0000096A0000}"/>
    <cellStyle name="Normal 3 2 2 2 2 2 2 2 2 2 2 2 8 2 2 2 2 6" xfId="27145" xr:uid="{00000000-0005-0000-0000-00000A6A0000}"/>
    <cellStyle name="Normal 3 2 2 2 2 2 2 2 2 2 2 2 8 2 2 2 3" xfId="27146" xr:uid="{00000000-0005-0000-0000-00000B6A0000}"/>
    <cellStyle name="Normal 3 2 2 2 2 2 2 2 2 2 2 2 8 2 2 2 4" xfId="27147" xr:uid="{00000000-0005-0000-0000-00000C6A0000}"/>
    <cellStyle name="Normal 3 2 2 2 2 2 2 2 2 2 2 2 8 2 2 2 5" xfId="27148" xr:uid="{00000000-0005-0000-0000-00000D6A0000}"/>
    <cellStyle name="Normal 3 2 2 2 2 2 2 2 2 2 2 2 8 2 2 2 6" xfId="27149" xr:uid="{00000000-0005-0000-0000-00000E6A0000}"/>
    <cellStyle name="Normal 3 2 2 2 2 2 2 2 2 2 2 2 8 2 2 2 7" xfId="27150" xr:uid="{00000000-0005-0000-0000-00000F6A0000}"/>
    <cellStyle name="Normal 3 2 2 2 2 2 2 2 2 2 2 2 8 2 2 2 8" xfId="27151" xr:uid="{00000000-0005-0000-0000-0000106A0000}"/>
    <cellStyle name="Normal 3 2 2 2 2 2 2 2 2 2 2 2 8 2 2 2 8 2" xfId="27152" xr:uid="{00000000-0005-0000-0000-0000116A0000}"/>
    <cellStyle name="Normal 3 2 2 2 2 2 2 2 2 2 2 2 8 2 2 2 8 3" xfId="27153" xr:uid="{00000000-0005-0000-0000-0000126A0000}"/>
    <cellStyle name="Normal 3 2 2 2 2 2 2 2 2 2 2 2 8 2 2 2 8 4" xfId="27154" xr:uid="{00000000-0005-0000-0000-0000136A0000}"/>
    <cellStyle name="Normal 3 2 2 2 2 2 2 2 2 2 2 2 8 2 2 2 9" xfId="27155" xr:uid="{00000000-0005-0000-0000-0000146A0000}"/>
    <cellStyle name="Normal 3 2 2 2 2 2 2 2 2 2 2 2 8 2 2 3" xfId="27156" xr:uid="{00000000-0005-0000-0000-0000156A0000}"/>
    <cellStyle name="Normal 3 2 2 2 2 2 2 2 2 2 2 2 8 2 2 3 2" xfId="27157" xr:uid="{00000000-0005-0000-0000-0000166A0000}"/>
    <cellStyle name="Normal 3 2 2 2 2 2 2 2 2 2 2 2 8 2 2 3 2 2" xfId="27158" xr:uid="{00000000-0005-0000-0000-0000176A0000}"/>
    <cellStyle name="Normal 3 2 2 2 2 2 2 2 2 2 2 2 8 2 2 3 2 3" xfId="27159" xr:uid="{00000000-0005-0000-0000-0000186A0000}"/>
    <cellStyle name="Normal 3 2 2 2 2 2 2 2 2 2 2 2 8 2 2 3 2 4" xfId="27160" xr:uid="{00000000-0005-0000-0000-0000196A0000}"/>
    <cellStyle name="Normal 3 2 2 2 2 2 2 2 2 2 2 2 8 2 2 3 3" xfId="27161" xr:uid="{00000000-0005-0000-0000-00001A6A0000}"/>
    <cellStyle name="Normal 3 2 2 2 2 2 2 2 2 2 2 2 8 2 2 3 4" xfId="27162" xr:uid="{00000000-0005-0000-0000-00001B6A0000}"/>
    <cellStyle name="Normal 3 2 2 2 2 2 2 2 2 2 2 2 8 2 2 3 5" xfId="27163" xr:uid="{00000000-0005-0000-0000-00001C6A0000}"/>
    <cellStyle name="Normal 3 2 2 2 2 2 2 2 2 2 2 2 8 2 2 3 6" xfId="27164" xr:uid="{00000000-0005-0000-0000-00001D6A0000}"/>
    <cellStyle name="Normal 3 2 2 2 2 2 2 2 2 2 2 2 8 2 2 4" xfId="27165" xr:uid="{00000000-0005-0000-0000-00001E6A0000}"/>
    <cellStyle name="Normal 3 2 2 2 2 2 2 2 2 2 2 2 8 2 2 5" xfId="27166" xr:uid="{00000000-0005-0000-0000-00001F6A0000}"/>
    <cellStyle name="Normal 3 2 2 2 2 2 2 2 2 2 2 2 8 2 2 6" xfId="27167" xr:uid="{00000000-0005-0000-0000-0000206A0000}"/>
    <cellStyle name="Normal 3 2 2 2 2 2 2 2 2 2 2 2 8 2 2 7" xfId="27168" xr:uid="{00000000-0005-0000-0000-0000216A0000}"/>
    <cellStyle name="Normal 3 2 2 2 2 2 2 2 2 2 2 2 8 2 2 8" xfId="27169" xr:uid="{00000000-0005-0000-0000-0000226A0000}"/>
    <cellStyle name="Normal 3 2 2 2 2 2 2 2 2 2 2 2 8 2 2 8 2" xfId="27170" xr:uid="{00000000-0005-0000-0000-0000236A0000}"/>
    <cellStyle name="Normal 3 2 2 2 2 2 2 2 2 2 2 2 8 2 2 8 3" xfId="27171" xr:uid="{00000000-0005-0000-0000-0000246A0000}"/>
    <cellStyle name="Normal 3 2 2 2 2 2 2 2 2 2 2 2 8 2 2 8 4" xfId="27172" xr:uid="{00000000-0005-0000-0000-0000256A0000}"/>
    <cellStyle name="Normal 3 2 2 2 2 2 2 2 2 2 2 2 8 2 2 9" xfId="27173" xr:uid="{00000000-0005-0000-0000-0000266A0000}"/>
    <cellStyle name="Normal 3 2 2 2 2 2 2 2 2 2 2 2 8 2 3" xfId="27174" xr:uid="{00000000-0005-0000-0000-0000276A0000}"/>
    <cellStyle name="Normal 3 2 2 2 2 2 2 2 2 2 2 2 8 2 4" xfId="27175" xr:uid="{00000000-0005-0000-0000-0000286A0000}"/>
    <cellStyle name="Normal 3 2 2 2 2 2 2 2 2 2 2 2 8 2 5" xfId="27176" xr:uid="{00000000-0005-0000-0000-0000296A0000}"/>
    <cellStyle name="Normal 3 2 2 2 2 2 2 2 2 2 2 2 8 2 5 2" xfId="27177" xr:uid="{00000000-0005-0000-0000-00002A6A0000}"/>
    <cellStyle name="Normal 3 2 2 2 2 2 2 2 2 2 2 2 8 2 5 2 2" xfId="27178" xr:uid="{00000000-0005-0000-0000-00002B6A0000}"/>
    <cellStyle name="Normal 3 2 2 2 2 2 2 2 2 2 2 2 8 2 5 2 3" xfId="27179" xr:uid="{00000000-0005-0000-0000-00002C6A0000}"/>
    <cellStyle name="Normal 3 2 2 2 2 2 2 2 2 2 2 2 8 2 5 2 4" xfId="27180" xr:uid="{00000000-0005-0000-0000-00002D6A0000}"/>
    <cellStyle name="Normal 3 2 2 2 2 2 2 2 2 2 2 2 8 2 5 3" xfId="27181" xr:uid="{00000000-0005-0000-0000-00002E6A0000}"/>
    <cellStyle name="Normal 3 2 2 2 2 2 2 2 2 2 2 2 8 2 5 4" xfId="27182" xr:uid="{00000000-0005-0000-0000-00002F6A0000}"/>
    <cellStyle name="Normal 3 2 2 2 2 2 2 2 2 2 2 2 8 2 5 5" xfId="27183" xr:uid="{00000000-0005-0000-0000-0000306A0000}"/>
    <cellStyle name="Normal 3 2 2 2 2 2 2 2 2 2 2 2 8 2 5 6" xfId="27184" xr:uid="{00000000-0005-0000-0000-0000316A0000}"/>
    <cellStyle name="Normal 3 2 2 2 2 2 2 2 2 2 2 2 8 2 6" xfId="27185" xr:uid="{00000000-0005-0000-0000-0000326A0000}"/>
    <cellStyle name="Normal 3 2 2 2 2 2 2 2 2 2 2 2 8 2 7" xfId="27186" xr:uid="{00000000-0005-0000-0000-0000336A0000}"/>
    <cellStyle name="Normal 3 2 2 2 2 2 2 2 2 2 2 2 8 2 8" xfId="27187" xr:uid="{00000000-0005-0000-0000-0000346A0000}"/>
    <cellStyle name="Normal 3 2 2 2 2 2 2 2 2 2 2 2 8 2 9" xfId="27188" xr:uid="{00000000-0005-0000-0000-0000356A0000}"/>
    <cellStyle name="Normal 3 2 2 2 2 2 2 2 2 2 2 2 8 3" xfId="27189" xr:uid="{00000000-0005-0000-0000-0000366A0000}"/>
    <cellStyle name="Normal 3 2 2 2 2 2 2 2 2 2 2 2 8 4" xfId="27190" xr:uid="{00000000-0005-0000-0000-0000376A0000}"/>
    <cellStyle name="Normal 3 2 2 2 2 2 2 2 2 2 2 2 8 5" xfId="27191" xr:uid="{00000000-0005-0000-0000-0000386A0000}"/>
    <cellStyle name="Normal 3 2 2 2 2 2 2 2 2 2 2 2 8 5 10" xfId="27192" xr:uid="{00000000-0005-0000-0000-0000396A0000}"/>
    <cellStyle name="Normal 3 2 2 2 2 2 2 2 2 2 2 2 8 5 11" xfId="27193" xr:uid="{00000000-0005-0000-0000-00003A6A0000}"/>
    <cellStyle name="Normal 3 2 2 2 2 2 2 2 2 2 2 2 8 5 2" xfId="27194" xr:uid="{00000000-0005-0000-0000-00003B6A0000}"/>
    <cellStyle name="Normal 3 2 2 2 2 2 2 2 2 2 2 2 8 5 2 10" xfId="27195" xr:uid="{00000000-0005-0000-0000-00003C6A0000}"/>
    <cellStyle name="Normal 3 2 2 2 2 2 2 2 2 2 2 2 8 5 2 11" xfId="27196" xr:uid="{00000000-0005-0000-0000-00003D6A0000}"/>
    <cellStyle name="Normal 3 2 2 2 2 2 2 2 2 2 2 2 8 5 2 2" xfId="27197" xr:uid="{00000000-0005-0000-0000-00003E6A0000}"/>
    <cellStyle name="Normal 3 2 2 2 2 2 2 2 2 2 2 2 8 5 2 2 2" xfId="27198" xr:uid="{00000000-0005-0000-0000-00003F6A0000}"/>
    <cellStyle name="Normal 3 2 2 2 2 2 2 2 2 2 2 2 8 5 2 2 2 2" xfId="27199" xr:uid="{00000000-0005-0000-0000-0000406A0000}"/>
    <cellStyle name="Normal 3 2 2 2 2 2 2 2 2 2 2 2 8 5 2 2 2 3" xfId="27200" xr:uid="{00000000-0005-0000-0000-0000416A0000}"/>
    <cellStyle name="Normal 3 2 2 2 2 2 2 2 2 2 2 2 8 5 2 2 2 4" xfId="27201" xr:uid="{00000000-0005-0000-0000-0000426A0000}"/>
    <cellStyle name="Normal 3 2 2 2 2 2 2 2 2 2 2 2 8 5 2 2 3" xfId="27202" xr:uid="{00000000-0005-0000-0000-0000436A0000}"/>
    <cellStyle name="Normal 3 2 2 2 2 2 2 2 2 2 2 2 8 5 2 2 4" xfId="27203" xr:uid="{00000000-0005-0000-0000-0000446A0000}"/>
    <cellStyle name="Normal 3 2 2 2 2 2 2 2 2 2 2 2 8 5 2 2 5" xfId="27204" xr:uid="{00000000-0005-0000-0000-0000456A0000}"/>
    <cellStyle name="Normal 3 2 2 2 2 2 2 2 2 2 2 2 8 5 2 2 6" xfId="27205" xr:uid="{00000000-0005-0000-0000-0000466A0000}"/>
    <cellStyle name="Normal 3 2 2 2 2 2 2 2 2 2 2 2 8 5 2 3" xfId="27206" xr:uid="{00000000-0005-0000-0000-0000476A0000}"/>
    <cellStyle name="Normal 3 2 2 2 2 2 2 2 2 2 2 2 8 5 2 4" xfId="27207" xr:uid="{00000000-0005-0000-0000-0000486A0000}"/>
    <cellStyle name="Normal 3 2 2 2 2 2 2 2 2 2 2 2 8 5 2 5" xfId="27208" xr:uid="{00000000-0005-0000-0000-0000496A0000}"/>
    <cellStyle name="Normal 3 2 2 2 2 2 2 2 2 2 2 2 8 5 2 6" xfId="27209" xr:uid="{00000000-0005-0000-0000-00004A6A0000}"/>
    <cellStyle name="Normal 3 2 2 2 2 2 2 2 2 2 2 2 8 5 2 7" xfId="27210" xr:uid="{00000000-0005-0000-0000-00004B6A0000}"/>
    <cellStyle name="Normal 3 2 2 2 2 2 2 2 2 2 2 2 8 5 2 8" xfId="27211" xr:uid="{00000000-0005-0000-0000-00004C6A0000}"/>
    <cellStyle name="Normal 3 2 2 2 2 2 2 2 2 2 2 2 8 5 2 8 2" xfId="27212" xr:uid="{00000000-0005-0000-0000-00004D6A0000}"/>
    <cellStyle name="Normal 3 2 2 2 2 2 2 2 2 2 2 2 8 5 2 8 3" xfId="27213" xr:uid="{00000000-0005-0000-0000-00004E6A0000}"/>
    <cellStyle name="Normal 3 2 2 2 2 2 2 2 2 2 2 2 8 5 2 8 4" xfId="27214" xr:uid="{00000000-0005-0000-0000-00004F6A0000}"/>
    <cellStyle name="Normal 3 2 2 2 2 2 2 2 2 2 2 2 8 5 2 9" xfId="27215" xr:uid="{00000000-0005-0000-0000-0000506A0000}"/>
    <cellStyle name="Normal 3 2 2 2 2 2 2 2 2 2 2 2 8 5 3" xfId="27216" xr:uid="{00000000-0005-0000-0000-0000516A0000}"/>
    <cellStyle name="Normal 3 2 2 2 2 2 2 2 2 2 2 2 8 5 3 2" xfId="27217" xr:uid="{00000000-0005-0000-0000-0000526A0000}"/>
    <cellStyle name="Normal 3 2 2 2 2 2 2 2 2 2 2 2 8 5 3 2 2" xfId="27218" xr:uid="{00000000-0005-0000-0000-0000536A0000}"/>
    <cellStyle name="Normal 3 2 2 2 2 2 2 2 2 2 2 2 8 5 3 2 3" xfId="27219" xr:uid="{00000000-0005-0000-0000-0000546A0000}"/>
    <cellStyle name="Normal 3 2 2 2 2 2 2 2 2 2 2 2 8 5 3 2 4" xfId="27220" xr:uid="{00000000-0005-0000-0000-0000556A0000}"/>
    <cellStyle name="Normal 3 2 2 2 2 2 2 2 2 2 2 2 8 5 3 3" xfId="27221" xr:uid="{00000000-0005-0000-0000-0000566A0000}"/>
    <cellStyle name="Normal 3 2 2 2 2 2 2 2 2 2 2 2 8 5 3 4" xfId="27222" xr:uid="{00000000-0005-0000-0000-0000576A0000}"/>
    <cellStyle name="Normal 3 2 2 2 2 2 2 2 2 2 2 2 8 5 3 5" xfId="27223" xr:uid="{00000000-0005-0000-0000-0000586A0000}"/>
    <cellStyle name="Normal 3 2 2 2 2 2 2 2 2 2 2 2 8 5 3 6" xfId="27224" xr:uid="{00000000-0005-0000-0000-0000596A0000}"/>
    <cellStyle name="Normal 3 2 2 2 2 2 2 2 2 2 2 2 8 5 4" xfId="27225" xr:uid="{00000000-0005-0000-0000-00005A6A0000}"/>
    <cellStyle name="Normal 3 2 2 2 2 2 2 2 2 2 2 2 8 5 5" xfId="27226" xr:uid="{00000000-0005-0000-0000-00005B6A0000}"/>
    <cellStyle name="Normal 3 2 2 2 2 2 2 2 2 2 2 2 8 5 6" xfId="27227" xr:uid="{00000000-0005-0000-0000-00005C6A0000}"/>
    <cellStyle name="Normal 3 2 2 2 2 2 2 2 2 2 2 2 8 5 7" xfId="27228" xr:uid="{00000000-0005-0000-0000-00005D6A0000}"/>
    <cellStyle name="Normal 3 2 2 2 2 2 2 2 2 2 2 2 8 5 8" xfId="27229" xr:uid="{00000000-0005-0000-0000-00005E6A0000}"/>
    <cellStyle name="Normal 3 2 2 2 2 2 2 2 2 2 2 2 8 5 8 2" xfId="27230" xr:uid="{00000000-0005-0000-0000-00005F6A0000}"/>
    <cellStyle name="Normal 3 2 2 2 2 2 2 2 2 2 2 2 8 5 8 3" xfId="27231" xr:uid="{00000000-0005-0000-0000-0000606A0000}"/>
    <cellStyle name="Normal 3 2 2 2 2 2 2 2 2 2 2 2 8 5 8 4" xfId="27232" xr:uid="{00000000-0005-0000-0000-0000616A0000}"/>
    <cellStyle name="Normal 3 2 2 2 2 2 2 2 2 2 2 2 8 5 9" xfId="27233" xr:uid="{00000000-0005-0000-0000-0000626A0000}"/>
    <cellStyle name="Normal 3 2 2 2 2 2 2 2 2 2 2 2 8 6" xfId="27234" xr:uid="{00000000-0005-0000-0000-0000636A0000}"/>
    <cellStyle name="Normal 3 2 2 2 2 2 2 2 2 2 2 2 8 7" xfId="27235" xr:uid="{00000000-0005-0000-0000-0000646A0000}"/>
    <cellStyle name="Normal 3 2 2 2 2 2 2 2 2 2 2 2 8 7 2" xfId="27236" xr:uid="{00000000-0005-0000-0000-0000656A0000}"/>
    <cellStyle name="Normal 3 2 2 2 2 2 2 2 2 2 2 2 8 7 2 2" xfId="27237" xr:uid="{00000000-0005-0000-0000-0000666A0000}"/>
    <cellStyle name="Normal 3 2 2 2 2 2 2 2 2 2 2 2 8 7 2 3" xfId="27238" xr:uid="{00000000-0005-0000-0000-0000676A0000}"/>
    <cellStyle name="Normal 3 2 2 2 2 2 2 2 2 2 2 2 8 7 2 4" xfId="27239" xr:uid="{00000000-0005-0000-0000-0000686A0000}"/>
    <cellStyle name="Normal 3 2 2 2 2 2 2 2 2 2 2 2 8 7 3" xfId="27240" xr:uid="{00000000-0005-0000-0000-0000696A0000}"/>
    <cellStyle name="Normal 3 2 2 2 2 2 2 2 2 2 2 2 8 7 4" xfId="27241" xr:uid="{00000000-0005-0000-0000-00006A6A0000}"/>
    <cellStyle name="Normal 3 2 2 2 2 2 2 2 2 2 2 2 8 7 5" xfId="27242" xr:uid="{00000000-0005-0000-0000-00006B6A0000}"/>
    <cellStyle name="Normal 3 2 2 2 2 2 2 2 2 2 2 2 8 7 6" xfId="27243" xr:uid="{00000000-0005-0000-0000-00006C6A0000}"/>
    <cellStyle name="Normal 3 2 2 2 2 2 2 2 2 2 2 2 8 8" xfId="27244" xr:uid="{00000000-0005-0000-0000-00006D6A0000}"/>
    <cellStyle name="Normal 3 2 2 2 2 2 2 2 2 2 2 2 8 9" xfId="27245" xr:uid="{00000000-0005-0000-0000-00006E6A0000}"/>
    <cellStyle name="Normal 3 2 2 2 2 2 2 2 2 2 2 2 9" xfId="27246" xr:uid="{00000000-0005-0000-0000-00006F6A0000}"/>
    <cellStyle name="Normal 3 2 2 2 2 2 2 2 2 2 2 20" xfId="27247" xr:uid="{00000000-0005-0000-0000-0000706A0000}"/>
    <cellStyle name="Normal 3 2 2 2 2 2 2 2 2 2 2 20 2" xfId="27248" xr:uid="{00000000-0005-0000-0000-0000716A0000}"/>
    <cellStyle name="Normal 3 2 2 2 2 2 2 2 2 2 2 20 2 2" xfId="27249" xr:uid="{00000000-0005-0000-0000-0000726A0000}"/>
    <cellStyle name="Normal 3 2 2 2 2 2 2 2 2 2 2 20 2 3" xfId="27250" xr:uid="{00000000-0005-0000-0000-0000736A0000}"/>
    <cellStyle name="Normal 3 2 2 2 2 2 2 2 2 2 2 20 2 4" xfId="27251" xr:uid="{00000000-0005-0000-0000-0000746A0000}"/>
    <cellStyle name="Normal 3 2 2 2 2 2 2 2 2 2 2 20 3" xfId="27252" xr:uid="{00000000-0005-0000-0000-0000756A0000}"/>
    <cellStyle name="Normal 3 2 2 2 2 2 2 2 2 2 2 20 4" xfId="27253" xr:uid="{00000000-0005-0000-0000-0000766A0000}"/>
    <cellStyle name="Normal 3 2 2 2 2 2 2 2 2 2 2 20 5" xfId="27254" xr:uid="{00000000-0005-0000-0000-0000776A0000}"/>
    <cellStyle name="Normal 3 2 2 2 2 2 2 2 2 2 2 20 6" xfId="27255" xr:uid="{00000000-0005-0000-0000-0000786A0000}"/>
    <cellStyle name="Normal 3 2 2 2 2 2 2 2 2 2 2 21" xfId="27256" xr:uid="{00000000-0005-0000-0000-0000796A0000}"/>
    <cellStyle name="Normal 3 2 2 2 2 2 2 2 2 2 2 22" xfId="27257" xr:uid="{00000000-0005-0000-0000-00007A6A0000}"/>
    <cellStyle name="Normal 3 2 2 2 2 2 2 2 2 2 2 23" xfId="27258" xr:uid="{00000000-0005-0000-0000-00007B6A0000}"/>
    <cellStyle name="Normal 3 2 2 2 2 2 2 2 2 2 2 24" xfId="27259" xr:uid="{00000000-0005-0000-0000-00007C6A0000}"/>
    <cellStyle name="Normal 3 2 2 2 2 2 2 2 2 2 2 25" xfId="27260" xr:uid="{00000000-0005-0000-0000-00007D6A0000}"/>
    <cellStyle name="Normal 3 2 2 2 2 2 2 2 2 2 2 26" xfId="27261" xr:uid="{00000000-0005-0000-0000-00007E6A0000}"/>
    <cellStyle name="Normal 3 2 2 2 2 2 2 2 2 2 2 26 2" xfId="27262" xr:uid="{00000000-0005-0000-0000-00007F6A0000}"/>
    <cellStyle name="Normal 3 2 2 2 2 2 2 2 2 2 2 26 3" xfId="27263" xr:uid="{00000000-0005-0000-0000-0000806A0000}"/>
    <cellStyle name="Normal 3 2 2 2 2 2 2 2 2 2 2 26 4" xfId="27264" xr:uid="{00000000-0005-0000-0000-0000816A0000}"/>
    <cellStyle name="Normal 3 2 2 2 2 2 2 2 2 2 2 27" xfId="27265" xr:uid="{00000000-0005-0000-0000-0000826A0000}"/>
    <cellStyle name="Normal 3 2 2 2 2 2 2 2 2 2 2 28" xfId="27266" xr:uid="{00000000-0005-0000-0000-0000836A0000}"/>
    <cellStyle name="Normal 3 2 2 2 2 2 2 2 2 2 2 29" xfId="27267" xr:uid="{00000000-0005-0000-0000-0000846A0000}"/>
    <cellStyle name="Normal 3 2 2 2 2 2 2 2 2 2 2 3" xfId="27268" xr:uid="{00000000-0005-0000-0000-0000856A0000}"/>
    <cellStyle name="Normal 3 2 2 2 2 2 2 2 2 2 2 30" xfId="27269" xr:uid="{00000000-0005-0000-0000-0000866A0000}"/>
    <cellStyle name="Normal 3 2 2 2 2 2 2 2 2 2 2 31" xfId="27270" xr:uid="{00000000-0005-0000-0000-0000876A0000}"/>
    <cellStyle name="Normal 3 2 2 2 2 2 2 2 2 2 2 32" xfId="27271" xr:uid="{00000000-0005-0000-0000-0000886A0000}"/>
    <cellStyle name="Normal 3 2 2 2 2 2 2 2 2 2 2 33" xfId="27272" xr:uid="{00000000-0005-0000-0000-0000896A0000}"/>
    <cellStyle name="Normal 3 2 2 2 2 2 2 2 2 2 2 34" xfId="27273" xr:uid="{00000000-0005-0000-0000-00008A6A0000}"/>
    <cellStyle name="Normal 3 2 2 2 2 2 2 2 2 2 2 35" xfId="27274" xr:uid="{00000000-0005-0000-0000-00008B6A0000}"/>
    <cellStyle name="Normal 3 2 2 2 2 2 2 2 2 2 2 36" xfId="27275" xr:uid="{00000000-0005-0000-0000-00008C6A0000}"/>
    <cellStyle name="Normal 3 2 2 2 2 2 2 2 2 2 2 37" xfId="27276" xr:uid="{00000000-0005-0000-0000-00008D6A0000}"/>
    <cellStyle name="Normal 3 2 2 2 2 2 2 2 2 2 2 38" xfId="27277" xr:uid="{00000000-0005-0000-0000-00008E6A0000}"/>
    <cellStyle name="Normal 3 2 2 2 2 2 2 2 2 2 2 39" xfId="27278" xr:uid="{00000000-0005-0000-0000-00008F6A0000}"/>
    <cellStyle name="Normal 3 2 2 2 2 2 2 2 2 2 2 4" xfId="27279" xr:uid="{00000000-0005-0000-0000-0000906A0000}"/>
    <cellStyle name="Normal 3 2 2 2 2 2 2 2 2 2 2 40" xfId="27280" xr:uid="{00000000-0005-0000-0000-0000916A0000}"/>
    <cellStyle name="Normal 3 2 2 2 2 2 2 2 2 2 2 41" xfId="27281" xr:uid="{00000000-0005-0000-0000-0000926A0000}"/>
    <cellStyle name="Normal 3 2 2 2 2 2 2 2 2 2 2 41 2" xfId="27282" xr:uid="{00000000-0005-0000-0000-0000936A0000}"/>
    <cellStyle name="Normal 3 2 2 2 2 2 2 2 2 2 2 41 3" xfId="27283" xr:uid="{00000000-0005-0000-0000-0000946A0000}"/>
    <cellStyle name="Normal 3 2 2 2 2 2 2 2 2 2 2 41 4" xfId="27284" xr:uid="{00000000-0005-0000-0000-0000956A0000}"/>
    <cellStyle name="Normal 3 2 2 2 2 2 2 2 2 2 2 41 5" xfId="27285" xr:uid="{00000000-0005-0000-0000-0000966A0000}"/>
    <cellStyle name="Normal 3 2 2 2 2 2 2 2 2 2 2 41 6" xfId="27286" xr:uid="{00000000-0005-0000-0000-0000976A0000}"/>
    <cellStyle name="Normal 3 2 2 2 2 2 2 2 2 2 2 41 7" xfId="27287" xr:uid="{00000000-0005-0000-0000-0000986A0000}"/>
    <cellStyle name="Normal 3 2 2 2 2 2 2 2 2 2 2 42" xfId="27288" xr:uid="{00000000-0005-0000-0000-0000996A0000}"/>
    <cellStyle name="Normal 3 2 2 2 2 2 2 2 2 2 2 43" xfId="27289" xr:uid="{00000000-0005-0000-0000-00009A6A0000}"/>
    <cellStyle name="Normal 3 2 2 2 2 2 2 2 2 2 2 44" xfId="27290" xr:uid="{00000000-0005-0000-0000-00009B6A0000}"/>
    <cellStyle name="Normal 3 2 2 2 2 2 2 2 2 2 2 45" xfId="27291" xr:uid="{00000000-0005-0000-0000-00009C6A0000}"/>
    <cellStyle name="Normal 3 2 2 2 2 2 2 2 2 2 2 46" xfId="27292" xr:uid="{00000000-0005-0000-0000-00009D6A0000}"/>
    <cellStyle name="Normal 3 2 2 2 2 2 2 2 2 2 2 47" xfId="27293" xr:uid="{00000000-0005-0000-0000-00009E6A0000}"/>
    <cellStyle name="Normal 3 2 2 2 2 2 2 2 2 2 2 48" xfId="27294" xr:uid="{00000000-0005-0000-0000-00009F6A0000}"/>
    <cellStyle name="Normal 3 2 2 2 2 2 2 2 2 2 2 49" xfId="27295" xr:uid="{00000000-0005-0000-0000-0000A06A0000}"/>
    <cellStyle name="Normal 3 2 2 2 2 2 2 2 2 2 2 5" xfId="27296" xr:uid="{00000000-0005-0000-0000-0000A16A0000}"/>
    <cellStyle name="Normal 3 2 2 2 2 2 2 2 2 2 2 50" xfId="27297" xr:uid="{00000000-0005-0000-0000-0000A26A0000}"/>
    <cellStyle name="Normal 3 2 2 2 2 2 2 2 2 2 2 51" xfId="27298" xr:uid="{00000000-0005-0000-0000-0000A36A0000}"/>
    <cellStyle name="Normal 3 2 2 2 2 2 2 2 2 2 2 52" xfId="27299" xr:uid="{00000000-0005-0000-0000-0000A46A0000}"/>
    <cellStyle name="Normal 3 2 2 2 2 2 2 2 2 2 2 53" xfId="27300" xr:uid="{00000000-0005-0000-0000-0000A56A0000}"/>
    <cellStyle name="Normal 3 2 2 2 2 2 2 2 2 2 2 54" xfId="27301" xr:uid="{00000000-0005-0000-0000-0000A66A0000}"/>
    <cellStyle name="Normal 3 2 2 2 2 2 2 2 2 2 2 55" xfId="27302" xr:uid="{00000000-0005-0000-0000-0000A76A0000}"/>
    <cellStyle name="Normal 3 2 2 2 2 2 2 2 2 2 2 56" xfId="27303" xr:uid="{00000000-0005-0000-0000-0000A86A0000}"/>
    <cellStyle name="Normal 3 2 2 2 2 2 2 2 2 2 2 57" xfId="27304" xr:uid="{00000000-0005-0000-0000-0000A96A0000}"/>
    <cellStyle name="Normal 3 2 2 2 2 2 2 2 2 2 2 58" xfId="27305" xr:uid="{00000000-0005-0000-0000-0000AA6A0000}"/>
    <cellStyle name="Normal 3 2 2 2 2 2 2 2 2 2 2 59" xfId="27306" xr:uid="{00000000-0005-0000-0000-0000AB6A0000}"/>
    <cellStyle name="Normal 3 2 2 2 2 2 2 2 2 2 2 6" xfId="27307" xr:uid="{00000000-0005-0000-0000-0000AC6A0000}"/>
    <cellStyle name="Normal 3 2 2 2 2 2 2 2 2 2 2 60" xfId="27308" xr:uid="{00000000-0005-0000-0000-0000AD6A0000}"/>
    <cellStyle name="Normal 3 2 2 2 2 2 2 2 2 2 2 61" xfId="27309" xr:uid="{00000000-0005-0000-0000-0000AE6A0000}"/>
    <cellStyle name="Normal 3 2 2 2 2 2 2 2 2 2 2 62" xfId="27310" xr:uid="{00000000-0005-0000-0000-0000AF6A0000}"/>
    <cellStyle name="Normal 3 2 2 2 2 2 2 2 2 2 2 63" xfId="27311" xr:uid="{00000000-0005-0000-0000-0000B06A0000}"/>
    <cellStyle name="Normal 3 2 2 2 2 2 2 2 2 2 2 64" xfId="27312" xr:uid="{00000000-0005-0000-0000-0000B16A0000}"/>
    <cellStyle name="Normal 3 2 2 2 2 2 2 2 2 2 2 65" xfId="27313" xr:uid="{00000000-0005-0000-0000-0000B26A0000}"/>
    <cellStyle name="Normal 3 2 2 2 2 2 2 2 2 2 2 66" xfId="27314" xr:uid="{00000000-0005-0000-0000-0000B36A0000}"/>
    <cellStyle name="Normal 3 2 2 2 2 2 2 2 2 2 2 67" xfId="27315" xr:uid="{00000000-0005-0000-0000-0000B46A0000}"/>
    <cellStyle name="Normal 3 2 2 2 2 2 2 2 2 2 2 68" xfId="27316" xr:uid="{00000000-0005-0000-0000-0000B56A0000}"/>
    <cellStyle name="Normal 3 2 2 2 2 2 2 2 2 2 2 69" xfId="27317" xr:uid="{00000000-0005-0000-0000-0000B66A0000}"/>
    <cellStyle name="Normal 3 2 2 2 2 2 2 2 2 2 2 7" xfId="27318" xr:uid="{00000000-0005-0000-0000-0000B76A0000}"/>
    <cellStyle name="Normal 3 2 2 2 2 2 2 2 2 2 2 7 10" xfId="27319" xr:uid="{00000000-0005-0000-0000-0000B86A0000}"/>
    <cellStyle name="Normal 3 2 2 2 2 2 2 2 2 2 2 7 11" xfId="27320" xr:uid="{00000000-0005-0000-0000-0000B96A0000}"/>
    <cellStyle name="Normal 3 2 2 2 2 2 2 2 2 2 2 7 11 10" xfId="27321" xr:uid="{00000000-0005-0000-0000-0000BA6A0000}"/>
    <cellStyle name="Normal 3 2 2 2 2 2 2 2 2 2 2 7 11 11" xfId="27322" xr:uid="{00000000-0005-0000-0000-0000BB6A0000}"/>
    <cellStyle name="Normal 3 2 2 2 2 2 2 2 2 2 2 7 11 11 2" xfId="27323" xr:uid="{00000000-0005-0000-0000-0000BC6A0000}"/>
    <cellStyle name="Normal 3 2 2 2 2 2 2 2 2 2 2 7 11 11 3" xfId="27324" xr:uid="{00000000-0005-0000-0000-0000BD6A0000}"/>
    <cellStyle name="Normal 3 2 2 2 2 2 2 2 2 2 2 7 11 11 4" xfId="27325" xr:uid="{00000000-0005-0000-0000-0000BE6A0000}"/>
    <cellStyle name="Normal 3 2 2 2 2 2 2 2 2 2 2 7 11 12" xfId="27326" xr:uid="{00000000-0005-0000-0000-0000BF6A0000}"/>
    <cellStyle name="Normal 3 2 2 2 2 2 2 2 2 2 2 7 11 13" xfId="27327" xr:uid="{00000000-0005-0000-0000-0000C06A0000}"/>
    <cellStyle name="Normal 3 2 2 2 2 2 2 2 2 2 2 7 11 14" xfId="27328" xr:uid="{00000000-0005-0000-0000-0000C16A0000}"/>
    <cellStyle name="Normal 3 2 2 2 2 2 2 2 2 2 2 7 11 2" xfId="27329" xr:uid="{00000000-0005-0000-0000-0000C26A0000}"/>
    <cellStyle name="Normal 3 2 2 2 2 2 2 2 2 2 2 7 11 2 10" xfId="27330" xr:uid="{00000000-0005-0000-0000-0000C36A0000}"/>
    <cellStyle name="Normal 3 2 2 2 2 2 2 2 2 2 2 7 11 2 11" xfId="27331" xr:uid="{00000000-0005-0000-0000-0000C46A0000}"/>
    <cellStyle name="Normal 3 2 2 2 2 2 2 2 2 2 2 7 11 2 2" xfId="27332" xr:uid="{00000000-0005-0000-0000-0000C56A0000}"/>
    <cellStyle name="Normal 3 2 2 2 2 2 2 2 2 2 2 7 11 2 2 10" xfId="27333" xr:uid="{00000000-0005-0000-0000-0000C66A0000}"/>
    <cellStyle name="Normal 3 2 2 2 2 2 2 2 2 2 2 7 11 2 2 11" xfId="27334" xr:uid="{00000000-0005-0000-0000-0000C76A0000}"/>
    <cellStyle name="Normal 3 2 2 2 2 2 2 2 2 2 2 7 11 2 2 2" xfId="27335" xr:uid="{00000000-0005-0000-0000-0000C86A0000}"/>
    <cellStyle name="Normal 3 2 2 2 2 2 2 2 2 2 2 7 11 2 2 2 2" xfId="27336" xr:uid="{00000000-0005-0000-0000-0000C96A0000}"/>
    <cellStyle name="Normal 3 2 2 2 2 2 2 2 2 2 2 7 11 2 2 2 2 2" xfId="27337" xr:uid="{00000000-0005-0000-0000-0000CA6A0000}"/>
    <cellStyle name="Normal 3 2 2 2 2 2 2 2 2 2 2 7 11 2 2 2 2 3" xfId="27338" xr:uid="{00000000-0005-0000-0000-0000CB6A0000}"/>
    <cellStyle name="Normal 3 2 2 2 2 2 2 2 2 2 2 7 11 2 2 2 2 4" xfId="27339" xr:uid="{00000000-0005-0000-0000-0000CC6A0000}"/>
    <cellStyle name="Normal 3 2 2 2 2 2 2 2 2 2 2 7 11 2 2 2 3" xfId="27340" xr:uid="{00000000-0005-0000-0000-0000CD6A0000}"/>
    <cellStyle name="Normal 3 2 2 2 2 2 2 2 2 2 2 7 11 2 2 2 4" xfId="27341" xr:uid="{00000000-0005-0000-0000-0000CE6A0000}"/>
    <cellStyle name="Normal 3 2 2 2 2 2 2 2 2 2 2 7 11 2 2 2 5" xfId="27342" xr:uid="{00000000-0005-0000-0000-0000CF6A0000}"/>
    <cellStyle name="Normal 3 2 2 2 2 2 2 2 2 2 2 7 11 2 2 2 6" xfId="27343" xr:uid="{00000000-0005-0000-0000-0000D06A0000}"/>
    <cellStyle name="Normal 3 2 2 2 2 2 2 2 2 2 2 7 11 2 2 3" xfId="27344" xr:uid="{00000000-0005-0000-0000-0000D16A0000}"/>
    <cellStyle name="Normal 3 2 2 2 2 2 2 2 2 2 2 7 11 2 2 4" xfId="27345" xr:uid="{00000000-0005-0000-0000-0000D26A0000}"/>
    <cellStyle name="Normal 3 2 2 2 2 2 2 2 2 2 2 7 11 2 2 5" xfId="27346" xr:uid="{00000000-0005-0000-0000-0000D36A0000}"/>
    <cellStyle name="Normal 3 2 2 2 2 2 2 2 2 2 2 7 11 2 2 6" xfId="27347" xr:uid="{00000000-0005-0000-0000-0000D46A0000}"/>
    <cellStyle name="Normal 3 2 2 2 2 2 2 2 2 2 2 7 11 2 2 7" xfId="27348" xr:uid="{00000000-0005-0000-0000-0000D56A0000}"/>
    <cellStyle name="Normal 3 2 2 2 2 2 2 2 2 2 2 7 11 2 2 8" xfId="27349" xr:uid="{00000000-0005-0000-0000-0000D66A0000}"/>
    <cellStyle name="Normal 3 2 2 2 2 2 2 2 2 2 2 7 11 2 2 8 2" xfId="27350" xr:uid="{00000000-0005-0000-0000-0000D76A0000}"/>
    <cellStyle name="Normal 3 2 2 2 2 2 2 2 2 2 2 7 11 2 2 8 3" xfId="27351" xr:uid="{00000000-0005-0000-0000-0000D86A0000}"/>
    <cellStyle name="Normal 3 2 2 2 2 2 2 2 2 2 2 7 11 2 2 8 4" xfId="27352" xr:uid="{00000000-0005-0000-0000-0000D96A0000}"/>
    <cellStyle name="Normal 3 2 2 2 2 2 2 2 2 2 2 7 11 2 2 9" xfId="27353" xr:uid="{00000000-0005-0000-0000-0000DA6A0000}"/>
    <cellStyle name="Normal 3 2 2 2 2 2 2 2 2 2 2 7 11 2 3" xfId="27354" xr:uid="{00000000-0005-0000-0000-0000DB6A0000}"/>
    <cellStyle name="Normal 3 2 2 2 2 2 2 2 2 2 2 7 11 2 3 2" xfId="27355" xr:uid="{00000000-0005-0000-0000-0000DC6A0000}"/>
    <cellStyle name="Normal 3 2 2 2 2 2 2 2 2 2 2 7 11 2 3 2 2" xfId="27356" xr:uid="{00000000-0005-0000-0000-0000DD6A0000}"/>
    <cellStyle name="Normal 3 2 2 2 2 2 2 2 2 2 2 7 11 2 3 2 3" xfId="27357" xr:uid="{00000000-0005-0000-0000-0000DE6A0000}"/>
    <cellStyle name="Normal 3 2 2 2 2 2 2 2 2 2 2 7 11 2 3 2 4" xfId="27358" xr:uid="{00000000-0005-0000-0000-0000DF6A0000}"/>
    <cellStyle name="Normal 3 2 2 2 2 2 2 2 2 2 2 7 11 2 3 3" xfId="27359" xr:uid="{00000000-0005-0000-0000-0000E06A0000}"/>
    <cellStyle name="Normal 3 2 2 2 2 2 2 2 2 2 2 7 11 2 3 4" xfId="27360" xr:uid="{00000000-0005-0000-0000-0000E16A0000}"/>
    <cellStyle name="Normal 3 2 2 2 2 2 2 2 2 2 2 7 11 2 3 5" xfId="27361" xr:uid="{00000000-0005-0000-0000-0000E26A0000}"/>
    <cellStyle name="Normal 3 2 2 2 2 2 2 2 2 2 2 7 11 2 3 6" xfId="27362" xr:uid="{00000000-0005-0000-0000-0000E36A0000}"/>
    <cellStyle name="Normal 3 2 2 2 2 2 2 2 2 2 2 7 11 2 4" xfId="27363" xr:uid="{00000000-0005-0000-0000-0000E46A0000}"/>
    <cellStyle name="Normal 3 2 2 2 2 2 2 2 2 2 2 7 11 2 5" xfId="27364" xr:uid="{00000000-0005-0000-0000-0000E56A0000}"/>
    <cellStyle name="Normal 3 2 2 2 2 2 2 2 2 2 2 7 11 2 6" xfId="27365" xr:uid="{00000000-0005-0000-0000-0000E66A0000}"/>
    <cellStyle name="Normal 3 2 2 2 2 2 2 2 2 2 2 7 11 2 7" xfId="27366" xr:uid="{00000000-0005-0000-0000-0000E76A0000}"/>
    <cellStyle name="Normal 3 2 2 2 2 2 2 2 2 2 2 7 11 2 8" xfId="27367" xr:uid="{00000000-0005-0000-0000-0000E86A0000}"/>
    <cellStyle name="Normal 3 2 2 2 2 2 2 2 2 2 2 7 11 2 8 2" xfId="27368" xr:uid="{00000000-0005-0000-0000-0000E96A0000}"/>
    <cellStyle name="Normal 3 2 2 2 2 2 2 2 2 2 2 7 11 2 8 3" xfId="27369" xr:uid="{00000000-0005-0000-0000-0000EA6A0000}"/>
    <cellStyle name="Normal 3 2 2 2 2 2 2 2 2 2 2 7 11 2 8 4" xfId="27370" xr:uid="{00000000-0005-0000-0000-0000EB6A0000}"/>
    <cellStyle name="Normal 3 2 2 2 2 2 2 2 2 2 2 7 11 2 9" xfId="27371" xr:uid="{00000000-0005-0000-0000-0000EC6A0000}"/>
    <cellStyle name="Normal 3 2 2 2 2 2 2 2 2 2 2 7 11 3" xfId="27372" xr:uid="{00000000-0005-0000-0000-0000ED6A0000}"/>
    <cellStyle name="Normal 3 2 2 2 2 2 2 2 2 2 2 7 11 4" xfId="27373" xr:uid="{00000000-0005-0000-0000-0000EE6A0000}"/>
    <cellStyle name="Normal 3 2 2 2 2 2 2 2 2 2 2 7 11 5" xfId="27374" xr:uid="{00000000-0005-0000-0000-0000EF6A0000}"/>
    <cellStyle name="Normal 3 2 2 2 2 2 2 2 2 2 2 7 11 5 2" xfId="27375" xr:uid="{00000000-0005-0000-0000-0000F06A0000}"/>
    <cellStyle name="Normal 3 2 2 2 2 2 2 2 2 2 2 7 11 5 2 2" xfId="27376" xr:uid="{00000000-0005-0000-0000-0000F16A0000}"/>
    <cellStyle name="Normal 3 2 2 2 2 2 2 2 2 2 2 7 11 5 2 3" xfId="27377" xr:uid="{00000000-0005-0000-0000-0000F26A0000}"/>
    <cellStyle name="Normal 3 2 2 2 2 2 2 2 2 2 2 7 11 5 2 4" xfId="27378" xr:uid="{00000000-0005-0000-0000-0000F36A0000}"/>
    <cellStyle name="Normal 3 2 2 2 2 2 2 2 2 2 2 7 11 5 3" xfId="27379" xr:uid="{00000000-0005-0000-0000-0000F46A0000}"/>
    <cellStyle name="Normal 3 2 2 2 2 2 2 2 2 2 2 7 11 5 4" xfId="27380" xr:uid="{00000000-0005-0000-0000-0000F56A0000}"/>
    <cellStyle name="Normal 3 2 2 2 2 2 2 2 2 2 2 7 11 5 5" xfId="27381" xr:uid="{00000000-0005-0000-0000-0000F66A0000}"/>
    <cellStyle name="Normal 3 2 2 2 2 2 2 2 2 2 2 7 11 5 6" xfId="27382" xr:uid="{00000000-0005-0000-0000-0000F76A0000}"/>
    <cellStyle name="Normal 3 2 2 2 2 2 2 2 2 2 2 7 11 6" xfId="27383" xr:uid="{00000000-0005-0000-0000-0000F86A0000}"/>
    <cellStyle name="Normal 3 2 2 2 2 2 2 2 2 2 2 7 11 7" xfId="27384" xr:uid="{00000000-0005-0000-0000-0000F96A0000}"/>
    <cellStyle name="Normal 3 2 2 2 2 2 2 2 2 2 2 7 11 8" xfId="27385" xr:uid="{00000000-0005-0000-0000-0000FA6A0000}"/>
    <cellStyle name="Normal 3 2 2 2 2 2 2 2 2 2 2 7 11 9" xfId="27386" xr:uid="{00000000-0005-0000-0000-0000FB6A0000}"/>
    <cellStyle name="Normal 3 2 2 2 2 2 2 2 2 2 2 7 12" xfId="27387" xr:uid="{00000000-0005-0000-0000-0000FC6A0000}"/>
    <cellStyle name="Normal 3 2 2 2 2 2 2 2 2 2 2 7 13" xfId="27388" xr:uid="{00000000-0005-0000-0000-0000FD6A0000}"/>
    <cellStyle name="Normal 3 2 2 2 2 2 2 2 2 2 2 7 13 10" xfId="27389" xr:uid="{00000000-0005-0000-0000-0000FE6A0000}"/>
    <cellStyle name="Normal 3 2 2 2 2 2 2 2 2 2 2 7 13 11" xfId="27390" xr:uid="{00000000-0005-0000-0000-0000FF6A0000}"/>
    <cellStyle name="Normal 3 2 2 2 2 2 2 2 2 2 2 7 13 2" xfId="27391" xr:uid="{00000000-0005-0000-0000-0000006B0000}"/>
    <cellStyle name="Normal 3 2 2 2 2 2 2 2 2 2 2 7 13 2 10" xfId="27392" xr:uid="{00000000-0005-0000-0000-0000016B0000}"/>
    <cellStyle name="Normal 3 2 2 2 2 2 2 2 2 2 2 7 13 2 11" xfId="27393" xr:uid="{00000000-0005-0000-0000-0000026B0000}"/>
    <cellStyle name="Normal 3 2 2 2 2 2 2 2 2 2 2 7 13 2 2" xfId="27394" xr:uid="{00000000-0005-0000-0000-0000036B0000}"/>
    <cellStyle name="Normal 3 2 2 2 2 2 2 2 2 2 2 7 13 2 2 2" xfId="27395" xr:uid="{00000000-0005-0000-0000-0000046B0000}"/>
    <cellStyle name="Normal 3 2 2 2 2 2 2 2 2 2 2 7 13 2 2 2 2" xfId="27396" xr:uid="{00000000-0005-0000-0000-0000056B0000}"/>
    <cellStyle name="Normal 3 2 2 2 2 2 2 2 2 2 2 7 13 2 2 2 3" xfId="27397" xr:uid="{00000000-0005-0000-0000-0000066B0000}"/>
    <cellStyle name="Normal 3 2 2 2 2 2 2 2 2 2 2 7 13 2 2 2 4" xfId="27398" xr:uid="{00000000-0005-0000-0000-0000076B0000}"/>
    <cellStyle name="Normal 3 2 2 2 2 2 2 2 2 2 2 7 13 2 2 3" xfId="27399" xr:uid="{00000000-0005-0000-0000-0000086B0000}"/>
    <cellStyle name="Normal 3 2 2 2 2 2 2 2 2 2 2 7 13 2 2 4" xfId="27400" xr:uid="{00000000-0005-0000-0000-0000096B0000}"/>
    <cellStyle name="Normal 3 2 2 2 2 2 2 2 2 2 2 7 13 2 2 5" xfId="27401" xr:uid="{00000000-0005-0000-0000-00000A6B0000}"/>
    <cellStyle name="Normal 3 2 2 2 2 2 2 2 2 2 2 7 13 2 2 6" xfId="27402" xr:uid="{00000000-0005-0000-0000-00000B6B0000}"/>
    <cellStyle name="Normal 3 2 2 2 2 2 2 2 2 2 2 7 13 2 3" xfId="27403" xr:uid="{00000000-0005-0000-0000-00000C6B0000}"/>
    <cellStyle name="Normal 3 2 2 2 2 2 2 2 2 2 2 7 13 2 4" xfId="27404" xr:uid="{00000000-0005-0000-0000-00000D6B0000}"/>
    <cellStyle name="Normal 3 2 2 2 2 2 2 2 2 2 2 7 13 2 5" xfId="27405" xr:uid="{00000000-0005-0000-0000-00000E6B0000}"/>
    <cellStyle name="Normal 3 2 2 2 2 2 2 2 2 2 2 7 13 2 6" xfId="27406" xr:uid="{00000000-0005-0000-0000-00000F6B0000}"/>
    <cellStyle name="Normal 3 2 2 2 2 2 2 2 2 2 2 7 13 2 7" xfId="27407" xr:uid="{00000000-0005-0000-0000-0000106B0000}"/>
    <cellStyle name="Normal 3 2 2 2 2 2 2 2 2 2 2 7 13 2 8" xfId="27408" xr:uid="{00000000-0005-0000-0000-0000116B0000}"/>
    <cellStyle name="Normal 3 2 2 2 2 2 2 2 2 2 2 7 13 2 8 2" xfId="27409" xr:uid="{00000000-0005-0000-0000-0000126B0000}"/>
    <cellStyle name="Normal 3 2 2 2 2 2 2 2 2 2 2 7 13 2 8 3" xfId="27410" xr:uid="{00000000-0005-0000-0000-0000136B0000}"/>
    <cellStyle name="Normal 3 2 2 2 2 2 2 2 2 2 2 7 13 2 8 4" xfId="27411" xr:uid="{00000000-0005-0000-0000-0000146B0000}"/>
    <cellStyle name="Normal 3 2 2 2 2 2 2 2 2 2 2 7 13 2 9" xfId="27412" xr:uid="{00000000-0005-0000-0000-0000156B0000}"/>
    <cellStyle name="Normal 3 2 2 2 2 2 2 2 2 2 2 7 13 3" xfId="27413" xr:uid="{00000000-0005-0000-0000-0000166B0000}"/>
    <cellStyle name="Normal 3 2 2 2 2 2 2 2 2 2 2 7 13 3 2" xfId="27414" xr:uid="{00000000-0005-0000-0000-0000176B0000}"/>
    <cellStyle name="Normal 3 2 2 2 2 2 2 2 2 2 2 7 13 3 2 2" xfId="27415" xr:uid="{00000000-0005-0000-0000-0000186B0000}"/>
    <cellStyle name="Normal 3 2 2 2 2 2 2 2 2 2 2 7 13 3 2 3" xfId="27416" xr:uid="{00000000-0005-0000-0000-0000196B0000}"/>
    <cellStyle name="Normal 3 2 2 2 2 2 2 2 2 2 2 7 13 3 2 4" xfId="27417" xr:uid="{00000000-0005-0000-0000-00001A6B0000}"/>
    <cellStyle name="Normal 3 2 2 2 2 2 2 2 2 2 2 7 13 3 3" xfId="27418" xr:uid="{00000000-0005-0000-0000-00001B6B0000}"/>
    <cellStyle name="Normal 3 2 2 2 2 2 2 2 2 2 2 7 13 3 4" xfId="27419" xr:uid="{00000000-0005-0000-0000-00001C6B0000}"/>
    <cellStyle name="Normal 3 2 2 2 2 2 2 2 2 2 2 7 13 3 5" xfId="27420" xr:uid="{00000000-0005-0000-0000-00001D6B0000}"/>
    <cellStyle name="Normal 3 2 2 2 2 2 2 2 2 2 2 7 13 3 6" xfId="27421" xr:uid="{00000000-0005-0000-0000-00001E6B0000}"/>
    <cellStyle name="Normal 3 2 2 2 2 2 2 2 2 2 2 7 13 4" xfId="27422" xr:uid="{00000000-0005-0000-0000-00001F6B0000}"/>
    <cellStyle name="Normal 3 2 2 2 2 2 2 2 2 2 2 7 13 5" xfId="27423" xr:uid="{00000000-0005-0000-0000-0000206B0000}"/>
    <cellStyle name="Normal 3 2 2 2 2 2 2 2 2 2 2 7 13 6" xfId="27424" xr:uid="{00000000-0005-0000-0000-0000216B0000}"/>
    <cellStyle name="Normal 3 2 2 2 2 2 2 2 2 2 2 7 13 7" xfId="27425" xr:uid="{00000000-0005-0000-0000-0000226B0000}"/>
    <cellStyle name="Normal 3 2 2 2 2 2 2 2 2 2 2 7 13 8" xfId="27426" xr:uid="{00000000-0005-0000-0000-0000236B0000}"/>
    <cellStyle name="Normal 3 2 2 2 2 2 2 2 2 2 2 7 13 8 2" xfId="27427" xr:uid="{00000000-0005-0000-0000-0000246B0000}"/>
    <cellStyle name="Normal 3 2 2 2 2 2 2 2 2 2 2 7 13 8 3" xfId="27428" xr:uid="{00000000-0005-0000-0000-0000256B0000}"/>
    <cellStyle name="Normal 3 2 2 2 2 2 2 2 2 2 2 7 13 8 4" xfId="27429" xr:uid="{00000000-0005-0000-0000-0000266B0000}"/>
    <cellStyle name="Normal 3 2 2 2 2 2 2 2 2 2 2 7 13 9" xfId="27430" xr:uid="{00000000-0005-0000-0000-0000276B0000}"/>
    <cellStyle name="Normal 3 2 2 2 2 2 2 2 2 2 2 7 14" xfId="27431" xr:uid="{00000000-0005-0000-0000-0000286B0000}"/>
    <cellStyle name="Normal 3 2 2 2 2 2 2 2 2 2 2 7 15" xfId="27432" xr:uid="{00000000-0005-0000-0000-0000296B0000}"/>
    <cellStyle name="Normal 3 2 2 2 2 2 2 2 2 2 2 7 15 2" xfId="27433" xr:uid="{00000000-0005-0000-0000-00002A6B0000}"/>
    <cellStyle name="Normal 3 2 2 2 2 2 2 2 2 2 2 7 15 2 2" xfId="27434" xr:uid="{00000000-0005-0000-0000-00002B6B0000}"/>
    <cellStyle name="Normal 3 2 2 2 2 2 2 2 2 2 2 7 15 2 3" xfId="27435" xr:uid="{00000000-0005-0000-0000-00002C6B0000}"/>
    <cellStyle name="Normal 3 2 2 2 2 2 2 2 2 2 2 7 15 2 4" xfId="27436" xr:uid="{00000000-0005-0000-0000-00002D6B0000}"/>
    <cellStyle name="Normal 3 2 2 2 2 2 2 2 2 2 2 7 15 3" xfId="27437" xr:uid="{00000000-0005-0000-0000-00002E6B0000}"/>
    <cellStyle name="Normal 3 2 2 2 2 2 2 2 2 2 2 7 15 4" xfId="27438" xr:uid="{00000000-0005-0000-0000-00002F6B0000}"/>
    <cellStyle name="Normal 3 2 2 2 2 2 2 2 2 2 2 7 15 5" xfId="27439" xr:uid="{00000000-0005-0000-0000-0000306B0000}"/>
    <cellStyle name="Normal 3 2 2 2 2 2 2 2 2 2 2 7 15 6" xfId="27440" xr:uid="{00000000-0005-0000-0000-0000316B0000}"/>
    <cellStyle name="Normal 3 2 2 2 2 2 2 2 2 2 2 7 16" xfId="27441" xr:uid="{00000000-0005-0000-0000-0000326B0000}"/>
    <cellStyle name="Normal 3 2 2 2 2 2 2 2 2 2 2 7 17" xfId="27442" xr:uid="{00000000-0005-0000-0000-0000336B0000}"/>
    <cellStyle name="Normal 3 2 2 2 2 2 2 2 2 2 2 7 18" xfId="27443" xr:uid="{00000000-0005-0000-0000-0000346B0000}"/>
    <cellStyle name="Normal 3 2 2 2 2 2 2 2 2 2 2 7 19" xfId="27444" xr:uid="{00000000-0005-0000-0000-0000356B0000}"/>
    <cellStyle name="Normal 3 2 2 2 2 2 2 2 2 2 2 7 2" xfId="27445" xr:uid="{00000000-0005-0000-0000-0000366B0000}"/>
    <cellStyle name="Normal 3 2 2 2 2 2 2 2 2 2 2 7 2 10" xfId="27446" xr:uid="{00000000-0005-0000-0000-0000376B0000}"/>
    <cellStyle name="Normal 3 2 2 2 2 2 2 2 2 2 2 7 2 11" xfId="27447" xr:uid="{00000000-0005-0000-0000-0000386B0000}"/>
    <cellStyle name="Normal 3 2 2 2 2 2 2 2 2 2 2 7 2 12" xfId="27448" xr:uid="{00000000-0005-0000-0000-0000396B0000}"/>
    <cellStyle name="Normal 3 2 2 2 2 2 2 2 2 2 2 7 2 13" xfId="27449" xr:uid="{00000000-0005-0000-0000-00003A6B0000}"/>
    <cellStyle name="Normal 3 2 2 2 2 2 2 2 2 2 2 7 2 13 2" xfId="27450" xr:uid="{00000000-0005-0000-0000-00003B6B0000}"/>
    <cellStyle name="Normal 3 2 2 2 2 2 2 2 2 2 2 7 2 13 3" xfId="27451" xr:uid="{00000000-0005-0000-0000-00003C6B0000}"/>
    <cellStyle name="Normal 3 2 2 2 2 2 2 2 2 2 2 7 2 13 4" xfId="27452" xr:uid="{00000000-0005-0000-0000-00003D6B0000}"/>
    <cellStyle name="Normal 3 2 2 2 2 2 2 2 2 2 2 7 2 14" xfId="27453" xr:uid="{00000000-0005-0000-0000-00003E6B0000}"/>
    <cellStyle name="Normal 3 2 2 2 2 2 2 2 2 2 2 7 2 15" xfId="27454" xr:uid="{00000000-0005-0000-0000-00003F6B0000}"/>
    <cellStyle name="Normal 3 2 2 2 2 2 2 2 2 2 2 7 2 16" xfId="27455" xr:uid="{00000000-0005-0000-0000-0000406B0000}"/>
    <cellStyle name="Normal 3 2 2 2 2 2 2 2 2 2 2 7 2 2" xfId="27456" xr:uid="{00000000-0005-0000-0000-0000416B0000}"/>
    <cellStyle name="Normal 3 2 2 2 2 2 2 2 2 2 2 7 2 2 10" xfId="27457" xr:uid="{00000000-0005-0000-0000-0000426B0000}"/>
    <cellStyle name="Normal 3 2 2 2 2 2 2 2 2 2 2 7 2 2 11" xfId="27458" xr:uid="{00000000-0005-0000-0000-0000436B0000}"/>
    <cellStyle name="Normal 3 2 2 2 2 2 2 2 2 2 2 7 2 2 11 2" xfId="27459" xr:uid="{00000000-0005-0000-0000-0000446B0000}"/>
    <cellStyle name="Normal 3 2 2 2 2 2 2 2 2 2 2 7 2 2 11 3" xfId="27460" xr:uid="{00000000-0005-0000-0000-0000456B0000}"/>
    <cellStyle name="Normal 3 2 2 2 2 2 2 2 2 2 2 7 2 2 11 4" xfId="27461" xr:uid="{00000000-0005-0000-0000-0000466B0000}"/>
    <cellStyle name="Normal 3 2 2 2 2 2 2 2 2 2 2 7 2 2 12" xfId="27462" xr:uid="{00000000-0005-0000-0000-0000476B0000}"/>
    <cellStyle name="Normal 3 2 2 2 2 2 2 2 2 2 2 7 2 2 13" xfId="27463" xr:uid="{00000000-0005-0000-0000-0000486B0000}"/>
    <cellStyle name="Normal 3 2 2 2 2 2 2 2 2 2 2 7 2 2 14" xfId="27464" xr:uid="{00000000-0005-0000-0000-0000496B0000}"/>
    <cellStyle name="Normal 3 2 2 2 2 2 2 2 2 2 2 7 2 2 2" xfId="27465" xr:uid="{00000000-0005-0000-0000-00004A6B0000}"/>
    <cellStyle name="Normal 3 2 2 2 2 2 2 2 2 2 2 7 2 2 2 10" xfId="27466" xr:uid="{00000000-0005-0000-0000-00004B6B0000}"/>
    <cellStyle name="Normal 3 2 2 2 2 2 2 2 2 2 2 7 2 2 2 11" xfId="27467" xr:uid="{00000000-0005-0000-0000-00004C6B0000}"/>
    <cellStyle name="Normal 3 2 2 2 2 2 2 2 2 2 2 7 2 2 2 2" xfId="27468" xr:uid="{00000000-0005-0000-0000-00004D6B0000}"/>
    <cellStyle name="Normal 3 2 2 2 2 2 2 2 2 2 2 7 2 2 2 2 10" xfId="27469" xr:uid="{00000000-0005-0000-0000-00004E6B0000}"/>
    <cellStyle name="Normal 3 2 2 2 2 2 2 2 2 2 2 7 2 2 2 2 11" xfId="27470" xr:uid="{00000000-0005-0000-0000-00004F6B0000}"/>
    <cellStyle name="Normal 3 2 2 2 2 2 2 2 2 2 2 7 2 2 2 2 2" xfId="27471" xr:uid="{00000000-0005-0000-0000-0000506B0000}"/>
    <cellStyle name="Normal 3 2 2 2 2 2 2 2 2 2 2 7 2 2 2 2 2 2" xfId="27472" xr:uid="{00000000-0005-0000-0000-0000516B0000}"/>
    <cellStyle name="Normal 3 2 2 2 2 2 2 2 2 2 2 7 2 2 2 2 2 2 2" xfId="27473" xr:uid="{00000000-0005-0000-0000-0000526B0000}"/>
    <cellStyle name="Normal 3 2 2 2 2 2 2 2 2 2 2 7 2 2 2 2 2 2 3" xfId="27474" xr:uid="{00000000-0005-0000-0000-0000536B0000}"/>
    <cellStyle name="Normal 3 2 2 2 2 2 2 2 2 2 2 7 2 2 2 2 2 2 4" xfId="27475" xr:uid="{00000000-0005-0000-0000-0000546B0000}"/>
    <cellStyle name="Normal 3 2 2 2 2 2 2 2 2 2 2 7 2 2 2 2 2 3" xfId="27476" xr:uid="{00000000-0005-0000-0000-0000556B0000}"/>
    <cellStyle name="Normal 3 2 2 2 2 2 2 2 2 2 2 7 2 2 2 2 2 4" xfId="27477" xr:uid="{00000000-0005-0000-0000-0000566B0000}"/>
    <cellStyle name="Normal 3 2 2 2 2 2 2 2 2 2 2 7 2 2 2 2 2 5" xfId="27478" xr:uid="{00000000-0005-0000-0000-0000576B0000}"/>
    <cellStyle name="Normal 3 2 2 2 2 2 2 2 2 2 2 7 2 2 2 2 2 6" xfId="27479" xr:uid="{00000000-0005-0000-0000-0000586B0000}"/>
    <cellStyle name="Normal 3 2 2 2 2 2 2 2 2 2 2 7 2 2 2 2 3" xfId="27480" xr:uid="{00000000-0005-0000-0000-0000596B0000}"/>
    <cellStyle name="Normal 3 2 2 2 2 2 2 2 2 2 2 7 2 2 2 2 4" xfId="27481" xr:uid="{00000000-0005-0000-0000-00005A6B0000}"/>
    <cellStyle name="Normal 3 2 2 2 2 2 2 2 2 2 2 7 2 2 2 2 5" xfId="27482" xr:uid="{00000000-0005-0000-0000-00005B6B0000}"/>
    <cellStyle name="Normal 3 2 2 2 2 2 2 2 2 2 2 7 2 2 2 2 6" xfId="27483" xr:uid="{00000000-0005-0000-0000-00005C6B0000}"/>
    <cellStyle name="Normal 3 2 2 2 2 2 2 2 2 2 2 7 2 2 2 2 7" xfId="27484" xr:uid="{00000000-0005-0000-0000-00005D6B0000}"/>
    <cellStyle name="Normal 3 2 2 2 2 2 2 2 2 2 2 7 2 2 2 2 8" xfId="27485" xr:uid="{00000000-0005-0000-0000-00005E6B0000}"/>
    <cellStyle name="Normal 3 2 2 2 2 2 2 2 2 2 2 7 2 2 2 2 8 2" xfId="27486" xr:uid="{00000000-0005-0000-0000-00005F6B0000}"/>
    <cellStyle name="Normal 3 2 2 2 2 2 2 2 2 2 2 7 2 2 2 2 8 3" xfId="27487" xr:uid="{00000000-0005-0000-0000-0000606B0000}"/>
    <cellStyle name="Normal 3 2 2 2 2 2 2 2 2 2 2 7 2 2 2 2 8 4" xfId="27488" xr:uid="{00000000-0005-0000-0000-0000616B0000}"/>
    <cellStyle name="Normal 3 2 2 2 2 2 2 2 2 2 2 7 2 2 2 2 9" xfId="27489" xr:uid="{00000000-0005-0000-0000-0000626B0000}"/>
    <cellStyle name="Normal 3 2 2 2 2 2 2 2 2 2 2 7 2 2 2 3" xfId="27490" xr:uid="{00000000-0005-0000-0000-0000636B0000}"/>
    <cellStyle name="Normal 3 2 2 2 2 2 2 2 2 2 2 7 2 2 2 3 2" xfId="27491" xr:uid="{00000000-0005-0000-0000-0000646B0000}"/>
    <cellStyle name="Normal 3 2 2 2 2 2 2 2 2 2 2 7 2 2 2 3 2 2" xfId="27492" xr:uid="{00000000-0005-0000-0000-0000656B0000}"/>
    <cellStyle name="Normal 3 2 2 2 2 2 2 2 2 2 2 7 2 2 2 3 2 3" xfId="27493" xr:uid="{00000000-0005-0000-0000-0000666B0000}"/>
    <cellStyle name="Normal 3 2 2 2 2 2 2 2 2 2 2 7 2 2 2 3 2 4" xfId="27494" xr:uid="{00000000-0005-0000-0000-0000676B0000}"/>
    <cellStyle name="Normal 3 2 2 2 2 2 2 2 2 2 2 7 2 2 2 3 3" xfId="27495" xr:uid="{00000000-0005-0000-0000-0000686B0000}"/>
    <cellStyle name="Normal 3 2 2 2 2 2 2 2 2 2 2 7 2 2 2 3 4" xfId="27496" xr:uid="{00000000-0005-0000-0000-0000696B0000}"/>
    <cellStyle name="Normal 3 2 2 2 2 2 2 2 2 2 2 7 2 2 2 3 5" xfId="27497" xr:uid="{00000000-0005-0000-0000-00006A6B0000}"/>
    <cellStyle name="Normal 3 2 2 2 2 2 2 2 2 2 2 7 2 2 2 3 6" xfId="27498" xr:uid="{00000000-0005-0000-0000-00006B6B0000}"/>
    <cellStyle name="Normal 3 2 2 2 2 2 2 2 2 2 2 7 2 2 2 4" xfId="27499" xr:uid="{00000000-0005-0000-0000-00006C6B0000}"/>
    <cellStyle name="Normal 3 2 2 2 2 2 2 2 2 2 2 7 2 2 2 5" xfId="27500" xr:uid="{00000000-0005-0000-0000-00006D6B0000}"/>
    <cellStyle name="Normal 3 2 2 2 2 2 2 2 2 2 2 7 2 2 2 6" xfId="27501" xr:uid="{00000000-0005-0000-0000-00006E6B0000}"/>
    <cellStyle name="Normal 3 2 2 2 2 2 2 2 2 2 2 7 2 2 2 7" xfId="27502" xr:uid="{00000000-0005-0000-0000-00006F6B0000}"/>
    <cellStyle name="Normal 3 2 2 2 2 2 2 2 2 2 2 7 2 2 2 8" xfId="27503" xr:uid="{00000000-0005-0000-0000-0000706B0000}"/>
    <cellStyle name="Normal 3 2 2 2 2 2 2 2 2 2 2 7 2 2 2 8 2" xfId="27504" xr:uid="{00000000-0005-0000-0000-0000716B0000}"/>
    <cellStyle name="Normal 3 2 2 2 2 2 2 2 2 2 2 7 2 2 2 8 3" xfId="27505" xr:uid="{00000000-0005-0000-0000-0000726B0000}"/>
    <cellStyle name="Normal 3 2 2 2 2 2 2 2 2 2 2 7 2 2 2 8 4" xfId="27506" xr:uid="{00000000-0005-0000-0000-0000736B0000}"/>
    <cellStyle name="Normal 3 2 2 2 2 2 2 2 2 2 2 7 2 2 2 9" xfId="27507" xr:uid="{00000000-0005-0000-0000-0000746B0000}"/>
    <cellStyle name="Normal 3 2 2 2 2 2 2 2 2 2 2 7 2 2 3" xfId="27508" xr:uid="{00000000-0005-0000-0000-0000756B0000}"/>
    <cellStyle name="Normal 3 2 2 2 2 2 2 2 2 2 2 7 2 2 4" xfId="27509" xr:uid="{00000000-0005-0000-0000-0000766B0000}"/>
    <cellStyle name="Normal 3 2 2 2 2 2 2 2 2 2 2 7 2 2 5" xfId="27510" xr:uid="{00000000-0005-0000-0000-0000776B0000}"/>
    <cellStyle name="Normal 3 2 2 2 2 2 2 2 2 2 2 7 2 2 5 2" xfId="27511" xr:uid="{00000000-0005-0000-0000-0000786B0000}"/>
    <cellStyle name="Normal 3 2 2 2 2 2 2 2 2 2 2 7 2 2 5 2 2" xfId="27512" xr:uid="{00000000-0005-0000-0000-0000796B0000}"/>
    <cellStyle name="Normal 3 2 2 2 2 2 2 2 2 2 2 7 2 2 5 2 3" xfId="27513" xr:uid="{00000000-0005-0000-0000-00007A6B0000}"/>
    <cellStyle name="Normal 3 2 2 2 2 2 2 2 2 2 2 7 2 2 5 2 4" xfId="27514" xr:uid="{00000000-0005-0000-0000-00007B6B0000}"/>
    <cellStyle name="Normal 3 2 2 2 2 2 2 2 2 2 2 7 2 2 5 3" xfId="27515" xr:uid="{00000000-0005-0000-0000-00007C6B0000}"/>
    <cellStyle name="Normal 3 2 2 2 2 2 2 2 2 2 2 7 2 2 5 4" xfId="27516" xr:uid="{00000000-0005-0000-0000-00007D6B0000}"/>
    <cellStyle name="Normal 3 2 2 2 2 2 2 2 2 2 2 7 2 2 5 5" xfId="27517" xr:uid="{00000000-0005-0000-0000-00007E6B0000}"/>
    <cellStyle name="Normal 3 2 2 2 2 2 2 2 2 2 2 7 2 2 5 6" xfId="27518" xr:uid="{00000000-0005-0000-0000-00007F6B0000}"/>
    <cellStyle name="Normal 3 2 2 2 2 2 2 2 2 2 2 7 2 2 6" xfId="27519" xr:uid="{00000000-0005-0000-0000-0000806B0000}"/>
    <cellStyle name="Normal 3 2 2 2 2 2 2 2 2 2 2 7 2 2 7" xfId="27520" xr:uid="{00000000-0005-0000-0000-0000816B0000}"/>
    <cellStyle name="Normal 3 2 2 2 2 2 2 2 2 2 2 7 2 2 8" xfId="27521" xr:uid="{00000000-0005-0000-0000-0000826B0000}"/>
    <cellStyle name="Normal 3 2 2 2 2 2 2 2 2 2 2 7 2 2 9" xfId="27522" xr:uid="{00000000-0005-0000-0000-0000836B0000}"/>
    <cellStyle name="Normal 3 2 2 2 2 2 2 2 2 2 2 7 2 3" xfId="27523" xr:uid="{00000000-0005-0000-0000-0000846B0000}"/>
    <cellStyle name="Normal 3 2 2 2 2 2 2 2 2 2 2 7 2 4" xfId="27524" xr:uid="{00000000-0005-0000-0000-0000856B0000}"/>
    <cellStyle name="Normal 3 2 2 2 2 2 2 2 2 2 2 7 2 5" xfId="27525" xr:uid="{00000000-0005-0000-0000-0000866B0000}"/>
    <cellStyle name="Normal 3 2 2 2 2 2 2 2 2 2 2 7 2 5 10" xfId="27526" xr:uid="{00000000-0005-0000-0000-0000876B0000}"/>
    <cellStyle name="Normal 3 2 2 2 2 2 2 2 2 2 2 7 2 5 11" xfId="27527" xr:uid="{00000000-0005-0000-0000-0000886B0000}"/>
    <cellStyle name="Normal 3 2 2 2 2 2 2 2 2 2 2 7 2 5 2" xfId="27528" xr:uid="{00000000-0005-0000-0000-0000896B0000}"/>
    <cellStyle name="Normal 3 2 2 2 2 2 2 2 2 2 2 7 2 5 2 10" xfId="27529" xr:uid="{00000000-0005-0000-0000-00008A6B0000}"/>
    <cellStyle name="Normal 3 2 2 2 2 2 2 2 2 2 2 7 2 5 2 11" xfId="27530" xr:uid="{00000000-0005-0000-0000-00008B6B0000}"/>
    <cellStyle name="Normal 3 2 2 2 2 2 2 2 2 2 2 7 2 5 2 2" xfId="27531" xr:uid="{00000000-0005-0000-0000-00008C6B0000}"/>
    <cellStyle name="Normal 3 2 2 2 2 2 2 2 2 2 2 7 2 5 2 2 2" xfId="27532" xr:uid="{00000000-0005-0000-0000-00008D6B0000}"/>
    <cellStyle name="Normal 3 2 2 2 2 2 2 2 2 2 2 7 2 5 2 2 2 2" xfId="27533" xr:uid="{00000000-0005-0000-0000-00008E6B0000}"/>
    <cellStyle name="Normal 3 2 2 2 2 2 2 2 2 2 2 7 2 5 2 2 2 3" xfId="27534" xr:uid="{00000000-0005-0000-0000-00008F6B0000}"/>
    <cellStyle name="Normal 3 2 2 2 2 2 2 2 2 2 2 7 2 5 2 2 2 4" xfId="27535" xr:uid="{00000000-0005-0000-0000-0000906B0000}"/>
    <cellStyle name="Normal 3 2 2 2 2 2 2 2 2 2 2 7 2 5 2 2 3" xfId="27536" xr:uid="{00000000-0005-0000-0000-0000916B0000}"/>
    <cellStyle name="Normal 3 2 2 2 2 2 2 2 2 2 2 7 2 5 2 2 4" xfId="27537" xr:uid="{00000000-0005-0000-0000-0000926B0000}"/>
    <cellStyle name="Normal 3 2 2 2 2 2 2 2 2 2 2 7 2 5 2 2 5" xfId="27538" xr:uid="{00000000-0005-0000-0000-0000936B0000}"/>
    <cellStyle name="Normal 3 2 2 2 2 2 2 2 2 2 2 7 2 5 2 2 6" xfId="27539" xr:uid="{00000000-0005-0000-0000-0000946B0000}"/>
    <cellStyle name="Normal 3 2 2 2 2 2 2 2 2 2 2 7 2 5 2 3" xfId="27540" xr:uid="{00000000-0005-0000-0000-0000956B0000}"/>
    <cellStyle name="Normal 3 2 2 2 2 2 2 2 2 2 2 7 2 5 2 4" xfId="27541" xr:uid="{00000000-0005-0000-0000-0000966B0000}"/>
    <cellStyle name="Normal 3 2 2 2 2 2 2 2 2 2 2 7 2 5 2 5" xfId="27542" xr:uid="{00000000-0005-0000-0000-0000976B0000}"/>
    <cellStyle name="Normal 3 2 2 2 2 2 2 2 2 2 2 7 2 5 2 6" xfId="27543" xr:uid="{00000000-0005-0000-0000-0000986B0000}"/>
    <cellStyle name="Normal 3 2 2 2 2 2 2 2 2 2 2 7 2 5 2 7" xfId="27544" xr:uid="{00000000-0005-0000-0000-0000996B0000}"/>
    <cellStyle name="Normal 3 2 2 2 2 2 2 2 2 2 2 7 2 5 2 8" xfId="27545" xr:uid="{00000000-0005-0000-0000-00009A6B0000}"/>
    <cellStyle name="Normal 3 2 2 2 2 2 2 2 2 2 2 7 2 5 2 8 2" xfId="27546" xr:uid="{00000000-0005-0000-0000-00009B6B0000}"/>
    <cellStyle name="Normal 3 2 2 2 2 2 2 2 2 2 2 7 2 5 2 8 3" xfId="27547" xr:uid="{00000000-0005-0000-0000-00009C6B0000}"/>
    <cellStyle name="Normal 3 2 2 2 2 2 2 2 2 2 2 7 2 5 2 8 4" xfId="27548" xr:uid="{00000000-0005-0000-0000-00009D6B0000}"/>
    <cellStyle name="Normal 3 2 2 2 2 2 2 2 2 2 2 7 2 5 2 9" xfId="27549" xr:uid="{00000000-0005-0000-0000-00009E6B0000}"/>
    <cellStyle name="Normal 3 2 2 2 2 2 2 2 2 2 2 7 2 5 3" xfId="27550" xr:uid="{00000000-0005-0000-0000-00009F6B0000}"/>
    <cellStyle name="Normal 3 2 2 2 2 2 2 2 2 2 2 7 2 5 3 2" xfId="27551" xr:uid="{00000000-0005-0000-0000-0000A06B0000}"/>
    <cellStyle name="Normal 3 2 2 2 2 2 2 2 2 2 2 7 2 5 3 2 2" xfId="27552" xr:uid="{00000000-0005-0000-0000-0000A16B0000}"/>
    <cellStyle name="Normal 3 2 2 2 2 2 2 2 2 2 2 7 2 5 3 2 3" xfId="27553" xr:uid="{00000000-0005-0000-0000-0000A26B0000}"/>
    <cellStyle name="Normal 3 2 2 2 2 2 2 2 2 2 2 7 2 5 3 2 4" xfId="27554" xr:uid="{00000000-0005-0000-0000-0000A36B0000}"/>
    <cellStyle name="Normal 3 2 2 2 2 2 2 2 2 2 2 7 2 5 3 3" xfId="27555" xr:uid="{00000000-0005-0000-0000-0000A46B0000}"/>
    <cellStyle name="Normal 3 2 2 2 2 2 2 2 2 2 2 7 2 5 3 4" xfId="27556" xr:uid="{00000000-0005-0000-0000-0000A56B0000}"/>
    <cellStyle name="Normal 3 2 2 2 2 2 2 2 2 2 2 7 2 5 3 5" xfId="27557" xr:uid="{00000000-0005-0000-0000-0000A66B0000}"/>
    <cellStyle name="Normal 3 2 2 2 2 2 2 2 2 2 2 7 2 5 3 6" xfId="27558" xr:uid="{00000000-0005-0000-0000-0000A76B0000}"/>
    <cellStyle name="Normal 3 2 2 2 2 2 2 2 2 2 2 7 2 5 4" xfId="27559" xr:uid="{00000000-0005-0000-0000-0000A86B0000}"/>
    <cellStyle name="Normal 3 2 2 2 2 2 2 2 2 2 2 7 2 5 5" xfId="27560" xr:uid="{00000000-0005-0000-0000-0000A96B0000}"/>
    <cellStyle name="Normal 3 2 2 2 2 2 2 2 2 2 2 7 2 5 6" xfId="27561" xr:uid="{00000000-0005-0000-0000-0000AA6B0000}"/>
    <cellStyle name="Normal 3 2 2 2 2 2 2 2 2 2 2 7 2 5 7" xfId="27562" xr:uid="{00000000-0005-0000-0000-0000AB6B0000}"/>
    <cellStyle name="Normal 3 2 2 2 2 2 2 2 2 2 2 7 2 5 8" xfId="27563" xr:uid="{00000000-0005-0000-0000-0000AC6B0000}"/>
    <cellStyle name="Normal 3 2 2 2 2 2 2 2 2 2 2 7 2 5 8 2" xfId="27564" xr:uid="{00000000-0005-0000-0000-0000AD6B0000}"/>
    <cellStyle name="Normal 3 2 2 2 2 2 2 2 2 2 2 7 2 5 8 3" xfId="27565" xr:uid="{00000000-0005-0000-0000-0000AE6B0000}"/>
    <cellStyle name="Normal 3 2 2 2 2 2 2 2 2 2 2 7 2 5 8 4" xfId="27566" xr:uid="{00000000-0005-0000-0000-0000AF6B0000}"/>
    <cellStyle name="Normal 3 2 2 2 2 2 2 2 2 2 2 7 2 5 9" xfId="27567" xr:uid="{00000000-0005-0000-0000-0000B06B0000}"/>
    <cellStyle name="Normal 3 2 2 2 2 2 2 2 2 2 2 7 2 6" xfId="27568" xr:uid="{00000000-0005-0000-0000-0000B16B0000}"/>
    <cellStyle name="Normal 3 2 2 2 2 2 2 2 2 2 2 7 2 7" xfId="27569" xr:uid="{00000000-0005-0000-0000-0000B26B0000}"/>
    <cellStyle name="Normal 3 2 2 2 2 2 2 2 2 2 2 7 2 7 2" xfId="27570" xr:uid="{00000000-0005-0000-0000-0000B36B0000}"/>
    <cellStyle name="Normal 3 2 2 2 2 2 2 2 2 2 2 7 2 7 2 2" xfId="27571" xr:uid="{00000000-0005-0000-0000-0000B46B0000}"/>
    <cellStyle name="Normal 3 2 2 2 2 2 2 2 2 2 2 7 2 7 2 3" xfId="27572" xr:uid="{00000000-0005-0000-0000-0000B56B0000}"/>
    <cellStyle name="Normal 3 2 2 2 2 2 2 2 2 2 2 7 2 7 2 4" xfId="27573" xr:uid="{00000000-0005-0000-0000-0000B66B0000}"/>
    <cellStyle name="Normal 3 2 2 2 2 2 2 2 2 2 2 7 2 7 3" xfId="27574" xr:uid="{00000000-0005-0000-0000-0000B76B0000}"/>
    <cellStyle name="Normal 3 2 2 2 2 2 2 2 2 2 2 7 2 7 4" xfId="27575" xr:uid="{00000000-0005-0000-0000-0000B86B0000}"/>
    <cellStyle name="Normal 3 2 2 2 2 2 2 2 2 2 2 7 2 7 5" xfId="27576" xr:uid="{00000000-0005-0000-0000-0000B96B0000}"/>
    <cellStyle name="Normal 3 2 2 2 2 2 2 2 2 2 2 7 2 7 6" xfId="27577" xr:uid="{00000000-0005-0000-0000-0000BA6B0000}"/>
    <cellStyle name="Normal 3 2 2 2 2 2 2 2 2 2 2 7 2 8" xfId="27578" xr:uid="{00000000-0005-0000-0000-0000BB6B0000}"/>
    <cellStyle name="Normal 3 2 2 2 2 2 2 2 2 2 2 7 2 9" xfId="27579" xr:uid="{00000000-0005-0000-0000-0000BC6B0000}"/>
    <cellStyle name="Normal 3 2 2 2 2 2 2 2 2 2 2 7 20" xfId="27580" xr:uid="{00000000-0005-0000-0000-0000BD6B0000}"/>
    <cellStyle name="Normal 3 2 2 2 2 2 2 2 2 2 2 7 21" xfId="27581" xr:uid="{00000000-0005-0000-0000-0000BE6B0000}"/>
    <cellStyle name="Normal 3 2 2 2 2 2 2 2 2 2 2 7 21 2" xfId="27582" xr:uid="{00000000-0005-0000-0000-0000BF6B0000}"/>
    <cellStyle name="Normal 3 2 2 2 2 2 2 2 2 2 2 7 21 3" xfId="27583" xr:uid="{00000000-0005-0000-0000-0000C06B0000}"/>
    <cellStyle name="Normal 3 2 2 2 2 2 2 2 2 2 2 7 21 4" xfId="27584" xr:uid="{00000000-0005-0000-0000-0000C16B0000}"/>
    <cellStyle name="Normal 3 2 2 2 2 2 2 2 2 2 2 7 22" xfId="27585" xr:uid="{00000000-0005-0000-0000-0000C26B0000}"/>
    <cellStyle name="Normal 3 2 2 2 2 2 2 2 2 2 2 7 23" xfId="27586" xr:uid="{00000000-0005-0000-0000-0000C36B0000}"/>
    <cellStyle name="Normal 3 2 2 2 2 2 2 2 2 2 2 7 24" xfId="27587" xr:uid="{00000000-0005-0000-0000-0000C46B0000}"/>
    <cellStyle name="Normal 3 2 2 2 2 2 2 2 2 2 2 7 3" xfId="27588" xr:uid="{00000000-0005-0000-0000-0000C56B0000}"/>
    <cellStyle name="Normal 3 2 2 2 2 2 2 2 2 2 2 7 4" xfId="27589" xr:uid="{00000000-0005-0000-0000-0000C66B0000}"/>
    <cellStyle name="Normal 3 2 2 2 2 2 2 2 2 2 2 7 5" xfId="27590" xr:uid="{00000000-0005-0000-0000-0000C76B0000}"/>
    <cellStyle name="Normal 3 2 2 2 2 2 2 2 2 2 2 7 6" xfId="27591" xr:uid="{00000000-0005-0000-0000-0000C86B0000}"/>
    <cellStyle name="Normal 3 2 2 2 2 2 2 2 2 2 2 7 7" xfId="27592" xr:uid="{00000000-0005-0000-0000-0000C96B0000}"/>
    <cellStyle name="Normal 3 2 2 2 2 2 2 2 2 2 2 7 8" xfId="27593" xr:uid="{00000000-0005-0000-0000-0000CA6B0000}"/>
    <cellStyle name="Normal 3 2 2 2 2 2 2 2 2 2 2 7 9" xfId="27594" xr:uid="{00000000-0005-0000-0000-0000CB6B0000}"/>
    <cellStyle name="Normal 3 2 2 2 2 2 2 2 2 2 2 70" xfId="27595" xr:uid="{00000000-0005-0000-0000-0000CC6B0000}"/>
    <cellStyle name="Normal 3 2 2 2 2 2 2 2 2 2 2 71" xfId="27596" xr:uid="{00000000-0005-0000-0000-0000CD6B0000}"/>
    <cellStyle name="Normal 3 2 2 2 2 2 2 2 2 2 2 72" xfId="27597" xr:uid="{00000000-0005-0000-0000-0000CE6B0000}"/>
    <cellStyle name="Normal 3 2 2 2 2 2 2 2 2 2 2 73" xfId="27598" xr:uid="{00000000-0005-0000-0000-0000CF6B0000}"/>
    <cellStyle name="Normal 3 2 2 2 2 2 2 2 2 2 2 73 2" xfId="27599" xr:uid="{00000000-0005-0000-0000-0000D06B0000}"/>
    <cellStyle name="Normal 3 2 2 2 2 2 2 2 2 2 2 73 3" xfId="27600" xr:uid="{00000000-0005-0000-0000-0000D16B0000}"/>
    <cellStyle name="Normal 3 2 2 2 2 2 2 2 2 2 2 73 4" xfId="27601" xr:uid="{00000000-0005-0000-0000-0000D26B0000}"/>
    <cellStyle name="Normal 3 2 2 2 2 2 2 2 2 2 2 74" xfId="27602" xr:uid="{00000000-0005-0000-0000-0000D36B0000}"/>
    <cellStyle name="Normal 3 2 2 2 2 2 2 2 2 2 2 75" xfId="27603" xr:uid="{00000000-0005-0000-0000-0000D46B0000}"/>
    <cellStyle name="Normal 3 2 2 2 2 2 2 2 2 2 2 8" xfId="27604" xr:uid="{00000000-0005-0000-0000-0000D56B0000}"/>
    <cellStyle name="Normal 3 2 2 2 2 2 2 2 2 2 2 8 10" xfId="27605" xr:uid="{00000000-0005-0000-0000-0000D66B0000}"/>
    <cellStyle name="Normal 3 2 2 2 2 2 2 2 2 2 2 8 11" xfId="27606" xr:uid="{00000000-0005-0000-0000-0000D76B0000}"/>
    <cellStyle name="Normal 3 2 2 2 2 2 2 2 2 2 2 8 12" xfId="27607" xr:uid="{00000000-0005-0000-0000-0000D86B0000}"/>
    <cellStyle name="Normal 3 2 2 2 2 2 2 2 2 2 2 8 13" xfId="27608" xr:uid="{00000000-0005-0000-0000-0000D96B0000}"/>
    <cellStyle name="Normal 3 2 2 2 2 2 2 2 2 2 2 8 13 2" xfId="27609" xr:uid="{00000000-0005-0000-0000-0000DA6B0000}"/>
    <cellStyle name="Normal 3 2 2 2 2 2 2 2 2 2 2 8 13 3" xfId="27610" xr:uid="{00000000-0005-0000-0000-0000DB6B0000}"/>
    <cellStyle name="Normal 3 2 2 2 2 2 2 2 2 2 2 8 13 4" xfId="27611" xr:uid="{00000000-0005-0000-0000-0000DC6B0000}"/>
    <cellStyle name="Normal 3 2 2 2 2 2 2 2 2 2 2 8 14" xfId="27612" xr:uid="{00000000-0005-0000-0000-0000DD6B0000}"/>
    <cellStyle name="Normal 3 2 2 2 2 2 2 2 2 2 2 8 15" xfId="27613" xr:uid="{00000000-0005-0000-0000-0000DE6B0000}"/>
    <cellStyle name="Normal 3 2 2 2 2 2 2 2 2 2 2 8 16" xfId="27614" xr:uid="{00000000-0005-0000-0000-0000DF6B0000}"/>
    <cellStyle name="Normal 3 2 2 2 2 2 2 2 2 2 2 8 2" xfId="27615" xr:uid="{00000000-0005-0000-0000-0000E06B0000}"/>
    <cellStyle name="Normal 3 2 2 2 2 2 2 2 2 2 2 8 2 10" xfId="27616" xr:uid="{00000000-0005-0000-0000-0000E16B0000}"/>
    <cellStyle name="Normal 3 2 2 2 2 2 2 2 2 2 2 8 2 11" xfId="27617" xr:uid="{00000000-0005-0000-0000-0000E26B0000}"/>
    <cellStyle name="Normal 3 2 2 2 2 2 2 2 2 2 2 8 2 11 2" xfId="27618" xr:uid="{00000000-0005-0000-0000-0000E36B0000}"/>
    <cellStyle name="Normal 3 2 2 2 2 2 2 2 2 2 2 8 2 11 3" xfId="27619" xr:uid="{00000000-0005-0000-0000-0000E46B0000}"/>
    <cellStyle name="Normal 3 2 2 2 2 2 2 2 2 2 2 8 2 11 4" xfId="27620" xr:uid="{00000000-0005-0000-0000-0000E56B0000}"/>
    <cellStyle name="Normal 3 2 2 2 2 2 2 2 2 2 2 8 2 12" xfId="27621" xr:uid="{00000000-0005-0000-0000-0000E66B0000}"/>
    <cellStyle name="Normal 3 2 2 2 2 2 2 2 2 2 2 8 2 13" xfId="27622" xr:uid="{00000000-0005-0000-0000-0000E76B0000}"/>
    <cellStyle name="Normal 3 2 2 2 2 2 2 2 2 2 2 8 2 14" xfId="27623" xr:uid="{00000000-0005-0000-0000-0000E86B0000}"/>
    <cellStyle name="Normal 3 2 2 2 2 2 2 2 2 2 2 8 2 2" xfId="27624" xr:uid="{00000000-0005-0000-0000-0000E96B0000}"/>
    <cellStyle name="Normal 3 2 2 2 2 2 2 2 2 2 2 8 2 2 10" xfId="27625" xr:uid="{00000000-0005-0000-0000-0000EA6B0000}"/>
    <cellStyle name="Normal 3 2 2 2 2 2 2 2 2 2 2 8 2 2 11" xfId="27626" xr:uid="{00000000-0005-0000-0000-0000EB6B0000}"/>
    <cellStyle name="Normal 3 2 2 2 2 2 2 2 2 2 2 8 2 2 2" xfId="27627" xr:uid="{00000000-0005-0000-0000-0000EC6B0000}"/>
    <cellStyle name="Normal 3 2 2 2 2 2 2 2 2 2 2 8 2 2 2 10" xfId="27628" xr:uid="{00000000-0005-0000-0000-0000ED6B0000}"/>
    <cellStyle name="Normal 3 2 2 2 2 2 2 2 2 2 2 8 2 2 2 11" xfId="27629" xr:uid="{00000000-0005-0000-0000-0000EE6B0000}"/>
    <cellStyle name="Normal 3 2 2 2 2 2 2 2 2 2 2 8 2 2 2 2" xfId="27630" xr:uid="{00000000-0005-0000-0000-0000EF6B0000}"/>
    <cellStyle name="Normal 3 2 2 2 2 2 2 2 2 2 2 8 2 2 2 2 2" xfId="27631" xr:uid="{00000000-0005-0000-0000-0000F06B0000}"/>
    <cellStyle name="Normal 3 2 2 2 2 2 2 2 2 2 2 8 2 2 2 2 2 2" xfId="27632" xr:uid="{00000000-0005-0000-0000-0000F16B0000}"/>
    <cellStyle name="Normal 3 2 2 2 2 2 2 2 2 2 2 8 2 2 2 2 2 3" xfId="27633" xr:uid="{00000000-0005-0000-0000-0000F26B0000}"/>
    <cellStyle name="Normal 3 2 2 2 2 2 2 2 2 2 2 8 2 2 2 2 2 4" xfId="27634" xr:uid="{00000000-0005-0000-0000-0000F36B0000}"/>
    <cellStyle name="Normal 3 2 2 2 2 2 2 2 2 2 2 8 2 2 2 2 3" xfId="27635" xr:uid="{00000000-0005-0000-0000-0000F46B0000}"/>
    <cellStyle name="Normal 3 2 2 2 2 2 2 2 2 2 2 8 2 2 2 2 4" xfId="27636" xr:uid="{00000000-0005-0000-0000-0000F56B0000}"/>
    <cellStyle name="Normal 3 2 2 2 2 2 2 2 2 2 2 8 2 2 2 2 5" xfId="27637" xr:uid="{00000000-0005-0000-0000-0000F66B0000}"/>
    <cellStyle name="Normal 3 2 2 2 2 2 2 2 2 2 2 8 2 2 2 2 6" xfId="27638" xr:uid="{00000000-0005-0000-0000-0000F76B0000}"/>
    <cellStyle name="Normal 3 2 2 2 2 2 2 2 2 2 2 8 2 2 2 3" xfId="27639" xr:uid="{00000000-0005-0000-0000-0000F86B0000}"/>
    <cellStyle name="Normal 3 2 2 2 2 2 2 2 2 2 2 8 2 2 2 4" xfId="27640" xr:uid="{00000000-0005-0000-0000-0000F96B0000}"/>
    <cellStyle name="Normal 3 2 2 2 2 2 2 2 2 2 2 8 2 2 2 5" xfId="27641" xr:uid="{00000000-0005-0000-0000-0000FA6B0000}"/>
    <cellStyle name="Normal 3 2 2 2 2 2 2 2 2 2 2 8 2 2 2 6" xfId="27642" xr:uid="{00000000-0005-0000-0000-0000FB6B0000}"/>
    <cellStyle name="Normal 3 2 2 2 2 2 2 2 2 2 2 8 2 2 2 7" xfId="27643" xr:uid="{00000000-0005-0000-0000-0000FC6B0000}"/>
    <cellStyle name="Normal 3 2 2 2 2 2 2 2 2 2 2 8 2 2 2 8" xfId="27644" xr:uid="{00000000-0005-0000-0000-0000FD6B0000}"/>
    <cellStyle name="Normal 3 2 2 2 2 2 2 2 2 2 2 8 2 2 2 8 2" xfId="27645" xr:uid="{00000000-0005-0000-0000-0000FE6B0000}"/>
    <cellStyle name="Normal 3 2 2 2 2 2 2 2 2 2 2 8 2 2 2 8 3" xfId="27646" xr:uid="{00000000-0005-0000-0000-0000FF6B0000}"/>
    <cellStyle name="Normal 3 2 2 2 2 2 2 2 2 2 2 8 2 2 2 8 4" xfId="27647" xr:uid="{00000000-0005-0000-0000-0000006C0000}"/>
    <cellStyle name="Normal 3 2 2 2 2 2 2 2 2 2 2 8 2 2 2 9" xfId="27648" xr:uid="{00000000-0005-0000-0000-0000016C0000}"/>
    <cellStyle name="Normal 3 2 2 2 2 2 2 2 2 2 2 8 2 2 3" xfId="27649" xr:uid="{00000000-0005-0000-0000-0000026C0000}"/>
    <cellStyle name="Normal 3 2 2 2 2 2 2 2 2 2 2 8 2 2 3 2" xfId="27650" xr:uid="{00000000-0005-0000-0000-0000036C0000}"/>
    <cellStyle name="Normal 3 2 2 2 2 2 2 2 2 2 2 8 2 2 3 2 2" xfId="27651" xr:uid="{00000000-0005-0000-0000-0000046C0000}"/>
    <cellStyle name="Normal 3 2 2 2 2 2 2 2 2 2 2 8 2 2 3 2 3" xfId="27652" xr:uid="{00000000-0005-0000-0000-0000056C0000}"/>
    <cellStyle name="Normal 3 2 2 2 2 2 2 2 2 2 2 8 2 2 3 2 4" xfId="27653" xr:uid="{00000000-0005-0000-0000-0000066C0000}"/>
    <cellStyle name="Normal 3 2 2 2 2 2 2 2 2 2 2 8 2 2 3 3" xfId="27654" xr:uid="{00000000-0005-0000-0000-0000076C0000}"/>
    <cellStyle name="Normal 3 2 2 2 2 2 2 2 2 2 2 8 2 2 3 4" xfId="27655" xr:uid="{00000000-0005-0000-0000-0000086C0000}"/>
    <cellStyle name="Normal 3 2 2 2 2 2 2 2 2 2 2 8 2 2 3 5" xfId="27656" xr:uid="{00000000-0005-0000-0000-0000096C0000}"/>
    <cellStyle name="Normal 3 2 2 2 2 2 2 2 2 2 2 8 2 2 3 6" xfId="27657" xr:uid="{00000000-0005-0000-0000-00000A6C0000}"/>
    <cellStyle name="Normal 3 2 2 2 2 2 2 2 2 2 2 8 2 2 4" xfId="27658" xr:uid="{00000000-0005-0000-0000-00000B6C0000}"/>
    <cellStyle name="Normal 3 2 2 2 2 2 2 2 2 2 2 8 2 2 5" xfId="27659" xr:uid="{00000000-0005-0000-0000-00000C6C0000}"/>
    <cellStyle name="Normal 3 2 2 2 2 2 2 2 2 2 2 8 2 2 6" xfId="27660" xr:uid="{00000000-0005-0000-0000-00000D6C0000}"/>
    <cellStyle name="Normal 3 2 2 2 2 2 2 2 2 2 2 8 2 2 7" xfId="27661" xr:uid="{00000000-0005-0000-0000-00000E6C0000}"/>
    <cellStyle name="Normal 3 2 2 2 2 2 2 2 2 2 2 8 2 2 8" xfId="27662" xr:uid="{00000000-0005-0000-0000-00000F6C0000}"/>
    <cellStyle name="Normal 3 2 2 2 2 2 2 2 2 2 2 8 2 2 8 2" xfId="27663" xr:uid="{00000000-0005-0000-0000-0000106C0000}"/>
    <cellStyle name="Normal 3 2 2 2 2 2 2 2 2 2 2 8 2 2 8 3" xfId="27664" xr:uid="{00000000-0005-0000-0000-0000116C0000}"/>
    <cellStyle name="Normal 3 2 2 2 2 2 2 2 2 2 2 8 2 2 8 4" xfId="27665" xr:uid="{00000000-0005-0000-0000-0000126C0000}"/>
    <cellStyle name="Normal 3 2 2 2 2 2 2 2 2 2 2 8 2 2 9" xfId="27666" xr:uid="{00000000-0005-0000-0000-0000136C0000}"/>
    <cellStyle name="Normal 3 2 2 2 2 2 2 2 2 2 2 8 2 3" xfId="27667" xr:uid="{00000000-0005-0000-0000-0000146C0000}"/>
    <cellStyle name="Normal 3 2 2 2 2 2 2 2 2 2 2 8 2 4" xfId="27668" xr:uid="{00000000-0005-0000-0000-0000156C0000}"/>
    <cellStyle name="Normal 3 2 2 2 2 2 2 2 2 2 2 8 2 5" xfId="27669" xr:uid="{00000000-0005-0000-0000-0000166C0000}"/>
    <cellStyle name="Normal 3 2 2 2 2 2 2 2 2 2 2 8 2 5 2" xfId="27670" xr:uid="{00000000-0005-0000-0000-0000176C0000}"/>
    <cellStyle name="Normal 3 2 2 2 2 2 2 2 2 2 2 8 2 5 2 2" xfId="27671" xr:uid="{00000000-0005-0000-0000-0000186C0000}"/>
    <cellStyle name="Normal 3 2 2 2 2 2 2 2 2 2 2 8 2 5 2 3" xfId="27672" xr:uid="{00000000-0005-0000-0000-0000196C0000}"/>
    <cellStyle name="Normal 3 2 2 2 2 2 2 2 2 2 2 8 2 5 2 4" xfId="27673" xr:uid="{00000000-0005-0000-0000-00001A6C0000}"/>
    <cellStyle name="Normal 3 2 2 2 2 2 2 2 2 2 2 8 2 5 3" xfId="27674" xr:uid="{00000000-0005-0000-0000-00001B6C0000}"/>
    <cellStyle name="Normal 3 2 2 2 2 2 2 2 2 2 2 8 2 5 4" xfId="27675" xr:uid="{00000000-0005-0000-0000-00001C6C0000}"/>
    <cellStyle name="Normal 3 2 2 2 2 2 2 2 2 2 2 8 2 5 5" xfId="27676" xr:uid="{00000000-0005-0000-0000-00001D6C0000}"/>
    <cellStyle name="Normal 3 2 2 2 2 2 2 2 2 2 2 8 2 5 6" xfId="27677" xr:uid="{00000000-0005-0000-0000-00001E6C0000}"/>
    <cellStyle name="Normal 3 2 2 2 2 2 2 2 2 2 2 8 2 6" xfId="27678" xr:uid="{00000000-0005-0000-0000-00001F6C0000}"/>
    <cellStyle name="Normal 3 2 2 2 2 2 2 2 2 2 2 8 2 7" xfId="27679" xr:uid="{00000000-0005-0000-0000-0000206C0000}"/>
    <cellStyle name="Normal 3 2 2 2 2 2 2 2 2 2 2 8 2 8" xfId="27680" xr:uid="{00000000-0005-0000-0000-0000216C0000}"/>
    <cellStyle name="Normal 3 2 2 2 2 2 2 2 2 2 2 8 2 9" xfId="27681" xr:uid="{00000000-0005-0000-0000-0000226C0000}"/>
    <cellStyle name="Normal 3 2 2 2 2 2 2 2 2 2 2 8 3" xfId="27682" xr:uid="{00000000-0005-0000-0000-0000236C0000}"/>
    <cellStyle name="Normal 3 2 2 2 2 2 2 2 2 2 2 8 4" xfId="27683" xr:uid="{00000000-0005-0000-0000-0000246C0000}"/>
    <cellStyle name="Normal 3 2 2 2 2 2 2 2 2 2 2 8 5" xfId="27684" xr:uid="{00000000-0005-0000-0000-0000256C0000}"/>
    <cellStyle name="Normal 3 2 2 2 2 2 2 2 2 2 2 8 5 10" xfId="27685" xr:uid="{00000000-0005-0000-0000-0000266C0000}"/>
    <cellStyle name="Normal 3 2 2 2 2 2 2 2 2 2 2 8 5 11" xfId="27686" xr:uid="{00000000-0005-0000-0000-0000276C0000}"/>
    <cellStyle name="Normal 3 2 2 2 2 2 2 2 2 2 2 8 5 2" xfId="27687" xr:uid="{00000000-0005-0000-0000-0000286C0000}"/>
    <cellStyle name="Normal 3 2 2 2 2 2 2 2 2 2 2 8 5 2 10" xfId="27688" xr:uid="{00000000-0005-0000-0000-0000296C0000}"/>
    <cellStyle name="Normal 3 2 2 2 2 2 2 2 2 2 2 8 5 2 11" xfId="27689" xr:uid="{00000000-0005-0000-0000-00002A6C0000}"/>
    <cellStyle name="Normal 3 2 2 2 2 2 2 2 2 2 2 8 5 2 2" xfId="27690" xr:uid="{00000000-0005-0000-0000-00002B6C0000}"/>
    <cellStyle name="Normal 3 2 2 2 2 2 2 2 2 2 2 8 5 2 2 2" xfId="27691" xr:uid="{00000000-0005-0000-0000-00002C6C0000}"/>
    <cellStyle name="Normal 3 2 2 2 2 2 2 2 2 2 2 8 5 2 2 2 2" xfId="27692" xr:uid="{00000000-0005-0000-0000-00002D6C0000}"/>
    <cellStyle name="Normal 3 2 2 2 2 2 2 2 2 2 2 8 5 2 2 2 3" xfId="27693" xr:uid="{00000000-0005-0000-0000-00002E6C0000}"/>
    <cellStyle name="Normal 3 2 2 2 2 2 2 2 2 2 2 8 5 2 2 2 4" xfId="27694" xr:uid="{00000000-0005-0000-0000-00002F6C0000}"/>
    <cellStyle name="Normal 3 2 2 2 2 2 2 2 2 2 2 8 5 2 2 3" xfId="27695" xr:uid="{00000000-0005-0000-0000-0000306C0000}"/>
    <cellStyle name="Normal 3 2 2 2 2 2 2 2 2 2 2 8 5 2 2 4" xfId="27696" xr:uid="{00000000-0005-0000-0000-0000316C0000}"/>
    <cellStyle name="Normal 3 2 2 2 2 2 2 2 2 2 2 8 5 2 2 5" xfId="27697" xr:uid="{00000000-0005-0000-0000-0000326C0000}"/>
    <cellStyle name="Normal 3 2 2 2 2 2 2 2 2 2 2 8 5 2 2 6" xfId="27698" xr:uid="{00000000-0005-0000-0000-0000336C0000}"/>
    <cellStyle name="Normal 3 2 2 2 2 2 2 2 2 2 2 8 5 2 3" xfId="27699" xr:uid="{00000000-0005-0000-0000-0000346C0000}"/>
    <cellStyle name="Normal 3 2 2 2 2 2 2 2 2 2 2 8 5 2 4" xfId="27700" xr:uid="{00000000-0005-0000-0000-0000356C0000}"/>
    <cellStyle name="Normal 3 2 2 2 2 2 2 2 2 2 2 8 5 2 5" xfId="27701" xr:uid="{00000000-0005-0000-0000-0000366C0000}"/>
    <cellStyle name="Normal 3 2 2 2 2 2 2 2 2 2 2 8 5 2 6" xfId="27702" xr:uid="{00000000-0005-0000-0000-0000376C0000}"/>
    <cellStyle name="Normal 3 2 2 2 2 2 2 2 2 2 2 8 5 2 7" xfId="27703" xr:uid="{00000000-0005-0000-0000-0000386C0000}"/>
    <cellStyle name="Normal 3 2 2 2 2 2 2 2 2 2 2 8 5 2 8" xfId="27704" xr:uid="{00000000-0005-0000-0000-0000396C0000}"/>
    <cellStyle name="Normal 3 2 2 2 2 2 2 2 2 2 2 8 5 2 8 2" xfId="27705" xr:uid="{00000000-0005-0000-0000-00003A6C0000}"/>
    <cellStyle name="Normal 3 2 2 2 2 2 2 2 2 2 2 8 5 2 8 3" xfId="27706" xr:uid="{00000000-0005-0000-0000-00003B6C0000}"/>
    <cellStyle name="Normal 3 2 2 2 2 2 2 2 2 2 2 8 5 2 8 4" xfId="27707" xr:uid="{00000000-0005-0000-0000-00003C6C0000}"/>
    <cellStyle name="Normal 3 2 2 2 2 2 2 2 2 2 2 8 5 2 9" xfId="27708" xr:uid="{00000000-0005-0000-0000-00003D6C0000}"/>
    <cellStyle name="Normal 3 2 2 2 2 2 2 2 2 2 2 8 5 3" xfId="27709" xr:uid="{00000000-0005-0000-0000-00003E6C0000}"/>
    <cellStyle name="Normal 3 2 2 2 2 2 2 2 2 2 2 8 5 3 2" xfId="27710" xr:uid="{00000000-0005-0000-0000-00003F6C0000}"/>
    <cellStyle name="Normal 3 2 2 2 2 2 2 2 2 2 2 8 5 3 2 2" xfId="27711" xr:uid="{00000000-0005-0000-0000-0000406C0000}"/>
    <cellStyle name="Normal 3 2 2 2 2 2 2 2 2 2 2 8 5 3 2 3" xfId="27712" xr:uid="{00000000-0005-0000-0000-0000416C0000}"/>
    <cellStyle name="Normal 3 2 2 2 2 2 2 2 2 2 2 8 5 3 2 4" xfId="27713" xr:uid="{00000000-0005-0000-0000-0000426C0000}"/>
    <cellStyle name="Normal 3 2 2 2 2 2 2 2 2 2 2 8 5 3 3" xfId="27714" xr:uid="{00000000-0005-0000-0000-0000436C0000}"/>
    <cellStyle name="Normal 3 2 2 2 2 2 2 2 2 2 2 8 5 3 4" xfId="27715" xr:uid="{00000000-0005-0000-0000-0000446C0000}"/>
    <cellStyle name="Normal 3 2 2 2 2 2 2 2 2 2 2 8 5 3 5" xfId="27716" xr:uid="{00000000-0005-0000-0000-0000456C0000}"/>
    <cellStyle name="Normal 3 2 2 2 2 2 2 2 2 2 2 8 5 3 6" xfId="27717" xr:uid="{00000000-0005-0000-0000-0000466C0000}"/>
    <cellStyle name="Normal 3 2 2 2 2 2 2 2 2 2 2 8 5 4" xfId="27718" xr:uid="{00000000-0005-0000-0000-0000476C0000}"/>
    <cellStyle name="Normal 3 2 2 2 2 2 2 2 2 2 2 8 5 5" xfId="27719" xr:uid="{00000000-0005-0000-0000-0000486C0000}"/>
    <cellStyle name="Normal 3 2 2 2 2 2 2 2 2 2 2 8 5 6" xfId="27720" xr:uid="{00000000-0005-0000-0000-0000496C0000}"/>
    <cellStyle name="Normal 3 2 2 2 2 2 2 2 2 2 2 8 5 7" xfId="27721" xr:uid="{00000000-0005-0000-0000-00004A6C0000}"/>
    <cellStyle name="Normal 3 2 2 2 2 2 2 2 2 2 2 8 5 8" xfId="27722" xr:uid="{00000000-0005-0000-0000-00004B6C0000}"/>
    <cellStyle name="Normal 3 2 2 2 2 2 2 2 2 2 2 8 5 8 2" xfId="27723" xr:uid="{00000000-0005-0000-0000-00004C6C0000}"/>
    <cellStyle name="Normal 3 2 2 2 2 2 2 2 2 2 2 8 5 8 3" xfId="27724" xr:uid="{00000000-0005-0000-0000-00004D6C0000}"/>
    <cellStyle name="Normal 3 2 2 2 2 2 2 2 2 2 2 8 5 8 4" xfId="27725" xr:uid="{00000000-0005-0000-0000-00004E6C0000}"/>
    <cellStyle name="Normal 3 2 2 2 2 2 2 2 2 2 2 8 5 9" xfId="27726" xr:uid="{00000000-0005-0000-0000-00004F6C0000}"/>
    <cellStyle name="Normal 3 2 2 2 2 2 2 2 2 2 2 8 6" xfId="27727" xr:uid="{00000000-0005-0000-0000-0000506C0000}"/>
    <cellStyle name="Normal 3 2 2 2 2 2 2 2 2 2 2 8 7" xfId="27728" xr:uid="{00000000-0005-0000-0000-0000516C0000}"/>
    <cellStyle name="Normal 3 2 2 2 2 2 2 2 2 2 2 8 7 2" xfId="27729" xr:uid="{00000000-0005-0000-0000-0000526C0000}"/>
    <cellStyle name="Normal 3 2 2 2 2 2 2 2 2 2 2 8 7 2 2" xfId="27730" xr:uid="{00000000-0005-0000-0000-0000536C0000}"/>
    <cellStyle name="Normal 3 2 2 2 2 2 2 2 2 2 2 8 7 2 3" xfId="27731" xr:uid="{00000000-0005-0000-0000-0000546C0000}"/>
    <cellStyle name="Normal 3 2 2 2 2 2 2 2 2 2 2 8 7 2 4" xfId="27732" xr:uid="{00000000-0005-0000-0000-0000556C0000}"/>
    <cellStyle name="Normal 3 2 2 2 2 2 2 2 2 2 2 8 7 3" xfId="27733" xr:uid="{00000000-0005-0000-0000-0000566C0000}"/>
    <cellStyle name="Normal 3 2 2 2 2 2 2 2 2 2 2 8 7 4" xfId="27734" xr:uid="{00000000-0005-0000-0000-0000576C0000}"/>
    <cellStyle name="Normal 3 2 2 2 2 2 2 2 2 2 2 8 7 5" xfId="27735" xr:uid="{00000000-0005-0000-0000-0000586C0000}"/>
    <cellStyle name="Normal 3 2 2 2 2 2 2 2 2 2 2 8 7 6" xfId="27736" xr:uid="{00000000-0005-0000-0000-0000596C0000}"/>
    <cellStyle name="Normal 3 2 2 2 2 2 2 2 2 2 2 8 8" xfId="27737" xr:uid="{00000000-0005-0000-0000-00005A6C0000}"/>
    <cellStyle name="Normal 3 2 2 2 2 2 2 2 2 2 2 8 9" xfId="27738" xr:uid="{00000000-0005-0000-0000-00005B6C0000}"/>
    <cellStyle name="Normal 3 2 2 2 2 2 2 2 2 2 2 9" xfId="27739" xr:uid="{00000000-0005-0000-0000-00005C6C0000}"/>
    <cellStyle name="Normal 3 2 2 2 2 2 2 2 2 2 20" xfId="27740" xr:uid="{00000000-0005-0000-0000-00005D6C0000}"/>
    <cellStyle name="Normal 3 2 2 2 2 2 2 2 2 2 21" xfId="27741" xr:uid="{00000000-0005-0000-0000-00005E6C0000}"/>
    <cellStyle name="Normal 3 2 2 2 2 2 2 2 2 2 21 2" xfId="27742" xr:uid="{00000000-0005-0000-0000-00005F6C0000}"/>
    <cellStyle name="Normal 3 2 2 2 2 2 2 2 2 2 21 2 2" xfId="27743" xr:uid="{00000000-0005-0000-0000-0000606C0000}"/>
    <cellStyle name="Normal 3 2 2 2 2 2 2 2 2 2 21 2 3" xfId="27744" xr:uid="{00000000-0005-0000-0000-0000616C0000}"/>
    <cellStyle name="Normal 3 2 2 2 2 2 2 2 2 2 21 2 4" xfId="27745" xr:uid="{00000000-0005-0000-0000-0000626C0000}"/>
    <cellStyle name="Normal 3 2 2 2 2 2 2 2 2 2 21 3" xfId="27746" xr:uid="{00000000-0005-0000-0000-0000636C0000}"/>
    <cellStyle name="Normal 3 2 2 2 2 2 2 2 2 2 21 4" xfId="27747" xr:uid="{00000000-0005-0000-0000-0000646C0000}"/>
    <cellStyle name="Normal 3 2 2 2 2 2 2 2 2 2 21 5" xfId="27748" xr:uid="{00000000-0005-0000-0000-0000656C0000}"/>
    <cellStyle name="Normal 3 2 2 2 2 2 2 2 2 2 21 6" xfId="27749" xr:uid="{00000000-0005-0000-0000-0000666C0000}"/>
    <cellStyle name="Normal 3 2 2 2 2 2 2 2 2 2 22" xfId="27750" xr:uid="{00000000-0005-0000-0000-0000676C0000}"/>
    <cellStyle name="Normal 3 2 2 2 2 2 2 2 2 2 23" xfId="27751" xr:uid="{00000000-0005-0000-0000-0000686C0000}"/>
    <cellStyle name="Normal 3 2 2 2 2 2 2 2 2 2 24" xfId="27752" xr:uid="{00000000-0005-0000-0000-0000696C0000}"/>
    <cellStyle name="Normal 3 2 2 2 2 2 2 2 2 2 25" xfId="27753" xr:uid="{00000000-0005-0000-0000-00006A6C0000}"/>
    <cellStyle name="Normal 3 2 2 2 2 2 2 2 2 2 26" xfId="27754" xr:uid="{00000000-0005-0000-0000-00006B6C0000}"/>
    <cellStyle name="Normal 3 2 2 2 2 2 2 2 2 2 27" xfId="27755" xr:uid="{00000000-0005-0000-0000-00006C6C0000}"/>
    <cellStyle name="Normal 3 2 2 2 2 2 2 2 2 2 27 2" xfId="27756" xr:uid="{00000000-0005-0000-0000-00006D6C0000}"/>
    <cellStyle name="Normal 3 2 2 2 2 2 2 2 2 2 27 3" xfId="27757" xr:uid="{00000000-0005-0000-0000-00006E6C0000}"/>
    <cellStyle name="Normal 3 2 2 2 2 2 2 2 2 2 27 4" xfId="27758" xr:uid="{00000000-0005-0000-0000-00006F6C0000}"/>
    <cellStyle name="Normal 3 2 2 2 2 2 2 2 2 2 28" xfId="27759" xr:uid="{00000000-0005-0000-0000-0000706C0000}"/>
    <cellStyle name="Normal 3 2 2 2 2 2 2 2 2 2 29" xfId="27760" xr:uid="{00000000-0005-0000-0000-0000716C0000}"/>
    <cellStyle name="Normal 3 2 2 2 2 2 2 2 2 2 3" xfId="27761" xr:uid="{00000000-0005-0000-0000-0000726C0000}"/>
    <cellStyle name="Normal 3 2 2 2 2 2 2 2 2 2 30" xfId="27762" xr:uid="{00000000-0005-0000-0000-0000736C0000}"/>
    <cellStyle name="Normal 3 2 2 2 2 2 2 2 2 2 31" xfId="27763" xr:uid="{00000000-0005-0000-0000-0000746C0000}"/>
    <cellStyle name="Normal 3 2 2 2 2 2 2 2 2 2 32" xfId="27764" xr:uid="{00000000-0005-0000-0000-0000756C0000}"/>
    <cellStyle name="Normal 3 2 2 2 2 2 2 2 2 2 33" xfId="27765" xr:uid="{00000000-0005-0000-0000-0000766C0000}"/>
    <cellStyle name="Normal 3 2 2 2 2 2 2 2 2 2 34" xfId="27766" xr:uid="{00000000-0005-0000-0000-0000776C0000}"/>
    <cellStyle name="Normal 3 2 2 2 2 2 2 2 2 2 35" xfId="27767" xr:uid="{00000000-0005-0000-0000-0000786C0000}"/>
    <cellStyle name="Normal 3 2 2 2 2 2 2 2 2 2 36" xfId="27768" xr:uid="{00000000-0005-0000-0000-0000796C0000}"/>
    <cellStyle name="Normal 3 2 2 2 2 2 2 2 2 2 37" xfId="27769" xr:uid="{00000000-0005-0000-0000-00007A6C0000}"/>
    <cellStyle name="Normal 3 2 2 2 2 2 2 2 2 2 38" xfId="27770" xr:uid="{00000000-0005-0000-0000-00007B6C0000}"/>
    <cellStyle name="Normal 3 2 2 2 2 2 2 2 2 2 39" xfId="27771" xr:uid="{00000000-0005-0000-0000-00007C6C0000}"/>
    <cellStyle name="Normal 3 2 2 2 2 2 2 2 2 2 4" xfId="27772" xr:uid="{00000000-0005-0000-0000-00007D6C0000}"/>
    <cellStyle name="Normal 3 2 2 2 2 2 2 2 2 2 40" xfId="27773" xr:uid="{00000000-0005-0000-0000-00007E6C0000}"/>
    <cellStyle name="Normal 3 2 2 2 2 2 2 2 2 2 41" xfId="27774" xr:uid="{00000000-0005-0000-0000-00007F6C0000}"/>
    <cellStyle name="Normal 3 2 2 2 2 2 2 2 2 2 42" xfId="27775" xr:uid="{00000000-0005-0000-0000-0000806C0000}"/>
    <cellStyle name="Normal 3 2 2 2 2 2 2 2 2 2 42 2" xfId="27776" xr:uid="{00000000-0005-0000-0000-0000816C0000}"/>
    <cellStyle name="Normal 3 2 2 2 2 2 2 2 2 2 42 3" xfId="27777" xr:uid="{00000000-0005-0000-0000-0000826C0000}"/>
    <cellStyle name="Normal 3 2 2 2 2 2 2 2 2 2 42 4" xfId="27778" xr:uid="{00000000-0005-0000-0000-0000836C0000}"/>
    <cellStyle name="Normal 3 2 2 2 2 2 2 2 2 2 42 5" xfId="27779" xr:uid="{00000000-0005-0000-0000-0000846C0000}"/>
    <cellStyle name="Normal 3 2 2 2 2 2 2 2 2 2 42 6" xfId="27780" xr:uid="{00000000-0005-0000-0000-0000856C0000}"/>
    <cellStyle name="Normal 3 2 2 2 2 2 2 2 2 2 42 7" xfId="27781" xr:uid="{00000000-0005-0000-0000-0000866C0000}"/>
    <cellStyle name="Normal 3 2 2 2 2 2 2 2 2 2 43" xfId="27782" xr:uid="{00000000-0005-0000-0000-0000876C0000}"/>
    <cellStyle name="Normal 3 2 2 2 2 2 2 2 2 2 44" xfId="27783" xr:uid="{00000000-0005-0000-0000-0000886C0000}"/>
    <cellStyle name="Normal 3 2 2 2 2 2 2 2 2 2 45" xfId="27784" xr:uid="{00000000-0005-0000-0000-0000896C0000}"/>
    <cellStyle name="Normal 3 2 2 2 2 2 2 2 2 2 46" xfId="27785" xr:uid="{00000000-0005-0000-0000-00008A6C0000}"/>
    <cellStyle name="Normal 3 2 2 2 2 2 2 2 2 2 47" xfId="27786" xr:uid="{00000000-0005-0000-0000-00008B6C0000}"/>
    <cellStyle name="Normal 3 2 2 2 2 2 2 2 2 2 48" xfId="27787" xr:uid="{00000000-0005-0000-0000-00008C6C0000}"/>
    <cellStyle name="Normal 3 2 2 2 2 2 2 2 2 2 49" xfId="27788" xr:uid="{00000000-0005-0000-0000-00008D6C0000}"/>
    <cellStyle name="Normal 3 2 2 2 2 2 2 2 2 2 5" xfId="27789" xr:uid="{00000000-0005-0000-0000-00008E6C0000}"/>
    <cellStyle name="Normal 3 2 2 2 2 2 2 2 2 2 50" xfId="27790" xr:uid="{00000000-0005-0000-0000-00008F6C0000}"/>
    <cellStyle name="Normal 3 2 2 2 2 2 2 2 2 2 51" xfId="27791" xr:uid="{00000000-0005-0000-0000-0000906C0000}"/>
    <cellStyle name="Normal 3 2 2 2 2 2 2 2 2 2 52" xfId="27792" xr:uid="{00000000-0005-0000-0000-0000916C0000}"/>
    <cellStyle name="Normal 3 2 2 2 2 2 2 2 2 2 53" xfId="27793" xr:uid="{00000000-0005-0000-0000-0000926C0000}"/>
    <cellStyle name="Normal 3 2 2 2 2 2 2 2 2 2 54" xfId="27794" xr:uid="{00000000-0005-0000-0000-0000936C0000}"/>
    <cellStyle name="Normal 3 2 2 2 2 2 2 2 2 2 55" xfId="27795" xr:uid="{00000000-0005-0000-0000-0000946C0000}"/>
    <cellStyle name="Normal 3 2 2 2 2 2 2 2 2 2 56" xfId="27796" xr:uid="{00000000-0005-0000-0000-0000956C0000}"/>
    <cellStyle name="Normal 3 2 2 2 2 2 2 2 2 2 57" xfId="27797" xr:uid="{00000000-0005-0000-0000-0000966C0000}"/>
    <cellStyle name="Normal 3 2 2 2 2 2 2 2 2 2 58" xfId="27798" xr:uid="{00000000-0005-0000-0000-0000976C0000}"/>
    <cellStyle name="Normal 3 2 2 2 2 2 2 2 2 2 59" xfId="27799" xr:uid="{00000000-0005-0000-0000-0000986C0000}"/>
    <cellStyle name="Normal 3 2 2 2 2 2 2 2 2 2 6" xfId="27800" xr:uid="{00000000-0005-0000-0000-0000996C0000}"/>
    <cellStyle name="Normal 3 2 2 2 2 2 2 2 2 2 60" xfId="27801" xr:uid="{00000000-0005-0000-0000-00009A6C0000}"/>
    <cellStyle name="Normal 3 2 2 2 2 2 2 2 2 2 61" xfId="27802" xr:uid="{00000000-0005-0000-0000-00009B6C0000}"/>
    <cellStyle name="Normal 3 2 2 2 2 2 2 2 2 2 62" xfId="27803" xr:uid="{00000000-0005-0000-0000-00009C6C0000}"/>
    <cellStyle name="Normal 3 2 2 2 2 2 2 2 2 2 63" xfId="27804" xr:uid="{00000000-0005-0000-0000-00009D6C0000}"/>
    <cellStyle name="Normal 3 2 2 2 2 2 2 2 2 2 64" xfId="27805" xr:uid="{00000000-0005-0000-0000-00009E6C0000}"/>
    <cellStyle name="Normal 3 2 2 2 2 2 2 2 2 2 65" xfId="27806" xr:uid="{00000000-0005-0000-0000-00009F6C0000}"/>
    <cellStyle name="Normal 3 2 2 2 2 2 2 2 2 2 66" xfId="27807" xr:uid="{00000000-0005-0000-0000-0000A06C0000}"/>
    <cellStyle name="Normal 3 2 2 2 2 2 2 2 2 2 67" xfId="27808" xr:uid="{00000000-0005-0000-0000-0000A16C0000}"/>
    <cellStyle name="Normal 3 2 2 2 2 2 2 2 2 2 68" xfId="27809" xr:uid="{00000000-0005-0000-0000-0000A26C0000}"/>
    <cellStyle name="Normal 3 2 2 2 2 2 2 2 2 2 69" xfId="27810" xr:uid="{00000000-0005-0000-0000-0000A36C0000}"/>
    <cellStyle name="Normal 3 2 2 2 2 2 2 2 2 2 7" xfId="27811" xr:uid="{00000000-0005-0000-0000-0000A46C0000}"/>
    <cellStyle name="Normal 3 2 2 2 2 2 2 2 2 2 70" xfId="27812" xr:uid="{00000000-0005-0000-0000-0000A56C0000}"/>
    <cellStyle name="Normal 3 2 2 2 2 2 2 2 2 2 71" xfId="27813" xr:uid="{00000000-0005-0000-0000-0000A66C0000}"/>
    <cellStyle name="Normal 3 2 2 2 2 2 2 2 2 2 72" xfId="27814" xr:uid="{00000000-0005-0000-0000-0000A76C0000}"/>
    <cellStyle name="Normal 3 2 2 2 2 2 2 2 2 2 73" xfId="27815" xr:uid="{00000000-0005-0000-0000-0000A86C0000}"/>
    <cellStyle name="Normal 3 2 2 2 2 2 2 2 2 2 74" xfId="27816" xr:uid="{00000000-0005-0000-0000-0000A96C0000}"/>
    <cellStyle name="Normal 3 2 2 2 2 2 2 2 2 2 74 2" xfId="27817" xr:uid="{00000000-0005-0000-0000-0000AA6C0000}"/>
    <cellStyle name="Normal 3 2 2 2 2 2 2 2 2 2 74 3" xfId="27818" xr:uid="{00000000-0005-0000-0000-0000AB6C0000}"/>
    <cellStyle name="Normal 3 2 2 2 2 2 2 2 2 2 74 4" xfId="27819" xr:uid="{00000000-0005-0000-0000-0000AC6C0000}"/>
    <cellStyle name="Normal 3 2 2 2 2 2 2 2 2 2 75" xfId="27820" xr:uid="{00000000-0005-0000-0000-0000AD6C0000}"/>
    <cellStyle name="Normal 3 2 2 2 2 2 2 2 2 2 76" xfId="27821" xr:uid="{00000000-0005-0000-0000-0000AE6C0000}"/>
    <cellStyle name="Normal 3 2 2 2 2 2 2 2 2 2 8" xfId="27822" xr:uid="{00000000-0005-0000-0000-0000AF6C0000}"/>
    <cellStyle name="Normal 3 2 2 2 2 2 2 2 2 2 8 10" xfId="27823" xr:uid="{00000000-0005-0000-0000-0000B06C0000}"/>
    <cellStyle name="Normal 3 2 2 2 2 2 2 2 2 2 8 11" xfId="27824" xr:uid="{00000000-0005-0000-0000-0000B16C0000}"/>
    <cellStyle name="Normal 3 2 2 2 2 2 2 2 2 2 8 11 10" xfId="27825" xr:uid="{00000000-0005-0000-0000-0000B26C0000}"/>
    <cellStyle name="Normal 3 2 2 2 2 2 2 2 2 2 8 11 11" xfId="27826" xr:uid="{00000000-0005-0000-0000-0000B36C0000}"/>
    <cellStyle name="Normal 3 2 2 2 2 2 2 2 2 2 8 11 11 2" xfId="27827" xr:uid="{00000000-0005-0000-0000-0000B46C0000}"/>
    <cellStyle name="Normal 3 2 2 2 2 2 2 2 2 2 8 11 11 3" xfId="27828" xr:uid="{00000000-0005-0000-0000-0000B56C0000}"/>
    <cellStyle name="Normal 3 2 2 2 2 2 2 2 2 2 8 11 11 4" xfId="27829" xr:uid="{00000000-0005-0000-0000-0000B66C0000}"/>
    <cellStyle name="Normal 3 2 2 2 2 2 2 2 2 2 8 11 12" xfId="27830" xr:uid="{00000000-0005-0000-0000-0000B76C0000}"/>
    <cellStyle name="Normal 3 2 2 2 2 2 2 2 2 2 8 11 13" xfId="27831" xr:uid="{00000000-0005-0000-0000-0000B86C0000}"/>
    <cellStyle name="Normal 3 2 2 2 2 2 2 2 2 2 8 11 14" xfId="27832" xr:uid="{00000000-0005-0000-0000-0000B96C0000}"/>
    <cellStyle name="Normal 3 2 2 2 2 2 2 2 2 2 8 11 2" xfId="27833" xr:uid="{00000000-0005-0000-0000-0000BA6C0000}"/>
    <cellStyle name="Normal 3 2 2 2 2 2 2 2 2 2 8 11 2 10" xfId="27834" xr:uid="{00000000-0005-0000-0000-0000BB6C0000}"/>
    <cellStyle name="Normal 3 2 2 2 2 2 2 2 2 2 8 11 2 11" xfId="27835" xr:uid="{00000000-0005-0000-0000-0000BC6C0000}"/>
    <cellStyle name="Normal 3 2 2 2 2 2 2 2 2 2 8 11 2 2" xfId="27836" xr:uid="{00000000-0005-0000-0000-0000BD6C0000}"/>
    <cellStyle name="Normal 3 2 2 2 2 2 2 2 2 2 8 11 2 2 10" xfId="27837" xr:uid="{00000000-0005-0000-0000-0000BE6C0000}"/>
    <cellStyle name="Normal 3 2 2 2 2 2 2 2 2 2 8 11 2 2 11" xfId="27838" xr:uid="{00000000-0005-0000-0000-0000BF6C0000}"/>
    <cellStyle name="Normal 3 2 2 2 2 2 2 2 2 2 8 11 2 2 2" xfId="27839" xr:uid="{00000000-0005-0000-0000-0000C06C0000}"/>
    <cellStyle name="Normal 3 2 2 2 2 2 2 2 2 2 8 11 2 2 2 2" xfId="27840" xr:uid="{00000000-0005-0000-0000-0000C16C0000}"/>
    <cellStyle name="Normal 3 2 2 2 2 2 2 2 2 2 8 11 2 2 2 2 2" xfId="27841" xr:uid="{00000000-0005-0000-0000-0000C26C0000}"/>
    <cellStyle name="Normal 3 2 2 2 2 2 2 2 2 2 8 11 2 2 2 2 3" xfId="27842" xr:uid="{00000000-0005-0000-0000-0000C36C0000}"/>
    <cellStyle name="Normal 3 2 2 2 2 2 2 2 2 2 8 11 2 2 2 2 4" xfId="27843" xr:uid="{00000000-0005-0000-0000-0000C46C0000}"/>
    <cellStyle name="Normal 3 2 2 2 2 2 2 2 2 2 8 11 2 2 2 3" xfId="27844" xr:uid="{00000000-0005-0000-0000-0000C56C0000}"/>
    <cellStyle name="Normal 3 2 2 2 2 2 2 2 2 2 8 11 2 2 2 4" xfId="27845" xr:uid="{00000000-0005-0000-0000-0000C66C0000}"/>
    <cellStyle name="Normal 3 2 2 2 2 2 2 2 2 2 8 11 2 2 2 5" xfId="27846" xr:uid="{00000000-0005-0000-0000-0000C76C0000}"/>
    <cellStyle name="Normal 3 2 2 2 2 2 2 2 2 2 8 11 2 2 2 6" xfId="27847" xr:uid="{00000000-0005-0000-0000-0000C86C0000}"/>
    <cellStyle name="Normal 3 2 2 2 2 2 2 2 2 2 8 11 2 2 3" xfId="27848" xr:uid="{00000000-0005-0000-0000-0000C96C0000}"/>
    <cellStyle name="Normal 3 2 2 2 2 2 2 2 2 2 8 11 2 2 4" xfId="27849" xr:uid="{00000000-0005-0000-0000-0000CA6C0000}"/>
    <cellStyle name="Normal 3 2 2 2 2 2 2 2 2 2 8 11 2 2 5" xfId="27850" xr:uid="{00000000-0005-0000-0000-0000CB6C0000}"/>
    <cellStyle name="Normal 3 2 2 2 2 2 2 2 2 2 8 11 2 2 6" xfId="27851" xr:uid="{00000000-0005-0000-0000-0000CC6C0000}"/>
    <cellStyle name="Normal 3 2 2 2 2 2 2 2 2 2 8 11 2 2 7" xfId="27852" xr:uid="{00000000-0005-0000-0000-0000CD6C0000}"/>
    <cellStyle name="Normal 3 2 2 2 2 2 2 2 2 2 8 11 2 2 8" xfId="27853" xr:uid="{00000000-0005-0000-0000-0000CE6C0000}"/>
    <cellStyle name="Normal 3 2 2 2 2 2 2 2 2 2 8 11 2 2 8 2" xfId="27854" xr:uid="{00000000-0005-0000-0000-0000CF6C0000}"/>
    <cellStyle name="Normal 3 2 2 2 2 2 2 2 2 2 8 11 2 2 8 3" xfId="27855" xr:uid="{00000000-0005-0000-0000-0000D06C0000}"/>
    <cellStyle name="Normal 3 2 2 2 2 2 2 2 2 2 8 11 2 2 8 4" xfId="27856" xr:uid="{00000000-0005-0000-0000-0000D16C0000}"/>
    <cellStyle name="Normal 3 2 2 2 2 2 2 2 2 2 8 11 2 2 9" xfId="27857" xr:uid="{00000000-0005-0000-0000-0000D26C0000}"/>
    <cellStyle name="Normal 3 2 2 2 2 2 2 2 2 2 8 11 2 3" xfId="27858" xr:uid="{00000000-0005-0000-0000-0000D36C0000}"/>
    <cellStyle name="Normal 3 2 2 2 2 2 2 2 2 2 8 11 2 3 2" xfId="27859" xr:uid="{00000000-0005-0000-0000-0000D46C0000}"/>
    <cellStyle name="Normal 3 2 2 2 2 2 2 2 2 2 8 11 2 3 2 2" xfId="27860" xr:uid="{00000000-0005-0000-0000-0000D56C0000}"/>
    <cellStyle name="Normal 3 2 2 2 2 2 2 2 2 2 8 11 2 3 2 3" xfId="27861" xr:uid="{00000000-0005-0000-0000-0000D66C0000}"/>
    <cellStyle name="Normal 3 2 2 2 2 2 2 2 2 2 8 11 2 3 2 4" xfId="27862" xr:uid="{00000000-0005-0000-0000-0000D76C0000}"/>
    <cellStyle name="Normal 3 2 2 2 2 2 2 2 2 2 8 11 2 3 3" xfId="27863" xr:uid="{00000000-0005-0000-0000-0000D86C0000}"/>
    <cellStyle name="Normal 3 2 2 2 2 2 2 2 2 2 8 11 2 3 4" xfId="27864" xr:uid="{00000000-0005-0000-0000-0000D96C0000}"/>
    <cellStyle name="Normal 3 2 2 2 2 2 2 2 2 2 8 11 2 3 5" xfId="27865" xr:uid="{00000000-0005-0000-0000-0000DA6C0000}"/>
    <cellStyle name="Normal 3 2 2 2 2 2 2 2 2 2 8 11 2 3 6" xfId="27866" xr:uid="{00000000-0005-0000-0000-0000DB6C0000}"/>
    <cellStyle name="Normal 3 2 2 2 2 2 2 2 2 2 8 11 2 4" xfId="27867" xr:uid="{00000000-0005-0000-0000-0000DC6C0000}"/>
    <cellStyle name="Normal 3 2 2 2 2 2 2 2 2 2 8 11 2 5" xfId="27868" xr:uid="{00000000-0005-0000-0000-0000DD6C0000}"/>
    <cellStyle name="Normal 3 2 2 2 2 2 2 2 2 2 8 11 2 6" xfId="27869" xr:uid="{00000000-0005-0000-0000-0000DE6C0000}"/>
    <cellStyle name="Normal 3 2 2 2 2 2 2 2 2 2 8 11 2 7" xfId="27870" xr:uid="{00000000-0005-0000-0000-0000DF6C0000}"/>
    <cellStyle name="Normal 3 2 2 2 2 2 2 2 2 2 8 11 2 8" xfId="27871" xr:uid="{00000000-0005-0000-0000-0000E06C0000}"/>
    <cellStyle name="Normal 3 2 2 2 2 2 2 2 2 2 8 11 2 8 2" xfId="27872" xr:uid="{00000000-0005-0000-0000-0000E16C0000}"/>
    <cellStyle name="Normal 3 2 2 2 2 2 2 2 2 2 8 11 2 8 3" xfId="27873" xr:uid="{00000000-0005-0000-0000-0000E26C0000}"/>
    <cellStyle name="Normal 3 2 2 2 2 2 2 2 2 2 8 11 2 8 4" xfId="27874" xr:uid="{00000000-0005-0000-0000-0000E36C0000}"/>
    <cellStyle name="Normal 3 2 2 2 2 2 2 2 2 2 8 11 2 9" xfId="27875" xr:uid="{00000000-0005-0000-0000-0000E46C0000}"/>
    <cellStyle name="Normal 3 2 2 2 2 2 2 2 2 2 8 11 3" xfId="27876" xr:uid="{00000000-0005-0000-0000-0000E56C0000}"/>
    <cellStyle name="Normal 3 2 2 2 2 2 2 2 2 2 8 11 4" xfId="27877" xr:uid="{00000000-0005-0000-0000-0000E66C0000}"/>
    <cellStyle name="Normal 3 2 2 2 2 2 2 2 2 2 8 11 5" xfId="27878" xr:uid="{00000000-0005-0000-0000-0000E76C0000}"/>
    <cellStyle name="Normal 3 2 2 2 2 2 2 2 2 2 8 11 5 2" xfId="27879" xr:uid="{00000000-0005-0000-0000-0000E86C0000}"/>
    <cellStyle name="Normal 3 2 2 2 2 2 2 2 2 2 8 11 5 2 2" xfId="27880" xr:uid="{00000000-0005-0000-0000-0000E96C0000}"/>
    <cellStyle name="Normal 3 2 2 2 2 2 2 2 2 2 8 11 5 2 3" xfId="27881" xr:uid="{00000000-0005-0000-0000-0000EA6C0000}"/>
    <cellStyle name="Normal 3 2 2 2 2 2 2 2 2 2 8 11 5 2 4" xfId="27882" xr:uid="{00000000-0005-0000-0000-0000EB6C0000}"/>
    <cellStyle name="Normal 3 2 2 2 2 2 2 2 2 2 8 11 5 3" xfId="27883" xr:uid="{00000000-0005-0000-0000-0000EC6C0000}"/>
    <cellStyle name="Normal 3 2 2 2 2 2 2 2 2 2 8 11 5 4" xfId="27884" xr:uid="{00000000-0005-0000-0000-0000ED6C0000}"/>
    <cellStyle name="Normal 3 2 2 2 2 2 2 2 2 2 8 11 5 5" xfId="27885" xr:uid="{00000000-0005-0000-0000-0000EE6C0000}"/>
    <cellStyle name="Normal 3 2 2 2 2 2 2 2 2 2 8 11 5 6" xfId="27886" xr:uid="{00000000-0005-0000-0000-0000EF6C0000}"/>
    <cellStyle name="Normal 3 2 2 2 2 2 2 2 2 2 8 11 6" xfId="27887" xr:uid="{00000000-0005-0000-0000-0000F06C0000}"/>
    <cellStyle name="Normal 3 2 2 2 2 2 2 2 2 2 8 11 7" xfId="27888" xr:uid="{00000000-0005-0000-0000-0000F16C0000}"/>
    <cellStyle name="Normal 3 2 2 2 2 2 2 2 2 2 8 11 8" xfId="27889" xr:uid="{00000000-0005-0000-0000-0000F26C0000}"/>
    <cellStyle name="Normal 3 2 2 2 2 2 2 2 2 2 8 11 9" xfId="27890" xr:uid="{00000000-0005-0000-0000-0000F36C0000}"/>
    <cellStyle name="Normal 3 2 2 2 2 2 2 2 2 2 8 12" xfId="27891" xr:uid="{00000000-0005-0000-0000-0000F46C0000}"/>
    <cellStyle name="Normal 3 2 2 2 2 2 2 2 2 2 8 13" xfId="27892" xr:uid="{00000000-0005-0000-0000-0000F56C0000}"/>
    <cellStyle name="Normal 3 2 2 2 2 2 2 2 2 2 8 13 10" xfId="27893" xr:uid="{00000000-0005-0000-0000-0000F66C0000}"/>
    <cellStyle name="Normal 3 2 2 2 2 2 2 2 2 2 8 13 11" xfId="27894" xr:uid="{00000000-0005-0000-0000-0000F76C0000}"/>
    <cellStyle name="Normal 3 2 2 2 2 2 2 2 2 2 8 13 2" xfId="27895" xr:uid="{00000000-0005-0000-0000-0000F86C0000}"/>
    <cellStyle name="Normal 3 2 2 2 2 2 2 2 2 2 8 13 2 10" xfId="27896" xr:uid="{00000000-0005-0000-0000-0000F96C0000}"/>
    <cellStyle name="Normal 3 2 2 2 2 2 2 2 2 2 8 13 2 11" xfId="27897" xr:uid="{00000000-0005-0000-0000-0000FA6C0000}"/>
    <cellStyle name="Normal 3 2 2 2 2 2 2 2 2 2 8 13 2 2" xfId="27898" xr:uid="{00000000-0005-0000-0000-0000FB6C0000}"/>
    <cellStyle name="Normal 3 2 2 2 2 2 2 2 2 2 8 13 2 2 2" xfId="27899" xr:uid="{00000000-0005-0000-0000-0000FC6C0000}"/>
    <cellStyle name="Normal 3 2 2 2 2 2 2 2 2 2 8 13 2 2 2 2" xfId="27900" xr:uid="{00000000-0005-0000-0000-0000FD6C0000}"/>
    <cellStyle name="Normal 3 2 2 2 2 2 2 2 2 2 8 13 2 2 2 3" xfId="27901" xr:uid="{00000000-0005-0000-0000-0000FE6C0000}"/>
    <cellStyle name="Normal 3 2 2 2 2 2 2 2 2 2 8 13 2 2 2 4" xfId="27902" xr:uid="{00000000-0005-0000-0000-0000FF6C0000}"/>
    <cellStyle name="Normal 3 2 2 2 2 2 2 2 2 2 8 13 2 2 3" xfId="27903" xr:uid="{00000000-0005-0000-0000-0000006D0000}"/>
    <cellStyle name="Normal 3 2 2 2 2 2 2 2 2 2 8 13 2 2 4" xfId="27904" xr:uid="{00000000-0005-0000-0000-0000016D0000}"/>
    <cellStyle name="Normal 3 2 2 2 2 2 2 2 2 2 8 13 2 2 5" xfId="27905" xr:uid="{00000000-0005-0000-0000-0000026D0000}"/>
    <cellStyle name="Normal 3 2 2 2 2 2 2 2 2 2 8 13 2 2 6" xfId="27906" xr:uid="{00000000-0005-0000-0000-0000036D0000}"/>
    <cellStyle name="Normal 3 2 2 2 2 2 2 2 2 2 8 13 2 3" xfId="27907" xr:uid="{00000000-0005-0000-0000-0000046D0000}"/>
    <cellStyle name="Normal 3 2 2 2 2 2 2 2 2 2 8 13 2 4" xfId="27908" xr:uid="{00000000-0005-0000-0000-0000056D0000}"/>
    <cellStyle name="Normal 3 2 2 2 2 2 2 2 2 2 8 13 2 5" xfId="27909" xr:uid="{00000000-0005-0000-0000-0000066D0000}"/>
    <cellStyle name="Normal 3 2 2 2 2 2 2 2 2 2 8 13 2 6" xfId="27910" xr:uid="{00000000-0005-0000-0000-0000076D0000}"/>
    <cellStyle name="Normal 3 2 2 2 2 2 2 2 2 2 8 13 2 7" xfId="27911" xr:uid="{00000000-0005-0000-0000-0000086D0000}"/>
    <cellStyle name="Normal 3 2 2 2 2 2 2 2 2 2 8 13 2 8" xfId="27912" xr:uid="{00000000-0005-0000-0000-0000096D0000}"/>
    <cellStyle name="Normal 3 2 2 2 2 2 2 2 2 2 8 13 2 8 2" xfId="27913" xr:uid="{00000000-0005-0000-0000-00000A6D0000}"/>
    <cellStyle name="Normal 3 2 2 2 2 2 2 2 2 2 8 13 2 8 3" xfId="27914" xr:uid="{00000000-0005-0000-0000-00000B6D0000}"/>
    <cellStyle name="Normal 3 2 2 2 2 2 2 2 2 2 8 13 2 8 4" xfId="27915" xr:uid="{00000000-0005-0000-0000-00000C6D0000}"/>
    <cellStyle name="Normal 3 2 2 2 2 2 2 2 2 2 8 13 2 9" xfId="27916" xr:uid="{00000000-0005-0000-0000-00000D6D0000}"/>
    <cellStyle name="Normal 3 2 2 2 2 2 2 2 2 2 8 13 3" xfId="27917" xr:uid="{00000000-0005-0000-0000-00000E6D0000}"/>
    <cellStyle name="Normal 3 2 2 2 2 2 2 2 2 2 8 13 3 2" xfId="27918" xr:uid="{00000000-0005-0000-0000-00000F6D0000}"/>
    <cellStyle name="Normal 3 2 2 2 2 2 2 2 2 2 8 13 3 2 2" xfId="27919" xr:uid="{00000000-0005-0000-0000-0000106D0000}"/>
    <cellStyle name="Normal 3 2 2 2 2 2 2 2 2 2 8 13 3 2 3" xfId="27920" xr:uid="{00000000-0005-0000-0000-0000116D0000}"/>
    <cellStyle name="Normal 3 2 2 2 2 2 2 2 2 2 8 13 3 2 4" xfId="27921" xr:uid="{00000000-0005-0000-0000-0000126D0000}"/>
    <cellStyle name="Normal 3 2 2 2 2 2 2 2 2 2 8 13 3 3" xfId="27922" xr:uid="{00000000-0005-0000-0000-0000136D0000}"/>
    <cellStyle name="Normal 3 2 2 2 2 2 2 2 2 2 8 13 3 4" xfId="27923" xr:uid="{00000000-0005-0000-0000-0000146D0000}"/>
    <cellStyle name="Normal 3 2 2 2 2 2 2 2 2 2 8 13 3 5" xfId="27924" xr:uid="{00000000-0005-0000-0000-0000156D0000}"/>
    <cellStyle name="Normal 3 2 2 2 2 2 2 2 2 2 8 13 3 6" xfId="27925" xr:uid="{00000000-0005-0000-0000-0000166D0000}"/>
    <cellStyle name="Normal 3 2 2 2 2 2 2 2 2 2 8 13 4" xfId="27926" xr:uid="{00000000-0005-0000-0000-0000176D0000}"/>
    <cellStyle name="Normal 3 2 2 2 2 2 2 2 2 2 8 13 5" xfId="27927" xr:uid="{00000000-0005-0000-0000-0000186D0000}"/>
    <cellStyle name="Normal 3 2 2 2 2 2 2 2 2 2 8 13 6" xfId="27928" xr:uid="{00000000-0005-0000-0000-0000196D0000}"/>
    <cellStyle name="Normal 3 2 2 2 2 2 2 2 2 2 8 13 7" xfId="27929" xr:uid="{00000000-0005-0000-0000-00001A6D0000}"/>
    <cellStyle name="Normal 3 2 2 2 2 2 2 2 2 2 8 13 8" xfId="27930" xr:uid="{00000000-0005-0000-0000-00001B6D0000}"/>
    <cellStyle name="Normal 3 2 2 2 2 2 2 2 2 2 8 13 8 2" xfId="27931" xr:uid="{00000000-0005-0000-0000-00001C6D0000}"/>
    <cellStyle name="Normal 3 2 2 2 2 2 2 2 2 2 8 13 8 3" xfId="27932" xr:uid="{00000000-0005-0000-0000-00001D6D0000}"/>
    <cellStyle name="Normal 3 2 2 2 2 2 2 2 2 2 8 13 8 4" xfId="27933" xr:uid="{00000000-0005-0000-0000-00001E6D0000}"/>
    <cellStyle name="Normal 3 2 2 2 2 2 2 2 2 2 8 13 9" xfId="27934" xr:uid="{00000000-0005-0000-0000-00001F6D0000}"/>
    <cellStyle name="Normal 3 2 2 2 2 2 2 2 2 2 8 14" xfId="27935" xr:uid="{00000000-0005-0000-0000-0000206D0000}"/>
    <cellStyle name="Normal 3 2 2 2 2 2 2 2 2 2 8 15" xfId="27936" xr:uid="{00000000-0005-0000-0000-0000216D0000}"/>
    <cellStyle name="Normal 3 2 2 2 2 2 2 2 2 2 8 15 2" xfId="27937" xr:uid="{00000000-0005-0000-0000-0000226D0000}"/>
    <cellStyle name="Normal 3 2 2 2 2 2 2 2 2 2 8 15 2 2" xfId="27938" xr:uid="{00000000-0005-0000-0000-0000236D0000}"/>
    <cellStyle name="Normal 3 2 2 2 2 2 2 2 2 2 8 15 2 3" xfId="27939" xr:uid="{00000000-0005-0000-0000-0000246D0000}"/>
    <cellStyle name="Normal 3 2 2 2 2 2 2 2 2 2 8 15 2 4" xfId="27940" xr:uid="{00000000-0005-0000-0000-0000256D0000}"/>
    <cellStyle name="Normal 3 2 2 2 2 2 2 2 2 2 8 15 3" xfId="27941" xr:uid="{00000000-0005-0000-0000-0000266D0000}"/>
    <cellStyle name="Normal 3 2 2 2 2 2 2 2 2 2 8 15 4" xfId="27942" xr:uid="{00000000-0005-0000-0000-0000276D0000}"/>
    <cellStyle name="Normal 3 2 2 2 2 2 2 2 2 2 8 15 5" xfId="27943" xr:uid="{00000000-0005-0000-0000-0000286D0000}"/>
    <cellStyle name="Normal 3 2 2 2 2 2 2 2 2 2 8 15 6" xfId="27944" xr:uid="{00000000-0005-0000-0000-0000296D0000}"/>
    <cellStyle name="Normal 3 2 2 2 2 2 2 2 2 2 8 16" xfId="27945" xr:uid="{00000000-0005-0000-0000-00002A6D0000}"/>
    <cellStyle name="Normal 3 2 2 2 2 2 2 2 2 2 8 17" xfId="27946" xr:uid="{00000000-0005-0000-0000-00002B6D0000}"/>
    <cellStyle name="Normal 3 2 2 2 2 2 2 2 2 2 8 18" xfId="27947" xr:uid="{00000000-0005-0000-0000-00002C6D0000}"/>
    <cellStyle name="Normal 3 2 2 2 2 2 2 2 2 2 8 19" xfId="27948" xr:uid="{00000000-0005-0000-0000-00002D6D0000}"/>
    <cellStyle name="Normal 3 2 2 2 2 2 2 2 2 2 8 2" xfId="27949" xr:uid="{00000000-0005-0000-0000-00002E6D0000}"/>
    <cellStyle name="Normal 3 2 2 2 2 2 2 2 2 2 8 2 10" xfId="27950" xr:uid="{00000000-0005-0000-0000-00002F6D0000}"/>
    <cellStyle name="Normal 3 2 2 2 2 2 2 2 2 2 8 2 11" xfId="27951" xr:uid="{00000000-0005-0000-0000-0000306D0000}"/>
    <cellStyle name="Normal 3 2 2 2 2 2 2 2 2 2 8 2 12" xfId="27952" xr:uid="{00000000-0005-0000-0000-0000316D0000}"/>
    <cellStyle name="Normal 3 2 2 2 2 2 2 2 2 2 8 2 13" xfId="27953" xr:uid="{00000000-0005-0000-0000-0000326D0000}"/>
    <cellStyle name="Normal 3 2 2 2 2 2 2 2 2 2 8 2 13 2" xfId="27954" xr:uid="{00000000-0005-0000-0000-0000336D0000}"/>
    <cellStyle name="Normal 3 2 2 2 2 2 2 2 2 2 8 2 13 3" xfId="27955" xr:uid="{00000000-0005-0000-0000-0000346D0000}"/>
    <cellStyle name="Normal 3 2 2 2 2 2 2 2 2 2 8 2 13 4" xfId="27956" xr:uid="{00000000-0005-0000-0000-0000356D0000}"/>
    <cellStyle name="Normal 3 2 2 2 2 2 2 2 2 2 8 2 14" xfId="27957" xr:uid="{00000000-0005-0000-0000-0000366D0000}"/>
    <cellStyle name="Normal 3 2 2 2 2 2 2 2 2 2 8 2 15" xfId="27958" xr:uid="{00000000-0005-0000-0000-0000376D0000}"/>
    <cellStyle name="Normal 3 2 2 2 2 2 2 2 2 2 8 2 16" xfId="27959" xr:uid="{00000000-0005-0000-0000-0000386D0000}"/>
    <cellStyle name="Normal 3 2 2 2 2 2 2 2 2 2 8 2 2" xfId="27960" xr:uid="{00000000-0005-0000-0000-0000396D0000}"/>
    <cellStyle name="Normal 3 2 2 2 2 2 2 2 2 2 8 2 2 10" xfId="27961" xr:uid="{00000000-0005-0000-0000-00003A6D0000}"/>
    <cellStyle name="Normal 3 2 2 2 2 2 2 2 2 2 8 2 2 11" xfId="27962" xr:uid="{00000000-0005-0000-0000-00003B6D0000}"/>
    <cellStyle name="Normal 3 2 2 2 2 2 2 2 2 2 8 2 2 11 2" xfId="27963" xr:uid="{00000000-0005-0000-0000-00003C6D0000}"/>
    <cellStyle name="Normal 3 2 2 2 2 2 2 2 2 2 8 2 2 11 3" xfId="27964" xr:uid="{00000000-0005-0000-0000-00003D6D0000}"/>
    <cellStyle name="Normal 3 2 2 2 2 2 2 2 2 2 8 2 2 11 4" xfId="27965" xr:uid="{00000000-0005-0000-0000-00003E6D0000}"/>
    <cellStyle name="Normal 3 2 2 2 2 2 2 2 2 2 8 2 2 12" xfId="27966" xr:uid="{00000000-0005-0000-0000-00003F6D0000}"/>
    <cellStyle name="Normal 3 2 2 2 2 2 2 2 2 2 8 2 2 13" xfId="27967" xr:uid="{00000000-0005-0000-0000-0000406D0000}"/>
    <cellStyle name="Normal 3 2 2 2 2 2 2 2 2 2 8 2 2 14" xfId="27968" xr:uid="{00000000-0005-0000-0000-0000416D0000}"/>
    <cellStyle name="Normal 3 2 2 2 2 2 2 2 2 2 8 2 2 2" xfId="27969" xr:uid="{00000000-0005-0000-0000-0000426D0000}"/>
    <cellStyle name="Normal 3 2 2 2 2 2 2 2 2 2 8 2 2 2 10" xfId="27970" xr:uid="{00000000-0005-0000-0000-0000436D0000}"/>
    <cellStyle name="Normal 3 2 2 2 2 2 2 2 2 2 8 2 2 2 11" xfId="27971" xr:uid="{00000000-0005-0000-0000-0000446D0000}"/>
    <cellStyle name="Normal 3 2 2 2 2 2 2 2 2 2 8 2 2 2 2" xfId="27972" xr:uid="{00000000-0005-0000-0000-0000456D0000}"/>
    <cellStyle name="Normal 3 2 2 2 2 2 2 2 2 2 8 2 2 2 2 10" xfId="27973" xr:uid="{00000000-0005-0000-0000-0000466D0000}"/>
    <cellStyle name="Normal 3 2 2 2 2 2 2 2 2 2 8 2 2 2 2 11" xfId="27974" xr:uid="{00000000-0005-0000-0000-0000476D0000}"/>
    <cellStyle name="Normal 3 2 2 2 2 2 2 2 2 2 8 2 2 2 2 2" xfId="27975" xr:uid="{00000000-0005-0000-0000-0000486D0000}"/>
    <cellStyle name="Normal 3 2 2 2 2 2 2 2 2 2 8 2 2 2 2 2 2" xfId="27976" xr:uid="{00000000-0005-0000-0000-0000496D0000}"/>
    <cellStyle name="Normal 3 2 2 2 2 2 2 2 2 2 8 2 2 2 2 2 2 2" xfId="27977" xr:uid="{00000000-0005-0000-0000-00004A6D0000}"/>
    <cellStyle name="Normal 3 2 2 2 2 2 2 2 2 2 8 2 2 2 2 2 2 3" xfId="27978" xr:uid="{00000000-0005-0000-0000-00004B6D0000}"/>
    <cellStyle name="Normal 3 2 2 2 2 2 2 2 2 2 8 2 2 2 2 2 2 4" xfId="27979" xr:uid="{00000000-0005-0000-0000-00004C6D0000}"/>
    <cellStyle name="Normal 3 2 2 2 2 2 2 2 2 2 8 2 2 2 2 2 3" xfId="27980" xr:uid="{00000000-0005-0000-0000-00004D6D0000}"/>
    <cellStyle name="Normal 3 2 2 2 2 2 2 2 2 2 8 2 2 2 2 2 4" xfId="27981" xr:uid="{00000000-0005-0000-0000-00004E6D0000}"/>
    <cellStyle name="Normal 3 2 2 2 2 2 2 2 2 2 8 2 2 2 2 2 5" xfId="27982" xr:uid="{00000000-0005-0000-0000-00004F6D0000}"/>
    <cellStyle name="Normal 3 2 2 2 2 2 2 2 2 2 8 2 2 2 2 2 6" xfId="27983" xr:uid="{00000000-0005-0000-0000-0000506D0000}"/>
    <cellStyle name="Normal 3 2 2 2 2 2 2 2 2 2 8 2 2 2 2 3" xfId="27984" xr:uid="{00000000-0005-0000-0000-0000516D0000}"/>
    <cellStyle name="Normal 3 2 2 2 2 2 2 2 2 2 8 2 2 2 2 4" xfId="27985" xr:uid="{00000000-0005-0000-0000-0000526D0000}"/>
    <cellStyle name="Normal 3 2 2 2 2 2 2 2 2 2 8 2 2 2 2 5" xfId="27986" xr:uid="{00000000-0005-0000-0000-0000536D0000}"/>
    <cellStyle name="Normal 3 2 2 2 2 2 2 2 2 2 8 2 2 2 2 6" xfId="27987" xr:uid="{00000000-0005-0000-0000-0000546D0000}"/>
    <cellStyle name="Normal 3 2 2 2 2 2 2 2 2 2 8 2 2 2 2 7" xfId="27988" xr:uid="{00000000-0005-0000-0000-0000556D0000}"/>
    <cellStyle name="Normal 3 2 2 2 2 2 2 2 2 2 8 2 2 2 2 8" xfId="27989" xr:uid="{00000000-0005-0000-0000-0000566D0000}"/>
    <cellStyle name="Normal 3 2 2 2 2 2 2 2 2 2 8 2 2 2 2 8 2" xfId="27990" xr:uid="{00000000-0005-0000-0000-0000576D0000}"/>
    <cellStyle name="Normal 3 2 2 2 2 2 2 2 2 2 8 2 2 2 2 8 3" xfId="27991" xr:uid="{00000000-0005-0000-0000-0000586D0000}"/>
    <cellStyle name="Normal 3 2 2 2 2 2 2 2 2 2 8 2 2 2 2 8 4" xfId="27992" xr:uid="{00000000-0005-0000-0000-0000596D0000}"/>
    <cellStyle name="Normal 3 2 2 2 2 2 2 2 2 2 8 2 2 2 2 9" xfId="27993" xr:uid="{00000000-0005-0000-0000-00005A6D0000}"/>
    <cellStyle name="Normal 3 2 2 2 2 2 2 2 2 2 8 2 2 2 3" xfId="27994" xr:uid="{00000000-0005-0000-0000-00005B6D0000}"/>
    <cellStyle name="Normal 3 2 2 2 2 2 2 2 2 2 8 2 2 2 3 2" xfId="27995" xr:uid="{00000000-0005-0000-0000-00005C6D0000}"/>
    <cellStyle name="Normal 3 2 2 2 2 2 2 2 2 2 8 2 2 2 3 2 2" xfId="27996" xr:uid="{00000000-0005-0000-0000-00005D6D0000}"/>
    <cellStyle name="Normal 3 2 2 2 2 2 2 2 2 2 8 2 2 2 3 2 3" xfId="27997" xr:uid="{00000000-0005-0000-0000-00005E6D0000}"/>
    <cellStyle name="Normal 3 2 2 2 2 2 2 2 2 2 8 2 2 2 3 2 4" xfId="27998" xr:uid="{00000000-0005-0000-0000-00005F6D0000}"/>
    <cellStyle name="Normal 3 2 2 2 2 2 2 2 2 2 8 2 2 2 3 3" xfId="27999" xr:uid="{00000000-0005-0000-0000-0000606D0000}"/>
    <cellStyle name="Normal 3 2 2 2 2 2 2 2 2 2 8 2 2 2 3 4" xfId="28000" xr:uid="{00000000-0005-0000-0000-0000616D0000}"/>
    <cellStyle name="Normal 3 2 2 2 2 2 2 2 2 2 8 2 2 2 3 5" xfId="28001" xr:uid="{00000000-0005-0000-0000-0000626D0000}"/>
    <cellStyle name="Normal 3 2 2 2 2 2 2 2 2 2 8 2 2 2 3 6" xfId="28002" xr:uid="{00000000-0005-0000-0000-0000636D0000}"/>
    <cellStyle name="Normal 3 2 2 2 2 2 2 2 2 2 8 2 2 2 4" xfId="28003" xr:uid="{00000000-0005-0000-0000-0000646D0000}"/>
    <cellStyle name="Normal 3 2 2 2 2 2 2 2 2 2 8 2 2 2 5" xfId="28004" xr:uid="{00000000-0005-0000-0000-0000656D0000}"/>
    <cellStyle name="Normal 3 2 2 2 2 2 2 2 2 2 8 2 2 2 6" xfId="28005" xr:uid="{00000000-0005-0000-0000-0000666D0000}"/>
    <cellStyle name="Normal 3 2 2 2 2 2 2 2 2 2 8 2 2 2 7" xfId="28006" xr:uid="{00000000-0005-0000-0000-0000676D0000}"/>
    <cellStyle name="Normal 3 2 2 2 2 2 2 2 2 2 8 2 2 2 8" xfId="28007" xr:uid="{00000000-0005-0000-0000-0000686D0000}"/>
    <cellStyle name="Normal 3 2 2 2 2 2 2 2 2 2 8 2 2 2 8 2" xfId="28008" xr:uid="{00000000-0005-0000-0000-0000696D0000}"/>
    <cellStyle name="Normal 3 2 2 2 2 2 2 2 2 2 8 2 2 2 8 3" xfId="28009" xr:uid="{00000000-0005-0000-0000-00006A6D0000}"/>
    <cellStyle name="Normal 3 2 2 2 2 2 2 2 2 2 8 2 2 2 8 4" xfId="28010" xr:uid="{00000000-0005-0000-0000-00006B6D0000}"/>
    <cellStyle name="Normal 3 2 2 2 2 2 2 2 2 2 8 2 2 2 9" xfId="28011" xr:uid="{00000000-0005-0000-0000-00006C6D0000}"/>
    <cellStyle name="Normal 3 2 2 2 2 2 2 2 2 2 8 2 2 3" xfId="28012" xr:uid="{00000000-0005-0000-0000-00006D6D0000}"/>
    <cellStyle name="Normal 3 2 2 2 2 2 2 2 2 2 8 2 2 4" xfId="28013" xr:uid="{00000000-0005-0000-0000-00006E6D0000}"/>
    <cellStyle name="Normal 3 2 2 2 2 2 2 2 2 2 8 2 2 5" xfId="28014" xr:uid="{00000000-0005-0000-0000-00006F6D0000}"/>
    <cellStyle name="Normal 3 2 2 2 2 2 2 2 2 2 8 2 2 5 2" xfId="28015" xr:uid="{00000000-0005-0000-0000-0000706D0000}"/>
    <cellStyle name="Normal 3 2 2 2 2 2 2 2 2 2 8 2 2 5 2 2" xfId="28016" xr:uid="{00000000-0005-0000-0000-0000716D0000}"/>
    <cellStyle name="Normal 3 2 2 2 2 2 2 2 2 2 8 2 2 5 2 3" xfId="28017" xr:uid="{00000000-0005-0000-0000-0000726D0000}"/>
    <cellStyle name="Normal 3 2 2 2 2 2 2 2 2 2 8 2 2 5 2 4" xfId="28018" xr:uid="{00000000-0005-0000-0000-0000736D0000}"/>
    <cellStyle name="Normal 3 2 2 2 2 2 2 2 2 2 8 2 2 5 3" xfId="28019" xr:uid="{00000000-0005-0000-0000-0000746D0000}"/>
    <cellStyle name="Normal 3 2 2 2 2 2 2 2 2 2 8 2 2 5 4" xfId="28020" xr:uid="{00000000-0005-0000-0000-0000756D0000}"/>
    <cellStyle name="Normal 3 2 2 2 2 2 2 2 2 2 8 2 2 5 5" xfId="28021" xr:uid="{00000000-0005-0000-0000-0000766D0000}"/>
    <cellStyle name="Normal 3 2 2 2 2 2 2 2 2 2 8 2 2 5 6" xfId="28022" xr:uid="{00000000-0005-0000-0000-0000776D0000}"/>
    <cellStyle name="Normal 3 2 2 2 2 2 2 2 2 2 8 2 2 6" xfId="28023" xr:uid="{00000000-0005-0000-0000-0000786D0000}"/>
    <cellStyle name="Normal 3 2 2 2 2 2 2 2 2 2 8 2 2 7" xfId="28024" xr:uid="{00000000-0005-0000-0000-0000796D0000}"/>
    <cellStyle name="Normal 3 2 2 2 2 2 2 2 2 2 8 2 2 8" xfId="28025" xr:uid="{00000000-0005-0000-0000-00007A6D0000}"/>
    <cellStyle name="Normal 3 2 2 2 2 2 2 2 2 2 8 2 2 9" xfId="28026" xr:uid="{00000000-0005-0000-0000-00007B6D0000}"/>
    <cellStyle name="Normal 3 2 2 2 2 2 2 2 2 2 8 2 3" xfId="28027" xr:uid="{00000000-0005-0000-0000-00007C6D0000}"/>
    <cellStyle name="Normal 3 2 2 2 2 2 2 2 2 2 8 2 4" xfId="28028" xr:uid="{00000000-0005-0000-0000-00007D6D0000}"/>
    <cellStyle name="Normal 3 2 2 2 2 2 2 2 2 2 8 2 5" xfId="28029" xr:uid="{00000000-0005-0000-0000-00007E6D0000}"/>
    <cellStyle name="Normal 3 2 2 2 2 2 2 2 2 2 8 2 5 10" xfId="28030" xr:uid="{00000000-0005-0000-0000-00007F6D0000}"/>
    <cellStyle name="Normal 3 2 2 2 2 2 2 2 2 2 8 2 5 11" xfId="28031" xr:uid="{00000000-0005-0000-0000-0000806D0000}"/>
    <cellStyle name="Normal 3 2 2 2 2 2 2 2 2 2 8 2 5 2" xfId="28032" xr:uid="{00000000-0005-0000-0000-0000816D0000}"/>
    <cellStyle name="Normal 3 2 2 2 2 2 2 2 2 2 8 2 5 2 10" xfId="28033" xr:uid="{00000000-0005-0000-0000-0000826D0000}"/>
    <cellStyle name="Normal 3 2 2 2 2 2 2 2 2 2 8 2 5 2 11" xfId="28034" xr:uid="{00000000-0005-0000-0000-0000836D0000}"/>
    <cellStyle name="Normal 3 2 2 2 2 2 2 2 2 2 8 2 5 2 2" xfId="28035" xr:uid="{00000000-0005-0000-0000-0000846D0000}"/>
    <cellStyle name="Normal 3 2 2 2 2 2 2 2 2 2 8 2 5 2 2 2" xfId="28036" xr:uid="{00000000-0005-0000-0000-0000856D0000}"/>
    <cellStyle name="Normal 3 2 2 2 2 2 2 2 2 2 8 2 5 2 2 2 2" xfId="28037" xr:uid="{00000000-0005-0000-0000-0000866D0000}"/>
    <cellStyle name="Normal 3 2 2 2 2 2 2 2 2 2 8 2 5 2 2 2 3" xfId="28038" xr:uid="{00000000-0005-0000-0000-0000876D0000}"/>
    <cellStyle name="Normal 3 2 2 2 2 2 2 2 2 2 8 2 5 2 2 2 4" xfId="28039" xr:uid="{00000000-0005-0000-0000-0000886D0000}"/>
    <cellStyle name="Normal 3 2 2 2 2 2 2 2 2 2 8 2 5 2 2 3" xfId="28040" xr:uid="{00000000-0005-0000-0000-0000896D0000}"/>
    <cellStyle name="Normal 3 2 2 2 2 2 2 2 2 2 8 2 5 2 2 4" xfId="28041" xr:uid="{00000000-0005-0000-0000-00008A6D0000}"/>
    <cellStyle name="Normal 3 2 2 2 2 2 2 2 2 2 8 2 5 2 2 5" xfId="28042" xr:uid="{00000000-0005-0000-0000-00008B6D0000}"/>
    <cellStyle name="Normal 3 2 2 2 2 2 2 2 2 2 8 2 5 2 2 6" xfId="28043" xr:uid="{00000000-0005-0000-0000-00008C6D0000}"/>
    <cellStyle name="Normal 3 2 2 2 2 2 2 2 2 2 8 2 5 2 3" xfId="28044" xr:uid="{00000000-0005-0000-0000-00008D6D0000}"/>
    <cellStyle name="Normal 3 2 2 2 2 2 2 2 2 2 8 2 5 2 4" xfId="28045" xr:uid="{00000000-0005-0000-0000-00008E6D0000}"/>
    <cellStyle name="Normal 3 2 2 2 2 2 2 2 2 2 8 2 5 2 5" xfId="28046" xr:uid="{00000000-0005-0000-0000-00008F6D0000}"/>
    <cellStyle name="Normal 3 2 2 2 2 2 2 2 2 2 8 2 5 2 6" xfId="28047" xr:uid="{00000000-0005-0000-0000-0000906D0000}"/>
    <cellStyle name="Normal 3 2 2 2 2 2 2 2 2 2 8 2 5 2 7" xfId="28048" xr:uid="{00000000-0005-0000-0000-0000916D0000}"/>
    <cellStyle name="Normal 3 2 2 2 2 2 2 2 2 2 8 2 5 2 8" xfId="28049" xr:uid="{00000000-0005-0000-0000-0000926D0000}"/>
    <cellStyle name="Normal 3 2 2 2 2 2 2 2 2 2 8 2 5 2 8 2" xfId="28050" xr:uid="{00000000-0005-0000-0000-0000936D0000}"/>
    <cellStyle name="Normal 3 2 2 2 2 2 2 2 2 2 8 2 5 2 8 3" xfId="28051" xr:uid="{00000000-0005-0000-0000-0000946D0000}"/>
    <cellStyle name="Normal 3 2 2 2 2 2 2 2 2 2 8 2 5 2 8 4" xfId="28052" xr:uid="{00000000-0005-0000-0000-0000956D0000}"/>
    <cellStyle name="Normal 3 2 2 2 2 2 2 2 2 2 8 2 5 2 9" xfId="28053" xr:uid="{00000000-0005-0000-0000-0000966D0000}"/>
    <cellStyle name="Normal 3 2 2 2 2 2 2 2 2 2 8 2 5 3" xfId="28054" xr:uid="{00000000-0005-0000-0000-0000976D0000}"/>
    <cellStyle name="Normal 3 2 2 2 2 2 2 2 2 2 8 2 5 3 2" xfId="28055" xr:uid="{00000000-0005-0000-0000-0000986D0000}"/>
    <cellStyle name="Normal 3 2 2 2 2 2 2 2 2 2 8 2 5 3 2 2" xfId="28056" xr:uid="{00000000-0005-0000-0000-0000996D0000}"/>
    <cellStyle name="Normal 3 2 2 2 2 2 2 2 2 2 8 2 5 3 2 3" xfId="28057" xr:uid="{00000000-0005-0000-0000-00009A6D0000}"/>
    <cellStyle name="Normal 3 2 2 2 2 2 2 2 2 2 8 2 5 3 2 4" xfId="28058" xr:uid="{00000000-0005-0000-0000-00009B6D0000}"/>
    <cellStyle name="Normal 3 2 2 2 2 2 2 2 2 2 8 2 5 3 3" xfId="28059" xr:uid="{00000000-0005-0000-0000-00009C6D0000}"/>
    <cellStyle name="Normal 3 2 2 2 2 2 2 2 2 2 8 2 5 3 4" xfId="28060" xr:uid="{00000000-0005-0000-0000-00009D6D0000}"/>
    <cellStyle name="Normal 3 2 2 2 2 2 2 2 2 2 8 2 5 3 5" xfId="28061" xr:uid="{00000000-0005-0000-0000-00009E6D0000}"/>
    <cellStyle name="Normal 3 2 2 2 2 2 2 2 2 2 8 2 5 3 6" xfId="28062" xr:uid="{00000000-0005-0000-0000-00009F6D0000}"/>
    <cellStyle name="Normal 3 2 2 2 2 2 2 2 2 2 8 2 5 4" xfId="28063" xr:uid="{00000000-0005-0000-0000-0000A06D0000}"/>
    <cellStyle name="Normal 3 2 2 2 2 2 2 2 2 2 8 2 5 5" xfId="28064" xr:uid="{00000000-0005-0000-0000-0000A16D0000}"/>
    <cellStyle name="Normal 3 2 2 2 2 2 2 2 2 2 8 2 5 6" xfId="28065" xr:uid="{00000000-0005-0000-0000-0000A26D0000}"/>
    <cellStyle name="Normal 3 2 2 2 2 2 2 2 2 2 8 2 5 7" xfId="28066" xr:uid="{00000000-0005-0000-0000-0000A36D0000}"/>
    <cellStyle name="Normal 3 2 2 2 2 2 2 2 2 2 8 2 5 8" xfId="28067" xr:uid="{00000000-0005-0000-0000-0000A46D0000}"/>
    <cellStyle name="Normal 3 2 2 2 2 2 2 2 2 2 8 2 5 8 2" xfId="28068" xr:uid="{00000000-0005-0000-0000-0000A56D0000}"/>
    <cellStyle name="Normal 3 2 2 2 2 2 2 2 2 2 8 2 5 8 3" xfId="28069" xr:uid="{00000000-0005-0000-0000-0000A66D0000}"/>
    <cellStyle name="Normal 3 2 2 2 2 2 2 2 2 2 8 2 5 8 4" xfId="28070" xr:uid="{00000000-0005-0000-0000-0000A76D0000}"/>
    <cellStyle name="Normal 3 2 2 2 2 2 2 2 2 2 8 2 5 9" xfId="28071" xr:uid="{00000000-0005-0000-0000-0000A86D0000}"/>
    <cellStyle name="Normal 3 2 2 2 2 2 2 2 2 2 8 2 6" xfId="28072" xr:uid="{00000000-0005-0000-0000-0000A96D0000}"/>
    <cellStyle name="Normal 3 2 2 2 2 2 2 2 2 2 8 2 7" xfId="28073" xr:uid="{00000000-0005-0000-0000-0000AA6D0000}"/>
    <cellStyle name="Normal 3 2 2 2 2 2 2 2 2 2 8 2 7 2" xfId="28074" xr:uid="{00000000-0005-0000-0000-0000AB6D0000}"/>
    <cellStyle name="Normal 3 2 2 2 2 2 2 2 2 2 8 2 7 2 2" xfId="28075" xr:uid="{00000000-0005-0000-0000-0000AC6D0000}"/>
    <cellStyle name="Normal 3 2 2 2 2 2 2 2 2 2 8 2 7 2 3" xfId="28076" xr:uid="{00000000-0005-0000-0000-0000AD6D0000}"/>
    <cellStyle name="Normal 3 2 2 2 2 2 2 2 2 2 8 2 7 2 4" xfId="28077" xr:uid="{00000000-0005-0000-0000-0000AE6D0000}"/>
    <cellStyle name="Normal 3 2 2 2 2 2 2 2 2 2 8 2 7 3" xfId="28078" xr:uid="{00000000-0005-0000-0000-0000AF6D0000}"/>
    <cellStyle name="Normal 3 2 2 2 2 2 2 2 2 2 8 2 7 4" xfId="28079" xr:uid="{00000000-0005-0000-0000-0000B06D0000}"/>
    <cellStyle name="Normal 3 2 2 2 2 2 2 2 2 2 8 2 7 5" xfId="28080" xr:uid="{00000000-0005-0000-0000-0000B16D0000}"/>
    <cellStyle name="Normal 3 2 2 2 2 2 2 2 2 2 8 2 7 6" xfId="28081" xr:uid="{00000000-0005-0000-0000-0000B26D0000}"/>
    <cellStyle name="Normal 3 2 2 2 2 2 2 2 2 2 8 2 8" xfId="28082" xr:uid="{00000000-0005-0000-0000-0000B36D0000}"/>
    <cellStyle name="Normal 3 2 2 2 2 2 2 2 2 2 8 2 9" xfId="28083" xr:uid="{00000000-0005-0000-0000-0000B46D0000}"/>
    <cellStyle name="Normal 3 2 2 2 2 2 2 2 2 2 8 20" xfId="28084" xr:uid="{00000000-0005-0000-0000-0000B56D0000}"/>
    <cellStyle name="Normal 3 2 2 2 2 2 2 2 2 2 8 21" xfId="28085" xr:uid="{00000000-0005-0000-0000-0000B66D0000}"/>
    <cellStyle name="Normal 3 2 2 2 2 2 2 2 2 2 8 21 2" xfId="28086" xr:uid="{00000000-0005-0000-0000-0000B76D0000}"/>
    <cellStyle name="Normal 3 2 2 2 2 2 2 2 2 2 8 21 3" xfId="28087" xr:uid="{00000000-0005-0000-0000-0000B86D0000}"/>
    <cellStyle name="Normal 3 2 2 2 2 2 2 2 2 2 8 21 4" xfId="28088" xr:uid="{00000000-0005-0000-0000-0000B96D0000}"/>
    <cellStyle name="Normal 3 2 2 2 2 2 2 2 2 2 8 22" xfId="28089" xr:uid="{00000000-0005-0000-0000-0000BA6D0000}"/>
    <cellStyle name="Normal 3 2 2 2 2 2 2 2 2 2 8 23" xfId="28090" xr:uid="{00000000-0005-0000-0000-0000BB6D0000}"/>
    <cellStyle name="Normal 3 2 2 2 2 2 2 2 2 2 8 24" xfId="28091" xr:uid="{00000000-0005-0000-0000-0000BC6D0000}"/>
    <cellStyle name="Normal 3 2 2 2 2 2 2 2 2 2 8 3" xfId="28092" xr:uid="{00000000-0005-0000-0000-0000BD6D0000}"/>
    <cellStyle name="Normal 3 2 2 2 2 2 2 2 2 2 8 4" xfId="28093" xr:uid="{00000000-0005-0000-0000-0000BE6D0000}"/>
    <cellStyle name="Normal 3 2 2 2 2 2 2 2 2 2 8 5" xfId="28094" xr:uid="{00000000-0005-0000-0000-0000BF6D0000}"/>
    <cellStyle name="Normal 3 2 2 2 2 2 2 2 2 2 8 6" xfId="28095" xr:uid="{00000000-0005-0000-0000-0000C06D0000}"/>
    <cellStyle name="Normal 3 2 2 2 2 2 2 2 2 2 8 7" xfId="28096" xr:uid="{00000000-0005-0000-0000-0000C16D0000}"/>
    <cellStyle name="Normal 3 2 2 2 2 2 2 2 2 2 8 8" xfId="28097" xr:uid="{00000000-0005-0000-0000-0000C26D0000}"/>
    <cellStyle name="Normal 3 2 2 2 2 2 2 2 2 2 8 9" xfId="28098" xr:uid="{00000000-0005-0000-0000-0000C36D0000}"/>
    <cellStyle name="Normal 3 2 2 2 2 2 2 2 2 2 9" xfId="28099" xr:uid="{00000000-0005-0000-0000-0000C46D0000}"/>
    <cellStyle name="Normal 3 2 2 2 2 2 2 2 2 2 9 10" xfId="28100" xr:uid="{00000000-0005-0000-0000-0000C56D0000}"/>
    <cellStyle name="Normal 3 2 2 2 2 2 2 2 2 2 9 11" xfId="28101" xr:uid="{00000000-0005-0000-0000-0000C66D0000}"/>
    <cellStyle name="Normal 3 2 2 2 2 2 2 2 2 2 9 12" xfId="28102" xr:uid="{00000000-0005-0000-0000-0000C76D0000}"/>
    <cellStyle name="Normal 3 2 2 2 2 2 2 2 2 2 9 13" xfId="28103" xr:uid="{00000000-0005-0000-0000-0000C86D0000}"/>
    <cellStyle name="Normal 3 2 2 2 2 2 2 2 2 2 9 13 2" xfId="28104" xr:uid="{00000000-0005-0000-0000-0000C96D0000}"/>
    <cellStyle name="Normal 3 2 2 2 2 2 2 2 2 2 9 13 3" xfId="28105" xr:uid="{00000000-0005-0000-0000-0000CA6D0000}"/>
    <cellStyle name="Normal 3 2 2 2 2 2 2 2 2 2 9 13 4" xfId="28106" xr:uid="{00000000-0005-0000-0000-0000CB6D0000}"/>
    <cellStyle name="Normal 3 2 2 2 2 2 2 2 2 2 9 14" xfId="28107" xr:uid="{00000000-0005-0000-0000-0000CC6D0000}"/>
    <cellStyle name="Normal 3 2 2 2 2 2 2 2 2 2 9 15" xfId="28108" xr:uid="{00000000-0005-0000-0000-0000CD6D0000}"/>
    <cellStyle name="Normal 3 2 2 2 2 2 2 2 2 2 9 16" xfId="28109" xr:uid="{00000000-0005-0000-0000-0000CE6D0000}"/>
    <cellStyle name="Normal 3 2 2 2 2 2 2 2 2 2 9 2" xfId="28110" xr:uid="{00000000-0005-0000-0000-0000CF6D0000}"/>
    <cellStyle name="Normal 3 2 2 2 2 2 2 2 2 2 9 2 10" xfId="28111" xr:uid="{00000000-0005-0000-0000-0000D06D0000}"/>
    <cellStyle name="Normal 3 2 2 2 2 2 2 2 2 2 9 2 11" xfId="28112" xr:uid="{00000000-0005-0000-0000-0000D16D0000}"/>
    <cellStyle name="Normal 3 2 2 2 2 2 2 2 2 2 9 2 11 2" xfId="28113" xr:uid="{00000000-0005-0000-0000-0000D26D0000}"/>
    <cellStyle name="Normal 3 2 2 2 2 2 2 2 2 2 9 2 11 3" xfId="28114" xr:uid="{00000000-0005-0000-0000-0000D36D0000}"/>
    <cellStyle name="Normal 3 2 2 2 2 2 2 2 2 2 9 2 11 4" xfId="28115" xr:uid="{00000000-0005-0000-0000-0000D46D0000}"/>
    <cellStyle name="Normal 3 2 2 2 2 2 2 2 2 2 9 2 12" xfId="28116" xr:uid="{00000000-0005-0000-0000-0000D56D0000}"/>
    <cellStyle name="Normal 3 2 2 2 2 2 2 2 2 2 9 2 13" xfId="28117" xr:uid="{00000000-0005-0000-0000-0000D66D0000}"/>
    <cellStyle name="Normal 3 2 2 2 2 2 2 2 2 2 9 2 14" xfId="28118" xr:uid="{00000000-0005-0000-0000-0000D76D0000}"/>
    <cellStyle name="Normal 3 2 2 2 2 2 2 2 2 2 9 2 2" xfId="28119" xr:uid="{00000000-0005-0000-0000-0000D86D0000}"/>
    <cellStyle name="Normal 3 2 2 2 2 2 2 2 2 2 9 2 2 10" xfId="28120" xr:uid="{00000000-0005-0000-0000-0000D96D0000}"/>
    <cellStyle name="Normal 3 2 2 2 2 2 2 2 2 2 9 2 2 11" xfId="28121" xr:uid="{00000000-0005-0000-0000-0000DA6D0000}"/>
    <cellStyle name="Normal 3 2 2 2 2 2 2 2 2 2 9 2 2 2" xfId="28122" xr:uid="{00000000-0005-0000-0000-0000DB6D0000}"/>
    <cellStyle name="Normal 3 2 2 2 2 2 2 2 2 2 9 2 2 2 10" xfId="28123" xr:uid="{00000000-0005-0000-0000-0000DC6D0000}"/>
    <cellStyle name="Normal 3 2 2 2 2 2 2 2 2 2 9 2 2 2 11" xfId="28124" xr:uid="{00000000-0005-0000-0000-0000DD6D0000}"/>
    <cellStyle name="Normal 3 2 2 2 2 2 2 2 2 2 9 2 2 2 2" xfId="28125" xr:uid="{00000000-0005-0000-0000-0000DE6D0000}"/>
    <cellStyle name="Normal 3 2 2 2 2 2 2 2 2 2 9 2 2 2 2 2" xfId="28126" xr:uid="{00000000-0005-0000-0000-0000DF6D0000}"/>
    <cellStyle name="Normal 3 2 2 2 2 2 2 2 2 2 9 2 2 2 2 2 2" xfId="28127" xr:uid="{00000000-0005-0000-0000-0000E06D0000}"/>
    <cellStyle name="Normal 3 2 2 2 2 2 2 2 2 2 9 2 2 2 2 2 3" xfId="28128" xr:uid="{00000000-0005-0000-0000-0000E16D0000}"/>
    <cellStyle name="Normal 3 2 2 2 2 2 2 2 2 2 9 2 2 2 2 2 4" xfId="28129" xr:uid="{00000000-0005-0000-0000-0000E26D0000}"/>
    <cellStyle name="Normal 3 2 2 2 2 2 2 2 2 2 9 2 2 2 2 3" xfId="28130" xr:uid="{00000000-0005-0000-0000-0000E36D0000}"/>
    <cellStyle name="Normal 3 2 2 2 2 2 2 2 2 2 9 2 2 2 2 4" xfId="28131" xr:uid="{00000000-0005-0000-0000-0000E46D0000}"/>
    <cellStyle name="Normal 3 2 2 2 2 2 2 2 2 2 9 2 2 2 2 5" xfId="28132" xr:uid="{00000000-0005-0000-0000-0000E56D0000}"/>
    <cellStyle name="Normal 3 2 2 2 2 2 2 2 2 2 9 2 2 2 2 6" xfId="28133" xr:uid="{00000000-0005-0000-0000-0000E66D0000}"/>
    <cellStyle name="Normal 3 2 2 2 2 2 2 2 2 2 9 2 2 2 3" xfId="28134" xr:uid="{00000000-0005-0000-0000-0000E76D0000}"/>
    <cellStyle name="Normal 3 2 2 2 2 2 2 2 2 2 9 2 2 2 4" xfId="28135" xr:uid="{00000000-0005-0000-0000-0000E86D0000}"/>
    <cellStyle name="Normal 3 2 2 2 2 2 2 2 2 2 9 2 2 2 5" xfId="28136" xr:uid="{00000000-0005-0000-0000-0000E96D0000}"/>
    <cellStyle name="Normal 3 2 2 2 2 2 2 2 2 2 9 2 2 2 6" xfId="28137" xr:uid="{00000000-0005-0000-0000-0000EA6D0000}"/>
    <cellStyle name="Normal 3 2 2 2 2 2 2 2 2 2 9 2 2 2 7" xfId="28138" xr:uid="{00000000-0005-0000-0000-0000EB6D0000}"/>
    <cellStyle name="Normal 3 2 2 2 2 2 2 2 2 2 9 2 2 2 8" xfId="28139" xr:uid="{00000000-0005-0000-0000-0000EC6D0000}"/>
    <cellStyle name="Normal 3 2 2 2 2 2 2 2 2 2 9 2 2 2 8 2" xfId="28140" xr:uid="{00000000-0005-0000-0000-0000ED6D0000}"/>
    <cellStyle name="Normal 3 2 2 2 2 2 2 2 2 2 9 2 2 2 8 3" xfId="28141" xr:uid="{00000000-0005-0000-0000-0000EE6D0000}"/>
    <cellStyle name="Normal 3 2 2 2 2 2 2 2 2 2 9 2 2 2 8 4" xfId="28142" xr:uid="{00000000-0005-0000-0000-0000EF6D0000}"/>
    <cellStyle name="Normal 3 2 2 2 2 2 2 2 2 2 9 2 2 2 9" xfId="28143" xr:uid="{00000000-0005-0000-0000-0000F06D0000}"/>
    <cellStyle name="Normal 3 2 2 2 2 2 2 2 2 2 9 2 2 3" xfId="28144" xr:uid="{00000000-0005-0000-0000-0000F16D0000}"/>
    <cellStyle name="Normal 3 2 2 2 2 2 2 2 2 2 9 2 2 3 2" xfId="28145" xr:uid="{00000000-0005-0000-0000-0000F26D0000}"/>
    <cellStyle name="Normal 3 2 2 2 2 2 2 2 2 2 9 2 2 3 2 2" xfId="28146" xr:uid="{00000000-0005-0000-0000-0000F36D0000}"/>
    <cellStyle name="Normal 3 2 2 2 2 2 2 2 2 2 9 2 2 3 2 3" xfId="28147" xr:uid="{00000000-0005-0000-0000-0000F46D0000}"/>
    <cellStyle name="Normal 3 2 2 2 2 2 2 2 2 2 9 2 2 3 2 4" xfId="28148" xr:uid="{00000000-0005-0000-0000-0000F56D0000}"/>
    <cellStyle name="Normal 3 2 2 2 2 2 2 2 2 2 9 2 2 3 3" xfId="28149" xr:uid="{00000000-0005-0000-0000-0000F66D0000}"/>
    <cellStyle name="Normal 3 2 2 2 2 2 2 2 2 2 9 2 2 3 4" xfId="28150" xr:uid="{00000000-0005-0000-0000-0000F76D0000}"/>
    <cellStyle name="Normal 3 2 2 2 2 2 2 2 2 2 9 2 2 3 5" xfId="28151" xr:uid="{00000000-0005-0000-0000-0000F86D0000}"/>
    <cellStyle name="Normal 3 2 2 2 2 2 2 2 2 2 9 2 2 3 6" xfId="28152" xr:uid="{00000000-0005-0000-0000-0000F96D0000}"/>
    <cellStyle name="Normal 3 2 2 2 2 2 2 2 2 2 9 2 2 4" xfId="28153" xr:uid="{00000000-0005-0000-0000-0000FA6D0000}"/>
    <cellStyle name="Normal 3 2 2 2 2 2 2 2 2 2 9 2 2 5" xfId="28154" xr:uid="{00000000-0005-0000-0000-0000FB6D0000}"/>
    <cellStyle name="Normal 3 2 2 2 2 2 2 2 2 2 9 2 2 6" xfId="28155" xr:uid="{00000000-0005-0000-0000-0000FC6D0000}"/>
    <cellStyle name="Normal 3 2 2 2 2 2 2 2 2 2 9 2 2 7" xfId="28156" xr:uid="{00000000-0005-0000-0000-0000FD6D0000}"/>
    <cellStyle name="Normal 3 2 2 2 2 2 2 2 2 2 9 2 2 8" xfId="28157" xr:uid="{00000000-0005-0000-0000-0000FE6D0000}"/>
    <cellStyle name="Normal 3 2 2 2 2 2 2 2 2 2 9 2 2 8 2" xfId="28158" xr:uid="{00000000-0005-0000-0000-0000FF6D0000}"/>
    <cellStyle name="Normal 3 2 2 2 2 2 2 2 2 2 9 2 2 8 3" xfId="28159" xr:uid="{00000000-0005-0000-0000-0000006E0000}"/>
    <cellStyle name="Normal 3 2 2 2 2 2 2 2 2 2 9 2 2 8 4" xfId="28160" xr:uid="{00000000-0005-0000-0000-0000016E0000}"/>
    <cellStyle name="Normal 3 2 2 2 2 2 2 2 2 2 9 2 2 9" xfId="28161" xr:uid="{00000000-0005-0000-0000-0000026E0000}"/>
    <cellStyle name="Normal 3 2 2 2 2 2 2 2 2 2 9 2 3" xfId="28162" xr:uid="{00000000-0005-0000-0000-0000036E0000}"/>
    <cellStyle name="Normal 3 2 2 2 2 2 2 2 2 2 9 2 4" xfId="28163" xr:uid="{00000000-0005-0000-0000-0000046E0000}"/>
    <cellStyle name="Normal 3 2 2 2 2 2 2 2 2 2 9 2 5" xfId="28164" xr:uid="{00000000-0005-0000-0000-0000056E0000}"/>
    <cellStyle name="Normal 3 2 2 2 2 2 2 2 2 2 9 2 5 2" xfId="28165" xr:uid="{00000000-0005-0000-0000-0000066E0000}"/>
    <cellStyle name="Normal 3 2 2 2 2 2 2 2 2 2 9 2 5 2 2" xfId="28166" xr:uid="{00000000-0005-0000-0000-0000076E0000}"/>
    <cellStyle name="Normal 3 2 2 2 2 2 2 2 2 2 9 2 5 2 3" xfId="28167" xr:uid="{00000000-0005-0000-0000-0000086E0000}"/>
    <cellStyle name="Normal 3 2 2 2 2 2 2 2 2 2 9 2 5 2 4" xfId="28168" xr:uid="{00000000-0005-0000-0000-0000096E0000}"/>
    <cellStyle name="Normal 3 2 2 2 2 2 2 2 2 2 9 2 5 3" xfId="28169" xr:uid="{00000000-0005-0000-0000-00000A6E0000}"/>
    <cellStyle name="Normal 3 2 2 2 2 2 2 2 2 2 9 2 5 4" xfId="28170" xr:uid="{00000000-0005-0000-0000-00000B6E0000}"/>
    <cellStyle name="Normal 3 2 2 2 2 2 2 2 2 2 9 2 5 5" xfId="28171" xr:uid="{00000000-0005-0000-0000-00000C6E0000}"/>
    <cellStyle name="Normal 3 2 2 2 2 2 2 2 2 2 9 2 5 6" xfId="28172" xr:uid="{00000000-0005-0000-0000-00000D6E0000}"/>
    <cellStyle name="Normal 3 2 2 2 2 2 2 2 2 2 9 2 6" xfId="28173" xr:uid="{00000000-0005-0000-0000-00000E6E0000}"/>
    <cellStyle name="Normal 3 2 2 2 2 2 2 2 2 2 9 2 7" xfId="28174" xr:uid="{00000000-0005-0000-0000-00000F6E0000}"/>
    <cellStyle name="Normal 3 2 2 2 2 2 2 2 2 2 9 2 8" xfId="28175" xr:uid="{00000000-0005-0000-0000-0000106E0000}"/>
    <cellStyle name="Normal 3 2 2 2 2 2 2 2 2 2 9 2 9" xfId="28176" xr:uid="{00000000-0005-0000-0000-0000116E0000}"/>
    <cellStyle name="Normal 3 2 2 2 2 2 2 2 2 2 9 3" xfId="28177" xr:uid="{00000000-0005-0000-0000-0000126E0000}"/>
    <cellStyle name="Normal 3 2 2 2 2 2 2 2 2 2 9 4" xfId="28178" xr:uid="{00000000-0005-0000-0000-0000136E0000}"/>
    <cellStyle name="Normal 3 2 2 2 2 2 2 2 2 2 9 5" xfId="28179" xr:uid="{00000000-0005-0000-0000-0000146E0000}"/>
    <cellStyle name="Normal 3 2 2 2 2 2 2 2 2 2 9 5 10" xfId="28180" xr:uid="{00000000-0005-0000-0000-0000156E0000}"/>
    <cellStyle name="Normal 3 2 2 2 2 2 2 2 2 2 9 5 11" xfId="28181" xr:uid="{00000000-0005-0000-0000-0000166E0000}"/>
    <cellStyle name="Normal 3 2 2 2 2 2 2 2 2 2 9 5 2" xfId="28182" xr:uid="{00000000-0005-0000-0000-0000176E0000}"/>
    <cellStyle name="Normal 3 2 2 2 2 2 2 2 2 2 9 5 2 10" xfId="28183" xr:uid="{00000000-0005-0000-0000-0000186E0000}"/>
    <cellStyle name="Normal 3 2 2 2 2 2 2 2 2 2 9 5 2 11" xfId="28184" xr:uid="{00000000-0005-0000-0000-0000196E0000}"/>
    <cellStyle name="Normal 3 2 2 2 2 2 2 2 2 2 9 5 2 2" xfId="28185" xr:uid="{00000000-0005-0000-0000-00001A6E0000}"/>
    <cellStyle name="Normal 3 2 2 2 2 2 2 2 2 2 9 5 2 2 2" xfId="28186" xr:uid="{00000000-0005-0000-0000-00001B6E0000}"/>
    <cellStyle name="Normal 3 2 2 2 2 2 2 2 2 2 9 5 2 2 2 2" xfId="28187" xr:uid="{00000000-0005-0000-0000-00001C6E0000}"/>
    <cellStyle name="Normal 3 2 2 2 2 2 2 2 2 2 9 5 2 2 2 3" xfId="28188" xr:uid="{00000000-0005-0000-0000-00001D6E0000}"/>
    <cellStyle name="Normal 3 2 2 2 2 2 2 2 2 2 9 5 2 2 2 4" xfId="28189" xr:uid="{00000000-0005-0000-0000-00001E6E0000}"/>
    <cellStyle name="Normal 3 2 2 2 2 2 2 2 2 2 9 5 2 2 3" xfId="28190" xr:uid="{00000000-0005-0000-0000-00001F6E0000}"/>
    <cellStyle name="Normal 3 2 2 2 2 2 2 2 2 2 9 5 2 2 4" xfId="28191" xr:uid="{00000000-0005-0000-0000-0000206E0000}"/>
    <cellStyle name="Normal 3 2 2 2 2 2 2 2 2 2 9 5 2 2 5" xfId="28192" xr:uid="{00000000-0005-0000-0000-0000216E0000}"/>
    <cellStyle name="Normal 3 2 2 2 2 2 2 2 2 2 9 5 2 2 6" xfId="28193" xr:uid="{00000000-0005-0000-0000-0000226E0000}"/>
    <cellStyle name="Normal 3 2 2 2 2 2 2 2 2 2 9 5 2 3" xfId="28194" xr:uid="{00000000-0005-0000-0000-0000236E0000}"/>
    <cellStyle name="Normal 3 2 2 2 2 2 2 2 2 2 9 5 2 4" xfId="28195" xr:uid="{00000000-0005-0000-0000-0000246E0000}"/>
    <cellStyle name="Normal 3 2 2 2 2 2 2 2 2 2 9 5 2 5" xfId="28196" xr:uid="{00000000-0005-0000-0000-0000256E0000}"/>
    <cellStyle name="Normal 3 2 2 2 2 2 2 2 2 2 9 5 2 6" xfId="28197" xr:uid="{00000000-0005-0000-0000-0000266E0000}"/>
    <cellStyle name="Normal 3 2 2 2 2 2 2 2 2 2 9 5 2 7" xfId="28198" xr:uid="{00000000-0005-0000-0000-0000276E0000}"/>
    <cellStyle name="Normal 3 2 2 2 2 2 2 2 2 2 9 5 2 8" xfId="28199" xr:uid="{00000000-0005-0000-0000-0000286E0000}"/>
    <cellStyle name="Normal 3 2 2 2 2 2 2 2 2 2 9 5 2 8 2" xfId="28200" xr:uid="{00000000-0005-0000-0000-0000296E0000}"/>
    <cellStyle name="Normal 3 2 2 2 2 2 2 2 2 2 9 5 2 8 3" xfId="28201" xr:uid="{00000000-0005-0000-0000-00002A6E0000}"/>
    <cellStyle name="Normal 3 2 2 2 2 2 2 2 2 2 9 5 2 8 4" xfId="28202" xr:uid="{00000000-0005-0000-0000-00002B6E0000}"/>
    <cellStyle name="Normal 3 2 2 2 2 2 2 2 2 2 9 5 2 9" xfId="28203" xr:uid="{00000000-0005-0000-0000-00002C6E0000}"/>
    <cellStyle name="Normal 3 2 2 2 2 2 2 2 2 2 9 5 3" xfId="28204" xr:uid="{00000000-0005-0000-0000-00002D6E0000}"/>
    <cellStyle name="Normal 3 2 2 2 2 2 2 2 2 2 9 5 3 2" xfId="28205" xr:uid="{00000000-0005-0000-0000-00002E6E0000}"/>
    <cellStyle name="Normal 3 2 2 2 2 2 2 2 2 2 9 5 3 2 2" xfId="28206" xr:uid="{00000000-0005-0000-0000-00002F6E0000}"/>
    <cellStyle name="Normal 3 2 2 2 2 2 2 2 2 2 9 5 3 2 3" xfId="28207" xr:uid="{00000000-0005-0000-0000-0000306E0000}"/>
    <cellStyle name="Normal 3 2 2 2 2 2 2 2 2 2 9 5 3 2 4" xfId="28208" xr:uid="{00000000-0005-0000-0000-0000316E0000}"/>
    <cellStyle name="Normal 3 2 2 2 2 2 2 2 2 2 9 5 3 3" xfId="28209" xr:uid="{00000000-0005-0000-0000-0000326E0000}"/>
    <cellStyle name="Normal 3 2 2 2 2 2 2 2 2 2 9 5 3 4" xfId="28210" xr:uid="{00000000-0005-0000-0000-0000336E0000}"/>
    <cellStyle name="Normal 3 2 2 2 2 2 2 2 2 2 9 5 3 5" xfId="28211" xr:uid="{00000000-0005-0000-0000-0000346E0000}"/>
    <cellStyle name="Normal 3 2 2 2 2 2 2 2 2 2 9 5 3 6" xfId="28212" xr:uid="{00000000-0005-0000-0000-0000356E0000}"/>
    <cellStyle name="Normal 3 2 2 2 2 2 2 2 2 2 9 5 4" xfId="28213" xr:uid="{00000000-0005-0000-0000-0000366E0000}"/>
    <cellStyle name="Normal 3 2 2 2 2 2 2 2 2 2 9 5 5" xfId="28214" xr:uid="{00000000-0005-0000-0000-0000376E0000}"/>
    <cellStyle name="Normal 3 2 2 2 2 2 2 2 2 2 9 5 6" xfId="28215" xr:uid="{00000000-0005-0000-0000-0000386E0000}"/>
    <cellStyle name="Normal 3 2 2 2 2 2 2 2 2 2 9 5 7" xfId="28216" xr:uid="{00000000-0005-0000-0000-0000396E0000}"/>
    <cellStyle name="Normal 3 2 2 2 2 2 2 2 2 2 9 5 8" xfId="28217" xr:uid="{00000000-0005-0000-0000-00003A6E0000}"/>
    <cellStyle name="Normal 3 2 2 2 2 2 2 2 2 2 9 5 8 2" xfId="28218" xr:uid="{00000000-0005-0000-0000-00003B6E0000}"/>
    <cellStyle name="Normal 3 2 2 2 2 2 2 2 2 2 9 5 8 3" xfId="28219" xr:uid="{00000000-0005-0000-0000-00003C6E0000}"/>
    <cellStyle name="Normal 3 2 2 2 2 2 2 2 2 2 9 5 8 4" xfId="28220" xr:uid="{00000000-0005-0000-0000-00003D6E0000}"/>
    <cellStyle name="Normal 3 2 2 2 2 2 2 2 2 2 9 5 9" xfId="28221" xr:uid="{00000000-0005-0000-0000-00003E6E0000}"/>
    <cellStyle name="Normal 3 2 2 2 2 2 2 2 2 2 9 6" xfId="28222" xr:uid="{00000000-0005-0000-0000-00003F6E0000}"/>
    <cellStyle name="Normal 3 2 2 2 2 2 2 2 2 2 9 7" xfId="28223" xr:uid="{00000000-0005-0000-0000-0000406E0000}"/>
    <cellStyle name="Normal 3 2 2 2 2 2 2 2 2 2 9 7 2" xfId="28224" xr:uid="{00000000-0005-0000-0000-0000416E0000}"/>
    <cellStyle name="Normal 3 2 2 2 2 2 2 2 2 2 9 7 2 2" xfId="28225" xr:uid="{00000000-0005-0000-0000-0000426E0000}"/>
    <cellStyle name="Normal 3 2 2 2 2 2 2 2 2 2 9 7 2 3" xfId="28226" xr:uid="{00000000-0005-0000-0000-0000436E0000}"/>
    <cellStyle name="Normal 3 2 2 2 2 2 2 2 2 2 9 7 2 4" xfId="28227" xr:uid="{00000000-0005-0000-0000-0000446E0000}"/>
    <cellStyle name="Normal 3 2 2 2 2 2 2 2 2 2 9 7 3" xfId="28228" xr:uid="{00000000-0005-0000-0000-0000456E0000}"/>
    <cellStyle name="Normal 3 2 2 2 2 2 2 2 2 2 9 7 4" xfId="28229" xr:uid="{00000000-0005-0000-0000-0000466E0000}"/>
    <cellStyle name="Normal 3 2 2 2 2 2 2 2 2 2 9 7 5" xfId="28230" xr:uid="{00000000-0005-0000-0000-0000476E0000}"/>
    <cellStyle name="Normal 3 2 2 2 2 2 2 2 2 2 9 7 6" xfId="28231" xr:uid="{00000000-0005-0000-0000-0000486E0000}"/>
    <cellStyle name="Normal 3 2 2 2 2 2 2 2 2 2 9 8" xfId="28232" xr:uid="{00000000-0005-0000-0000-0000496E0000}"/>
    <cellStyle name="Normal 3 2 2 2 2 2 2 2 2 2 9 9" xfId="28233" xr:uid="{00000000-0005-0000-0000-00004A6E0000}"/>
    <cellStyle name="Normal 3 2 2 2 2 2 2 2 2 20" xfId="28234" xr:uid="{00000000-0005-0000-0000-00004B6E0000}"/>
    <cellStyle name="Normal 3 2 2 2 2 2 2 2 2 21" xfId="28235" xr:uid="{00000000-0005-0000-0000-00004C6E0000}"/>
    <cellStyle name="Normal 3 2 2 2 2 2 2 2 2 21 2" xfId="28236" xr:uid="{00000000-0005-0000-0000-00004D6E0000}"/>
    <cellStyle name="Normal 3 2 2 2 2 2 2 2 2 21 2 2" xfId="28237" xr:uid="{00000000-0005-0000-0000-00004E6E0000}"/>
    <cellStyle name="Normal 3 2 2 2 2 2 2 2 2 21 2 3" xfId="28238" xr:uid="{00000000-0005-0000-0000-00004F6E0000}"/>
    <cellStyle name="Normal 3 2 2 2 2 2 2 2 2 21 2 4" xfId="28239" xr:uid="{00000000-0005-0000-0000-0000506E0000}"/>
    <cellStyle name="Normal 3 2 2 2 2 2 2 2 2 21 3" xfId="28240" xr:uid="{00000000-0005-0000-0000-0000516E0000}"/>
    <cellStyle name="Normal 3 2 2 2 2 2 2 2 2 21 4" xfId="28241" xr:uid="{00000000-0005-0000-0000-0000526E0000}"/>
    <cellStyle name="Normal 3 2 2 2 2 2 2 2 2 21 5" xfId="28242" xr:uid="{00000000-0005-0000-0000-0000536E0000}"/>
    <cellStyle name="Normal 3 2 2 2 2 2 2 2 2 21 6" xfId="28243" xr:uid="{00000000-0005-0000-0000-0000546E0000}"/>
    <cellStyle name="Normal 3 2 2 2 2 2 2 2 2 22" xfId="28244" xr:uid="{00000000-0005-0000-0000-0000556E0000}"/>
    <cellStyle name="Normal 3 2 2 2 2 2 2 2 2 23" xfId="28245" xr:uid="{00000000-0005-0000-0000-0000566E0000}"/>
    <cellStyle name="Normal 3 2 2 2 2 2 2 2 2 24" xfId="28246" xr:uid="{00000000-0005-0000-0000-0000576E0000}"/>
    <cellStyle name="Normal 3 2 2 2 2 2 2 2 2 25" xfId="28247" xr:uid="{00000000-0005-0000-0000-0000586E0000}"/>
    <cellStyle name="Normal 3 2 2 2 2 2 2 2 2 26" xfId="28248" xr:uid="{00000000-0005-0000-0000-0000596E0000}"/>
    <cellStyle name="Normal 3 2 2 2 2 2 2 2 2 27" xfId="28249" xr:uid="{00000000-0005-0000-0000-00005A6E0000}"/>
    <cellStyle name="Normal 3 2 2 2 2 2 2 2 2 27 2" xfId="28250" xr:uid="{00000000-0005-0000-0000-00005B6E0000}"/>
    <cellStyle name="Normal 3 2 2 2 2 2 2 2 2 27 3" xfId="28251" xr:uid="{00000000-0005-0000-0000-00005C6E0000}"/>
    <cellStyle name="Normal 3 2 2 2 2 2 2 2 2 27 4" xfId="28252" xr:uid="{00000000-0005-0000-0000-00005D6E0000}"/>
    <cellStyle name="Normal 3 2 2 2 2 2 2 2 2 28" xfId="28253" xr:uid="{00000000-0005-0000-0000-00005E6E0000}"/>
    <cellStyle name="Normal 3 2 2 2 2 2 2 2 2 29" xfId="28254" xr:uid="{00000000-0005-0000-0000-00005F6E0000}"/>
    <cellStyle name="Normal 3 2 2 2 2 2 2 2 2 3" xfId="28255" xr:uid="{00000000-0005-0000-0000-0000606E0000}"/>
    <cellStyle name="Normal 3 2 2 2 2 2 2 2 2 30" xfId="28256" xr:uid="{00000000-0005-0000-0000-0000616E0000}"/>
    <cellStyle name="Normal 3 2 2 2 2 2 2 2 2 31" xfId="28257" xr:uid="{00000000-0005-0000-0000-0000626E0000}"/>
    <cellStyle name="Normal 3 2 2 2 2 2 2 2 2 32" xfId="28258" xr:uid="{00000000-0005-0000-0000-0000636E0000}"/>
    <cellStyle name="Normal 3 2 2 2 2 2 2 2 2 33" xfId="28259" xr:uid="{00000000-0005-0000-0000-0000646E0000}"/>
    <cellStyle name="Normal 3 2 2 2 2 2 2 2 2 34" xfId="28260" xr:uid="{00000000-0005-0000-0000-0000656E0000}"/>
    <cellStyle name="Normal 3 2 2 2 2 2 2 2 2 35" xfId="28261" xr:uid="{00000000-0005-0000-0000-0000666E0000}"/>
    <cellStyle name="Normal 3 2 2 2 2 2 2 2 2 36" xfId="28262" xr:uid="{00000000-0005-0000-0000-0000676E0000}"/>
    <cellStyle name="Normal 3 2 2 2 2 2 2 2 2 37" xfId="28263" xr:uid="{00000000-0005-0000-0000-0000686E0000}"/>
    <cellStyle name="Normal 3 2 2 2 2 2 2 2 2 38" xfId="28264" xr:uid="{00000000-0005-0000-0000-0000696E0000}"/>
    <cellStyle name="Normal 3 2 2 2 2 2 2 2 2 39" xfId="28265" xr:uid="{00000000-0005-0000-0000-00006A6E0000}"/>
    <cellStyle name="Normal 3 2 2 2 2 2 2 2 2 4" xfId="28266" xr:uid="{00000000-0005-0000-0000-00006B6E0000}"/>
    <cellStyle name="Normal 3 2 2 2 2 2 2 2 2 40" xfId="28267" xr:uid="{00000000-0005-0000-0000-00006C6E0000}"/>
    <cellStyle name="Normal 3 2 2 2 2 2 2 2 2 41" xfId="28268" xr:uid="{00000000-0005-0000-0000-00006D6E0000}"/>
    <cellStyle name="Normal 3 2 2 2 2 2 2 2 2 42" xfId="28269" xr:uid="{00000000-0005-0000-0000-00006E6E0000}"/>
    <cellStyle name="Normal 3 2 2 2 2 2 2 2 2 42 2" xfId="28270" xr:uid="{00000000-0005-0000-0000-00006F6E0000}"/>
    <cellStyle name="Normal 3 2 2 2 2 2 2 2 2 42 3" xfId="28271" xr:uid="{00000000-0005-0000-0000-0000706E0000}"/>
    <cellStyle name="Normal 3 2 2 2 2 2 2 2 2 42 4" xfId="28272" xr:uid="{00000000-0005-0000-0000-0000716E0000}"/>
    <cellStyle name="Normal 3 2 2 2 2 2 2 2 2 42 5" xfId="28273" xr:uid="{00000000-0005-0000-0000-0000726E0000}"/>
    <cellStyle name="Normal 3 2 2 2 2 2 2 2 2 42 6" xfId="28274" xr:uid="{00000000-0005-0000-0000-0000736E0000}"/>
    <cellStyle name="Normal 3 2 2 2 2 2 2 2 2 42 7" xfId="28275" xr:uid="{00000000-0005-0000-0000-0000746E0000}"/>
    <cellStyle name="Normal 3 2 2 2 2 2 2 2 2 43" xfId="28276" xr:uid="{00000000-0005-0000-0000-0000756E0000}"/>
    <cellStyle name="Normal 3 2 2 2 2 2 2 2 2 44" xfId="28277" xr:uid="{00000000-0005-0000-0000-0000766E0000}"/>
    <cellStyle name="Normal 3 2 2 2 2 2 2 2 2 45" xfId="28278" xr:uid="{00000000-0005-0000-0000-0000776E0000}"/>
    <cellStyle name="Normal 3 2 2 2 2 2 2 2 2 46" xfId="28279" xr:uid="{00000000-0005-0000-0000-0000786E0000}"/>
    <cellStyle name="Normal 3 2 2 2 2 2 2 2 2 47" xfId="28280" xr:uid="{00000000-0005-0000-0000-0000796E0000}"/>
    <cellStyle name="Normal 3 2 2 2 2 2 2 2 2 48" xfId="28281" xr:uid="{00000000-0005-0000-0000-00007A6E0000}"/>
    <cellStyle name="Normal 3 2 2 2 2 2 2 2 2 49" xfId="28282" xr:uid="{00000000-0005-0000-0000-00007B6E0000}"/>
    <cellStyle name="Normal 3 2 2 2 2 2 2 2 2 5" xfId="28283" xr:uid="{00000000-0005-0000-0000-00007C6E0000}"/>
    <cellStyle name="Normal 3 2 2 2 2 2 2 2 2 50" xfId="28284" xr:uid="{00000000-0005-0000-0000-00007D6E0000}"/>
    <cellStyle name="Normal 3 2 2 2 2 2 2 2 2 51" xfId="28285" xr:uid="{00000000-0005-0000-0000-00007E6E0000}"/>
    <cellStyle name="Normal 3 2 2 2 2 2 2 2 2 52" xfId="28286" xr:uid="{00000000-0005-0000-0000-00007F6E0000}"/>
    <cellStyle name="Normal 3 2 2 2 2 2 2 2 2 53" xfId="28287" xr:uid="{00000000-0005-0000-0000-0000806E0000}"/>
    <cellStyle name="Normal 3 2 2 2 2 2 2 2 2 54" xfId="28288" xr:uid="{00000000-0005-0000-0000-0000816E0000}"/>
    <cellStyle name="Normal 3 2 2 2 2 2 2 2 2 55" xfId="28289" xr:uid="{00000000-0005-0000-0000-0000826E0000}"/>
    <cellStyle name="Normal 3 2 2 2 2 2 2 2 2 56" xfId="28290" xr:uid="{00000000-0005-0000-0000-0000836E0000}"/>
    <cellStyle name="Normal 3 2 2 2 2 2 2 2 2 57" xfId="28291" xr:uid="{00000000-0005-0000-0000-0000846E0000}"/>
    <cellStyle name="Normal 3 2 2 2 2 2 2 2 2 58" xfId="28292" xr:uid="{00000000-0005-0000-0000-0000856E0000}"/>
    <cellStyle name="Normal 3 2 2 2 2 2 2 2 2 59" xfId="28293" xr:uid="{00000000-0005-0000-0000-0000866E0000}"/>
    <cellStyle name="Normal 3 2 2 2 2 2 2 2 2 6" xfId="28294" xr:uid="{00000000-0005-0000-0000-0000876E0000}"/>
    <cellStyle name="Normal 3 2 2 2 2 2 2 2 2 60" xfId="28295" xr:uid="{00000000-0005-0000-0000-0000886E0000}"/>
    <cellStyle name="Normal 3 2 2 2 2 2 2 2 2 61" xfId="28296" xr:uid="{00000000-0005-0000-0000-0000896E0000}"/>
    <cellStyle name="Normal 3 2 2 2 2 2 2 2 2 62" xfId="28297" xr:uid="{00000000-0005-0000-0000-00008A6E0000}"/>
    <cellStyle name="Normal 3 2 2 2 2 2 2 2 2 63" xfId="28298" xr:uid="{00000000-0005-0000-0000-00008B6E0000}"/>
    <cellStyle name="Normal 3 2 2 2 2 2 2 2 2 64" xfId="28299" xr:uid="{00000000-0005-0000-0000-00008C6E0000}"/>
    <cellStyle name="Normal 3 2 2 2 2 2 2 2 2 65" xfId="28300" xr:uid="{00000000-0005-0000-0000-00008D6E0000}"/>
    <cellStyle name="Normal 3 2 2 2 2 2 2 2 2 66" xfId="28301" xr:uid="{00000000-0005-0000-0000-00008E6E0000}"/>
    <cellStyle name="Normal 3 2 2 2 2 2 2 2 2 67" xfId="28302" xr:uid="{00000000-0005-0000-0000-00008F6E0000}"/>
    <cellStyle name="Normal 3 2 2 2 2 2 2 2 2 68" xfId="28303" xr:uid="{00000000-0005-0000-0000-0000906E0000}"/>
    <cellStyle name="Normal 3 2 2 2 2 2 2 2 2 69" xfId="28304" xr:uid="{00000000-0005-0000-0000-0000916E0000}"/>
    <cellStyle name="Normal 3 2 2 2 2 2 2 2 2 7" xfId="28305" xr:uid="{00000000-0005-0000-0000-0000926E0000}"/>
    <cellStyle name="Normal 3 2 2 2 2 2 2 2 2 70" xfId="28306" xr:uid="{00000000-0005-0000-0000-0000936E0000}"/>
    <cellStyle name="Normal 3 2 2 2 2 2 2 2 2 71" xfId="28307" xr:uid="{00000000-0005-0000-0000-0000946E0000}"/>
    <cellStyle name="Normal 3 2 2 2 2 2 2 2 2 72" xfId="28308" xr:uid="{00000000-0005-0000-0000-0000956E0000}"/>
    <cellStyle name="Normal 3 2 2 2 2 2 2 2 2 73" xfId="28309" xr:uid="{00000000-0005-0000-0000-0000966E0000}"/>
    <cellStyle name="Normal 3 2 2 2 2 2 2 2 2 74" xfId="28310" xr:uid="{00000000-0005-0000-0000-0000976E0000}"/>
    <cellStyle name="Normal 3 2 2 2 2 2 2 2 2 74 2" xfId="28311" xr:uid="{00000000-0005-0000-0000-0000986E0000}"/>
    <cellStyle name="Normal 3 2 2 2 2 2 2 2 2 74 3" xfId="28312" xr:uid="{00000000-0005-0000-0000-0000996E0000}"/>
    <cellStyle name="Normal 3 2 2 2 2 2 2 2 2 74 4" xfId="28313" xr:uid="{00000000-0005-0000-0000-00009A6E0000}"/>
    <cellStyle name="Normal 3 2 2 2 2 2 2 2 2 75" xfId="28314" xr:uid="{00000000-0005-0000-0000-00009B6E0000}"/>
    <cellStyle name="Normal 3 2 2 2 2 2 2 2 2 76" xfId="28315" xr:uid="{00000000-0005-0000-0000-00009C6E0000}"/>
    <cellStyle name="Normal 3 2 2 2 2 2 2 2 2 8" xfId="28316" xr:uid="{00000000-0005-0000-0000-00009D6E0000}"/>
    <cellStyle name="Normal 3 2 2 2 2 2 2 2 2 8 10" xfId="28317" xr:uid="{00000000-0005-0000-0000-00009E6E0000}"/>
    <cellStyle name="Normal 3 2 2 2 2 2 2 2 2 8 11" xfId="28318" xr:uid="{00000000-0005-0000-0000-00009F6E0000}"/>
    <cellStyle name="Normal 3 2 2 2 2 2 2 2 2 8 11 10" xfId="28319" xr:uid="{00000000-0005-0000-0000-0000A06E0000}"/>
    <cellStyle name="Normal 3 2 2 2 2 2 2 2 2 8 11 11" xfId="28320" xr:uid="{00000000-0005-0000-0000-0000A16E0000}"/>
    <cellStyle name="Normal 3 2 2 2 2 2 2 2 2 8 11 11 2" xfId="28321" xr:uid="{00000000-0005-0000-0000-0000A26E0000}"/>
    <cellStyle name="Normal 3 2 2 2 2 2 2 2 2 8 11 11 3" xfId="28322" xr:uid="{00000000-0005-0000-0000-0000A36E0000}"/>
    <cellStyle name="Normal 3 2 2 2 2 2 2 2 2 8 11 11 4" xfId="28323" xr:uid="{00000000-0005-0000-0000-0000A46E0000}"/>
    <cellStyle name="Normal 3 2 2 2 2 2 2 2 2 8 11 12" xfId="28324" xr:uid="{00000000-0005-0000-0000-0000A56E0000}"/>
    <cellStyle name="Normal 3 2 2 2 2 2 2 2 2 8 11 13" xfId="28325" xr:uid="{00000000-0005-0000-0000-0000A66E0000}"/>
    <cellStyle name="Normal 3 2 2 2 2 2 2 2 2 8 11 14" xfId="28326" xr:uid="{00000000-0005-0000-0000-0000A76E0000}"/>
    <cellStyle name="Normal 3 2 2 2 2 2 2 2 2 8 11 2" xfId="28327" xr:uid="{00000000-0005-0000-0000-0000A86E0000}"/>
    <cellStyle name="Normal 3 2 2 2 2 2 2 2 2 8 11 2 10" xfId="28328" xr:uid="{00000000-0005-0000-0000-0000A96E0000}"/>
    <cellStyle name="Normal 3 2 2 2 2 2 2 2 2 8 11 2 11" xfId="28329" xr:uid="{00000000-0005-0000-0000-0000AA6E0000}"/>
    <cellStyle name="Normal 3 2 2 2 2 2 2 2 2 8 11 2 2" xfId="28330" xr:uid="{00000000-0005-0000-0000-0000AB6E0000}"/>
    <cellStyle name="Normal 3 2 2 2 2 2 2 2 2 8 11 2 2 10" xfId="28331" xr:uid="{00000000-0005-0000-0000-0000AC6E0000}"/>
    <cellStyle name="Normal 3 2 2 2 2 2 2 2 2 8 11 2 2 11" xfId="28332" xr:uid="{00000000-0005-0000-0000-0000AD6E0000}"/>
    <cellStyle name="Normal 3 2 2 2 2 2 2 2 2 8 11 2 2 2" xfId="28333" xr:uid="{00000000-0005-0000-0000-0000AE6E0000}"/>
    <cellStyle name="Normal 3 2 2 2 2 2 2 2 2 8 11 2 2 2 2" xfId="28334" xr:uid="{00000000-0005-0000-0000-0000AF6E0000}"/>
    <cellStyle name="Normal 3 2 2 2 2 2 2 2 2 8 11 2 2 2 2 2" xfId="28335" xr:uid="{00000000-0005-0000-0000-0000B06E0000}"/>
    <cellStyle name="Normal 3 2 2 2 2 2 2 2 2 8 11 2 2 2 2 3" xfId="28336" xr:uid="{00000000-0005-0000-0000-0000B16E0000}"/>
    <cellStyle name="Normal 3 2 2 2 2 2 2 2 2 8 11 2 2 2 2 4" xfId="28337" xr:uid="{00000000-0005-0000-0000-0000B26E0000}"/>
    <cellStyle name="Normal 3 2 2 2 2 2 2 2 2 8 11 2 2 2 3" xfId="28338" xr:uid="{00000000-0005-0000-0000-0000B36E0000}"/>
    <cellStyle name="Normal 3 2 2 2 2 2 2 2 2 8 11 2 2 2 4" xfId="28339" xr:uid="{00000000-0005-0000-0000-0000B46E0000}"/>
    <cellStyle name="Normal 3 2 2 2 2 2 2 2 2 8 11 2 2 2 5" xfId="28340" xr:uid="{00000000-0005-0000-0000-0000B56E0000}"/>
    <cellStyle name="Normal 3 2 2 2 2 2 2 2 2 8 11 2 2 2 6" xfId="28341" xr:uid="{00000000-0005-0000-0000-0000B66E0000}"/>
    <cellStyle name="Normal 3 2 2 2 2 2 2 2 2 8 11 2 2 3" xfId="28342" xr:uid="{00000000-0005-0000-0000-0000B76E0000}"/>
    <cellStyle name="Normal 3 2 2 2 2 2 2 2 2 8 11 2 2 4" xfId="28343" xr:uid="{00000000-0005-0000-0000-0000B86E0000}"/>
    <cellStyle name="Normal 3 2 2 2 2 2 2 2 2 8 11 2 2 5" xfId="28344" xr:uid="{00000000-0005-0000-0000-0000B96E0000}"/>
    <cellStyle name="Normal 3 2 2 2 2 2 2 2 2 8 11 2 2 6" xfId="28345" xr:uid="{00000000-0005-0000-0000-0000BA6E0000}"/>
    <cellStyle name="Normal 3 2 2 2 2 2 2 2 2 8 11 2 2 7" xfId="28346" xr:uid="{00000000-0005-0000-0000-0000BB6E0000}"/>
    <cellStyle name="Normal 3 2 2 2 2 2 2 2 2 8 11 2 2 8" xfId="28347" xr:uid="{00000000-0005-0000-0000-0000BC6E0000}"/>
    <cellStyle name="Normal 3 2 2 2 2 2 2 2 2 8 11 2 2 8 2" xfId="28348" xr:uid="{00000000-0005-0000-0000-0000BD6E0000}"/>
    <cellStyle name="Normal 3 2 2 2 2 2 2 2 2 8 11 2 2 8 3" xfId="28349" xr:uid="{00000000-0005-0000-0000-0000BE6E0000}"/>
    <cellStyle name="Normal 3 2 2 2 2 2 2 2 2 8 11 2 2 8 4" xfId="28350" xr:uid="{00000000-0005-0000-0000-0000BF6E0000}"/>
    <cellStyle name="Normal 3 2 2 2 2 2 2 2 2 8 11 2 2 9" xfId="28351" xr:uid="{00000000-0005-0000-0000-0000C06E0000}"/>
    <cellStyle name="Normal 3 2 2 2 2 2 2 2 2 8 11 2 3" xfId="28352" xr:uid="{00000000-0005-0000-0000-0000C16E0000}"/>
    <cellStyle name="Normal 3 2 2 2 2 2 2 2 2 8 11 2 3 2" xfId="28353" xr:uid="{00000000-0005-0000-0000-0000C26E0000}"/>
    <cellStyle name="Normal 3 2 2 2 2 2 2 2 2 8 11 2 3 2 2" xfId="28354" xr:uid="{00000000-0005-0000-0000-0000C36E0000}"/>
    <cellStyle name="Normal 3 2 2 2 2 2 2 2 2 8 11 2 3 2 3" xfId="28355" xr:uid="{00000000-0005-0000-0000-0000C46E0000}"/>
    <cellStyle name="Normal 3 2 2 2 2 2 2 2 2 8 11 2 3 2 4" xfId="28356" xr:uid="{00000000-0005-0000-0000-0000C56E0000}"/>
    <cellStyle name="Normal 3 2 2 2 2 2 2 2 2 8 11 2 3 3" xfId="28357" xr:uid="{00000000-0005-0000-0000-0000C66E0000}"/>
    <cellStyle name="Normal 3 2 2 2 2 2 2 2 2 8 11 2 3 4" xfId="28358" xr:uid="{00000000-0005-0000-0000-0000C76E0000}"/>
    <cellStyle name="Normal 3 2 2 2 2 2 2 2 2 8 11 2 3 5" xfId="28359" xr:uid="{00000000-0005-0000-0000-0000C86E0000}"/>
    <cellStyle name="Normal 3 2 2 2 2 2 2 2 2 8 11 2 3 6" xfId="28360" xr:uid="{00000000-0005-0000-0000-0000C96E0000}"/>
    <cellStyle name="Normal 3 2 2 2 2 2 2 2 2 8 11 2 4" xfId="28361" xr:uid="{00000000-0005-0000-0000-0000CA6E0000}"/>
    <cellStyle name="Normal 3 2 2 2 2 2 2 2 2 8 11 2 5" xfId="28362" xr:uid="{00000000-0005-0000-0000-0000CB6E0000}"/>
    <cellStyle name="Normal 3 2 2 2 2 2 2 2 2 8 11 2 6" xfId="28363" xr:uid="{00000000-0005-0000-0000-0000CC6E0000}"/>
    <cellStyle name="Normal 3 2 2 2 2 2 2 2 2 8 11 2 7" xfId="28364" xr:uid="{00000000-0005-0000-0000-0000CD6E0000}"/>
    <cellStyle name="Normal 3 2 2 2 2 2 2 2 2 8 11 2 8" xfId="28365" xr:uid="{00000000-0005-0000-0000-0000CE6E0000}"/>
    <cellStyle name="Normal 3 2 2 2 2 2 2 2 2 8 11 2 8 2" xfId="28366" xr:uid="{00000000-0005-0000-0000-0000CF6E0000}"/>
    <cellStyle name="Normal 3 2 2 2 2 2 2 2 2 8 11 2 8 3" xfId="28367" xr:uid="{00000000-0005-0000-0000-0000D06E0000}"/>
    <cellStyle name="Normal 3 2 2 2 2 2 2 2 2 8 11 2 8 4" xfId="28368" xr:uid="{00000000-0005-0000-0000-0000D16E0000}"/>
    <cellStyle name="Normal 3 2 2 2 2 2 2 2 2 8 11 2 9" xfId="28369" xr:uid="{00000000-0005-0000-0000-0000D26E0000}"/>
    <cellStyle name="Normal 3 2 2 2 2 2 2 2 2 8 11 3" xfId="28370" xr:uid="{00000000-0005-0000-0000-0000D36E0000}"/>
    <cellStyle name="Normal 3 2 2 2 2 2 2 2 2 8 11 4" xfId="28371" xr:uid="{00000000-0005-0000-0000-0000D46E0000}"/>
    <cellStyle name="Normal 3 2 2 2 2 2 2 2 2 8 11 5" xfId="28372" xr:uid="{00000000-0005-0000-0000-0000D56E0000}"/>
    <cellStyle name="Normal 3 2 2 2 2 2 2 2 2 8 11 5 2" xfId="28373" xr:uid="{00000000-0005-0000-0000-0000D66E0000}"/>
    <cellStyle name="Normal 3 2 2 2 2 2 2 2 2 8 11 5 2 2" xfId="28374" xr:uid="{00000000-0005-0000-0000-0000D76E0000}"/>
    <cellStyle name="Normal 3 2 2 2 2 2 2 2 2 8 11 5 2 3" xfId="28375" xr:uid="{00000000-0005-0000-0000-0000D86E0000}"/>
    <cellStyle name="Normal 3 2 2 2 2 2 2 2 2 8 11 5 2 4" xfId="28376" xr:uid="{00000000-0005-0000-0000-0000D96E0000}"/>
    <cellStyle name="Normal 3 2 2 2 2 2 2 2 2 8 11 5 3" xfId="28377" xr:uid="{00000000-0005-0000-0000-0000DA6E0000}"/>
    <cellStyle name="Normal 3 2 2 2 2 2 2 2 2 8 11 5 4" xfId="28378" xr:uid="{00000000-0005-0000-0000-0000DB6E0000}"/>
    <cellStyle name="Normal 3 2 2 2 2 2 2 2 2 8 11 5 5" xfId="28379" xr:uid="{00000000-0005-0000-0000-0000DC6E0000}"/>
    <cellStyle name="Normal 3 2 2 2 2 2 2 2 2 8 11 5 6" xfId="28380" xr:uid="{00000000-0005-0000-0000-0000DD6E0000}"/>
    <cellStyle name="Normal 3 2 2 2 2 2 2 2 2 8 11 6" xfId="28381" xr:uid="{00000000-0005-0000-0000-0000DE6E0000}"/>
    <cellStyle name="Normal 3 2 2 2 2 2 2 2 2 8 11 7" xfId="28382" xr:uid="{00000000-0005-0000-0000-0000DF6E0000}"/>
    <cellStyle name="Normal 3 2 2 2 2 2 2 2 2 8 11 8" xfId="28383" xr:uid="{00000000-0005-0000-0000-0000E06E0000}"/>
    <cellStyle name="Normal 3 2 2 2 2 2 2 2 2 8 11 9" xfId="28384" xr:uid="{00000000-0005-0000-0000-0000E16E0000}"/>
    <cellStyle name="Normal 3 2 2 2 2 2 2 2 2 8 12" xfId="28385" xr:uid="{00000000-0005-0000-0000-0000E26E0000}"/>
    <cellStyle name="Normal 3 2 2 2 2 2 2 2 2 8 13" xfId="28386" xr:uid="{00000000-0005-0000-0000-0000E36E0000}"/>
    <cellStyle name="Normal 3 2 2 2 2 2 2 2 2 8 13 10" xfId="28387" xr:uid="{00000000-0005-0000-0000-0000E46E0000}"/>
    <cellStyle name="Normal 3 2 2 2 2 2 2 2 2 8 13 11" xfId="28388" xr:uid="{00000000-0005-0000-0000-0000E56E0000}"/>
    <cellStyle name="Normal 3 2 2 2 2 2 2 2 2 8 13 2" xfId="28389" xr:uid="{00000000-0005-0000-0000-0000E66E0000}"/>
    <cellStyle name="Normal 3 2 2 2 2 2 2 2 2 8 13 2 10" xfId="28390" xr:uid="{00000000-0005-0000-0000-0000E76E0000}"/>
    <cellStyle name="Normal 3 2 2 2 2 2 2 2 2 8 13 2 11" xfId="28391" xr:uid="{00000000-0005-0000-0000-0000E86E0000}"/>
    <cellStyle name="Normal 3 2 2 2 2 2 2 2 2 8 13 2 2" xfId="28392" xr:uid="{00000000-0005-0000-0000-0000E96E0000}"/>
    <cellStyle name="Normal 3 2 2 2 2 2 2 2 2 8 13 2 2 2" xfId="28393" xr:uid="{00000000-0005-0000-0000-0000EA6E0000}"/>
    <cellStyle name="Normal 3 2 2 2 2 2 2 2 2 8 13 2 2 2 2" xfId="28394" xr:uid="{00000000-0005-0000-0000-0000EB6E0000}"/>
    <cellStyle name="Normal 3 2 2 2 2 2 2 2 2 8 13 2 2 2 3" xfId="28395" xr:uid="{00000000-0005-0000-0000-0000EC6E0000}"/>
    <cellStyle name="Normal 3 2 2 2 2 2 2 2 2 8 13 2 2 2 4" xfId="28396" xr:uid="{00000000-0005-0000-0000-0000ED6E0000}"/>
    <cellStyle name="Normal 3 2 2 2 2 2 2 2 2 8 13 2 2 3" xfId="28397" xr:uid="{00000000-0005-0000-0000-0000EE6E0000}"/>
    <cellStyle name="Normal 3 2 2 2 2 2 2 2 2 8 13 2 2 4" xfId="28398" xr:uid="{00000000-0005-0000-0000-0000EF6E0000}"/>
    <cellStyle name="Normal 3 2 2 2 2 2 2 2 2 8 13 2 2 5" xfId="28399" xr:uid="{00000000-0005-0000-0000-0000F06E0000}"/>
    <cellStyle name="Normal 3 2 2 2 2 2 2 2 2 8 13 2 2 6" xfId="28400" xr:uid="{00000000-0005-0000-0000-0000F16E0000}"/>
    <cellStyle name="Normal 3 2 2 2 2 2 2 2 2 8 13 2 3" xfId="28401" xr:uid="{00000000-0005-0000-0000-0000F26E0000}"/>
    <cellStyle name="Normal 3 2 2 2 2 2 2 2 2 8 13 2 4" xfId="28402" xr:uid="{00000000-0005-0000-0000-0000F36E0000}"/>
    <cellStyle name="Normal 3 2 2 2 2 2 2 2 2 8 13 2 5" xfId="28403" xr:uid="{00000000-0005-0000-0000-0000F46E0000}"/>
    <cellStyle name="Normal 3 2 2 2 2 2 2 2 2 8 13 2 6" xfId="28404" xr:uid="{00000000-0005-0000-0000-0000F56E0000}"/>
    <cellStyle name="Normal 3 2 2 2 2 2 2 2 2 8 13 2 7" xfId="28405" xr:uid="{00000000-0005-0000-0000-0000F66E0000}"/>
    <cellStyle name="Normal 3 2 2 2 2 2 2 2 2 8 13 2 8" xfId="28406" xr:uid="{00000000-0005-0000-0000-0000F76E0000}"/>
    <cellStyle name="Normal 3 2 2 2 2 2 2 2 2 8 13 2 8 2" xfId="28407" xr:uid="{00000000-0005-0000-0000-0000F86E0000}"/>
    <cellStyle name="Normal 3 2 2 2 2 2 2 2 2 8 13 2 8 3" xfId="28408" xr:uid="{00000000-0005-0000-0000-0000F96E0000}"/>
    <cellStyle name="Normal 3 2 2 2 2 2 2 2 2 8 13 2 8 4" xfId="28409" xr:uid="{00000000-0005-0000-0000-0000FA6E0000}"/>
    <cellStyle name="Normal 3 2 2 2 2 2 2 2 2 8 13 2 9" xfId="28410" xr:uid="{00000000-0005-0000-0000-0000FB6E0000}"/>
    <cellStyle name="Normal 3 2 2 2 2 2 2 2 2 8 13 3" xfId="28411" xr:uid="{00000000-0005-0000-0000-0000FC6E0000}"/>
    <cellStyle name="Normal 3 2 2 2 2 2 2 2 2 8 13 3 2" xfId="28412" xr:uid="{00000000-0005-0000-0000-0000FD6E0000}"/>
    <cellStyle name="Normal 3 2 2 2 2 2 2 2 2 8 13 3 2 2" xfId="28413" xr:uid="{00000000-0005-0000-0000-0000FE6E0000}"/>
    <cellStyle name="Normal 3 2 2 2 2 2 2 2 2 8 13 3 2 3" xfId="28414" xr:uid="{00000000-0005-0000-0000-0000FF6E0000}"/>
    <cellStyle name="Normal 3 2 2 2 2 2 2 2 2 8 13 3 2 4" xfId="28415" xr:uid="{00000000-0005-0000-0000-0000006F0000}"/>
    <cellStyle name="Normal 3 2 2 2 2 2 2 2 2 8 13 3 3" xfId="28416" xr:uid="{00000000-0005-0000-0000-0000016F0000}"/>
    <cellStyle name="Normal 3 2 2 2 2 2 2 2 2 8 13 3 4" xfId="28417" xr:uid="{00000000-0005-0000-0000-0000026F0000}"/>
    <cellStyle name="Normal 3 2 2 2 2 2 2 2 2 8 13 3 5" xfId="28418" xr:uid="{00000000-0005-0000-0000-0000036F0000}"/>
    <cellStyle name="Normal 3 2 2 2 2 2 2 2 2 8 13 3 6" xfId="28419" xr:uid="{00000000-0005-0000-0000-0000046F0000}"/>
    <cellStyle name="Normal 3 2 2 2 2 2 2 2 2 8 13 4" xfId="28420" xr:uid="{00000000-0005-0000-0000-0000056F0000}"/>
    <cellStyle name="Normal 3 2 2 2 2 2 2 2 2 8 13 5" xfId="28421" xr:uid="{00000000-0005-0000-0000-0000066F0000}"/>
    <cellStyle name="Normal 3 2 2 2 2 2 2 2 2 8 13 6" xfId="28422" xr:uid="{00000000-0005-0000-0000-0000076F0000}"/>
    <cellStyle name="Normal 3 2 2 2 2 2 2 2 2 8 13 7" xfId="28423" xr:uid="{00000000-0005-0000-0000-0000086F0000}"/>
    <cellStyle name="Normal 3 2 2 2 2 2 2 2 2 8 13 8" xfId="28424" xr:uid="{00000000-0005-0000-0000-0000096F0000}"/>
    <cellStyle name="Normal 3 2 2 2 2 2 2 2 2 8 13 8 2" xfId="28425" xr:uid="{00000000-0005-0000-0000-00000A6F0000}"/>
    <cellStyle name="Normal 3 2 2 2 2 2 2 2 2 8 13 8 3" xfId="28426" xr:uid="{00000000-0005-0000-0000-00000B6F0000}"/>
    <cellStyle name="Normal 3 2 2 2 2 2 2 2 2 8 13 8 4" xfId="28427" xr:uid="{00000000-0005-0000-0000-00000C6F0000}"/>
    <cellStyle name="Normal 3 2 2 2 2 2 2 2 2 8 13 9" xfId="28428" xr:uid="{00000000-0005-0000-0000-00000D6F0000}"/>
    <cellStyle name="Normal 3 2 2 2 2 2 2 2 2 8 14" xfId="28429" xr:uid="{00000000-0005-0000-0000-00000E6F0000}"/>
    <cellStyle name="Normal 3 2 2 2 2 2 2 2 2 8 15" xfId="28430" xr:uid="{00000000-0005-0000-0000-00000F6F0000}"/>
    <cellStyle name="Normal 3 2 2 2 2 2 2 2 2 8 15 2" xfId="28431" xr:uid="{00000000-0005-0000-0000-0000106F0000}"/>
    <cellStyle name="Normal 3 2 2 2 2 2 2 2 2 8 15 2 2" xfId="28432" xr:uid="{00000000-0005-0000-0000-0000116F0000}"/>
    <cellStyle name="Normal 3 2 2 2 2 2 2 2 2 8 15 2 3" xfId="28433" xr:uid="{00000000-0005-0000-0000-0000126F0000}"/>
    <cellStyle name="Normal 3 2 2 2 2 2 2 2 2 8 15 2 4" xfId="28434" xr:uid="{00000000-0005-0000-0000-0000136F0000}"/>
    <cellStyle name="Normal 3 2 2 2 2 2 2 2 2 8 15 3" xfId="28435" xr:uid="{00000000-0005-0000-0000-0000146F0000}"/>
    <cellStyle name="Normal 3 2 2 2 2 2 2 2 2 8 15 4" xfId="28436" xr:uid="{00000000-0005-0000-0000-0000156F0000}"/>
    <cellStyle name="Normal 3 2 2 2 2 2 2 2 2 8 15 5" xfId="28437" xr:uid="{00000000-0005-0000-0000-0000166F0000}"/>
    <cellStyle name="Normal 3 2 2 2 2 2 2 2 2 8 15 6" xfId="28438" xr:uid="{00000000-0005-0000-0000-0000176F0000}"/>
    <cellStyle name="Normal 3 2 2 2 2 2 2 2 2 8 16" xfId="28439" xr:uid="{00000000-0005-0000-0000-0000186F0000}"/>
    <cellStyle name="Normal 3 2 2 2 2 2 2 2 2 8 17" xfId="28440" xr:uid="{00000000-0005-0000-0000-0000196F0000}"/>
    <cellStyle name="Normal 3 2 2 2 2 2 2 2 2 8 18" xfId="28441" xr:uid="{00000000-0005-0000-0000-00001A6F0000}"/>
    <cellStyle name="Normal 3 2 2 2 2 2 2 2 2 8 19" xfId="28442" xr:uid="{00000000-0005-0000-0000-00001B6F0000}"/>
    <cellStyle name="Normal 3 2 2 2 2 2 2 2 2 8 2" xfId="28443" xr:uid="{00000000-0005-0000-0000-00001C6F0000}"/>
    <cellStyle name="Normal 3 2 2 2 2 2 2 2 2 8 2 10" xfId="28444" xr:uid="{00000000-0005-0000-0000-00001D6F0000}"/>
    <cellStyle name="Normal 3 2 2 2 2 2 2 2 2 8 2 11" xfId="28445" xr:uid="{00000000-0005-0000-0000-00001E6F0000}"/>
    <cellStyle name="Normal 3 2 2 2 2 2 2 2 2 8 2 12" xfId="28446" xr:uid="{00000000-0005-0000-0000-00001F6F0000}"/>
    <cellStyle name="Normal 3 2 2 2 2 2 2 2 2 8 2 13" xfId="28447" xr:uid="{00000000-0005-0000-0000-0000206F0000}"/>
    <cellStyle name="Normal 3 2 2 2 2 2 2 2 2 8 2 13 2" xfId="28448" xr:uid="{00000000-0005-0000-0000-0000216F0000}"/>
    <cellStyle name="Normal 3 2 2 2 2 2 2 2 2 8 2 13 3" xfId="28449" xr:uid="{00000000-0005-0000-0000-0000226F0000}"/>
    <cellStyle name="Normal 3 2 2 2 2 2 2 2 2 8 2 13 4" xfId="28450" xr:uid="{00000000-0005-0000-0000-0000236F0000}"/>
    <cellStyle name="Normal 3 2 2 2 2 2 2 2 2 8 2 14" xfId="28451" xr:uid="{00000000-0005-0000-0000-0000246F0000}"/>
    <cellStyle name="Normal 3 2 2 2 2 2 2 2 2 8 2 15" xfId="28452" xr:uid="{00000000-0005-0000-0000-0000256F0000}"/>
    <cellStyle name="Normal 3 2 2 2 2 2 2 2 2 8 2 16" xfId="28453" xr:uid="{00000000-0005-0000-0000-0000266F0000}"/>
    <cellStyle name="Normal 3 2 2 2 2 2 2 2 2 8 2 2" xfId="28454" xr:uid="{00000000-0005-0000-0000-0000276F0000}"/>
    <cellStyle name="Normal 3 2 2 2 2 2 2 2 2 8 2 2 10" xfId="28455" xr:uid="{00000000-0005-0000-0000-0000286F0000}"/>
    <cellStyle name="Normal 3 2 2 2 2 2 2 2 2 8 2 2 11" xfId="28456" xr:uid="{00000000-0005-0000-0000-0000296F0000}"/>
    <cellStyle name="Normal 3 2 2 2 2 2 2 2 2 8 2 2 11 2" xfId="28457" xr:uid="{00000000-0005-0000-0000-00002A6F0000}"/>
    <cellStyle name="Normal 3 2 2 2 2 2 2 2 2 8 2 2 11 3" xfId="28458" xr:uid="{00000000-0005-0000-0000-00002B6F0000}"/>
    <cellStyle name="Normal 3 2 2 2 2 2 2 2 2 8 2 2 11 4" xfId="28459" xr:uid="{00000000-0005-0000-0000-00002C6F0000}"/>
    <cellStyle name="Normal 3 2 2 2 2 2 2 2 2 8 2 2 12" xfId="28460" xr:uid="{00000000-0005-0000-0000-00002D6F0000}"/>
    <cellStyle name="Normal 3 2 2 2 2 2 2 2 2 8 2 2 13" xfId="28461" xr:uid="{00000000-0005-0000-0000-00002E6F0000}"/>
    <cellStyle name="Normal 3 2 2 2 2 2 2 2 2 8 2 2 14" xfId="28462" xr:uid="{00000000-0005-0000-0000-00002F6F0000}"/>
    <cellStyle name="Normal 3 2 2 2 2 2 2 2 2 8 2 2 2" xfId="28463" xr:uid="{00000000-0005-0000-0000-0000306F0000}"/>
    <cellStyle name="Normal 3 2 2 2 2 2 2 2 2 8 2 2 2 10" xfId="28464" xr:uid="{00000000-0005-0000-0000-0000316F0000}"/>
    <cellStyle name="Normal 3 2 2 2 2 2 2 2 2 8 2 2 2 11" xfId="28465" xr:uid="{00000000-0005-0000-0000-0000326F0000}"/>
    <cellStyle name="Normal 3 2 2 2 2 2 2 2 2 8 2 2 2 2" xfId="28466" xr:uid="{00000000-0005-0000-0000-0000336F0000}"/>
    <cellStyle name="Normal 3 2 2 2 2 2 2 2 2 8 2 2 2 2 10" xfId="28467" xr:uid="{00000000-0005-0000-0000-0000346F0000}"/>
    <cellStyle name="Normal 3 2 2 2 2 2 2 2 2 8 2 2 2 2 11" xfId="28468" xr:uid="{00000000-0005-0000-0000-0000356F0000}"/>
    <cellStyle name="Normal 3 2 2 2 2 2 2 2 2 8 2 2 2 2 2" xfId="28469" xr:uid="{00000000-0005-0000-0000-0000366F0000}"/>
    <cellStyle name="Normal 3 2 2 2 2 2 2 2 2 8 2 2 2 2 2 2" xfId="28470" xr:uid="{00000000-0005-0000-0000-0000376F0000}"/>
    <cellStyle name="Normal 3 2 2 2 2 2 2 2 2 8 2 2 2 2 2 2 2" xfId="28471" xr:uid="{00000000-0005-0000-0000-0000386F0000}"/>
    <cellStyle name="Normal 3 2 2 2 2 2 2 2 2 8 2 2 2 2 2 2 3" xfId="28472" xr:uid="{00000000-0005-0000-0000-0000396F0000}"/>
    <cellStyle name="Normal 3 2 2 2 2 2 2 2 2 8 2 2 2 2 2 2 4" xfId="28473" xr:uid="{00000000-0005-0000-0000-00003A6F0000}"/>
    <cellStyle name="Normal 3 2 2 2 2 2 2 2 2 8 2 2 2 2 2 3" xfId="28474" xr:uid="{00000000-0005-0000-0000-00003B6F0000}"/>
    <cellStyle name="Normal 3 2 2 2 2 2 2 2 2 8 2 2 2 2 2 4" xfId="28475" xr:uid="{00000000-0005-0000-0000-00003C6F0000}"/>
    <cellStyle name="Normal 3 2 2 2 2 2 2 2 2 8 2 2 2 2 2 5" xfId="28476" xr:uid="{00000000-0005-0000-0000-00003D6F0000}"/>
    <cellStyle name="Normal 3 2 2 2 2 2 2 2 2 8 2 2 2 2 2 6" xfId="28477" xr:uid="{00000000-0005-0000-0000-00003E6F0000}"/>
    <cellStyle name="Normal 3 2 2 2 2 2 2 2 2 8 2 2 2 2 3" xfId="28478" xr:uid="{00000000-0005-0000-0000-00003F6F0000}"/>
    <cellStyle name="Normal 3 2 2 2 2 2 2 2 2 8 2 2 2 2 4" xfId="28479" xr:uid="{00000000-0005-0000-0000-0000406F0000}"/>
    <cellStyle name="Normal 3 2 2 2 2 2 2 2 2 8 2 2 2 2 5" xfId="28480" xr:uid="{00000000-0005-0000-0000-0000416F0000}"/>
    <cellStyle name="Normal 3 2 2 2 2 2 2 2 2 8 2 2 2 2 6" xfId="28481" xr:uid="{00000000-0005-0000-0000-0000426F0000}"/>
    <cellStyle name="Normal 3 2 2 2 2 2 2 2 2 8 2 2 2 2 7" xfId="28482" xr:uid="{00000000-0005-0000-0000-0000436F0000}"/>
    <cellStyle name="Normal 3 2 2 2 2 2 2 2 2 8 2 2 2 2 8" xfId="28483" xr:uid="{00000000-0005-0000-0000-0000446F0000}"/>
    <cellStyle name="Normal 3 2 2 2 2 2 2 2 2 8 2 2 2 2 8 2" xfId="28484" xr:uid="{00000000-0005-0000-0000-0000456F0000}"/>
    <cellStyle name="Normal 3 2 2 2 2 2 2 2 2 8 2 2 2 2 8 3" xfId="28485" xr:uid="{00000000-0005-0000-0000-0000466F0000}"/>
    <cellStyle name="Normal 3 2 2 2 2 2 2 2 2 8 2 2 2 2 8 4" xfId="28486" xr:uid="{00000000-0005-0000-0000-0000476F0000}"/>
    <cellStyle name="Normal 3 2 2 2 2 2 2 2 2 8 2 2 2 2 9" xfId="28487" xr:uid="{00000000-0005-0000-0000-0000486F0000}"/>
    <cellStyle name="Normal 3 2 2 2 2 2 2 2 2 8 2 2 2 3" xfId="28488" xr:uid="{00000000-0005-0000-0000-0000496F0000}"/>
    <cellStyle name="Normal 3 2 2 2 2 2 2 2 2 8 2 2 2 3 2" xfId="28489" xr:uid="{00000000-0005-0000-0000-00004A6F0000}"/>
    <cellStyle name="Normal 3 2 2 2 2 2 2 2 2 8 2 2 2 3 2 2" xfId="28490" xr:uid="{00000000-0005-0000-0000-00004B6F0000}"/>
    <cellStyle name="Normal 3 2 2 2 2 2 2 2 2 8 2 2 2 3 2 3" xfId="28491" xr:uid="{00000000-0005-0000-0000-00004C6F0000}"/>
    <cellStyle name="Normal 3 2 2 2 2 2 2 2 2 8 2 2 2 3 2 4" xfId="28492" xr:uid="{00000000-0005-0000-0000-00004D6F0000}"/>
    <cellStyle name="Normal 3 2 2 2 2 2 2 2 2 8 2 2 2 3 3" xfId="28493" xr:uid="{00000000-0005-0000-0000-00004E6F0000}"/>
    <cellStyle name="Normal 3 2 2 2 2 2 2 2 2 8 2 2 2 3 4" xfId="28494" xr:uid="{00000000-0005-0000-0000-00004F6F0000}"/>
    <cellStyle name="Normal 3 2 2 2 2 2 2 2 2 8 2 2 2 3 5" xfId="28495" xr:uid="{00000000-0005-0000-0000-0000506F0000}"/>
    <cellStyle name="Normal 3 2 2 2 2 2 2 2 2 8 2 2 2 3 6" xfId="28496" xr:uid="{00000000-0005-0000-0000-0000516F0000}"/>
    <cellStyle name="Normal 3 2 2 2 2 2 2 2 2 8 2 2 2 4" xfId="28497" xr:uid="{00000000-0005-0000-0000-0000526F0000}"/>
    <cellStyle name="Normal 3 2 2 2 2 2 2 2 2 8 2 2 2 5" xfId="28498" xr:uid="{00000000-0005-0000-0000-0000536F0000}"/>
    <cellStyle name="Normal 3 2 2 2 2 2 2 2 2 8 2 2 2 6" xfId="28499" xr:uid="{00000000-0005-0000-0000-0000546F0000}"/>
    <cellStyle name="Normal 3 2 2 2 2 2 2 2 2 8 2 2 2 7" xfId="28500" xr:uid="{00000000-0005-0000-0000-0000556F0000}"/>
    <cellStyle name="Normal 3 2 2 2 2 2 2 2 2 8 2 2 2 8" xfId="28501" xr:uid="{00000000-0005-0000-0000-0000566F0000}"/>
    <cellStyle name="Normal 3 2 2 2 2 2 2 2 2 8 2 2 2 8 2" xfId="28502" xr:uid="{00000000-0005-0000-0000-0000576F0000}"/>
    <cellStyle name="Normal 3 2 2 2 2 2 2 2 2 8 2 2 2 8 3" xfId="28503" xr:uid="{00000000-0005-0000-0000-0000586F0000}"/>
    <cellStyle name="Normal 3 2 2 2 2 2 2 2 2 8 2 2 2 8 4" xfId="28504" xr:uid="{00000000-0005-0000-0000-0000596F0000}"/>
    <cellStyle name="Normal 3 2 2 2 2 2 2 2 2 8 2 2 2 9" xfId="28505" xr:uid="{00000000-0005-0000-0000-00005A6F0000}"/>
    <cellStyle name="Normal 3 2 2 2 2 2 2 2 2 8 2 2 3" xfId="28506" xr:uid="{00000000-0005-0000-0000-00005B6F0000}"/>
    <cellStyle name="Normal 3 2 2 2 2 2 2 2 2 8 2 2 4" xfId="28507" xr:uid="{00000000-0005-0000-0000-00005C6F0000}"/>
    <cellStyle name="Normal 3 2 2 2 2 2 2 2 2 8 2 2 5" xfId="28508" xr:uid="{00000000-0005-0000-0000-00005D6F0000}"/>
    <cellStyle name="Normal 3 2 2 2 2 2 2 2 2 8 2 2 5 2" xfId="28509" xr:uid="{00000000-0005-0000-0000-00005E6F0000}"/>
    <cellStyle name="Normal 3 2 2 2 2 2 2 2 2 8 2 2 5 2 2" xfId="28510" xr:uid="{00000000-0005-0000-0000-00005F6F0000}"/>
    <cellStyle name="Normal 3 2 2 2 2 2 2 2 2 8 2 2 5 2 3" xfId="28511" xr:uid="{00000000-0005-0000-0000-0000606F0000}"/>
    <cellStyle name="Normal 3 2 2 2 2 2 2 2 2 8 2 2 5 2 4" xfId="28512" xr:uid="{00000000-0005-0000-0000-0000616F0000}"/>
    <cellStyle name="Normal 3 2 2 2 2 2 2 2 2 8 2 2 5 3" xfId="28513" xr:uid="{00000000-0005-0000-0000-0000626F0000}"/>
    <cellStyle name="Normal 3 2 2 2 2 2 2 2 2 8 2 2 5 4" xfId="28514" xr:uid="{00000000-0005-0000-0000-0000636F0000}"/>
    <cellStyle name="Normal 3 2 2 2 2 2 2 2 2 8 2 2 5 5" xfId="28515" xr:uid="{00000000-0005-0000-0000-0000646F0000}"/>
    <cellStyle name="Normal 3 2 2 2 2 2 2 2 2 8 2 2 5 6" xfId="28516" xr:uid="{00000000-0005-0000-0000-0000656F0000}"/>
    <cellStyle name="Normal 3 2 2 2 2 2 2 2 2 8 2 2 6" xfId="28517" xr:uid="{00000000-0005-0000-0000-0000666F0000}"/>
    <cellStyle name="Normal 3 2 2 2 2 2 2 2 2 8 2 2 7" xfId="28518" xr:uid="{00000000-0005-0000-0000-0000676F0000}"/>
    <cellStyle name="Normal 3 2 2 2 2 2 2 2 2 8 2 2 8" xfId="28519" xr:uid="{00000000-0005-0000-0000-0000686F0000}"/>
    <cellStyle name="Normal 3 2 2 2 2 2 2 2 2 8 2 2 9" xfId="28520" xr:uid="{00000000-0005-0000-0000-0000696F0000}"/>
    <cellStyle name="Normal 3 2 2 2 2 2 2 2 2 8 2 3" xfId="28521" xr:uid="{00000000-0005-0000-0000-00006A6F0000}"/>
    <cellStyle name="Normal 3 2 2 2 2 2 2 2 2 8 2 4" xfId="28522" xr:uid="{00000000-0005-0000-0000-00006B6F0000}"/>
    <cellStyle name="Normal 3 2 2 2 2 2 2 2 2 8 2 5" xfId="28523" xr:uid="{00000000-0005-0000-0000-00006C6F0000}"/>
    <cellStyle name="Normal 3 2 2 2 2 2 2 2 2 8 2 5 10" xfId="28524" xr:uid="{00000000-0005-0000-0000-00006D6F0000}"/>
    <cellStyle name="Normal 3 2 2 2 2 2 2 2 2 8 2 5 11" xfId="28525" xr:uid="{00000000-0005-0000-0000-00006E6F0000}"/>
    <cellStyle name="Normal 3 2 2 2 2 2 2 2 2 8 2 5 2" xfId="28526" xr:uid="{00000000-0005-0000-0000-00006F6F0000}"/>
    <cellStyle name="Normal 3 2 2 2 2 2 2 2 2 8 2 5 2 10" xfId="28527" xr:uid="{00000000-0005-0000-0000-0000706F0000}"/>
    <cellStyle name="Normal 3 2 2 2 2 2 2 2 2 8 2 5 2 11" xfId="28528" xr:uid="{00000000-0005-0000-0000-0000716F0000}"/>
    <cellStyle name="Normal 3 2 2 2 2 2 2 2 2 8 2 5 2 2" xfId="28529" xr:uid="{00000000-0005-0000-0000-0000726F0000}"/>
    <cellStyle name="Normal 3 2 2 2 2 2 2 2 2 8 2 5 2 2 2" xfId="28530" xr:uid="{00000000-0005-0000-0000-0000736F0000}"/>
    <cellStyle name="Normal 3 2 2 2 2 2 2 2 2 8 2 5 2 2 2 2" xfId="28531" xr:uid="{00000000-0005-0000-0000-0000746F0000}"/>
    <cellStyle name="Normal 3 2 2 2 2 2 2 2 2 8 2 5 2 2 2 3" xfId="28532" xr:uid="{00000000-0005-0000-0000-0000756F0000}"/>
    <cellStyle name="Normal 3 2 2 2 2 2 2 2 2 8 2 5 2 2 2 4" xfId="28533" xr:uid="{00000000-0005-0000-0000-0000766F0000}"/>
    <cellStyle name="Normal 3 2 2 2 2 2 2 2 2 8 2 5 2 2 3" xfId="28534" xr:uid="{00000000-0005-0000-0000-0000776F0000}"/>
    <cellStyle name="Normal 3 2 2 2 2 2 2 2 2 8 2 5 2 2 4" xfId="28535" xr:uid="{00000000-0005-0000-0000-0000786F0000}"/>
    <cellStyle name="Normal 3 2 2 2 2 2 2 2 2 8 2 5 2 2 5" xfId="28536" xr:uid="{00000000-0005-0000-0000-0000796F0000}"/>
    <cellStyle name="Normal 3 2 2 2 2 2 2 2 2 8 2 5 2 2 6" xfId="28537" xr:uid="{00000000-0005-0000-0000-00007A6F0000}"/>
    <cellStyle name="Normal 3 2 2 2 2 2 2 2 2 8 2 5 2 3" xfId="28538" xr:uid="{00000000-0005-0000-0000-00007B6F0000}"/>
    <cellStyle name="Normal 3 2 2 2 2 2 2 2 2 8 2 5 2 4" xfId="28539" xr:uid="{00000000-0005-0000-0000-00007C6F0000}"/>
    <cellStyle name="Normal 3 2 2 2 2 2 2 2 2 8 2 5 2 5" xfId="28540" xr:uid="{00000000-0005-0000-0000-00007D6F0000}"/>
    <cellStyle name="Normal 3 2 2 2 2 2 2 2 2 8 2 5 2 6" xfId="28541" xr:uid="{00000000-0005-0000-0000-00007E6F0000}"/>
    <cellStyle name="Normal 3 2 2 2 2 2 2 2 2 8 2 5 2 7" xfId="28542" xr:uid="{00000000-0005-0000-0000-00007F6F0000}"/>
    <cellStyle name="Normal 3 2 2 2 2 2 2 2 2 8 2 5 2 8" xfId="28543" xr:uid="{00000000-0005-0000-0000-0000806F0000}"/>
    <cellStyle name="Normal 3 2 2 2 2 2 2 2 2 8 2 5 2 8 2" xfId="28544" xr:uid="{00000000-0005-0000-0000-0000816F0000}"/>
    <cellStyle name="Normal 3 2 2 2 2 2 2 2 2 8 2 5 2 8 3" xfId="28545" xr:uid="{00000000-0005-0000-0000-0000826F0000}"/>
    <cellStyle name="Normal 3 2 2 2 2 2 2 2 2 8 2 5 2 8 4" xfId="28546" xr:uid="{00000000-0005-0000-0000-0000836F0000}"/>
    <cellStyle name="Normal 3 2 2 2 2 2 2 2 2 8 2 5 2 9" xfId="28547" xr:uid="{00000000-0005-0000-0000-0000846F0000}"/>
    <cellStyle name="Normal 3 2 2 2 2 2 2 2 2 8 2 5 3" xfId="28548" xr:uid="{00000000-0005-0000-0000-0000856F0000}"/>
    <cellStyle name="Normal 3 2 2 2 2 2 2 2 2 8 2 5 3 2" xfId="28549" xr:uid="{00000000-0005-0000-0000-0000866F0000}"/>
    <cellStyle name="Normal 3 2 2 2 2 2 2 2 2 8 2 5 3 2 2" xfId="28550" xr:uid="{00000000-0005-0000-0000-0000876F0000}"/>
    <cellStyle name="Normal 3 2 2 2 2 2 2 2 2 8 2 5 3 2 3" xfId="28551" xr:uid="{00000000-0005-0000-0000-0000886F0000}"/>
    <cellStyle name="Normal 3 2 2 2 2 2 2 2 2 8 2 5 3 2 4" xfId="28552" xr:uid="{00000000-0005-0000-0000-0000896F0000}"/>
    <cellStyle name="Normal 3 2 2 2 2 2 2 2 2 8 2 5 3 3" xfId="28553" xr:uid="{00000000-0005-0000-0000-00008A6F0000}"/>
    <cellStyle name="Normal 3 2 2 2 2 2 2 2 2 8 2 5 3 4" xfId="28554" xr:uid="{00000000-0005-0000-0000-00008B6F0000}"/>
    <cellStyle name="Normal 3 2 2 2 2 2 2 2 2 8 2 5 3 5" xfId="28555" xr:uid="{00000000-0005-0000-0000-00008C6F0000}"/>
    <cellStyle name="Normal 3 2 2 2 2 2 2 2 2 8 2 5 3 6" xfId="28556" xr:uid="{00000000-0005-0000-0000-00008D6F0000}"/>
    <cellStyle name="Normal 3 2 2 2 2 2 2 2 2 8 2 5 4" xfId="28557" xr:uid="{00000000-0005-0000-0000-00008E6F0000}"/>
    <cellStyle name="Normal 3 2 2 2 2 2 2 2 2 8 2 5 5" xfId="28558" xr:uid="{00000000-0005-0000-0000-00008F6F0000}"/>
    <cellStyle name="Normal 3 2 2 2 2 2 2 2 2 8 2 5 6" xfId="28559" xr:uid="{00000000-0005-0000-0000-0000906F0000}"/>
    <cellStyle name="Normal 3 2 2 2 2 2 2 2 2 8 2 5 7" xfId="28560" xr:uid="{00000000-0005-0000-0000-0000916F0000}"/>
    <cellStyle name="Normal 3 2 2 2 2 2 2 2 2 8 2 5 8" xfId="28561" xr:uid="{00000000-0005-0000-0000-0000926F0000}"/>
    <cellStyle name="Normal 3 2 2 2 2 2 2 2 2 8 2 5 8 2" xfId="28562" xr:uid="{00000000-0005-0000-0000-0000936F0000}"/>
    <cellStyle name="Normal 3 2 2 2 2 2 2 2 2 8 2 5 8 3" xfId="28563" xr:uid="{00000000-0005-0000-0000-0000946F0000}"/>
    <cellStyle name="Normal 3 2 2 2 2 2 2 2 2 8 2 5 8 4" xfId="28564" xr:uid="{00000000-0005-0000-0000-0000956F0000}"/>
    <cellStyle name="Normal 3 2 2 2 2 2 2 2 2 8 2 5 9" xfId="28565" xr:uid="{00000000-0005-0000-0000-0000966F0000}"/>
    <cellStyle name="Normal 3 2 2 2 2 2 2 2 2 8 2 6" xfId="28566" xr:uid="{00000000-0005-0000-0000-0000976F0000}"/>
    <cellStyle name="Normal 3 2 2 2 2 2 2 2 2 8 2 7" xfId="28567" xr:uid="{00000000-0005-0000-0000-0000986F0000}"/>
    <cellStyle name="Normal 3 2 2 2 2 2 2 2 2 8 2 7 2" xfId="28568" xr:uid="{00000000-0005-0000-0000-0000996F0000}"/>
    <cellStyle name="Normal 3 2 2 2 2 2 2 2 2 8 2 7 2 2" xfId="28569" xr:uid="{00000000-0005-0000-0000-00009A6F0000}"/>
    <cellStyle name="Normal 3 2 2 2 2 2 2 2 2 8 2 7 2 3" xfId="28570" xr:uid="{00000000-0005-0000-0000-00009B6F0000}"/>
    <cellStyle name="Normal 3 2 2 2 2 2 2 2 2 8 2 7 2 4" xfId="28571" xr:uid="{00000000-0005-0000-0000-00009C6F0000}"/>
    <cellStyle name="Normal 3 2 2 2 2 2 2 2 2 8 2 7 3" xfId="28572" xr:uid="{00000000-0005-0000-0000-00009D6F0000}"/>
    <cellStyle name="Normal 3 2 2 2 2 2 2 2 2 8 2 7 4" xfId="28573" xr:uid="{00000000-0005-0000-0000-00009E6F0000}"/>
    <cellStyle name="Normal 3 2 2 2 2 2 2 2 2 8 2 7 5" xfId="28574" xr:uid="{00000000-0005-0000-0000-00009F6F0000}"/>
    <cellStyle name="Normal 3 2 2 2 2 2 2 2 2 8 2 7 6" xfId="28575" xr:uid="{00000000-0005-0000-0000-0000A06F0000}"/>
    <cellStyle name="Normal 3 2 2 2 2 2 2 2 2 8 2 8" xfId="28576" xr:uid="{00000000-0005-0000-0000-0000A16F0000}"/>
    <cellStyle name="Normal 3 2 2 2 2 2 2 2 2 8 2 9" xfId="28577" xr:uid="{00000000-0005-0000-0000-0000A26F0000}"/>
    <cellStyle name="Normal 3 2 2 2 2 2 2 2 2 8 20" xfId="28578" xr:uid="{00000000-0005-0000-0000-0000A36F0000}"/>
    <cellStyle name="Normal 3 2 2 2 2 2 2 2 2 8 21" xfId="28579" xr:uid="{00000000-0005-0000-0000-0000A46F0000}"/>
    <cellStyle name="Normal 3 2 2 2 2 2 2 2 2 8 21 2" xfId="28580" xr:uid="{00000000-0005-0000-0000-0000A56F0000}"/>
    <cellStyle name="Normal 3 2 2 2 2 2 2 2 2 8 21 3" xfId="28581" xr:uid="{00000000-0005-0000-0000-0000A66F0000}"/>
    <cellStyle name="Normal 3 2 2 2 2 2 2 2 2 8 21 4" xfId="28582" xr:uid="{00000000-0005-0000-0000-0000A76F0000}"/>
    <cellStyle name="Normal 3 2 2 2 2 2 2 2 2 8 22" xfId="28583" xr:uid="{00000000-0005-0000-0000-0000A86F0000}"/>
    <cellStyle name="Normal 3 2 2 2 2 2 2 2 2 8 23" xfId="28584" xr:uid="{00000000-0005-0000-0000-0000A96F0000}"/>
    <cellStyle name="Normal 3 2 2 2 2 2 2 2 2 8 24" xfId="28585" xr:uid="{00000000-0005-0000-0000-0000AA6F0000}"/>
    <cellStyle name="Normal 3 2 2 2 2 2 2 2 2 8 3" xfId="28586" xr:uid="{00000000-0005-0000-0000-0000AB6F0000}"/>
    <cellStyle name="Normal 3 2 2 2 2 2 2 2 2 8 4" xfId="28587" xr:uid="{00000000-0005-0000-0000-0000AC6F0000}"/>
    <cellStyle name="Normal 3 2 2 2 2 2 2 2 2 8 5" xfId="28588" xr:uid="{00000000-0005-0000-0000-0000AD6F0000}"/>
    <cellStyle name="Normal 3 2 2 2 2 2 2 2 2 8 6" xfId="28589" xr:uid="{00000000-0005-0000-0000-0000AE6F0000}"/>
    <cellStyle name="Normal 3 2 2 2 2 2 2 2 2 8 7" xfId="28590" xr:uid="{00000000-0005-0000-0000-0000AF6F0000}"/>
    <cellStyle name="Normal 3 2 2 2 2 2 2 2 2 8 8" xfId="28591" xr:uid="{00000000-0005-0000-0000-0000B06F0000}"/>
    <cellStyle name="Normal 3 2 2 2 2 2 2 2 2 8 9" xfId="28592" xr:uid="{00000000-0005-0000-0000-0000B16F0000}"/>
    <cellStyle name="Normal 3 2 2 2 2 2 2 2 2 9" xfId="28593" xr:uid="{00000000-0005-0000-0000-0000B26F0000}"/>
    <cellStyle name="Normal 3 2 2 2 2 2 2 2 2 9 10" xfId="28594" xr:uid="{00000000-0005-0000-0000-0000B36F0000}"/>
    <cellStyle name="Normal 3 2 2 2 2 2 2 2 2 9 11" xfId="28595" xr:uid="{00000000-0005-0000-0000-0000B46F0000}"/>
    <cellStyle name="Normal 3 2 2 2 2 2 2 2 2 9 12" xfId="28596" xr:uid="{00000000-0005-0000-0000-0000B56F0000}"/>
    <cellStyle name="Normal 3 2 2 2 2 2 2 2 2 9 13" xfId="28597" xr:uid="{00000000-0005-0000-0000-0000B66F0000}"/>
    <cellStyle name="Normal 3 2 2 2 2 2 2 2 2 9 13 2" xfId="28598" xr:uid="{00000000-0005-0000-0000-0000B76F0000}"/>
    <cellStyle name="Normal 3 2 2 2 2 2 2 2 2 9 13 3" xfId="28599" xr:uid="{00000000-0005-0000-0000-0000B86F0000}"/>
    <cellStyle name="Normal 3 2 2 2 2 2 2 2 2 9 13 4" xfId="28600" xr:uid="{00000000-0005-0000-0000-0000B96F0000}"/>
    <cellStyle name="Normal 3 2 2 2 2 2 2 2 2 9 14" xfId="28601" xr:uid="{00000000-0005-0000-0000-0000BA6F0000}"/>
    <cellStyle name="Normal 3 2 2 2 2 2 2 2 2 9 15" xfId="28602" xr:uid="{00000000-0005-0000-0000-0000BB6F0000}"/>
    <cellStyle name="Normal 3 2 2 2 2 2 2 2 2 9 16" xfId="28603" xr:uid="{00000000-0005-0000-0000-0000BC6F0000}"/>
    <cellStyle name="Normal 3 2 2 2 2 2 2 2 2 9 2" xfId="28604" xr:uid="{00000000-0005-0000-0000-0000BD6F0000}"/>
    <cellStyle name="Normal 3 2 2 2 2 2 2 2 2 9 2 10" xfId="28605" xr:uid="{00000000-0005-0000-0000-0000BE6F0000}"/>
    <cellStyle name="Normal 3 2 2 2 2 2 2 2 2 9 2 11" xfId="28606" xr:uid="{00000000-0005-0000-0000-0000BF6F0000}"/>
    <cellStyle name="Normal 3 2 2 2 2 2 2 2 2 9 2 11 2" xfId="28607" xr:uid="{00000000-0005-0000-0000-0000C06F0000}"/>
    <cellStyle name="Normal 3 2 2 2 2 2 2 2 2 9 2 11 3" xfId="28608" xr:uid="{00000000-0005-0000-0000-0000C16F0000}"/>
    <cellStyle name="Normal 3 2 2 2 2 2 2 2 2 9 2 11 4" xfId="28609" xr:uid="{00000000-0005-0000-0000-0000C26F0000}"/>
    <cellStyle name="Normal 3 2 2 2 2 2 2 2 2 9 2 12" xfId="28610" xr:uid="{00000000-0005-0000-0000-0000C36F0000}"/>
    <cellStyle name="Normal 3 2 2 2 2 2 2 2 2 9 2 13" xfId="28611" xr:uid="{00000000-0005-0000-0000-0000C46F0000}"/>
    <cellStyle name="Normal 3 2 2 2 2 2 2 2 2 9 2 14" xfId="28612" xr:uid="{00000000-0005-0000-0000-0000C56F0000}"/>
    <cellStyle name="Normal 3 2 2 2 2 2 2 2 2 9 2 2" xfId="28613" xr:uid="{00000000-0005-0000-0000-0000C66F0000}"/>
    <cellStyle name="Normal 3 2 2 2 2 2 2 2 2 9 2 2 10" xfId="28614" xr:uid="{00000000-0005-0000-0000-0000C76F0000}"/>
    <cellStyle name="Normal 3 2 2 2 2 2 2 2 2 9 2 2 11" xfId="28615" xr:uid="{00000000-0005-0000-0000-0000C86F0000}"/>
    <cellStyle name="Normal 3 2 2 2 2 2 2 2 2 9 2 2 2" xfId="28616" xr:uid="{00000000-0005-0000-0000-0000C96F0000}"/>
    <cellStyle name="Normal 3 2 2 2 2 2 2 2 2 9 2 2 2 10" xfId="28617" xr:uid="{00000000-0005-0000-0000-0000CA6F0000}"/>
    <cellStyle name="Normal 3 2 2 2 2 2 2 2 2 9 2 2 2 11" xfId="28618" xr:uid="{00000000-0005-0000-0000-0000CB6F0000}"/>
    <cellStyle name="Normal 3 2 2 2 2 2 2 2 2 9 2 2 2 2" xfId="28619" xr:uid="{00000000-0005-0000-0000-0000CC6F0000}"/>
    <cellStyle name="Normal 3 2 2 2 2 2 2 2 2 9 2 2 2 2 2" xfId="28620" xr:uid="{00000000-0005-0000-0000-0000CD6F0000}"/>
    <cellStyle name="Normal 3 2 2 2 2 2 2 2 2 9 2 2 2 2 2 2" xfId="28621" xr:uid="{00000000-0005-0000-0000-0000CE6F0000}"/>
    <cellStyle name="Normal 3 2 2 2 2 2 2 2 2 9 2 2 2 2 2 3" xfId="28622" xr:uid="{00000000-0005-0000-0000-0000CF6F0000}"/>
    <cellStyle name="Normal 3 2 2 2 2 2 2 2 2 9 2 2 2 2 2 4" xfId="28623" xr:uid="{00000000-0005-0000-0000-0000D06F0000}"/>
    <cellStyle name="Normal 3 2 2 2 2 2 2 2 2 9 2 2 2 2 3" xfId="28624" xr:uid="{00000000-0005-0000-0000-0000D16F0000}"/>
    <cellStyle name="Normal 3 2 2 2 2 2 2 2 2 9 2 2 2 2 4" xfId="28625" xr:uid="{00000000-0005-0000-0000-0000D26F0000}"/>
    <cellStyle name="Normal 3 2 2 2 2 2 2 2 2 9 2 2 2 2 5" xfId="28626" xr:uid="{00000000-0005-0000-0000-0000D36F0000}"/>
    <cellStyle name="Normal 3 2 2 2 2 2 2 2 2 9 2 2 2 2 6" xfId="28627" xr:uid="{00000000-0005-0000-0000-0000D46F0000}"/>
    <cellStyle name="Normal 3 2 2 2 2 2 2 2 2 9 2 2 2 3" xfId="28628" xr:uid="{00000000-0005-0000-0000-0000D56F0000}"/>
    <cellStyle name="Normal 3 2 2 2 2 2 2 2 2 9 2 2 2 4" xfId="28629" xr:uid="{00000000-0005-0000-0000-0000D66F0000}"/>
    <cellStyle name="Normal 3 2 2 2 2 2 2 2 2 9 2 2 2 5" xfId="28630" xr:uid="{00000000-0005-0000-0000-0000D76F0000}"/>
    <cellStyle name="Normal 3 2 2 2 2 2 2 2 2 9 2 2 2 6" xfId="28631" xr:uid="{00000000-0005-0000-0000-0000D86F0000}"/>
    <cellStyle name="Normal 3 2 2 2 2 2 2 2 2 9 2 2 2 7" xfId="28632" xr:uid="{00000000-0005-0000-0000-0000D96F0000}"/>
    <cellStyle name="Normal 3 2 2 2 2 2 2 2 2 9 2 2 2 8" xfId="28633" xr:uid="{00000000-0005-0000-0000-0000DA6F0000}"/>
    <cellStyle name="Normal 3 2 2 2 2 2 2 2 2 9 2 2 2 8 2" xfId="28634" xr:uid="{00000000-0005-0000-0000-0000DB6F0000}"/>
    <cellStyle name="Normal 3 2 2 2 2 2 2 2 2 9 2 2 2 8 3" xfId="28635" xr:uid="{00000000-0005-0000-0000-0000DC6F0000}"/>
    <cellStyle name="Normal 3 2 2 2 2 2 2 2 2 9 2 2 2 8 4" xfId="28636" xr:uid="{00000000-0005-0000-0000-0000DD6F0000}"/>
    <cellStyle name="Normal 3 2 2 2 2 2 2 2 2 9 2 2 2 9" xfId="28637" xr:uid="{00000000-0005-0000-0000-0000DE6F0000}"/>
    <cellStyle name="Normal 3 2 2 2 2 2 2 2 2 9 2 2 3" xfId="28638" xr:uid="{00000000-0005-0000-0000-0000DF6F0000}"/>
    <cellStyle name="Normal 3 2 2 2 2 2 2 2 2 9 2 2 3 2" xfId="28639" xr:uid="{00000000-0005-0000-0000-0000E06F0000}"/>
    <cellStyle name="Normal 3 2 2 2 2 2 2 2 2 9 2 2 3 2 2" xfId="28640" xr:uid="{00000000-0005-0000-0000-0000E16F0000}"/>
    <cellStyle name="Normal 3 2 2 2 2 2 2 2 2 9 2 2 3 2 3" xfId="28641" xr:uid="{00000000-0005-0000-0000-0000E26F0000}"/>
    <cellStyle name="Normal 3 2 2 2 2 2 2 2 2 9 2 2 3 2 4" xfId="28642" xr:uid="{00000000-0005-0000-0000-0000E36F0000}"/>
    <cellStyle name="Normal 3 2 2 2 2 2 2 2 2 9 2 2 3 3" xfId="28643" xr:uid="{00000000-0005-0000-0000-0000E46F0000}"/>
    <cellStyle name="Normal 3 2 2 2 2 2 2 2 2 9 2 2 3 4" xfId="28644" xr:uid="{00000000-0005-0000-0000-0000E56F0000}"/>
    <cellStyle name="Normal 3 2 2 2 2 2 2 2 2 9 2 2 3 5" xfId="28645" xr:uid="{00000000-0005-0000-0000-0000E66F0000}"/>
    <cellStyle name="Normal 3 2 2 2 2 2 2 2 2 9 2 2 3 6" xfId="28646" xr:uid="{00000000-0005-0000-0000-0000E76F0000}"/>
    <cellStyle name="Normal 3 2 2 2 2 2 2 2 2 9 2 2 4" xfId="28647" xr:uid="{00000000-0005-0000-0000-0000E86F0000}"/>
    <cellStyle name="Normal 3 2 2 2 2 2 2 2 2 9 2 2 5" xfId="28648" xr:uid="{00000000-0005-0000-0000-0000E96F0000}"/>
    <cellStyle name="Normal 3 2 2 2 2 2 2 2 2 9 2 2 6" xfId="28649" xr:uid="{00000000-0005-0000-0000-0000EA6F0000}"/>
    <cellStyle name="Normal 3 2 2 2 2 2 2 2 2 9 2 2 7" xfId="28650" xr:uid="{00000000-0005-0000-0000-0000EB6F0000}"/>
    <cellStyle name="Normal 3 2 2 2 2 2 2 2 2 9 2 2 8" xfId="28651" xr:uid="{00000000-0005-0000-0000-0000EC6F0000}"/>
    <cellStyle name="Normal 3 2 2 2 2 2 2 2 2 9 2 2 8 2" xfId="28652" xr:uid="{00000000-0005-0000-0000-0000ED6F0000}"/>
    <cellStyle name="Normal 3 2 2 2 2 2 2 2 2 9 2 2 8 3" xfId="28653" xr:uid="{00000000-0005-0000-0000-0000EE6F0000}"/>
    <cellStyle name="Normal 3 2 2 2 2 2 2 2 2 9 2 2 8 4" xfId="28654" xr:uid="{00000000-0005-0000-0000-0000EF6F0000}"/>
    <cellStyle name="Normal 3 2 2 2 2 2 2 2 2 9 2 2 9" xfId="28655" xr:uid="{00000000-0005-0000-0000-0000F06F0000}"/>
    <cellStyle name="Normal 3 2 2 2 2 2 2 2 2 9 2 3" xfId="28656" xr:uid="{00000000-0005-0000-0000-0000F16F0000}"/>
    <cellStyle name="Normal 3 2 2 2 2 2 2 2 2 9 2 4" xfId="28657" xr:uid="{00000000-0005-0000-0000-0000F26F0000}"/>
    <cellStyle name="Normal 3 2 2 2 2 2 2 2 2 9 2 5" xfId="28658" xr:uid="{00000000-0005-0000-0000-0000F36F0000}"/>
    <cellStyle name="Normal 3 2 2 2 2 2 2 2 2 9 2 5 2" xfId="28659" xr:uid="{00000000-0005-0000-0000-0000F46F0000}"/>
    <cellStyle name="Normal 3 2 2 2 2 2 2 2 2 9 2 5 2 2" xfId="28660" xr:uid="{00000000-0005-0000-0000-0000F56F0000}"/>
    <cellStyle name="Normal 3 2 2 2 2 2 2 2 2 9 2 5 2 3" xfId="28661" xr:uid="{00000000-0005-0000-0000-0000F66F0000}"/>
    <cellStyle name="Normal 3 2 2 2 2 2 2 2 2 9 2 5 2 4" xfId="28662" xr:uid="{00000000-0005-0000-0000-0000F76F0000}"/>
    <cellStyle name="Normal 3 2 2 2 2 2 2 2 2 9 2 5 3" xfId="28663" xr:uid="{00000000-0005-0000-0000-0000F86F0000}"/>
    <cellStyle name="Normal 3 2 2 2 2 2 2 2 2 9 2 5 4" xfId="28664" xr:uid="{00000000-0005-0000-0000-0000F96F0000}"/>
    <cellStyle name="Normal 3 2 2 2 2 2 2 2 2 9 2 5 5" xfId="28665" xr:uid="{00000000-0005-0000-0000-0000FA6F0000}"/>
    <cellStyle name="Normal 3 2 2 2 2 2 2 2 2 9 2 5 6" xfId="28666" xr:uid="{00000000-0005-0000-0000-0000FB6F0000}"/>
    <cellStyle name="Normal 3 2 2 2 2 2 2 2 2 9 2 6" xfId="28667" xr:uid="{00000000-0005-0000-0000-0000FC6F0000}"/>
    <cellStyle name="Normal 3 2 2 2 2 2 2 2 2 9 2 7" xfId="28668" xr:uid="{00000000-0005-0000-0000-0000FD6F0000}"/>
    <cellStyle name="Normal 3 2 2 2 2 2 2 2 2 9 2 8" xfId="28669" xr:uid="{00000000-0005-0000-0000-0000FE6F0000}"/>
    <cellStyle name="Normal 3 2 2 2 2 2 2 2 2 9 2 9" xfId="28670" xr:uid="{00000000-0005-0000-0000-0000FF6F0000}"/>
    <cellStyle name="Normal 3 2 2 2 2 2 2 2 2 9 3" xfId="28671" xr:uid="{00000000-0005-0000-0000-000000700000}"/>
    <cellStyle name="Normal 3 2 2 2 2 2 2 2 2 9 4" xfId="28672" xr:uid="{00000000-0005-0000-0000-000001700000}"/>
    <cellStyle name="Normal 3 2 2 2 2 2 2 2 2 9 5" xfId="28673" xr:uid="{00000000-0005-0000-0000-000002700000}"/>
    <cellStyle name="Normal 3 2 2 2 2 2 2 2 2 9 5 10" xfId="28674" xr:uid="{00000000-0005-0000-0000-000003700000}"/>
    <cellStyle name="Normal 3 2 2 2 2 2 2 2 2 9 5 11" xfId="28675" xr:uid="{00000000-0005-0000-0000-000004700000}"/>
    <cellStyle name="Normal 3 2 2 2 2 2 2 2 2 9 5 2" xfId="28676" xr:uid="{00000000-0005-0000-0000-000005700000}"/>
    <cellStyle name="Normal 3 2 2 2 2 2 2 2 2 9 5 2 10" xfId="28677" xr:uid="{00000000-0005-0000-0000-000006700000}"/>
    <cellStyle name="Normal 3 2 2 2 2 2 2 2 2 9 5 2 11" xfId="28678" xr:uid="{00000000-0005-0000-0000-000007700000}"/>
    <cellStyle name="Normal 3 2 2 2 2 2 2 2 2 9 5 2 2" xfId="28679" xr:uid="{00000000-0005-0000-0000-000008700000}"/>
    <cellStyle name="Normal 3 2 2 2 2 2 2 2 2 9 5 2 2 2" xfId="28680" xr:uid="{00000000-0005-0000-0000-000009700000}"/>
    <cellStyle name="Normal 3 2 2 2 2 2 2 2 2 9 5 2 2 2 2" xfId="28681" xr:uid="{00000000-0005-0000-0000-00000A700000}"/>
    <cellStyle name="Normal 3 2 2 2 2 2 2 2 2 9 5 2 2 2 3" xfId="28682" xr:uid="{00000000-0005-0000-0000-00000B700000}"/>
    <cellStyle name="Normal 3 2 2 2 2 2 2 2 2 9 5 2 2 2 4" xfId="28683" xr:uid="{00000000-0005-0000-0000-00000C700000}"/>
    <cellStyle name="Normal 3 2 2 2 2 2 2 2 2 9 5 2 2 3" xfId="28684" xr:uid="{00000000-0005-0000-0000-00000D700000}"/>
    <cellStyle name="Normal 3 2 2 2 2 2 2 2 2 9 5 2 2 4" xfId="28685" xr:uid="{00000000-0005-0000-0000-00000E700000}"/>
    <cellStyle name="Normal 3 2 2 2 2 2 2 2 2 9 5 2 2 5" xfId="28686" xr:uid="{00000000-0005-0000-0000-00000F700000}"/>
    <cellStyle name="Normal 3 2 2 2 2 2 2 2 2 9 5 2 2 6" xfId="28687" xr:uid="{00000000-0005-0000-0000-000010700000}"/>
    <cellStyle name="Normal 3 2 2 2 2 2 2 2 2 9 5 2 3" xfId="28688" xr:uid="{00000000-0005-0000-0000-000011700000}"/>
    <cellStyle name="Normal 3 2 2 2 2 2 2 2 2 9 5 2 4" xfId="28689" xr:uid="{00000000-0005-0000-0000-000012700000}"/>
    <cellStyle name="Normal 3 2 2 2 2 2 2 2 2 9 5 2 5" xfId="28690" xr:uid="{00000000-0005-0000-0000-000013700000}"/>
    <cellStyle name="Normal 3 2 2 2 2 2 2 2 2 9 5 2 6" xfId="28691" xr:uid="{00000000-0005-0000-0000-000014700000}"/>
    <cellStyle name="Normal 3 2 2 2 2 2 2 2 2 9 5 2 7" xfId="28692" xr:uid="{00000000-0005-0000-0000-000015700000}"/>
    <cellStyle name="Normal 3 2 2 2 2 2 2 2 2 9 5 2 8" xfId="28693" xr:uid="{00000000-0005-0000-0000-000016700000}"/>
    <cellStyle name="Normal 3 2 2 2 2 2 2 2 2 9 5 2 8 2" xfId="28694" xr:uid="{00000000-0005-0000-0000-000017700000}"/>
    <cellStyle name="Normal 3 2 2 2 2 2 2 2 2 9 5 2 8 3" xfId="28695" xr:uid="{00000000-0005-0000-0000-000018700000}"/>
    <cellStyle name="Normal 3 2 2 2 2 2 2 2 2 9 5 2 8 4" xfId="28696" xr:uid="{00000000-0005-0000-0000-000019700000}"/>
    <cellStyle name="Normal 3 2 2 2 2 2 2 2 2 9 5 2 9" xfId="28697" xr:uid="{00000000-0005-0000-0000-00001A700000}"/>
    <cellStyle name="Normal 3 2 2 2 2 2 2 2 2 9 5 3" xfId="28698" xr:uid="{00000000-0005-0000-0000-00001B700000}"/>
    <cellStyle name="Normal 3 2 2 2 2 2 2 2 2 9 5 3 2" xfId="28699" xr:uid="{00000000-0005-0000-0000-00001C700000}"/>
    <cellStyle name="Normal 3 2 2 2 2 2 2 2 2 9 5 3 2 2" xfId="28700" xr:uid="{00000000-0005-0000-0000-00001D700000}"/>
    <cellStyle name="Normal 3 2 2 2 2 2 2 2 2 9 5 3 2 3" xfId="28701" xr:uid="{00000000-0005-0000-0000-00001E700000}"/>
    <cellStyle name="Normal 3 2 2 2 2 2 2 2 2 9 5 3 2 4" xfId="28702" xr:uid="{00000000-0005-0000-0000-00001F700000}"/>
    <cellStyle name="Normal 3 2 2 2 2 2 2 2 2 9 5 3 3" xfId="28703" xr:uid="{00000000-0005-0000-0000-000020700000}"/>
    <cellStyle name="Normal 3 2 2 2 2 2 2 2 2 9 5 3 4" xfId="28704" xr:uid="{00000000-0005-0000-0000-000021700000}"/>
    <cellStyle name="Normal 3 2 2 2 2 2 2 2 2 9 5 3 5" xfId="28705" xr:uid="{00000000-0005-0000-0000-000022700000}"/>
    <cellStyle name="Normal 3 2 2 2 2 2 2 2 2 9 5 3 6" xfId="28706" xr:uid="{00000000-0005-0000-0000-000023700000}"/>
    <cellStyle name="Normal 3 2 2 2 2 2 2 2 2 9 5 4" xfId="28707" xr:uid="{00000000-0005-0000-0000-000024700000}"/>
    <cellStyle name="Normal 3 2 2 2 2 2 2 2 2 9 5 5" xfId="28708" xr:uid="{00000000-0005-0000-0000-000025700000}"/>
    <cellStyle name="Normal 3 2 2 2 2 2 2 2 2 9 5 6" xfId="28709" xr:uid="{00000000-0005-0000-0000-000026700000}"/>
    <cellStyle name="Normal 3 2 2 2 2 2 2 2 2 9 5 7" xfId="28710" xr:uid="{00000000-0005-0000-0000-000027700000}"/>
    <cellStyle name="Normal 3 2 2 2 2 2 2 2 2 9 5 8" xfId="28711" xr:uid="{00000000-0005-0000-0000-000028700000}"/>
    <cellStyle name="Normal 3 2 2 2 2 2 2 2 2 9 5 8 2" xfId="28712" xr:uid="{00000000-0005-0000-0000-000029700000}"/>
    <cellStyle name="Normal 3 2 2 2 2 2 2 2 2 9 5 8 3" xfId="28713" xr:uid="{00000000-0005-0000-0000-00002A700000}"/>
    <cellStyle name="Normal 3 2 2 2 2 2 2 2 2 9 5 8 4" xfId="28714" xr:uid="{00000000-0005-0000-0000-00002B700000}"/>
    <cellStyle name="Normal 3 2 2 2 2 2 2 2 2 9 5 9" xfId="28715" xr:uid="{00000000-0005-0000-0000-00002C700000}"/>
    <cellStyle name="Normal 3 2 2 2 2 2 2 2 2 9 6" xfId="28716" xr:uid="{00000000-0005-0000-0000-00002D700000}"/>
    <cellStyle name="Normal 3 2 2 2 2 2 2 2 2 9 7" xfId="28717" xr:uid="{00000000-0005-0000-0000-00002E700000}"/>
    <cellStyle name="Normal 3 2 2 2 2 2 2 2 2 9 7 2" xfId="28718" xr:uid="{00000000-0005-0000-0000-00002F700000}"/>
    <cellStyle name="Normal 3 2 2 2 2 2 2 2 2 9 7 2 2" xfId="28719" xr:uid="{00000000-0005-0000-0000-000030700000}"/>
    <cellStyle name="Normal 3 2 2 2 2 2 2 2 2 9 7 2 3" xfId="28720" xr:uid="{00000000-0005-0000-0000-000031700000}"/>
    <cellStyle name="Normal 3 2 2 2 2 2 2 2 2 9 7 2 4" xfId="28721" xr:uid="{00000000-0005-0000-0000-000032700000}"/>
    <cellStyle name="Normal 3 2 2 2 2 2 2 2 2 9 7 3" xfId="28722" xr:uid="{00000000-0005-0000-0000-000033700000}"/>
    <cellStyle name="Normal 3 2 2 2 2 2 2 2 2 9 7 4" xfId="28723" xr:uid="{00000000-0005-0000-0000-000034700000}"/>
    <cellStyle name="Normal 3 2 2 2 2 2 2 2 2 9 7 5" xfId="28724" xr:uid="{00000000-0005-0000-0000-000035700000}"/>
    <cellStyle name="Normal 3 2 2 2 2 2 2 2 2 9 7 6" xfId="28725" xr:uid="{00000000-0005-0000-0000-000036700000}"/>
    <cellStyle name="Normal 3 2 2 2 2 2 2 2 2 9 8" xfId="28726" xr:uid="{00000000-0005-0000-0000-000037700000}"/>
    <cellStyle name="Normal 3 2 2 2 2 2 2 2 2 9 9" xfId="28727" xr:uid="{00000000-0005-0000-0000-000038700000}"/>
    <cellStyle name="Normal 3 2 2 2 2 2 2 2 20" xfId="28728" xr:uid="{00000000-0005-0000-0000-000039700000}"/>
    <cellStyle name="Normal 3 2 2 2 2 2 2 2 21" xfId="28729" xr:uid="{00000000-0005-0000-0000-00003A700000}"/>
    <cellStyle name="Normal 3 2 2 2 2 2 2 2 21 10" xfId="28730" xr:uid="{00000000-0005-0000-0000-00003B700000}"/>
    <cellStyle name="Normal 3 2 2 2 2 2 2 2 21 11" xfId="28731" xr:uid="{00000000-0005-0000-0000-00003C700000}"/>
    <cellStyle name="Normal 3 2 2 2 2 2 2 2 21 11 2" xfId="28732" xr:uid="{00000000-0005-0000-0000-00003D700000}"/>
    <cellStyle name="Normal 3 2 2 2 2 2 2 2 21 11 3" xfId="28733" xr:uid="{00000000-0005-0000-0000-00003E700000}"/>
    <cellStyle name="Normal 3 2 2 2 2 2 2 2 21 11 4" xfId="28734" xr:uid="{00000000-0005-0000-0000-00003F700000}"/>
    <cellStyle name="Normal 3 2 2 2 2 2 2 2 21 12" xfId="28735" xr:uid="{00000000-0005-0000-0000-000040700000}"/>
    <cellStyle name="Normal 3 2 2 2 2 2 2 2 21 13" xfId="28736" xr:uid="{00000000-0005-0000-0000-000041700000}"/>
    <cellStyle name="Normal 3 2 2 2 2 2 2 2 21 14" xfId="28737" xr:uid="{00000000-0005-0000-0000-000042700000}"/>
    <cellStyle name="Normal 3 2 2 2 2 2 2 2 21 2" xfId="28738" xr:uid="{00000000-0005-0000-0000-000043700000}"/>
    <cellStyle name="Normal 3 2 2 2 2 2 2 2 21 2 10" xfId="28739" xr:uid="{00000000-0005-0000-0000-000044700000}"/>
    <cellStyle name="Normal 3 2 2 2 2 2 2 2 21 2 11" xfId="28740" xr:uid="{00000000-0005-0000-0000-000045700000}"/>
    <cellStyle name="Normal 3 2 2 2 2 2 2 2 21 2 2" xfId="28741" xr:uid="{00000000-0005-0000-0000-000046700000}"/>
    <cellStyle name="Normal 3 2 2 2 2 2 2 2 21 2 2 10" xfId="28742" xr:uid="{00000000-0005-0000-0000-000047700000}"/>
    <cellStyle name="Normal 3 2 2 2 2 2 2 2 21 2 2 11" xfId="28743" xr:uid="{00000000-0005-0000-0000-000048700000}"/>
    <cellStyle name="Normal 3 2 2 2 2 2 2 2 21 2 2 2" xfId="28744" xr:uid="{00000000-0005-0000-0000-000049700000}"/>
    <cellStyle name="Normal 3 2 2 2 2 2 2 2 21 2 2 2 2" xfId="28745" xr:uid="{00000000-0005-0000-0000-00004A700000}"/>
    <cellStyle name="Normal 3 2 2 2 2 2 2 2 21 2 2 2 2 2" xfId="28746" xr:uid="{00000000-0005-0000-0000-00004B700000}"/>
    <cellStyle name="Normal 3 2 2 2 2 2 2 2 21 2 2 2 2 3" xfId="28747" xr:uid="{00000000-0005-0000-0000-00004C700000}"/>
    <cellStyle name="Normal 3 2 2 2 2 2 2 2 21 2 2 2 2 4" xfId="28748" xr:uid="{00000000-0005-0000-0000-00004D700000}"/>
    <cellStyle name="Normal 3 2 2 2 2 2 2 2 21 2 2 2 3" xfId="28749" xr:uid="{00000000-0005-0000-0000-00004E700000}"/>
    <cellStyle name="Normal 3 2 2 2 2 2 2 2 21 2 2 2 4" xfId="28750" xr:uid="{00000000-0005-0000-0000-00004F700000}"/>
    <cellStyle name="Normal 3 2 2 2 2 2 2 2 21 2 2 2 5" xfId="28751" xr:uid="{00000000-0005-0000-0000-000050700000}"/>
    <cellStyle name="Normal 3 2 2 2 2 2 2 2 21 2 2 2 6" xfId="28752" xr:uid="{00000000-0005-0000-0000-000051700000}"/>
    <cellStyle name="Normal 3 2 2 2 2 2 2 2 21 2 2 3" xfId="28753" xr:uid="{00000000-0005-0000-0000-000052700000}"/>
    <cellStyle name="Normal 3 2 2 2 2 2 2 2 21 2 2 4" xfId="28754" xr:uid="{00000000-0005-0000-0000-000053700000}"/>
    <cellStyle name="Normal 3 2 2 2 2 2 2 2 21 2 2 5" xfId="28755" xr:uid="{00000000-0005-0000-0000-000054700000}"/>
    <cellStyle name="Normal 3 2 2 2 2 2 2 2 21 2 2 6" xfId="28756" xr:uid="{00000000-0005-0000-0000-000055700000}"/>
    <cellStyle name="Normal 3 2 2 2 2 2 2 2 21 2 2 7" xfId="28757" xr:uid="{00000000-0005-0000-0000-000056700000}"/>
    <cellStyle name="Normal 3 2 2 2 2 2 2 2 21 2 2 8" xfId="28758" xr:uid="{00000000-0005-0000-0000-000057700000}"/>
    <cellStyle name="Normal 3 2 2 2 2 2 2 2 21 2 2 8 2" xfId="28759" xr:uid="{00000000-0005-0000-0000-000058700000}"/>
    <cellStyle name="Normal 3 2 2 2 2 2 2 2 21 2 2 8 3" xfId="28760" xr:uid="{00000000-0005-0000-0000-000059700000}"/>
    <cellStyle name="Normal 3 2 2 2 2 2 2 2 21 2 2 8 4" xfId="28761" xr:uid="{00000000-0005-0000-0000-00005A700000}"/>
    <cellStyle name="Normal 3 2 2 2 2 2 2 2 21 2 2 9" xfId="28762" xr:uid="{00000000-0005-0000-0000-00005B700000}"/>
    <cellStyle name="Normal 3 2 2 2 2 2 2 2 21 2 3" xfId="28763" xr:uid="{00000000-0005-0000-0000-00005C700000}"/>
    <cellStyle name="Normal 3 2 2 2 2 2 2 2 21 2 3 2" xfId="28764" xr:uid="{00000000-0005-0000-0000-00005D700000}"/>
    <cellStyle name="Normal 3 2 2 2 2 2 2 2 21 2 3 2 2" xfId="28765" xr:uid="{00000000-0005-0000-0000-00005E700000}"/>
    <cellStyle name="Normal 3 2 2 2 2 2 2 2 21 2 3 2 3" xfId="28766" xr:uid="{00000000-0005-0000-0000-00005F700000}"/>
    <cellStyle name="Normal 3 2 2 2 2 2 2 2 21 2 3 2 4" xfId="28767" xr:uid="{00000000-0005-0000-0000-000060700000}"/>
    <cellStyle name="Normal 3 2 2 2 2 2 2 2 21 2 3 3" xfId="28768" xr:uid="{00000000-0005-0000-0000-000061700000}"/>
    <cellStyle name="Normal 3 2 2 2 2 2 2 2 21 2 3 4" xfId="28769" xr:uid="{00000000-0005-0000-0000-000062700000}"/>
    <cellStyle name="Normal 3 2 2 2 2 2 2 2 21 2 3 5" xfId="28770" xr:uid="{00000000-0005-0000-0000-000063700000}"/>
    <cellStyle name="Normal 3 2 2 2 2 2 2 2 21 2 3 6" xfId="28771" xr:uid="{00000000-0005-0000-0000-000064700000}"/>
    <cellStyle name="Normal 3 2 2 2 2 2 2 2 21 2 4" xfId="28772" xr:uid="{00000000-0005-0000-0000-000065700000}"/>
    <cellStyle name="Normal 3 2 2 2 2 2 2 2 21 2 5" xfId="28773" xr:uid="{00000000-0005-0000-0000-000066700000}"/>
    <cellStyle name="Normal 3 2 2 2 2 2 2 2 21 2 6" xfId="28774" xr:uid="{00000000-0005-0000-0000-000067700000}"/>
    <cellStyle name="Normal 3 2 2 2 2 2 2 2 21 2 7" xfId="28775" xr:uid="{00000000-0005-0000-0000-000068700000}"/>
    <cellStyle name="Normal 3 2 2 2 2 2 2 2 21 2 8" xfId="28776" xr:uid="{00000000-0005-0000-0000-000069700000}"/>
    <cellStyle name="Normal 3 2 2 2 2 2 2 2 21 2 8 2" xfId="28777" xr:uid="{00000000-0005-0000-0000-00006A700000}"/>
    <cellStyle name="Normal 3 2 2 2 2 2 2 2 21 2 8 3" xfId="28778" xr:uid="{00000000-0005-0000-0000-00006B700000}"/>
    <cellStyle name="Normal 3 2 2 2 2 2 2 2 21 2 8 4" xfId="28779" xr:uid="{00000000-0005-0000-0000-00006C700000}"/>
    <cellStyle name="Normal 3 2 2 2 2 2 2 2 21 2 9" xfId="28780" xr:uid="{00000000-0005-0000-0000-00006D700000}"/>
    <cellStyle name="Normal 3 2 2 2 2 2 2 2 21 3" xfId="28781" xr:uid="{00000000-0005-0000-0000-00006E700000}"/>
    <cellStyle name="Normal 3 2 2 2 2 2 2 2 21 4" xfId="28782" xr:uid="{00000000-0005-0000-0000-00006F700000}"/>
    <cellStyle name="Normal 3 2 2 2 2 2 2 2 21 5" xfId="28783" xr:uid="{00000000-0005-0000-0000-000070700000}"/>
    <cellStyle name="Normal 3 2 2 2 2 2 2 2 21 5 2" xfId="28784" xr:uid="{00000000-0005-0000-0000-000071700000}"/>
    <cellStyle name="Normal 3 2 2 2 2 2 2 2 21 5 2 2" xfId="28785" xr:uid="{00000000-0005-0000-0000-000072700000}"/>
    <cellStyle name="Normal 3 2 2 2 2 2 2 2 21 5 2 3" xfId="28786" xr:uid="{00000000-0005-0000-0000-000073700000}"/>
    <cellStyle name="Normal 3 2 2 2 2 2 2 2 21 5 2 4" xfId="28787" xr:uid="{00000000-0005-0000-0000-000074700000}"/>
    <cellStyle name="Normal 3 2 2 2 2 2 2 2 21 5 3" xfId="28788" xr:uid="{00000000-0005-0000-0000-000075700000}"/>
    <cellStyle name="Normal 3 2 2 2 2 2 2 2 21 5 4" xfId="28789" xr:uid="{00000000-0005-0000-0000-000076700000}"/>
    <cellStyle name="Normal 3 2 2 2 2 2 2 2 21 5 5" xfId="28790" xr:uid="{00000000-0005-0000-0000-000077700000}"/>
    <cellStyle name="Normal 3 2 2 2 2 2 2 2 21 5 6" xfId="28791" xr:uid="{00000000-0005-0000-0000-000078700000}"/>
    <cellStyle name="Normal 3 2 2 2 2 2 2 2 21 6" xfId="28792" xr:uid="{00000000-0005-0000-0000-000079700000}"/>
    <cellStyle name="Normal 3 2 2 2 2 2 2 2 21 7" xfId="28793" xr:uid="{00000000-0005-0000-0000-00007A700000}"/>
    <cellStyle name="Normal 3 2 2 2 2 2 2 2 21 8" xfId="28794" xr:uid="{00000000-0005-0000-0000-00007B700000}"/>
    <cellStyle name="Normal 3 2 2 2 2 2 2 2 21 9" xfId="28795" xr:uid="{00000000-0005-0000-0000-00007C700000}"/>
    <cellStyle name="Normal 3 2 2 2 2 2 2 2 22" xfId="28796" xr:uid="{00000000-0005-0000-0000-00007D700000}"/>
    <cellStyle name="Normal 3 2 2 2 2 2 2 2 23" xfId="28797" xr:uid="{00000000-0005-0000-0000-00007E700000}"/>
    <cellStyle name="Normal 3 2 2 2 2 2 2 2 23 10" xfId="28798" xr:uid="{00000000-0005-0000-0000-00007F700000}"/>
    <cellStyle name="Normal 3 2 2 2 2 2 2 2 23 11" xfId="28799" xr:uid="{00000000-0005-0000-0000-000080700000}"/>
    <cellStyle name="Normal 3 2 2 2 2 2 2 2 23 2" xfId="28800" xr:uid="{00000000-0005-0000-0000-000081700000}"/>
    <cellStyle name="Normal 3 2 2 2 2 2 2 2 23 2 10" xfId="28801" xr:uid="{00000000-0005-0000-0000-000082700000}"/>
    <cellStyle name="Normal 3 2 2 2 2 2 2 2 23 2 11" xfId="28802" xr:uid="{00000000-0005-0000-0000-000083700000}"/>
    <cellStyle name="Normal 3 2 2 2 2 2 2 2 23 2 2" xfId="28803" xr:uid="{00000000-0005-0000-0000-000084700000}"/>
    <cellStyle name="Normal 3 2 2 2 2 2 2 2 23 2 2 2" xfId="28804" xr:uid="{00000000-0005-0000-0000-000085700000}"/>
    <cellStyle name="Normal 3 2 2 2 2 2 2 2 23 2 2 2 2" xfId="28805" xr:uid="{00000000-0005-0000-0000-000086700000}"/>
    <cellStyle name="Normal 3 2 2 2 2 2 2 2 23 2 2 2 3" xfId="28806" xr:uid="{00000000-0005-0000-0000-000087700000}"/>
    <cellStyle name="Normal 3 2 2 2 2 2 2 2 23 2 2 2 4" xfId="28807" xr:uid="{00000000-0005-0000-0000-000088700000}"/>
    <cellStyle name="Normal 3 2 2 2 2 2 2 2 23 2 2 3" xfId="28808" xr:uid="{00000000-0005-0000-0000-000089700000}"/>
    <cellStyle name="Normal 3 2 2 2 2 2 2 2 23 2 2 4" xfId="28809" xr:uid="{00000000-0005-0000-0000-00008A700000}"/>
    <cellStyle name="Normal 3 2 2 2 2 2 2 2 23 2 2 5" xfId="28810" xr:uid="{00000000-0005-0000-0000-00008B700000}"/>
    <cellStyle name="Normal 3 2 2 2 2 2 2 2 23 2 2 6" xfId="28811" xr:uid="{00000000-0005-0000-0000-00008C700000}"/>
    <cellStyle name="Normal 3 2 2 2 2 2 2 2 23 2 3" xfId="28812" xr:uid="{00000000-0005-0000-0000-00008D700000}"/>
    <cellStyle name="Normal 3 2 2 2 2 2 2 2 23 2 4" xfId="28813" xr:uid="{00000000-0005-0000-0000-00008E700000}"/>
    <cellStyle name="Normal 3 2 2 2 2 2 2 2 23 2 5" xfId="28814" xr:uid="{00000000-0005-0000-0000-00008F700000}"/>
    <cellStyle name="Normal 3 2 2 2 2 2 2 2 23 2 6" xfId="28815" xr:uid="{00000000-0005-0000-0000-000090700000}"/>
    <cellStyle name="Normal 3 2 2 2 2 2 2 2 23 2 7" xfId="28816" xr:uid="{00000000-0005-0000-0000-000091700000}"/>
    <cellStyle name="Normal 3 2 2 2 2 2 2 2 23 2 8" xfId="28817" xr:uid="{00000000-0005-0000-0000-000092700000}"/>
    <cellStyle name="Normal 3 2 2 2 2 2 2 2 23 2 8 2" xfId="28818" xr:uid="{00000000-0005-0000-0000-000093700000}"/>
    <cellStyle name="Normal 3 2 2 2 2 2 2 2 23 2 8 3" xfId="28819" xr:uid="{00000000-0005-0000-0000-000094700000}"/>
    <cellStyle name="Normal 3 2 2 2 2 2 2 2 23 2 8 4" xfId="28820" xr:uid="{00000000-0005-0000-0000-000095700000}"/>
    <cellStyle name="Normal 3 2 2 2 2 2 2 2 23 2 9" xfId="28821" xr:uid="{00000000-0005-0000-0000-000096700000}"/>
    <cellStyle name="Normal 3 2 2 2 2 2 2 2 23 3" xfId="28822" xr:uid="{00000000-0005-0000-0000-000097700000}"/>
    <cellStyle name="Normal 3 2 2 2 2 2 2 2 23 3 2" xfId="28823" xr:uid="{00000000-0005-0000-0000-000098700000}"/>
    <cellStyle name="Normal 3 2 2 2 2 2 2 2 23 3 2 2" xfId="28824" xr:uid="{00000000-0005-0000-0000-000099700000}"/>
    <cellStyle name="Normal 3 2 2 2 2 2 2 2 23 3 2 3" xfId="28825" xr:uid="{00000000-0005-0000-0000-00009A700000}"/>
    <cellStyle name="Normal 3 2 2 2 2 2 2 2 23 3 2 4" xfId="28826" xr:uid="{00000000-0005-0000-0000-00009B700000}"/>
    <cellStyle name="Normal 3 2 2 2 2 2 2 2 23 3 3" xfId="28827" xr:uid="{00000000-0005-0000-0000-00009C700000}"/>
    <cellStyle name="Normal 3 2 2 2 2 2 2 2 23 3 4" xfId="28828" xr:uid="{00000000-0005-0000-0000-00009D700000}"/>
    <cellStyle name="Normal 3 2 2 2 2 2 2 2 23 3 5" xfId="28829" xr:uid="{00000000-0005-0000-0000-00009E700000}"/>
    <cellStyle name="Normal 3 2 2 2 2 2 2 2 23 3 6" xfId="28830" xr:uid="{00000000-0005-0000-0000-00009F700000}"/>
    <cellStyle name="Normal 3 2 2 2 2 2 2 2 23 4" xfId="28831" xr:uid="{00000000-0005-0000-0000-0000A0700000}"/>
    <cellStyle name="Normal 3 2 2 2 2 2 2 2 23 5" xfId="28832" xr:uid="{00000000-0005-0000-0000-0000A1700000}"/>
    <cellStyle name="Normal 3 2 2 2 2 2 2 2 23 6" xfId="28833" xr:uid="{00000000-0005-0000-0000-0000A2700000}"/>
    <cellStyle name="Normal 3 2 2 2 2 2 2 2 23 7" xfId="28834" xr:uid="{00000000-0005-0000-0000-0000A3700000}"/>
    <cellStyle name="Normal 3 2 2 2 2 2 2 2 23 8" xfId="28835" xr:uid="{00000000-0005-0000-0000-0000A4700000}"/>
    <cellStyle name="Normal 3 2 2 2 2 2 2 2 23 8 2" xfId="28836" xr:uid="{00000000-0005-0000-0000-0000A5700000}"/>
    <cellStyle name="Normal 3 2 2 2 2 2 2 2 23 8 3" xfId="28837" xr:uid="{00000000-0005-0000-0000-0000A6700000}"/>
    <cellStyle name="Normal 3 2 2 2 2 2 2 2 23 8 4" xfId="28838" xr:uid="{00000000-0005-0000-0000-0000A7700000}"/>
    <cellStyle name="Normal 3 2 2 2 2 2 2 2 23 9" xfId="28839" xr:uid="{00000000-0005-0000-0000-0000A8700000}"/>
    <cellStyle name="Normal 3 2 2 2 2 2 2 2 24" xfId="28840" xr:uid="{00000000-0005-0000-0000-0000A9700000}"/>
    <cellStyle name="Normal 3 2 2 2 2 2 2 2 25" xfId="28841" xr:uid="{00000000-0005-0000-0000-0000AA700000}"/>
    <cellStyle name="Normal 3 2 2 2 2 2 2 2 25 2" xfId="28842" xr:uid="{00000000-0005-0000-0000-0000AB700000}"/>
    <cellStyle name="Normal 3 2 2 2 2 2 2 2 25 2 2" xfId="28843" xr:uid="{00000000-0005-0000-0000-0000AC700000}"/>
    <cellStyle name="Normal 3 2 2 2 2 2 2 2 25 2 3" xfId="28844" xr:uid="{00000000-0005-0000-0000-0000AD700000}"/>
    <cellStyle name="Normal 3 2 2 2 2 2 2 2 25 2 4" xfId="28845" xr:uid="{00000000-0005-0000-0000-0000AE700000}"/>
    <cellStyle name="Normal 3 2 2 2 2 2 2 2 25 3" xfId="28846" xr:uid="{00000000-0005-0000-0000-0000AF700000}"/>
    <cellStyle name="Normal 3 2 2 2 2 2 2 2 25 4" xfId="28847" xr:uid="{00000000-0005-0000-0000-0000B0700000}"/>
    <cellStyle name="Normal 3 2 2 2 2 2 2 2 25 5" xfId="28848" xr:uid="{00000000-0005-0000-0000-0000B1700000}"/>
    <cellStyle name="Normal 3 2 2 2 2 2 2 2 25 6" xfId="28849" xr:uid="{00000000-0005-0000-0000-0000B2700000}"/>
    <cellStyle name="Normal 3 2 2 2 2 2 2 2 26" xfId="28850" xr:uid="{00000000-0005-0000-0000-0000B3700000}"/>
    <cellStyle name="Normal 3 2 2 2 2 2 2 2 27" xfId="28851" xr:uid="{00000000-0005-0000-0000-0000B4700000}"/>
    <cellStyle name="Normal 3 2 2 2 2 2 2 2 28" xfId="28852" xr:uid="{00000000-0005-0000-0000-0000B5700000}"/>
    <cellStyle name="Normal 3 2 2 2 2 2 2 2 29" xfId="28853" xr:uid="{00000000-0005-0000-0000-0000B6700000}"/>
    <cellStyle name="Normal 3 2 2 2 2 2 2 2 3" xfId="28854" xr:uid="{00000000-0005-0000-0000-0000B7700000}"/>
    <cellStyle name="Normal 3 2 2 2 2 2 2 2 3 2" xfId="28855" xr:uid="{00000000-0005-0000-0000-0000B8700000}"/>
    <cellStyle name="Normal 3 2 2 2 2 2 2 2 3 3" xfId="28856" xr:uid="{00000000-0005-0000-0000-0000B9700000}"/>
    <cellStyle name="Normal 3 2 2 2 2 2 2 2 3 4" xfId="28857" xr:uid="{00000000-0005-0000-0000-0000BA700000}"/>
    <cellStyle name="Normal 3 2 2 2 2 2 2 2 3 5" xfId="28858" xr:uid="{00000000-0005-0000-0000-0000BB700000}"/>
    <cellStyle name="Normal 3 2 2 2 2 2 2 2 3 6" xfId="28859" xr:uid="{00000000-0005-0000-0000-0000BC700000}"/>
    <cellStyle name="Normal 3 2 2 2 2 2 2 2 30" xfId="28860" xr:uid="{00000000-0005-0000-0000-0000BD700000}"/>
    <cellStyle name="Normal 3 2 2 2 2 2 2 2 31" xfId="28861" xr:uid="{00000000-0005-0000-0000-0000BE700000}"/>
    <cellStyle name="Normal 3 2 2 2 2 2 2 2 31 2" xfId="28862" xr:uid="{00000000-0005-0000-0000-0000BF700000}"/>
    <cellStyle name="Normal 3 2 2 2 2 2 2 2 31 3" xfId="28863" xr:uid="{00000000-0005-0000-0000-0000C0700000}"/>
    <cellStyle name="Normal 3 2 2 2 2 2 2 2 31 4" xfId="28864" xr:uid="{00000000-0005-0000-0000-0000C1700000}"/>
    <cellStyle name="Normal 3 2 2 2 2 2 2 2 32" xfId="28865" xr:uid="{00000000-0005-0000-0000-0000C2700000}"/>
    <cellStyle name="Normal 3 2 2 2 2 2 2 2 33" xfId="28866" xr:uid="{00000000-0005-0000-0000-0000C3700000}"/>
    <cellStyle name="Normal 3 2 2 2 2 2 2 2 34" xfId="28867" xr:uid="{00000000-0005-0000-0000-0000C4700000}"/>
    <cellStyle name="Normal 3 2 2 2 2 2 2 2 35" xfId="28868" xr:uid="{00000000-0005-0000-0000-0000C5700000}"/>
    <cellStyle name="Normal 3 2 2 2 2 2 2 2 36" xfId="28869" xr:uid="{00000000-0005-0000-0000-0000C6700000}"/>
    <cellStyle name="Normal 3 2 2 2 2 2 2 2 37" xfId="28870" xr:uid="{00000000-0005-0000-0000-0000C7700000}"/>
    <cellStyle name="Normal 3 2 2 2 2 2 2 2 38" xfId="28871" xr:uid="{00000000-0005-0000-0000-0000C8700000}"/>
    <cellStyle name="Normal 3 2 2 2 2 2 2 2 39" xfId="28872" xr:uid="{00000000-0005-0000-0000-0000C9700000}"/>
    <cellStyle name="Normal 3 2 2 2 2 2 2 2 4" xfId="28873" xr:uid="{00000000-0005-0000-0000-0000CA700000}"/>
    <cellStyle name="Normal 3 2 2 2 2 2 2 2 4 2" xfId="28874" xr:uid="{00000000-0005-0000-0000-0000CB700000}"/>
    <cellStyle name="Normal 3 2 2 2 2 2 2 2 4 3" xfId="28875" xr:uid="{00000000-0005-0000-0000-0000CC700000}"/>
    <cellStyle name="Normal 3 2 2 2 2 2 2 2 4 4" xfId="28876" xr:uid="{00000000-0005-0000-0000-0000CD700000}"/>
    <cellStyle name="Normal 3 2 2 2 2 2 2 2 4 5" xfId="28877" xr:uid="{00000000-0005-0000-0000-0000CE700000}"/>
    <cellStyle name="Normal 3 2 2 2 2 2 2 2 4 6" xfId="28878" xr:uid="{00000000-0005-0000-0000-0000CF700000}"/>
    <cellStyle name="Normal 3 2 2 2 2 2 2 2 40" xfId="28879" xr:uid="{00000000-0005-0000-0000-0000D0700000}"/>
    <cellStyle name="Normal 3 2 2 2 2 2 2 2 41" xfId="28880" xr:uid="{00000000-0005-0000-0000-0000D1700000}"/>
    <cellStyle name="Normal 3 2 2 2 2 2 2 2 42" xfId="28881" xr:uid="{00000000-0005-0000-0000-0000D2700000}"/>
    <cellStyle name="Normal 3 2 2 2 2 2 2 2 43" xfId="28882" xr:uid="{00000000-0005-0000-0000-0000D3700000}"/>
    <cellStyle name="Normal 3 2 2 2 2 2 2 2 44" xfId="28883" xr:uid="{00000000-0005-0000-0000-0000D4700000}"/>
    <cellStyle name="Normal 3 2 2 2 2 2 2 2 45" xfId="28884" xr:uid="{00000000-0005-0000-0000-0000D5700000}"/>
    <cellStyle name="Normal 3 2 2 2 2 2 2 2 46" xfId="28885" xr:uid="{00000000-0005-0000-0000-0000D6700000}"/>
    <cellStyle name="Normal 3 2 2 2 2 2 2 2 46 2" xfId="28886" xr:uid="{00000000-0005-0000-0000-0000D7700000}"/>
    <cellStyle name="Normal 3 2 2 2 2 2 2 2 46 3" xfId="28887" xr:uid="{00000000-0005-0000-0000-0000D8700000}"/>
    <cellStyle name="Normal 3 2 2 2 2 2 2 2 46 4" xfId="28888" xr:uid="{00000000-0005-0000-0000-0000D9700000}"/>
    <cellStyle name="Normal 3 2 2 2 2 2 2 2 46 5" xfId="28889" xr:uid="{00000000-0005-0000-0000-0000DA700000}"/>
    <cellStyle name="Normal 3 2 2 2 2 2 2 2 46 6" xfId="28890" xr:uid="{00000000-0005-0000-0000-0000DB700000}"/>
    <cellStyle name="Normal 3 2 2 2 2 2 2 2 46 7" xfId="28891" xr:uid="{00000000-0005-0000-0000-0000DC700000}"/>
    <cellStyle name="Normal 3 2 2 2 2 2 2 2 47" xfId="28892" xr:uid="{00000000-0005-0000-0000-0000DD700000}"/>
    <cellStyle name="Normal 3 2 2 2 2 2 2 2 48" xfId="28893" xr:uid="{00000000-0005-0000-0000-0000DE700000}"/>
    <cellStyle name="Normal 3 2 2 2 2 2 2 2 49" xfId="28894" xr:uid="{00000000-0005-0000-0000-0000DF700000}"/>
    <cellStyle name="Normal 3 2 2 2 2 2 2 2 5" xfId="28895" xr:uid="{00000000-0005-0000-0000-0000E0700000}"/>
    <cellStyle name="Normal 3 2 2 2 2 2 2 2 5 2" xfId="28896" xr:uid="{00000000-0005-0000-0000-0000E1700000}"/>
    <cellStyle name="Normal 3 2 2 2 2 2 2 2 5 3" xfId="28897" xr:uid="{00000000-0005-0000-0000-0000E2700000}"/>
    <cellStyle name="Normal 3 2 2 2 2 2 2 2 5 4" xfId="28898" xr:uid="{00000000-0005-0000-0000-0000E3700000}"/>
    <cellStyle name="Normal 3 2 2 2 2 2 2 2 5 5" xfId="28899" xr:uid="{00000000-0005-0000-0000-0000E4700000}"/>
    <cellStyle name="Normal 3 2 2 2 2 2 2 2 5 6" xfId="28900" xr:uid="{00000000-0005-0000-0000-0000E5700000}"/>
    <cellStyle name="Normal 3 2 2 2 2 2 2 2 50" xfId="28901" xr:uid="{00000000-0005-0000-0000-0000E6700000}"/>
    <cellStyle name="Normal 3 2 2 2 2 2 2 2 51" xfId="28902" xr:uid="{00000000-0005-0000-0000-0000E7700000}"/>
    <cellStyle name="Normal 3 2 2 2 2 2 2 2 52" xfId="28903" xr:uid="{00000000-0005-0000-0000-0000E8700000}"/>
    <cellStyle name="Normal 3 2 2 2 2 2 2 2 53" xfId="28904" xr:uid="{00000000-0005-0000-0000-0000E9700000}"/>
    <cellStyle name="Normal 3 2 2 2 2 2 2 2 54" xfId="28905" xr:uid="{00000000-0005-0000-0000-0000EA700000}"/>
    <cellStyle name="Normal 3 2 2 2 2 2 2 2 55" xfId="28906" xr:uid="{00000000-0005-0000-0000-0000EB700000}"/>
    <cellStyle name="Normal 3 2 2 2 2 2 2 2 56" xfId="28907" xr:uid="{00000000-0005-0000-0000-0000EC700000}"/>
    <cellStyle name="Normal 3 2 2 2 2 2 2 2 57" xfId="28908" xr:uid="{00000000-0005-0000-0000-0000ED700000}"/>
    <cellStyle name="Normal 3 2 2 2 2 2 2 2 58" xfId="28909" xr:uid="{00000000-0005-0000-0000-0000EE700000}"/>
    <cellStyle name="Normal 3 2 2 2 2 2 2 2 59" xfId="28910" xr:uid="{00000000-0005-0000-0000-0000EF700000}"/>
    <cellStyle name="Normal 3 2 2 2 2 2 2 2 6" xfId="28911" xr:uid="{00000000-0005-0000-0000-0000F0700000}"/>
    <cellStyle name="Normal 3 2 2 2 2 2 2 2 6 2" xfId="28912" xr:uid="{00000000-0005-0000-0000-0000F1700000}"/>
    <cellStyle name="Normal 3 2 2 2 2 2 2 2 6 3" xfId="28913" xr:uid="{00000000-0005-0000-0000-0000F2700000}"/>
    <cellStyle name="Normal 3 2 2 2 2 2 2 2 6 4" xfId="28914" xr:uid="{00000000-0005-0000-0000-0000F3700000}"/>
    <cellStyle name="Normal 3 2 2 2 2 2 2 2 6 5" xfId="28915" xr:uid="{00000000-0005-0000-0000-0000F4700000}"/>
    <cellStyle name="Normal 3 2 2 2 2 2 2 2 6 6" xfId="28916" xr:uid="{00000000-0005-0000-0000-0000F5700000}"/>
    <cellStyle name="Normal 3 2 2 2 2 2 2 2 60" xfId="28917" xr:uid="{00000000-0005-0000-0000-0000F6700000}"/>
    <cellStyle name="Normal 3 2 2 2 2 2 2 2 61" xfId="28918" xr:uid="{00000000-0005-0000-0000-0000F7700000}"/>
    <cellStyle name="Normal 3 2 2 2 2 2 2 2 62" xfId="28919" xr:uid="{00000000-0005-0000-0000-0000F8700000}"/>
    <cellStyle name="Normal 3 2 2 2 2 2 2 2 63" xfId="28920" xr:uid="{00000000-0005-0000-0000-0000F9700000}"/>
    <cellStyle name="Normal 3 2 2 2 2 2 2 2 64" xfId="28921" xr:uid="{00000000-0005-0000-0000-0000FA700000}"/>
    <cellStyle name="Normal 3 2 2 2 2 2 2 2 65" xfId="28922" xr:uid="{00000000-0005-0000-0000-0000FB700000}"/>
    <cellStyle name="Normal 3 2 2 2 2 2 2 2 66" xfId="28923" xr:uid="{00000000-0005-0000-0000-0000FC700000}"/>
    <cellStyle name="Normal 3 2 2 2 2 2 2 2 67" xfId="28924" xr:uid="{00000000-0005-0000-0000-0000FD700000}"/>
    <cellStyle name="Normal 3 2 2 2 2 2 2 2 68" xfId="28925" xr:uid="{00000000-0005-0000-0000-0000FE700000}"/>
    <cellStyle name="Normal 3 2 2 2 2 2 2 2 69" xfId="28926" xr:uid="{00000000-0005-0000-0000-0000FF700000}"/>
    <cellStyle name="Normal 3 2 2 2 2 2 2 2 7" xfId="28927" xr:uid="{00000000-0005-0000-0000-000000710000}"/>
    <cellStyle name="Normal 3 2 2 2 2 2 2 2 70" xfId="28928" xr:uid="{00000000-0005-0000-0000-000001710000}"/>
    <cellStyle name="Normal 3 2 2 2 2 2 2 2 71" xfId="28929" xr:uid="{00000000-0005-0000-0000-000002710000}"/>
    <cellStyle name="Normal 3 2 2 2 2 2 2 2 72" xfId="28930" xr:uid="{00000000-0005-0000-0000-000003710000}"/>
    <cellStyle name="Normal 3 2 2 2 2 2 2 2 73" xfId="28931" xr:uid="{00000000-0005-0000-0000-000004710000}"/>
    <cellStyle name="Normal 3 2 2 2 2 2 2 2 74" xfId="28932" xr:uid="{00000000-0005-0000-0000-000005710000}"/>
    <cellStyle name="Normal 3 2 2 2 2 2 2 2 75" xfId="28933" xr:uid="{00000000-0005-0000-0000-000006710000}"/>
    <cellStyle name="Normal 3 2 2 2 2 2 2 2 76" xfId="28934" xr:uid="{00000000-0005-0000-0000-000007710000}"/>
    <cellStyle name="Normal 3 2 2 2 2 2 2 2 77" xfId="28935" xr:uid="{00000000-0005-0000-0000-000008710000}"/>
    <cellStyle name="Normal 3 2 2 2 2 2 2 2 78" xfId="28936" xr:uid="{00000000-0005-0000-0000-000009710000}"/>
    <cellStyle name="Normal 3 2 2 2 2 2 2 2 78 2" xfId="28937" xr:uid="{00000000-0005-0000-0000-00000A710000}"/>
    <cellStyle name="Normal 3 2 2 2 2 2 2 2 78 3" xfId="28938" xr:uid="{00000000-0005-0000-0000-00000B710000}"/>
    <cellStyle name="Normal 3 2 2 2 2 2 2 2 78 4" xfId="28939" xr:uid="{00000000-0005-0000-0000-00000C710000}"/>
    <cellStyle name="Normal 3 2 2 2 2 2 2 2 79" xfId="28940" xr:uid="{00000000-0005-0000-0000-00000D710000}"/>
    <cellStyle name="Normal 3 2 2 2 2 2 2 2 8" xfId="28941" xr:uid="{00000000-0005-0000-0000-00000E710000}"/>
    <cellStyle name="Normal 3 2 2 2 2 2 2 2 80" xfId="28942" xr:uid="{00000000-0005-0000-0000-00000F710000}"/>
    <cellStyle name="Normal 3 2 2 2 2 2 2 2 9" xfId="28943" xr:uid="{00000000-0005-0000-0000-000010710000}"/>
    <cellStyle name="Normal 3 2 2 2 2 2 2 20" xfId="28944" xr:uid="{00000000-0005-0000-0000-000011710000}"/>
    <cellStyle name="Normal 3 2 2 2 2 2 2 21" xfId="28945" xr:uid="{00000000-0005-0000-0000-000012710000}"/>
    <cellStyle name="Normal 3 2 2 2 2 2 2 22" xfId="28946" xr:uid="{00000000-0005-0000-0000-000013710000}"/>
    <cellStyle name="Normal 3 2 2 2 2 2 2 22 10" xfId="28947" xr:uid="{00000000-0005-0000-0000-000014710000}"/>
    <cellStyle name="Normal 3 2 2 2 2 2 2 22 11" xfId="28948" xr:uid="{00000000-0005-0000-0000-000015710000}"/>
    <cellStyle name="Normal 3 2 2 2 2 2 2 22 11 2" xfId="28949" xr:uid="{00000000-0005-0000-0000-000016710000}"/>
    <cellStyle name="Normal 3 2 2 2 2 2 2 22 11 3" xfId="28950" xr:uid="{00000000-0005-0000-0000-000017710000}"/>
    <cellStyle name="Normal 3 2 2 2 2 2 2 22 11 4" xfId="28951" xr:uid="{00000000-0005-0000-0000-000018710000}"/>
    <cellStyle name="Normal 3 2 2 2 2 2 2 22 12" xfId="28952" xr:uid="{00000000-0005-0000-0000-000019710000}"/>
    <cellStyle name="Normal 3 2 2 2 2 2 2 22 13" xfId="28953" xr:uid="{00000000-0005-0000-0000-00001A710000}"/>
    <cellStyle name="Normal 3 2 2 2 2 2 2 22 14" xfId="28954" xr:uid="{00000000-0005-0000-0000-00001B710000}"/>
    <cellStyle name="Normal 3 2 2 2 2 2 2 22 2" xfId="28955" xr:uid="{00000000-0005-0000-0000-00001C710000}"/>
    <cellStyle name="Normal 3 2 2 2 2 2 2 22 2 10" xfId="28956" xr:uid="{00000000-0005-0000-0000-00001D710000}"/>
    <cellStyle name="Normal 3 2 2 2 2 2 2 22 2 11" xfId="28957" xr:uid="{00000000-0005-0000-0000-00001E710000}"/>
    <cellStyle name="Normal 3 2 2 2 2 2 2 22 2 2" xfId="28958" xr:uid="{00000000-0005-0000-0000-00001F710000}"/>
    <cellStyle name="Normal 3 2 2 2 2 2 2 22 2 2 10" xfId="28959" xr:uid="{00000000-0005-0000-0000-000020710000}"/>
    <cellStyle name="Normal 3 2 2 2 2 2 2 22 2 2 11" xfId="28960" xr:uid="{00000000-0005-0000-0000-000021710000}"/>
    <cellStyle name="Normal 3 2 2 2 2 2 2 22 2 2 2" xfId="28961" xr:uid="{00000000-0005-0000-0000-000022710000}"/>
    <cellStyle name="Normal 3 2 2 2 2 2 2 22 2 2 2 2" xfId="28962" xr:uid="{00000000-0005-0000-0000-000023710000}"/>
    <cellStyle name="Normal 3 2 2 2 2 2 2 22 2 2 2 2 2" xfId="28963" xr:uid="{00000000-0005-0000-0000-000024710000}"/>
    <cellStyle name="Normal 3 2 2 2 2 2 2 22 2 2 2 2 3" xfId="28964" xr:uid="{00000000-0005-0000-0000-000025710000}"/>
    <cellStyle name="Normal 3 2 2 2 2 2 2 22 2 2 2 2 4" xfId="28965" xr:uid="{00000000-0005-0000-0000-000026710000}"/>
    <cellStyle name="Normal 3 2 2 2 2 2 2 22 2 2 2 3" xfId="28966" xr:uid="{00000000-0005-0000-0000-000027710000}"/>
    <cellStyle name="Normal 3 2 2 2 2 2 2 22 2 2 2 4" xfId="28967" xr:uid="{00000000-0005-0000-0000-000028710000}"/>
    <cellStyle name="Normal 3 2 2 2 2 2 2 22 2 2 2 5" xfId="28968" xr:uid="{00000000-0005-0000-0000-000029710000}"/>
    <cellStyle name="Normal 3 2 2 2 2 2 2 22 2 2 2 6" xfId="28969" xr:uid="{00000000-0005-0000-0000-00002A710000}"/>
    <cellStyle name="Normal 3 2 2 2 2 2 2 22 2 2 3" xfId="28970" xr:uid="{00000000-0005-0000-0000-00002B710000}"/>
    <cellStyle name="Normal 3 2 2 2 2 2 2 22 2 2 4" xfId="28971" xr:uid="{00000000-0005-0000-0000-00002C710000}"/>
    <cellStyle name="Normal 3 2 2 2 2 2 2 22 2 2 5" xfId="28972" xr:uid="{00000000-0005-0000-0000-00002D710000}"/>
    <cellStyle name="Normal 3 2 2 2 2 2 2 22 2 2 6" xfId="28973" xr:uid="{00000000-0005-0000-0000-00002E710000}"/>
    <cellStyle name="Normal 3 2 2 2 2 2 2 22 2 2 7" xfId="28974" xr:uid="{00000000-0005-0000-0000-00002F710000}"/>
    <cellStyle name="Normal 3 2 2 2 2 2 2 22 2 2 8" xfId="28975" xr:uid="{00000000-0005-0000-0000-000030710000}"/>
    <cellStyle name="Normal 3 2 2 2 2 2 2 22 2 2 8 2" xfId="28976" xr:uid="{00000000-0005-0000-0000-000031710000}"/>
    <cellStyle name="Normal 3 2 2 2 2 2 2 22 2 2 8 3" xfId="28977" xr:uid="{00000000-0005-0000-0000-000032710000}"/>
    <cellStyle name="Normal 3 2 2 2 2 2 2 22 2 2 8 4" xfId="28978" xr:uid="{00000000-0005-0000-0000-000033710000}"/>
    <cellStyle name="Normal 3 2 2 2 2 2 2 22 2 2 9" xfId="28979" xr:uid="{00000000-0005-0000-0000-000034710000}"/>
    <cellStyle name="Normal 3 2 2 2 2 2 2 22 2 3" xfId="28980" xr:uid="{00000000-0005-0000-0000-000035710000}"/>
    <cellStyle name="Normal 3 2 2 2 2 2 2 22 2 3 2" xfId="28981" xr:uid="{00000000-0005-0000-0000-000036710000}"/>
    <cellStyle name="Normal 3 2 2 2 2 2 2 22 2 3 2 2" xfId="28982" xr:uid="{00000000-0005-0000-0000-000037710000}"/>
    <cellStyle name="Normal 3 2 2 2 2 2 2 22 2 3 2 3" xfId="28983" xr:uid="{00000000-0005-0000-0000-000038710000}"/>
    <cellStyle name="Normal 3 2 2 2 2 2 2 22 2 3 2 4" xfId="28984" xr:uid="{00000000-0005-0000-0000-000039710000}"/>
    <cellStyle name="Normal 3 2 2 2 2 2 2 22 2 3 3" xfId="28985" xr:uid="{00000000-0005-0000-0000-00003A710000}"/>
    <cellStyle name="Normal 3 2 2 2 2 2 2 22 2 3 4" xfId="28986" xr:uid="{00000000-0005-0000-0000-00003B710000}"/>
    <cellStyle name="Normal 3 2 2 2 2 2 2 22 2 3 5" xfId="28987" xr:uid="{00000000-0005-0000-0000-00003C710000}"/>
    <cellStyle name="Normal 3 2 2 2 2 2 2 22 2 3 6" xfId="28988" xr:uid="{00000000-0005-0000-0000-00003D710000}"/>
    <cellStyle name="Normal 3 2 2 2 2 2 2 22 2 4" xfId="28989" xr:uid="{00000000-0005-0000-0000-00003E710000}"/>
    <cellStyle name="Normal 3 2 2 2 2 2 2 22 2 5" xfId="28990" xr:uid="{00000000-0005-0000-0000-00003F710000}"/>
    <cellStyle name="Normal 3 2 2 2 2 2 2 22 2 6" xfId="28991" xr:uid="{00000000-0005-0000-0000-000040710000}"/>
    <cellStyle name="Normal 3 2 2 2 2 2 2 22 2 7" xfId="28992" xr:uid="{00000000-0005-0000-0000-000041710000}"/>
    <cellStyle name="Normal 3 2 2 2 2 2 2 22 2 8" xfId="28993" xr:uid="{00000000-0005-0000-0000-000042710000}"/>
    <cellStyle name="Normal 3 2 2 2 2 2 2 22 2 8 2" xfId="28994" xr:uid="{00000000-0005-0000-0000-000043710000}"/>
    <cellStyle name="Normal 3 2 2 2 2 2 2 22 2 8 3" xfId="28995" xr:uid="{00000000-0005-0000-0000-000044710000}"/>
    <cellStyle name="Normal 3 2 2 2 2 2 2 22 2 8 4" xfId="28996" xr:uid="{00000000-0005-0000-0000-000045710000}"/>
    <cellStyle name="Normal 3 2 2 2 2 2 2 22 2 9" xfId="28997" xr:uid="{00000000-0005-0000-0000-000046710000}"/>
    <cellStyle name="Normal 3 2 2 2 2 2 2 22 3" xfId="28998" xr:uid="{00000000-0005-0000-0000-000047710000}"/>
    <cellStyle name="Normal 3 2 2 2 2 2 2 22 4" xfId="28999" xr:uid="{00000000-0005-0000-0000-000048710000}"/>
    <cellStyle name="Normal 3 2 2 2 2 2 2 22 5" xfId="29000" xr:uid="{00000000-0005-0000-0000-000049710000}"/>
    <cellStyle name="Normal 3 2 2 2 2 2 2 22 5 2" xfId="29001" xr:uid="{00000000-0005-0000-0000-00004A710000}"/>
    <cellStyle name="Normal 3 2 2 2 2 2 2 22 5 2 2" xfId="29002" xr:uid="{00000000-0005-0000-0000-00004B710000}"/>
    <cellStyle name="Normal 3 2 2 2 2 2 2 22 5 2 3" xfId="29003" xr:uid="{00000000-0005-0000-0000-00004C710000}"/>
    <cellStyle name="Normal 3 2 2 2 2 2 2 22 5 2 4" xfId="29004" xr:uid="{00000000-0005-0000-0000-00004D710000}"/>
    <cellStyle name="Normal 3 2 2 2 2 2 2 22 5 3" xfId="29005" xr:uid="{00000000-0005-0000-0000-00004E710000}"/>
    <cellStyle name="Normal 3 2 2 2 2 2 2 22 5 4" xfId="29006" xr:uid="{00000000-0005-0000-0000-00004F710000}"/>
    <cellStyle name="Normal 3 2 2 2 2 2 2 22 5 5" xfId="29007" xr:uid="{00000000-0005-0000-0000-000050710000}"/>
    <cellStyle name="Normal 3 2 2 2 2 2 2 22 5 6" xfId="29008" xr:uid="{00000000-0005-0000-0000-000051710000}"/>
    <cellStyle name="Normal 3 2 2 2 2 2 2 22 6" xfId="29009" xr:uid="{00000000-0005-0000-0000-000052710000}"/>
    <cellStyle name="Normal 3 2 2 2 2 2 2 22 7" xfId="29010" xr:uid="{00000000-0005-0000-0000-000053710000}"/>
    <cellStyle name="Normal 3 2 2 2 2 2 2 22 8" xfId="29011" xr:uid="{00000000-0005-0000-0000-000054710000}"/>
    <cellStyle name="Normal 3 2 2 2 2 2 2 22 9" xfId="29012" xr:uid="{00000000-0005-0000-0000-000055710000}"/>
    <cellStyle name="Normal 3 2 2 2 2 2 2 23" xfId="29013" xr:uid="{00000000-0005-0000-0000-000056710000}"/>
    <cellStyle name="Normal 3 2 2 2 2 2 2 24" xfId="29014" xr:uid="{00000000-0005-0000-0000-000057710000}"/>
    <cellStyle name="Normal 3 2 2 2 2 2 2 24 10" xfId="29015" xr:uid="{00000000-0005-0000-0000-000058710000}"/>
    <cellStyle name="Normal 3 2 2 2 2 2 2 24 11" xfId="29016" xr:uid="{00000000-0005-0000-0000-000059710000}"/>
    <cellStyle name="Normal 3 2 2 2 2 2 2 24 2" xfId="29017" xr:uid="{00000000-0005-0000-0000-00005A710000}"/>
    <cellStyle name="Normal 3 2 2 2 2 2 2 24 2 10" xfId="29018" xr:uid="{00000000-0005-0000-0000-00005B710000}"/>
    <cellStyle name="Normal 3 2 2 2 2 2 2 24 2 11" xfId="29019" xr:uid="{00000000-0005-0000-0000-00005C710000}"/>
    <cellStyle name="Normal 3 2 2 2 2 2 2 24 2 2" xfId="29020" xr:uid="{00000000-0005-0000-0000-00005D710000}"/>
    <cellStyle name="Normal 3 2 2 2 2 2 2 24 2 2 2" xfId="29021" xr:uid="{00000000-0005-0000-0000-00005E710000}"/>
    <cellStyle name="Normal 3 2 2 2 2 2 2 24 2 2 2 2" xfId="29022" xr:uid="{00000000-0005-0000-0000-00005F710000}"/>
    <cellStyle name="Normal 3 2 2 2 2 2 2 24 2 2 2 3" xfId="29023" xr:uid="{00000000-0005-0000-0000-000060710000}"/>
    <cellStyle name="Normal 3 2 2 2 2 2 2 24 2 2 2 4" xfId="29024" xr:uid="{00000000-0005-0000-0000-000061710000}"/>
    <cellStyle name="Normal 3 2 2 2 2 2 2 24 2 2 3" xfId="29025" xr:uid="{00000000-0005-0000-0000-000062710000}"/>
    <cellStyle name="Normal 3 2 2 2 2 2 2 24 2 2 4" xfId="29026" xr:uid="{00000000-0005-0000-0000-000063710000}"/>
    <cellStyle name="Normal 3 2 2 2 2 2 2 24 2 2 5" xfId="29027" xr:uid="{00000000-0005-0000-0000-000064710000}"/>
    <cellStyle name="Normal 3 2 2 2 2 2 2 24 2 2 6" xfId="29028" xr:uid="{00000000-0005-0000-0000-000065710000}"/>
    <cellStyle name="Normal 3 2 2 2 2 2 2 24 2 3" xfId="29029" xr:uid="{00000000-0005-0000-0000-000066710000}"/>
    <cellStyle name="Normal 3 2 2 2 2 2 2 24 2 4" xfId="29030" xr:uid="{00000000-0005-0000-0000-000067710000}"/>
    <cellStyle name="Normal 3 2 2 2 2 2 2 24 2 5" xfId="29031" xr:uid="{00000000-0005-0000-0000-000068710000}"/>
    <cellStyle name="Normal 3 2 2 2 2 2 2 24 2 6" xfId="29032" xr:uid="{00000000-0005-0000-0000-000069710000}"/>
    <cellStyle name="Normal 3 2 2 2 2 2 2 24 2 7" xfId="29033" xr:uid="{00000000-0005-0000-0000-00006A710000}"/>
    <cellStyle name="Normal 3 2 2 2 2 2 2 24 2 8" xfId="29034" xr:uid="{00000000-0005-0000-0000-00006B710000}"/>
    <cellStyle name="Normal 3 2 2 2 2 2 2 24 2 8 2" xfId="29035" xr:uid="{00000000-0005-0000-0000-00006C710000}"/>
    <cellStyle name="Normal 3 2 2 2 2 2 2 24 2 8 3" xfId="29036" xr:uid="{00000000-0005-0000-0000-00006D710000}"/>
    <cellStyle name="Normal 3 2 2 2 2 2 2 24 2 8 4" xfId="29037" xr:uid="{00000000-0005-0000-0000-00006E710000}"/>
    <cellStyle name="Normal 3 2 2 2 2 2 2 24 2 9" xfId="29038" xr:uid="{00000000-0005-0000-0000-00006F710000}"/>
    <cellStyle name="Normal 3 2 2 2 2 2 2 24 3" xfId="29039" xr:uid="{00000000-0005-0000-0000-000070710000}"/>
    <cellStyle name="Normal 3 2 2 2 2 2 2 24 3 2" xfId="29040" xr:uid="{00000000-0005-0000-0000-000071710000}"/>
    <cellStyle name="Normal 3 2 2 2 2 2 2 24 3 2 2" xfId="29041" xr:uid="{00000000-0005-0000-0000-000072710000}"/>
    <cellStyle name="Normal 3 2 2 2 2 2 2 24 3 2 3" xfId="29042" xr:uid="{00000000-0005-0000-0000-000073710000}"/>
    <cellStyle name="Normal 3 2 2 2 2 2 2 24 3 2 4" xfId="29043" xr:uid="{00000000-0005-0000-0000-000074710000}"/>
    <cellStyle name="Normal 3 2 2 2 2 2 2 24 3 3" xfId="29044" xr:uid="{00000000-0005-0000-0000-000075710000}"/>
    <cellStyle name="Normal 3 2 2 2 2 2 2 24 3 4" xfId="29045" xr:uid="{00000000-0005-0000-0000-000076710000}"/>
    <cellStyle name="Normal 3 2 2 2 2 2 2 24 3 5" xfId="29046" xr:uid="{00000000-0005-0000-0000-000077710000}"/>
    <cellStyle name="Normal 3 2 2 2 2 2 2 24 3 6" xfId="29047" xr:uid="{00000000-0005-0000-0000-000078710000}"/>
    <cellStyle name="Normal 3 2 2 2 2 2 2 24 4" xfId="29048" xr:uid="{00000000-0005-0000-0000-000079710000}"/>
    <cellStyle name="Normal 3 2 2 2 2 2 2 24 5" xfId="29049" xr:uid="{00000000-0005-0000-0000-00007A710000}"/>
    <cellStyle name="Normal 3 2 2 2 2 2 2 24 6" xfId="29050" xr:uid="{00000000-0005-0000-0000-00007B710000}"/>
    <cellStyle name="Normal 3 2 2 2 2 2 2 24 7" xfId="29051" xr:uid="{00000000-0005-0000-0000-00007C710000}"/>
    <cellStyle name="Normal 3 2 2 2 2 2 2 24 8" xfId="29052" xr:uid="{00000000-0005-0000-0000-00007D710000}"/>
    <cellStyle name="Normal 3 2 2 2 2 2 2 24 8 2" xfId="29053" xr:uid="{00000000-0005-0000-0000-00007E710000}"/>
    <cellStyle name="Normal 3 2 2 2 2 2 2 24 8 3" xfId="29054" xr:uid="{00000000-0005-0000-0000-00007F710000}"/>
    <cellStyle name="Normal 3 2 2 2 2 2 2 24 8 4" xfId="29055" xr:uid="{00000000-0005-0000-0000-000080710000}"/>
    <cellStyle name="Normal 3 2 2 2 2 2 2 24 9" xfId="29056" xr:uid="{00000000-0005-0000-0000-000081710000}"/>
    <cellStyle name="Normal 3 2 2 2 2 2 2 25" xfId="29057" xr:uid="{00000000-0005-0000-0000-000082710000}"/>
    <cellStyle name="Normal 3 2 2 2 2 2 2 26" xfId="29058" xr:uid="{00000000-0005-0000-0000-000083710000}"/>
    <cellStyle name="Normal 3 2 2 2 2 2 2 26 2" xfId="29059" xr:uid="{00000000-0005-0000-0000-000084710000}"/>
    <cellStyle name="Normal 3 2 2 2 2 2 2 26 2 2" xfId="29060" xr:uid="{00000000-0005-0000-0000-000085710000}"/>
    <cellStyle name="Normal 3 2 2 2 2 2 2 26 2 3" xfId="29061" xr:uid="{00000000-0005-0000-0000-000086710000}"/>
    <cellStyle name="Normal 3 2 2 2 2 2 2 26 2 4" xfId="29062" xr:uid="{00000000-0005-0000-0000-000087710000}"/>
    <cellStyle name="Normal 3 2 2 2 2 2 2 26 3" xfId="29063" xr:uid="{00000000-0005-0000-0000-000088710000}"/>
    <cellStyle name="Normal 3 2 2 2 2 2 2 26 4" xfId="29064" xr:uid="{00000000-0005-0000-0000-000089710000}"/>
    <cellStyle name="Normal 3 2 2 2 2 2 2 26 5" xfId="29065" xr:uid="{00000000-0005-0000-0000-00008A710000}"/>
    <cellStyle name="Normal 3 2 2 2 2 2 2 26 6" xfId="29066" xr:uid="{00000000-0005-0000-0000-00008B710000}"/>
    <cellStyle name="Normal 3 2 2 2 2 2 2 27" xfId="29067" xr:uid="{00000000-0005-0000-0000-00008C710000}"/>
    <cellStyle name="Normal 3 2 2 2 2 2 2 28" xfId="29068" xr:uid="{00000000-0005-0000-0000-00008D710000}"/>
    <cellStyle name="Normal 3 2 2 2 2 2 2 29" xfId="29069" xr:uid="{00000000-0005-0000-0000-00008E710000}"/>
    <cellStyle name="Normal 3 2 2 2 2 2 2 3" xfId="29070" xr:uid="{00000000-0005-0000-0000-00008F710000}"/>
    <cellStyle name="Normal 3 2 2 2 2 2 2 3 2" xfId="29071" xr:uid="{00000000-0005-0000-0000-000090710000}"/>
    <cellStyle name="Normal 3 2 2 2 2 2 2 3 3" xfId="29072" xr:uid="{00000000-0005-0000-0000-000091710000}"/>
    <cellStyle name="Normal 3 2 2 2 2 2 2 3 4" xfId="29073" xr:uid="{00000000-0005-0000-0000-000092710000}"/>
    <cellStyle name="Normal 3 2 2 2 2 2 2 3 5" xfId="29074" xr:uid="{00000000-0005-0000-0000-000093710000}"/>
    <cellStyle name="Normal 3 2 2 2 2 2 2 3 6" xfId="29075" xr:uid="{00000000-0005-0000-0000-000094710000}"/>
    <cellStyle name="Normal 3 2 2 2 2 2 2 30" xfId="29076" xr:uid="{00000000-0005-0000-0000-000095710000}"/>
    <cellStyle name="Normal 3 2 2 2 2 2 2 31" xfId="29077" xr:uid="{00000000-0005-0000-0000-000096710000}"/>
    <cellStyle name="Normal 3 2 2 2 2 2 2 32" xfId="29078" xr:uid="{00000000-0005-0000-0000-000097710000}"/>
    <cellStyle name="Normal 3 2 2 2 2 2 2 32 2" xfId="29079" xr:uid="{00000000-0005-0000-0000-000098710000}"/>
    <cellStyle name="Normal 3 2 2 2 2 2 2 32 3" xfId="29080" xr:uid="{00000000-0005-0000-0000-000099710000}"/>
    <cellStyle name="Normal 3 2 2 2 2 2 2 32 4" xfId="29081" xr:uid="{00000000-0005-0000-0000-00009A710000}"/>
    <cellStyle name="Normal 3 2 2 2 2 2 2 33" xfId="29082" xr:uid="{00000000-0005-0000-0000-00009B710000}"/>
    <cellStyle name="Normal 3 2 2 2 2 2 2 34" xfId="29083" xr:uid="{00000000-0005-0000-0000-00009C710000}"/>
    <cellStyle name="Normal 3 2 2 2 2 2 2 35" xfId="29084" xr:uid="{00000000-0005-0000-0000-00009D710000}"/>
    <cellStyle name="Normal 3 2 2 2 2 2 2 36" xfId="29085" xr:uid="{00000000-0005-0000-0000-00009E710000}"/>
    <cellStyle name="Normal 3 2 2 2 2 2 2 37" xfId="29086" xr:uid="{00000000-0005-0000-0000-00009F710000}"/>
    <cellStyle name="Normal 3 2 2 2 2 2 2 38" xfId="29087" xr:uid="{00000000-0005-0000-0000-0000A0710000}"/>
    <cellStyle name="Normal 3 2 2 2 2 2 2 39" xfId="29088" xr:uid="{00000000-0005-0000-0000-0000A1710000}"/>
    <cellStyle name="Normal 3 2 2 2 2 2 2 4" xfId="29089" xr:uid="{00000000-0005-0000-0000-0000A2710000}"/>
    <cellStyle name="Normal 3 2 2 2 2 2 2 4 2" xfId="29090" xr:uid="{00000000-0005-0000-0000-0000A3710000}"/>
    <cellStyle name="Normal 3 2 2 2 2 2 2 4 2 2" xfId="29091" xr:uid="{00000000-0005-0000-0000-0000A4710000}"/>
    <cellStyle name="Normal 3 2 2 2 2 2 2 4 2 3" xfId="29092" xr:uid="{00000000-0005-0000-0000-0000A5710000}"/>
    <cellStyle name="Normal 3 2 2 2 2 2 2 4 2 4" xfId="29093" xr:uid="{00000000-0005-0000-0000-0000A6710000}"/>
    <cellStyle name="Normal 3 2 2 2 2 2 2 4 2 5" xfId="29094" xr:uid="{00000000-0005-0000-0000-0000A7710000}"/>
    <cellStyle name="Normal 3 2 2 2 2 2 2 4 2 6" xfId="29095" xr:uid="{00000000-0005-0000-0000-0000A8710000}"/>
    <cellStyle name="Normal 3 2 2 2 2 2 2 4 2 7" xfId="29096" xr:uid="{00000000-0005-0000-0000-0000A9710000}"/>
    <cellStyle name="Normal 3 2 2 2 2 2 2 40" xfId="29097" xr:uid="{00000000-0005-0000-0000-0000AA710000}"/>
    <cellStyle name="Normal 3 2 2 2 2 2 2 41" xfId="29098" xr:uid="{00000000-0005-0000-0000-0000AB710000}"/>
    <cellStyle name="Normal 3 2 2 2 2 2 2 42" xfId="29099" xr:uid="{00000000-0005-0000-0000-0000AC710000}"/>
    <cellStyle name="Normal 3 2 2 2 2 2 2 43" xfId="29100" xr:uid="{00000000-0005-0000-0000-0000AD710000}"/>
    <cellStyle name="Normal 3 2 2 2 2 2 2 44" xfId="29101" xr:uid="{00000000-0005-0000-0000-0000AE710000}"/>
    <cellStyle name="Normal 3 2 2 2 2 2 2 45" xfId="29102" xr:uid="{00000000-0005-0000-0000-0000AF710000}"/>
    <cellStyle name="Normal 3 2 2 2 2 2 2 46" xfId="29103" xr:uid="{00000000-0005-0000-0000-0000B0710000}"/>
    <cellStyle name="Normal 3 2 2 2 2 2 2 47" xfId="29104" xr:uid="{00000000-0005-0000-0000-0000B1710000}"/>
    <cellStyle name="Normal 3 2 2 2 2 2 2 47 2" xfId="29105" xr:uid="{00000000-0005-0000-0000-0000B2710000}"/>
    <cellStyle name="Normal 3 2 2 2 2 2 2 47 3" xfId="29106" xr:uid="{00000000-0005-0000-0000-0000B3710000}"/>
    <cellStyle name="Normal 3 2 2 2 2 2 2 47 4" xfId="29107" xr:uid="{00000000-0005-0000-0000-0000B4710000}"/>
    <cellStyle name="Normal 3 2 2 2 2 2 2 47 5" xfId="29108" xr:uid="{00000000-0005-0000-0000-0000B5710000}"/>
    <cellStyle name="Normal 3 2 2 2 2 2 2 47 6" xfId="29109" xr:uid="{00000000-0005-0000-0000-0000B6710000}"/>
    <cellStyle name="Normal 3 2 2 2 2 2 2 47 7" xfId="29110" xr:uid="{00000000-0005-0000-0000-0000B7710000}"/>
    <cellStyle name="Normal 3 2 2 2 2 2 2 48" xfId="29111" xr:uid="{00000000-0005-0000-0000-0000B8710000}"/>
    <cellStyle name="Normal 3 2 2 2 2 2 2 49" xfId="29112" xr:uid="{00000000-0005-0000-0000-0000B9710000}"/>
    <cellStyle name="Normal 3 2 2 2 2 2 2 5" xfId="29113" xr:uid="{00000000-0005-0000-0000-0000BA710000}"/>
    <cellStyle name="Normal 3 2 2 2 2 2 2 50" xfId="29114" xr:uid="{00000000-0005-0000-0000-0000BB710000}"/>
    <cellStyle name="Normal 3 2 2 2 2 2 2 51" xfId="29115" xr:uid="{00000000-0005-0000-0000-0000BC710000}"/>
    <cellStyle name="Normal 3 2 2 2 2 2 2 52" xfId="29116" xr:uid="{00000000-0005-0000-0000-0000BD710000}"/>
    <cellStyle name="Normal 3 2 2 2 2 2 2 53" xfId="29117" xr:uid="{00000000-0005-0000-0000-0000BE710000}"/>
    <cellStyle name="Normal 3 2 2 2 2 2 2 54" xfId="29118" xr:uid="{00000000-0005-0000-0000-0000BF710000}"/>
    <cellStyle name="Normal 3 2 2 2 2 2 2 55" xfId="29119" xr:uid="{00000000-0005-0000-0000-0000C0710000}"/>
    <cellStyle name="Normal 3 2 2 2 2 2 2 56" xfId="29120" xr:uid="{00000000-0005-0000-0000-0000C1710000}"/>
    <cellStyle name="Normal 3 2 2 2 2 2 2 57" xfId="29121" xr:uid="{00000000-0005-0000-0000-0000C2710000}"/>
    <cellStyle name="Normal 3 2 2 2 2 2 2 58" xfId="29122" xr:uid="{00000000-0005-0000-0000-0000C3710000}"/>
    <cellStyle name="Normal 3 2 2 2 2 2 2 59" xfId="29123" xr:uid="{00000000-0005-0000-0000-0000C4710000}"/>
    <cellStyle name="Normal 3 2 2 2 2 2 2 6" xfId="29124" xr:uid="{00000000-0005-0000-0000-0000C5710000}"/>
    <cellStyle name="Normal 3 2 2 2 2 2 2 60" xfId="29125" xr:uid="{00000000-0005-0000-0000-0000C6710000}"/>
    <cellStyle name="Normal 3 2 2 2 2 2 2 61" xfId="29126" xr:uid="{00000000-0005-0000-0000-0000C7710000}"/>
    <cellStyle name="Normal 3 2 2 2 2 2 2 62" xfId="29127" xr:uid="{00000000-0005-0000-0000-0000C8710000}"/>
    <cellStyle name="Normal 3 2 2 2 2 2 2 63" xfId="29128" xr:uid="{00000000-0005-0000-0000-0000C9710000}"/>
    <cellStyle name="Normal 3 2 2 2 2 2 2 64" xfId="29129" xr:uid="{00000000-0005-0000-0000-0000CA710000}"/>
    <cellStyle name="Normal 3 2 2 2 2 2 2 65" xfId="29130" xr:uid="{00000000-0005-0000-0000-0000CB710000}"/>
    <cellStyle name="Normal 3 2 2 2 2 2 2 66" xfId="29131" xr:uid="{00000000-0005-0000-0000-0000CC710000}"/>
    <cellStyle name="Normal 3 2 2 2 2 2 2 67" xfId="29132" xr:uid="{00000000-0005-0000-0000-0000CD710000}"/>
    <cellStyle name="Normal 3 2 2 2 2 2 2 68" xfId="29133" xr:uid="{00000000-0005-0000-0000-0000CE710000}"/>
    <cellStyle name="Normal 3 2 2 2 2 2 2 69" xfId="29134" xr:uid="{00000000-0005-0000-0000-0000CF710000}"/>
    <cellStyle name="Normal 3 2 2 2 2 2 2 7" xfId="29135" xr:uid="{00000000-0005-0000-0000-0000D0710000}"/>
    <cellStyle name="Normal 3 2 2 2 2 2 2 70" xfId="29136" xr:uid="{00000000-0005-0000-0000-0000D1710000}"/>
    <cellStyle name="Normal 3 2 2 2 2 2 2 71" xfId="29137" xr:uid="{00000000-0005-0000-0000-0000D2710000}"/>
    <cellStyle name="Normal 3 2 2 2 2 2 2 72" xfId="29138" xr:uid="{00000000-0005-0000-0000-0000D3710000}"/>
    <cellStyle name="Normal 3 2 2 2 2 2 2 73" xfId="29139" xr:uid="{00000000-0005-0000-0000-0000D4710000}"/>
    <cellStyle name="Normal 3 2 2 2 2 2 2 74" xfId="29140" xr:uid="{00000000-0005-0000-0000-0000D5710000}"/>
    <cellStyle name="Normal 3 2 2 2 2 2 2 75" xfId="29141" xr:uid="{00000000-0005-0000-0000-0000D6710000}"/>
    <cellStyle name="Normal 3 2 2 2 2 2 2 76" xfId="29142" xr:uid="{00000000-0005-0000-0000-0000D7710000}"/>
    <cellStyle name="Normal 3 2 2 2 2 2 2 77" xfId="29143" xr:uid="{00000000-0005-0000-0000-0000D8710000}"/>
    <cellStyle name="Normal 3 2 2 2 2 2 2 78" xfId="29144" xr:uid="{00000000-0005-0000-0000-0000D9710000}"/>
    <cellStyle name="Normal 3 2 2 2 2 2 2 79" xfId="29145" xr:uid="{00000000-0005-0000-0000-0000DA710000}"/>
    <cellStyle name="Normal 3 2 2 2 2 2 2 79 2" xfId="29146" xr:uid="{00000000-0005-0000-0000-0000DB710000}"/>
    <cellStyle name="Normal 3 2 2 2 2 2 2 79 3" xfId="29147" xr:uid="{00000000-0005-0000-0000-0000DC710000}"/>
    <cellStyle name="Normal 3 2 2 2 2 2 2 79 4" xfId="29148" xr:uid="{00000000-0005-0000-0000-0000DD710000}"/>
    <cellStyle name="Normal 3 2 2 2 2 2 2 8" xfId="29149" xr:uid="{00000000-0005-0000-0000-0000DE710000}"/>
    <cellStyle name="Normal 3 2 2 2 2 2 2 80" xfId="29150" xr:uid="{00000000-0005-0000-0000-0000DF710000}"/>
    <cellStyle name="Normal 3 2 2 2 2 2 2 81" xfId="29151" xr:uid="{00000000-0005-0000-0000-0000E0710000}"/>
    <cellStyle name="Normal 3 2 2 2 2 2 2 9" xfId="29152" xr:uid="{00000000-0005-0000-0000-0000E1710000}"/>
    <cellStyle name="Normal 3 2 2 2 2 2 20" xfId="29153" xr:uid="{00000000-0005-0000-0000-0000E2710000}"/>
    <cellStyle name="Normal 3 2 2 2 2 2 20 10" xfId="29154" xr:uid="{00000000-0005-0000-0000-0000E3710000}"/>
    <cellStyle name="Normal 3 2 2 2 2 2 20 11" xfId="29155" xr:uid="{00000000-0005-0000-0000-0000E4710000}"/>
    <cellStyle name="Normal 3 2 2 2 2 2 20 11 10" xfId="29156" xr:uid="{00000000-0005-0000-0000-0000E5710000}"/>
    <cellStyle name="Normal 3 2 2 2 2 2 20 11 11" xfId="29157" xr:uid="{00000000-0005-0000-0000-0000E6710000}"/>
    <cellStyle name="Normal 3 2 2 2 2 2 20 11 11 2" xfId="29158" xr:uid="{00000000-0005-0000-0000-0000E7710000}"/>
    <cellStyle name="Normal 3 2 2 2 2 2 20 11 11 3" xfId="29159" xr:uid="{00000000-0005-0000-0000-0000E8710000}"/>
    <cellStyle name="Normal 3 2 2 2 2 2 20 11 11 4" xfId="29160" xr:uid="{00000000-0005-0000-0000-0000E9710000}"/>
    <cellStyle name="Normal 3 2 2 2 2 2 20 11 12" xfId="29161" xr:uid="{00000000-0005-0000-0000-0000EA710000}"/>
    <cellStyle name="Normal 3 2 2 2 2 2 20 11 13" xfId="29162" xr:uid="{00000000-0005-0000-0000-0000EB710000}"/>
    <cellStyle name="Normal 3 2 2 2 2 2 20 11 14" xfId="29163" xr:uid="{00000000-0005-0000-0000-0000EC710000}"/>
    <cellStyle name="Normal 3 2 2 2 2 2 20 11 2" xfId="29164" xr:uid="{00000000-0005-0000-0000-0000ED710000}"/>
    <cellStyle name="Normal 3 2 2 2 2 2 20 11 2 10" xfId="29165" xr:uid="{00000000-0005-0000-0000-0000EE710000}"/>
    <cellStyle name="Normal 3 2 2 2 2 2 20 11 2 11" xfId="29166" xr:uid="{00000000-0005-0000-0000-0000EF710000}"/>
    <cellStyle name="Normal 3 2 2 2 2 2 20 11 2 2" xfId="29167" xr:uid="{00000000-0005-0000-0000-0000F0710000}"/>
    <cellStyle name="Normal 3 2 2 2 2 2 20 11 2 2 10" xfId="29168" xr:uid="{00000000-0005-0000-0000-0000F1710000}"/>
    <cellStyle name="Normal 3 2 2 2 2 2 20 11 2 2 11" xfId="29169" xr:uid="{00000000-0005-0000-0000-0000F2710000}"/>
    <cellStyle name="Normal 3 2 2 2 2 2 20 11 2 2 2" xfId="29170" xr:uid="{00000000-0005-0000-0000-0000F3710000}"/>
    <cellStyle name="Normal 3 2 2 2 2 2 20 11 2 2 2 2" xfId="29171" xr:uid="{00000000-0005-0000-0000-0000F4710000}"/>
    <cellStyle name="Normal 3 2 2 2 2 2 20 11 2 2 2 2 2" xfId="29172" xr:uid="{00000000-0005-0000-0000-0000F5710000}"/>
    <cellStyle name="Normal 3 2 2 2 2 2 20 11 2 2 2 2 3" xfId="29173" xr:uid="{00000000-0005-0000-0000-0000F6710000}"/>
    <cellStyle name="Normal 3 2 2 2 2 2 20 11 2 2 2 2 4" xfId="29174" xr:uid="{00000000-0005-0000-0000-0000F7710000}"/>
    <cellStyle name="Normal 3 2 2 2 2 2 20 11 2 2 2 3" xfId="29175" xr:uid="{00000000-0005-0000-0000-0000F8710000}"/>
    <cellStyle name="Normal 3 2 2 2 2 2 20 11 2 2 2 4" xfId="29176" xr:uid="{00000000-0005-0000-0000-0000F9710000}"/>
    <cellStyle name="Normal 3 2 2 2 2 2 20 11 2 2 2 5" xfId="29177" xr:uid="{00000000-0005-0000-0000-0000FA710000}"/>
    <cellStyle name="Normal 3 2 2 2 2 2 20 11 2 2 2 6" xfId="29178" xr:uid="{00000000-0005-0000-0000-0000FB710000}"/>
    <cellStyle name="Normal 3 2 2 2 2 2 20 11 2 2 3" xfId="29179" xr:uid="{00000000-0005-0000-0000-0000FC710000}"/>
    <cellStyle name="Normal 3 2 2 2 2 2 20 11 2 2 4" xfId="29180" xr:uid="{00000000-0005-0000-0000-0000FD710000}"/>
    <cellStyle name="Normal 3 2 2 2 2 2 20 11 2 2 5" xfId="29181" xr:uid="{00000000-0005-0000-0000-0000FE710000}"/>
    <cellStyle name="Normal 3 2 2 2 2 2 20 11 2 2 6" xfId="29182" xr:uid="{00000000-0005-0000-0000-0000FF710000}"/>
    <cellStyle name="Normal 3 2 2 2 2 2 20 11 2 2 7" xfId="29183" xr:uid="{00000000-0005-0000-0000-000000720000}"/>
    <cellStyle name="Normal 3 2 2 2 2 2 20 11 2 2 8" xfId="29184" xr:uid="{00000000-0005-0000-0000-000001720000}"/>
    <cellStyle name="Normal 3 2 2 2 2 2 20 11 2 2 8 2" xfId="29185" xr:uid="{00000000-0005-0000-0000-000002720000}"/>
    <cellStyle name="Normal 3 2 2 2 2 2 20 11 2 2 8 3" xfId="29186" xr:uid="{00000000-0005-0000-0000-000003720000}"/>
    <cellStyle name="Normal 3 2 2 2 2 2 20 11 2 2 8 4" xfId="29187" xr:uid="{00000000-0005-0000-0000-000004720000}"/>
    <cellStyle name="Normal 3 2 2 2 2 2 20 11 2 2 9" xfId="29188" xr:uid="{00000000-0005-0000-0000-000005720000}"/>
    <cellStyle name="Normal 3 2 2 2 2 2 20 11 2 3" xfId="29189" xr:uid="{00000000-0005-0000-0000-000006720000}"/>
    <cellStyle name="Normal 3 2 2 2 2 2 20 11 2 3 2" xfId="29190" xr:uid="{00000000-0005-0000-0000-000007720000}"/>
    <cellStyle name="Normal 3 2 2 2 2 2 20 11 2 3 2 2" xfId="29191" xr:uid="{00000000-0005-0000-0000-000008720000}"/>
    <cellStyle name="Normal 3 2 2 2 2 2 20 11 2 3 2 3" xfId="29192" xr:uid="{00000000-0005-0000-0000-000009720000}"/>
    <cellStyle name="Normal 3 2 2 2 2 2 20 11 2 3 2 4" xfId="29193" xr:uid="{00000000-0005-0000-0000-00000A720000}"/>
    <cellStyle name="Normal 3 2 2 2 2 2 20 11 2 3 3" xfId="29194" xr:uid="{00000000-0005-0000-0000-00000B720000}"/>
    <cellStyle name="Normal 3 2 2 2 2 2 20 11 2 3 4" xfId="29195" xr:uid="{00000000-0005-0000-0000-00000C720000}"/>
    <cellStyle name="Normal 3 2 2 2 2 2 20 11 2 3 5" xfId="29196" xr:uid="{00000000-0005-0000-0000-00000D720000}"/>
    <cellStyle name="Normal 3 2 2 2 2 2 20 11 2 3 6" xfId="29197" xr:uid="{00000000-0005-0000-0000-00000E720000}"/>
    <cellStyle name="Normal 3 2 2 2 2 2 20 11 2 4" xfId="29198" xr:uid="{00000000-0005-0000-0000-00000F720000}"/>
    <cellStyle name="Normal 3 2 2 2 2 2 20 11 2 5" xfId="29199" xr:uid="{00000000-0005-0000-0000-000010720000}"/>
    <cellStyle name="Normal 3 2 2 2 2 2 20 11 2 6" xfId="29200" xr:uid="{00000000-0005-0000-0000-000011720000}"/>
    <cellStyle name="Normal 3 2 2 2 2 2 20 11 2 7" xfId="29201" xr:uid="{00000000-0005-0000-0000-000012720000}"/>
    <cellStyle name="Normal 3 2 2 2 2 2 20 11 2 8" xfId="29202" xr:uid="{00000000-0005-0000-0000-000013720000}"/>
    <cellStyle name="Normal 3 2 2 2 2 2 20 11 2 8 2" xfId="29203" xr:uid="{00000000-0005-0000-0000-000014720000}"/>
    <cellStyle name="Normal 3 2 2 2 2 2 20 11 2 8 3" xfId="29204" xr:uid="{00000000-0005-0000-0000-000015720000}"/>
    <cellStyle name="Normal 3 2 2 2 2 2 20 11 2 8 4" xfId="29205" xr:uid="{00000000-0005-0000-0000-000016720000}"/>
    <cellStyle name="Normal 3 2 2 2 2 2 20 11 2 9" xfId="29206" xr:uid="{00000000-0005-0000-0000-000017720000}"/>
    <cellStyle name="Normal 3 2 2 2 2 2 20 11 3" xfId="29207" xr:uid="{00000000-0005-0000-0000-000018720000}"/>
    <cellStyle name="Normal 3 2 2 2 2 2 20 11 4" xfId="29208" xr:uid="{00000000-0005-0000-0000-000019720000}"/>
    <cellStyle name="Normal 3 2 2 2 2 2 20 11 5" xfId="29209" xr:uid="{00000000-0005-0000-0000-00001A720000}"/>
    <cellStyle name="Normal 3 2 2 2 2 2 20 11 5 2" xfId="29210" xr:uid="{00000000-0005-0000-0000-00001B720000}"/>
    <cellStyle name="Normal 3 2 2 2 2 2 20 11 5 2 2" xfId="29211" xr:uid="{00000000-0005-0000-0000-00001C720000}"/>
    <cellStyle name="Normal 3 2 2 2 2 2 20 11 5 2 3" xfId="29212" xr:uid="{00000000-0005-0000-0000-00001D720000}"/>
    <cellStyle name="Normal 3 2 2 2 2 2 20 11 5 2 4" xfId="29213" xr:uid="{00000000-0005-0000-0000-00001E720000}"/>
    <cellStyle name="Normal 3 2 2 2 2 2 20 11 5 3" xfId="29214" xr:uid="{00000000-0005-0000-0000-00001F720000}"/>
    <cellStyle name="Normal 3 2 2 2 2 2 20 11 5 4" xfId="29215" xr:uid="{00000000-0005-0000-0000-000020720000}"/>
    <cellStyle name="Normal 3 2 2 2 2 2 20 11 5 5" xfId="29216" xr:uid="{00000000-0005-0000-0000-000021720000}"/>
    <cellStyle name="Normal 3 2 2 2 2 2 20 11 5 6" xfId="29217" xr:uid="{00000000-0005-0000-0000-000022720000}"/>
    <cellStyle name="Normal 3 2 2 2 2 2 20 11 6" xfId="29218" xr:uid="{00000000-0005-0000-0000-000023720000}"/>
    <cellStyle name="Normal 3 2 2 2 2 2 20 11 7" xfId="29219" xr:uid="{00000000-0005-0000-0000-000024720000}"/>
    <cellStyle name="Normal 3 2 2 2 2 2 20 11 8" xfId="29220" xr:uid="{00000000-0005-0000-0000-000025720000}"/>
    <cellStyle name="Normal 3 2 2 2 2 2 20 11 9" xfId="29221" xr:uid="{00000000-0005-0000-0000-000026720000}"/>
    <cellStyle name="Normal 3 2 2 2 2 2 20 12" xfId="29222" xr:uid="{00000000-0005-0000-0000-000027720000}"/>
    <cellStyle name="Normal 3 2 2 2 2 2 20 13" xfId="29223" xr:uid="{00000000-0005-0000-0000-000028720000}"/>
    <cellStyle name="Normal 3 2 2 2 2 2 20 13 10" xfId="29224" xr:uid="{00000000-0005-0000-0000-000029720000}"/>
    <cellStyle name="Normal 3 2 2 2 2 2 20 13 11" xfId="29225" xr:uid="{00000000-0005-0000-0000-00002A720000}"/>
    <cellStyle name="Normal 3 2 2 2 2 2 20 13 2" xfId="29226" xr:uid="{00000000-0005-0000-0000-00002B720000}"/>
    <cellStyle name="Normal 3 2 2 2 2 2 20 13 2 10" xfId="29227" xr:uid="{00000000-0005-0000-0000-00002C720000}"/>
    <cellStyle name="Normal 3 2 2 2 2 2 20 13 2 11" xfId="29228" xr:uid="{00000000-0005-0000-0000-00002D720000}"/>
    <cellStyle name="Normal 3 2 2 2 2 2 20 13 2 2" xfId="29229" xr:uid="{00000000-0005-0000-0000-00002E720000}"/>
    <cellStyle name="Normal 3 2 2 2 2 2 20 13 2 2 2" xfId="29230" xr:uid="{00000000-0005-0000-0000-00002F720000}"/>
    <cellStyle name="Normal 3 2 2 2 2 2 20 13 2 2 2 2" xfId="29231" xr:uid="{00000000-0005-0000-0000-000030720000}"/>
    <cellStyle name="Normal 3 2 2 2 2 2 20 13 2 2 2 3" xfId="29232" xr:uid="{00000000-0005-0000-0000-000031720000}"/>
    <cellStyle name="Normal 3 2 2 2 2 2 20 13 2 2 2 4" xfId="29233" xr:uid="{00000000-0005-0000-0000-000032720000}"/>
    <cellStyle name="Normal 3 2 2 2 2 2 20 13 2 2 3" xfId="29234" xr:uid="{00000000-0005-0000-0000-000033720000}"/>
    <cellStyle name="Normal 3 2 2 2 2 2 20 13 2 2 4" xfId="29235" xr:uid="{00000000-0005-0000-0000-000034720000}"/>
    <cellStyle name="Normal 3 2 2 2 2 2 20 13 2 2 5" xfId="29236" xr:uid="{00000000-0005-0000-0000-000035720000}"/>
    <cellStyle name="Normal 3 2 2 2 2 2 20 13 2 2 6" xfId="29237" xr:uid="{00000000-0005-0000-0000-000036720000}"/>
    <cellStyle name="Normal 3 2 2 2 2 2 20 13 2 3" xfId="29238" xr:uid="{00000000-0005-0000-0000-000037720000}"/>
    <cellStyle name="Normal 3 2 2 2 2 2 20 13 2 4" xfId="29239" xr:uid="{00000000-0005-0000-0000-000038720000}"/>
    <cellStyle name="Normal 3 2 2 2 2 2 20 13 2 5" xfId="29240" xr:uid="{00000000-0005-0000-0000-000039720000}"/>
    <cellStyle name="Normal 3 2 2 2 2 2 20 13 2 6" xfId="29241" xr:uid="{00000000-0005-0000-0000-00003A720000}"/>
    <cellStyle name="Normal 3 2 2 2 2 2 20 13 2 7" xfId="29242" xr:uid="{00000000-0005-0000-0000-00003B720000}"/>
    <cellStyle name="Normal 3 2 2 2 2 2 20 13 2 8" xfId="29243" xr:uid="{00000000-0005-0000-0000-00003C720000}"/>
    <cellStyle name="Normal 3 2 2 2 2 2 20 13 2 8 2" xfId="29244" xr:uid="{00000000-0005-0000-0000-00003D720000}"/>
    <cellStyle name="Normal 3 2 2 2 2 2 20 13 2 8 3" xfId="29245" xr:uid="{00000000-0005-0000-0000-00003E720000}"/>
    <cellStyle name="Normal 3 2 2 2 2 2 20 13 2 8 4" xfId="29246" xr:uid="{00000000-0005-0000-0000-00003F720000}"/>
    <cellStyle name="Normal 3 2 2 2 2 2 20 13 2 9" xfId="29247" xr:uid="{00000000-0005-0000-0000-000040720000}"/>
    <cellStyle name="Normal 3 2 2 2 2 2 20 13 3" xfId="29248" xr:uid="{00000000-0005-0000-0000-000041720000}"/>
    <cellStyle name="Normal 3 2 2 2 2 2 20 13 3 2" xfId="29249" xr:uid="{00000000-0005-0000-0000-000042720000}"/>
    <cellStyle name="Normal 3 2 2 2 2 2 20 13 3 2 2" xfId="29250" xr:uid="{00000000-0005-0000-0000-000043720000}"/>
    <cellStyle name="Normal 3 2 2 2 2 2 20 13 3 2 3" xfId="29251" xr:uid="{00000000-0005-0000-0000-000044720000}"/>
    <cellStyle name="Normal 3 2 2 2 2 2 20 13 3 2 4" xfId="29252" xr:uid="{00000000-0005-0000-0000-000045720000}"/>
    <cellStyle name="Normal 3 2 2 2 2 2 20 13 3 3" xfId="29253" xr:uid="{00000000-0005-0000-0000-000046720000}"/>
    <cellStyle name="Normal 3 2 2 2 2 2 20 13 3 4" xfId="29254" xr:uid="{00000000-0005-0000-0000-000047720000}"/>
    <cellStyle name="Normal 3 2 2 2 2 2 20 13 3 5" xfId="29255" xr:uid="{00000000-0005-0000-0000-000048720000}"/>
    <cellStyle name="Normal 3 2 2 2 2 2 20 13 3 6" xfId="29256" xr:uid="{00000000-0005-0000-0000-000049720000}"/>
    <cellStyle name="Normal 3 2 2 2 2 2 20 13 4" xfId="29257" xr:uid="{00000000-0005-0000-0000-00004A720000}"/>
    <cellStyle name="Normal 3 2 2 2 2 2 20 13 5" xfId="29258" xr:uid="{00000000-0005-0000-0000-00004B720000}"/>
    <cellStyle name="Normal 3 2 2 2 2 2 20 13 6" xfId="29259" xr:uid="{00000000-0005-0000-0000-00004C720000}"/>
    <cellStyle name="Normal 3 2 2 2 2 2 20 13 7" xfId="29260" xr:uid="{00000000-0005-0000-0000-00004D720000}"/>
    <cellStyle name="Normal 3 2 2 2 2 2 20 13 8" xfId="29261" xr:uid="{00000000-0005-0000-0000-00004E720000}"/>
    <cellStyle name="Normal 3 2 2 2 2 2 20 13 8 2" xfId="29262" xr:uid="{00000000-0005-0000-0000-00004F720000}"/>
    <cellStyle name="Normal 3 2 2 2 2 2 20 13 8 3" xfId="29263" xr:uid="{00000000-0005-0000-0000-000050720000}"/>
    <cellStyle name="Normal 3 2 2 2 2 2 20 13 8 4" xfId="29264" xr:uid="{00000000-0005-0000-0000-000051720000}"/>
    <cellStyle name="Normal 3 2 2 2 2 2 20 13 9" xfId="29265" xr:uid="{00000000-0005-0000-0000-000052720000}"/>
    <cellStyle name="Normal 3 2 2 2 2 2 20 14" xfId="29266" xr:uid="{00000000-0005-0000-0000-000053720000}"/>
    <cellStyle name="Normal 3 2 2 2 2 2 20 15" xfId="29267" xr:uid="{00000000-0005-0000-0000-000054720000}"/>
    <cellStyle name="Normal 3 2 2 2 2 2 20 15 2" xfId="29268" xr:uid="{00000000-0005-0000-0000-000055720000}"/>
    <cellStyle name="Normal 3 2 2 2 2 2 20 15 2 2" xfId="29269" xr:uid="{00000000-0005-0000-0000-000056720000}"/>
    <cellStyle name="Normal 3 2 2 2 2 2 20 15 2 3" xfId="29270" xr:uid="{00000000-0005-0000-0000-000057720000}"/>
    <cellStyle name="Normal 3 2 2 2 2 2 20 15 2 4" xfId="29271" xr:uid="{00000000-0005-0000-0000-000058720000}"/>
    <cellStyle name="Normal 3 2 2 2 2 2 20 15 3" xfId="29272" xr:uid="{00000000-0005-0000-0000-000059720000}"/>
    <cellStyle name="Normal 3 2 2 2 2 2 20 15 4" xfId="29273" xr:uid="{00000000-0005-0000-0000-00005A720000}"/>
    <cellStyle name="Normal 3 2 2 2 2 2 20 15 5" xfId="29274" xr:uid="{00000000-0005-0000-0000-00005B720000}"/>
    <cellStyle name="Normal 3 2 2 2 2 2 20 15 6" xfId="29275" xr:uid="{00000000-0005-0000-0000-00005C720000}"/>
    <cellStyle name="Normal 3 2 2 2 2 2 20 16" xfId="29276" xr:uid="{00000000-0005-0000-0000-00005D720000}"/>
    <cellStyle name="Normal 3 2 2 2 2 2 20 17" xfId="29277" xr:uid="{00000000-0005-0000-0000-00005E720000}"/>
    <cellStyle name="Normal 3 2 2 2 2 2 20 18" xfId="29278" xr:uid="{00000000-0005-0000-0000-00005F720000}"/>
    <cellStyle name="Normal 3 2 2 2 2 2 20 19" xfId="29279" xr:uid="{00000000-0005-0000-0000-000060720000}"/>
    <cellStyle name="Normal 3 2 2 2 2 2 20 2" xfId="29280" xr:uid="{00000000-0005-0000-0000-000061720000}"/>
    <cellStyle name="Normal 3 2 2 2 2 2 20 2 10" xfId="29281" xr:uid="{00000000-0005-0000-0000-000062720000}"/>
    <cellStyle name="Normal 3 2 2 2 2 2 20 2 11" xfId="29282" xr:uid="{00000000-0005-0000-0000-000063720000}"/>
    <cellStyle name="Normal 3 2 2 2 2 2 20 2 12" xfId="29283" xr:uid="{00000000-0005-0000-0000-000064720000}"/>
    <cellStyle name="Normal 3 2 2 2 2 2 20 2 13" xfId="29284" xr:uid="{00000000-0005-0000-0000-000065720000}"/>
    <cellStyle name="Normal 3 2 2 2 2 2 20 2 13 2" xfId="29285" xr:uid="{00000000-0005-0000-0000-000066720000}"/>
    <cellStyle name="Normal 3 2 2 2 2 2 20 2 13 3" xfId="29286" xr:uid="{00000000-0005-0000-0000-000067720000}"/>
    <cellStyle name="Normal 3 2 2 2 2 2 20 2 13 4" xfId="29287" xr:uid="{00000000-0005-0000-0000-000068720000}"/>
    <cellStyle name="Normal 3 2 2 2 2 2 20 2 14" xfId="29288" xr:uid="{00000000-0005-0000-0000-000069720000}"/>
    <cellStyle name="Normal 3 2 2 2 2 2 20 2 15" xfId="29289" xr:uid="{00000000-0005-0000-0000-00006A720000}"/>
    <cellStyle name="Normal 3 2 2 2 2 2 20 2 16" xfId="29290" xr:uid="{00000000-0005-0000-0000-00006B720000}"/>
    <cellStyle name="Normal 3 2 2 2 2 2 20 2 2" xfId="29291" xr:uid="{00000000-0005-0000-0000-00006C720000}"/>
    <cellStyle name="Normal 3 2 2 2 2 2 20 2 2 10" xfId="29292" xr:uid="{00000000-0005-0000-0000-00006D720000}"/>
    <cellStyle name="Normal 3 2 2 2 2 2 20 2 2 11" xfId="29293" xr:uid="{00000000-0005-0000-0000-00006E720000}"/>
    <cellStyle name="Normal 3 2 2 2 2 2 20 2 2 11 2" xfId="29294" xr:uid="{00000000-0005-0000-0000-00006F720000}"/>
    <cellStyle name="Normal 3 2 2 2 2 2 20 2 2 11 3" xfId="29295" xr:uid="{00000000-0005-0000-0000-000070720000}"/>
    <cellStyle name="Normal 3 2 2 2 2 2 20 2 2 11 4" xfId="29296" xr:uid="{00000000-0005-0000-0000-000071720000}"/>
    <cellStyle name="Normal 3 2 2 2 2 2 20 2 2 12" xfId="29297" xr:uid="{00000000-0005-0000-0000-000072720000}"/>
    <cellStyle name="Normal 3 2 2 2 2 2 20 2 2 13" xfId="29298" xr:uid="{00000000-0005-0000-0000-000073720000}"/>
    <cellStyle name="Normal 3 2 2 2 2 2 20 2 2 14" xfId="29299" xr:uid="{00000000-0005-0000-0000-000074720000}"/>
    <cellStyle name="Normal 3 2 2 2 2 2 20 2 2 2" xfId="29300" xr:uid="{00000000-0005-0000-0000-000075720000}"/>
    <cellStyle name="Normal 3 2 2 2 2 2 20 2 2 2 10" xfId="29301" xr:uid="{00000000-0005-0000-0000-000076720000}"/>
    <cellStyle name="Normal 3 2 2 2 2 2 20 2 2 2 11" xfId="29302" xr:uid="{00000000-0005-0000-0000-000077720000}"/>
    <cellStyle name="Normal 3 2 2 2 2 2 20 2 2 2 2" xfId="29303" xr:uid="{00000000-0005-0000-0000-000078720000}"/>
    <cellStyle name="Normal 3 2 2 2 2 2 20 2 2 2 2 10" xfId="29304" xr:uid="{00000000-0005-0000-0000-000079720000}"/>
    <cellStyle name="Normal 3 2 2 2 2 2 20 2 2 2 2 11" xfId="29305" xr:uid="{00000000-0005-0000-0000-00007A720000}"/>
    <cellStyle name="Normal 3 2 2 2 2 2 20 2 2 2 2 2" xfId="29306" xr:uid="{00000000-0005-0000-0000-00007B720000}"/>
    <cellStyle name="Normal 3 2 2 2 2 2 20 2 2 2 2 2 2" xfId="29307" xr:uid="{00000000-0005-0000-0000-00007C720000}"/>
    <cellStyle name="Normal 3 2 2 2 2 2 20 2 2 2 2 2 2 2" xfId="29308" xr:uid="{00000000-0005-0000-0000-00007D720000}"/>
    <cellStyle name="Normal 3 2 2 2 2 2 20 2 2 2 2 2 2 3" xfId="29309" xr:uid="{00000000-0005-0000-0000-00007E720000}"/>
    <cellStyle name="Normal 3 2 2 2 2 2 20 2 2 2 2 2 2 4" xfId="29310" xr:uid="{00000000-0005-0000-0000-00007F720000}"/>
    <cellStyle name="Normal 3 2 2 2 2 2 20 2 2 2 2 2 3" xfId="29311" xr:uid="{00000000-0005-0000-0000-000080720000}"/>
    <cellStyle name="Normal 3 2 2 2 2 2 20 2 2 2 2 2 4" xfId="29312" xr:uid="{00000000-0005-0000-0000-000081720000}"/>
    <cellStyle name="Normal 3 2 2 2 2 2 20 2 2 2 2 2 5" xfId="29313" xr:uid="{00000000-0005-0000-0000-000082720000}"/>
    <cellStyle name="Normal 3 2 2 2 2 2 20 2 2 2 2 2 6" xfId="29314" xr:uid="{00000000-0005-0000-0000-000083720000}"/>
    <cellStyle name="Normal 3 2 2 2 2 2 20 2 2 2 2 3" xfId="29315" xr:uid="{00000000-0005-0000-0000-000084720000}"/>
    <cellStyle name="Normal 3 2 2 2 2 2 20 2 2 2 2 4" xfId="29316" xr:uid="{00000000-0005-0000-0000-000085720000}"/>
    <cellStyle name="Normal 3 2 2 2 2 2 20 2 2 2 2 5" xfId="29317" xr:uid="{00000000-0005-0000-0000-000086720000}"/>
    <cellStyle name="Normal 3 2 2 2 2 2 20 2 2 2 2 6" xfId="29318" xr:uid="{00000000-0005-0000-0000-000087720000}"/>
    <cellStyle name="Normal 3 2 2 2 2 2 20 2 2 2 2 7" xfId="29319" xr:uid="{00000000-0005-0000-0000-000088720000}"/>
    <cellStyle name="Normal 3 2 2 2 2 2 20 2 2 2 2 8" xfId="29320" xr:uid="{00000000-0005-0000-0000-000089720000}"/>
    <cellStyle name="Normal 3 2 2 2 2 2 20 2 2 2 2 8 2" xfId="29321" xr:uid="{00000000-0005-0000-0000-00008A720000}"/>
    <cellStyle name="Normal 3 2 2 2 2 2 20 2 2 2 2 8 3" xfId="29322" xr:uid="{00000000-0005-0000-0000-00008B720000}"/>
    <cellStyle name="Normal 3 2 2 2 2 2 20 2 2 2 2 8 4" xfId="29323" xr:uid="{00000000-0005-0000-0000-00008C720000}"/>
    <cellStyle name="Normal 3 2 2 2 2 2 20 2 2 2 2 9" xfId="29324" xr:uid="{00000000-0005-0000-0000-00008D720000}"/>
    <cellStyle name="Normal 3 2 2 2 2 2 20 2 2 2 3" xfId="29325" xr:uid="{00000000-0005-0000-0000-00008E720000}"/>
    <cellStyle name="Normal 3 2 2 2 2 2 20 2 2 2 3 2" xfId="29326" xr:uid="{00000000-0005-0000-0000-00008F720000}"/>
    <cellStyle name="Normal 3 2 2 2 2 2 20 2 2 2 3 2 2" xfId="29327" xr:uid="{00000000-0005-0000-0000-000090720000}"/>
    <cellStyle name="Normal 3 2 2 2 2 2 20 2 2 2 3 2 3" xfId="29328" xr:uid="{00000000-0005-0000-0000-000091720000}"/>
    <cellStyle name="Normal 3 2 2 2 2 2 20 2 2 2 3 2 4" xfId="29329" xr:uid="{00000000-0005-0000-0000-000092720000}"/>
    <cellStyle name="Normal 3 2 2 2 2 2 20 2 2 2 3 3" xfId="29330" xr:uid="{00000000-0005-0000-0000-000093720000}"/>
    <cellStyle name="Normal 3 2 2 2 2 2 20 2 2 2 3 4" xfId="29331" xr:uid="{00000000-0005-0000-0000-000094720000}"/>
    <cellStyle name="Normal 3 2 2 2 2 2 20 2 2 2 3 5" xfId="29332" xr:uid="{00000000-0005-0000-0000-000095720000}"/>
    <cellStyle name="Normal 3 2 2 2 2 2 20 2 2 2 3 6" xfId="29333" xr:uid="{00000000-0005-0000-0000-000096720000}"/>
    <cellStyle name="Normal 3 2 2 2 2 2 20 2 2 2 4" xfId="29334" xr:uid="{00000000-0005-0000-0000-000097720000}"/>
    <cellStyle name="Normal 3 2 2 2 2 2 20 2 2 2 5" xfId="29335" xr:uid="{00000000-0005-0000-0000-000098720000}"/>
    <cellStyle name="Normal 3 2 2 2 2 2 20 2 2 2 6" xfId="29336" xr:uid="{00000000-0005-0000-0000-000099720000}"/>
    <cellStyle name="Normal 3 2 2 2 2 2 20 2 2 2 7" xfId="29337" xr:uid="{00000000-0005-0000-0000-00009A720000}"/>
    <cellStyle name="Normal 3 2 2 2 2 2 20 2 2 2 8" xfId="29338" xr:uid="{00000000-0005-0000-0000-00009B720000}"/>
    <cellStyle name="Normal 3 2 2 2 2 2 20 2 2 2 8 2" xfId="29339" xr:uid="{00000000-0005-0000-0000-00009C720000}"/>
    <cellStyle name="Normal 3 2 2 2 2 2 20 2 2 2 8 3" xfId="29340" xr:uid="{00000000-0005-0000-0000-00009D720000}"/>
    <cellStyle name="Normal 3 2 2 2 2 2 20 2 2 2 8 4" xfId="29341" xr:uid="{00000000-0005-0000-0000-00009E720000}"/>
    <cellStyle name="Normal 3 2 2 2 2 2 20 2 2 2 9" xfId="29342" xr:uid="{00000000-0005-0000-0000-00009F720000}"/>
    <cellStyle name="Normal 3 2 2 2 2 2 20 2 2 3" xfId="29343" xr:uid="{00000000-0005-0000-0000-0000A0720000}"/>
    <cellStyle name="Normal 3 2 2 2 2 2 20 2 2 4" xfId="29344" xr:uid="{00000000-0005-0000-0000-0000A1720000}"/>
    <cellStyle name="Normal 3 2 2 2 2 2 20 2 2 5" xfId="29345" xr:uid="{00000000-0005-0000-0000-0000A2720000}"/>
    <cellStyle name="Normal 3 2 2 2 2 2 20 2 2 5 2" xfId="29346" xr:uid="{00000000-0005-0000-0000-0000A3720000}"/>
    <cellStyle name="Normal 3 2 2 2 2 2 20 2 2 5 2 2" xfId="29347" xr:uid="{00000000-0005-0000-0000-0000A4720000}"/>
    <cellStyle name="Normal 3 2 2 2 2 2 20 2 2 5 2 3" xfId="29348" xr:uid="{00000000-0005-0000-0000-0000A5720000}"/>
    <cellStyle name="Normal 3 2 2 2 2 2 20 2 2 5 2 4" xfId="29349" xr:uid="{00000000-0005-0000-0000-0000A6720000}"/>
    <cellStyle name="Normal 3 2 2 2 2 2 20 2 2 5 3" xfId="29350" xr:uid="{00000000-0005-0000-0000-0000A7720000}"/>
    <cellStyle name="Normal 3 2 2 2 2 2 20 2 2 5 4" xfId="29351" xr:uid="{00000000-0005-0000-0000-0000A8720000}"/>
    <cellStyle name="Normal 3 2 2 2 2 2 20 2 2 5 5" xfId="29352" xr:uid="{00000000-0005-0000-0000-0000A9720000}"/>
    <cellStyle name="Normal 3 2 2 2 2 2 20 2 2 5 6" xfId="29353" xr:uid="{00000000-0005-0000-0000-0000AA720000}"/>
    <cellStyle name="Normal 3 2 2 2 2 2 20 2 2 6" xfId="29354" xr:uid="{00000000-0005-0000-0000-0000AB720000}"/>
    <cellStyle name="Normal 3 2 2 2 2 2 20 2 2 7" xfId="29355" xr:uid="{00000000-0005-0000-0000-0000AC720000}"/>
    <cellStyle name="Normal 3 2 2 2 2 2 20 2 2 8" xfId="29356" xr:uid="{00000000-0005-0000-0000-0000AD720000}"/>
    <cellStyle name="Normal 3 2 2 2 2 2 20 2 2 9" xfId="29357" xr:uid="{00000000-0005-0000-0000-0000AE720000}"/>
    <cellStyle name="Normal 3 2 2 2 2 2 20 2 3" xfId="29358" xr:uid="{00000000-0005-0000-0000-0000AF720000}"/>
    <cellStyle name="Normal 3 2 2 2 2 2 20 2 4" xfId="29359" xr:uid="{00000000-0005-0000-0000-0000B0720000}"/>
    <cellStyle name="Normal 3 2 2 2 2 2 20 2 5" xfId="29360" xr:uid="{00000000-0005-0000-0000-0000B1720000}"/>
    <cellStyle name="Normal 3 2 2 2 2 2 20 2 5 10" xfId="29361" xr:uid="{00000000-0005-0000-0000-0000B2720000}"/>
    <cellStyle name="Normal 3 2 2 2 2 2 20 2 5 11" xfId="29362" xr:uid="{00000000-0005-0000-0000-0000B3720000}"/>
    <cellStyle name="Normal 3 2 2 2 2 2 20 2 5 2" xfId="29363" xr:uid="{00000000-0005-0000-0000-0000B4720000}"/>
    <cellStyle name="Normal 3 2 2 2 2 2 20 2 5 2 10" xfId="29364" xr:uid="{00000000-0005-0000-0000-0000B5720000}"/>
    <cellStyle name="Normal 3 2 2 2 2 2 20 2 5 2 11" xfId="29365" xr:uid="{00000000-0005-0000-0000-0000B6720000}"/>
    <cellStyle name="Normal 3 2 2 2 2 2 20 2 5 2 2" xfId="29366" xr:uid="{00000000-0005-0000-0000-0000B7720000}"/>
    <cellStyle name="Normal 3 2 2 2 2 2 20 2 5 2 2 2" xfId="29367" xr:uid="{00000000-0005-0000-0000-0000B8720000}"/>
    <cellStyle name="Normal 3 2 2 2 2 2 20 2 5 2 2 2 2" xfId="29368" xr:uid="{00000000-0005-0000-0000-0000B9720000}"/>
    <cellStyle name="Normal 3 2 2 2 2 2 20 2 5 2 2 2 3" xfId="29369" xr:uid="{00000000-0005-0000-0000-0000BA720000}"/>
    <cellStyle name="Normal 3 2 2 2 2 2 20 2 5 2 2 2 4" xfId="29370" xr:uid="{00000000-0005-0000-0000-0000BB720000}"/>
    <cellStyle name="Normal 3 2 2 2 2 2 20 2 5 2 2 3" xfId="29371" xr:uid="{00000000-0005-0000-0000-0000BC720000}"/>
    <cellStyle name="Normal 3 2 2 2 2 2 20 2 5 2 2 4" xfId="29372" xr:uid="{00000000-0005-0000-0000-0000BD720000}"/>
    <cellStyle name="Normal 3 2 2 2 2 2 20 2 5 2 2 5" xfId="29373" xr:uid="{00000000-0005-0000-0000-0000BE720000}"/>
    <cellStyle name="Normal 3 2 2 2 2 2 20 2 5 2 2 6" xfId="29374" xr:uid="{00000000-0005-0000-0000-0000BF720000}"/>
    <cellStyle name="Normal 3 2 2 2 2 2 20 2 5 2 3" xfId="29375" xr:uid="{00000000-0005-0000-0000-0000C0720000}"/>
    <cellStyle name="Normal 3 2 2 2 2 2 20 2 5 2 4" xfId="29376" xr:uid="{00000000-0005-0000-0000-0000C1720000}"/>
    <cellStyle name="Normal 3 2 2 2 2 2 20 2 5 2 5" xfId="29377" xr:uid="{00000000-0005-0000-0000-0000C2720000}"/>
    <cellStyle name="Normal 3 2 2 2 2 2 20 2 5 2 6" xfId="29378" xr:uid="{00000000-0005-0000-0000-0000C3720000}"/>
    <cellStyle name="Normal 3 2 2 2 2 2 20 2 5 2 7" xfId="29379" xr:uid="{00000000-0005-0000-0000-0000C4720000}"/>
    <cellStyle name="Normal 3 2 2 2 2 2 20 2 5 2 8" xfId="29380" xr:uid="{00000000-0005-0000-0000-0000C5720000}"/>
    <cellStyle name="Normal 3 2 2 2 2 2 20 2 5 2 8 2" xfId="29381" xr:uid="{00000000-0005-0000-0000-0000C6720000}"/>
    <cellStyle name="Normal 3 2 2 2 2 2 20 2 5 2 8 3" xfId="29382" xr:uid="{00000000-0005-0000-0000-0000C7720000}"/>
    <cellStyle name="Normal 3 2 2 2 2 2 20 2 5 2 8 4" xfId="29383" xr:uid="{00000000-0005-0000-0000-0000C8720000}"/>
    <cellStyle name="Normal 3 2 2 2 2 2 20 2 5 2 9" xfId="29384" xr:uid="{00000000-0005-0000-0000-0000C9720000}"/>
    <cellStyle name="Normal 3 2 2 2 2 2 20 2 5 3" xfId="29385" xr:uid="{00000000-0005-0000-0000-0000CA720000}"/>
    <cellStyle name="Normal 3 2 2 2 2 2 20 2 5 3 2" xfId="29386" xr:uid="{00000000-0005-0000-0000-0000CB720000}"/>
    <cellStyle name="Normal 3 2 2 2 2 2 20 2 5 3 2 2" xfId="29387" xr:uid="{00000000-0005-0000-0000-0000CC720000}"/>
    <cellStyle name="Normal 3 2 2 2 2 2 20 2 5 3 2 3" xfId="29388" xr:uid="{00000000-0005-0000-0000-0000CD720000}"/>
    <cellStyle name="Normal 3 2 2 2 2 2 20 2 5 3 2 4" xfId="29389" xr:uid="{00000000-0005-0000-0000-0000CE720000}"/>
    <cellStyle name="Normal 3 2 2 2 2 2 20 2 5 3 3" xfId="29390" xr:uid="{00000000-0005-0000-0000-0000CF720000}"/>
    <cellStyle name="Normal 3 2 2 2 2 2 20 2 5 3 4" xfId="29391" xr:uid="{00000000-0005-0000-0000-0000D0720000}"/>
    <cellStyle name="Normal 3 2 2 2 2 2 20 2 5 3 5" xfId="29392" xr:uid="{00000000-0005-0000-0000-0000D1720000}"/>
    <cellStyle name="Normal 3 2 2 2 2 2 20 2 5 3 6" xfId="29393" xr:uid="{00000000-0005-0000-0000-0000D2720000}"/>
    <cellStyle name="Normal 3 2 2 2 2 2 20 2 5 4" xfId="29394" xr:uid="{00000000-0005-0000-0000-0000D3720000}"/>
    <cellStyle name="Normal 3 2 2 2 2 2 20 2 5 5" xfId="29395" xr:uid="{00000000-0005-0000-0000-0000D4720000}"/>
    <cellStyle name="Normal 3 2 2 2 2 2 20 2 5 6" xfId="29396" xr:uid="{00000000-0005-0000-0000-0000D5720000}"/>
    <cellStyle name="Normal 3 2 2 2 2 2 20 2 5 7" xfId="29397" xr:uid="{00000000-0005-0000-0000-0000D6720000}"/>
    <cellStyle name="Normal 3 2 2 2 2 2 20 2 5 8" xfId="29398" xr:uid="{00000000-0005-0000-0000-0000D7720000}"/>
    <cellStyle name="Normal 3 2 2 2 2 2 20 2 5 8 2" xfId="29399" xr:uid="{00000000-0005-0000-0000-0000D8720000}"/>
    <cellStyle name="Normal 3 2 2 2 2 2 20 2 5 8 3" xfId="29400" xr:uid="{00000000-0005-0000-0000-0000D9720000}"/>
    <cellStyle name="Normal 3 2 2 2 2 2 20 2 5 8 4" xfId="29401" xr:uid="{00000000-0005-0000-0000-0000DA720000}"/>
    <cellStyle name="Normal 3 2 2 2 2 2 20 2 5 9" xfId="29402" xr:uid="{00000000-0005-0000-0000-0000DB720000}"/>
    <cellStyle name="Normal 3 2 2 2 2 2 20 2 6" xfId="29403" xr:uid="{00000000-0005-0000-0000-0000DC720000}"/>
    <cellStyle name="Normal 3 2 2 2 2 2 20 2 7" xfId="29404" xr:uid="{00000000-0005-0000-0000-0000DD720000}"/>
    <cellStyle name="Normal 3 2 2 2 2 2 20 2 7 2" xfId="29405" xr:uid="{00000000-0005-0000-0000-0000DE720000}"/>
    <cellStyle name="Normal 3 2 2 2 2 2 20 2 7 2 2" xfId="29406" xr:uid="{00000000-0005-0000-0000-0000DF720000}"/>
    <cellStyle name="Normal 3 2 2 2 2 2 20 2 7 2 3" xfId="29407" xr:uid="{00000000-0005-0000-0000-0000E0720000}"/>
    <cellStyle name="Normal 3 2 2 2 2 2 20 2 7 2 4" xfId="29408" xr:uid="{00000000-0005-0000-0000-0000E1720000}"/>
    <cellStyle name="Normal 3 2 2 2 2 2 20 2 7 3" xfId="29409" xr:uid="{00000000-0005-0000-0000-0000E2720000}"/>
    <cellStyle name="Normal 3 2 2 2 2 2 20 2 7 4" xfId="29410" xr:uid="{00000000-0005-0000-0000-0000E3720000}"/>
    <cellStyle name="Normal 3 2 2 2 2 2 20 2 7 5" xfId="29411" xr:uid="{00000000-0005-0000-0000-0000E4720000}"/>
    <cellStyle name="Normal 3 2 2 2 2 2 20 2 7 6" xfId="29412" xr:uid="{00000000-0005-0000-0000-0000E5720000}"/>
    <cellStyle name="Normal 3 2 2 2 2 2 20 2 8" xfId="29413" xr:uid="{00000000-0005-0000-0000-0000E6720000}"/>
    <cellStyle name="Normal 3 2 2 2 2 2 20 2 9" xfId="29414" xr:uid="{00000000-0005-0000-0000-0000E7720000}"/>
    <cellStyle name="Normal 3 2 2 2 2 2 20 20" xfId="29415" xr:uid="{00000000-0005-0000-0000-0000E8720000}"/>
    <cellStyle name="Normal 3 2 2 2 2 2 20 21" xfId="29416" xr:uid="{00000000-0005-0000-0000-0000E9720000}"/>
    <cellStyle name="Normal 3 2 2 2 2 2 20 21 2" xfId="29417" xr:uid="{00000000-0005-0000-0000-0000EA720000}"/>
    <cellStyle name="Normal 3 2 2 2 2 2 20 21 3" xfId="29418" xr:uid="{00000000-0005-0000-0000-0000EB720000}"/>
    <cellStyle name="Normal 3 2 2 2 2 2 20 21 4" xfId="29419" xr:uid="{00000000-0005-0000-0000-0000EC720000}"/>
    <cellStyle name="Normal 3 2 2 2 2 2 20 22" xfId="29420" xr:uid="{00000000-0005-0000-0000-0000ED720000}"/>
    <cellStyle name="Normal 3 2 2 2 2 2 20 23" xfId="29421" xr:uid="{00000000-0005-0000-0000-0000EE720000}"/>
    <cellStyle name="Normal 3 2 2 2 2 2 20 24" xfId="29422" xr:uid="{00000000-0005-0000-0000-0000EF720000}"/>
    <cellStyle name="Normal 3 2 2 2 2 2 20 3" xfId="29423" xr:uid="{00000000-0005-0000-0000-0000F0720000}"/>
    <cellStyle name="Normal 3 2 2 2 2 2 20 4" xfId="29424" xr:uid="{00000000-0005-0000-0000-0000F1720000}"/>
    <cellStyle name="Normal 3 2 2 2 2 2 20 5" xfId="29425" xr:uid="{00000000-0005-0000-0000-0000F2720000}"/>
    <cellStyle name="Normal 3 2 2 2 2 2 20 6" xfId="29426" xr:uid="{00000000-0005-0000-0000-0000F3720000}"/>
    <cellStyle name="Normal 3 2 2 2 2 2 20 7" xfId="29427" xr:uid="{00000000-0005-0000-0000-0000F4720000}"/>
    <cellStyle name="Normal 3 2 2 2 2 2 20 8" xfId="29428" xr:uid="{00000000-0005-0000-0000-0000F5720000}"/>
    <cellStyle name="Normal 3 2 2 2 2 2 20 9" xfId="29429" xr:uid="{00000000-0005-0000-0000-0000F6720000}"/>
    <cellStyle name="Normal 3 2 2 2 2 2 21" xfId="29430" xr:uid="{00000000-0005-0000-0000-0000F7720000}"/>
    <cellStyle name="Normal 3 2 2 2 2 2 21 10" xfId="29431" xr:uid="{00000000-0005-0000-0000-0000F8720000}"/>
    <cellStyle name="Normal 3 2 2 2 2 2 21 11" xfId="29432" xr:uid="{00000000-0005-0000-0000-0000F9720000}"/>
    <cellStyle name="Normal 3 2 2 2 2 2 21 12" xfId="29433" xr:uid="{00000000-0005-0000-0000-0000FA720000}"/>
    <cellStyle name="Normal 3 2 2 2 2 2 21 13" xfId="29434" xr:uid="{00000000-0005-0000-0000-0000FB720000}"/>
    <cellStyle name="Normal 3 2 2 2 2 2 21 13 2" xfId="29435" xr:uid="{00000000-0005-0000-0000-0000FC720000}"/>
    <cellStyle name="Normal 3 2 2 2 2 2 21 13 3" xfId="29436" xr:uid="{00000000-0005-0000-0000-0000FD720000}"/>
    <cellStyle name="Normal 3 2 2 2 2 2 21 13 4" xfId="29437" xr:uid="{00000000-0005-0000-0000-0000FE720000}"/>
    <cellStyle name="Normal 3 2 2 2 2 2 21 14" xfId="29438" xr:uid="{00000000-0005-0000-0000-0000FF720000}"/>
    <cellStyle name="Normal 3 2 2 2 2 2 21 15" xfId="29439" xr:uid="{00000000-0005-0000-0000-000000730000}"/>
    <cellStyle name="Normal 3 2 2 2 2 2 21 16" xfId="29440" xr:uid="{00000000-0005-0000-0000-000001730000}"/>
    <cellStyle name="Normal 3 2 2 2 2 2 21 2" xfId="29441" xr:uid="{00000000-0005-0000-0000-000002730000}"/>
    <cellStyle name="Normal 3 2 2 2 2 2 21 2 10" xfId="29442" xr:uid="{00000000-0005-0000-0000-000003730000}"/>
    <cellStyle name="Normal 3 2 2 2 2 2 21 2 11" xfId="29443" xr:uid="{00000000-0005-0000-0000-000004730000}"/>
    <cellStyle name="Normal 3 2 2 2 2 2 21 2 11 2" xfId="29444" xr:uid="{00000000-0005-0000-0000-000005730000}"/>
    <cellStyle name="Normal 3 2 2 2 2 2 21 2 11 3" xfId="29445" xr:uid="{00000000-0005-0000-0000-000006730000}"/>
    <cellStyle name="Normal 3 2 2 2 2 2 21 2 11 4" xfId="29446" xr:uid="{00000000-0005-0000-0000-000007730000}"/>
    <cellStyle name="Normal 3 2 2 2 2 2 21 2 12" xfId="29447" xr:uid="{00000000-0005-0000-0000-000008730000}"/>
    <cellStyle name="Normal 3 2 2 2 2 2 21 2 13" xfId="29448" xr:uid="{00000000-0005-0000-0000-000009730000}"/>
    <cellStyle name="Normal 3 2 2 2 2 2 21 2 14" xfId="29449" xr:uid="{00000000-0005-0000-0000-00000A730000}"/>
    <cellStyle name="Normal 3 2 2 2 2 2 21 2 2" xfId="29450" xr:uid="{00000000-0005-0000-0000-00000B730000}"/>
    <cellStyle name="Normal 3 2 2 2 2 2 21 2 2 10" xfId="29451" xr:uid="{00000000-0005-0000-0000-00000C730000}"/>
    <cellStyle name="Normal 3 2 2 2 2 2 21 2 2 11" xfId="29452" xr:uid="{00000000-0005-0000-0000-00000D730000}"/>
    <cellStyle name="Normal 3 2 2 2 2 2 21 2 2 2" xfId="29453" xr:uid="{00000000-0005-0000-0000-00000E730000}"/>
    <cellStyle name="Normal 3 2 2 2 2 2 21 2 2 2 10" xfId="29454" xr:uid="{00000000-0005-0000-0000-00000F730000}"/>
    <cellStyle name="Normal 3 2 2 2 2 2 21 2 2 2 11" xfId="29455" xr:uid="{00000000-0005-0000-0000-000010730000}"/>
    <cellStyle name="Normal 3 2 2 2 2 2 21 2 2 2 2" xfId="29456" xr:uid="{00000000-0005-0000-0000-000011730000}"/>
    <cellStyle name="Normal 3 2 2 2 2 2 21 2 2 2 2 2" xfId="29457" xr:uid="{00000000-0005-0000-0000-000012730000}"/>
    <cellStyle name="Normal 3 2 2 2 2 2 21 2 2 2 2 2 2" xfId="29458" xr:uid="{00000000-0005-0000-0000-000013730000}"/>
    <cellStyle name="Normal 3 2 2 2 2 2 21 2 2 2 2 2 3" xfId="29459" xr:uid="{00000000-0005-0000-0000-000014730000}"/>
    <cellStyle name="Normal 3 2 2 2 2 2 21 2 2 2 2 2 4" xfId="29460" xr:uid="{00000000-0005-0000-0000-000015730000}"/>
    <cellStyle name="Normal 3 2 2 2 2 2 21 2 2 2 2 3" xfId="29461" xr:uid="{00000000-0005-0000-0000-000016730000}"/>
    <cellStyle name="Normal 3 2 2 2 2 2 21 2 2 2 2 4" xfId="29462" xr:uid="{00000000-0005-0000-0000-000017730000}"/>
    <cellStyle name="Normal 3 2 2 2 2 2 21 2 2 2 2 5" xfId="29463" xr:uid="{00000000-0005-0000-0000-000018730000}"/>
    <cellStyle name="Normal 3 2 2 2 2 2 21 2 2 2 2 6" xfId="29464" xr:uid="{00000000-0005-0000-0000-000019730000}"/>
    <cellStyle name="Normal 3 2 2 2 2 2 21 2 2 2 3" xfId="29465" xr:uid="{00000000-0005-0000-0000-00001A730000}"/>
    <cellStyle name="Normal 3 2 2 2 2 2 21 2 2 2 4" xfId="29466" xr:uid="{00000000-0005-0000-0000-00001B730000}"/>
    <cellStyle name="Normal 3 2 2 2 2 2 21 2 2 2 5" xfId="29467" xr:uid="{00000000-0005-0000-0000-00001C730000}"/>
    <cellStyle name="Normal 3 2 2 2 2 2 21 2 2 2 6" xfId="29468" xr:uid="{00000000-0005-0000-0000-00001D730000}"/>
    <cellStyle name="Normal 3 2 2 2 2 2 21 2 2 2 7" xfId="29469" xr:uid="{00000000-0005-0000-0000-00001E730000}"/>
    <cellStyle name="Normal 3 2 2 2 2 2 21 2 2 2 8" xfId="29470" xr:uid="{00000000-0005-0000-0000-00001F730000}"/>
    <cellStyle name="Normal 3 2 2 2 2 2 21 2 2 2 8 2" xfId="29471" xr:uid="{00000000-0005-0000-0000-000020730000}"/>
    <cellStyle name="Normal 3 2 2 2 2 2 21 2 2 2 8 3" xfId="29472" xr:uid="{00000000-0005-0000-0000-000021730000}"/>
    <cellStyle name="Normal 3 2 2 2 2 2 21 2 2 2 8 4" xfId="29473" xr:uid="{00000000-0005-0000-0000-000022730000}"/>
    <cellStyle name="Normal 3 2 2 2 2 2 21 2 2 2 9" xfId="29474" xr:uid="{00000000-0005-0000-0000-000023730000}"/>
    <cellStyle name="Normal 3 2 2 2 2 2 21 2 2 3" xfId="29475" xr:uid="{00000000-0005-0000-0000-000024730000}"/>
    <cellStyle name="Normal 3 2 2 2 2 2 21 2 2 3 2" xfId="29476" xr:uid="{00000000-0005-0000-0000-000025730000}"/>
    <cellStyle name="Normal 3 2 2 2 2 2 21 2 2 3 2 2" xfId="29477" xr:uid="{00000000-0005-0000-0000-000026730000}"/>
    <cellStyle name="Normal 3 2 2 2 2 2 21 2 2 3 2 3" xfId="29478" xr:uid="{00000000-0005-0000-0000-000027730000}"/>
    <cellStyle name="Normal 3 2 2 2 2 2 21 2 2 3 2 4" xfId="29479" xr:uid="{00000000-0005-0000-0000-000028730000}"/>
    <cellStyle name="Normal 3 2 2 2 2 2 21 2 2 3 3" xfId="29480" xr:uid="{00000000-0005-0000-0000-000029730000}"/>
    <cellStyle name="Normal 3 2 2 2 2 2 21 2 2 3 4" xfId="29481" xr:uid="{00000000-0005-0000-0000-00002A730000}"/>
    <cellStyle name="Normal 3 2 2 2 2 2 21 2 2 3 5" xfId="29482" xr:uid="{00000000-0005-0000-0000-00002B730000}"/>
    <cellStyle name="Normal 3 2 2 2 2 2 21 2 2 3 6" xfId="29483" xr:uid="{00000000-0005-0000-0000-00002C730000}"/>
    <cellStyle name="Normal 3 2 2 2 2 2 21 2 2 4" xfId="29484" xr:uid="{00000000-0005-0000-0000-00002D730000}"/>
    <cellStyle name="Normal 3 2 2 2 2 2 21 2 2 5" xfId="29485" xr:uid="{00000000-0005-0000-0000-00002E730000}"/>
    <cellStyle name="Normal 3 2 2 2 2 2 21 2 2 6" xfId="29486" xr:uid="{00000000-0005-0000-0000-00002F730000}"/>
    <cellStyle name="Normal 3 2 2 2 2 2 21 2 2 7" xfId="29487" xr:uid="{00000000-0005-0000-0000-000030730000}"/>
    <cellStyle name="Normal 3 2 2 2 2 2 21 2 2 8" xfId="29488" xr:uid="{00000000-0005-0000-0000-000031730000}"/>
    <cellStyle name="Normal 3 2 2 2 2 2 21 2 2 8 2" xfId="29489" xr:uid="{00000000-0005-0000-0000-000032730000}"/>
    <cellStyle name="Normal 3 2 2 2 2 2 21 2 2 8 3" xfId="29490" xr:uid="{00000000-0005-0000-0000-000033730000}"/>
    <cellStyle name="Normal 3 2 2 2 2 2 21 2 2 8 4" xfId="29491" xr:uid="{00000000-0005-0000-0000-000034730000}"/>
    <cellStyle name="Normal 3 2 2 2 2 2 21 2 2 9" xfId="29492" xr:uid="{00000000-0005-0000-0000-000035730000}"/>
    <cellStyle name="Normal 3 2 2 2 2 2 21 2 3" xfId="29493" xr:uid="{00000000-0005-0000-0000-000036730000}"/>
    <cellStyle name="Normal 3 2 2 2 2 2 21 2 4" xfId="29494" xr:uid="{00000000-0005-0000-0000-000037730000}"/>
    <cellStyle name="Normal 3 2 2 2 2 2 21 2 5" xfId="29495" xr:uid="{00000000-0005-0000-0000-000038730000}"/>
    <cellStyle name="Normal 3 2 2 2 2 2 21 2 5 2" xfId="29496" xr:uid="{00000000-0005-0000-0000-000039730000}"/>
    <cellStyle name="Normal 3 2 2 2 2 2 21 2 5 2 2" xfId="29497" xr:uid="{00000000-0005-0000-0000-00003A730000}"/>
    <cellStyle name="Normal 3 2 2 2 2 2 21 2 5 2 3" xfId="29498" xr:uid="{00000000-0005-0000-0000-00003B730000}"/>
    <cellStyle name="Normal 3 2 2 2 2 2 21 2 5 2 4" xfId="29499" xr:uid="{00000000-0005-0000-0000-00003C730000}"/>
    <cellStyle name="Normal 3 2 2 2 2 2 21 2 5 3" xfId="29500" xr:uid="{00000000-0005-0000-0000-00003D730000}"/>
    <cellStyle name="Normal 3 2 2 2 2 2 21 2 5 4" xfId="29501" xr:uid="{00000000-0005-0000-0000-00003E730000}"/>
    <cellStyle name="Normal 3 2 2 2 2 2 21 2 5 5" xfId="29502" xr:uid="{00000000-0005-0000-0000-00003F730000}"/>
    <cellStyle name="Normal 3 2 2 2 2 2 21 2 5 6" xfId="29503" xr:uid="{00000000-0005-0000-0000-000040730000}"/>
    <cellStyle name="Normal 3 2 2 2 2 2 21 2 6" xfId="29504" xr:uid="{00000000-0005-0000-0000-000041730000}"/>
    <cellStyle name="Normal 3 2 2 2 2 2 21 2 7" xfId="29505" xr:uid="{00000000-0005-0000-0000-000042730000}"/>
    <cellStyle name="Normal 3 2 2 2 2 2 21 2 8" xfId="29506" xr:uid="{00000000-0005-0000-0000-000043730000}"/>
    <cellStyle name="Normal 3 2 2 2 2 2 21 2 9" xfId="29507" xr:uid="{00000000-0005-0000-0000-000044730000}"/>
    <cellStyle name="Normal 3 2 2 2 2 2 21 3" xfId="29508" xr:uid="{00000000-0005-0000-0000-000045730000}"/>
    <cellStyle name="Normal 3 2 2 2 2 2 21 4" xfId="29509" xr:uid="{00000000-0005-0000-0000-000046730000}"/>
    <cellStyle name="Normal 3 2 2 2 2 2 21 5" xfId="29510" xr:uid="{00000000-0005-0000-0000-000047730000}"/>
    <cellStyle name="Normal 3 2 2 2 2 2 21 5 10" xfId="29511" xr:uid="{00000000-0005-0000-0000-000048730000}"/>
    <cellStyle name="Normal 3 2 2 2 2 2 21 5 11" xfId="29512" xr:uid="{00000000-0005-0000-0000-000049730000}"/>
    <cellStyle name="Normal 3 2 2 2 2 2 21 5 2" xfId="29513" xr:uid="{00000000-0005-0000-0000-00004A730000}"/>
    <cellStyle name="Normal 3 2 2 2 2 2 21 5 2 10" xfId="29514" xr:uid="{00000000-0005-0000-0000-00004B730000}"/>
    <cellStyle name="Normal 3 2 2 2 2 2 21 5 2 11" xfId="29515" xr:uid="{00000000-0005-0000-0000-00004C730000}"/>
    <cellStyle name="Normal 3 2 2 2 2 2 21 5 2 2" xfId="29516" xr:uid="{00000000-0005-0000-0000-00004D730000}"/>
    <cellStyle name="Normal 3 2 2 2 2 2 21 5 2 2 2" xfId="29517" xr:uid="{00000000-0005-0000-0000-00004E730000}"/>
    <cellStyle name="Normal 3 2 2 2 2 2 21 5 2 2 2 2" xfId="29518" xr:uid="{00000000-0005-0000-0000-00004F730000}"/>
    <cellStyle name="Normal 3 2 2 2 2 2 21 5 2 2 2 3" xfId="29519" xr:uid="{00000000-0005-0000-0000-000050730000}"/>
    <cellStyle name="Normal 3 2 2 2 2 2 21 5 2 2 2 4" xfId="29520" xr:uid="{00000000-0005-0000-0000-000051730000}"/>
    <cellStyle name="Normal 3 2 2 2 2 2 21 5 2 2 3" xfId="29521" xr:uid="{00000000-0005-0000-0000-000052730000}"/>
    <cellStyle name="Normal 3 2 2 2 2 2 21 5 2 2 4" xfId="29522" xr:uid="{00000000-0005-0000-0000-000053730000}"/>
    <cellStyle name="Normal 3 2 2 2 2 2 21 5 2 2 5" xfId="29523" xr:uid="{00000000-0005-0000-0000-000054730000}"/>
    <cellStyle name="Normal 3 2 2 2 2 2 21 5 2 2 6" xfId="29524" xr:uid="{00000000-0005-0000-0000-000055730000}"/>
    <cellStyle name="Normal 3 2 2 2 2 2 21 5 2 3" xfId="29525" xr:uid="{00000000-0005-0000-0000-000056730000}"/>
    <cellStyle name="Normal 3 2 2 2 2 2 21 5 2 4" xfId="29526" xr:uid="{00000000-0005-0000-0000-000057730000}"/>
    <cellStyle name="Normal 3 2 2 2 2 2 21 5 2 5" xfId="29527" xr:uid="{00000000-0005-0000-0000-000058730000}"/>
    <cellStyle name="Normal 3 2 2 2 2 2 21 5 2 6" xfId="29528" xr:uid="{00000000-0005-0000-0000-000059730000}"/>
    <cellStyle name="Normal 3 2 2 2 2 2 21 5 2 7" xfId="29529" xr:uid="{00000000-0005-0000-0000-00005A730000}"/>
    <cellStyle name="Normal 3 2 2 2 2 2 21 5 2 8" xfId="29530" xr:uid="{00000000-0005-0000-0000-00005B730000}"/>
    <cellStyle name="Normal 3 2 2 2 2 2 21 5 2 8 2" xfId="29531" xr:uid="{00000000-0005-0000-0000-00005C730000}"/>
    <cellStyle name="Normal 3 2 2 2 2 2 21 5 2 8 3" xfId="29532" xr:uid="{00000000-0005-0000-0000-00005D730000}"/>
    <cellStyle name="Normal 3 2 2 2 2 2 21 5 2 8 4" xfId="29533" xr:uid="{00000000-0005-0000-0000-00005E730000}"/>
    <cellStyle name="Normal 3 2 2 2 2 2 21 5 2 9" xfId="29534" xr:uid="{00000000-0005-0000-0000-00005F730000}"/>
    <cellStyle name="Normal 3 2 2 2 2 2 21 5 3" xfId="29535" xr:uid="{00000000-0005-0000-0000-000060730000}"/>
    <cellStyle name="Normal 3 2 2 2 2 2 21 5 3 2" xfId="29536" xr:uid="{00000000-0005-0000-0000-000061730000}"/>
    <cellStyle name="Normal 3 2 2 2 2 2 21 5 3 2 2" xfId="29537" xr:uid="{00000000-0005-0000-0000-000062730000}"/>
    <cellStyle name="Normal 3 2 2 2 2 2 21 5 3 2 3" xfId="29538" xr:uid="{00000000-0005-0000-0000-000063730000}"/>
    <cellStyle name="Normal 3 2 2 2 2 2 21 5 3 2 4" xfId="29539" xr:uid="{00000000-0005-0000-0000-000064730000}"/>
    <cellStyle name="Normal 3 2 2 2 2 2 21 5 3 3" xfId="29540" xr:uid="{00000000-0005-0000-0000-000065730000}"/>
    <cellStyle name="Normal 3 2 2 2 2 2 21 5 3 4" xfId="29541" xr:uid="{00000000-0005-0000-0000-000066730000}"/>
    <cellStyle name="Normal 3 2 2 2 2 2 21 5 3 5" xfId="29542" xr:uid="{00000000-0005-0000-0000-000067730000}"/>
    <cellStyle name="Normal 3 2 2 2 2 2 21 5 3 6" xfId="29543" xr:uid="{00000000-0005-0000-0000-000068730000}"/>
    <cellStyle name="Normal 3 2 2 2 2 2 21 5 4" xfId="29544" xr:uid="{00000000-0005-0000-0000-000069730000}"/>
    <cellStyle name="Normal 3 2 2 2 2 2 21 5 5" xfId="29545" xr:uid="{00000000-0005-0000-0000-00006A730000}"/>
    <cellStyle name="Normal 3 2 2 2 2 2 21 5 6" xfId="29546" xr:uid="{00000000-0005-0000-0000-00006B730000}"/>
    <cellStyle name="Normal 3 2 2 2 2 2 21 5 7" xfId="29547" xr:uid="{00000000-0005-0000-0000-00006C730000}"/>
    <cellStyle name="Normal 3 2 2 2 2 2 21 5 8" xfId="29548" xr:uid="{00000000-0005-0000-0000-00006D730000}"/>
    <cellStyle name="Normal 3 2 2 2 2 2 21 5 8 2" xfId="29549" xr:uid="{00000000-0005-0000-0000-00006E730000}"/>
    <cellStyle name="Normal 3 2 2 2 2 2 21 5 8 3" xfId="29550" xr:uid="{00000000-0005-0000-0000-00006F730000}"/>
    <cellStyle name="Normal 3 2 2 2 2 2 21 5 8 4" xfId="29551" xr:uid="{00000000-0005-0000-0000-000070730000}"/>
    <cellStyle name="Normal 3 2 2 2 2 2 21 5 9" xfId="29552" xr:uid="{00000000-0005-0000-0000-000071730000}"/>
    <cellStyle name="Normal 3 2 2 2 2 2 21 6" xfId="29553" xr:uid="{00000000-0005-0000-0000-000072730000}"/>
    <cellStyle name="Normal 3 2 2 2 2 2 21 7" xfId="29554" xr:uid="{00000000-0005-0000-0000-000073730000}"/>
    <cellStyle name="Normal 3 2 2 2 2 2 21 7 2" xfId="29555" xr:uid="{00000000-0005-0000-0000-000074730000}"/>
    <cellStyle name="Normal 3 2 2 2 2 2 21 7 2 2" xfId="29556" xr:uid="{00000000-0005-0000-0000-000075730000}"/>
    <cellStyle name="Normal 3 2 2 2 2 2 21 7 2 3" xfId="29557" xr:uid="{00000000-0005-0000-0000-000076730000}"/>
    <cellStyle name="Normal 3 2 2 2 2 2 21 7 2 4" xfId="29558" xr:uid="{00000000-0005-0000-0000-000077730000}"/>
    <cellStyle name="Normal 3 2 2 2 2 2 21 7 3" xfId="29559" xr:uid="{00000000-0005-0000-0000-000078730000}"/>
    <cellStyle name="Normal 3 2 2 2 2 2 21 7 4" xfId="29560" xr:uid="{00000000-0005-0000-0000-000079730000}"/>
    <cellStyle name="Normal 3 2 2 2 2 2 21 7 5" xfId="29561" xr:uid="{00000000-0005-0000-0000-00007A730000}"/>
    <cellStyle name="Normal 3 2 2 2 2 2 21 7 6" xfId="29562" xr:uid="{00000000-0005-0000-0000-00007B730000}"/>
    <cellStyle name="Normal 3 2 2 2 2 2 21 8" xfId="29563" xr:uid="{00000000-0005-0000-0000-00007C730000}"/>
    <cellStyle name="Normal 3 2 2 2 2 2 21 9" xfId="29564" xr:uid="{00000000-0005-0000-0000-00007D730000}"/>
    <cellStyle name="Normal 3 2 2 2 2 2 22" xfId="29565" xr:uid="{00000000-0005-0000-0000-00007E730000}"/>
    <cellStyle name="Normal 3 2 2 2 2 2 23" xfId="29566" xr:uid="{00000000-0005-0000-0000-00007F730000}"/>
    <cellStyle name="Normal 3 2 2 2 2 2 24" xfId="29567" xr:uid="{00000000-0005-0000-0000-000080730000}"/>
    <cellStyle name="Normal 3 2 2 2 2 2 25" xfId="29568" xr:uid="{00000000-0005-0000-0000-000081730000}"/>
    <cellStyle name="Normal 3 2 2 2 2 2 26" xfId="29569" xr:uid="{00000000-0005-0000-0000-000082730000}"/>
    <cellStyle name="Normal 3 2 2 2 2 2 27" xfId="29570" xr:uid="{00000000-0005-0000-0000-000083730000}"/>
    <cellStyle name="Normal 3 2 2 2 2 2 28" xfId="29571" xr:uid="{00000000-0005-0000-0000-000084730000}"/>
    <cellStyle name="Normal 3 2 2 2 2 2 29" xfId="29572" xr:uid="{00000000-0005-0000-0000-000085730000}"/>
    <cellStyle name="Normal 3 2 2 2 2 2 29 10" xfId="29573" xr:uid="{00000000-0005-0000-0000-000086730000}"/>
    <cellStyle name="Normal 3 2 2 2 2 2 29 11" xfId="29574" xr:uid="{00000000-0005-0000-0000-000087730000}"/>
    <cellStyle name="Normal 3 2 2 2 2 2 29 11 2" xfId="29575" xr:uid="{00000000-0005-0000-0000-000088730000}"/>
    <cellStyle name="Normal 3 2 2 2 2 2 29 11 3" xfId="29576" xr:uid="{00000000-0005-0000-0000-000089730000}"/>
    <cellStyle name="Normal 3 2 2 2 2 2 29 11 4" xfId="29577" xr:uid="{00000000-0005-0000-0000-00008A730000}"/>
    <cellStyle name="Normal 3 2 2 2 2 2 29 12" xfId="29578" xr:uid="{00000000-0005-0000-0000-00008B730000}"/>
    <cellStyle name="Normal 3 2 2 2 2 2 29 13" xfId="29579" xr:uid="{00000000-0005-0000-0000-00008C730000}"/>
    <cellStyle name="Normal 3 2 2 2 2 2 29 14" xfId="29580" xr:uid="{00000000-0005-0000-0000-00008D730000}"/>
    <cellStyle name="Normal 3 2 2 2 2 2 29 2" xfId="29581" xr:uid="{00000000-0005-0000-0000-00008E730000}"/>
    <cellStyle name="Normal 3 2 2 2 2 2 29 2 10" xfId="29582" xr:uid="{00000000-0005-0000-0000-00008F730000}"/>
    <cellStyle name="Normal 3 2 2 2 2 2 29 2 11" xfId="29583" xr:uid="{00000000-0005-0000-0000-000090730000}"/>
    <cellStyle name="Normal 3 2 2 2 2 2 29 2 2" xfId="29584" xr:uid="{00000000-0005-0000-0000-000091730000}"/>
    <cellStyle name="Normal 3 2 2 2 2 2 29 2 2 10" xfId="29585" xr:uid="{00000000-0005-0000-0000-000092730000}"/>
    <cellStyle name="Normal 3 2 2 2 2 2 29 2 2 11" xfId="29586" xr:uid="{00000000-0005-0000-0000-000093730000}"/>
    <cellStyle name="Normal 3 2 2 2 2 2 29 2 2 2" xfId="29587" xr:uid="{00000000-0005-0000-0000-000094730000}"/>
    <cellStyle name="Normal 3 2 2 2 2 2 29 2 2 2 2" xfId="29588" xr:uid="{00000000-0005-0000-0000-000095730000}"/>
    <cellStyle name="Normal 3 2 2 2 2 2 29 2 2 2 2 2" xfId="29589" xr:uid="{00000000-0005-0000-0000-000096730000}"/>
    <cellStyle name="Normal 3 2 2 2 2 2 29 2 2 2 2 3" xfId="29590" xr:uid="{00000000-0005-0000-0000-000097730000}"/>
    <cellStyle name="Normal 3 2 2 2 2 2 29 2 2 2 2 4" xfId="29591" xr:uid="{00000000-0005-0000-0000-000098730000}"/>
    <cellStyle name="Normal 3 2 2 2 2 2 29 2 2 2 3" xfId="29592" xr:uid="{00000000-0005-0000-0000-000099730000}"/>
    <cellStyle name="Normal 3 2 2 2 2 2 29 2 2 2 4" xfId="29593" xr:uid="{00000000-0005-0000-0000-00009A730000}"/>
    <cellStyle name="Normal 3 2 2 2 2 2 29 2 2 2 5" xfId="29594" xr:uid="{00000000-0005-0000-0000-00009B730000}"/>
    <cellStyle name="Normal 3 2 2 2 2 2 29 2 2 2 6" xfId="29595" xr:uid="{00000000-0005-0000-0000-00009C730000}"/>
    <cellStyle name="Normal 3 2 2 2 2 2 29 2 2 3" xfId="29596" xr:uid="{00000000-0005-0000-0000-00009D730000}"/>
    <cellStyle name="Normal 3 2 2 2 2 2 29 2 2 4" xfId="29597" xr:uid="{00000000-0005-0000-0000-00009E730000}"/>
    <cellStyle name="Normal 3 2 2 2 2 2 29 2 2 5" xfId="29598" xr:uid="{00000000-0005-0000-0000-00009F730000}"/>
    <cellStyle name="Normal 3 2 2 2 2 2 29 2 2 6" xfId="29599" xr:uid="{00000000-0005-0000-0000-0000A0730000}"/>
    <cellStyle name="Normal 3 2 2 2 2 2 29 2 2 7" xfId="29600" xr:uid="{00000000-0005-0000-0000-0000A1730000}"/>
    <cellStyle name="Normal 3 2 2 2 2 2 29 2 2 8" xfId="29601" xr:uid="{00000000-0005-0000-0000-0000A2730000}"/>
    <cellStyle name="Normal 3 2 2 2 2 2 29 2 2 8 2" xfId="29602" xr:uid="{00000000-0005-0000-0000-0000A3730000}"/>
    <cellStyle name="Normal 3 2 2 2 2 2 29 2 2 8 3" xfId="29603" xr:uid="{00000000-0005-0000-0000-0000A4730000}"/>
    <cellStyle name="Normal 3 2 2 2 2 2 29 2 2 8 4" xfId="29604" xr:uid="{00000000-0005-0000-0000-0000A5730000}"/>
    <cellStyle name="Normal 3 2 2 2 2 2 29 2 2 9" xfId="29605" xr:uid="{00000000-0005-0000-0000-0000A6730000}"/>
    <cellStyle name="Normal 3 2 2 2 2 2 29 2 3" xfId="29606" xr:uid="{00000000-0005-0000-0000-0000A7730000}"/>
    <cellStyle name="Normal 3 2 2 2 2 2 29 2 3 2" xfId="29607" xr:uid="{00000000-0005-0000-0000-0000A8730000}"/>
    <cellStyle name="Normal 3 2 2 2 2 2 29 2 3 2 2" xfId="29608" xr:uid="{00000000-0005-0000-0000-0000A9730000}"/>
    <cellStyle name="Normal 3 2 2 2 2 2 29 2 3 2 3" xfId="29609" xr:uid="{00000000-0005-0000-0000-0000AA730000}"/>
    <cellStyle name="Normal 3 2 2 2 2 2 29 2 3 2 4" xfId="29610" xr:uid="{00000000-0005-0000-0000-0000AB730000}"/>
    <cellStyle name="Normal 3 2 2 2 2 2 29 2 3 3" xfId="29611" xr:uid="{00000000-0005-0000-0000-0000AC730000}"/>
    <cellStyle name="Normal 3 2 2 2 2 2 29 2 3 4" xfId="29612" xr:uid="{00000000-0005-0000-0000-0000AD730000}"/>
    <cellStyle name="Normal 3 2 2 2 2 2 29 2 3 5" xfId="29613" xr:uid="{00000000-0005-0000-0000-0000AE730000}"/>
    <cellStyle name="Normal 3 2 2 2 2 2 29 2 3 6" xfId="29614" xr:uid="{00000000-0005-0000-0000-0000AF730000}"/>
    <cellStyle name="Normal 3 2 2 2 2 2 29 2 4" xfId="29615" xr:uid="{00000000-0005-0000-0000-0000B0730000}"/>
    <cellStyle name="Normal 3 2 2 2 2 2 29 2 5" xfId="29616" xr:uid="{00000000-0005-0000-0000-0000B1730000}"/>
    <cellStyle name="Normal 3 2 2 2 2 2 29 2 6" xfId="29617" xr:uid="{00000000-0005-0000-0000-0000B2730000}"/>
    <cellStyle name="Normal 3 2 2 2 2 2 29 2 7" xfId="29618" xr:uid="{00000000-0005-0000-0000-0000B3730000}"/>
    <cellStyle name="Normal 3 2 2 2 2 2 29 2 8" xfId="29619" xr:uid="{00000000-0005-0000-0000-0000B4730000}"/>
    <cellStyle name="Normal 3 2 2 2 2 2 29 2 8 2" xfId="29620" xr:uid="{00000000-0005-0000-0000-0000B5730000}"/>
    <cellStyle name="Normal 3 2 2 2 2 2 29 2 8 3" xfId="29621" xr:uid="{00000000-0005-0000-0000-0000B6730000}"/>
    <cellStyle name="Normal 3 2 2 2 2 2 29 2 8 4" xfId="29622" xr:uid="{00000000-0005-0000-0000-0000B7730000}"/>
    <cellStyle name="Normal 3 2 2 2 2 2 29 2 9" xfId="29623" xr:uid="{00000000-0005-0000-0000-0000B8730000}"/>
    <cellStyle name="Normal 3 2 2 2 2 2 29 3" xfId="29624" xr:uid="{00000000-0005-0000-0000-0000B9730000}"/>
    <cellStyle name="Normal 3 2 2 2 2 2 29 4" xfId="29625" xr:uid="{00000000-0005-0000-0000-0000BA730000}"/>
    <cellStyle name="Normal 3 2 2 2 2 2 29 5" xfId="29626" xr:uid="{00000000-0005-0000-0000-0000BB730000}"/>
    <cellStyle name="Normal 3 2 2 2 2 2 29 5 2" xfId="29627" xr:uid="{00000000-0005-0000-0000-0000BC730000}"/>
    <cellStyle name="Normal 3 2 2 2 2 2 29 5 2 2" xfId="29628" xr:uid="{00000000-0005-0000-0000-0000BD730000}"/>
    <cellStyle name="Normal 3 2 2 2 2 2 29 5 2 3" xfId="29629" xr:uid="{00000000-0005-0000-0000-0000BE730000}"/>
    <cellStyle name="Normal 3 2 2 2 2 2 29 5 2 4" xfId="29630" xr:uid="{00000000-0005-0000-0000-0000BF730000}"/>
    <cellStyle name="Normal 3 2 2 2 2 2 29 5 3" xfId="29631" xr:uid="{00000000-0005-0000-0000-0000C0730000}"/>
    <cellStyle name="Normal 3 2 2 2 2 2 29 5 4" xfId="29632" xr:uid="{00000000-0005-0000-0000-0000C1730000}"/>
    <cellStyle name="Normal 3 2 2 2 2 2 29 5 5" xfId="29633" xr:uid="{00000000-0005-0000-0000-0000C2730000}"/>
    <cellStyle name="Normal 3 2 2 2 2 2 29 5 6" xfId="29634" xr:uid="{00000000-0005-0000-0000-0000C3730000}"/>
    <cellStyle name="Normal 3 2 2 2 2 2 29 6" xfId="29635" xr:uid="{00000000-0005-0000-0000-0000C4730000}"/>
    <cellStyle name="Normal 3 2 2 2 2 2 29 7" xfId="29636" xr:uid="{00000000-0005-0000-0000-0000C5730000}"/>
    <cellStyle name="Normal 3 2 2 2 2 2 29 8" xfId="29637" xr:uid="{00000000-0005-0000-0000-0000C6730000}"/>
    <cellStyle name="Normal 3 2 2 2 2 2 29 9" xfId="29638" xr:uid="{00000000-0005-0000-0000-0000C7730000}"/>
    <cellStyle name="Normal 3 2 2 2 2 2 3" xfId="29639" xr:uid="{00000000-0005-0000-0000-0000C8730000}"/>
    <cellStyle name="Normal 3 2 2 2 2 2 3 10" xfId="29640" xr:uid="{00000000-0005-0000-0000-0000C9730000}"/>
    <cellStyle name="Normal 3 2 2 2 2 2 3 11" xfId="29641" xr:uid="{00000000-0005-0000-0000-0000CA730000}"/>
    <cellStyle name="Normal 3 2 2 2 2 2 3 2" xfId="29642" xr:uid="{00000000-0005-0000-0000-0000CB730000}"/>
    <cellStyle name="Normal 3 2 2 2 2 2 3 2 2" xfId="29643" xr:uid="{00000000-0005-0000-0000-0000CC730000}"/>
    <cellStyle name="Normal 3 2 2 2 2 2 3 2 3" xfId="29644" xr:uid="{00000000-0005-0000-0000-0000CD730000}"/>
    <cellStyle name="Normal 3 2 2 2 2 2 3 2 4" xfId="29645" xr:uid="{00000000-0005-0000-0000-0000CE730000}"/>
    <cellStyle name="Normal 3 2 2 2 2 2 3 2 5" xfId="29646" xr:uid="{00000000-0005-0000-0000-0000CF730000}"/>
    <cellStyle name="Normal 3 2 2 2 2 2 3 2 6" xfId="29647" xr:uid="{00000000-0005-0000-0000-0000D0730000}"/>
    <cellStyle name="Normal 3 2 2 2 2 2 3 3" xfId="29648" xr:uid="{00000000-0005-0000-0000-0000D1730000}"/>
    <cellStyle name="Normal 3 2 2 2 2 2 3 3 2" xfId="29649" xr:uid="{00000000-0005-0000-0000-0000D2730000}"/>
    <cellStyle name="Normal 3 2 2 2 2 2 3 3 3" xfId="29650" xr:uid="{00000000-0005-0000-0000-0000D3730000}"/>
    <cellStyle name="Normal 3 2 2 2 2 2 3 3 4" xfId="29651" xr:uid="{00000000-0005-0000-0000-0000D4730000}"/>
    <cellStyle name="Normal 3 2 2 2 2 2 3 3 5" xfId="29652" xr:uid="{00000000-0005-0000-0000-0000D5730000}"/>
    <cellStyle name="Normal 3 2 2 2 2 2 3 3 6" xfId="29653" xr:uid="{00000000-0005-0000-0000-0000D6730000}"/>
    <cellStyle name="Normal 3 2 2 2 2 2 3 4" xfId="29654" xr:uid="{00000000-0005-0000-0000-0000D7730000}"/>
    <cellStyle name="Normal 3 2 2 2 2 2 3 4 2" xfId="29655" xr:uid="{00000000-0005-0000-0000-0000D8730000}"/>
    <cellStyle name="Normal 3 2 2 2 2 2 3 4 3" xfId="29656" xr:uid="{00000000-0005-0000-0000-0000D9730000}"/>
    <cellStyle name="Normal 3 2 2 2 2 2 3 4 4" xfId="29657" xr:uid="{00000000-0005-0000-0000-0000DA730000}"/>
    <cellStyle name="Normal 3 2 2 2 2 2 3 4 5" xfId="29658" xr:uid="{00000000-0005-0000-0000-0000DB730000}"/>
    <cellStyle name="Normal 3 2 2 2 2 2 3 4 6" xfId="29659" xr:uid="{00000000-0005-0000-0000-0000DC730000}"/>
    <cellStyle name="Normal 3 2 2 2 2 2 3 5" xfId="29660" xr:uid="{00000000-0005-0000-0000-0000DD730000}"/>
    <cellStyle name="Normal 3 2 2 2 2 2 3 5 2" xfId="29661" xr:uid="{00000000-0005-0000-0000-0000DE730000}"/>
    <cellStyle name="Normal 3 2 2 2 2 2 3 5 3" xfId="29662" xr:uid="{00000000-0005-0000-0000-0000DF730000}"/>
    <cellStyle name="Normal 3 2 2 2 2 2 3 5 4" xfId="29663" xr:uid="{00000000-0005-0000-0000-0000E0730000}"/>
    <cellStyle name="Normal 3 2 2 2 2 2 3 5 5" xfId="29664" xr:uid="{00000000-0005-0000-0000-0000E1730000}"/>
    <cellStyle name="Normal 3 2 2 2 2 2 3 5 6" xfId="29665" xr:uid="{00000000-0005-0000-0000-0000E2730000}"/>
    <cellStyle name="Normal 3 2 2 2 2 2 3 6" xfId="29666" xr:uid="{00000000-0005-0000-0000-0000E3730000}"/>
    <cellStyle name="Normal 3 2 2 2 2 2 3 6 2" xfId="29667" xr:uid="{00000000-0005-0000-0000-0000E4730000}"/>
    <cellStyle name="Normal 3 2 2 2 2 2 3 6 3" xfId="29668" xr:uid="{00000000-0005-0000-0000-0000E5730000}"/>
    <cellStyle name="Normal 3 2 2 2 2 2 3 6 4" xfId="29669" xr:uid="{00000000-0005-0000-0000-0000E6730000}"/>
    <cellStyle name="Normal 3 2 2 2 2 2 3 6 5" xfId="29670" xr:uid="{00000000-0005-0000-0000-0000E7730000}"/>
    <cellStyle name="Normal 3 2 2 2 2 2 3 6 6" xfId="29671" xr:uid="{00000000-0005-0000-0000-0000E8730000}"/>
    <cellStyle name="Normal 3 2 2 2 2 2 3 7" xfId="29672" xr:uid="{00000000-0005-0000-0000-0000E9730000}"/>
    <cellStyle name="Normal 3 2 2 2 2 2 3 8" xfId="29673" xr:uid="{00000000-0005-0000-0000-0000EA730000}"/>
    <cellStyle name="Normal 3 2 2 2 2 2 3 9" xfId="29674" xr:uid="{00000000-0005-0000-0000-0000EB730000}"/>
    <cellStyle name="Normal 3 2 2 2 2 2 30" xfId="29675" xr:uid="{00000000-0005-0000-0000-0000EC730000}"/>
    <cellStyle name="Normal 3 2 2 2 2 2 31" xfId="29676" xr:uid="{00000000-0005-0000-0000-0000ED730000}"/>
    <cellStyle name="Normal 3 2 2 2 2 2 31 10" xfId="29677" xr:uid="{00000000-0005-0000-0000-0000EE730000}"/>
    <cellStyle name="Normal 3 2 2 2 2 2 31 11" xfId="29678" xr:uid="{00000000-0005-0000-0000-0000EF730000}"/>
    <cellStyle name="Normal 3 2 2 2 2 2 31 2" xfId="29679" xr:uid="{00000000-0005-0000-0000-0000F0730000}"/>
    <cellStyle name="Normal 3 2 2 2 2 2 31 2 10" xfId="29680" xr:uid="{00000000-0005-0000-0000-0000F1730000}"/>
    <cellStyle name="Normal 3 2 2 2 2 2 31 2 11" xfId="29681" xr:uid="{00000000-0005-0000-0000-0000F2730000}"/>
    <cellStyle name="Normal 3 2 2 2 2 2 31 2 2" xfId="29682" xr:uid="{00000000-0005-0000-0000-0000F3730000}"/>
    <cellStyle name="Normal 3 2 2 2 2 2 31 2 2 2" xfId="29683" xr:uid="{00000000-0005-0000-0000-0000F4730000}"/>
    <cellStyle name="Normal 3 2 2 2 2 2 31 2 2 2 2" xfId="29684" xr:uid="{00000000-0005-0000-0000-0000F5730000}"/>
    <cellStyle name="Normal 3 2 2 2 2 2 31 2 2 2 3" xfId="29685" xr:uid="{00000000-0005-0000-0000-0000F6730000}"/>
    <cellStyle name="Normal 3 2 2 2 2 2 31 2 2 2 4" xfId="29686" xr:uid="{00000000-0005-0000-0000-0000F7730000}"/>
    <cellStyle name="Normal 3 2 2 2 2 2 31 2 2 3" xfId="29687" xr:uid="{00000000-0005-0000-0000-0000F8730000}"/>
    <cellStyle name="Normal 3 2 2 2 2 2 31 2 2 4" xfId="29688" xr:uid="{00000000-0005-0000-0000-0000F9730000}"/>
    <cellStyle name="Normal 3 2 2 2 2 2 31 2 2 5" xfId="29689" xr:uid="{00000000-0005-0000-0000-0000FA730000}"/>
    <cellStyle name="Normal 3 2 2 2 2 2 31 2 2 6" xfId="29690" xr:uid="{00000000-0005-0000-0000-0000FB730000}"/>
    <cellStyle name="Normal 3 2 2 2 2 2 31 2 3" xfId="29691" xr:uid="{00000000-0005-0000-0000-0000FC730000}"/>
    <cellStyle name="Normal 3 2 2 2 2 2 31 2 4" xfId="29692" xr:uid="{00000000-0005-0000-0000-0000FD730000}"/>
    <cellStyle name="Normal 3 2 2 2 2 2 31 2 5" xfId="29693" xr:uid="{00000000-0005-0000-0000-0000FE730000}"/>
    <cellStyle name="Normal 3 2 2 2 2 2 31 2 6" xfId="29694" xr:uid="{00000000-0005-0000-0000-0000FF730000}"/>
    <cellStyle name="Normal 3 2 2 2 2 2 31 2 7" xfId="29695" xr:uid="{00000000-0005-0000-0000-000000740000}"/>
    <cellStyle name="Normal 3 2 2 2 2 2 31 2 8" xfId="29696" xr:uid="{00000000-0005-0000-0000-000001740000}"/>
    <cellStyle name="Normal 3 2 2 2 2 2 31 2 8 2" xfId="29697" xr:uid="{00000000-0005-0000-0000-000002740000}"/>
    <cellStyle name="Normal 3 2 2 2 2 2 31 2 8 3" xfId="29698" xr:uid="{00000000-0005-0000-0000-000003740000}"/>
    <cellStyle name="Normal 3 2 2 2 2 2 31 2 8 4" xfId="29699" xr:uid="{00000000-0005-0000-0000-000004740000}"/>
    <cellStyle name="Normal 3 2 2 2 2 2 31 2 9" xfId="29700" xr:uid="{00000000-0005-0000-0000-000005740000}"/>
    <cellStyle name="Normal 3 2 2 2 2 2 31 3" xfId="29701" xr:uid="{00000000-0005-0000-0000-000006740000}"/>
    <cellStyle name="Normal 3 2 2 2 2 2 31 3 2" xfId="29702" xr:uid="{00000000-0005-0000-0000-000007740000}"/>
    <cellStyle name="Normal 3 2 2 2 2 2 31 3 2 2" xfId="29703" xr:uid="{00000000-0005-0000-0000-000008740000}"/>
    <cellStyle name="Normal 3 2 2 2 2 2 31 3 2 3" xfId="29704" xr:uid="{00000000-0005-0000-0000-000009740000}"/>
    <cellStyle name="Normal 3 2 2 2 2 2 31 3 2 4" xfId="29705" xr:uid="{00000000-0005-0000-0000-00000A740000}"/>
    <cellStyle name="Normal 3 2 2 2 2 2 31 3 3" xfId="29706" xr:uid="{00000000-0005-0000-0000-00000B740000}"/>
    <cellStyle name="Normal 3 2 2 2 2 2 31 3 4" xfId="29707" xr:uid="{00000000-0005-0000-0000-00000C740000}"/>
    <cellStyle name="Normal 3 2 2 2 2 2 31 3 5" xfId="29708" xr:uid="{00000000-0005-0000-0000-00000D740000}"/>
    <cellStyle name="Normal 3 2 2 2 2 2 31 3 6" xfId="29709" xr:uid="{00000000-0005-0000-0000-00000E740000}"/>
    <cellStyle name="Normal 3 2 2 2 2 2 31 4" xfId="29710" xr:uid="{00000000-0005-0000-0000-00000F740000}"/>
    <cellStyle name="Normal 3 2 2 2 2 2 31 5" xfId="29711" xr:uid="{00000000-0005-0000-0000-000010740000}"/>
    <cellStyle name="Normal 3 2 2 2 2 2 31 6" xfId="29712" xr:uid="{00000000-0005-0000-0000-000011740000}"/>
    <cellStyle name="Normal 3 2 2 2 2 2 31 7" xfId="29713" xr:uid="{00000000-0005-0000-0000-000012740000}"/>
    <cellStyle name="Normal 3 2 2 2 2 2 31 8" xfId="29714" xr:uid="{00000000-0005-0000-0000-000013740000}"/>
    <cellStyle name="Normal 3 2 2 2 2 2 31 8 2" xfId="29715" xr:uid="{00000000-0005-0000-0000-000014740000}"/>
    <cellStyle name="Normal 3 2 2 2 2 2 31 8 3" xfId="29716" xr:uid="{00000000-0005-0000-0000-000015740000}"/>
    <cellStyle name="Normal 3 2 2 2 2 2 31 8 4" xfId="29717" xr:uid="{00000000-0005-0000-0000-000016740000}"/>
    <cellStyle name="Normal 3 2 2 2 2 2 31 9" xfId="29718" xr:uid="{00000000-0005-0000-0000-000017740000}"/>
    <cellStyle name="Normal 3 2 2 2 2 2 32" xfId="29719" xr:uid="{00000000-0005-0000-0000-000018740000}"/>
    <cellStyle name="Normal 3 2 2 2 2 2 33" xfId="29720" xr:uid="{00000000-0005-0000-0000-000019740000}"/>
    <cellStyle name="Normal 3 2 2 2 2 2 33 2" xfId="29721" xr:uid="{00000000-0005-0000-0000-00001A740000}"/>
    <cellStyle name="Normal 3 2 2 2 2 2 33 2 2" xfId="29722" xr:uid="{00000000-0005-0000-0000-00001B740000}"/>
    <cellStyle name="Normal 3 2 2 2 2 2 33 2 3" xfId="29723" xr:uid="{00000000-0005-0000-0000-00001C740000}"/>
    <cellStyle name="Normal 3 2 2 2 2 2 33 2 4" xfId="29724" xr:uid="{00000000-0005-0000-0000-00001D740000}"/>
    <cellStyle name="Normal 3 2 2 2 2 2 33 3" xfId="29725" xr:uid="{00000000-0005-0000-0000-00001E740000}"/>
    <cellStyle name="Normal 3 2 2 2 2 2 33 4" xfId="29726" xr:uid="{00000000-0005-0000-0000-00001F740000}"/>
    <cellStyle name="Normal 3 2 2 2 2 2 33 5" xfId="29727" xr:uid="{00000000-0005-0000-0000-000020740000}"/>
    <cellStyle name="Normal 3 2 2 2 2 2 33 6" xfId="29728" xr:uid="{00000000-0005-0000-0000-000021740000}"/>
    <cellStyle name="Normal 3 2 2 2 2 2 34" xfId="29729" xr:uid="{00000000-0005-0000-0000-000022740000}"/>
    <cellStyle name="Normal 3 2 2 2 2 2 35" xfId="29730" xr:uid="{00000000-0005-0000-0000-000023740000}"/>
    <cellStyle name="Normal 3 2 2 2 2 2 36" xfId="29731" xr:uid="{00000000-0005-0000-0000-000024740000}"/>
    <cellStyle name="Normal 3 2 2 2 2 2 37" xfId="29732" xr:uid="{00000000-0005-0000-0000-000025740000}"/>
    <cellStyle name="Normal 3 2 2 2 2 2 38" xfId="29733" xr:uid="{00000000-0005-0000-0000-000026740000}"/>
    <cellStyle name="Normal 3 2 2 2 2 2 39" xfId="29734" xr:uid="{00000000-0005-0000-0000-000027740000}"/>
    <cellStyle name="Normal 3 2 2 2 2 2 39 2" xfId="29735" xr:uid="{00000000-0005-0000-0000-000028740000}"/>
    <cellStyle name="Normal 3 2 2 2 2 2 39 3" xfId="29736" xr:uid="{00000000-0005-0000-0000-000029740000}"/>
    <cellStyle name="Normal 3 2 2 2 2 2 39 4" xfId="29737" xr:uid="{00000000-0005-0000-0000-00002A740000}"/>
    <cellStyle name="Normal 3 2 2 2 2 2 4" xfId="29738" xr:uid="{00000000-0005-0000-0000-00002B740000}"/>
    <cellStyle name="Normal 3 2 2 2 2 2 4 10" xfId="29739" xr:uid="{00000000-0005-0000-0000-00002C740000}"/>
    <cellStyle name="Normal 3 2 2 2 2 2 4 11" xfId="29740" xr:uid="{00000000-0005-0000-0000-00002D740000}"/>
    <cellStyle name="Normal 3 2 2 2 2 2 4 2" xfId="29741" xr:uid="{00000000-0005-0000-0000-00002E740000}"/>
    <cellStyle name="Normal 3 2 2 2 2 2 4 2 2" xfId="29742" xr:uid="{00000000-0005-0000-0000-00002F740000}"/>
    <cellStyle name="Normal 3 2 2 2 2 2 4 2 3" xfId="29743" xr:uid="{00000000-0005-0000-0000-000030740000}"/>
    <cellStyle name="Normal 3 2 2 2 2 2 4 2 4" xfId="29744" xr:uid="{00000000-0005-0000-0000-000031740000}"/>
    <cellStyle name="Normal 3 2 2 2 2 2 4 2 5" xfId="29745" xr:uid="{00000000-0005-0000-0000-000032740000}"/>
    <cellStyle name="Normal 3 2 2 2 2 2 4 2 6" xfId="29746" xr:uid="{00000000-0005-0000-0000-000033740000}"/>
    <cellStyle name="Normal 3 2 2 2 2 2 4 3" xfId="29747" xr:uid="{00000000-0005-0000-0000-000034740000}"/>
    <cellStyle name="Normal 3 2 2 2 2 2 4 3 2" xfId="29748" xr:uid="{00000000-0005-0000-0000-000035740000}"/>
    <cellStyle name="Normal 3 2 2 2 2 2 4 3 3" xfId="29749" xr:uid="{00000000-0005-0000-0000-000036740000}"/>
    <cellStyle name="Normal 3 2 2 2 2 2 4 3 4" xfId="29750" xr:uid="{00000000-0005-0000-0000-000037740000}"/>
    <cellStyle name="Normal 3 2 2 2 2 2 4 3 5" xfId="29751" xr:uid="{00000000-0005-0000-0000-000038740000}"/>
    <cellStyle name="Normal 3 2 2 2 2 2 4 3 6" xfId="29752" xr:uid="{00000000-0005-0000-0000-000039740000}"/>
    <cellStyle name="Normal 3 2 2 2 2 2 4 4" xfId="29753" xr:uid="{00000000-0005-0000-0000-00003A740000}"/>
    <cellStyle name="Normal 3 2 2 2 2 2 4 4 2" xfId="29754" xr:uid="{00000000-0005-0000-0000-00003B740000}"/>
    <cellStyle name="Normal 3 2 2 2 2 2 4 4 3" xfId="29755" xr:uid="{00000000-0005-0000-0000-00003C740000}"/>
    <cellStyle name="Normal 3 2 2 2 2 2 4 4 4" xfId="29756" xr:uid="{00000000-0005-0000-0000-00003D740000}"/>
    <cellStyle name="Normal 3 2 2 2 2 2 4 4 5" xfId="29757" xr:uid="{00000000-0005-0000-0000-00003E740000}"/>
    <cellStyle name="Normal 3 2 2 2 2 2 4 4 6" xfId="29758" xr:uid="{00000000-0005-0000-0000-00003F740000}"/>
    <cellStyle name="Normal 3 2 2 2 2 2 4 5" xfId="29759" xr:uid="{00000000-0005-0000-0000-000040740000}"/>
    <cellStyle name="Normal 3 2 2 2 2 2 4 5 2" xfId="29760" xr:uid="{00000000-0005-0000-0000-000041740000}"/>
    <cellStyle name="Normal 3 2 2 2 2 2 4 5 3" xfId="29761" xr:uid="{00000000-0005-0000-0000-000042740000}"/>
    <cellStyle name="Normal 3 2 2 2 2 2 4 5 4" xfId="29762" xr:uid="{00000000-0005-0000-0000-000043740000}"/>
    <cellStyle name="Normal 3 2 2 2 2 2 4 5 5" xfId="29763" xr:uid="{00000000-0005-0000-0000-000044740000}"/>
    <cellStyle name="Normal 3 2 2 2 2 2 4 5 6" xfId="29764" xr:uid="{00000000-0005-0000-0000-000045740000}"/>
    <cellStyle name="Normal 3 2 2 2 2 2 4 6" xfId="29765" xr:uid="{00000000-0005-0000-0000-000046740000}"/>
    <cellStyle name="Normal 3 2 2 2 2 2 4 6 2" xfId="29766" xr:uid="{00000000-0005-0000-0000-000047740000}"/>
    <cellStyle name="Normal 3 2 2 2 2 2 4 6 3" xfId="29767" xr:uid="{00000000-0005-0000-0000-000048740000}"/>
    <cellStyle name="Normal 3 2 2 2 2 2 4 6 4" xfId="29768" xr:uid="{00000000-0005-0000-0000-000049740000}"/>
    <cellStyle name="Normal 3 2 2 2 2 2 4 6 5" xfId="29769" xr:uid="{00000000-0005-0000-0000-00004A740000}"/>
    <cellStyle name="Normal 3 2 2 2 2 2 4 6 6" xfId="29770" xr:uid="{00000000-0005-0000-0000-00004B740000}"/>
    <cellStyle name="Normal 3 2 2 2 2 2 4 7" xfId="29771" xr:uid="{00000000-0005-0000-0000-00004C740000}"/>
    <cellStyle name="Normal 3 2 2 2 2 2 4 8" xfId="29772" xr:uid="{00000000-0005-0000-0000-00004D740000}"/>
    <cellStyle name="Normal 3 2 2 2 2 2 4 9" xfId="29773" xr:uid="{00000000-0005-0000-0000-00004E740000}"/>
    <cellStyle name="Normal 3 2 2 2 2 2 40" xfId="29774" xr:uid="{00000000-0005-0000-0000-00004F740000}"/>
    <cellStyle name="Normal 3 2 2 2 2 2 41" xfId="29775" xr:uid="{00000000-0005-0000-0000-000050740000}"/>
    <cellStyle name="Normal 3 2 2 2 2 2 42" xfId="29776" xr:uid="{00000000-0005-0000-0000-000051740000}"/>
    <cellStyle name="Normal 3 2 2 2 2 2 43" xfId="29777" xr:uid="{00000000-0005-0000-0000-000052740000}"/>
    <cellStyle name="Normal 3 2 2 2 2 2 44" xfId="29778" xr:uid="{00000000-0005-0000-0000-000053740000}"/>
    <cellStyle name="Normal 3 2 2 2 2 2 45" xfId="29779" xr:uid="{00000000-0005-0000-0000-000054740000}"/>
    <cellStyle name="Normal 3 2 2 2 2 2 46" xfId="29780" xr:uid="{00000000-0005-0000-0000-000055740000}"/>
    <cellStyle name="Normal 3 2 2 2 2 2 47" xfId="29781" xr:uid="{00000000-0005-0000-0000-000056740000}"/>
    <cellStyle name="Normal 3 2 2 2 2 2 48" xfId="29782" xr:uid="{00000000-0005-0000-0000-000057740000}"/>
    <cellStyle name="Normal 3 2 2 2 2 2 49" xfId="29783" xr:uid="{00000000-0005-0000-0000-000058740000}"/>
    <cellStyle name="Normal 3 2 2 2 2 2 5" xfId="29784" xr:uid="{00000000-0005-0000-0000-000059740000}"/>
    <cellStyle name="Normal 3 2 2 2 2 2 5 10" xfId="29785" xr:uid="{00000000-0005-0000-0000-00005A740000}"/>
    <cellStyle name="Normal 3 2 2 2 2 2 5 11" xfId="29786" xr:uid="{00000000-0005-0000-0000-00005B740000}"/>
    <cellStyle name="Normal 3 2 2 2 2 2 5 2" xfId="29787" xr:uid="{00000000-0005-0000-0000-00005C740000}"/>
    <cellStyle name="Normal 3 2 2 2 2 2 5 2 2" xfId="29788" xr:uid="{00000000-0005-0000-0000-00005D740000}"/>
    <cellStyle name="Normal 3 2 2 2 2 2 5 2 3" xfId="29789" xr:uid="{00000000-0005-0000-0000-00005E740000}"/>
    <cellStyle name="Normal 3 2 2 2 2 2 5 2 4" xfId="29790" xr:uid="{00000000-0005-0000-0000-00005F740000}"/>
    <cellStyle name="Normal 3 2 2 2 2 2 5 2 5" xfId="29791" xr:uid="{00000000-0005-0000-0000-000060740000}"/>
    <cellStyle name="Normal 3 2 2 2 2 2 5 2 6" xfId="29792" xr:uid="{00000000-0005-0000-0000-000061740000}"/>
    <cellStyle name="Normal 3 2 2 2 2 2 5 3" xfId="29793" xr:uid="{00000000-0005-0000-0000-000062740000}"/>
    <cellStyle name="Normal 3 2 2 2 2 2 5 3 2" xfId="29794" xr:uid="{00000000-0005-0000-0000-000063740000}"/>
    <cellStyle name="Normal 3 2 2 2 2 2 5 3 3" xfId="29795" xr:uid="{00000000-0005-0000-0000-000064740000}"/>
    <cellStyle name="Normal 3 2 2 2 2 2 5 3 4" xfId="29796" xr:uid="{00000000-0005-0000-0000-000065740000}"/>
    <cellStyle name="Normal 3 2 2 2 2 2 5 3 5" xfId="29797" xr:uid="{00000000-0005-0000-0000-000066740000}"/>
    <cellStyle name="Normal 3 2 2 2 2 2 5 3 6" xfId="29798" xr:uid="{00000000-0005-0000-0000-000067740000}"/>
    <cellStyle name="Normal 3 2 2 2 2 2 5 4" xfId="29799" xr:uid="{00000000-0005-0000-0000-000068740000}"/>
    <cellStyle name="Normal 3 2 2 2 2 2 5 4 2" xfId="29800" xr:uid="{00000000-0005-0000-0000-000069740000}"/>
    <cellStyle name="Normal 3 2 2 2 2 2 5 4 3" xfId="29801" xr:uid="{00000000-0005-0000-0000-00006A740000}"/>
    <cellStyle name="Normal 3 2 2 2 2 2 5 4 4" xfId="29802" xr:uid="{00000000-0005-0000-0000-00006B740000}"/>
    <cellStyle name="Normal 3 2 2 2 2 2 5 4 5" xfId="29803" xr:uid="{00000000-0005-0000-0000-00006C740000}"/>
    <cellStyle name="Normal 3 2 2 2 2 2 5 4 6" xfId="29804" xr:uid="{00000000-0005-0000-0000-00006D740000}"/>
    <cellStyle name="Normal 3 2 2 2 2 2 5 5" xfId="29805" xr:uid="{00000000-0005-0000-0000-00006E740000}"/>
    <cellStyle name="Normal 3 2 2 2 2 2 5 5 2" xfId="29806" xr:uid="{00000000-0005-0000-0000-00006F740000}"/>
    <cellStyle name="Normal 3 2 2 2 2 2 5 5 3" xfId="29807" xr:uid="{00000000-0005-0000-0000-000070740000}"/>
    <cellStyle name="Normal 3 2 2 2 2 2 5 5 4" xfId="29808" xr:uid="{00000000-0005-0000-0000-000071740000}"/>
    <cellStyle name="Normal 3 2 2 2 2 2 5 5 5" xfId="29809" xr:uid="{00000000-0005-0000-0000-000072740000}"/>
    <cellStyle name="Normal 3 2 2 2 2 2 5 5 6" xfId="29810" xr:uid="{00000000-0005-0000-0000-000073740000}"/>
    <cellStyle name="Normal 3 2 2 2 2 2 5 6" xfId="29811" xr:uid="{00000000-0005-0000-0000-000074740000}"/>
    <cellStyle name="Normal 3 2 2 2 2 2 5 6 2" xfId="29812" xr:uid="{00000000-0005-0000-0000-000075740000}"/>
    <cellStyle name="Normal 3 2 2 2 2 2 5 6 3" xfId="29813" xr:uid="{00000000-0005-0000-0000-000076740000}"/>
    <cellStyle name="Normal 3 2 2 2 2 2 5 6 4" xfId="29814" xr:uid="{00000000-0005-0000-0000-000077740000}"/>
    <cellStyle name="Normal 3 2 2 2 2 2 5 6 5" xfId="29815" xr:uid="{00000000-0005-0000-0000-000078740000}"/>
    <cellStyle name="Normal 3 2 2 2 2 2 5 6 6" xfId="29816" xr:uid="{00000000-0005-0000-0000-000079740000}"/>
    <cellStyle name="Normal 3 2 2 2 2 2 5 7" xfId="29817" xr:uid="{00000000-0005-0000-0000-00007A740000}"/>
    <cellStyle name="Normal 3 2 2 2 2 2 5 8" xfId="29818" xr:uid="{00000000-0005-0000-0000-00007B740000}"/>
    <cellStyle name="Normal 3 2 2 2 2 2 5 9" xfId="29819" xr:uid="{00000000-0005-0000-0000-00007C740000}"/>
    <cellStyle name="Normal 3 2 2 2 2 2 50" xfId="29820" xr:uid="{00000000-0005-0000-0000-00007D740000}"/>
    <cellStyle name="Normal 3 2 2 2 2 2 51" xfId="29821" xr:uid="{00000000-0005-0000-0000-00007E740000}"/>
    <cellStyle name="Normal 3 2 2 2 2 2 52" xfId="29822" xr:uid="{00000000-0005-0000-0000-00007F740000}"/>
    <cellStyle name="Normal 3 2 2 2 2 2 53" xfId="29823" xr:uid="{00000000-0005-0000-0000-000080740000}"/>
    <cellStyle name="Normal 3 2 2 2 2 2 54" xfId="29824" xr:uid="{00000000-0005-0000-0000-000081740000}"/>
    <cellStyle name="Normal 3 2 2 2 2 2 54 2" xfId="29825" xr:uid="{00000000-0005-0000-0000-000082740000}"/>
    <cellStyle name="Normal 3 2 2 2 2 2 54 3" xfId="29826" xr:uid="{00000000-0005-0000-0000-000083740000}"/>
    <cellStyle name="Normal 3 2 2 2 2 2 54 4" xfId="29827" xr:uid="{00000000-0005-0000-0000-000084740000}"/>
    <cellStyle name="Normal 3 2 2 2 2 2 54 5" xfId="29828" xr:uid="{00000000-0005-0000-0000-000085740000}"/>
    <cellStyle name="Normal 3 2 2 2 2 2 54 6" xfId="29829" xr:uid="{00000000-0005-0000-0000-000086740000}"/>
    <cellStyle name="Normal 3 2 2 2 2 2 54 7" xfId="29830" xr:uid="{00000000-0005-0000-0000-000087740000}"/>
    <cellStyle name="Normal 3 2 2 2 2 2 55" xfId="29831" xr:uid="{00000000-0005-0000-0000-000088740000}"/>
    <cellStyle name="Normal 3 2 2 2 2 2 56" xfId="29832" xr:uid="{00000000-0005-0000-0000-000089740000}"/>
    <cellStyle name="Normal 3 2 2 2 2 2 57" xfId="29833" xr:uid="{00000000-0005-0000-0000-00008A740000}"/>
    <cellStyle name="Normal 3 2 2 2 2 2 58" xfId="29834" xr:uid="{00000000-0005-0000-0000-00008B740000}"/>
    <cellStyle name="Normal 3 2 2 2 2 2 59" xfId="29835" xr:uid="{00000000-0005-0000-0000-00008C740000}"/>
    <cellStyle name="Normal 3 2 2 2 2 2 6" xfId="29836" xr:uid="{00000000-0005-0000-0000-00008D740000}"/>
    <cellStyle name="Normal 3 2 2 2 2 2 6 10" xfId="29837" xr:uid="{00000000-0005-0000-0000-00008E740000}"/>
    <cellStyle name="Normal 3 2 2 2 2 2 6 11" xfId="29838" xr:uid="{00000000-0005-0000-0000-00008F740000}"/>
    <cellStyle name="Normal 3 2 2 2 2 2 6 2" xfId="29839" xr:uid="{00000000-0005-0000-0000-000090740000}"/>
    <cellStyle name="Normal 3 2 2 2 2 2 6 2 2" xfId="29840" xr:uid="{00000000-0005-0000-0000-000091740000}"/>
    <cellStyle name="Normal 3 2 2 2 2 2 6 2 3" xfId="29841" xr:uid="{00000000-0005-0000-0000-000092740000}"/>
    <cellStyle name="Normal 3 2 2 2 2 2 6 2 4" xfId="29842" xr:uid="{00000000-0005-0000-0000-000093740000}"/>
    <cellStyle name="Normal 3 2 2 2 2 2 6 2 5" xfId="29843" xr:uid="{00000000-0005-0000-0000-000094740000}"/>
    <cellStyle name="Normal 3 2 2 2 2 2 6 2 6" xfId="29844" xr:uid="{00000000-0005-0000-0000-000095740000}"/>
    <cellStyle name="Normal 3 2 2 2 2 2 6 3" xfId="29845" xr:uid="{00000000-0005-0000-0000-000096740000}"/>
    <cellStyle name="Normal 3 2 2 2 2 2 6 3 2" xfId="29846" xr:uid="{00000000-0005-0000-0000-000097740000}"/>
    <cellStyle name="Normal 3 2 2 2 2 2 6 3 3" xfId="29847" xr:uid="{00000000-0005-0000-0000-000098740000}"/>
    <cellStyle name="Normal 3 2 2 2 2 2 6 3 4" xfId="29848" xr:uid="{00000000-0005-0000-0000-000099740000}"/>
    <cellStyle name="Normal 3 2 2 2 2 2 6 3 5" xfId="29849" xr:uid="{00000000-0005-0000-0000-00009A740000}"/>
    <cellStyle name="Normal 3 2 2 2 2 2 6 3 6" xfId="29850" xr:uid="{00000000-0005-0000-0000-00009B740000}"/>
    <cellStyle name="Normal 3 2 2 2 2 2 6 4" xfId="29851" xr:uid="{00000000-0005-0000-0000-00009C740000}"/>
    <cellStyle name="Normal 3 2 2 2 2 2 6 4 2" xfId="29852" xr:uid="{00000000-0005-0000-0000-00009D740000}"/>
    <cellStyle name="Normal 3 2 2 2 2 2 6 4 3" xfId="29853" xr:uid="{00000000-0005-0000-0000-00009E740000}"/>
    <cellStyle name="Normal 3 2 2 2 2 2 6 4 4" xfId="29854" xr:uid="{00000000-0005-0000-0000-00009F740000}"/>
    <cellStyle name="Normal 3 2 2 2 2 2 6 4 5" xfId="29855" xr:uid="{00000000-0005-0000-0000-0000A0740000}"/>
    <cellStyle name="Normal 3 2 2 2 2 2 6 4 6" xfId="29856" xr:uid="{00000000-0005-0000-0000-0000A1740000}"/>
    <cellStyle name="Normal 3 2 2 2 2 2 6 5" xfId="29857" xr:uid="{00000000-0005-0000-0000-0000A2740000}"/>
    <cellStyle name="Normal 3 2 2 2 2 2 6 5 2" xfId="29858" xr:uid="{00000000-0005-0000-0000-0000A3740000}"/>
    <cellStyle name="Normal 3 2 2 2 2 2 6 5 3" xfId="29859" xr:uid="{00000000-0005-0000-0000-0000A4740000}"/>
    <cellStyle name="Normal 3 2 2 2 2 2 6 5 4" xfId="29860" xr:uid="{00000000-0005-0000-0000-0000A5740000}"/>
    <cellStyle name="Normal 3 2 2 2 2 2 6 5 5" xfId="29861" xr:uid="{00000000-0005-0000-0000-0000A6740000}"/>
    <cellStyle name="Normal 3 2 2 2 2 2 6 5 6" xfId="29862" xr:uid="{00000000-0005-0000-0000-0000A7740000}"/>
    <cellStyle name="Normal 3 2 2 2 2 2 6 6" xfId="29863" xr:uid="{00000000-0005-0000-0000-0000A8740000}"/>
    <cellStyle name="Normal 3 2 2 2 2 2 6 6 2" xfId="29864" xr:uid="{00000000-0005-0000-0000-0000A9740000}"/>
    <cellStyle name="Normal 3 2 2 2 2 2 6 6 3" xfId="29865" xr:uid="{00000000-0005-0000-0000-0000AA740000}"/>
    <cellStyle name="Normal 3 2 2 2 2 2 6 6 4" xfId="29866" xr:uid="{00000000-0005-0000-0000-0000AB740000}"/>
    <cellStyle name="Normal 3 2 2 2 2 2 6 6 5" xfId="29867" xr:uid="{00000000-0005-0000-0000-0000AC740000}"/>
    <cellStyle name="Normal 3 2 2 2 2 2 6 6 6" xfId="29868" xr:uid="{00000000-0005-0000-0000-0000AD740000}"/>
    <cellStyle name="Normal 3 2 2 2 2 2 6 7" xfId="29869" xr:uid="{00000000-0005-0000-0000-0000AE740000}"/>
    <cellStyle name="Normal 3 2 2 2 2 2 6 8" xfId="29870" xr:uid="{00000000-0005-0000-0000-0000AF740000}"/>
    <cellStyle name="Normal 3 2 2 2 2 2 6 9" xfId="29871" xr:uid="{00000000-0005-0000-0000-0000B0740000}"/>
    <cellStyle name="Normal 3 2 2 2 2 2 60" xfId="29872" xr:uid="{00000000-0005-0000-0000-0000B1740000}"/>
    <cellStyle name="Normal 3 2 2 2 2 2 61" xfId="29873" xr:uid="{00000000-0005-0000-0000-0000B2740000}"/>
    <cellStyle name="Normal 3 2 2 2 2 2 62" xfId="29874" xr:uid="{00000000-0005-0000-0000-0000B3740000}"/>
    <cellStyle name="Normal 3 2 2 2 2 2 63" xfId="29875" xr:uid="{00000000-0005-0000-0000-0000B4740000}"/>
    <cellStyle name="Normal 3 2 2 2 2 2 64" xfId="29876" xr:uid="{00000000-0005-0000-0000-0000B5740000}"/>
    <cellStyle name="Normal 3 2 2 2 2 2 65" xfId="29877" xr:uid="{00000000-0005-0000-0000-0000B6740000}"/>
    <cellStyle name="Normal 3 2 2 2 2 2 66" xfId="29878" xr:uid="{00000000-0005-0000-0000-0000B7740000}"/>
    <cellStyle name="Normal 3 2 2 2 2 2 67" xfId="29879" xr:uid="{00000000-0005-0000-0000-0000B8740000}"/>
    <cellStyle name="Normal 3 2 2 2 2 2 68" xfId="29880" xr:uid="{00000000-0005-0000-0000-0000B9740000}"/>
    <cellStyle name="Normal 3 2 2 2 2 2 69" xfId="29881" xr:uid="{00000000-0005-0000-0000-0000BA740000}"/>
    <cellStyle name="Normal 3 2 2 2 2 2 7" xfId="29882" xr:uid="{00000000-0005-0000-0000-0000BB740000}"/>
    <cellStyle name="Normal 3 2 2 2 2 2 7 10" xfId="29883" xr:uid="{00000000-0005-0000-0000-0000BC740000}"/>
    <cellStyle name="Normal 3 2 2 2 2 2 7 11" xfId="29884" xr:uid="{00000000-0005-0000-0000-0000BD740000}"/>
    <cellStyle name="Normal 3 2 2 2 2 2 7 2" xfId="29885" xr:uid="{00000000-0005-0000-0000-0000BE740000}"/>
    <cellStyle name="Normal 3 2 2 2 2 2 7 2 2" xfId="29886" xr:uid="{00000000-0005-0000-0000-0000BF740000}"/>
    <cellStyle name="Normal 3 2 2 2 2 2 7 2 3" xfId="29887" xr:uid="{00000000-0005-0000-0000-0000C0740000}"/>
    <cellStyle name="Normal 3 2 2 2 2 2 7 2 4" xfId="29888" xr:uid="{00000000-0005-0000-0000-0000C1740000}"/>
    <cellStyle name="Normal 3 2 2 2 2 2 7 2 5" xfId="29889" xr:uid="{00000000-0005-0000-0000-0000C2740000}"/>
    <cellStyle name="Normal 3 2 2 2 2 2 7 2 6" xfId="29890" xr:uid="{00000000-0005-0000-0000-0000C3740000}"/>
    <cellStyle name="Normal 3 2 2 2 2 2 7 3" xfId="29891" xr:uid="{00000000-0005-0000-0000-0000C4740000}"/>
    <cellStyle name="Normal 3 2 2 2 2 2 7 3 2" xfId="29892" xr:uid="{00000000-0005-0000-0000-0000C5740000}"/>
    <cellStyle name="Normal 3 2 2 2 2 2 7 3 3" xfId="29893" xr:uid="{00000000-0005-0000-0000-0000C6740000}"/>
    <cellStyle name="Normal 3 2 2 2 2 2 7 3 4" xfId="29894" xr:uid="{00000000-0005-0000-0000-0000C7740000}"/>
    <cellStyle name="Normal 3 2 2 2 2 2 7 3 5" xfId="29895" xr:uid="{00000000-0005-0000-0000-0000C8740000}"/>
    <cellStyle name="Normal 3 2 2 2 2 2 7 3 6" xfId="29896" xr:uid="{00000000-0005-0000-0000-0000C9740000}"/>
    <cellStyle name="Normal 3 2 2 2 2 2 7 4" xfId="29897" xr:uid="{00000000-0005-0000-0000-0000CA740000}"/>
    <cellStyle name="Normal 3 2 2 2 2 2 7 4 2" xfId="29898" xr:uid="{00000000-0005-0000-0000-0000CB740000}"/>
    <cellStyle name="Normal 3 2 2 2 2 2 7 4 3" xfId="29899" xr:uid="{00000000-0005-0000-0000-0000CC740000}"/>
    <cellStyle name="Normal 3 2 2 2 2 2 7 4 4" xfId="29900" xr:uid="{00000000-0005-0000-0000-0000CD740000}"/>
    <cellStyle name="Normal 3 2 2 2 2 2 7 4 5" xfId="29901" xr:uid="{00000000-0005-0000-0000-0000CE740000}"/>
    <cellStyle name="Normal 3 2 2 2 2 2 7 4 6" xfId="29902" xr:uid="{00000000-0005-0000-0000-0000CF740000}"/>
    <cellStyle name="Normal 3 2 2 2 2 2 7 5" xfId="29903" xr:uid="{00000000-0005-0000-0000-0000D0740000}"/>
    <cellStyle name="Normal 3 2 2 2 2 2 7 5 2" xfId="29904" xr:uid="{00000000-0005-0000-0000-0000D1740000}"/>
    <cellStyle name="Normal 3 2 2 2 2 2 7 5 3" xfId="29905" xr:uid="{00000000-0005-0000-0000-0000D2740000}"/>
    <cellStyle name="Normal 3 2 2 2 2 2 7 5 4" xfId="29906" xr:uid="{00000000-0005-0000-0000-0000D3740000}"/>
    <cellStyle name="Normal 3 2 2 2 2 2 7 5 5" xfId="29907" xr:uid="{00000000-0005-0000-0000-0000D4740000}"/>
    <cellStyle name="Normal 3 2 2 2 2 2 7 5 6" xfId="29908" xr:uid="{00000000-0005-0000-0000-0000D5740000}"/>
    <cellStyle name="Normal 3 2 2 2 2 2 7 6" xfId="29909" xr:uid="{00000000-0005-0000-0000-0000D6740000}"/>
    <cellStyle name="Normal 3 2 2 2 2 2 7 6 2" xfId="29910" xr:uid="{00000000-0005-0000-0000-0000D7740000}"/>
    <cellStyle name="Normal 3 2 2 2 2 2 7 6 3" xfId="29911" xr:uid="{00000000-0005-0000-0000-0000D8740000}"/>
    <cellStyle name="Normal 3 2 2 2 2 2 7 6 4" xfId="29912" xr:uid="{00000000-0005-0000-0000-0000D9740000}"/>
    <cellStyle name="Normal 3 2 2 2 2 2 7 6 5" xfId="29913" xr:uid="{00000000-0005-0000-0000-0000DA740000}"/>
    <cellStyle name="Normal 3 2 2 2 2 2 7 6 6" xfId="29914" xr:uid="{00000000-0005-0000-0000-0000DB740000}"/>
    <cellStyle name="Normal 3 2 2 2 2 2 7 7" xfId="29915" xr:uid="{00000000-0005-0000-0000-0000DC740000}"/>
    <cellStyle name="Normal 3 2 2 2 2 2 7 8" xfId="29916" xr:uid="{00000000-0005-0000-0000-0000DD740000}"/>
    <cellStyle name="Normal 3 2 2 2 2 2 7 9" xfId="29917" xr:uid="{00000000-0005-0000-0000-0000DE740000}"/>
    <cellStyle name="Normal 3 2 2 2 2 2 70" xfId="29918" xr:uid="{00000000-0005-0000-0000-0000DF740000}"/>
    <cellStyle name="Normal 3 2 2 2 2 2 71" xfId="29919" xr:uid="{00000000-0005-0000-0000-0000E0740000}"/>
    <cellStyle name="Normal 3 2 2 2 2 2 72" xfId="29920" xr:uid="{00000000-0005-0000-0000-0000E1740000}"/>
    <cellStyle name="Normal 3 2 2 2 2 2 73" xfId="29921" xr:uid="{00000000-0005-0000-0000-0000E2740000}"/>
    <cellStyle name="Normal 3 2 2 2 2 2 74" xfId="29922" xr:uid="{00000000-0005-0000-0000-0000E3740000}"/>
    <cellStyle name="Normal 3 2 2 2 2 2 75" xfId="29923" xr:uid="{00000000-0005-0000-0000-0000E4740000}"/>
    <cellStyle name="Normal 3 2 2 2 2 2 76" xfId="29924" xr:uid="{00000000-0005-0000-0000-0000E5740000}"/>
    <cellStyle name="Normal 3 2 2 2 2 2 77" xfId="29925" xr:uid="{00000000-0005-0000-0000-0000E6740000}"/>
    <cellStyle name="Normal 3 2 2 2 2 2 78" xfId="29926" xr:uid="{00000000-0005-0000-0000-0000E7740000}"/>
    <cellStyle name="Normal 3 2 2 2 2 2 79" xfId="29927" xr:uid="{00000000-0005-0000-0000-0000E8740000}"/>
    <cellStyle name="Normal 3 2 2 2 2 2 8" xfId="29928" xr:uid="{00000000-0005-0000-0000-0000E9740000}"/>
    <cellStyle name="Normal 3 2 2 2 2 2 8 10" xfId="29929" xr:uid="{00000000-0005-0000-0000-0000EA740000}"/>
    <cellStyle name="Normal 3 2 2 2 2 2 8 11" xfId="29930" xr:uid="{00000000-0005-0000-0000-0000EB740000}"/>
    <cellStyle name="Normal 3 2 2 2 2 2 8 2" xfId="29931" xr:uid="{00000000-0005-0000-0000-0000EC740000}"/>
    <cellStyle name="Normal 3 2 2 2 2 2 8 2 2" xfId="29932" xr:uid="{00000000-0005-0000-0000-0000ED740000}"/>
    <cellStyle name="Normal 3 2 2 2 2 2 8 2 3" xfId="29933" xr:uid="{00000000-0005-0000-0000-0000EE740000}"/>
    <cellStyle name="Normal 3 2 2 2 2 2 8 2 4" xfId="29934" xr:uid="{00000000-0005-0000-0000-0000EF740000}"/>
    <cellStyle name="Normal 3 2 2 2 2 2 8 2 5" xfId="29935" xr:uid="{00000000-0005-0000-0000-0000F0740000}"/>
    <cellStyle name="Normal 3 2 2 2 2 2 8 2 6" xfId="29936" xr:uid="{00000000-0005-0000-0000-0000F1740000}"/>
    <cellStyle name="Normal 3 2 2 2 2 2 8 3" xfId="29937" xr:uid="{00000000-0005-0000-0000-0000F2740000}"/>
    <cellStyle name="Normal 3 2 2 2 2 2 8 3 2" xfId="29938" xr:uid="{00000000-0005-0000-0000-0000F3740000}"/>
    <cellStyle name="Normal 3 2 2 2 2 2 8 3 3" xfId="29939" xr:uid="{00000000-0005-0000-0000-0000F4740000}"/>
    <cellStyle name="Normal 3 2 2 2 2 2 8 3 4" xfId="29940" xr:uid="{00000000-0005-0000-0000-0000F5740000}"/>
    <cellStyle name="Normal 3 2 2 2 2 2 8 3 5" xfId="29941" xr:uid="{00000000-0005-0000-0000-0000F6740000}"/>
    <cellStyle name="Normal 3 2 2 2 2 2 8 3 6" xfId="29942" xr:uid="{00000000-0005-0000-0000-0000F7740000}"/>
    <cellStyle name="Normal 3 2 2 2 2 2 8 4" xfId="29943" xr:uid="{00000000-0005-0000-0000-0000F8740000}"/>
    <cellStyle name="Normal 3 2 2 2 2 2 8 4 2" xfId="29944" xr:uid="{00000000-0005-0000-0000-0000F9740000}"/>
    <cellStyle name="Normal 3 2 2 2 2 2 8 4 3" xfId="29945" xr:uid="{00000000-0005-0000-0000-0000FA740000}"/>
    <cellStyle name="Normal 3 2 2 2 2 2 8 4 4" xfId="29946" xr:uid="{00000000-0005-0000-0000-0000FB740000}"/>
    <cellStyle name="Normal 3 2 2 2 2 2 8 4 5" xfId="29947" xr:uid="{00000000-0005-0000-0000-0000FC740000}"/>
    <cellStyle name="Normal 3 2 2 2 2 2 8 4 6" xfId="29948" xr:uid="{00000000-0005-0000-0000-0000FD740000}"/>
    <cellStyle name="Normal 3 2 2 2 2 2 8 5" xfId="29949" xr:uid="{00000000-0005-0000-0000-0000FE740000}"/>
    <cellStyle name="Normal 3 2 2 2 2 2 8 5 2" xfId="29950" xr:uid="{00000000-0005-0000-0000-0000FF740000}"/>
    <cellStyle name="Normal 3 2 2 2 2 2 8 5 3" xfId="29951" xr:uid="{00000000-0005-0000-0000-000000750000}"/>
    <cellStyle name="Normal 3 2 2 2 2 2 8 5 4" xfId="29952" xr:uid="{00000000-0005-0000-0000-000001750000}"/>
    <cellStyle name="Normal 3 2 2 2 2 2 8 5 5" xfId="29953" xr:uid="{00000000-0005-0000-0000-000002750000}"/>
    <cellStyle name="Normal 3 2 2 2 2 2 8 5 6" xfId="29954" xr:uid="{00000000-0005-0000-0000-000003750000}"/>
    <cellStyle name="Normal 3 2 2 2 2 2 8 6" xfId="29955" xr:uid="{00000000-0005-0000-0000-000004750000}"/>
    <cellStyle name="Normal 3 2 2 2 2 2 8 6 2" xfId="29956" xr:uid="{00000000-0005-0000-0000-000005750000}"/>
    <cellStyle name="Normal 3 2 2 2 2 2 8 6 3" xfId="29957" xr:uid="{00000000-0005-0000-0000-000006750000}"/>
    <cellStyle name="Normal 3 2 2 2 2 2 8 6 4" xfId="29958" xr:uid="{00000000-0005-0000-0000-000007750000}"/>
    <cellStyle name="Normal 3 2 2 2 2 2 8 6 5" xfId="29959" xr:uid="{00000000-0005-0000-0000-000008750000}"/>
    <cellStyle name="Normal 3 2 2 2 2 2 8 6 6" xfId="29960" xr:uid="{00000000-0005-0000-0000-000009750000}"/>
    <cellStyle name="Normal 3 2 2 2 2 2 8 7" xfId="29961" xr:uid="{00000000-0005-0000-0000-00000A750000}"/>
    <cellStyle name="Normal 3 2 2 2 2 2 8 8" xfId="29962" xr:uid="{00000000-0005-0000-0000-00000B750000}"/>
    <cellStyle name="Normal 3 2 2 2 2 2 8 9" xfId="29963" xr:uid="{00000000-0005-0000-0000-00000C750000}"/>
    <cellStyle name="Normal 3 2 2 2 2 2 80" xfId="29964" xr:uid="{00000000-0005-0000-0000-00000D750000}"/>
    <cellStyle name="Normal 3 2 2 2 2 2 81" xfId="29965" xr:uid="{00000000-0005-0000-0000-00000E750000}"/>
    <cellStyle name="Normal 3 2 2 2 2 2 82" xfId="29966" xr:uid="{00000000-0005-0000-0000-00000F750000}"/>
    <cellStyle name="Normal 3 2 2 2 2 2 83" xfId="29967" xr:uid="{00000000-0005-0000-0000-000010750000}"/>
    <cellStyle name="Normal 3 2 2 2 2 2 84" xfId="29968" xr:uid="{00000000-0005-0000-0000-000011750000}"/>
    <cellStyle name="Normal 3 2 2 2 2 2 85" xfId="29969" xr:uid="{00000000-0005-0000-0000-000012750000}"/>
    <cellStyle name="Normal 3 2 2 2 2 2 86" xfId="29970" xr:uid="{00000000-0005-0000-0000-000013750000}"/>
    <cellStyle name="Normal 3 2 2 2 2 2 86 2" xfId="29971" xr:uid="{00000000-0005-0000-0000-000014750000}"/>
    <cellStyle name="Normal 3 2 2 2 2 2 86 3" xfId="29972" xr:uid="{00000000-0005-0000-0000-000015750000}"/>
    <cellStyle name="Normal 3 2 2 2 2 2 86 4" xfId="29973" xr:uid="{00000000-0005-0000-0000-000016750000}"/>
    <cellStyle name="Normal 3 2 2 2 2 2 87" xfId="29974" xr:uid="{00000000-0005-0000-0000-000017750000}"/>
    <cellStyle name="Normal 3 2 2 2 2 2 88" xfId="29975" xr:uid="{00000000-0005-0000-0000-000018750000}"/>
    <cellStyle name="Normal 3 2 2 2 2 2 9" xfId="29976" xr:uid="{00000000-0005-0000-0000-000019750000}"/>
    <cellStyle name="Normal 3 2 2 2 2 2 9 10" xfId="29977" xr:uid="{00000000-0005-0000-0000-00001A750000}"/>
    <cellStyle name="Normal 3 2 2 2 2 2 9 11" xfId="29978" xr:uid="{00000000-0005-0000-0000-00001B750000}"/>
    <cellStyle name="Normal 3 2 2 2 2 2 9 2" xfId="29979" xr:uid="{00000000-0005-0000-0000-00001C750000}"/>
    <cellStyle name="Normal 3 2 2 2 2 2 9 2 2" xfId="29980" xr:uid="{00000000-0005-0000-0000-00001D750000}"/>
    <cellStyle name="Normal 3 2 2 2 2 2 9 2 3" xfId="29981" xr:uid="{00000000-0005-0000-0000-00001E750000}"/>
    <cellStyle name="Normal 3 2 2 2 2 2 9 2 4" xfId="29982" xr:uid="{00000000-0005-0000-0000-00001F750000}"/>
    <cellStyle name="Normal 3 2 2 2 2 2 9 2 5" xfId="29983" xr:uid="{00000000-0005-0000-0000-000020750000}"/>
    <cellStyle name="Normal 3 2 2 2 2 2 9 2 6" xfId="29984" xr:uid="{00000000-0005-0000-0000-000021750000}"/>
    <cellStyle name="Normal 3 2 2 2 2 2 9 3" xfId="29985" xr:uid="{00000000-0005-0000-0000-000022750000}"/>
    <cellStyle name="Normal 3 2 2 2 2 2 9 3 2" xfId="29986" xr:uid="{00000000-0005-0000-0000-000023750000}"/>
    <cellStyle name="Normal 3 2 2 2 2 2 9 3 3" xfId="29987" xr:uid="{00000000-0005-0000-0000-000024750000}"/>
    <cellStyle name="Normal 3 2 2 2 2 2 9 3 4" xfId="29988" xr:uid="{00000000-0005-0000-0000-000025750000}"/>
    <cellStyle name="Normal 3 2 2 2 2 2 9 3 5" xfId="29989" xr:uid="{00000000-0005-0000-0000-000026750000}"/>
    <cellStyle name="Normal 3 2 2 2 2 2 9 3 6" xfId="29990" xr:uid="{00000000-0005-0000-0000-000027750000}"/>
    <cellStyle name="Normal 3 2 2 2 2 2 9 4" xfId="29991" xr:uid="{00000000-0005-0000-0000-000028750000}"/>
    <cellStyle name="Normal 3 2 2 2 2 2 9 4 2" xfId="29992" xr:uid="{00000000-0005-0000-0000-000029750000}"/>
    <cellStyle name="Normal 3 2 2 2 2 2 9 4 3" xfId="29993" xr:uid="{00000000-0005-0000-0000-00002A750000}"/>
    <cellStyle name="Normal 3 2 2 2 2 2 9 4 4" xfId="29994" xr:uid="{00000000-0005-0000-0000-00002B750000}"/>
    <cellStyle name="Normal 3 2 2 2 2 2 9 4 5" xfId="29995" xr:uid="{00000000-0005-0000-0000-00002C750000}"/>
    <cellStyle name="Normal 3 2 2 2 2 2 9 4 6" xfId="29996" xr:uid="{00000000-0005-0000-0000-00002D750000}"/>
    <cellStyle name="Normal 3 2 2 2 2 2 9 5" xfId="29997" xr:uid="{00000000-0005-0000-0000-00002E750000}"/>
    <cellStyle name="Normal 3 2 2 2 2 2 9 5 2" xfId="29998" xr:uid="{00000000-0005-0000-0000-00002F750000}"/>
    <cellStyle name="Normal 3 2 2 2 2 2 9 5 3" xfId="29999" xr:uid="{00000000-0005-0000-0000-000030750000}"/>
    <cellStyle name="Normal 3 2 2 2 2 2 9 5 4" xfId="30000" xr:uid="{00000000-0005-0000-0000-000031750000}"/>
    <cellStyle name="Normal 3 2 2 2 2 2 9 5 5" xfId="30001" xr:uid="{00000000-0005-0000-0000-000032750000}"/>
    <cellStyle name="Normal 3 2 2 2 2 2 9 5 6" xfId="30002" xr:uid="{00000000-0005-0000-0000-000033750000}"/>
    <cellStyle name="Normal 3 2 2 2 2 2 9 6" xfId="30003" xr:uid="{00000000-0005-0000-0000-000034750000}"/>
    <cellStyle name="Normal 3 2 2 2 2 2 9 6 2" xfId="30004" xr:uid="{00000000-0005-0000-0000-000035750000}"/>
    <cellStyle name="Normal 3 2 2 2 2 2 9 6 3" xfId="30005" xr:uid="{00000000-0005-0000-0000-000036750000}"/>
    <cellStyle name="Normal 3 2 2 2 2 2 9 6 4" xfId="30006" xr:uid="{00000000-0005-0000-0000-000037750000}"/>
    <cellStyle name="Normal 3 2 2 2 2 2 9 6 5" xfId="30007" xr:uid="{00000000-0005-0000-0000-000038750000}"/>
    <cellStyle name="Normal 3 2 2 2 2 2 9 6 6" xfId="30008" xr:uid="{00000000-0005-0000-0000-000039750000}"/>
    <cellStyle name="Normal 3 2 2 2 2 2 9 7" xfId="30009" xr:uid="{00000000-0005-0000-0000-00003A750000}"/>
    <cellStyle name="Normal 3 2 2 2 2 2 9 8" xfId="30010" xr:uid="{00000000-0005-0000-0000-00003B750000}"/>
    <cellStyle name="Normal 3 2 2 2 2 2 9 9" xfId="30011" xr:uid="{00000000-0005-0000-0000-00003C750000}"/>
    <cellStyle name="Normal 3 2 2 2 2 20" xfId="30012" xr:uid="{00000000-0005-0000-0000-00003D750000}"/>
    <cellStyle name="Normal 3 2 2 2 2 20 10" xfId="30013" xr:uid="{00000000-0005-0000-0000-00003E750000}"/>
    <cellStyle name="Normal 3 2 2 2 2 20 11" xfId="30014" xr:uid="{00000000-0005-0000-0000-00003F750000}"/>
    <cellStyle name="Normal 3 2 2 2 2 20 11 10" xfId="30015" xr:uid="{00000000-0005-0000-0000-000040750000}"/>
    <cellStyle name="Normal 3 2 2 2 2 20 11 11" xfId="30016" xr:uid="{00000000-0005-0000-0000-000041750000}"/>
    <cellStyle name="Normal 3 2 2 2 2 20 11 11 2" xfId="30017" xr:uid="{00000000-0005-0000-0000-000042750000}"/>
    <cellStyle name="Normal 3 2 2 2 2 20 11 11 3" xfId="30018" xr:uid="{00000000-0005-0000-0000-000043750000}"/>
    <cellStyle name="Normal 3 2 2 2 2 20 11 11 4" xfId="30019" xr:uid="{00000000-0005-0000-0000-000044750000}"/>
    <cellStyle name="Normal 3 2 2 2 2 20 11 12" xfId="30020" xr:uid="{00000000-0005-0000-0000-000045750000}"/>
    <cellStyle name="Normal 3 2 2 2 2 20 11 13" xfId="30021" xr:uid="{00000000-0005-0000-0000-000046750000}"/>
    <cellStyle name="Normal 3 2 2 2 2 20 11 14" xfId="30022" xr:uid="{00000000-0005-0000-0000-000047750000}"/>
    <cellStyle name="Normal 3 2 2 2 2 20 11 2" xfId="30023" xr:uid="{00000000-0005-0000-0000-000048750000}"/>
    <cellStyle name="Normal 3 2 2 2 2 20 11 2 10" xfId="30024" xr:uid="{00000000-0005-0000-0000-000049750000}"/>
    <cellStyle name="Normal 3 2 2 2 2 20 11 2 11" xfId="30025" xr:uid="{00000000-0005-0000-0000-00004A750000}"/>
    <cellStyle name="Normal 3 2 2 2 2 20 11 2 2" xfId="30026" xr:uid="{00000000-0005-0000-0000-00004B750000}"/>
    <cellStyle name="Normal 3 2 2 2 2 20 11 2 2 10" xfId="30027" xr:uid="{00000000-0005-0000-0000-00004C750000}"/>
    <cellStyle name="Normal 3 2 2 2 2 20 11 2 2 11" xfId="30028" xr:uid="{00000000-0005-0000-0000-00004D750000}"/>
    <cellStyle name="Normal 3 2 2 2 2 20 11 2 2 2" xfId="30029" xr:uid="{00000000-0005-0000-0000-00004E750000}"/>
    <cellStyle name="Normal 3 2 2 2 2 20 11 2 2 2 2" xfId="30030" xr:uid="{00000000-0005-0000-0000-00004F750000}"/>
    <cellStyle name="Normal 3 2 2 2 2 20 11 2 2 2 2 2" xfId="30031" xr:uid="{00000000-0005-0000-0000-000050750000}"/>
    <cellStyle name="Normal 3 2 2 2 2 20 11 2 2 2 2 3" xfId="30032" xr:uid="{00000000-0005-0000-0000-000051750000}"/>
    <cellStyle name="Normal 3 2 2 2 2 20 11 2 2 2 2 4" xfId="30033" xr:uid="{00000000-0005-0000-0000-000052750000}"/>
    <cellStyle name="Normal 3 2 2 2 2 20 11 2 2 2 3" xfId="30034" xr:uid="{00000000-0005-0000-0000-000053750000}"/>
    <cellStyle name="Normal 3 2 2 2 2 20 11 2 2 2 4" xfId="30035" xr:uid="{00000000-0005-0000-0000-000054750000}"/>
    <cellStyle name="Normal 3 2 2 2 2 20 11 2 2 2 5" xfId="30036" xr:uid="{00000000-0005-0000-0000-000055750000}"/>
    <cellStyle name="Normal 3 2 2 2 2 20 11 2 2 2 6" xfId="30037" xr:uid="{00000000-0005-0000-0000-000056750000}"/>
    <cellStyle name="Normal 3 2 2 2 2 20 11 2 2 3" xfId="30038" xr:uid="{00000000-0005-0000-0000-000057750000}"/>
    <cellStyle name="Normal 3 2 2 2 2 20 11 2 2 4" xfId="30039" xr:uid="{00000000-0005-0000-0000-000058750000}"/>
    <cellStyle name="Normal 3 2 2 2 2 20 11 2 2 5" xfId="30040" xr:uid="{00000000-0005-0000-0000-000059750000}"/>
    <cellStyle name="Normal 3 2 2 2 2 20 11 2 2 6" xfId="30041" xr:uid="{00000000-0005-0000-0000-00005A750000}"/>
    <cellStyle name="Normal 3 2 2 2 2 20 11 2 2 7" xfId="30042" xr:uid="{00000000-0005-0000-0000-00005B750000}"/>
    <cellStyle name="Normal 3 2 2 2 2 20 11 2 2 8" xfId="30043" xr:uid="{00000000-0005-0000-0000-00005C750000}"/>
    <cellStyle name="Normal 3 2 2 2 2 20 11 2 2 8 2" xfId="30044" xr:uid="{00000000-0005-0000-0000-00005D750000}"/>
    <cellStyle name="Normal 3 2 2 2 2 20 11 2 2 8 3" xfId="30045" xr:uid="{00000000-0005-0000-0000-00005E750000}"/>
    <cellStyle name="Normal 3 2 2 2 2 20 11 2 2 8 4" xfId="30046" xr:uid="{00000000-0005-0000-0000-00005F750000}"/>
    <cellStyle name="Normal 3 2 2 2 2 20 11 2 2 9" xfId="30047" xr:uid="{00000000-0005-0000-0000-000060750000}"/>
    <cellStyle name="Normal 3 2 2 2 2 20 11 2 3" xfId="30048" xr:uid="{00000000-0005-0000-0000-000061750000}"/>
    <cellStyle name="Normal 3 2 2 2 2 20 11 2 3 2" xfId="30049" xr:uid="{00000000-0005-0000-0000-000062750000}"/>
    <cellStyle name="Normal 3 2 2 2 2 20 11 2 3 2 2" xfId="30050" xr:uid="{00000000-0005-0000-0000-000063750000}"/>
    <cellStyle name="Normal 3 2 2 2 2 20 11 2 3 2 3" xfId="30051" xr:uid="{00000000-0005-0000-0000-000064750000}"/>
    <cellStyle name="Normal 3 2 2 2 2 20 11 2 3 2 4" xfId="30052" xr:uid="{00000000-0005-0000-0000-000065750000}"/>
    <cellStyle name="Normal 3 2 2 2 2 20 11 2 3 3" xfId="30053" xr:uid="{00000000-0005-0000-0000-000066750000}"/>
    <cellStyle name="Normal 3 2 2 2 2 20 11 2 3 4" xfId="30054" xr:uid="{00000000-0005-0000-0000-000067750000}"/>
    <cellStyle name="Normal 3 2 2 2 2 20 11 2 3 5" xfId="30055" xr:uid="{00000000-0005-0000-0000-000068750000}"/>
    <cellStyle name="Normal 3 2 2 2 2 20 11 2 3 6" xfId="30056" xr:uid="{00000000-0005-0000-0000-000069750000}"/>
    <cellStyle name="Normal 3 2 2 2 2 20 11 2 4" xfId="30057" xr:uid="{00000000-0005-0000-0000-00006A750000}"/>
    <cellStyle name="Normal 3 2 2 2 2 20 11 2 5" xfId="30058" xr:uid="{00000000-0005-0000-0000-00006B750000}"/>
    <cellStyle name="Normal 3 2 2 2 2 20 11 2 6" xfId="30059" xr:uid="{00000000-0005-0000-0000-00006C750000}"/>
    <cellStyle name="Normal 3 2 2 2 2 20 11 2 7" xfId="30060" xr:uid="{00000000-0005-0000-0000-00006D750000}"/>
    <cellStyle name="Normal 3 2 2 2 2 20 11 2 8" xfId="30061" xr:uid="{00000000-0005-0000-0000-00006E750000}"/>
    <cellStyle name="Normal 3 2 2 2 2 20 11 2 8 2" xfId="30062" xr:uid="{00000000-0005-0000-0000-00006F750000}"/>
    <cellStyle name="Normal 3 2 2 2 2 20 11 2 8 3" xfId="30063" xr:uid="{00000000-0005-0000-0000-000070750000}"/>
    <cellStyle name="Normal 3 2 2 2 2 20 11 2 8 4" xfId="30064" xr:uid="{00000000-0005-0000-0000-000071750000}"/>
    <cellStyle name="Normal 3 2 2 2 2 20 11 2 9" xfId="30065" xr:uid="{00000000-0005-0000-0000-000072750000}"/>
    <cellStyle name="Normal 3 2 2 2 2 20 11 3" xfId="30066" xr:uid="{00000000-0005-0000-0000-000073750000}"/>
    <cellStyle name="Normal 3 2 2 2 2 20 11 4" xfId="30067" xr:uid="{00000000-0005-0000-0000-000074750000}"/>
    <cellStyle name="Normal 3 2 2 2 2 20 11 5" xfId="30068" xr:uid="{00000000-0005-0000-0000-000075750000}"/>
    <cellStyle name="Normal 3 2 2 2 2 20 11 5 2" xfId="30069" xr:uid="{00000000-0005-0000-0000-000076750000}"/>
    <cellStyle name="Normal 3 2 2 2 2 20 11 5 2 2" xfId="30070" xr:uid="{00000000-0005-0000-0000-000077750000}"/>
    <cellStyle name="Normal 3 2 2 2 2 20 11 5 2 3" xfId="30071" xr:uid="{00000000-0005-0000-0000-000078750000}"/>
    <cellStyle name="Normal 3 2 2 2 2 20 11 5 2 4" xfId="30072" xr:uid="{00000000-0005-0000-0000-000079750000}"/>
    <cellStyle name="Normal 3 2 2 2 2 20 11 5 3" xfId="30073" xr:uid="{00000000-0005-0000-0000-00007A750000}"/>
    <cellStyle name="Normal 3 2 2 2 2 20 11 5 4" xfId="30074" xr:uid="{00000000-0005-0000-0000-00007B750000}"/>
    <cellStyle name="Normal 3 2 2 2 2 20 11 5 5" xfId="30075" xr:uid="{00000000-0005-0000-0000-00007C750000}"/>
    <cellStyle name="Normal 3 2 2 2 2 20 11 5 6" xfId="30076" xr:uid="{00000000-0005-0000-0000-00007D750000}"/>
    <cellStyle name="Normal 3 2 2 2 2 20 11 6" xfId="30077" xr:uid="{00000000-0005-0000-0000-00007E750000}"/>
    <cellStyle name="Normal 3 2 2 2 2 20 11 7" xfId="30078" xr:uid="{00000000-0005-0000-0000-00007F750000}"/>
    <cellStyle name="Normal 3 2 2 2 2 20 11 8" xfId="30079" xr:uid="{00000000-0005-0000-0000-000080750000}"/>
    <cellStyle name="Normal 3 2 2 2 2 20 11 9" xfId="30080" xr:uid="{00000000-0005-0000-0000-000081750000}"/>
    <cellStyle name="Normal 3 2 2 2 2 20 12" xfId="30081" xr:uid="{00000000-0005-0000-0000-000082750000}"/>
    <cellStyle name="Normal 3 2 2 2 2 20 13" xfId="30082" xr:uid="{00000000-0005-0000-0000-000083750000}"/>
    <cellStyle name="Normal 3 2 2 2 2 20 13 10" xfId="30083" xr:uid="{00000000-0005-0000-0000-000084750000}"/>
    <cellStyle name="Normal 3 2 2 2 2 20 13 11" xfId="30084" xr:uid="{00000000-0005-0000-0000-000085750000}"/>
    <cellStyle name="Normal 3 2 2 2 2 20 13 2" xfId="30085" xr:uid="{00000000-0005-0000-0000-000086750000}"/>
    <cellStyle name="Normal 3 2 2 2 2 20 13 2 10" xfId="30086" xr:uid="{00000000-0005-0000-0000-000087750000}"/>
    <cellStyle name="Normal 3 2 2 2 2 20 13 2 11" xfId="30087" xr:uid="{00000000-0005-0000-0000-000088750000}"/>
    <cellStyle name="Normal 3 2 2 2 2 20 13 2 2" xfId="30088" xr:uid="{00000000-0005-0000-0000-000089750000}"/>
    <cellStyle name="Normal 3 2 2 2 2 20 13 2 2 2" xfId="30089" xr:uid="{00000000-0005-0000-0000-00008A750000}"/>
    <cellStyle name="Normal 3 2 2 2 2 20 13 2 2 2 2" xfId="30090" xr:uid="{00000000-0005-0000-0000-00008B750000}"/>
    <cellStyle name="Normal 3 2 2 2 2 20 13 2 2 2 3" xfId="30091" xr:uid="{00000000-0005-0000-0000-00008C750000}"/>
    <cellStyle name="Normal 3 2 2 2 2 20 13 2 2 2 4" xfId="30092" xr:uid="{00000000-0005-0000-0000-00008D750000}"/>
    <cellStyle name="Normal 3 2 2 2 2 20 13 2 2 3" xfId="30093" xr:uid="{00000000-0005-0000-0000-00008E750000}"/>
    <cellStyle name="Normal 3 2 2 2 2 20 13 2 2 4" xfId="30094" xr:uid="{00000000-0005-0000-0000-00008F750000}"/>
    <cellStyle name="Normal 3 2 2 2 2 20 13 2 2 5" xfId="30095" xr:uid="{00000000-0005-0000-0000-000090750000}"/>
    <cellStyle name="Normal 3 2 2 2 2 20 13 2 2 6" xfId="30096" xr:uid="{00000000-0005-0000-0000-000091750000}"/>
    <cellStyle name="Normal 3 2 2 2 2 20 13 2 3" xfId="30097" xr:uid="{00000000-0005-0000-0000-000092750000}"/>
    <cellStyle name="Normal 3 2 2 2 2 20 13 2 4" xfId="30098" xr:uid="{00000000-0005-0000-0000-000093750000}"/>
    <cellStyle name="Normal 3 2 2 2 2 20 13 2 5" xfId="30099" xr:uid="{00000000-0005-0000-0000-000094750000}"/>
    <cellStyle name="Normal 3 2 2 2 2 20 13 2 6" xfId="30100" xr:uid="{00000000-0005-0000-0000-000095750000}"/>
    <cellStyle name="Normal 3 2 2 2 2 20 13 2 7" xfId="30101" xr:uid="{00000000-0005-0000-0000-000096750000}"/>
    <cellStyle name="Normal 3 2 2 2 2 20 13 2 8" xfId="30102" xr:uid="{00000000-0005-0000-0000-000097750000}"/>
    <cellStyle name="Normal 3 2 2 2 2 20 13 2 8 2" xfId="30103" xr:uid="{00000000-0005-0000-0000-000098750000}"/>
    <cellStyle name="Normal 3 2 2 2 2 20 13 2 8 3" xfId="30104" xr:uid="{00000000-0005-0000-0000-000099750000}"/>
    <cellStyle name="Normal 3 2 2 2 2 20 13 2 8 4" xfId="30105" xr:uid="{00000000-0005-0000-0000-00009A750000}"/>
    <cellStyle name="Normal 3 2 2 2 2 20 13 2 9" xfId="30106" xr:uid="{00000000-0005-0000-0000-00009B750000}"/>
    <cellStyle name="Normal 3 2 2 2 2 20 13 3" xfId="30107" xr:uid="{00000000-0005-0000-0000-00009C750000}"/>
    <cellStyle name="Normal 3 2 2 2 2 20 13 3 2" xfId="30108" xr:uid="{00000000-0005-0000-0000-00009D750000}"/>
    <cellStyle name="Normal 3 2 2 2 2 20 13 3 2 2" xfId="30109" xr:uid="{00000000-0005-0000-0000-00009E750000}"/>
    <cellStyle name="Normal 3 2 2 2 2 20 13 3 2 3" xfId="30110" xr:uid="{00000000-0005-0000-0000-00009F750000}"/>
    <cellStyle name="Normal 3 2 2 2 2 20 13 3 2 4" xfId="30111" xr:uid="{00000000-0005-0000-0000-0000A0750000}"/>
    <cellStyle name="Normal 3 2 2 2 2 20 13 3 3" xfId="30112" xr:uid="{00000000-0005-0000-0000-0000A1750000}"/>
    <cellStyle name="Normal 3 2 2 2 2 20 13 3 4" xfId="30113" xr:uid="{00000000-0005-0000-0000-0000A2750000}"/>
    <cellStyle name="Normal 3 2 2 2 2 20 13 3 5" xfId="30114" xr:uid="{00000000-0005-0000-0000-0000A3750000}"/>
    <cellStyle name="Normal 3 2 2 2 2 20 13 3 6" xfId="30115" xr:uid="{00000000-0005-0000-0000-0000A4750000}"/>
    <cellStyle name="Normal 3 2 2 2 2 20 13 4" xfId="30116" xr:uid="{00000000-0005-0000-0000-0000A5750000}"/>
    <cellStyle name="Normal 3 2 2 2 2 20 13 5" xfId="30117" xr:uid="{00000000-0005-0000-0000-0000A6750000}"/>
    <cellStyle name="Normal 3 2 2 2 2 20 13 6" xfId="30118" xr:uid="{00000000-0005-0000-0000-0000A7750000}"/>
    <cellStyle name="Normal 3 2 2 2 2 20 13 7" xfId="30119" xr:uid="{00000000-0005-0000-0000-0000A8750000}"/>
    <cellStyle name="Normal 3 2 2 2 2 20 13 8" xfId="30120" xr:uid="{00000000-0005-0000-0000-0000A9750000}"/>
    <cellStyle name="Normal 3 2 2 2 2 20 13 8 2" xfId="30121" xr:uid="{00000000-0005-0000-0000-0000AA750000}"/>
    <cellStyle name="Normal 3 2 2 2 2 20 13 8 3" xfId="30122" xr:uid="{00000000-0005-0000-0000-0000AB750000}"/>
    <cellStyle name="Normal 3 2 2 2 2 20 13 8 4" xfId="30123" xr:uid="{00000000-0005-0000-0000-0000AC750000}"/>
    <cellStyle name="Normal 3 2 2 2 2 20 13 9" xfId="30124" xr:uid="{00000000-0005-0000-0000-0000AD750000}"/>
    <cellStyle name="Normal 3 2 2 2 2 20 14" xfId="30125" xr:uid="{00000000-0005-0000-0000-0000AE750000}"/>
    <cellStyle name="Normal 3 2 2 2 2 20 15" xfId="30126" xr:uid="{00000000-0005-0000-0000-0000AF750000}"/>
    <cellStyle name="Normal 3 2 2 2 2 20 15 2" xfId="30127" xr:uid="{00000000-0005-0000-0000-0000B0750000}"/>
    <cellStyle name="Normal 3 2 2 2 2 20 15 2 2" xfId="30128" xr:uid="{00000000-0005-0000-0000-0000B1750000}"/>
    <cellStyle name="Normal 3 2 2 2 2 20 15 2 3" xfId="30129" xr:uid="{00000000-0005-0000-0000-0000B2750000}"/>
    <cellStyle name="Normal 3 2 2 2 2 20 15 2 4" xfId="30130" xr:uid="{00000000-0005-0000-0000-0000B3750000}"/>
    <cellStyle name="Normal 3 2 2 2 2 20 15 3" xfId="30131" xr:uid="{00000000-0005-0000-0000-0000B4750000}"/>
    <cellStyle name="Normal 3 2 2 2 2 20 15 4" xfId="30132" xr:uid="{00000000-0005-0000-0000-0000B5750000}"/>
    <cellStyle name="Normal 3 2 2 2 2 20 15 5" xfId="30133" xr:uid="{00000000-0005-0000-0000-0000B6750000}"/>
    <cellStyle name="Normal 3 2 2 2 2 20 15 6" xfId="30134" xr:uid="{00000000-0005-0000-0000-0000B7750000}"/>
    <cellStyle name="Normal 3 2 2 2 2 20 16" xfId="30135" xr:uid="{00000000-0005-0000-0000-0000B8750000}"/>
    <cellStyle name="Normal 3 2 2 2 2 20 17" xfId="30136" xr:uid="{00000000-0005-0000-0000-0000B9750000}"/>
    <cellStyle name="Normal 3 2 2 2 2 20 18" xfId="30137" xr:uid="{00000000-0005-0000-0000-0000BA750000}"/>
    <cellStyle name="Normal 3 2 2 2 2 20 19" xfId="30138" xr:uid="{00000000-0005-0000-0000-0000BB750000}"/>
    <cellStyle name="Normal 3 2 2 2 2 20 2" xfId="30139" xr:uid="{00000000-0005-0000-0000-0000BC750000}"/>
    <cellStyle name="Normal 3 2 2 2 2 20 2 10" xfId="30140" xr:uid="{00000000-0005-0000-0000-0000BD750000}"/>
    <cellStyle name="Normal 3 2 2 2 2 20 2 11" xfId="30141" xr:uid="{00000000-0005-0000-0000-0000BE750000}"/>
    <cellStyle name="Normal 3 2 2 2 2 20 2 12" xfId="30142" xr:uid="{00000000-0005-0000-0000-0000BF750000}"/>
    <cellStyle name="Normal 3 2 2 2 2 20 2 13" xfId="30143" xr:uid="{00000000-0005-0000-0000-0000C0750000}"/>
    <cellStyle name="Normal 3 2 2 2 2 20 2 13 2" xfId="30144" xr:uid="{00000000-0005-0000-0000-0000C1750000}"/>
    <cellStyle name="Normal 3 2 2 2 2 20 2 13 3" xfId="30145" xr:uid="{00000000-0005-0000-0000-0000C2750000}"/>
    <cellStyle name="Normal 3 2 2 2 2 20 2 13 4" xfId="30146" xr:uid="{00000000-0005-0000-0000-0000C3750000}"/>
    <cellStyle name="Normal 3 2 2 2 2 20 2 14" xfId="30147" xr:uid="{00000000-0005-0000-0000-0000C4750000}"/>
    <cellStyle name="Normal 3 2 2 2 2 20 2 15" xfId="30148" xr:uid="{00000000-0005-0000-0000-0000C5750000}"/>
    <cellStyle name="Normal 3 2 2 2 2 20 2 16" xfId="30149" xr:uid="{00000000-0005-0000-0000-0000C6750000}"/>
    <cellStyle name="Normal 3 2 2 2 2 20 2 2" xfId="30150" xr:uid="{00000000-0005-0000-0000-0000C7750000}"/>
    <cellStyle name="Normal 3 2 2 2 2 20 2 2 10" xfId="30151" xr:uid="{00000000-0005-0000-0000-0000C8750000}"/>
    <cellStyle name="Normal 3 2 2 2 2 20 2 2 11" xfId="30152" xr:uid="{00000000-0005-0000-0000-0000C9750000}"/>
    <cellStyle name="Normal 3 2 2 2 2 20 2 2 11 2" xfId="30153" xr:uid="{00000000-0005-0000-0000-0000CA750000}"/>
    <cellStyle name="Normal 3 2 2 2 2 20 2 2 11 3" xfId="30154" xr:uid="{00000000-0005-0000-0000-0000CB750000}"/>
    <cellStyle name="Normal 3 2 2 2 2 20 2 2 11 4" xfId="30155" xr:uid="{00000000-0005-0000-0000-0000CC750000}"/>
    <cellStyle name="Normal 3 2 2 2 2 20 2 2 12" xfId="30156" xr:uid="{00000000-0005-0000-0000-0000CD750000}"/>
    <cellStyle name="Normal 3 2 2 2 2 20 2 2 13" xfId="30157" xr:uid="{00000000-0005-0000-0000-0000CE750000}"/>
    <cellStyle name="Normal 3 2 2 2 2 20 2 2 14" xfId="30158" xr:uid="{00000000-0005-0000-0000-0000CF750000}"/>
    <cellStyle name="Normal 3 2 2 2 2 20 2 2 2" xfId="30159" xr:uid="{00000000-0005-0000-0000-0000D0750000}"/>
    <cellStyle name="Normal 3 2 2 2 2 20 2 2 2 10" xfId="30160" xr:uid="{00000000-0005-0000-0000-0000D1750000}"/>
    <cellStyle name="Normal 3 2 2 2 2 20 2 2 2 11" xfId="30161" xr:uid="{00000000-0005-0000-0000-0000D2750000}"/>
    <cellStyle name="Normal 3 2 2 2 2 20 2 2 2 2" xfId="30162" xr:uid="{00000000-0005-0000-0000-0000D3750000}"/>
    <cellStyle name="Normal 3 2 2 2 2 20 2 2 2 2 10" xfId="30163" xr:uid="{00000000-0005-0000-0000-0000D4750000}"/>
    <cellStyle name="Normal 3 2 2 2 2 20 2 2 2 2 11" xfId="30164" xr:uid="{00000000-0005-0000-0000-0000D5750000}"/>
    <cellStyle name="Normal 3 2 2 2 2 20 2 2 2 2 2" xfId="30165" xr:uid="{00000000-0005-0000-0000-0000D6750000}"/>
    <cellStyle name="Normal 3 2 2 2 2 20 2 2 2 2 2 2" xfId="30166" xr:uid="{00000000-0005-0000-0000-0000D7750000}"/>
    <cellStyle name="Normal 3 2 2 2 2 20 2 2 2 2 2 2 2" xfId="30167" xr:uid="{00000000-0005-0000-0000-0000D8750000}"/>
    <cellStyle name="Normal 3 2 2 2 2 20 2 2 2 2 2 2 3" xfId="30168" xr:uid="{00000000-0005-0000-0000-0000D9750000}"/>
    <cellStyle name="Normal 3 2 2 2 2 20 2 2 2 2 2 2 4" xfId="30169" xr:uid="{00000000-0005-0000-0000-0000DA750000}"/>
    <cellStyle name="Normal 3 2 2 2 2 20 2 2 2 2 2 3" xfId="30170" xr:uid="{00000000-0005-0000-0000-0000DB750000}"/>
    <cellStyle name="Normal 3 2 2 2 2 20 2 2 2 2 2 4" xfId="30171" xr:uid="{00000000-0005-0000-0000-0000DC750000}"/>
    <cellStyle name="Normal 3 2 2 2 2 20 2 2 2 2 2 5" xfId="30172" xr:uid="{00000000-0005-0000-0000-0000DD750000}"/>
    <cellStyle name="Normal 3 2 2 2 2 20 2 2 2 2 2 6" xfId="30173" xr:uid="{00000000-0005-0000-0000-0000DE750000}"/>
    <cellStyle name="Normal 3 2 2 2 2 20 2 2 2 2 3" xfId="30174" xr:uid="{00000000-0005-0000-0000-0000DF750000}"/>
    <cellStyle name="Normal 3 2 2 2 2 20 2 2 2 2 4" xfId="30175" xr:uid="{00000000-0005-0000-0000-0000E0750000}"/>
    <cellStyle name="Normal 3 2 2 2 2 20 2 2 2 2 5" xfId="30176" xr:uid="{00000000-0005-0000-0000-0000E1750000}"/>
    <cellStyle name="Normal 3 2 2 2 2 20 2 2 2 2 6" xfId="30177" xr:uid="{00000000-0005-0000-0000-0000E2750000}"/>
    <cellStyle name="Normal 3 2 2 2 2 20 2 2 2 2 7" xfId="30178" xr:uid="{00000000-0005-0000-0000-0000E3750000}"/>
    <cellStyle name="Normal 3 2 2 2 2 20 2 2 2 2 8" xfId="30179" xr:uid="{00000000-0005-0000-0000-0000E4750000}"/>
    <cellStyle name="Normal 3 2 2 2 2 20 2 2 2 2 8 2" xfId="30180" xr:uid="{00000000-0005-0000-0000-0000E5750000}"/>
    <cellStyle name="Normal 3 2 2 2 2 20 2 2 2 2 8 3" xfId="30181" xr:uid="{00000000-0005-0000-0000-0000E6750000}"/>
    <cellStyle name="Normal 3 2 2 2 2 20 2 2 2 2 8 4" xfId="30182" xr:uid="{00000000-0005-0000-0000-0000E7750000}"/>
    <cellStyle name="Normal 3 2 2 2 2 20 2 2 2 2 9" xfId="30183" xr:uid="{00000000-0005-0000-0000-0000E8750000}"/>
    <cellStyle name="Normal 3 2 2 2 2 20 2 2 2 3" xfId="30184" xr:uid="{00000000-0005-0000-0000-0000E9750000}"/>
    <cellStyle name="Normal 3 2 2 2 2 20 2 2 2 3 2" xfId="30185" xr:uid="{00000000-0005-0000-0000-0000EA750000}"/>
    <cellStyle name="Normal 3 2 2 2 2 20 2 2 2 3 2 2" xfId="30186" xr:uid="{00000000-0005-0000-0000-0000EB750000}"/>
    <cellStyle name="Normal 3 2 2 2 2 20 2 2 2 3 2 3" xfId="30187" xr:uid="{00000000-0005-0000-0000-0000EC750000}"/>
    <cellStyle name="Normal 3 2 2 2 2 20 2 2 2 3 2 4" xfId="30188" xr:uid="{00000000-0005-0000-0000-0000ED750000}"/>
    <cellStyle name="Normal 3 2 2 2 2 20 2 2 2 3 3" xfId="30189" xr:uid="{00000000-0005-0000-0000-0000EE750000}"/>
    <cellStyle name="Normal 3 2 2 2 2 20 2 2 2 3 4" xfId="30190" xr:uid="{00000000-0005-0000-0000-0000EF750000}"/>
    <cellStyle name="Normal 3 2 2 2 2 20 2 2 2 3 5" xfId="30191" xr:uid="{00000000-0005-0000-0000-0000F0750000}"/>
    <cellStyle name="Normal 3 2 2 2 2 20 2 2 2 3 6" xfId="30192" xr:uid="{00000000-0005-0000-0000-0000F1750000}"/>
    <cellStyle name="Normal 3 2 2 2 2 20 2 2 2 4" xfId="30193" xr:uid="{00000000-0005-0000-0000-0000F2750000}"/>
    <cellStyle name="Normal 3 2 2 2 2 20 2 2 2 5" xfId="30194" xr:uid="{00000000-0005-0000-0000-0000F3750000}"/>
    <cellStyle name="Normal 3 2 2 2 2 20 2 2 2 6" xfId="30195" xr:uid="{00000000-0005-0000-0000-0000F4750000}"/>
    <cellStyle name="Normal 3 2 2 2 2 20 2 2 2 7" xfId="30196" xr:uid="{00000000-0005-0000-0000-0000F5750000}"/>
    <cellStyle name="Normal 3 2 2 2 2 20 2 2 2 8" xfId="30197" xr:uid="{00000000-0005-0000-0000-0000F6750000}"/>
    <cellStyle name="Normal 3 2 2 2 2 20 2 2 2 8 2" xfId="30198" xr:uid="{00000000-0005-0000-0000-0000F7750000}"/>
    <cellStyle name="Normal 3 2 2 2 2 20 2 2 2 8 3" xfId="30199" xr:uid="{00000000-0005-0000-0000-0000F8750000}"/>
    <cellStyle name="Normal 3 2 2 2 2 20 2 2 2 8 4" xfId="30200" xr:uid="{00000000-0005-0000-0000-0000F9750000}"/>
    <cellStyle name="Normal 3 2 2 2 2 20 2 2 2 9" xfId="30201" xr:uid="{00000000-0005-0000-0000-0000FA750000}"/>
    <cellStyle name="Normal 3 2 2 2 2 20 2 2 3" xfId="30202" xr:uid="{00000000-0005-0000-0000-0000FB750000}"/>
    <cellStyle name="Normal 3 2 2 2 2 20 2 2 4" xfId="30203" xr:uid="{00000000-0005-0000-0000-0000FC750000}"/>
    <cellStyle name="Normal 3 2 2 2 2 20 2 2 5" xfId="30204" xr:uid="{00000000-0005-0000-0000-0000FD750000}"/>
    <cellStyle name="Normal 3 2 2 2 2 20 2 2 5 2" xfId="30205" xr:uid="{00000000-0005-0000-0000-0000FE750000}"/>
    <cellStyle name="Normal 3 2 2 2 2 20 2 2 5 2 2" xfId="30206" xr:uid="{00000000-0005-0000-0000-0000FF750000}"/>
    <cellStyle name="Normal 3 2 2 2 2 20 2 2 5 2 3" xfId="30207" xr:uid="{00000000-0005-0000-0000-000000760000}"/>
    <cellStyle name="Normal 3 2 2 2 2 20 2 2 5 2 4" xfId="30208" xr:uid="{00000000-0005-0000-0000-000001760000}"/>
    <cellStyle name="Normal 3 2 2 2 2 20 2 2 5 3" xfId="30209" xr:uid="{00000000-0005-0000-0000-000002760000}"/>
    <cellStyle name="Normal 3 2 2 2 2 20 2 2 5 4" xfId="30210" xr:uid="{00000000-0005-0000-0000-000003760000}"/>
    <cellStyle name="Normal 3 2 2 2 2 20 2 2 5 5" xfId="30211" xr:uid="{00000000-0005-0000-0000-000004760000}"/>
    <cellStyle name="Normal 3 2 2 2 2 20 2 2 5 6" xfId="30212" xr:uid="{00000000-0005-0000-0000-000005760000}"/>
    <cellStyle name="Normal 3 2 2 2 2 20 2 2 6" xfId="30213" xr:uid="{00000000-0005-0000-0000-000006760000}"/>
    <cellStyle name="Normal 3 2 2 2 2 20 2 2 7" xfId="30214" xr:uid="{00000000-0005-0000-0000-000007760000}"/>
    <cellStyle name="Normal 3 2 2 2 2 20 2 2 8" xfId="30215" xr:uid="{00000000-0005-0000-0000-000008760000}"/>
    <cellStyle name="Normal 3 2 2 2 2 20 2 2 9" xfId="30216" xr:uid="{00000000-0005-0000-0000-000009760000}"/>
    <cellStyle name="Normal 3 2 2 2 2 20 2 3" xfId="30217" xr:uid="{00000000-0005-0000-0000-00000A760000}"/>
    <cellStyle name="Normal 3 2 2 2 2 20 2 4" xfId="30218" xr:uid="{00000000-0005-0000-0000-00000B760000}"/>
    <cellStyle name="Normal 3 2 2 2 2 20 2 5" xfId="30219" xr:uid="{00000000-0005-0000-0000-00000C760000}"/>
    <cellStyle name="Normal 3 2 2 2 2 20 2 5 10" xfId="30220" xr:uid="{00000000-0005-0000-0000-00000D760000}"/>
    <cellStyle name="Normal 3 2 2 2 2 20 2 5 11" xfId="30221" xr:uid="{00000000-0005-0000-0000-00000E760000}"/>
    <cellStyle name="Normal 3 2 2 2 2 20 2 5 2" xfId="30222" xr:uid="{00000000-0005-0000-0000-00000F760000}"/>
    <cellStyle name="Normal 3 2 2 2 2 20 2 5 2 10" xfId="30223" xr:uid="{00000000-0005-0000-0000-000010760000}"/>
    <cellStyle name="Normal 3 2 2 2 2 20 2 5 2 11" xfId="30224" xr:uid="{00000000-0005-0000-0000-000011760000}"/>
    <cellStyle name="Normal 3 2 2 2 2 20 2 5 2 2" xfId="30225" xr:uid="{00000000-0005-0000-0000-000012760000}"/>
    <cellStyle name="Normal 3 2 2 2 2 20 2 5 2 2 2" xfId="30226" xr:uid="{00000000-0005-0000-0000-000013760000}"/>
    <cellStyle name="Normal 3 2 2 2 2 20 2 5 2 2 2 2" xfId="30227" xr:uid="{00000000-0005-0000-0000-000014760000}"/>
    <cellStyle name="Normal 3 2 2 2 2 20 2 5 2 2 2 3" xfId="30228" xr:uid="{00000000-0005-0000-0000-000015760000}"/>
    <cellStyle name="Normal 3 2 2 2 2 20 2 5 2 2 2 4" xfId="30229" xr:uid="{00000000-0005-0000-0000-000016760000}"/>
    <cellStyle name="Normal 3 2 2 2 2 20 2 5 2 2 3" xfId="30230" xr:uid="{00000000-0005-0000-0000-000017760000}"/>
    <cellStyle name="Normal 3 2 2 2 2 20 2 5 2 2 4" xfId="30231" xr:uid="{00000000-0005-0000-0000-000018760000}"/>
    <cellStyle name="Normal 3 2 2 2 2 20 2 5 2 2 5" xfId="30232" xr:uid="{00000000-0005-0000-0000-000019760000}"/>
    <cellStyle name="Normal 3 2 2 2 2 20 2 5 2 2 6" xfId="30233" xr:uid="{00000000-0005-0000-0000-00001A760000}"/>
    <cellStyle name="Normal 3 2 2 2 2 20 2 5 2 3" xfId="30234" xr:uid="{00000000-0005-0000-0000-00001B760000}"/>
    <cellStyle name="Normal 3 2 2 2 2 20 2 5 2 4" xfId="30235" xr:uid="{00000000-0005-0000-0000-00001C760000}"/>
    <cellStyle name="Normal 3 2 2 2 2 20 2 5 2 5" xfId="30236" xr:uid="{00000000-0005-0000-0000-00001D760000}"/>
    <cellStyle name="Normal 3 2 2 2 2 20 2 5 2 6" xfId="30237" xr:uid="{00000000-0005-0000-0000-00001E760000}"/>
    <cellStyle name="Normal 3 2 2 2 2 20 2 5 2 7" xfId="30238" xr:uid="{00000000-0005-0000-0000-00001F760000}"/>
    <cellStyle name="Normal 3 2 2 2 2 20 2 5 2 8" xfId="30239" xr:uid="{00000000-0005-0000-0000-000020760000}"/>
    <cellStyle name="Normal 3 2 2 2 2 20 2 5 2 8 2" xfId="30240" xr:uid="{00000000-0005-0000-0000-000021760000}"/>
    <cellStyle name="Normal 3 2 2 2 2 20 2 5 2 8 3" xfId="30241" xr:uid="{00000000-0005-0000-0000-000022760000}"/>
    <cellStyle name="Normal 3 2 2 2 2 20 2 5 2 8 4" xfId="30242" xr:uid="{00000000-0005-0000-0000-000023760000}"/>
    <cellStyle name="Normal 3 2 2 2 2 20 2 5 2 9" xfId="30243" xr:uid="{00000000-0005-0000-0000-000024760000}"/>
    <cellStyle name="Normal 3 2 2 2 2 20 2 5 3" xfId="30244" xr:uid="{00000000-0005-0000-0000-000025760000}"/>
    <cellStyle name="Normal 3 2 2 2 2 20 2 5 3 2" xfId="30245" xr:uid="{00000000-0005-0000-0000-000026760000}"/>
    <cellStyle name="Normal 3 2 2 2 2 20 2 5 3 2 2" xfId="30246" xr:uid="{00000000-0005-0000-0000-000027760000}"/>
    <cellStyle name="Normal 3 2 2 2 2 20 2 5 3 2 3" xfId="30247" xr:uid="{00000000-0005-0000-0000-000028760000}"/>
    <cellStyle name="Normal 3 2 2 2 2 20 2 5 3 2 4" xfId="30248" xr:uid="{00000000-0005-0000-0000-000029760000}"/>
    <cellStyle name="Normal 3 2 2 2 2 20 2 5 3 3" xfId="30249" xr:uid="{00000000-0005-0000-0000-00002A760000}"/>
    <cellStyle name="Normal 3 2 2 2 2 20 2 5 3 4" xfId="30250" xr:uid="{00000000-0005-0000-0000-00002B760000}"/>
    <cellStyle name="Normal 3 2 2 2 2 20 2 5 3 5" xfId="30251" xr:uid="{00000000-0005-0000-0000-00002C760000}"/>
    <cellStyle name="Normal 3 2 2 2 2 20 2 5 3 6" xfId="30252" xr:uid="{00000000-0005-0000-0000-00002D760000}"/>
    <cellStyle name="Normal 3 2 2 2 2 20 2 5 4" xfId="30253" xr:uid="{00000000-0005-0000-0000-00002E760000}"/>
    <cellStyle name="Normal 3 2 2 2 2 20 2 5 5" xfId="30254" xr:uid="{00000000-0005-0000-0000-00002F760000}"/>
    <cellStyle name="Normal 3 2 2 2 2 20 2 5 6" xfId="30255" xr:uid="{00000000-0005-0000-0000-000030760000}"/>
    <cellStyle name="Normal 3 2 2 2 2 20 2 5 7" xfId="30256" xr:uid="{00000000-0005-0000-0000-000031760000}"/>
    <cellStyle name="Normal 3 2 2 2 2 20 2 5 8" xfId="30257" xr:uid="{00000000-0005-0000-0000-000032760000}"/>
    <cellStyle name="Normal 3 2 2 2 2 20 2 5 8 2" xfId="30258" xr:uid="{00000000-0005-0000-0000-000033760000}"/>
    <cellStyle name="Normal 3 2 2 2 2 20 2 5 8 3" xfId="30259" xr:uid="{00000000-0005-0000-0000-000034760000}"/>
    <cellStyle name="Normal 3 2 2 2 2 20 2 5 8 4" xfId="30260" xr:uid="{00000000-0005-0000-0000-000035760000}"/>
    <cellStyle name="Normal 3 2 2 2 2 20 2 5 9" xfId="30261" xr:uid="{00000000-0005-0000-0000-000036760000}"/>
    <cellStyle name="Normal 3 2 2 2 2 20 2 6" xfId="30262" xr:uid="{00000000-0005-0000-0000-000037760000}"/>
    <cellStyle name="Normal 3 2 2 2 2 20 2 7" xfId="30263" xr:uid="{00000000-0005-0000-0000-000038760000}"/>
    <cellStyle name="Normal 3 2 2 2 2 20 2 7 2" xfId="30264" xr:uid="{00000000-0005-0000-0000-000039760000}"/>
    <cellStyle name="Normal 3 2 2 2 2 20 2 7 2 2" xfId="30265" xr:uid="{00000000-0005-0000-0000-00003A760000}"/>
    <cellStyle name="Normal 3 2 2 2 2 20 2 7 2 3" xfId="30266" xr:uid="{00000000-0005-0000-0000-00003B760000}"/>
    <cellStyle name="Normal 3 2 2 2 2 20 2 7 2 4" xfId="30267" xr:uid="{00000000-0005-0000-0000-00003C760000}"/>
    <cellStyle name="Normal 3 2 2 2 2 20 2 7 3" xfId="30268" xr:uid="{00000000-0005-0000-0000-00003D760000}"/>
    <cellStyle name="Normal 3 2 2 2 2 20 2 7 4" xfId="30269" xr:uid="{00000000-0005-0000-0000-00003E760000}"/>
    <cellStyle name="Normal 3 2 2 2 2 20 2 7 5" xfId="30270" xr:uid="{00000000-0005-0000-0000-00003F760000}"/>
    <cellStyle name="Normal 3 2 2 2 2 20 2 7 6" xfId="30271" xr:uid="{00000000-0005-0000-0000-000040760000}"/>
    <cellStyle name="Normal 3 2 2 2 2 20 2 8" xfId="30272" xr:uid="{00000000-0005-0000-0000-000041760000}"/>
    <cellStyle name="Normal 3 2 2 2 2 20 2 9" xfId="30273" xr:uid="{00000000-0005-0000-0000-000042760000}"/>
    <cellStyle name="Normal 3 2 2 2 2 20 20" xfId="30274" xr:uid="{00000000-0005-0000-0000-000043760000}"/>
    <cellStyle name="Normal 3 2 2 2 2 20 21" xfId="30275" xr:uid="{00000000-0005-0000-0000-000044760000}"/>
    <cellStyle name="Normal 3 2 2 2 2 20 21 2" xfId="30276" xr:uid="{00000000-0005-0000-0000-000045760000}"/>
    <cellStyle name="Normal 3 2 2 2 2 20 21 3" xfId="30277" xr:uid="{00000000-0005-0000-0000-000046760000}"/>
    <cellStyle name="Normal 3 2 2 2 2 20 21 4" xfId="30278" xr:uid="{00000000-0005-0000-0000-000047760000}"/>
    <cellStyle name="Normal 3 2 2 2 2 20 22" xfId="30279" xr:uid="{00000000-0005-0000-0000-000048760000}"/>
    <cellStyle name="Normal 3 2 2 2 2 20 23" xfId="30280" xr:uid="{00000000-0005-0000-0000-000049760000}"/>
    <cellStyle name="Normal 3 2 2 2 2 20 24" xfId="30281" xr:uid="{00000000-0005-0000-0000-00004A760000}"/>
    <cellStyle name="Normal 3 2 2 2 2 20 3" xfId="30282" xr:uid="{00000000-0005-0000-0000-00004B760000}"/>
    <cellStyle name="Normal 3 2 2 2 2 20 4" xfId="30283" xr:uid="{00000000-0005-0000-0000-00004C760000}"/>
    <cellStyle name="Normal 3 2 2 2 2 20 5" xfId="30284" xr:uid="{00000000-0005-0000-0000-00004D760000}"/>
    <cellStyle name="Normal 3 2 2 2 2 20 6" xfId="30285" xr:uid="{00000000-0005-0000-0000-00004E760000}"/>
    <cellStyle name="Normal 3 2 2 2 2 20 7" xfId="30286" xr:uid="{00000000-0005-0000-0000-00004F760000}"/>
    <cellStyle name="Normal 3 2 2 2 2 20 8" xfId="30287" xr:uid="{00000000-0005-0000-0000-000050760000}"/>
    <cellStyle name="Normal 3 2 2 2 2 20 9" xfId="30288" xr:uid="{00000000-0005-0000-0000-000051760000}"/>
    <cellStyle name="Normal 3 2 2 2 2 21" xfId="30289" xr:uid="{00000000-0005-0000-0000-000052760000}"/>
    <cellStyle name="Normal 3 2 2 2 2 21 10" xfId="30290" xr:uid="{00000000-0005-0000-0000-000053760000}"/>
    <cellStyle name="Normal 3 2 2 2 2 21 11" xfId="30291" xr:uid="{00000000-0005-0000-0000-000054760000}"/>
    <cellStyle name="Normal 3 2 2 2 2 21 12" xfId="30292" xr:uid="{00000000-0005-0000-0000-000055760000}"/>
    <cellStyle name="Normal 3 2 2 2 2 21 13" xfId="30293" xr:uid="{00000000-0005-0000-0000-000056760000}"/>
    <cellStyle name="Normal 3 2 2 2 2 21 13 2" xfId="30294" xr:uid="{00000000-0005-0000-0000-000057760000}"/>
    <cellStyle name="Normal 3 2 2 2 2 21 13 3" xfId="30295" xr:uid="{00000000-0005-0000-0000-000058760000}"/>
    <cellStyle name="Normal 3 2 2 2 2 21 13 4" xfId="30296" xr:uid="{00000000-0005-0000-0000-000059760000}"/>
    <cellStyle name="Normal 3 2 2 2 2 21 14" xfId="30297" xr:uid="{00000000-0005-0000-0000-00005A760000}"/>
    <cellStyle name="Normal 3 2 2 2 2 21 15" xfId="30298" xr:uid="{00000000-0005-0000-0000-00005B760000}"/>
    <cellStyle name="Normal 3 2 2 2 2 21 16" xfId="30299" xr:uid="{00000000-0005-0000-0000-00005C760000}"/>
    <cellStyle name="Normal 3 2 2 2 2 21 2" xfId="30300" xr:uid="{00000000-0005-0000-0000-00005D760000}"/>
    <cellStyle name="Normal 3 2 2 2 2 21 2 10" xfId="30301" xr:uid="{00000000-0005-0000-0000-00005E760000}"/>
    <cellStyle name="Normal 3 2 2 2 2 21 2 11" xfId="30302" xr:uid="{00000000-0005-0000-0000-00005F760000}"/>
    <cellStyle name="Normal 3 2 2 2 2 21 2 11 2" xfId="30303" xr:uid="{00000000-0005-0000-0000-000060760000}"/>
    <cellStyle name="Normal 3 2 2 2 2 21 2 11 3" xfId="30304" xr:uid="{00000000-0005-0000-0000-000061760000}"/>
    <cellStyle name="Normal 3 2 2 2 2 21 2 11 4" xfId="30305" xr:uid="{00000000-0005-0000-0000-000062760000}"/>
    <cellStyle name="Normal 3 2 2 2 2 21 2 12" xfId="30306" xr:uid="{00000000-0005-0000-0000-000063760000}"/>
    <cellStyle name="Normal 3 2 2 2 2 21 2 13" xfId="30307" xr:uid="{00000000-0005-0000-0000-000064760000}"/>
    <cellStyle name="Normal 3 2 2 2 2 21 2 14" xfId="30308" xr:uid="{00000000-0005-0000-0000-000065760000}"/>
    <cellStyle name="Normal 3 2 2 2 2 21 2 2" xfId="30309" xr:uid="{00000000-0005-0000-0000-000066760000}"/>
    <cellStyle name="Normal 3 2 2 2 2 21 2 2 10" xfId="30310" xr:uid="{00000000-0005-0000-0000-000067760000}"/>
    <cellStyle name="Normal 3 2 2 2 2 21 2 2 11" xfId="30311" xr:uid="{00000000-0005-0000-0000-000068760000}"/>
    <cellStyle name="Normal 3 2 2 2 2 21 2 2 2" xfId="30312" xr:uid="{00000000-0005-0000-0000-000069760000}"/>
    <cellStyle name="Normal 3 2 2 2 2 21 2 2 2 10" xfId="30313" xr:uid="{00000000-0005-0000-0000-00006A760000}"/>
    <cellStyle name="Normal 3 2 2 2 2 21 2 2 2 11" xfId="30314" xr:uid="{00000000-0005-0000-0000-00006B760000}"/>
    <cellStyle name="Normal 3 2 2 2 2 21 2 2 2 2" xfId="30315" xr:uid="{00000000-0005-0000-0000-00006C760000}"/>
    <cellStyle name="Normal 3 2 2 2 2 21 2 2 2 2 2" xfId="30316" xr:uid="{00000000-0005-0000-0000-00006D760000}"/>
    <cellStyle name="Normal 3 2 2 2 2 21 2 2 2 2 2 2" xfId="30317" xr:uid="{00000000-0005-0000-0000-00006E760000}"/>
    <cellStyle name="Normal 3 2 2 2 2 21 2 2 2 2 2 3" xfId="30318" xr:uid="{00000000-0005-0000-0000-00006F760000}"/>
    <cellStyle name="Normal 3 2 2 2 2 21 2 2 2 2 2 4" xfId="30319" xr:uid="{00000000-0005-0000-0000-000070760000}"/>
    <cellStyle name="Normal 3 2 2 2 2 21 2 2 2 2 3" xfId="30320" xr:uid="{00000000-0005-0000-0000-000071760000}"/>
    <cellStyle name="Normal 3 2 2 2 2 21 2 2 2 2 4" xfId="30321" xr:uid="{00000000-0005-0000-0000-000072760000}"/>
    <cellStyle name="Normal 3 2 2 2 2 21 2 2 2 2 5" xfId="30322" xr:uid="{00000000-0005-0000-0000-000073760000}"/>
    <cellStyle name="Normal 3 2 2 2 2 21 2 2 2 2 6" xfId="30323" xr:uid="{00000000-0005-0000-0000-000074760000}"/>
    <cellStyle name="Normal 3 2 2 2 2 21 2 2 2 3" xfId="30324" xr:uid="{00000000-0005-0000-0000-000075760000}"/>
    <cellStyle name="Normal 3 2 2 2 2 21 2 2 2 4" xfId="30325" xr:uid="{00000000-0005-0000-0000-000076760000}"/>
    <cellStyle name="Normal 3 2 2 2 2 21 2 2 2 5" xfId="30326" xr:uid="{00000000-0005-0000-0000-000077760000}"/>
    <cellStyle name="Normal 3 2 2 2 2 21 2 2 2 6" xfId="30327" xr:uid="{00000000-0005-0000-0000-000078760000}"/>
    <cellStyle name="Normal 3 2 2 2 2 21 2 2 2 7" xfId="30328" xr:uid="{00000000-0005-0000-0000-000079760000}"/>
    <cellStyle name="Normal 3 2 2 2 2 21 2 2 2 8" xfId="30329" xr:uid="{00000000-0005-0000-0000-00007A760000}"/>
    <cellStyle name="Normal 3 2 2 2 2 21 2 2 2 8 2" xfId="30330" xr:uid="{00000000-0005-0000-0000-00007B760000}"/>
    <cellStyle name="Normal 3 2 2 2 2 21 2 2 2 8 3" xfId="30331" xr:uid="{00000000-0005-0000-0000-00007C760000}"/>
    <cellStyle name="Normal 3 2 2 2 2 21 2 2 2 8 4" xfId="30332" xr:uid="{00000000-0005-0000-0000-00007D760000}"/>
    <cellStyle name="Normal 3 2 2 2 2 21 2 2 2 9" xfId="30333" xr:uid="{00000000-0005-0000-0000-00007E760000}"/>
    <cellStyle name="Normal 3 2 2 2 2 21 2 2 3" xfId="30334" xr:uid="{00000000-0005-0000-0000-00007F760000}"/>
    <cellStyle name="Normal 3 2 2 2 2 21 2 2 3 2" xfId="30335" xr:uid="{00000000-0005-0000-0000-000080760000}"/>
    <cellStyle name="Normal 3 2 2 2 2 21 2 2 3 2 2" xfId="30336" xr:uid="{00000000-0005-0000-0000-000081760000}"/>
    <cellStyle name="Normal 3 2 2 2 2 21 2 2 3 2 3" xfId="30337" xr:uid="{00000000-0005-0000-0000-000082760000}"/>
    <cellStyle name="Normal 3 2 2 2 2 21 2 2 3 2 4" xfId="30338" xr:uid="{00000000-0005-0000-0000-000083760000}"/>
    <cellStyle name="Normal 3 2 2 2 2 21 2 2 3 3" xfId="30339" xr:uid="{00000000-0005-0000-0000-000084760000}"/>
    <cellStyle name="Normal 3 2 2 2 2 21 2 2 3 4" xfId="30340" xr:uid="{00000000-0005-0000-0000-000085760000}"/>
    <cellStyle name="Normal 3 2 2 2 2 21 2 2 3 5" xfId="30341" xr:uid="{00000000-0005-0000-0000-000086760000}"/>
    <cellStyle name="Normal 3 2 2 2 2 21 2 2 3 6" xfId="30342" xr:uid="{00000000-0005-0000-0000-000087760000}"/>
    <cellStyle name="Normal 3 2 2 2 2 21 2 2 4" xfId="30343" xr:uid="{00000000-0005-0000-0000-000088760000}"/>
    <cellStyle name="Normal 3 2 2 2 2 21 2 2 5" xfId="30344" xr:uid="{00000000-0005-0000-0000-000089760000}"/>
    <cellStyle name="Normal 3 2 2 2 2 21 2 2 6" xfId="30345" xr:uid="{00000000-0005-0000-0000-00008A760000}"/>
    <cellStyle name="Normal 3 2 2 2 2 21 2 2 7" xfId="30346" xr:uid="{00000000-0005-0000-0000-00008B760000}"/>
    <cellStyle name="Normal 3 2 2 2 2 21 2 2 8" xfId="30347" xr:uid="{00000000-0005-0000-0000-00008C760000}"/>
    <cellStyle name="Normal 3 2 2 2 2 21 2 2 8 2" xfId="30348" xr:uid="{00000000-0005-0000-0000-00008D760000}"/>
    <cellStyle name="Normal 3 2 2 2 2 21 2 2 8 3" xfId="30349" xr:uid="{00000000-0005-0000-0000-00008E760000}"/>
    <cellStyle name="Normal 3 2 2 2 2 21 2 2 8 4" xfId="30350" xr:uid="{00000000-0005-0000-0000-00008F760000}"/>
    <cellStyle name="Normal 3 2 2 2 2 21 2 2 9" xfId="30351" xr:uid="{00000000-0005-0000-0000-000090760000}"/>
    <cellStyle name="Normal 3 2 2 2 2 21 2 3" xfId="30352" xr:uid="{00000000-0005-0000-0000-000091760000}"/>
    <cellStyle name="Normal 3 2 2 2 2 21 2 4" xfId="30353" xr:uid="{00000000-0005-0000-0000-000092760000}"/>
    <cellStyle name="Normal 3 2 2 2 2 21 2 5" xfId="30354" xr:uid="{00000000-0005-0000-0000-000093760000}"/>
    <cellStyle name="Normal 3 2 2 2 2 21 2 5 2" xfId="30355" xr:uid="{00000000-0005-0000-0000-000094760000}"/>
    <cellStyle name="Normal 3 2 2 2 2 21 2 5 2 2" xfId="30356" xr:uid="{00000000-0005-0000-0000-000095760000}"/>
    <cellStyle name="Normal 3 2 2 2 2 21 2 5 2 3" xfId="30357" xr:uid="{00000000-0005-0000-0000-000096760000}"/>
    <cellStyle name="Normal 3 2 2 2 2 21 2 5 2 4" xfId="30358" xr:uid="{00000000-0005-0000-0000-000097760000}"/>
    <cellStyle name="Normal 3 2 2 2 2 21 2 5 3" xfId="30359" xr:uid="{00000000-0005-0000-0000-000098760000}"/>
    <cellStyle name="Normal 3 2 2 2 2 21 2 5 4" xfId="30360" xr:uid="{00000000-0005-0000-0000-000099760000}"/>
    <cellStyle name="Normal 3 2 2 2 2 21 2 5 5" xfId="30361" xr:uid="{00000000-0005-0000-0000-00009A760000}"/>
    <cellStyle name="Normal 3 2 2 2 2 21 2 5 6" xfId="30362" xr:uid="{00000000-0005-0000-0000-00009B760000}"/>
    <cellStyle name="Normal 3 2 2 2 2 21 2 6" xfId="30363" xr:uid="{00000000-0005-0000-0000-00009C760000}"/>
    <cellStyle name="Normal 3 2 2 2 2 21 2 7" xfId="30364" xr:uid="{00000000-0005-0000-0000-00009D760000}"/>
    <cellStyle name="Normal 3 2 2 2 2 21 2 8" xfId="30365" xr:uid="{00000000-0005-0000-0000-00009E760000}"/>
    <cellStyle name="Normal 3 2 2 2 2 21 2 9" xfId="30366" xr:uid="{00000000-0005-0000-0000-00009F760000}"/>
    <cellStyle name="Normal 3 2 2 2 2 21 3" xfId="30367" xr:uid="{00000000-0005-0000-0000-0000A0760000}"/>
    <cellStyle name="Normal 3 2 2 2 2 21 4" xfId="30368" xr:uid="{00000000-0005-0000-0000-0000A1760000}"/>
    <cellStyle name="Normal 3 2 2 2 2 21 5" xfId="30369" xr:uid="{00000000-0005-0000-0000-0000A2760000}"/>
    <cellStyle name="Normal 3 2 2 2 2 21 5 10" xfId="30370" xr:uid="{00000000-0005-0000-0000-0000A3760000}"/>
    <cellStyle name="Normal 3 2 2 2 2 21 5 11" xfId="30371" xr:uid="{00000000-0005-0000-0000-0000A4760000}"/>
    <cellStyle name="Normal 3 2 2 2 2 21 5 2" xfId="30372" xr:uid="{00000000-0005-0000-0000-0000A5760000}"/>
    <cellStyle name="Normal 3 2 2 2 2 21 5 2 10" xfId="30373" xr:uid="{00000000-0005-0000-0000-0000A6760000}"/>
    <cellStyle name="Normal 3 2 2 2 2 21 5 2 11" xfId="30374" xr:uid="{00000000-0005-0000-0000-0000A7760000}"/>
    <cellStyle name="Normal 3 2 2 2 2 21 5 2 2" xfId="30375" xr:uid="{00000000-0005-0000-0000-0000A8760000}"/>
    <cellStyle name="Normal 3 2 2 2 2 21 5 2 2 2" xfId="30376" xr:uid="{00000000-0005-0000-0000-0000A9760000}"/>
    <cellStyle name="Normal 3 2 2 2 2 21 5 2 2 2 2" xfId="30377" xr:uid="{00000000-0005-0000-0000-0000AA760000}"/>
    <cellStyle name="Normal 3 2 2 2 2 21 5 2 2 2 3" xfId="30378" xr:uid="{00000000-0005-0000-0000-0000AB760000}"/>
    <cellStyle name="Normal 3 2 2 2 2 21 5 2 2 2 4" xfId="30379" xr:uid="{00000000-0005-0000-0000-0000AC760000}"/>
    <cellStyle name="Normal 3 2 2 2 2 21 5 2 2 3" xfId="30380" xr:uid="{00000000-0005-0000-0000-0000AD760000}"/>
    <cellStyle name="Normal 3 2 2 2 2 21 5 2 2 4" xfId="30381" xr:uid="{00000000-0005-0000-0000-0000AE760000}"/>
    <cellStyle name="Normal 3 2 2 2 2 21 5 2 2 5" xfId="30382" xr:uid="{00000000-0005-0000-0000-0000AF760000}"/>
    <cellStyle name="Normal 3 2 2 2 2 21 5 2 2 6" xfId="30383" xr:uid="{00000000-0005-0000-0000-0000B0760000}"/>
    <cellStyle name="Normal 3 2 2 2 2 21 5 2 3" xfId="30384" xr:uid="{00000000-0005-0000-0000-0000B1760000}"/>
    <cellStyle name="Normal 3 2 2 2 2 21 5 2 4" xfId="30385" xr:uid="{00000000-0005-0000-0000-0000B2760000}"/>
    <cellStyle name="Normal 3 2 2 2 2 21 5 2 5" xfId="30386" xr:uid="{00000000-0005-0000-0000-0000B3760000}"/>
    <cellStyle name="Normal 3 2 2 2 2 21 5 2 6" xfId="30387" xr:uid="{00000000-0005-0000-0000-0000B4760000}"/>
    <cellStyle name="Normal 3 2 2 2 2 21 5 2 7" xfId="30388" xr:uid="{00000000-0005-0000-0000-0000B5760000}"/>
    <cellStyle name="Normal 3 2 2 2 2 21 5 2 8" xfId="30389" xr:uid="{00000000-0005-0000-0000-0000B6760000}"/>
    <cellStyle name="Normal 3 2 2 2 2 21 5 2 8 2" xfId="30390" xr:uid="{00000000-0005-0000-0000-0000B7760000}"/>
    <cellStyle name="Normal 3 2 2 2 2 21 5 2 8 3" xfId="30391" xr:uid="{00000000-0005-0000-0000-0000B8760000}"/>
    <cellStyle name="Normal 3 2 2 2 2 21 5 2 8 4" xfId="30392" xr:uid="{00000000-0005-0000-0000-0000B9760000}"/>
    <cellStyle name="Normal 3 2 2 2 2 21 5 2 9" xfId="30393" xr:uid="{00000000-0005-0000-0000-0000BA760000}"/>
    <cellStyle name="Normal 3 2 2 2 2 21 5 3" xfId="30394" xr:uid="{00000000-0005-0000-0000-0000BB760000}"/>
    <cellStyle name="Normal 3 2 2 2 2 21 5 3 2" xfId="30395" xr:uid="{00000000-0005-0000-0000-0000BC760000}"/>
    <cellStyle name="Normal 3 2 2 2 2 21 5 3 2 2" xfId="30396" xr:uid="{00000000-0005-0000-0000-0000BD760000}"/>
    <cellStyle name="Normal 3 2 2 2 2 21 5 3 2 3" xfId="30397" xr:uid="{00000000-0005-0000-0000-0000BE760000}"/>
    <cellStyle name="Normal 3 2 2 2 2 21 5 3 2 4" xfId="30398" xr:uid="{00000000-0005-0000-0000-0000BF760000}"/>
    <cellStyle name="Normal 3 2 2 2 2 21 5 3 3" xfId="30399" xr:uid="{00000000-0005-0000-0000-0000C0760000}"/>
    <cellStyle name="Normal 3 2 2 2 2 21 5 3 4" xfId="30400" xr:uid="{00000000-0005-0000-0000-0000C1760000}"/>
    <cellStyle name="Normal 3 2 2 2 2 21 5 3 5" xfId="30401" xr:uid="{00000000-0005-0000-0000-0000C2760000}"/>
    <cellStyle name="Normal 3 2 2 2 2 21 5 3 6" xfId="30402" xr:uid="{00000000-0005-0000-0000-0000C3760000}"/>
    <cellStyle name="Normal 3 2 2 2 2 21 5 4" xfId="30403" xr:uid="{00000000-0005-0000-0000-0000C4760000}"/>
    <cellStyle name="Normal 3 2 2 2 2 21 5 5" xfId="30404" xr:uid="{00000000-0005-0000-0000-0000C5760000}"/>
    <cellStyle name="Normal 3 2 2 2 2 21 5 6" xfId="30405" xr:uid="{00000000-0005-0000-0000-0000C6760000}"/>
    <cellStyle name="Normal 3 2 2 2 2 21 5 7" xfId="30406" xr:uid="{00000000-0005-0000-0000-0000C7760000}"/>
    <cellStyle name="Normal 3 2 2 2 2 21 5 8" xfId="30407" xr:uid="{00000000-0005-0000-0000-0000C8760000}"/>
    <cellStyle name="Normal 3 2 2 2 2 21 5 8 2" xfId="30408" xr:uid="{00000000-0005-0000-0000-0000C9760000}"/>
    <cellStyle name="Normal 3 2 2 2 2 21 5 8 3" xfId="30409" xr:uid="{00000000-0005-0000-0000-0000CA760000}"/>
    <cellStyle name="Normal 3 2 2 2 2 21 5 8 4" xfId="30410" xr:uid="{00000000-0005-0000-0000-0000CB760000}"/>
    <cellStyle name="Normal 3 2 2 2 2 21 5 9" xfId="30411" xr:uid="{00000000-0005-0000-0000-0000CC760000}"/>
    <cellStyle name="Normal 3 2 2 2 2 21 6" xfId="30412" xr:uid="{00000000-0005-0000-0000-0000CD760000}"/>
    <cellStyle name="Normal 3 2 2 2 2 21 7" xfId="30413" xr:uid="{00000000-0005-0000-0000-0000CE760000}"/>
    <cellStyle name="Normal 3 2 2 2 2 21 7 2" xfId="30414" xr:uid="{00000000-0005-0000-0000-0000CF760000}"/>
    <cellStyle name="Normal 3 2 2 2 2 21 7 2 2" xfId="30415" xr:uid="{00000000-0005-0000-0000-0000D0760000}"/>
    <cellStyle name="Normal 3 2 2 2 2 21 7 2 3" xfId="30416" xr:uid="{00000000-0005-0000-0000-0000D1760000}"/>
    <cellStyle name="Normal 3 2 2 2 2 21 7 2 4" xfId="30417" xr:uid="{00000000-0005-0000-0000-0000D2760000}"/>
    <cellStyle name="Normal 3 2 2 2 2 21 7 3" xfId="30418" xr:uid="{00000000-0005-0000-0000-0000D3760000}"/>
    <cellStyle name="Normal 3 2 2 2 2 21 7 4" xfId="30419" xr:uid="{00000000-0005-0000-0000-0000D4760000}"/>
    <cellStyle name="Normal 3 2 2 2 2 21 7 5" xfId="30420" xr:uid="{00000000-0005-0000-0000-0000D5760000}"/>
    <cellStyle name="Normal 3 2 2 2 2 21 7 6" xfId="30421" xr:uid="{00000000-0005-0000-0000-0000D6760000}"/>
    <cellStyle name="Normal 3 2 2 2 2 21 8" xfId="30422" xr:uid="{00000000-0005-0000-0000-0000D7760000}"/>
    <cellStyle name="Normal 3 2 2 2 2 21 9" xfId="30423" xr:uid="{00000000-0005-0000-0000-0000D8760000}"/>
    <cellStyle name="Normal 3 2 2 2 2 22" xfId="30424" xr:uid="{00000000-0005-0000-0000-0000D9760000}"/>
    <cellStyle name="Normal 3 2 2 2 2 23" xfId="30425" xr:uid="{00000000-0005-0000-0000-0000DA760000}"/>
    <cellStyle name="Normal 3 2 2 2 2 24" xfId="30426" xr:uid="{00000000-0005-0000-0000-0000DB760000}"/>
    <cellStyle name="Normal 3 2 2 2 2 25" xfId="30427" xr:uid="{00000000-0005-0000-0000-0000DC760000}"/>
    <cellStyle name="Normal 3 2 2 2 2 26" xfId="30428" xr:uid="{00000000-0005-0000-0000-0000DD760000}"/>
    <cellStyle name="Normal 3 2 2 2 2 27" xfId="30429" xr:uid="{00000000-0005-0000-0000-0000DE760000}"/>
    <cellStyle name="Normal 3 2 2 2 2 28" xfId="30430" xr:uid="{00000000-0005-0000-0000-0000DF760000}"/>
    <cellStyle name="Normal 3 2 2 2 2 29" xfId="30431" xr:uid="{00000000-0005-0000-0000-0000E0760000}"/>
    <cellStyle name="Normal 3 2 2 2 2 29 10" xfId="30432" xr:uid="{00000000-0005-0000-0000-0000E1760000}"/>
    <cellStyle name="Normal 3 2 2 2 2 29 11" xfId="30433" xr:uid="{00000000-0005-0000-0000-0000E2760000}"/>
    <cellStyle name="Normal 3 2 2 2 2 29 11 2" xfId="30434" xr:uid="{00000000-0005-0000-0000-0000E3760000}"/>
    <cellStyle name="Normal 3 2 2 2 2 29 11 3" xfId="30435" xr:uid="{00000000-0005-0000-0000-0000E4760000}"/>
    <cellStyle name="Normal 3 2 2 2 2 29 11 4" xfId="30436" xr:uid="{00000000-0005-0000-0000-0000E5760000}"/>
    <cellStyle name="Normal 3 2 2 2 2 29 12" xfId="30437" xr:uid="{00000000-0005-0000-0000-0000E6760000}"/>
    <cellStyle name="Normal 3 2 2 2 2 29 13" xfId="30438" xr:uid="{00000000-0005-0000-0000-0000E7760000}"/>
    <cellStyle name="Normal 3 2 2 2 2 29 14" xfId="30439" xr:uid="{00000000-0005-0000-0000-0000E8760000}"/>
    <cellStyle name="Normal 3 2 2 2 2 29 2" xfId="30440" xr:uid="{00000000-0005-0000-0000-0000E9760000}"/>
    <cellStyle name="Normal 3 2 2 2 2 29 2 10" xfId="30441" xr:uid="{00000000-0005-0000-0000-0000EA760000}"/>
    <cellStyle name="Normal 3 2 2 2 2 29 2 11" xfId="30442" xr:uid="{00000000-0005-0000-0000-0000EB760000}"/>
    <cellStyle name="Normal 3 2 2 2 2 29 2 2" xfId="30443" xr:uid="{00000000-0005-0000-0000-0000EC760000}"/>
    <cellStyle name="Normal 3 2 2 2 2 29 2 2 10" xfId="30444" xr:uid="{00000000-0005-0000-0000-0000ED760000}"/>
    <cellStyle name="Normal 3 2 2 2 2 29 2 2 11" xfId="30445" xr:uid="{00000000-0005-0000-0000-0000EE760000}"/>
    <cellStyle name="Normal 3 2 2 2 2 29 2 2 2" xfId="30446" xr:uid="{00000000-0005-0000-0000-0000EF760000}"/>
    <cellStyle name="Normal 3 2 2 2 2 29 2 2 2 2" xfId="30447" xr:uid="{00000000-0005-0000-0000-0000F0760000}"/>
    <cellStyle name="Normal 3 2 2 2 2 29 2 2 2 2 2" xfId="30448" xr:uid="{00000000-0005-0000-0000-0000F1760000}"/>
    <cellStyle name="Normal 3 2 2 2 2 29 2 2 2 2 3" xfId="30449" xr:uid="{00000000-0005-0000-0000-0000F2760000}"/>
    <cellStyle name="Normal 3 2 2 2 2 29 2 2 2 2 4" xfId="30450" xr:uid="{00000000-0005-0000-0000-0000F3760000}"/>
    <cellStyle name="Normal 3 2 2 2 2 29 2 2 2 3" xfId="30451" xr:uid="{00000000-0005-0000-0000-0000F4760000}"/>
    <cellStyle name="Normal 3 2 2 2 2 29 2 2 2 4" xfId="30452" xr:uid="{00000000-0005-0000-0000-0000F5760000}"/>
    <cellStyle name="Normal 3 2 2 2 2 29 2 2 2 5" xfId="30453" xr:uid="{00000000-0005-0000-0000-0000F6760000}"/>
    <cellStyle name="Normal 3 2 2 2 2 29 2 2 2 6" xfId="30454" xr:uid="{00000000-0005-0000-0000-0000F7760000}"/>
    <cellStyle name="Normal 3 2 2 2 2 29 2 2 3" xfId="30455" xr:uid="{00000000-0005-0000-0000-0000F8760000}"/>
    <cellStyle name="Normal 3 2 2 2 2 29 2 2 4" xfId="30456" xr:uid="{00000000-0005-0000-0000-0000F9760000}"/>
    <cellStyle name="Normal 3 2 2 2 2 29 2 2 5" xfId="30457" xr:uid="{00000000-0005-0000-0000-0000FA760000}"/>
    <cellStyle name="Normal 3 2 2 2 2 29 2 2 6" xfId="30458" xr:uid="{00000000-0005-0000-0000-0000FB760000}"/>
    <cellStyle name="Normal 3 2 2 2 2 29 2 2 7" xfId="30459" xr:uid="{00000000-0005-0000-0000-0000FC760000}"/>
    <cellStyle name="Normal 3 2 2 2 2 29 2 2 8" xfId="30460" xr:uid="{00000000-0005-0000-0000-0000FD760000}"/>
    <cellStyle name="Normal 3 2 2 2 2 29 2 2 8 2" xfId="30461" xr:uid="{00000000-0005-0000-0000-0000FE760000}"/>
    <cellStyle name="Normal 3 2 2 2 2 29 2 2 8 3" xfId="30462" xr:uid="{00000000-0005-0000-0000-0000FF760000}"/>
    <cellStyle name="Normal 3 2 2 2 2 29 2 2 8 4" xfId="30463" xr:uid="{00000000-0005-0000-0000-000000770000}"/>
    <cellStyle name="Normal 3 2 2 2 2 29 2 2 9" xfId="30464" xr:uid="{00000000-0005-0000-0000-000001770000}"/>
    <cellStyle name="Normal 3 2 2 2 2 29 2 3" xfId="30465" xr:uid="{00000000-0005-0000-0000-000002770000}"/>
    <cellStyle name="Normal 3 2 2 2 2 29 2 3 2" xfId="30466" xr:uid="{00000000-0005-0000-0000-000003770000}"/>
    <cellStyle name="Normal 3 2 2 2 2 29 2 3 2 2" xfId="30467" xr:uid="{00000000-0005-0000-0000-000004770000}"/>
    <cellStyle name="Normal 3 2 2 2 2 29 2 3 2 3" xfId="30468" xr:uid="{00000000-0005-0000-0000-000005770000}"/>
    <cellStyle name="Normal 3 2 2 2 2 29 2 3 2 4" xfId="30469" xr:uid="{00000000-0005-0000-0000-000006770000}"/>
    <cellStyle name="Normal 3 2 2 2 2 29 2 3 3" xfId="30470" xr:uid="{00000000-0005-0000-0000-000007770000}"/>
    <cellStyle name="Normal 3 2 2 2 2 29 2 3 4" xfId="30471" xr:uid="{00000000-0005-0000-0000-000008770000}"/>
    <cellStyle name="Normal 3 2 2 2 2 29 2 3 5" xfId="30472" xr:uid="{00000000-0005-0000-0000-000009770000}"/>
    <cellStyle name="Normal 3 2 2 2 2 29 2 3 6" xfId="30473" xr:uid="{00000000-0005-0000-0000-00000A770000}"/>
    <cellStyle name="Normal 3 2 2 2 2 29 2 4" xfId="30474" xr:uid="{00000000-0005-0000-0000-00000B770000}"/>
    <cellStyle name="Normal 3 2 2 2 2 29 2 5" xfId="30475" xr:uid="{00000000-0005-0000-0000-00000C770000}"/>
    <cellStyle name="Normal 3 2 2 2 2 29 2 6" xfId="30476" xr:uid="{00000000-0005-0000-0000-00000D770000}"/>
    <cellStyle name="Normal 3 2 2 2 2 29 2 7" xfId="30477" xr:uid="{00000000-0005-0000-0000-00000E770000}"/>
    <cellStyle name="Normal 3 2 2 2 2 29 2 8" xfId="30478" xr:uid="{00000000-0005-0000-0000-00000F770000}"/>
    <cellStyle name="Normal 3 2 2 2 2 29 2 8 2" xfId="30479" xr:uid="{00000000-0005-0000-0000-000010770000}"/>
    <cellStyle name="Normal 3 2 2 2 2 29 2 8 3" xfId="30480" xr:uid="{00000000-0005-0000-0000-000011770000}"/>
    <cellStyle name="Normal 3 2 2 2 2 29 2 8 4" xfId="30481" xr:uid="{00000000-0005-0000-0000-000012770000}"/>
    <cellStyle name="Normal 3 2 2 2 2 29 2 9" xfId="30482" xr:uid="{00000000-0005-0000-0000-000013770000}"/>
    <cellStyle name="Normal 3 2 2 2 2 29 3" xfId="30483" xr:uid="{00000000-0005-0000-0000-000014770000}"/>
    <cellStyle name="Normal 3 2 2 2 2 29 4" xfId="30484" xr:uid="{00000000-0005-0000-0000-000015770000}"/>
    <cellStyle name="Normal 3 2 2 2 2 29 5" xfId="30485" xr:uid="{00000000-0005-0000-0000-000016770000}"/>
    <cellStyle name="Normal 3 2 2 2 2 29 5 2" xfId="30486" xr:uid="{00000000-0005-0000-0000-000017770000}"/>
    <cellStyle name="Normal 3 2 2 2 2 29 5 2 2" xfId="30487" xr:uid="{00000000-0005-0000-0000-000018770000}"/>
    <cellStyle name="Normal 3 2 2 2 2 29 5 2 3" xfId="30488" xr:uid="{00000000-0005-0000-0000-000019770000}"/>
    <cellStyle name="Normal 3 2 2 2 2 29 5 2 4" xfId="30489" xr:uid="{00000000-0005-0000-0000-00001A770000}"/>
    <cellStyle name="Normal 3 2 2 2 2 29 5 3" xfId="30490" xr:uid="{00000000-0005-0000-0000-00001B770000}"/>
    <cellStyle name="Normal 3 2 2 2 2 29 5 4" xfId="30491" xr:uid="{00000000-0005-0000-0000-00001C770000}"/>
    <cellStyle name="Normal 3 2 2 2 2 29 5 5" xfId="30492" xr:uid="{00000000-0005-0000-0000-00001D770000}"/>
    <cellStyle name="Normal 3 2 2 2 2 29 5 6" xfId="30493" xr:uid="{00000000-0005-0000-0000-00001E770000}"/>
    <cellStyle name="Normal 3 2 2 2 2 29 6" xfId="30494" xr:uid="{00000000-0005-0000-0000-00001F770000}"/>
    <cellStyle name="Normal 3 2 2 2 2 29 7" xfId="30495" xr:uid="{00000000-0005-0000-0000-000020770000}"/>
    <cellStyle name="Normal 3 2 2 2 2 29 8" xfId="30496" xr:uid="{00000000-0005-0000-0000-000021770000}"/>
    <cellStyle name="Normal 3 2 2 2 2 29 9" xfId="30497" xr:uid="{00000000-0005-0000-0000-000022770000}"/>
    <cellStyle name="Normal 3 2 2 2 2 3" xfId="30498" xr:uid="{00000000-0005-0000-0000-000023770000}"/>
    <cellStyle name="Normal 3 2 2 2 2 30" xfId="30499" xr:uid="{00000000-0005-0000-0000-000024770000}"/>
    <cellStyle name="Normal 3 2 2 2 2 31" xfId="30500" xr:uid="{00000000-0005-0000-0000-000025770000}"/>
    <cellStyle name="Normal 3 2 2 2 2 31 10" xfId="30501" xr:uid="{00000000-0005-0000-0000-000026770000}"/>
    <cellStyle name="Normal 3 2 2 2 2 31 11" xfId="30502" xr:uid="{00000000-0005-0000-0000-000027770000}"/>
    <cellStyle name="Normal 3 2 2 2 2 31 2" xfId="30503" xr:uid="{00000000-0005-0000-0000-000028770000}"/>
    <cellStyle name="Normal 3 2 2 2 2 31 2 10" xfId="30504" xr:uid="{00000000-0005-0000-0000-000029770000}"/>
    <cellStyle name="Normal 3 2 2 2 2 31 2 11" xfId="30505" xr:uid="{00000000-0005-0000-0000-00002A770000}"/>
    <cellStyle name="Normal 3 2 2 2 2 31 2 2" xfId="30506" xr:uid="{00000000-0005-0000-0000-00002B770000}"/>
    <cellStyle name="Normal 3 2 2 2 2 31 2 2 2" xfId="30507" xr:uid="{00000000-0005-0000-0000-00002C770000}"/>
    <cellStyle name="Normal 3 2 2 2 2 31 2 2 2 2" xfId="30508" xr:uid="{00000000-0005-0000-0000-00002D770000}"/>
    <cellStyle name="Normal 3 2 2 2 2 31 2 2 2 3" xfId="30509" xr:uid="{00000000-0005-0000-0000-00002E770000}"/>
    <cellStyle name="Normal 3 2 2 2 2 31 2 2 2 4" xfId="30510" xr:uid="{00000000-0005-0000-0000-00002F770000}"/>
    <cellStyle name="Normal 3 2 2 2 2 31 2 2 3" xfId="30511" xr:uid="{00000000-0005-0000-0000-000030770000}"/>
    <cellStyle name="Normal 3 2 2 2 2 31 2 2 4" xfId="30512" xr:uid="{00000000-0005-0000-0000-000031770000}"/>
    <cellStyle name="Normal 3 2 2 2 2 31 2 2 5" xfId="30513" xr:uid="{00000000-0005-0000-0000-000032770000}"/>
    <cellStyle name="Normal 3 2 2 2 2 31 2 2 6" xfId="30514" xr:uid="{00000000-0005-0000-0000-000033770000}"/>
    <cellStyle name="Normal 3 2 2 2 2 31 2 3" xfId="30515" xr:uid="{00000000-0005-0000-0000-000034770000}"/>
    <cellStyle name="Normal 3 2 2 2 2 31 2 4" xfId="30516" xr:uid="{00000000-0005-0000-0000-000035770000}"/>
    <cellStyle name="Normal 3 2 2 2 2 31 2 5" xfId="30517" xr:uid="{00000000-0005-0000-0000-000036770000}"/>
    <cellStyle name="Normal 3 2 2 2 2 31 2 6" xfId="30518" xr:uid="{00000000-0005-0000-0000-000037770000}"/>
    <cellStyle name="Normal 3 2 2 2 2 31 2 7" xfId="30519" xr:uid="{00000000-0005-0000-0000-000038770000}"/>
    <cellStyle name="Normal 3 2 2 2 2 31 2 8" xfId="30520" xr:uid="{00000000-0005-0000-0000-000039770000}"/>
    <cellStyle name="Normal 3 2 2 2 2 31 2 8 2" xfId="30521" xr:uid="{00000000-0005-0000-0000-00003A770000}"/>
    <cellStyle name="Normal 3 2 2 2 2 31 2 8 3" xfId="30522" xr:uid="{00000000-0005-0000-0000-00003B770000}"/>
    <cellStyle name="Normal 3 2 2 2 2 31 2 8 4" xfId="30523" xr:uid="{00000000-0005-0000-0000-00003C770000}"/>
    <cellStyle name="Normal 3 2 2 2 2 31 2 9" xfId="30524" xr:uid="{00000000-0005-0000-0000-00003D770000}"/>
    <cellStyle name="Normal 3 2 2 2 2 31 3" xfId="30525" xr:uid="{00000000-0005-0000-0000-00003E770000}"/>
    <cellStyle name="Normal 3 2 2 2 2 31 3 2" xfId="30526" xr:uid="{00000000-0005-0000-0000-00003F770000}"/>
    <cellStyle name="Normal 3 2 2 2 2 31 3 2 2" xfId="30527" xr:uid="{00000000-0005-0000-0000-000040770000}"/>
    <cellStyle name="Normal 3 2 2 2 2 31 3 2 3" xfId="30528" xr:uid="{00000000-0005-0000-0000-000041770000}"/>
    <cellStyle name="Normal 3 2 2 2 2 31 3 2 4" xfId="30529" xr:uid="{00000000-0005-0000-0000-000042770000}"/>
    <cellStyle name="Normal 3 2 2 2 2 31 3 3" xfId="30530" xr:uid="{00000000-0005-0000-0000-000043770000}"/>
    <cellStyle name="Normal 3 2 2 2 2 31 3 4" xfId="30531" xr:uid="{00000000-0005-0000-0000-000044770000}"/>
    <cellStyle name="Normal 3 2 2 2 2 31 3 5" xfId="30532" xr:uid="{00000000-0005-0000-0000-000045770000}"/>
    <cellStyle name="Normal 3 2 2 2 2 31 3 6" xfId="30533" xr:uid="{00000000-0005-0000-0000-000046770000}"/>
    <cellStyle name="Normal 3 2 2 2 2 31 4" xfId="30534" xr:uid="{00000000-0005-0000-0000-000047770000}"/>
    <cellStyle name="Normal 3 2 2 2 2 31 5" xfId="30535" xr:uid="{00000000-0005-0000-0000-000048770000}"/>
    <cellStyle name="Normal 3 2 2 2 2 31 6" xfId="30536" xr:uid="{00000000-0005-0000-0000-000049770000}"/>
    <cellStyle name="Normal 3 2 2 2 2 31 7" xfId="30537" xr:uid="{00000000-0005-0000-0000-00004A770000}"/>
    <cellStyle name="Normal 3 2 2 2 2 31 8" xfId="30538" xr:uid="{00000000-0005-0000-0000-00004B770000}"/>
    <cellStyle name="Normal 3 2 2 2 2 31 8 2" xfId="30539" xr:uid="{00000000-0005-0000-0000-00004C770000}"/>
    <cellStyle name="Normal 3 2 2 2 2 31 8 3" xfId="30540" xr:uid="{00000000-0005-0000-0000-00004D770000}"/>
    <cellStyle name="Normal 3 2 2 2 2 31 8 4" xfId="30541" xr:uid="{00000000-0005-0000-0000-00004E770000}"/>
    <cellStyle name="Normal 3 2 2 2 2 31 9" xfId="30542" xr:uid="{00000000-0005-0000-0000-00004F770000}"/>
    <cellStyle name="Normal 3 2 2 2 2 32" xfId="30543" xr:uid="{00000000-0005-0000-0000-000050770000}"/>
    <cellStyle name="Normal 3 2 2 2 2 33" xfId="30544" xr:uid="{00000000-0005-0000-0000-000051770000}"/>
    <cellStyle name="Normal 3 2 2 2 2 33 2" xfId="30545" xr:uid="{00000000-0005-0000-0000-000052770000}"/>
    <cellStyle name="Normal 3 2 2 2 2 33 2 2" xfId="30546" xr:uid="{00000000-0005-0000-0000-000053770000}"/>
    <cellStyle name="Normal 3 2 2 2 2 33 2 3" xfId="30547" xr:uid="{00000000-0005-0000-0000-000054770000}"/>
    <cellStyle name="Normal 3 2 2 2 2 33 2 4" xfId="30548" xr:uid="{00000000-0005-0000-0000-000055770000}"/>
    <cellStyle name="Normal 3 2 2 2 2 33 3" xfId="30549" xr:uid="{00000000-0005-0000-0000-000056770000}"/>
    <cellStyle name="Normal 3 2 2 2 2 33 4" xfId="30550" xr:uid="{00000000-0005-0000-0000-000057770000}"/>
    <cellStyle name="Normal 3 2 2 2 2 33 5" xfId="30551" xr:uid="{00000000-0005-0000-0000-000058770000}"/>
    <cellStyle name="Normal 3 2 2 2 2 33 6" xfId="30552" xr:uid="{00000000-0005-0000-0000-000059770000}"/>
    <cellStyle name="Normal 3 2 2 2 2 34" xfId="30553" xr:uid="{00000000-0005-0000-0000-00005A770000}"/>
    <cellStyle name="Normal 3 2 2 2 2 35" xfId="30554" xr:uid="{00000000-0005-0000-0000-00005B770000}"/>
    <cellStyle name="Normal 3 2 2 2 2 36" xfId="30555" xr:uid="{00000000-0005-0000-0000-00005C770000}"/>
    <cellStyle name="Normal 3 2 2 2 2 37" xfId="30556" xr:uid="{00000000-0005-0000-0000-00005D770000}"/>
    <cellStyle name="Normal 3 2 2 2 2 38" xfId="30557" xr:uid="{00000000-0005-0000-0000-00005E770000}"/>
    <cellStyle name="Normal 3 2 2 2 2 39" xfId="30558" xr:uid="{00000000-0005-0000-0000-00005F770000}"/>
    <cellStyle name="Normal 3 2 2 2 2 39 2" xfId="30559" xr:uid="{00000000-0005-0000-0000-000060770000}"/>
    <cellStyle name="Normal 3 2 2 2 2 39 3" xfId="30560" xr:uid="{00000000-0005-0000-0000-000061770000}"/>
    <cellStyle name="Normal 3 2 2 2 2 39 4" xfId="30561" xr:uid="{00000000-0005-0000-0000-000062770000}"/>
    <cellStyle name="Normal 3 2 2 2 2 4" xfId="30562" xr:uid="{00000000-0005-0000-0000-000063770000}"/>
    <cellStyle name="Normal 3 2 2 2 2 40" xfId="30563" xr:uid="{00000000-0005-0000-0000-000064770000}"/>
    <cellStyle name="Normal 3 2 2 2 2 41" xfId="30564" xr:uid="{00000000-0005-0000-0000-000065770000}"/>
    <cellStyle name="Normal 3 2 2 2 2 42" xfId="30565" xr:uid="{00000000-0005-0000-0000-000066770000}"/>
    <cellStyle name="Normal 3 2 2 2 2 43" xfId="30566" xr:uid="{00000000-0005-0000-0000-000067770000}"/>
    <cellStyle name="Normal 3 2 2 2 2 44" xfId="30567" xr:uid="{00000000-0005-0000-0000-000068770000}"/>
    <cellStyle name="Normal 3 2 2 2 2 45" xfId="30568" xr:uid="{00000000-0005-0000-0000-000069770000}"/>
    <cellStyle name="Normal 3 2 2 2 2 46" xfId="30569" xr:uid="{00000000-0005-0000-0000-00006A770000}"/>
    <cellStyle name="Normal 3 2 2 2 2 47" xfId="30570" xr:uid="{00000000-0005-0000-0000-00006B770000}"/>
    <cellStyle name="Normal 3 2 2 2 2 48" xfId="30571" xr:uid="{00000000-0005-0000-0000-00006C770000}"/>
    <cellStyle name="Normal 3 2 2 2 2 49" xfId="30572" xr:uid="{00000000-0005-0000-0000-00006D770000}"/>
    <cellStyle name="Normal 3 2 2 2 2 5" xfId="30573" xr:uid="{00000000-0005-0000-0000-00006E770000}"/>
    <cellStyle name="Normal 3 2 2 2 2 50" xfId="30574" xr:uid="{00000000-0005-0000-0000-00006F770000}"/>
    <cellStyle name="Normal 3 2 2 2 2 51" xfId="30575" xr:uid="{00000000-0005-0000-0000-000070770000}"/>
    <cellStyle name="Normal 3 2 2 2 2 52" xfId="30576" xr:uid="{00000000-0005-0000-0000-000071770000}"/>
    <cellStyle name="Normal 3 2 2 2 2 53" xfId="30577" xr:uid="{00000000-0005-0000-0000-000072770000}"/>
    <cellStyle name="Normal 3 2 2 2 2 54" xfId="30578" xr:uid="{00000000-0005-0000-0000-000073770000}"/>
    <cellStyle name="Normal 3 2 2 2 2 54 2" xfId="30579" xr:uid="{00000000-0005-0000-0000-000074770000}"/>
    <cellStyle name="Normal 3 2 2 2 2 54 3" xfId="30580" xr:uid="{00000000-0005-0000-0000-000075770000}"/>
    <cellStyle name="Normal 3 2 2 2 2 54 4" xfId="30581" xr:uid="{00000000-0005-0000-0000-000076770000}"/>
    <cellStyle name="Normal 3 2 2 2 2 54 5" xfId="30582" xr:uid="{00000000-0005-0000-0000-000077770000}"/>
    <cellStyle name="Normal 3 2 2 2 2 54 6" xfId="30583" xr:uid="{00000000-0005-0000-0000-000078770000}"/>
    <cellStyle name="Normal 3 2 2 2 2 54 7" xfId="30584" xr:uid="{00000000-0005-0000-0000-000079770000}"/>
    <cellStyle name="Normal 3 2 2 2 2 55" xfId="30585" xr:uid="{00000000-0005-0000-0000-00007A770000}"/>
    <cellStyle name="Normal 3 2 2 2 2 56" xfId="30586" xr:uid="{00000000-0005-0000-0000-00007B770000}"/>
    <cellStyle name="Normal 3 2 2 2 2 57" xfId="30587" xr:uid="{00000000-0005-0000-0000-00007C770000}"/>
    <cellStyle name="Normal 3 2 2 2 2 58" xfId="30588" xr:uid="{00000000-0005-0000-0000-00007D770000}"/>
    <cellStyle name="Normal 3 2 2 2 2 59" xfId="30589" xr:uid="{00000000-0005-0000-0000-00007E770000}"/>
    <cellStyle name="Normal 3 2 2 2 2 6" xfId="30590" xr:uid="{00000000-0005-0000-0000-00007F770000}"/>
    <cellStyle name="Normal 3 2 2 2 2 60" xfId="30591" xr:uid="{00000000-0005-0000-0000-000080770000}"/>
    <cellStyle name="Normal 3 2 2 2 2 61" xfId="30592" xr:uid="{00000000-0005-0000-0000-000081770000}"/>
    <cellStyle name="Normal 3 2 2 2 2 62" xfId="30593" xr:uid="{00000000-0005-0000-0000-000082770000}"/>
    <cellStyle name="Normal 3 2 2 2 2 63" xfId="30594" xr:uid="{00000000-0005-0000-0000-000083770000}"/>
    <cellStyle name="Normal 3 2 2 2 2 64" xfId="30595" xr:uid="{00000000-0005-0000-0000-000084770000}"/>
    <cellStyle name="Normal 3 2 2 2 2 65" xfId="30596" xr:uid="{00000000-0005-0000-0000-000085770000}"/>
    <cellStyle name="Normal 3 2 2 2 2 66" xfId="30597" xr:uid="{00000000-0005-0000-0000-000086770000}"/>
    <cellStyle name="Normal 3 2 2 2 2 67" xfId="30598" xr:uid="{00000000-0005-0000-0000-000087770000}"/>
    <cellStyle name="Normal 3 2 2 2 2 68" xfId="30599" xr:uid="{00000000-0005-0000-0000-000088770000}"/>
    <cellStyle name="Normal 3 2 2 2 2 69" xfId="30600" xr:uid="{00000000-0005-0000-0000-000089770000}"/>
    <cellStyle name="Normal 3 2 2 2 2 7" xfId="30601" xr:uid="{00000000-0005-0000-0000-00008A770000}"/>
    <cellStyle name="Normal 3 2 2 2 2 70" xfId="30602" xr:uid="{00000000-0005-0000-0000-00008B770000}"/>
    <cellStyle name="Normal 3 2 2 2 2 71" xfId="30603" xr:uid="{00000000-0005-0000-0000-00008C770000}"/>
    <cellStyle name="Normal 3 2 2 2 2 72" xfId="30604" xr:uid="{00000000-0005-0000-0000-00008D770000}"/>
    <cellStyle name="Normal 3 2 2 2 2 73" xfId="30605" xr:uid="{00000000-0005-0000-0000-00008E770000}"/>
    <cellStyle name="Normal 3 2 2 2 2 74" xfId="30606" xr:uid="{00000000-0005-0000-0000-00008F770000}"/>
    <cellStyle name="Normal 3 2 2 2 2 75" xfId="30607" xr:uid="{00000000-0005-0000-0000-000090770000}"/>
    <cellStyle name="Normal 3 2 2 2 2 76" xfId="30608" xr:uid="{00000000-0005-0000-0000-000091770000}"/>
    <cellStyle name="Normal 3 2 2 2 2 77" xfId="30609" xr:uid="{00000000-0005-0000-0000-000092770000}"/>
    <cellStyle name="Normal 3 2 2 2 2 78" xfId="30610" xr:uid="{00000000-0005-0000-0000-000093770000}"/>
    <cellStyle name="Normal 3 2 2 2 2 79" xfId="30611" xr:uid="{00000000-0005-0000-0000-000094770000}"/>
    <cellStyle name="Normal 3 2 2 2 2 8" xfId="30612" xr:uid="{00000000-0005-0000-0000-000095770000}"/>
    <cellStyle name="Normal 3 2 2 2 2 80" xfId="30613" xr:uid="{00000000-0005-0000-0000-000096770000}"/>
    <cellStyle name="Normal 3 2 2 2 2 81" xfId="30614" xr:uid="{00000000-0005-0000-0000-000097770000}"/>
    <cellStyle name="Normal 3 2 2 2 2 82" xfId="30615" xr:uid="{00000000-0005-0000-0000-000098770000}"/>
    <cellStyle name="Normal 3 2 2 2 2 83" xfId="30616" xr:uid="{00000000-0005-0000-0000-000099770000}"/>
    <cellStyle name="Normal 3 2 2 2 2 84" xfId="30617" xr:uid="{00000000-0005-0000-0000-00009A770000}"/>
    <cellStyle name="Normal 3 2 2 2 2 85" xfId="30618" xr:uid="{00000000-0005-0000-0000-00009B770000}"/>
    <cellStyle name="Normal 3 2 2 2 2 86" xfId="30619" xr:uid="{00000000-0005-0000-0000-00009C770000}"/>
    <cellStyle name="Normal 3 2 2 2 2 86 2" xfId="30620" xr:uid="{00000000-0005-0000-0000-00009D770000}"/>
    <cellStyle name="Normal 3 2 2 2 2 86 3" xfId="30621" xr:uid="{00000000-0005-0000-0000-00009E770000}"/>
    <cellStyle name="Normal 3 2 2 2 2 86 4" xfId="30622" xr:uid="{00000000-0005-0000-0000-00009F770000}"/>
    <cellStyle name="Normal 3 2 2 2 2 87" xfId="30623" xr:uid="{00000000-0005-0000-0000-0000A0770000}"/>
    <cellStyle name="Normal 3 2 2 2 2 88" xfId="30624" xr:uid="{00000000-0005-0000-0000-0000A1770000}"/>
    <cellStyle name="Normal 3 2 2 2 2 89" xfId="30625" xr:uid="{00000000-0005-0000-0000-0000A2770000}"/>
    <cellStyle name="Normal 3 2 2 2 2 9" xfId="30626" xr:uid="{00000000-0005-0000-0000-0000A3770000}"/>
    <cellStyle name="Normal 3 2 2 2 20" xfId="30627" xr:uid="{00000000-0005-0000-0000-0000A4770000}"/>
    <cellStyle name="Normal 3 2 2 2 20 2" xfId="30628" xr:uid="{00000000-0005-0000-0000-0000A5770000}"/>
    <cellStyle name="Normal 3 2 2 2 20 3" xfId="30629" xr:uid="{00000000-0005-0000-0000-0000A6770000}"/>
    <cellStyle name="Normal 3 2 2 2 20 4" xfId="30630" xr:uid="{00000000-0005-0000-0000-0000A7770000}"/>
    <cellStyle name="Normal 3 2 2 2 20 5" xfId="30631" xr:uid="{00000000-0005-0000-0000-0000A8770000}"/>
    <cellStyle name="Normal 3 2 2 2 20 6" xfId="30632" xr:uid="{00000000-0005-0000-0000-0000A9770000}"/>
    <cellStyle name="Normal 3 2 2 2 21" xfId="30633" xr:uid="{00000000-0005-0000-0000-0000AA770000}"/>
    <cellStyle name="Normal 3 2 2 2 21 2" xfId="30634" xr:uid="{00000000-0005-0000-0000-0000AB770000}"/>
    <cellStyle name="Normal 3 2 2 2 21 3" xfId="30635" xr:uid="{00000000-0005-0000-0000-0000AC770000}"/>
    <cellStyle name="Normal 3 2 2 2 21 4" xfId="30636" xr:uid="{00000000-0005-0000-0000-0000AD770000}"/>
    <cellStyle name="Normal 3 2 2 2 21 5" xfId="30637" xr:uid="{00000000-0005-0000-0000-0000AE770000}"/>
    <cellStyle name="Normal 3 2 2 2 21 6" xfId="30638" xr:uid="{00000000-0005-0000-0000-0000AF770000}"/>
    <cellStyle name="Normal 3 2 2 2 22" xfId="30639" xr:uid="{00000000-0005-0000-0000-0000B0770000}"/>
    <cellStyle name="Normal 3 2 2 2 22 2" xfId="30640" xr:uid="{00000000-0005-0000-0000-0000B1770000}"/>
    <cellStyle name="Normal 3 2 2 2 22 3" xfId="30641" xr:uid="{00000000-0005-0000-0000-0000B2770000}"/>
    <cellStyle name="Normal 3 2 2 2 22 4" xfId="30642" xr:uid="{00000000-0005-0000-0000-0000B3770000}"/>
    <cellStyle name="Normal 3 2 2 2 22 5" xfId="30643" xr:uid="{00000000-0005-0000-0000-0000B4770000}"/>
    <cellStyle name="Normal 3 2 2 2 22 6" xfId="30644" xr:uid="{00000000-0005-0000-0000-0000B5770000}"/>
    <cellStyle name="Normal 3 2 2 2 23" xfId="30645" xr:uid="{00000000-0005-0000-0000-0000B6770000}"/>
    <cellStyle name="Normal 3 2 2 2 24" xfId="30646" xr:uid="{00000000-0005-0000-0000-0000B7770000}"/>
    <cellStyle name="Normal 3 2 2 2 25" xfId="30647" xr:uid="{00000000-0005-0000-0000-0000B8770000}"/>
    <cellStyle name="Normal 3 2 2 2 26" xfId="30648" xr:uid="{00000000-0005-0000-0000-0000B9770000}"/>
    <cellStyle name="Normal 3 2 2 2 27" xfId="30649" xr:uid="{00000000-0005-0000-0000-0000BA770000}"/>
    <cellStyle name="Normal 3 2 2 2 28" xfId="30650" xr:uid="{00000000-0005-0000-0000-0000BB770000}"/>
    <cellStyle name="Normal 3 2 2 2 28 10" xfId="30651" xr:uid="{00000000-0005-0000-0000-0000BC770000}"/>
    <cellStyle name="Normal 3 2 2 2 28 11" xfId="30652" xr:uid="{00000000-0005-0000-0000-0000BD770000}"/>
    <cellStyle name="Normal 3 2 2 2 28 11 10" xfId="30653" xr:uid="{00000000-0005-0000-0000-0000BE770000}"/>
    <cellStyle name="Normal 3 2 2 2 28 11 11" xfId="30654" xr:uid="{00000000-0005-0000-0000-0000BF770000}"/>
    <cellStyle name="Normal 3 2 2 2 28 11 11 2" xfId="30655" xr:uid="{00000000-0005-0000-0000-0000C0770000}"/>
    <cellStyle name="Normal 3 2 2 2 28 11 11 3" xfId="30656" xr:uid="{00000000-0005-0000-0000-0000C1770000}"/>
    <cellStyle name="Normal 3 2 2 2 28 11 11 4" xfId="30657" xr:uid="{00000000-0005-0000-0000-0000C2770000}"/>
    <cellStyle name="Normal 3 2 2 2 28 11 12" xfId="30658" xr:uid="{00000000-0005-0000-0000-0000C3770000}"/>
    <cellStyle name="Normal 3 2 2 2 28 11 13" xfId="30659" xr:uid="{00000000-0005-0000-0000-0000C4770000}"/>
    <cellStyle name="Normal 3 2 2 2 28 11 14" xfId="30660" xr:uid="{00000000-0005-0000-0000-0000C5770000}"/>
    <cellStyle name="Normal 3 2 2 2 28 11 2" xfId="30661" xr:uid="{00000000-0005-0000-0000-0000C6770000}"/>
    <cellStyle name="Normal 3 2 2 2 28 11 2 10" xfId="30662" xr:uid="{00000000-0005-0000-0000-0000C7770000}"/>
    <cellStyle name="Normal 3 2 2 2 28 11 2 11" xfId="30663" xr:uid="{00000000-0005-0000-0000-0000C8770000}"/>
    <cellStyle name="Normal 3 2 2 2 28 11 2 2" xfId="30664" xr:uid="{00000000-0005-0000-0000-0000C9770000}"/>
    <cellStyle name="Normal 3 2 2 2 28 11 2 2 10" xfId="30665" xr:uid="{00000000-0005-0000-0000-0000CA770000}"/>
    <cellStyle name="Normal 3 2 2 2 28 11 2 2 11" xfId="30666" xr:uid="{00000000-0005-0000-0000-0000CB770000}"/>
    <cellStyle name="Normal 3 2 2 2 28 11 2 2 2" xfId="30667" xr:uid="{00000000-0005-0000-0000-0000CC770000}"/>
    <cellStyle name="Normal 3 2 2 2 28 11 2 2 2 2" xfId="30668" xr:uid="{00000000-0005-0000-0000-0000CD770000}"/>
    <cellStyle name="Normal 3 2 2 2 28 11 2 2 2 2 2" xfId="30669" xr:uid="{00000000-0005-0000-0000-0000CE770000}"/>
    <cellStyle name="Normal 3 2 2 2 28 11 2 2 2 2 3" xfId="30670" xr:uid="{00000000-0005-0000-0000-0000CF770000}"/>
    <cellStyle name="Normal 3 2 2 2 28 11 2 2 2 2 4" xfId="30671" xr:uid="{00000000-0005-0000-0000-0000D0770000}"/>
    <cellStyle name="Normal 3 2 2 2 28 11 2 2 2 3" xfId="30672" xr:uid="{00000000-0005-0000-0000-0000D1770000}"/>
    <cellStyle name="Normal 3 2 2 2 28 11 2 2 2 4" xfId="30673" xr:uid="{00000000-0005-0000-0000-0000D2770000}"/>
    <cellStyle name="Normal 3 2 2 2 28 11 2 2 2 5" xfId="30674" xr:uid="{00000000-0005-0000-0000-0000D3770000}"/>
    <cellStyle name="Normal 3 2 2 2 28 11 2 2 2 6" xfId="30675" xr:uid="{00000000-0005-0000-0000-0000D4770000}"/>
    <cellStyle name="Normal 3 2 2 2 28 11 2 2 3" xfId="30676" xr:uid="{00000000-0005-0000-0000-0000D5770000}"/>
    <cellStyle name="Normal 3 2 2 2 28 11 2 2 4" xfId="30677" xr:uid="{00000000-0005-0000-0000-0000D6770000}"/>
    <cellStyle name="Normal 3 2 2 2 28 11 2 2 5" xfId="30678" xr:uid="{00000000-0005-0000-0000-0000D7770000}"/>
    <cellStyle name="Normal 3 2 2 2 28 11 2 2 6" xfId="30679" xr:uid="{00000000-0005-0000-0000-0000D8770000}"/>
    <cellStyle name="Normal 3 2 2 2 28 11 2 2 7" xfId="30680" xr:uid="{00000000-0005-0000-0000-0000D9770000}"/>
    <cellStyle name="Normal 3 2 2 2 28 11 2 2 8" xfId="30681" xr:uid="{00000000-0005-0000-0000-0000DA770000}"/>
    <cellStyle name="Normal 3 2 2 2 28 11 2 2 8 2" xfId="30682" xr:uid="{00000000-0005-0000-0000-0000DB770000}"/>
    <cellStyle name="Normal 3 2 2 2 28 11 2 2 8 3" xfId="30683" xr:uid="{00000000-0005-0000-0000-0000DC770000}"/>
    <cellStyle name="Normal 3 2 2 2 28 11 2 2 8 4" xfId="30684" xr:uid="{00000000-0005-0000-0000-0000DD770000}"/>
    <cellStyle name="Normal 3 2 2 2 28 11 2 2 9" xfId="30685" xr:uid="{00000000-0005-0000-0000-0000DE770000}"/>
    <cellStyle name="Normal 3 2 2 2 28 11 2 3" xfId="30686" xr:uid="{00000000-0005-0000-0000-0000DF770000}"/>
    <cellStyle name="Normal 3 2 2 2 28 11 2 3 2" xfId="30687" xr:uid="{00000000-0005-0000-0000-0000E0770000}"/>
    <cellStyle name="Normal 3 2 2 2 28 11 2 3 2 2" xfId="30688" xr:uid="{00000000-0005-0000-0000-0000E1770000}"/>
    <cellStyle name="Normal 3 2 2 2 28 11 2 3 2 3" xfId="30689" xr:uid="{00000000-0005-0000-0000-0000E2770000}"/>
    <cellStyle name="Normal 3 2 2 2 28 11 2 3 2 4" xfId="30690" xr:uid="{00000000-0005-0000-0000-0000E3770000}"/>
    <cellStyle name="Normal 3 2 2 2 28 11 2 3 3" xfId="30691" xr:uid="{00000000-0005-0000-0000-0000E4770000}"/>
    <cellStyle name="Normal 3 2 2 2 28 11 2 3 4" xfId="30692" xr:uid="{00000000-0005-0000-0000-0000E5770000}"/>
    <cellStyle name="Normal 3 2 2 2 28 11 2 3 5" xfId="30693" xr:uid="{00000000-0005-0000-0000-0000E6770000}"/>
    <cellStyle name="Normal 3 2 2 2 28 11 2 3 6" xfId="30694" xr:uid="{00000000-0005-0000-0000-0000E7770000}"/>
    <cellStyle name="Normal 3 2 2 2 28 11 2 4" xfId="30695" xr:uid="{00000000-0005-0000-0000-0000E8770000}"/>
    <cellStyle name="Normal 3 2 2 2 28 11 2 5" xfId="30696" xr:uid="{00000000-0005-0000-0000-0000E9770000}"/>
    <cellStyle name="Normal 3 2 2 2 28 11 2 6" xfId="30697" xr:uid="{00000000-0005-0000-0000-0000EA770000}"/>
    <cellStyle name="Normal 3 2 2 2 28 11 2 7" xfId="30698" xr:uid="{00000000-0005-0000-0000-0000EB770000}"/>
    <cellStyle name="Normal 3 2 2 2 28 11 2 8" xfId="30699" xr:uid="{00000000-0005-0000-0000-0000EC770000}"/>
    <cellStyle name="Normal 3 2 2 2 28 11 2 8 2" xfId="30700" xr:uid="{00000000-0005-0000-0000-0000ED770000}"/>
    <cellStyle name="Normal 3 2 2 2 28 11 2 8 3" xfId="30701" xr:uid="{00000000-0005-0000-0000-0000EE770000}"/>
    <cellStyle name="Normal 3 2 2 2 28 11 2 8 4" xfId="30702" xr:uid="{00000000-0005-0000-0000-0000EF770000}"/>
    <cellStyle name="Normal 3 2 2 2 28 11 2 9" xfId="30703" xr:uid="{00000000-0005-0000-0000-0000F0770000}"/>
    <cellStyle name="Normal 3 2 2 2 28 11 3" xfId="30704" xr:uid="{00000000-0005-0000-0000-0000F1770000}"/>
    <cellStyle name="Normal 3 2 2 2 28 11 4" xfId="30705" xr:uid="{00000000-0005-0000-0000-0000F2770000}"/>
    <cellStyle name="Normal 3 2 2 2 28 11 5" xfId="30706" xr:uid="{00000000-0005-0000-0000-0000F3770000}"/>
    <cellStyle name="Normal 3 2 2 2 28 11 5 2" xfId="30707" xr:uid="{00000000-0005-0000-0000-0000F4770000}"/>
    <cellStyle name="Normal 3 2 2 2 28 11 5 2 2" xfId="30708" xr:uid="{00000000-0005-0000-0000-0000F5770000}"/>
    <cellStyle name="Normal 3 2 2 2 28 11 5 2 3" xfId="30709" xr:uid="{00000000-0005-0000-0000-0000F6770000}"/>
    <cellStyle name="Normal 3 2 2 2 28 11 5 2 4" xfId="30710" xr:uid="{00000000-0005-0000-0000-0000F7770000}"/>
    <cellStyle name="Normal 3 2 2 2 28 11 5 3" xfId="30711" xr:uid="{00000000-0005-0000-0000-0000F8770000}"/>
    <cellStyle name="Normal 3 2 2 2 28 11 5 4" xfId="30712" xr:uid="{00000000-0005-0000-0000-0000F9770000}"/>
    <cellStyle name="Normal 3 2 2 2 28 11 5 5" xfId="30713" xr:uid="{00000000-0005-0000-0000-0000FA770000}"/>
    <cellStyle name="Normal 3 2 2 2 28 11 5 6" xfId="30714" xr:uid="{00000000-0005-0000-0000-0000FB770000}"/>
    <cellStyle name="Normal 3 2 2 2 28 11 6" xfId="30715" xr:uid="{00000000-0005-0000-0000-0000FC770000}"/>
    <cellStyle name="Normal 3 2 2 2 28 11 7" xfId="30716" xr:uid="{00000000-0005-0000-0000-0000FD770000}"/>
    <cellStyle name="Normal 3 2 2 2 28 11 8" xfId="30717" xr:uid="{00000000-0005-0000-0000-0000FE770000}"/>
    <cellStyle name="Normal 3 2 2 2 28 11 9" xfId="30718" xr:uid="{00000000-0005-0000-0000-0000FF770000}"/>
    <cellStyle name="Normal 3 2 2 2 28 12" xfId="30719" xr:uid="{00000000-0005-0000-0000-000000780000}"/>
    <cellStyle name="Normal 3 2 2 2 28 13" xfId="30720" xr:uid="{00000000-0005-0000-0000-000001780000}"/>
    <cellStyle name="Normal 3 2 2 2 28 13 10" xfId="30721" xr:uid="{00000000-0005-0000-0000-000002780000}"/>
    <cellStyle name="Normal 3 2 2 2 28 13 11" xfId="30722" xr:uid="{00000000-0005-0000-0000-000003780000}"/>
    <cellStyle name="Normal 3 2 2 2 28 13 2" xfId="30723" xr:uid="{00000000-0005-0000-0000-000004780000}"/>
    <cellStyle name="Normal 3 2 2 2 28 13 2 10" xfId="30724" xr:uid="{00000000-0005-0000-0000-000005780000}"/>
    <cellStyle name="Normal 3 2 2 2 28 13 2 11" xfId="30725" xr:uid="{00000000-0005-0000-0000-000006780000}"/>
    <cellStyle name="Normal 3 2 2 2 28 13 2 2" xfId="30726" xr:uid="{00000000-0005-0000-0000-000007780000}"/>
    <cellStyle name="Normal 3 2 2 2 28 13 2 2 2" xfId="30727" xr:uid="{00000000-0005-0000-0000-000008780000}"/>
    <cellStyle name="Normal 3 2 2 2 28 13 2 2 2 2" xfId="30728" xr:uid="{00000000-0005-0000-0000-000009780000}"/>
    <cellStyle name="Normal 3 2 2 2 28 13 2 2 2 3" xfId="30729" xr:uid="{00000000-0005-0000-0000-00000A780000}"/>
    <cellStyle name="Normal 3 2 2 2 28 13 2 2 2 4" xfId="30730" xr:uid="{00000000-0005-0000-0000-00000B780000}"/>
    <cellStyle name="Normal 3 2 2 2 28 13 2 2 3" xfId="30731" xr:uid="{00000000-0005-0000-0000-00000C780000}"/>
    <cellStyle name="Normal 3 2 2 2 28 13 2 2 4" xfId="30732" xr:uid="{00000000-0005-0000-0000-00000D780000}"/>
    <cellStyle name="Normal 3 2 2 2 28 13 2 2 5" xfId="30733" xr:uid="{00000000-0005-0000-0000-00000E780000}"/>
    <cellStyle name="Normal 3 2 2 2 28 13 2 2 6" xfId="30734" xr:uid="{00000000-0005-0000-0000-00000F780000}"/>
    <cellStyle name="Normal 3 2 2 2 28 13 2 3" xfId="30735" xr:uid="{00000000-0005-0000-0000-000010780000}"/>
    <cellStyle name="Normal 3 2 2 2 28 13 2 4" xfId="30736" xr:uid="{00000000-0005-0000-0000-000011780000}"/>
    <cellStyle name="Normal 3 2 2 2 28 13 2 5" xfId="30737" xr:uid="{00000000-0005-0000-0000-000012780000}"/>
    <cellStyle name="Normal 3 2 2 2 28 13 2 6" xfId="30738" xr:uid="{00000000-0005-0000-0000-000013780000}"/>
    <cellStyle name="Normal 3 2 2 2 28 13 2 7" xfId="30739" xr:uid="{00000000-0005-0000-0000-000014780000}"/>
    <cellStyle name="Normal 3 2 2 2 28 13 2 8" xfId="30740" xr:uid="{00000000-0005-0000-0000-000015780000}"/>
    <cellStyle name="Normal 3 2 2 2 28 13 2 8 2" xfId="30741" xr:uid="{00000000-0005-0000-0000-000016780000}"/>
    <cellStyle name="Normal 3 2 2 2 28 13 2 8 3" xfId="30742" xr:uid="{00000000-0005-0000-0000-000017780000}"/>
    <cellStyle name="Normal 3 2 2 2 28 13 2 8 4" xfId="30743" xr:uid="{00000000-0005-0000-0000-000018780000}"/>
    <cellStyle name="Normal 3 2 2 2 28 13 2 9" xfId="30744" xr:uid="{00000000-0005-0000-0000-000019780000}"/>
    <cellStyle name="Normal 3 2 2 2 28 13 3" xfId="30745" xr:uid="{00000000-0005-0000-0000-00001A780000}"/>
    <cellStyle name="Normal 3 2 2 2 28 13 3 2" xfId="30746" xr:uid="{00000000-0005-0000-0000-00001B780000}"/>
    <cellStyle name="Normal 3 2 2 2 28 13 3 2 2" xfId="30747" xr:uid="{00000000-0005-0000-0000-00001C780000}"/>
    <cellStyle name="Normal 3 2 2 2 28 13 3 2 3" xfId="30748" xr:uid="{00000000-0005-0000-0000-00001D780000}"/>
    <cellStyle name="Normal 3 2 2 2 28 13 3 2 4" xfId="30749" xr:uid="{00000000-0005-0000-0000-00001E780000}"/>
    <cellStyle name="Normal 3 2 2 2 28 13 3 3" xfId="30750" xr:uid="{00000000-0005-0000-0000-00001F780000}"/>
    <cellStyle name="Normal 3 2 2 2 28 13 3 4" xfId="30751" xr:uid="{00000000-0005-0000-0000-000020780000}"/>
    <cellStyle name="Normal 3 2 2 2 28 13 3 5" xfId="30752" xr:uid="{00000000-0005-0000-0000-000021780000}"/>
    <cellStyle name="Normal 3 2 2 2 28 13 3 6" xfId="30753" xr:uid="{00000000-0005-0000-0000-000022780000}"/>
    <cellStyle name="Normal 3 2 2 2 28 13 4" xfId="30754" xr:uid="{00000000-0005-0000-0000-000023780000}"/>
    <cellStyle name="Normal 3 2 2 2 28 13 5" xfId="30755" xr:uid="{00000000-0005-0000-0000-000024780000}"/>
    <cellStyle name="Normal 3 2 2 2 28 13 6" xfId="30756" xr:uid="{00000000-0005-0000-0000-000025780000}"/>
    <cellStyle name="Normal 3 2 2 2 28 13 7" xfId="30757" xr:uid="{00000000-0005-0000-0000-000026780000}"/>
    <cellStyle name="Normal 3 2 2 2 28 13 8" xfId="30758" xr:uid="{00000000-0005-0000-0000-000027780000}"/>
    <cellStyle name="Normal 3 2 2 2 28 13 8 2" xfId="30759" xr:uid="{00000000-0005-0000-0000-000028780000}"/>
    <cellStyle name="Normal 3 2 2 2 28 13 8 3" xfId="30760" xr:uid="{00000000-0005-0000-0000-000029780000}"/>
    <cellStyle name="Normal 3 2 2 2 28 13 8 4" xfId="30761" xr:uid="{00000000-0005-0000-0000-00002A780000}"/>
    <cellStyle name="Normal 3 2 2 2 28 13 9" xfId="30762" xr:uid="{00000000-0005-0000-0000-00002B780000}"/>
    <cellStyle name="Normal 3 2 2 2 28 14" xfId="30763" xr:uid="{00000000-0005-0000-0000-00002C780000}"/>
    <cellStyle name="Normal 3 2 2 2 28 15" xfId="30764" xr:uid="{00000000-0005-0000-0000-00002D780000}"/>
    <cellStyle name="Normal 3 2 2 2 28 15 2" xfId="30765" xr:uid="{00000000-0005-0000-0000-00002E780000}"/>
    <cellStyle name="Normal 3 2 2 2 28 15 2 2" xfId="30766" xr:uid="{00000000-0005-0000-0000-00002F780000}"/>
    <cellStyle name="Normal 3 2 2 2 28 15 2 3" xfId="30767" xr:uid="{00000000-0005-0000-0000-000030780000}"/>
    <cellStyle name="Normal 3 2 2 2 28 15 2 4" xfId="30768" xr:uid="{00000000-0005-0000-0000-000031780000}"/>
    <cellStyle name="Normal 3 2 2 2 28 15 3" xfId="30769" xr:uid="{00000000-0005-0000-0000-000032780000}"/>
    <cellStyle name="Normal 3 2 2 2 28 15 4" xfId="30770" xr:uid="{00000000-0005-0000-0000-000033780000}"/>
    <cellStyle name="Normal 3 2 2 2 28 15 5" xfId="30771" xr:uid="{00000000-0005-0000-0000-000034780000}"/>
    <cellStyle name="Normal 3 2 2 2 28 15 6" xfId="30772" xr:uid="{00000000-0005-0000-0000-000035780000}"/>
    <cellStyle name="Normal 3 2 2 2 28 16" xfId="30773" xr:uid="{00000000-0005-0000-0000-000036780000}"/>
    <cellStyle name="Normal 3 2 2 2 28 17" xfId="30774" xr:uid="{00000000-0005-0000-0000-000037780000}"/>
    <cellStyle name="Normal 3 2 2 2 28 18" xfId="30775" xr:uid="{00000000-0005-0000-0000-000038780000}"/>
    <cellStyle name="Normal 3 2 2 2 28 19" xfId="30776" xr:uid="{00000000-0005-0000-0000-000039780000}"/>
    <cellStyle name="Normal 3 2 2 2 28 2" xfId="30777" xr:uid="{00000000-0005-0000-0000-00003A780000}"/>
    <cellStyle name="Normal 3 2 2 2 28 2 10" xfId="30778" xr:uid="{00000000-0005-0000-0000-00003B780000}"/>
    <cellStyle name="Normal 3 2 2 2 28 2 11" xfId="30779" xr:uid="{00000000-0005-0000-0000-00003C780000}"/>
    <cellStyle name="Normal 3 2 2 2 28 2 12" xfId="30780" xr:uid="{00000000-0005-0000-0000-00003D780000}"/>
    <cellStyle name="Normal 3 2 2 2 28 2 13" xfId="30781" xr:uid="{00000000-0005-0000-0000-00003E780000}"/>
    <cellStyle name="Normal 3 2 2 2 28 2 13 2" xfId="30782" xr:uid="{00000000-0005-0000-0000-00003F780000}"/>
    <cellStyle name="Normal 3 2 2 2 28 2 13 3" xfId="30783" xr:uid="{00000000-0005-0000-0000-000040780000}"/>
    <cellStyle name="Normal 3 2 2 2 28 2 13 4" xfId="30784" xr:uid="{00000000-0005-0000-0000-000041780000}"/>
    <cellStyle name="Normal 3 2 2 2 28 2 14" xfId="30785" xr:uid="{00000000-0005-0000-0000-000042780000}"/>
    <cellStyle name="Normal 3 2 2 2 28 2 15" xfId="30786" xr:uid="{00000000-0005-0000-0000-000043780000}"/>
    <cellStyle name="Normal 3 2 2 2 28 2 16" xfId="30787" xr:uid="{00000000-0005-0000-0000-000044780000}"/>
    <cellStyle name="Normal 3 2 2 2 28 2 2" xfId="30788" xr:uid="{00000000-0005-0000-0000-000045780000}"/>
    <cellStyle name="Normal 3 2 2 2 28 2 2 10" xfId="30789" xr:uid="{00000000-0005-0000-0000-000046780000}"/>
    <cellStyle name="Normal 3 2 2 2 28 2 2 11" xfId="30790" xr:uid="{00000000-0005-0000-0000-000047780000}"/>
    <cellStyle name="Normal 3 2 2 2 28 2 2 11 2" xfId="30791" xr:uid="{00000000-0005-0000-0000-000048780000}"/>
    <cellStyle name="Normal 3 2 2 2 28 2 2 11 3" xfId="30792" xr:uid="{00000000-0005-0000-0000-000049780000}"/>
    <cellStyle name="Normal 3 2 2 2 28 2 2 11 4" xfId="30793" xr:uid="{00000000-0005-0000-0000-00004A780000}"/>
    <cellStyle name="Normal 3 2 2 2 28 2 2 12" xfId="30794" xr:uid="{00000000-0005-0000-0000-00004B780000}"/>
    <cellStyle name="Normal 3 2 2 2 28 2 2 13" xfId="30795" xr:uid="{00000000-0005-0000-0000-00004C780000}"/>
    <cellStyle name="Normal 3 2 2 2 28 2 2 14" xfId="30796" xr:uid="{00000000-0005-0000-0000-00004D780000}"/>
    <cellStyle name="Normal 3 2 2 2 28 2 2 2" xfId="30797" xr:uid="{00000000-0005-0000-0000-00004E780000}"/>
    <cellStyle name="Normal 3 2 2 2 28 2 2 2 10" xfId="30798" xr:uid="{00000000-0005-0000-0000-00004F780000}"/>
    <cellStyle name="Normal 3 2 2 2 28 2 2 2 11" xfId="30799" xr:uid="{00000000-0005-0000-0000-000050780000}"/>
    <cellStyle name="Normal 3 2 2 2 28 2 2 2 2" xfId="30800" xr:uid="{00000000-0005-0000-0000-000051780000}"/>
    <cellStyle name="Normal 3 2 2 2 28 2 2 2 2 10" xfId="30801" xr:uid="{00000000-0005-0000-0000-000052780000}"/>
    <cellStyle name="Normal 3 2 2 2 28 2 2 2 2 11" xfId="30802" xr:uid="{00000000-0005-0000-0000-000053780000}"/>
    <cellStyle name="Normal 3 2 2 2 28 2 2 2 2 2" xfId="30803" xr:uid="{00000000-0005-0000-0000-000054780000}"/>
    <cellStyle name="Normal 3 2 2 2 28 2 2 2 2 2 2" xfId="30804" xr:uid="{00000000-0005-0000-0000-000055780000}"/>
    <cellStyle name="Normal 3 2 2 2 28 2 2 2 2 2 2 2" xfId="30805" xr:uid="{00000000-0005-0000-0000-000056780000}"/>
    <cellStyle name="Normal 3 2 2 2 28 2 2 2 2 2 2 3" xfId="30806" xr:uid="{00000000-0005-0000-0000-000057780000}"/>
    <cellStyle name="Normal 3 2 2 2 28 2 2 2 2 2 2 4" xfId="30807" xr:uid="{00000000-0005-0000-0000-000058780000}"/>
    <cellStyle name="Normal 3 2 2 2 28 2 2 2 2 2 3" xfId="30808" xr:uid="{00000000-0005-0000-0000-000059780000}"/>
    <cellStyle name="Normal 3 2 2 2 28 2 2 2 2 2 4" xfId="30809" xr:uid="{00000000-0005-0000-0000-00005A780000}"/>
    <cellStyle name="Normal 3 2 2 2 28 2 2 2 2 2 5" xfId="30810" xr:uid="{00000000-0005-0000-0000-00005B780000}"/>
    <cellStyle name="Normal 3 2 2 2 28 2 2 2 2 2 6" xfId="30811" xr:uid="{00000000-0005-0000-0000-00005C780000}"/>
    <cellStyle name="Normal 3 2 2 2 28 2 2 2 2 3" xfId="30812" xr:uid="{00000000-0005-0000-0000-00005D780000}"/>
    <cellStyle name="Normal 3 2 2 2 28 2 2 2 2 4" xfId="30813" xr:uid="{00000000-0005-0000-0000-00005E780000}"/>
    <cellStyle name="Normal 3 2 2 2 28 2 2 2 2 5" xfId="30814" xr:uid="{00000000-0005-0000-0000-00005F780000}"/>
    <cellStyle name="Normal 3 2 2 2 28 2 2 2 2 6" xfId="30815" xr:uid="{00000000-0005-0000-0000-000060780000}"/>
    <cellStyle name="Normal 3 2 2 2 28 2 2 2 2 7" xfId="30816" xr:uid="{00000000-0005-0000-0000-000061780000}"/>
    <cellStyle name="Normal 3 2 2 2 28 2 2 2 2 8" xfId="30817" xr:uid="{00000000-0005-0000-0000-000062780000}"/>
    <cellStyle name="Normal 3 2 2 2 28 2 2 2 2 8 2" xfId="30818" xr:uid="{00000000-0005-0000-0000-000063780000}"/>
    <cellStyle name="Normal 3 2 2 2 28 2 2 2 2 8 3" xfId="30819" xr:uid="{00000000-0005-0000-0000-000064780000}"/>
    <cellStyle name="Normal 3 2 2 2 28 2 2 2 2 8 4" xfId="30820" xr:uid="{00000000-0005-0000-0000-000065780000}"/>
    <cellStyle name="Normal 3 2 2 2 28 2 2 2 2 9" xfId="30821" xr:uid="{00000000-0005-0000-0000-000066780000}"/>
    <cellStyle name="Normal 3 2 2 2 28 2 2 2 3" xfId="30822" xr:uid="{00000000-0005-0000-0000-000067780000}"/>
    <cellStyle name="Normal 3 2 2 2 28 2 2 2 3 2" xfId="30823" xr:uid="{00000000-0005-0000-0000-000068780000}"/>
    <cellStyle name="Normal 3 2 2 2 28 2 2 2 3 2 2" xfId="30824" xr:uid="{00000000-0005-0000-0000-000069780000}"/>
    <cellStyle name="Normal 3 2 2 2 28 2 2 2 3 2 3" xfId="30825" xr:uid="{00000000-0005-0000-0000-00006A780000}"/>
    <cellStyle name="Normal 3 2 2 2 28 2 2 2 3 2 4" xfId="30826" xr:uid="{00000000-0005-0000-0000-00006B780000}"/>
    <cellStyle name="Normal 3 2 2 2 28 2 2 2 3 3" xfId="30827" xr:uid="{00000000-0005-0000-0000-00006C780000}"/>
    <cellStyle name="Normal 3 2 2 2 28 2 2 2 3 4" xfId="30828" xr:uid="{00000000-0005-0000-0000-00006D780000}"/>
    <cellStyle name="Normal 3 2 2 2 28 2 2 2 3 5" xfId="30829" xr:uid="{00000000-0005-0000-0000-00006E780000}"/>
    <cellStyle name="Normal 3 2 2 2 28 2 2 2 3 6" xfId="30830" xr:uid="{00000000-0005-0000-0000-00006F780000}"/>
    <cellStyle name="Normal 3 2 2 2 28 2 2 2 4" xfId="30831" xr:uid="{00000000-0005-0000-0000-000070780000}"/>
    <cellStyle name="Normal 3 2 2 2 28 2 2 2 5" xfId="30832" xr:uid="{00000000-0005-0000-0000-000071780000}"/>
    <cellStyle name="Normal 3 2 2 2 28 2 2 2 6" xfId="30833" xr:uid="{00000000-0005-0000-0000-000072780000}"/>
    <cellStyle name="Normal 3 2 2 2 28 2 2 2 7" xfId="30834" xr:uid="{00000000-0005-0000-0000-000073780000}"/>
    <cellStyle name="Normal 3 2 2 2 28 2 2 2 8" xfId="30835" xr:uid="{00000000-0005-0000-0000-000074780000}"/>
    <cellStyle name="Normal 3 2 2 2 28 2 2 2 8 2" xfId="30836" xr:uid="{00000000-0005-0000-0000-000075780000}"/>
    <cellStyle name="Normal 3 2 2 2 28 2 2 2 8 3" xfId="30837" xr:uid="{00000000-0005-0000-0000-000076780000}"/>
    <cellStyle name="Normal 3 2 2 2 28 2 2 2 8 4" xfId="30838" xr:uid="{00000000-0005-0000-0000-000077780000}"/>
    <cellStyle name="Normal 3 2 2 2 28 2 2 2 9" xfId="30839" xr:uid="{00000000-0005-0000-0000-000078780000}"/>
    <cellStyle name="Normal 3 2 2 2 28 2 2 3" xfId="30840" xr:uid="{00000000-0005-0000-0000-000079780000}"/>
    <cellStyle name="Normal 3 2 2 2 28 2 2 4" xfId="30841" xr:uid="{00000000-0005-0000-0000-00007A780000}"/>
    <cellStyle name="Normal 3 2 2 2 28 2 2 5" xfId="30842" xr:uid="{00000000-0005-0000-0000-00007B780000}"/>
    <cellStyle name="Normal 3 2 2 2 28 2 2 5 2" xfId="30843" xr:uid="{00000000-0005-0000-0000-00007C780000}"/>
    <cellStyle name="Normal 3 2 2 2 28 2 2 5 2 2" xfId="30844" xr:uid="{00000000-0005-0000-0000-00007D780000}"/>
    <cellStyle name="Normal 3 2 2 2 28 2 2 5 2 3" xfId="30845" xr:uid="{00000000-0005-0000-0000-00007E780000}"/>
    <cellStyle name="Normal 3 2 2 2 28 2 2 5 2 4" xfId="30846" xr:uid="{00000000-0005-0000-0000-00007F780000}"/>
    <cellStyle name="Normal 3 2 2 2 28 2 2 5 3" xfId="30847" xr:uid="{00000000-0005-0000-0000-000080780000}"/>
    <cellStyle name="Normal 3 2 2 2 28 2 2 5 4" xfId="30848" xr:uid="{00000000-0005-0000-0000-000081780000}"/>
    <cellStyle name="Normal 3 2 2 2 28 2 2 5 5" xfId="30849" xr:uid="{00000000-0005-0000-0000-000082780000}"/>
    <cellStyle name="Normal 3 2 2 2 28 2 2 5 6" xfId="30850" xr:uid="{00000000-0005-0000-0000-000083780000}"/>
    <cellStyle name="Normal 3 2 2 2 28 2 2 6" xfId="30851" xr:uid="{00000000-0005-0000-0000-000084780000}"/>
    <cellStyle name="Normal 3 2 2 2 28 2 2 7" xfId="30852" xr:uid="{00000000-0005-0000-0000-000085780000}"/>
    <cellStyle name="Normal 3 2 2 2 28 2 2 8" xfId="30853" xr:uid="{00000000-0005-0000-0000-000086780000}"/>
    <cellStyle name="Normal 3 2 2 2 28 2 2 9" xfId="30854" xr:uid="{00000000-0005-0000-0000-000087780000}"/>
    <cellStyle name="Normal 3 2 2 2 28 2 3" xfId="30855" xr:uid="{00000000-0005-0000-0000-000088780000}"/>
    <cellStyle name="Normal 3 2 2 2 28 2 4" xfId="30856" xr:uid="{00000000-0005-0000-0000-000089780000}"/>
    <cellStyle name="Normal 3 2 2 2 28 2 5" xfId="30857" xr:uid="{00000000-0005-0000-0000-00008A780000}"/>
    <cellStyle name="Normal 3 2 2 2 28 2 5 10" xfId="30858" xr:uid="{00000000-0005-0000-0000-00008B780000}"/>
    <cellStyle name="Normal 3 2 2 2 28 2 5 11" xfId="30859" xr:uid="{00000000-0005-0000-0000-00008C780000}"/>
    <cellStyle name="Normal 3 2 2 2 28 2 5 2" xfId="30860" xr:uid="{00000000-0005-0000-0000-00008D780000}"/>
    <cellStyle name="Normal 3 2 2 2 28 2 5 2 10" xfId="30861" xr:uid="{00000000-0005-0000-0000-00008E780000}"/>
    <cellStyle name="Normal 3 2 2 2 28 2 5 2 11" xfId="30862" xr:uid="{00000000-0005-0000-0000-00008F780000}"/>
    <cellStyle name="Normal 3 2 2 2 28 2 5 2 2" xfId="30863" xr:uid="{00000000-0005-0000-0000-000090780000}"/>
    <cellStyle name="Normal 3 2 2 2 28 2 5 2 2 2" xfId="30864" xr:uid="{00000000-0005-0000-0000-000091780000}"/>
    <cellStyle name="Normal 3 2 2 2 28 2 5 2 2 2 2" xfId="30865" xr:uid="{00000000-0005-0000-0000-000092780000}"/>
    <cellStyle name="Normal 3 2 2 2 28 2 5 2 2 2 3" xfId="30866" xr:uid="{00000000-0005-0000-0000-000093780000}"/>
    <cellStyle name="Normal 3 2 2 2 28 2 5 2 2 2 4" xfId="30867" xr:uid="{00000000-0005-0000-0000-000094780000}"/>
    <cellStyle name="Normal 3 2 2 2 28 2 5 2 2 3" xfId="30868" xr:uid="{00000000-0005-0000-0000-000095780000}"/>
    <cellStyle name="Normal 3 2 2 2 28 2 5 2 2 4" xfId="30869" xr:uid="{00000000-0005-0000-0000-000096780000}"/>
    <cellStyle name="Normal 3 2 2 2 28 2 5 2 2 5" xfId="30870" xr:uid="{00000000-0005-0000-0000-000097780000}"/>
    <cellStyle name="Normal 3 2 2 2 28 2 5 2 2 6" xfId="30871" xr:uid="{00000000-0005-0000-0000-000098780000}"/>
    <cellStyle name="Normal 3 2 2 2 28 2 5 2 3" xfId="30872" xr:uid="{00000000-0005-0000-0000-000099780000}"/>
    <cellStyle name="Normal 3 2 2 2 28 2 5 2 4" xfId="30873" xr:uid="{00000000-0005-0000-0000-00009A780000}"/>
    <cellStyle name="Normal 3 2 2 2 28 2 5 2 5" xfId="30874" xr:uid="{00000000-0005-0000-0000-00009B780000}"/>
    <cellStyle name="Normal 3 2 2 2 28 2 5 2 6" xfId="30875" xr:uid="{00000000-0005-0000-0000-00009C780000}"/>
    <cellStyle name="Normal 3 2 2 2 28 2 5 2 7" xfId="30876" xr:uid="{00000000-0005-0000-0000-00009D780000}"/>
    <cellStyle name="Normal 3 2 2 2 28 2 5 2 8" xfId="30877" xr:uid="{00000000-0005-0000-0000-00009E780000}"/>
    <cellStyle name="Normal 3 2 2 2 28 2 5 2 8 2" xfId="30878" xr:uid="{00000000-0005-0000-0000-00009F780000}"/>
    <cellStyle name="Normal 3 2 2 2 28 2 5 2 8 3" xfId="30879" xr:uid="{00000000-0005-0000-0000-0000A0780000}"/>
    <cellStyle name="Normal 3 2 2 2 28 2 5 2 8 4" xfId="30880" xr:uid="{00000000-0005-0000-0000-0000A1780000}"/>
    <cellStyle name="Normal 3 2 2 2 28 2 5 2 9" xfId="30881" xr:uid="{00000000-0005-0000-0000-0000A2780000}"/>
    <cellStyle name="Normal 3 2 2 2 28 2 5 3" xfId="30882" xr:uid="{00000000-0005-0000-0000-0000A3780000}"/>
    <cellStyle name="Normal 3 2 2 2 28 2 5 3 2" xfId="30883" xr:uid="{00000000-0005-0000-0000-0000A4780000}"/>
    <cellStyle name="Normal 3 2 2 2 28 2 5 3 2 2" xfId="30884" xr:uid="{00000000-0005-0000-0000-0000A5780000}"/>
    <cellStyle name="Normal 3 2 2 2 28 2 5 3 2 3" xfId="30885" xr:uid="{00000000-0005-0000-0000-0000A6780000}"/>
    <cellStyle name="Normal 3 2 2 2 28 2 5 3 2 4" xfId="30886" xr:uid="{00000000-0005-0000-0000-0000A7780000}"/>
    <cellStyle name="Normal 3 2 2 2 28 2 5 3 3" xfId="30887" xr:uid="{00000000-0005-0000-0000-0000A8780000}"/>
    <cellStyle name="Normal 3 2 2 2 28 2 5 3 4" xfId="30888" xr:uid="{00000000-0005-0000-0000-0000A9780000}"/>
    <cellStyle name="Normal 3 2 2 2 28 2 5 3 5" xfId="30889" xr:uid="{00000000-0005-0000-0000-0000AA780000}"/>
    <cellStyle name="Normal 3 2 2 2 28 2 5 3 6" xfId="30890" xr:uid="{00000000-0005-0000-0000-0000AB780000}"/>
    <cellStyle name="Normal 3 2 2 2 28 2 5 4" xfId="30891" xr:uid="{00000000-0005-0000-0000-0000AC780000}"/>
    <cellStyle name="Normal 3 2 2 2 28 2 5 5" xfId="30892" xr:uid="{00000000-0005-0000-0000-0000AD780000}"/>
    <cellStyle name="Normal 3 2 2 2 28 2 5 6" xfId="30893" xr:uid="{00000000-0005-0000-0000-0000AE780000}"/>
    <cellStyle name="Normal 3 2 2 2 28 2 5 7" xfId="30894" xr:uid="{00000000-0005-0000-0000-0000AF780000}"/>
    <cellStyle name="Normal 3 2 2 2 28 2 5 8" xfId="30895" xr:uid="{00000000-0005-0000-0000-0000B0780000}"/>
    <cellStyle name="Normal 3 2 2 2 28 2 5 8 2" xfId="30896" xr:uid="{00000000-0005-0000-0000-0000B1780000}"/>
    <cellStyle name="Normal 3 2 2 2 28 2 5 8 3" xfId="30897" xr:uid="{00000000-0005-0000-0000-0000B2780000}"/>
    <cellStyle name="Normal 3 2 2 2 28 2 5 8 4" xfId="30898" xr:uid="{00000000-0005-0000-0000-0000B3780000}"/>
    <cellStyle name="Normal 3 2 2 2 28 2 5 9" xfId="30899" xr:uid="{00000000-0005-0000-0000-0000B4780000}"/>
    <cellStyle name="Normal 3 2 2 2 28 2 6" xfId="30900" xr:uid="{00000000-0005-0000-0000-0000B5780000}"/>
    <cellStyle name="Normal 3 2 2 2 28 2 7" xfId="30901" xr:uid="{00000000-0005-0000-0000-0000B6780000}"/>
    <cellStyle name="Normal 3 2 2 2 28 2 7 2" xfId="30902" xr:uid="{00000000-0005-0000-0000-0000B7780000}"/>
    <cellStyle name="Normal 3 2 2 2 28 2 7 2 2" xfId="30903" xr:uid="{00000000-0005-0000-0000-0000B8780000}"/>
    <cellStyle name="Normal 3 2 2 2 28 2 7 2 3" xfId="30904" xr:uid="{00000000-0005-0000-0000-0000B9780000}"/>
    <cellStyle name="Normal 3 2 2 2 28 2 7 2 4" xfId="30905" xr:uid="{00000000-0005-0000-0000-0000BA780000}"/>
    <cellStyle name="Normal 3 2 2 2 28 2 7 3" xfId="30906" xr:uid="{00000000-0005-0000-0000-0000BB780000}"/>
    <cellStyle name="Normal 3 2 2 2 28 2 7 4" xfId="30907" xr:uid="{00000000-0005-0000-0000-0000BC780000}"/>
    <cellStyle name="Normal 3 2 2 2 28 2 7 5" xfId="30908" xr:uid="{00000000-0005-0000-0000-0000BD780000}"/>
    <cellStyle name="Normal 3 2 2 2 28 2 7 6" xfId="30909" xr:uid="{00000000-0005-0000-0000-0000BE780000}"/>
    <cellStyle name="Normal 3 2 2 2 28 2 8" xfId="30910" xr:uid="{00000000-0005-0000-0000-0000BF780000}"/>
    <cellStyle name="Normal 3 2 2 2 28 2 9" xfId="30911" xr:uid="{00000000-0005-0000-0000-0000C0780000}"/>
    <cellStyle name="Normal 3 2 2 2 28 20" xfId="30912" xr:uid="{00000000-0005-0000-0000-0000C1780000}"/>
    <cellStyle name="Normal 3 2 2 2 28 21" xfId="30913" xr:uid="{00000000-0005-0000-0000-0000C2780000}"/>
    <cellStyle name="Normal 3 2 2 2 28 21 2" xfId="30914" xr:uid="{00000000-0005-0000-0000-0000C3780000}"/>
    <cellStyle name="Normal 3 2 2 2 28 21 3" xfId="30915" xr:uid="{00000000-0005-0000-0000-0000C4780000}"/>
    <cellStyle name="Normal 3 2 2 2 28 21 4" xfId="30916" xr:uid="{00000000-0005-0000-0000-0000C5780000}"/>
    <cellStyle name="Normal 3 2 2 2 28 22" xfId="30917" xr:uid="{00000000-0005-0000-0000-0000C6780000}"/>
    <cellStyle name="Normal 3 2 2 2 28 23" xfId="30918" xr:uid="{00000000-0005-0000-0000-0000C7780000}"/>
    <cellStyle name="Normal 3 2 2 2 28 24" xfId="30919" xr:uid="{00000000-0005-0000-0000-0000C8780000}"/>
    <cellStyle name="Normal 3 2 2 2 28 3" xfId="30920" xr:uid="{00000000-0005-0000-0000-0000C9780000}"/>
    <cellStyle name="Normal 3 2 2 2 28 4" xfId="30921" xr:uid="{00000000-0005-0000-0000-0000CA780000}"/>
    <cellStyle name="Normal 3 2 2 2 28 5" xfId="30922" xr:uid="{00000000-0005-0000-0000-0000CB780000}"/>
    <cellStyle name="Normal 3 2 2 2 28 6" xfId="30923" xr:uid="{00000000-0005-0000-0000-0000CC780000}"/>
    <cellStyle name="Normal 3 2 2 2 28 7" xfId="30924" xr:uid="{00000000-0005-0000-0000-0000CD780000}"/>
    <cellStyle name="Normal 3 2 2 2 28 8" xfId="30925" xr:uid="{00000000-0005-0000-0000-0000CE780000}"/>
    <cellStyle name="Normal 3 2 2 2 28 9" xfId="30926" xr:uid="{00000000-0005-0000-0000-0000CF780000}"/>
    <cellStyle name="Normal 3 2 2 2 29" xfId="30927" xr:uid="{00000000-0005-0000-0000-0000D0780000}"/>
    <cellStyle name="Normal 3 2 2 2 29 10" xfId="30928" xr:uid="{00000000-0005-0000-0000-0000D1780000}"/>
    <cellStyle name="Normal 3 2 2 2 29 11" xfId="30929" xr:uid="{00000000-0005-0000-0000-0000D2780000}"/>
    <cellStyle name="Normal 3 2 2 2 29 12" xfId="30930" xr:uid="{00000000-0005-0000-0000-0000D3780000}"/>
    <cellStyle name="Normal 3 2 2 2 29 13" xfId="30931" xr:uid="{00000000-0005-0000-0000-0000D4780000}"/>
    <cellStyle name="Normal 3 2 2 2 29 13 2" xfId="30932" xr:uid="{00000000-0005-0000-0000-0000D5780000}"/>
    <cellStyle name="Normal 3 2 2 2 29 13 3" xfId="30933" xr:uid="{00000000-0005-0000-0000-0000D6780000}"/>
    <cellStyle name="Normal 3 2 2 2 29 13 4" xfId="30934" xr:uid="{00000000-0005-0000-0000-0000D7780000}"/>
    <cellStyle name="Normal 3 2 2 2 29 14" xfId="30935" xr:uid="{00000000-0005-0000-0000-0000D8780000}"/>
    <cellStyle name="Normal 3 2 2 2 29 15" xfId="30936" xr:uid="{00000000-0005-0000-0000-0000D9780000}"/>
    <cellStyle name="Normal 3 2 2 2 29 16" xfId="30937" xr:uid="{00000000-0005-0000-0000-0000DA780000}"/>
    <cellStyle name="Normal 3 2 2 2 29 2" xfId="30938" xr:uid="{00000000-0005-0000-0000-0000DB780000}"/>
    <cellStyle name="Normal 3 2 2 2 29 2 10" xfId="30939" xr:uid="{00000000-0005-0000-0000-0000DC780000}"/>
    <cellStyle name="Normal 3 2 2 2 29 2 11" xfId="30940" xr:uid="{00000000-0005-0000-0000-0000DD780000}"/>
    <cellStyle name="Normal 3 2 2 2 29 2 11 2" xfId="30941" xr:uid="{00000000-0005-0000-0000-0000DE780000}"/>
    <cellStyle name="Normal 3 2 2 2 29 2 11 3" xfId="30942" xr:uid="{00000000-0005-0000-0000-0000DF780000}"/>
    <cellStyle name="Normal 3 2 2 2 29 2 11 4" xfId="30943" xr:uid="{00000000-0005-0000-0000-0000E0780000}"/>
    <cellStyle name="Normal 3 2 2 2 29 2 12" xfId="30944" xr:uid="{00000000-0005-0000-0000-0000E1780000}"/>
    <cellStyle name="Normal 3 2 2 2 29 2 13" xfId="30945" xr:uid="{00000000-0005-0000-0000-0000E2780000}"/>
    <cellStyle name="Normal 3 2 2 2 29 2 14" xfId="30946" xr:uid="{00000000-0005-0000-0000-0000E3780000}"/>
    <cellStyle name="Normal 3 2 2 2 29 2 2" xfId="30947" xr:uid="{00000000-0005-0000-0000-0000E4780000}"/>
    <cellStyle name="Normal 3 2 2 2 29 2 2 10" xfId="30948" xr:uid="{00000000-0005-0000-0000-0000E5780000}"/>
    <cellStyle name="Normal 3 2 2 2 29 2 2 11" xfId="30949" xr:uid="{00000000-0005-0000-0000-0000E6780000}"/>
    <cellStyle name="Normal 3 2 2 2 29 2 2 2" xfId="30950" xr:uid="{00000000-0005-0000-0000-0000E7780000}"/>
    <cellStyle name="Normal 3 2 2 2 29 2 2 2 10" xfId="30951" xr:uid="{00000000-0005-0000-0000-0000E8780000}"/>
    <cellStyle name="Normal 3 2 2 2 29 2 2 2 11" xfId="30952" xr:uid="{00000000-0005-0000-0000-0000E9780000}"/>
    <cellStyle name="Normal 3 2 2 2 29 2 2 2 2" xfId="30953" xr:uid="{00000000-0005-0000-0000-0000EA780000}"/>
    <cellStyle name="Normal 3 2 2 2 29 2 2 2 2 2" xfId="30954" xr:uid="{00000000-0005-0000-0000-0000EB780000}"/>
    <cellStyle name="Normal 3 2 2 2 29 2 2 2 2 2 2" xfId="30955" xr:uid="{00000000-0005-0000-0000-0000EC780000}"/>
    <cellStyle name="Normal 3 2 2 2 29 2 2 2 2 2 3" xfId="30956" xr:uid="{00000000-0005-0000-0000-0000ED780000}"/>
    <cellStyle name="Normal 3 2 2 2 29 2 2 2 2 2 4" xfId="30957" xr:uid="{00000000-0005-0000-0000-0000EE780000}"/>
    <cellStyle name="Normal 3 2 2 2 29 2 2 2 2 3" xfId="30958" xr:uid="{00000000-0005-0000-0000-0000EF780000}"/>
    <cellStyle name="Normal 3 2 2 2 29 2 2 2 2 4" xfId="30959" xr:uid="{00000000-0005-0000-0000-0000F0780000}"/>
    <cellStyle name="Normal 3 2 2 2 29 2 2 2 2 5" xfId="30960" xr:uid="{00000000-0005-0000-0000-0000F1780000}"/>
    <cellStyle name="Normal 3 2 2 2 29 2 2 2 2 6" xfId="30961" xr:uid="{00000000-0005-0000-0000-0000F2780000}"/>
    <cellStyle name="Normal 3 2 2 2 29 2 2 2 3" xfId="30962" xr:uid="{00000000-0005-0000-0000-0000F3780000}"/>
    <cellStyle name="Normal 3 2 2 2 29 2 2 2 4" xfId="30963" xr:uid="{00000000-0005-0000-0000-0000F4780000}"/>
    <cellStyle name="Normal 3 2 2 2 29 2 2 2 5" xfId="30964" xr:uid="{00000000-0005-0000-0000-0000F5780000}"/>
    <cellStyle name="Normal 3 2 2 2 29 2 2 2 6" xfId="30965" xr:uid="{00000000-0005-0000-0000-0000F6780000}"/>
    <cellStyle name="Normal 3 2 2 2 29 2 2 2 7" xfId="30966" xr:uid="{00000000-0005-0000-0000-0000F7780000}"/>
    <cellStyle name="Normal 3 2 2 2 29 2 2 2 8" xfId="30967" xr:uid="{00000000-0005-0000-0000-0000F8780000}"/>
    <cellStyle name="Normal 3 2 2 2 29 2 2 2 8 2" xfId="30968" xr:uid="{00000000-0005-0000-0000-0000F9780000}"/>
    <cellStyle name="Normal 3 2 2 2 29 2 2 2 8 3" xfId="30969" xr:uid="{00000000-0005-0000-0000-0000FA780000}"/>
    <cellStyle name="Normal 3 2 2 2 29 2 2 2 8 4" xfId="30970" xr:uid="{00000000-0005-0000-0000-0000FB780000}"/>
    <cellStyle name="Normal 3 2 2 2 29 2 2 2 9" xfId="30971" xr:uid="{00000000-0005-0000-0000-0000FC780000}"/>
    <cellStyle name="Normal 3 2 2 2 29 2 2 3" xfId="30972" xr:uid="{00000000-0005-0000-0000-0000FD780000}"/>
    <cellStyle name="Normal 3 2 2 2 29 2 2 3 2" xfId="30973" xr:uid="{00000000-0005-0000-0000-0000FE780000}"/>
    <cellStyle name="Normal 3 2 2 2 29 2 2 3 2 2" xfId="30974" xr:uid="{00000000-0005-0000-0000-0000FF780000}"/>
    <cellStyle name="Normal 3 2 2 2 29 2 2 3 2 3" xfId="30975" xr:uid="{00000000-0005-0000-0000-000000790000}"/>
    <cellStyle name="Normal 3 2 2 2 29 2 2 3 2 4" xfId="30976" xr:uid="{00000000-0005-0000-0000-000001790000}"/>
    <cellStyle name="Normal 3 2 2 2 29 2 2 3 3" xfId="30977" xr:uid="{00000000-0005-0000-0000-000002790000}"/>
    <cellStyle name="Normal 3 2 2 2 29 2 2 3 4" xfId="30978" xr:uid="{00000000-0005-0000-0000-000003790000}"/>
    <cellStyle name="Normal 3 2 2 2 29 2 2 3 5" xfId="30979" xr:uid="{00000000-0005-0000-0000-000004790000}"/>
    <cellStyle name="Normal 3 2 2 2 29 2 2 3 6" xfId="30980" xr:uid="{00000000-0005-0000-0000-000005790000}"/>
    <cellStyle name="Normal 3 2 2 2 29 2 2 4" xfId="30981" xr:uid="{00000000-0005-0000-0000-000006790000}"/>
    <cellStyle name="Normal 3 2 2 2 29 2 2 5" xfId="30982" xr:uid="{00000000-0005-0000-0000-000007790000}"/>
    <cellStyle name="Normal 3 2 2 2 29 2 2 6" xfId="30983" xr:uid="{00000000-0005-0000-0000-000008790000}"/>
    <cellStyle name="Normal 3 2 2 2 29 2 2 7" xfId="30984" xr:uid="{00000000-0005-0000-0000-000009790000}"/>
    <cellStyle name="Normal 3 2 2 2 29 2 2 8" xfId="30985" xr:uid="{00000000-0005-0000-0000-00000A790000}"/>
    <cellStyle name="Normal 3 2 2 2 29 2 2 8 2" xfId="30986" xr:uid="{00000000-0005-0000-0000-00000B790000}"/>
    <cellStyle name="Normal 3 2 2 2 29 2 2 8 3" xfId="30987" xr:uid="{00000000-0005-0000-0000-00000C790000}"/>
    <cellStyle name="Normal 3 2 2 2 29 2 2 8 4" xfId="30988" xr:uid="{00000000-0005-0000-0000-00000D790000}"/>
    <cellStyle name="Normal 3 2 2 2 29 2 2 9" xfId="30989" xr:uid="{00000000-0005-0000-0000-00000E790000}"/>
    <cellStyle name="Normal 3 2 2 2 29 2 3" xfId="30990" xr:uid="{00000000-0005-0000-0000-00000F790000}"/>
    <cellStyle name="Normal 3 2 2 2 29 2 4" xfId="30991" xr:uid="{00000000-0005-0000-0000-000010790000}"/>
    <cellStyle name="Normal 3 2 2 2 29 2 5" xfId="30992" xr:uid="{00000000-0005-0000-0000-000011790000}"/>
    <cellStyle name="Normal 3 2 2 2 29 2 5 2" xfId="30993" xr:uid="{00000000-0005-0000-0000-000012790000}"/>
    <cellStyle name="Normal 3 2 2 2 29 2 5 2 2" xfId="30994" xr:uid="{00000000-0005-0000-0000-000013790000}"/>
    <cellStyle name="Normal 3 2 2 2 29 2 5 2 3" xfId="30995" xr:uid="{00000000-0005-0000-0000-000014790000}"/>
    <cellStyle name="Normal 3 2 2 2 29 2 5 2 4" xfId="30996" xr:uid="{00000000-0005-0000-0000-000015790000}"/>
    <cellStyle name="Normal 3 2 2 2 29 2 5 3" xfId="30997" xr:uid="{00000000-0005-0000-0000-000016790000}"/>
    <cellStyle name="Normal 3 2 2 2 29 2 5 4" xfId="30998" xr:uid="{00000000-0005-0000-0000-000017790000}"/>
    <cellStyle name="Normal 3 2 2 2 29 2 5 5" xfId="30999" xr:uid="{00000000-0005-0000-0000-000018790000}"/>
    <cellStyle name="Normal 3 2 2 2 29 2 5 6" xfId="31000" xr:uid="{00000000-0005-0000-0000-000019790000}"/>
    <cellStyle name="Normal 3 2 2 2 29 2 6" xfId="31001" xr:uid="{00000000-0005-0000-0000-00001A790000}"/>
    <cellStyle name="Normal 3 2 2 2 29 2 7" xfId="31002" xr:uid="{00000000-0005-0000-0000-00001B790000}"/>
    <cellStyle name="Normal 3 2 2 2 29 2 8" xfId="31003" xr:uid="{00000000-0005-0000-0000-00001C790000}"/>
    <cellStyle name="Normal 3 2 2 2 29 2 9" xfId="31004" xr:uid="{00000000-0005-0000-0000-00001D790000}"/>
    <cellStyle name="Normal 3 2 2 2 29 3" xfId="31005" xr:uid="{00000000-0005-0000-0000-00001E790000}"/>
    <cellStyle name="Normal 3 2 2 2 29 4" xfId="31006" xr:uid="{00000000-0005-0000-0000-00001F790000}"/>
    <cellStyle name="Normal 3 2 2 2 29 5" xfId="31007" xr:uid="{00000000-0005-0000-0000-000020790000}"/>
    <cellStyle name="Normal 3 2 2 2 29 5 10" xfId="31008" xr:uid="{00000000-0005-0000-0000-000021790000}"/>
    <cellStyle name="Normal 3 2 2 2 29 5 11" xfId="31009" xr:uid="{00000000-0005-0000-0000-000022790000}"/>
    <cellStyle name="Normal 3 2 2 2 29 5 2" xfId="31010" xr:uid="{00000000-0005-0000-0000-000023790000}"/>
    <cellStyle name="Normal 3 2 2 2 29 5 2 10" xfId="31011" xr:uid="{00000000-0005-0000-0000-000024790000}"/>
    <cellStyle name="Normal 3 2 2 2 29 5 2 11" xfId="31012" xr:uid="{00000000-0005-0000-0000-000025790000}"/>
    <cellStyle name="Normal 3 2 2 2 29 5 2 2" xfId="31013" xr:uid="{00000000-0005-0000-0000-000026790000}"/>
    <cellStyle name="Normal 3 2 2 2 29 5 2 2 2" xfId="31014" xr:uid="{00000000-0005-0000-0000-000027790000}"/>
    <cellStyle name="Normal 3 2 2 2 29 5 2 2 2 2" xfId="31015" xr:uid="{00000000-0005-0000-0000-000028790000}"/>
    <cellStyle name="Normal 3 2 2 2 29 5 2 2 2 3" xfId="31016" xr:uid="{00000000-0005-0000-0000-000029790000}"/>
    <cellStyle name="Normal 3 2 2 2 29 5 2 2 2 4" xfId="31017" xr:uid="{00000000-0005-0000-0000-00002A790000}"/>
    <cellStyle name="Normal 3 2 2 2 29 5 2 2 3" xfId="31018" xr:uid="{00000000-0005-0000-0000-00002B790000}"/>
    <cellStyle name="Normal 3 2 2 2 29 5 2 2 4" xfId="31019" xr:uid="{00000000-0005-0000-0000-00002C790000}"/>
    <cellStyle name="Normal 3 2 2 2 29 5 2 2 5" xfId="31020" xr:uid="{00000000-0005-0000-0000-00002D790000}"/>
    <cellStyle name="Normal 3 2 2 2 29 5 2 2 6" xfId="31021" xr:uid="{00000000-0005-0000-0000-00002E790000}"/>
    <cellStyle name="Normal 3 2 2 2 29 5 2 3" xfId="31022" xr:uid="{00000000-0005-0000-0000-00002F790000}"/>
    <cellStyle name="Normal 3 2 2 2 29 5 2 4" xfId="31023" xr:uid="{00000000-0005-0000-0000-000030790000}"/>
    <cellStyle name="Normal 3 2 2 2 29 5 2 5" xfId="31024" xr:uid="{00000000-0005-0000-0000-000031790000}"/>
    <cellStyle name="Normal 3 2 2 2 29 5 2 6" xfId="31025" xr:uid="{00000000-0005-0000-0000-000032790000}"/>
    <cellStyle name="Normal 3 2 2 2 29 5 2 7" xfId="31026" xr:uid="{00000000-0005-0000-0000-000033790000}"/>
    <cellStyle name="Normal 3 2 2 2 29 5 2 8" xfId="31027" xr:uid="{00000000-0005-0000-0000-000034790000}"/>
    <cellStyle name="Normal 3 2 2 2 29 5 2 8 2" xfId="31028" xr:uid="{00000000-0005-0000-0000-000035790000}"/>
    <cellStyle name="Normal 3 2 2 2 29 5 2 8 3" xfId="31029" xr:uid="{00000000-0005-0000-0000-000036790000}"/>
    <cellStyle name="Normal 3 2 2 2 29 5 2 8 4" xfId="31030" xr:uid="{00000000-0005-0000-0000-000037790000}"/>
    <cellStyle name="Normal 3 2 2 2 29 5 2 9" xfId="31031" xr:uid="{00000000-0005-0000-0000-000038790000}"/>
    <cellStyle name="Normal 3 2 2 2 29 5 3" xfId="31032" xr:uid="{00000000-0005-0000-0000-000039790000}"/>
    <cellStyle name="Normal 3 2 2 2 29 5 3 2" xfId="31033" xr:uid="{00000000-0005-0000-0000-00003A790000}"/>
    <cellStyle name="Normal 3 2 2 2 29 5 3 2 2" xfId="31034" xr:uid="{00000000-0005-0000-0000-00003B790000}"/>
    <cellStyle name="Normal 3 2 2 2 29 5 3 2 3" xfId="31035" xr:uid="{00000000-0005-0000-0000-00003C790000}"/>
    <cellStyle name="Normal 3 2 2 2 29 5 3 2 4" xfId="31036" xr:uid="{00000000-0005-0000-0000-00003D790000}"/>
    <cellStyle name="Normal 3 2 2 2 29 5 3 3" xfId="31037" xr:uid="{00000000-0005-0000-0000-00003E790000}"/>
    <cellStyle name="Normal 3 2 2 2 29 5 3 4" xfId="31038" xr:uid="{00000000-0005-0000-0000-00003F790000}"/>
    <cellStyle name="Normal 3 2 2 2 29 5 3 5" xfId="31039" xr:uid="{00000000-0005-0000-0000-000040790000}"/>
    <cellStyle name="Normal 3 2 2 2 29 5 3 6" xfId="31040" xr:uid="{00000000-0005-0000-0000-000041790000}"/>
    <cellStyle name="Normal 3 2 2 2 29 5 4" xfId="31041" xr:uid="{00000000-0005-0000-0000-000042790000}"/>
    <cellStyle name="Normal 3 2 2 2 29 5 5" xfId="31042" xr:uid="{00000000-0005-0000-0000-000043790000}"/>
    <cellStyle name="Normal 3 2 2 2 29 5 6" xfId="31043" xr:uid="{00000000-0005-0000-0000-000044790000}"/>
    <cellStyle name="Normal 3 2 2 2 29 5 7" xfId="31044" xr:uid="{00000000-0005-0000-0000-000045790000}"/>
    <cellStyle name="Normal 3 2 2 2 29 5 8" xfId="31045" xr:uid="{00000000-0005-0000-0000-000046790000}"/>
    <cellStyle name="Normal 3 2 2 2 29 5 8 2" xfId="31046" xr:uid="{00000000-0005-0000-0000-000047790000}"/>
    <cellStyle name="Normal 3 2 2 2 29 5 8 3" xfId="31047" xr:uid="{00000000-0005-0000-0000-000048790000}"/>
    <cellStyle name="Normal 3 2 2 2 29 5 8 4" xfId="31048" xr:uid="{00000000-0005-0000-0000-000049790000}"/>
    <cellStyle name="Normal 3 2 2 2 29 5 9" xfId="31049" xr:uid="{00000000-0005-0000-0000-00004A790000}"/>
    <cellStyle name="Normal 3 2 2 2 29 6" xfId="31050" xr:uid="{00000000-0005-0000-0000-00004B790000}"/>
    <cellStyle name="Normal 3 2 2 2 29 7" xfId="31051" xr:uid="{00000000-0005-0000-0000-00004C790000}"/>
    <cellStyle name="Normal 3 2 2 2 29 7 2" xfId="31052" xr:uid="{00000000-0005-0000-0000-00004D790000}"/>
    <cellStyle name="Normal 3 2 2 2 29 7 2 2" xfId="31053" xr:uid="{00000000-0005-0000-0000-00004E790000}"/>
    <cellStyle name="Normal 3 2 2 2 29 7 2 3" xfId="31054" xr:uid="{00000000-0005-0000-0000-00004F790000}"/>
    <cellStyle name="Normal 3 2 2 2 29 7 2 4" xfId="31055" xr:uid="{00000000-0005-0000-0000-000050790000}"/>
    <cellStyle name="Normal 3 2 2 2 29 7 3" xfId="31056" xr:uid="{00000000-0005-0000-0000-000051790000}"/>
    <cellStyle name="Normal 3 2 2 2 29 7 4" xfId="31057" xr:uid="{00000000-0005-0000-0000-000052790000}"/>
    <cellStyle name="Normal 3 2 2 2 29 7 5" xfId="31058" xr:uid="{00000000-0005-0000-0000-000053790000}"/>
    <cellStyle name="Normal 3 2 2 2 29 7 6" xfId="31059" xr:uid="{00000000-0005-0000-0000-000054790000}"/>
    <cellStyle name="Normal 3 2 2 2 29 8" xfId="31060" xr:uid="{00000000-0005-0000-0000-000055790000}"/>
    <cellStyle name="Normal 3 2 2 2 29 9" xfId="31061" xr:uid="{00000000-0005-0000-0000-000056790000}"/>
    <cellStyle name="Normal 3 2 2 2 3" xfId="31062" xr:uid="{00000000-0005-0000-0000-000057790000}"/>
    <cellStyle name="Normal 3 2 2 2 3 10" xfId="31063" xr:uid="{00000000-0005-0000-0000-000058790000}"/>
    <cellStyle name="Normal 3 2 2 2 3 11" xfId="31064" xr:uid="{00000000-0005-0000-0000-000059790000}"/>
    <cellStyle name="Normal 3 2 2 2 3 2" xfId="31065" xr:uid="{00000000-0005-0000-0000-00005A790000}"/>
    <cellStyle name="Normal 3 2 2 2 3 2 2" xfId="31066" xr:uid="{00000000-0005-0000-0000-00005B790000}"/>
    <cellStyle name="Normal 3 2 2 2 3 2 3" xfId="31067" xr:uid="{00000000-0005-0000-0000-00005C790000}"/>
    <cellStyle name="Normal 3 2 2 2 3 2 4" xfId="31068" xr:uid="{00000000-0005-0000-0000-00005D790000}"/>
    <cellStyle name="Normal 3 2 2 2 3 2 5" xfId="31069" xr:uid="{00000000-0005-0000-0000-00005E790000}"/>
    <cellStyle name="Normal 3 2 2 2 3 2 6" xfId="31070" xr:uid="{00000000-0005-0000-0000-00005F790000}"/>
    <cellStyle name="Normal 3 2 2 2 3 3" xfId="31071" xr:uid="{00000000-0005-0000-0000-000060790000}"/>
    <cellStyle name="Normal 3 2 2 2 3 3 2" xfId="31072" xr:uid="{00000000-0005-0000-0000-000061790000}"/>
    <cellStyle name="Normal 3 2 2 2 3 3 3" xfId="31073" xr:uid="{00000000-0005-0000-0000-000062790000}"/>
    <cellStyle name="Normal 3 2 2 2 3 3 4" xfId="31074" xr:uid="{00000000-0005-0000-0000-000063790000}"/>
    <cellStyle name="Normal 3 2 2 2 3 3 5" xfId="31075" xr:uid="{00000000-0005-0000-0000-000064790000}"/>
    <cellStyle name="Normal 3 2 2 2 3 3 6" xfId="31076" xr:uid="{00000000-0005-0000-0000-000065790000}"/>
    <cellStyle name="Normal 3 2 2 2 3 4" xfId="31077" xr:uid="{00000000-0005-0000-0000-000066790000}"/>
    <cellStyle name="Normal 3 2 2 2 3 4 2" xfId="31078" xr:uid="{00000000-0005-0000-0000-000067790000}"/>
    <cellStyle name="Normal 3 2 2 2 3 4 3" xfId="31079" xr:uid="{00000000-0005-0000-0000-000068790000}"/>
    <cellStyle name="Normal 3 2 2 2 3 4 4" xfId="31080" xr:uid="{00000000-0005-0000-0000-000069790000}"/>
    <cellStyle name="Normal 3 2 2 2 3 4 5" xfId="31081" xr:uid="{00000000-0005-0000-0000-00006A790000}"/>
    <cellStyle name="Normal 3 2 2 2 3 4 6" xfId="31082" xr:uid="{00000000-0005-0000-0000-00006B790000}"/>
    <cellStyle name="Normal 3 2 2 2 3 5" xfId="31083" xr:uid="{00000000-0005-0000-0000-00006C790000}"/>
    <cellStyle name="Normal 3 2 2 2 3 5 2" xfId="31084" xr:uid="{00000000-0005-0000-0000-00006D790000}"/>
    <cellStyle name="Normal 3 2 2 2 3 5 3" xfId="31085" xr:uid="{00000000-0005-0000-0000-00006E790000}"/>
    <cellStyle name="Normal 3 2 2 2 3 5 4" xfId="31086" xr:uid="{00000000-0005-0000-0000-00006F790000}"/>
    <cellStyle name="Normal 3 2 2 2 3 5 5" xfId="31087" xr:uid="{00000000-0005-0000-0000-000070790000}"/>
    <cellStyle name="Normal 3 2 2 2 3 5 6" xfId="31088" xr:uid="{00000000-0005-0000-0000-000071790000}"/>
    <cellStyle name="Normal 3 2 2 2 3 6" xfId="31089" xr:uid="{00000000-0005-0000-0000-000072790000}"/>
    <cellStyle name="Normal 3 2 2 2 3 6 2" xfId="31090" xr:uid="{00000000-0005-0000-0000-000073790000}"/>
    <cellStyle name="Normal 3 2 2 2 3 6 3" xfId="31091" xr:uid="{00000000-0005-0000-0000-000074790000}"/>
    <cellStyle name="Normal 3 2 2 2 3 6 4" xfId="31092" xr:uid="{00000000-0005-0000-0000-000075790000}"/>
    <cellStyle name="Normal 3 2 2 2 3 6 5" xfId="31093" xr:uid="{00000000-0005-0000-0000-000076790000}"/>
    <cellStyle name="Normal 3 2 2 2 3 6 6" xfId="31094" xr:uid="{00000000-0005-0000-0000-000077790000}"/>
    <cellStyle name="Normal 3 2 2 2 3 7" xfId="31095" xr:uid="{00000000-0005-0000-0000-000078790000}"/>
    <cellStyle name="Normal 3 2 2 2 3 8" xfId="31096" xr:uid="{00000000-0005-0000-0000-000079790000}"/>
    <cellStyle name="Normal 3 2 2 2 3 9" xfId="31097" xr:uid="{00000000-0005-0000-0000-00007A790000}"/>
    <cellStyle name="Normal 3 2 2 2 30" xfId="31098" xr:uid="{00000000-0005-0000-0000-00007B790000}"/>
    <cellStyle name="Normal 3 2 2 2 31" xfId="31099" xr:uid="{00000000-0005-0000-0000-00007C790000}"/>
    <cellStyle name="Normal 3 2 2 2 32" xfId="31100" xr:uid="{00000000-0005-0000-0000-00007D790000}"/>
    <cellStyle name="Normal 3 2 2 2 33" xfId="31101" xr:uid="{00000000-0005-0000-0000-00007E790000}"/>
    <cellStyle name="Normal 3 2 2 2 34" xfId="31102" xr:uid="{00000000-0005-0000-0000-00007F790000}"/>
    <cellStyle name="Normal 3 2 2 2 35" xfId="31103" xr:uid="{00000000-0005-0000-0000-000080790000}"/>
    <cellStyle name="Normal 3 2 2 2 36" xfId="31104" xr:uid="{00000000-0005-0000-0000-000081790000}"/>
    <cellStyle name="Normal 3 2 2 2 37" xfId="31105" xr:uid="{00000000-0005-0000-0000-000082790000}"/>
    <cellStyle name="Normal 3 2 2 2 37 10" xfId="31106" xr:uid="{00000000-0005-0000-0000-000083790000}"/>
    <cellStyle name="Normal 3 2 2 2 37 11" xfId="31107" xr:uid="{00000000-0005-0000-0000-000084790000}"/>
    <cellStyle name="Normal 3 2 2 2 37 11 2" xfId="31108" xr:uid="{00000000-0005-0000-0000-000085790000}"/>
    <cellStyle name="Normal 3 2 2 2 37 11 3" xfId="31109" xr:uid="{00000000-0005-0000-0000-000086790000}"/>
    <cellStyle name="Normal 3 2 2 2 37 11 4" xfId="31110" xr:uid="{00000000-0005-0000-0000-000087790000}"/>
    <cellStyle name="Normal 3 2 2 2 37 12" xfId="31111" xr:uid="{00000000-0005-0000-0000-000088790000}"/>
    <cellStyle name="Normal 3 2 2 2 37 13" xfId="31112" xr:uid="{00000000-0005-0000-0000-000089790000}"/>
    <cellStyle name="Normal 3 2 2 2 37 14" xfId="31113" xr:uid="{00000000-0005-0000-0000-00008A790000}"/>
    <cellStyle name="Normal 3 2 2 2 37 2" xfId="31114" xr:uid="{00000000-0005-0000-0000-00008B790000}"/>
    <cellStyle name="Normal 3 2 2 2 37 2 10" xfId="31115" xr:uid="{00000000-0005-0000-0000-00008C790000}"/>
    <cellStyle name="Normal 3 2 2 2 37 2 11" xfId="31116" xr:uid="{00000000-0005-0000-0000-00008D790000}"/>
    <cellStyle name="Normal 3 2 2 2 37 2 2" xfId="31117" xr:uid="{00000000-0005-0000-0000-00008E790000}"/>
    <cellStyle name="Normal 3 2 2 2 37 2 2 10" xfId="31118" xr:uid="{00000000-0005-0000-0000-00008F790000}"/>
    <cellStyle name="Normal 3 2 2 2 37 2 2 11" xfId="31119" xr:uid="{00000000-0005-0000-0000-000090790000}"/>
    <cellStyle name="Normal 3 2 2 2 37 2 2 2" xfId="31120" xr:uid="{00000000-0005-0000-0000-000091790000}"/>
    <cellStyle name="Normal 3 2 2 2 37 2 2 2 2" xfId="31121" xr:uid="{00000000-0005-0000-0000-000092790000}"/>
    <cellStyle name="Normal 3 2 2 2 37 2 2 2 2 2" xfId="31122" xr:uid="{00000000-0005-0000-0000-000093790000}"/>
    <cellStyle name="Normal 3 2 2 2 37 2 2 2 2 3" xfId="31123" xr:uid="{00000000-0005-0000-0000-000094790000}"/>
    <cellStyle name="Normal 3 2 2 2 37 2 2 2 2 4" xfId="31124" xr:uid="{00000000-0005-0000-0000-000095790000}"/>
    <cellStyle name="Normal 3 2 2 2 37 2 2 2 3" xfId="31125" xr:uid="{00000000-0005-0000-0000-000096790000}"/>
    <cellStyle name="Normal 3 2 2 2 37 2 2 2 4" xfId="31126" xr:uid="{00000000-0005-0000-0000-000097790000}"/>
    <cellStyle name="Normal 3 2 2 2 37 2 2 2 5" xfId="31127" xr:uid="{00000000-0005-0000-0000-000098790000}"/>
    <cellStyle name="Normal 3 2 2 2 37 2 2 2 6" xfId="31128" xr:uid="{00000000-0005-0000-0000-000099790000}"/>
    <cellStyle name="Normal 3 2 2 2 37 2 2 3" xfId="31129" xr:uid="{00000000-0005-0000-0000-00009A790000}"/>
    <cellStyle name="Normal 3 2 2 2 37 2 2 4" xfId="31130" xr:uid="{00000000-0005-0000-0000-00009B790000}"/>
    <cellStyle name="Normal 3 2 2 2 37 2 2 5" xfId="31131" xr:uid="{00000000-0005-0000-0000-00009C790000}"/>
    <cellStyle name="Normal 3 2 2 2 37 2 2 6" xfId="31132" xr:uid="{00000000-0005-0000-0000-00009D790000}"/>
    <cellStyle name="Normal 3 2 2 2 37 2 2 7" xfId="31133" xr:uid="{00000000-0005-0000-0000-00009E790000}"/>
    <cellStyle name="Normal 3 2 2 2 37 2 2 8" xfId="31134" xr:uid="{00000000-0005-0000-0000-00009F790000}"/>
    <cellStyle name="Normal 3 2 2 2 37 2 2 8 2" xfId="31135" xr:uid="{00000000-0005-0000-0000-0000A0790000}"/>
    <cellStyle name="Normal 3 2 2 2 37 2 2 8 3" xfId="31136" xr:uid="{00000000-0005-0000-0000-0000A1790000}"/>
    <cellStyle name="Normal 3 2 2 2 37 2 2 8 4" xfId="31137" xr:uid="{00000000-0005-0000-0000-0000A2790000}"/>
    <cellStyle name="Normal 3 2 2 2 37 2 2 9" xfId="31138" xr:uid="{00000000-0005-0000-0000-0000A3790000}"/>
    <cellStyle name="Normal 3 2 2 2 37 2 3" xfId="31139" xr:uid="{00000000-0005-0000-0000-0000A4790000}"/>
    <cellStyle name="Normal 3 2 2 2 37 2 3 2" xfId="31140" xr:uid="{00000000-0005-0000-0000-0000A5790000}"/>
    <cellStyle name="Normal 3 2 2 2 37 2 3 2 2" xfId="31141" xr:uid="{00000000-0005-0000-0000-0000A6790000}"/>
    <cellStyle name="Normal 3 2 2 2 37 2 3 2 3" xfId="31142" xr:uid="{00000000-0005-0000-0000-0000A7790000}"/>
    <cellStyle name="Normal 3 2 2 2 37 2 3 2 4" xfId="31143" xr:uid="{00000000-0005-0000-0000-0000A8790000}"/>
    <cellStyle name="Normal 3 2 2 2 37 2 3 3" xfId="31144" xr:uid="{00000000-0005-0000-0000-0000A9790000}"/>
    <cellStyle name="Normal 3 2 2 2 37 2 3 4" xfId="31145" xr:uid="{00000000-0005-0000-0000-0000AA790000}"/>
    <cellStyle name="Normal 3 2 2 2 37 2 3 5" xfId="31146" xr:uid="{00000000-0005-0000-0000-0000AB790000}"/>
    <cellStyle name="Normal 3 2 2 2 37 2 3 6" xfId="31147" xr:uid="{00000000-0005-0000-0000-0000AC790000}"/>
    <cellStyle name="Normal 3 2 2 2 37 2 4" xfId="31148" xr:uid="{00000000-0005-0000-0000-0000AD790000}"/>
    <cellStyle name="Normal 3 2 2 2 37 2 5" xfId="31149" xr:uid="{00000000-0005-0000-0000-0000AE790000}"/>
    <cellStyle name="Normal 3 2 2 2 37 2 6" xfId="31150" xr:uid="{00000000-0005-0000-0000-0000AF790000}"/>
    <cellStyle name="Normal 3 2 2 2 37 2 7" xfId="31151" xr:uid="{00000000-0005-0000-0000-0000B0790000}"/>
    <cellStyle name="Normal 3 2 2 2 37 2 8" xfId="31152" xr:uid="{00000000-0005-0000-0000-0000B1790000}"/>
    <cellStyle name="Normal 3 2 2 2 37 2 8 2" xfId="31153" xr:uid="{00000000-0005-0000-0000-0000B2790000}"/>
    <cellStyle name="Normal 3 2 2 2 37 2 8 3" xfId="31154" xr:uid="{00000000-0005-0000-0000-0000B3790000}"/>
    <cellStyle name="Normal 3 2 2 2 37 2 8 4" xfId="31155" xr:uid="{00000000-0005-0000-0000-0000B4790000}"/>
    <cellStyle name="Normal 3 2 2 2 37 2 9" xfId="31156" xr:uid="{00000000-0005-0000-0000-0000B5790000}"/>
    <cellStyle name="Normal 3 2 2 2 37 3" xfId="31157" xr:uid="{00000000-0005-0000-0000-0000B6790000}"/>
    <cellStyle name="Normal 3 2 2 2 37 4" xfId="31158" xr:uid="{00000000-0005-0000-0000-0000B7790000}"/>
    <cellStyle name="Normal 3 2 2 2 37 5" xfId="31159" xr:uid="{00000000-0005-0000-0000-0000B8790000}"/>
    <cellStyle name="Normal 3 2 2 2 37 5 2" xfId="31160" xr:uid="{00000000-0005-0000-0000-0000B9790000}"/>
    <cellStyle name="Normal 3 2 2 2 37 5 2 2" xfId="31161" xr:uid="{00000000-0005-0000-0000-0000BA790000}"/>
    <cellStyle name="Normal 3 2 2 2 37 5 2 3" xfId="31162" xr:uid="{00000000-0005-0000-0000-0000BB790000}"/>
    <cellStyle name="Normal 3 2 2 2 37 5 2 4" xfId="31163" xr:uid="{00000000-0005-0000-0000-0000BC790000}"/>
    <cellStyle name="Normal 3 2 2 2 37 5 3" xfId="31164" xr:uid="{00000000-0005-0000-0000-0000BD790000}"/>
    <cellStyle name="Normal 3 2 2 2 37 5 4" xfId="31165" xr:uid="{00000000-0005-0000-0000-0000BE790000}"/>
    <cellStyle name="Normal 3 2 2 2 37 5 5" xfId="31166" xr:uid="{00000000-0005-0000-0000-0000BF790000}"/>
    <cellStyle name="Normal 3 2 2 2 37 5 6" xfId="31167" xr:uid="{00000000-0005-0000-0000-0000C0790000}"/>
    <cellStyle name="Normal 3 2 2 2 37 6" xfId="31168" xr:uid="{00000000-0005-0000-0000-0000C1790000}"/>
    <cellStyle name="Normal 3 2 2 2 37 7" xfId="31169" xr:uid="{00000000-0005-0000-0000-0000C2790000}"/>
    <cellStyle name="Normal 3 2 2 2 37 8" xfId="31170" xr:uid="{00000000-0005-0000-0000-0000C3790000}"/>
    <cellStyle name="Normal 3 2 2 2 37 9" xfId="31171" xr:uid="{00000000-0005-0000-0000-0000C4790000}"/>
    <cellStyle name="Normal 3 2 2 2 38" xfId="31172" xr:uid="{00000000-0005-0000-0000-0000C5790000}"/>
    <cellStyle name="Normal 3 2 2 2 39" xfId="31173" xr:uid="{00000000-0005-0000-0000-0000C6790000}"/>
    <cellStyle name="Normal 3 2 2 2 39 10" xfId="31174" xr:uid="{00000000-0005-0000-0000-0000C7790000}"/>
    <cellStyle name="Normal 3 2 2 2 39 11" xfId="31175" xr:uid="{00000000-0005-0000-0000-0000C8790000}"/>
    <cellStyle name="Normal 3 2 2 2 39 2" xfId="31176" xr:uid="{00000000-0005-0000-0000-0000C9790000}"/>
    <cellStyle name="Normal 3 2 2 2 39 2 10" xfId="31177" xr:uid="{00000000-0005-0000-0000-0000CA790000}"/>
    <cellStyle name="Normal 3 2 2 2 39 2 11" xfId="31178" xr:uid="{00000000-0005-0000-0000-0000CB790000}"/>
    <cellStyle name="Normal 3 2 2 2 39 2 2" xfId="31179" xr:uid="{00000000-0005-0000-0000-0000CC790000}"/>
    <cellStyle name="Normal 3 2 2 2 39 2 2 2" xfId="31180" xr:uid="{00000000-0005-0000-0000-0000CD790000}"/>
    <cellStyle name="Normal 3 2 2 2 39 2 2 2 2" xfId="31181" xr:uid="{00000000-0005-0000-0000-0000CE790000}"/>
    <cellStyle name="Normal 3 2 2 2 39 2 2 2 3" xfId="31182" xr:uid="{00000000-0005-0000-0000-0000CF790000}"/>
    <cellStyle name="Normal 3 2 2 2 39 2 2 2 4" xfId="31183" xr:uid="{00000000-0005-0000-0000-0000D0790000}"/>
    <cellStyle name="Normal 3 2 2 2 39 2 2 3" xfId="31184" xr:uid="{00000000-0005-0000-0000-0000D1790000}"/>
    <cellStyle name="Normal 3 2 2 2 39 2 2 4" xfId="31185" xr:uid="{00000000-0005-0000-0000-0000D2790000}"/>
    <cellStyle name="Normal 3 2 2 2 39 2 2 5" xfId="31186" xr:uid="{00000000-0005-0000-0000-0000D3790000}"/>
    <cellStyle name="Normal 3 2 2 2 39 2 2 6" xfId="31187" xr:uid="{00000000-0005-0000-0000-0000D4790000}"/>
    <cellStyle name="Normal 3 2 2 2 39 2 3" xfId="31188" xr:uid="{00000000-0005-0000-0000-0000D5790000}"/>
    <cellStyle name="Normal 3 2 2 2 39 2 4" xfId="31189" xr:uid="{00000000-0005-0000-0000-0000D6790000}"/>
    <cellStyle name="Normal 3 2 2 2 39 2 5" xfId="31190" xr:uid="{00000000-0005-0000-0000-0000D7790000}"/>
    <cellStyle name="Normal 3 2 2 2 39 2 6" xfId="31191" xr:uid="{00000000-0005-0000-0000-0000D8790000}"/>
    <cellStyle name="Normal 3 2 2 2 39 2 7" xfId="31192" xr:uid="{00000000-0005-0000-0000-0000D9790000}"/>
    <cellStyle name="Normal 3 2 2 2 39 2 8" xfId="31193" xr:uid="{00000000-0005-0000-0000-0000DA790000}"/>
    <cellStyle name="Normal 3 2 2 2 39 2 8 2" xfId="31194" xr:uid="{00000000-0005-0000-0000-0000DB790000}"/>
    <cellStyle name="Normal 3 2 2 2 39 2 8 3" xfId="31195" xr:uid="{00000000-0005-0000-0000-0000DC790000}"/>
    <cellStyle name="Normal 3 2 2 2 39 2 8 4" xfId="31196" xr:uid="{00000000-0005-0000-0000-0000DD790000}"/>
    <cellStyle name="Normal 3 2 2 2 39 2 9" xfId="31197" xr:uid="{00000000-0005-0000-0000-0000DE790000}"/>
    <cellStyle name="Normal 3 2 2 2 39 3" xfId="31198" xr:uid="{00000000-0005-0000-0000-0000DF790000}"/>
    <cellStyle name="Normal 3 2 2 2 39 3 2" xfId="31199" xr:uid="{00000000-0005-0000-0000-0000E0790000}"/>
    <cellStyle name="Normal 3 2 2 2 39 3 2 2" xfId="31200" xr:uid="{00000000-0005-0000-0000-0000E1790000}"/>
    <cellStyle name="Normal 3 2 2 2 39 3 2 3" xfId="31201" xr:uid="{00000000-0005-0000-0000-0000E2790000}"/>
    <cellStyle name="Normal 3 2 2 2 39 3 2 4" xfId="31202" xr:uid="{00000000-0005-0000-0000-0000E3790000}"/>
    <cellStyle name="Normal 3 2 2 2 39 3 3" xfId="31203" xr:uid="{00000000-0005-0000-0000-0000E4790000}"/>
    <cellStyle name="Normal 3 2 2 2 39 3 4" xfId="31204" xr:uid="{00000000-0005-0000-0000-0000E5790000}"/>
    <cellStyle name="Normal 3 2 2 2 39 3 5" xfId="31205" xr:uid="{00000000-0005-0000-0000-0000E6790000}"/>
    <cellStyle name="Normal 3 2 2 2 39 3 6" xfId="31206" xr:uid="{00000000-0005-0000-0000-0000E7790000}"/>
    <cellStyle name="Normal 3 2 2 2 39 4" xfId="31207" xr:uid="{00000000-0005-0000-0000-0000E8790000}"/>
    <cellStyle name="Normal 3 2 2 2 39 5" xfId="31208" xr:uid="{00000000-0005-0000-0000-0000E9790000}"/>
    <cellStyle name="Normal 3 2 2 2 39 6" xfId="31209" xr:uid="{00000000-0005-0000-0000-0000EA790000}"/>
    <cellStyle name="Normal 3 2 2 2 39 7" xfId="31210" xr:uid="{00000000-0005-0000-0000-0000EB790000}"/>
    <cellStyle name="Normal 3 2 2 2 39 8" xfId="31211" xr:uid="{00000000-0005-0000-0000-0000EC790000}"/>
    <cellStyle name="Normal 3 2 2 2 39 8 2" xfId="31212" xr:uid="{00000000-0005-0000-0000-0000ED790000}"/>
    <cellStyle name="Normal 3 2 2 2 39 8 3" xfId="31213" xr:uid="{00000000-0005-0000-0000-0000EE790000}"/>
    <cellStyle name="Normal 3 2 2 2 39 8 4" xfId="31214" xr:uid="{00000000-0005-0000-0000-0000EF790000}"/>
    <cellStyle name="Normal 3 2 2 2 39 9" xfId="31215" xr:uid="{00000000-0005-0000-0000-0000F0790000}"/>
    <cellStyle name="Normal 3 2 2 2 4" xfId="31216" xr:uid="{00000000-0005-0000-0000-0000F1790000}"/>
    <cellStyle name="Normal 3 2 2 2 4 10" xfId="31217" xr:uid="{00000000-0005-0000-0000-0000F2790000}"/>
    <cellStyle name="Normal 3 2 2 2 4 11" xfId="31218" xr:uid="{00000000-0005-0000-0000-0000F3790000}"/>
    <cellStyle name="Normal 3 2 2 2 4 2" xfId="31219" xr:uid="{00000000-0005-0000-0000-0000F4790000}"/>
    <cellStyle name="Normal 3 2 2 2 4 2 2" xfId="31220" xr:uid="{00000000-0005-0000-0000-0000F5790000}"/>
    <cellStyle name="Normal 3 2 2 2 4 2 3" xfId="31221" xr:uid="{00000000-0005-0000-0000-0000F6790000}"/>
    <cellStyle name="Normal 3 2 2 2 4 2 4" xfId="31222" xr:uid="{00000000-0005-0000-0000-0000F7790000}"/>
    <cellStyle name="Normal 3 2 2 2 4 2 5" xfId="31223" xr:uid="{00000000-0005-0000-0000-0000F8790000}"/>
    <cellStyle name="Normal 3 2 2 2 4 2 6" xfId="31224" xr:uid="{00000000-0005-0000-0000-0000F9790000}"/>
    <cellStyle name="Normal 3 2 2 2 4 3" xfId="31225" xr:uid="{00000000-0005-0000-0000-0000FA790000}"/>
    <cellStyle name="Normal 3 2 2 2 4 3 2" xfId="31226" xr:uid="{00000000-0005-0000-0000-0000FB790000}"/>
    <cellStyle name="Normal 3 2 2 2 4 3 3" xfId="31227" xr:uid="{00000000-0005-0000-0000-0000FC790000}"/>
    <cellStyle name="Normal 3 2 2 2 4 3 4" xfId="31228" xr:uid="{00000000-0005-0000-0000-0000FD790000}"/>
    <cellStyle name="Normal 3 2 2 2 4 3 5" xfId="31229" xr:uid="{00000000-0005-0000-0000-0000FE790000}"/>
    <cellStyle name="Normal 3 2 2 2 4 3 6" xfId="31230" xr:uid="{00000000-0005-0000-0000-0000FF790000}"/>
    <cellStyle name="Normal 3 2 2 2 4 4" xfId="31231" xr:uid="{00000000-0005-0000-0000-0000007A0000}"/>
    <cellStyle name="Normal 3 2 2 2 4 4 2" xfId="31232" xr:uid="{00000000-0005-0000-0000-0000017A0000}"/>
    <cellStyle name="Normal 3 2 2 2 4 4 3" xfId="31233" xr:uid="{00000000-0005-0000-0000-0000027A0000}"/>
    <cellStyle name="Normal 3 2 2 2 4 4 4" xfId="31234" xr:uid="{00000000-0005-0000-0000-0000037A0000}"/>
    <cellStyle name="Normal 3 2 2 2 4 4 5" xfId="31235" xr:uid="{00000000-0005-0000-0000-0000047A0000}"/>
    <cellStyle name="Normal 3 2 2 2 4 4 6" xfId="31236" xr:uid="{00000000-0005-0000-0000-0000057A0000}"/>
    <cellStyle name="Normal 3 2 2 2 4 5" xfId="31237" xr:uid="{00000000-0005-0000-0000-0000067A0000}"/>
    <cellStyle name="Normal 3 2 2 2 4 5 2" xfId="31238" xr:uid="{00000000-0005-0000-0000-0000077A0000}"/>
    <cellStyle name="Normal 3 2 2 2 4 5 3" xfId="31239" xr:uid="{00000000-0005-0000-0000-0000087A0000}"/>
    <cellStyle name="Normal 3 2 2 2 4 5 4" xfId="31240" xr:uid="{00000000-0005-0000-0000-0000097A0000}"/>
    <cellStyle name="Normal 3 2 2 2 4 5 5" xfId="31241" xr:uid="{00000000-0005-0000-0000-00000A7A0000}"/>
    <cellStyle name="Normal 3 2 2 2 4 5 6" xfId="31242" xr:uid="{00000000-0005-0000-0000-00000B7A0000}"/>
    <cellStyle name="Normal 3 2 2 2 4 6" xfId="31243" xr:uid="{00000000-0005-0000-0000-00000C7A0000}"/>
    <cellStyle name="Normal 3 2 2 2 4 6 2" xfId="31244" xr:uid="{00000000-0005-0000-0000-00000D7A0000}"/>
    <cellStyle name="Normal 3 2 2 2 4 6 3" xfId="31245" xr:uid="{00000000-0005-0000-0000-00000E7A0000}"/>
    <cellStyle name="Normal 3 2 2 2 4 6 4" xfId="31246" xr:uid="{00000000-0005-0000-0000-00000F7A0000}"/>
    <cellStyle name="Normal 3 2 2 2 4 6 5" xfId="31247" xr:uid="{00000000-0005-0000-0000-0000107A0000}"/>
    <cellStyle name="Normal 3 2 2 2 4 6 6" xfId="31248" xr:uid="{00000000-0005-0000-0000-0000117A0000}"/>
    <cellStyle name="Normal 3 2 2 2 4 7" xfId="31249" xr:uid="{00000000-0005-0000-0000-0000127A0000}"/>
    <cellStyle name="Normal 3 2 2 2 4 8" xfId="31250" xr:uid="{00000000-0005-0000-0000-0000137A0000}"/>
    <cellStyle name="Normal 3 2 2 2 4 9" xfId="31251" xr:uid="{00000000-0005-0000-0000-0000147A0000}"/>
    <cellStyle name="Normal 3 2 2 2 40" xfId="31252" xr:uid="{00000000-0005-0000-0000-0000157A0000}"/>
    <cellStyle name="Normal 3 2 2 2 41" xfId="31253" xr:uid="{00000000-0005-0000-0000-0000167A0000}"/>
    <cellStyle name="Normal 3 2 2 2 41 2" xfId="31254" xr:uid="{00000000-0005-0000-0000-0000177A0000}"/>
    <cellStyle name="Normal 3 2 2 2 41 2 2" xfId="31255" xr:uid="{00000000-0005-0000-0000-0000187A0000}"/>
    <cellStyle name="Normal 3 2 2 2 41 2 3" xfId="31256" xr:uid="{00000000-0005-0000-0000-0000197A0000}"/>
    <cellStyle name="Normal 3 2 2 2 41 2 4" xfId="31257" xr:uid="{00000000-0005-0000-0000-00001A7A0000}"/>
    <cellStyle name="Normal 3 2 2 2 41 3" xfId="31258" xr:uid="{00000000-0005-0000-0000-00001B7A0000}"/>
    <cellStyle name="Normal 3 2 2 2 41 4" xfId="31259" xr:uid="{00000000-0005-0000-0000-00001C7A0000}"/>
    <cellStyle name="Normal 3 2 2 2 41 5" xfId="31260" xr:uid="{00000000-0005-0000-0000-00001D7A0000}"/>
    <cellStyle name="Normal 3 2 2 2 41 6" xfId="31261" xr:uid="{00000000-0005-0000-0000-00001E7A0000}"/>
    <cellStyle name="Normal 3 2 2 2 42" xfId="31262" xr:uid="{00000000-0005-0000-0000-00001F7A0000}"/>
    <cellStyle name="Normal 3 2 2 2 43" xfId="31263" xr:uid="{00000000-0005-0000-0000-0000207A0000}"/>
    <cellStyle name="Normal 3 2 2 2 44" xfId="31264" xr:uid="{00000000-0005-0000-0000-0000217A0000}"/>
    <cellStyle name="Normal 3 2 2 2 45" xfId="31265" xr:uid="{00000000-0005-0000-0000-0000227A0000}"/>
    <cellStyle name="Normal 3 2 2 2 46" xfId="31266" xr:uid="{00000000-0005-0000-0000-0000237A0000}"/>
    <cellStyle name="Normal 3 2 2 2 47" xfId="31267" xr:uid="{00000000-0005-0000-0000-0000247A0000}"/>
    <cellStyle name="Normal 3 2 2 2 47 2" xfId="31268" xr:uid="{00000000-0005-0000-0000-0000257A0000}"/>
    <cellStyle name="Normal 3 2 2 2 47 3" xfId="31269" xr:uid="{00000000-0005-0000-0000-0000267A0000}"/>
    <cellStyle name="Normal 3 2 2 2 47 4" xfId="31270" xr:uid="{00000000-0005-0000-0000-0000277A0000}"/>
    <cellStyle name="Normal 3 2 2 2 48" xfId="31271" xr:uid="{00000000-0005-0000-0000-0000287A0000}"/>
    <cellStyle name="Normal 3 2 2 2 49" xfId="31272" xr:uid="{00000000-0005-0000-0000-0000297A0000}"/>
    <cellStyle name="Normal 3 2 2 2 5" xfId="31273" xr:uid="{00000000-0005-0000-0000-00002A7A0000}"/>
    <cellStyle name="Normal 3 2 2 2 5 10" xfId="31274" xr:uid="{00000000-0005-0000-0000-00002B7A0000}"/>
    <cellStyle name="Normal 3 2 2 2 5 11" xfId="31275" xr:uid="{00000000-0005-0000-0000-00002C7A0000}"/>
    <cellStyle name="Normal 3 2 2 2 5 2" xfId="31276" xr:uid="{00000000-0005-0000-0000-00002D7A0000}"/>
    <cellStyle name="Normal 3 2 2 2 5 2 2" xfId="31277" xr:uid="{00000000-0005-0000-0000-00002E7A0000}"/>
    <cellStyle name="Normal 3 2 2 2 5 2 3" xfId="31278" xr:uid="{00000000-0005-0000-0000-00002F7A0000}"/>
    <cellStyle name="Normal 3 2 2 2 5 2 4" xfId="31279" xr:uid="{00000000-0005-0000-0000-0000307A0000}"/>
    <cellStyle name="Normal 3 2 2 2 5 2 5" xfId="31280" xr:uid="{00000000-0005-0000-0000-0000317A0000}"/>
    <cellStyle name="Normal 3 2 2 2 5 2 6" xfId="31281" xr:uid="{00000000-0005-0000-0000-0000327A0000}"/>
    <cellStyle name="Normal 3 2 2 2 5 3" xfId="31282" xr:uid="{00000000-0005-0000-0000-0000337A0000}"/>
    <cellStyle name="Normal 3 2 2 2 5 3 2" xfId="31283" xr:uid="{00000000-0005-0000-0000-0000347A0000}"/>
    <cellStyle name="Normal 3 2 2 2 5 3 3" xfId="31284" xr:uid="{00000000-0005-0000-0000-0000357A0000}"/>
    <cellStyle name="Normal 3 2 2 2 5 3 4" xfId="31285" xr:uid="{00000000-0005-0000-0000-0000367A0000}"/>
    <cellStyle name="Normal 3 2 2 2 5 3 5" xfId="31286" xr:uid="{00000000-0005-0000-0000-0000377A0000}"/>
    <cellStyle name="Normal 3 2 2 2 5 3 6" xfId="31287" xr:uid="{00000000-0005-0000-0000-0000387A0000}"/>
    <cellStyle name="Normal 3 2 2 2 5 4" xfId="31288" xr:uid="{00000000-0005-0000-0000-0000397A0000}"/>
    <cellStyle name="Normal 3 2 2 2 5 4 2" xfId="31289" xr:uid="{00000000-0005-0000-0000-00003A7A0000}"/>
    <cellStyle name="Normal 3 2 2 2 5 4 3" xfId="31290" xr:uid="{00000000-0005-0000-0000-00003B7A0000}"/>
    <cellStyle name="Normal 3 2 2 2 5 4 4" xfId="31291" xr:uid="{00000000-0005-0000-0000-00003C7A0000}"/>
    <cellStyle name="Normal 3 2 2 2 5 4 5" xfId="31292" xr:uid="{00000000-0005-0000-0000-00003D7A0000}"/>
    <cellStyle name="Normal 3 2 2 2 5 4 6" xfId="31293" xr:uid="{00000000-0005-0000-0000-00003E7A0000}"/>
    <cellStyle name="Normal 3 2 2 2 5 5" xfId="31294" xr:uid="{00000000-0005-0000-0000-00003F7A0000}"/>
    <cellStyle name="Normal 3 2 2 2 5 5 2" xfId="31295" xr:uid="{00000000-0005-0000-0000-0000407A0000}"/>
    <cellStyle name="Normal 3 2 2 2 5 5 3" xfId="31296" xr:uid="{00000000-0005-0000-0000-0000417A0000}"/>
    <cellStyle name="Normal 3 2 2 2 5 5 4" xfId="31297" xr:uid="{00000000-0005-0000-0000-0000427A0000}"/>
    <cellStyle name="Normal 3 2 2 2 5 5 5" xfId="31298" xr:uid="{00000000-0005-0000-0000-0000437A0000}"/>
    <cellStyle name="Normal 3 2 2 2 5 5 6" xfId="31299" xr:uid="{00000000-0005-0000-0000-0000447A0000}"/>
    <cellStyle name="Normal 3 2 2 2 5 6" xfId="31300" xr:uid="{00000000-0005-0000-0000-0000457A0000}"/>
    <cellStyle name="Normal 3 2 2 2 5 6 2" xfId="31301" xr:uid="{00000000-0005-0000-0000-0000467A0000}"/>
    <cellStyle name="Normal 3 2 2 2 5 6 3" xfId="31302" xr:uid="{00000000-0005-0000-0000-0000477A0000}"/>
    <cellStyle name="Normal 3 2 2 2 5 6 4" xfId="31303" xr:uid="{00000000-0005-0000-0000-0000487A0000}"/>
    <cellStyle name="Normal 3 2 2 2 5 6 5" xfId="31304" xr:uid="{00000000-0005-0000-0000-0000497A0000}"/>
    <cellStyle name="Normal 3 2 2 2 5 6 6" xfId="31305" xr:uid="{00000000-0005-0000-0000-00004A7A0000}"/>
    <cellStyle name="Normal 3 2 2 2 5 7" xfId="31306" xr:uid="{00000000-0005-0000-0000-00004B7A0000}"/>
    <cellStyle name="Normal 3 2 2 2 5 8" xfId="31307" xr:uid="{00000000-0005-0000-0000-00004C7A0000}"/>
    <cellStyle name="Normal 3 2 2 2 5 9" xfId="31308" xr:uid="{00000000-0005-0000-0000-00004D7A0000}"/>
    <cellStyle name="Normal 3 2 2 2 50" xfId="31309" xr:uid="{00000000-0005-0000-0000-00004E7A0000}"/>
    <cellStyle name="Normal 3 2 2 2 51" xfId="31310" xr:uid="{00000000-0005-0000-0000-00004F7A0000}"/>
    <cellStyle name="Normal 3 2 2 2 52" xfId="31311" xr:uid="{00000000-0005-0000-0000-0000507A0000}"/>
    <cellStyle name="Normal 3 2 2 2 53" xfId="31312" xr:uid="{00000000-0005-0000-0000-0000517A0000}"/>
    <cellStyle name="Normal 3 2 2 2 54" xfId="31313" xr:uid="{00000000-0005-0000-0000-0000527A0000}"/>
    <cellStyle name="Normal 3 2 2 2 55" xfId="31314" xr:uid="{00000000-0005-0000-0000-0000537A0000}"/>
    <cellStyle name="Normal 3 2 2 2 56" xfId="31315" xr:uid="{00000000-0005-0000-0000-0000547A0000}"/>
    <cellStyle name="Normal 3 2 2 2 57" xfId="31316" xr:uid="{00000000-0005-0000-0000-0000557A0000}"/>
    <cellStyle name="Normal 3 2 2 2 58" xfId="31317" xr:uid="{00000000-0005-0000-0000-0000567A0000}"/>
    <cellStyle name="Normal 3 2 2 2 59" xfId="31318" xr:uid="{00000000-0005-0000-0000-0000577A0000}"/>
    <cellStyle name="Normal 3 2 2 2 6" xfId="31319" xr:uid="{00000000-0005-0000-0000-0000587A0000}"/>
    <cellStyle name="Normal 3 2 2 2 6 10" xfId="31320" xr:uid="{00000000-0005-0000-0000-0000597A0000}"/>
    <cellStyle name="Normal 3 2 2 2 6 11" xfId="31321" xr:uid="{00000000-0005-0000-0000-00005A7A0000}"/>
    <cellStyle name="Normal 3 2 2 2 6 2" xfId="31322" xr:uid="{00000000-0005-0000-0000-00005B7A0000}"/>
    <cellStyle name="Normal 3 2 2 2 6 2 2" xfId="31323" xr:uid="{00000000-0005-0000-0000-00005C7A0000}"/>
    <cellStyle name="Normal 3 2 2 2 6 2 3" xfId="31324" xr:uid="{00000000-0005-0000-0000-00005D7A0000}"/>
    <cellStyle name="Normal 3 2 2 2 6 2 4" xfId="31325" xr:uid="{00000000-0005-0000-0000-00005E7A0000}"/>
    <cellStyle name="Normal 3 2 2 2 6 2 5" xfId="31326" xr:uid="{00000000-0005-0000-0000-00005F7A0000}"/>
    <cellStyle name="Normal 3 2 2 2 6 2 6" xfId="31327" xr:uid="{00000000-0005-0000-0000-0000607A0000}"/>
    <cellStyle name="Normal 3 2 2 2 6 3" xfId="31328" xr:uid="{00000000-0005-0000-0000-0000617A0000}"/>
    <cellStyle name="Normal 3 2 2 2 6 3 2" xfId="31329" xr:uid="{00000000-0005-0000-0000-0000627A0000}"/>
    <cellStyle name="Normal 3 2 2 2 6 3 3" xfId="31330" xr:uid="{00000000-0005-0000-0000-0000637A0000}"/>
    <cellStyle name="Normal 3 2 2 2 6 3 4" xfId="31331" xr:uid="{00000000-0005-0000-0000-0000647A0000}"/>
    <cellStyle name="Normal 3 2 2 2 6 3 5" xfId="31332" xr:uid="{00000000-0005-0000-0000-0000657A0000}"/>
    <cellStyle name="Normal 3 2 2 2 6 3 6" xfId="31333" xr:uid="{00000000-0005-0000-0000-0000667A0000}"/>
    <cellStyle name="Normal 3 2 2 2 6 4" xfId="31334" xr:uid="{00000000-0005-0000-0000-0000677A0000}"/>
    <cellStyle name="Normal 3 2 2 2 6 4 2" xfId="31335" xr:uid="{00000000-0005-0000-0000-0000687A0000}"/>
    <cellStyle name="Normal 3 2 2 2 6 4 3" xfId="31336" xr:uid="{00000000-0005-0000-0000-0000697A0000}"/>
    <cellStyle name="Normal 3 2 2 2 6 4 4" xfId="31337" xr:uid="{00000000-0005-0000-0000-00006A7A0000}"/>
    <cellStyle name="Normal 3 2 2 2 6 4 5" xfId="31338" xr:uid="{00000000-0005-0000-0000-00006B7A0000}"/>
    <cellStyle name="Normal 3 2 2 2 6 4 6" xfId="31339" xr:uid="{00000000-0005-0000-0000-00006C7A0000}"/>
    <cellStyle name="Normal 3 2 2 2 6 5" xfId="31340" xr:uid="{00000000-0005-0000-0000-00006D7A0000}"/>
    <cellStyle name="Normal 3 2 2 2 6 5 2" xfId="31341" xr:uid="{00000000-0005-0000-0000-00006E7A0000}"/>
    <cellStyle name="Normal 3 2 2 2 6 5 3" xfId="31342" xr:uid="{00000000-0005-0000-0000-00006F7A0000}"/>
    <cellStyle name="Normal 3 2 2 2 6 5 4" xfId="31343" xr:uid="{00000000-0005-0000-0000-0000707A0000}"/>
    <cellStyle name="Normal 3 2 2 2 6 5 5" xfId="31344" xr:uid="{00000000-0005-0000-0000-0000717A0000}"/>
    <cellStyle name="Normal 3 2 2 2 6 5 6" xfId="31345" xr:uid="{00000000-0005-0000-0000-0000727A0000}"/>
    <cellStyle name="Normal 3 2 2 2 6 6" xfId="31346" xr:uid="{00000000-0005-0000-0000-0000737A0000}"/>
    <cellStyle name="Normal 3 2 2 2 6 6 2" xfId="31347" xr:uid="{00000000-0005-0000-0000-0000747A0000}"/>
    <cellStyle name="Normal 3 2 2 2 6 6 3" xfId="31348" xr:uid="{00000000-0005-0000-0000-0000757A0000}"/>
    <cellStyle name="Normal 3 2 2 2 6 6 4" xfId="31349" xr:uid="{00000000-0005-0000-0000-0000767A0000}"/>
    <cellStyle name="Normal 3 2 2 2 6 6 5" xfId="31350" xr:uid="{00000000-0005-0000-0000-0000777A0000}"/>
    <cellStyle name="Normal 3 2 2 2 6 6 6" xfId="31351" xr:uid="{00000000-0005-0000-0000-0000787A0000}"/>
    <cellStyle name="Normal 3 2 2 2 6 7" xfId="31352" xr:uid="{00000000-0005-0000-0000-0000797A0000}"/>
    <cellStyle name="Normal 3 2 2 2 6 8" xfId="31353" xr:uid="{00000000-0005-0000-0000-00007A7A0000}"/>
    <cellStyle name="Normal 3 2 2 2 6 9" xfId="31354" xr:uid="{00000000-0005-0000-0000-00007B7A0000}"/>
    <cellStyle name="Normal 3 2 2 2 60" xfId="31355" xr:uid="{00000000-0005-0000-0000-00007C7A0000}"/>
    <cellStyle name="Normal 3 2 2 2 61" xfId="31356" xr:uid="{00000000-0005-0000-0000-00007D7A0000}"/>
    <cellStyle name="Normal 3 2 2 2 62" xfId="31357" xr:uid="{00000000-0005-0000-0000-00007E7A0000}"/>
    <cellStyle name="Normal 3 2 2 2 62 2" xfId="31358" xr:uid="{00000000-0005-0000-0000-00007F7A0000}"/>
    <cellStyle name="Normal 3 2 2 2 62 3" xfId="31359" xr:uid="{00000000-0005-0000-0000-0000807A0000}"/>
    <cellStyle name="Normal 3 2 2 2 62 4" xfId="31360" xr:uid="{00000000-0005-0000-0000-0000817A0000}"/>
    <cellStyle name="Normal 3 2 2 2 62 5" xfId="31361" xr:uid="{00000000-0005-0000-0000-0000827A0000}"/>
    <cellStyle name="Normal 3 2 2 2 62 6" xfId="31362" xr:uid="{00000000-0005-0000-0000-0000837A0000}"/>
    <cellStyle name="Normal 3 2 2 2 62 7" xfId="31363" xr:uid="{00000000-0005-0000-0000-0000847A0000}"/>
    <cellStyle name="Normal 3 2 2 2 63" xfId="31364" xr:uid="{00000000-0005-0000-0000-0000857A0000}"/>
    <cellStyle name="Normal 3 2 2 2 64" xfId="31365" xr:uid="{00000000-0005-0000-0000-0000867A0000}"/>
    <cellStyle name="Normal 3 2 2 2 65" xfId="31366" xr:uid="{00000000-0005-0000-0000-0000877A0000}"/>
    <cellStyle name="Normal 3 2 2 2 66" xfId="31367" xr:uid="{00000000-0005-0000-0000-0000887A0000}"/>
    <cellStyle name="Normal 3 2 2 2 67" xfId="31368" xr:uid="{00000000-0005-0000-0000-0000897A0000}"/>
    <cellStyle name="Normal 3 2 2 2 68" xfId="31369" xr:uid="{00000000-0005-0000-0000-00008A7A0000}"/>
    <cellStyle name="Normal 3 2 2 2 69" xfId="31370" xr:uid="{00000000-0005-0000-0000-00008B7A0000}"/>
    <cellStyle name="Normal 3 2 2 2 7" xfId="31371" xr:uid="{00000000-0005-0000-0000-00008C7A0000}"/>
    <cellStyle name="Normal 3 2 2 2 7 10" xfId="31372" xr:uid="{00000000-0005-0000-0000-00008D7A0000}"/>
    <cellStyle name="Normal 3 2 2 2 7 11" xfId="31373" xr:uid="{00000000-0005-0000-0000-00008E7A0000}"/>
    <cellStyle name="Normal 3 2 2 2 7 2" xfId="31374" xr:uid="{00000000-0005-0000-0000-00008F7A0000}"/>
    <cellStyle name="Normal 3 2 2 2 7 2 2" xfId="31375" xr:uid="{00000000-0005-0000-0000-0000907A0000}"/>
    <cellStyle name="Normal 3 2 2 2 7 2 3" xfId="31376" xr:uid="{00000000-0005-0000-0000-0000917A0000}"/>
    <cellStyle name="Normal 3 2 2 2 7 2 4" xfId="31377" xr:uid="{00000000-0005-0000-0000-0000927A0000}"/>
    <cellStyle name="Normal 3 2 2 2 7 2 5" xfId="31378" xr:uid="{00000000-0005-0000-0000-0000937A0000}"/>
    <cellStyle name="Normal 3 2 2 2 7 2 6" xfId="31379" xr:uid="{00000000-0005-0000-0000-0000947A0000}"/>
    <cellStyle name="Normal 3 2 2 2 7 3" xfId="31380" xr:uid="{00000000-0005-0000-0000-0000957A0000}"/>
    <cellStyle name="Normal 3 2 2 2 7 3 2" xfId="31381" xr:uid="{00000000-0005-0000-0000-0000967A0000}"/>
    <cellStyle name="Normal 3 2 2 2 7 3 3" xfId="31382" xr:uid="{00000000-0005-0000-0000-0000977A0000}"/>
    <cellStyle name="Normal 3 2 2 2 7 3 4" xfId="31383" xr:uid="{00000000-0005-0000-0000-0000987A0000}"/>
    <cellStyle name="Normal 3 2 2 2 7 3 5" xfId="31384" xr:uid="{00000000-0005-0000-0000-0000997A0000}"/>
    <cellStyle name="Normal 3 2 2 2 7 3 6" xfId="31385" xr:uid="{00000000-0005-0000-0000-00009A7A0000}"/>
    <cellStyle name="Normal 3 2 2 2 7 4" xfId="31386" xr:uid="{00000000-0005-0000-0000-00009B7A0000}"/>
    <cellStyle name="Normal 3 2 2 2 7 4 2" xfId="31387" xr:uid="{00000000-0005-0000-0000-00009C7A0000}"/>
    <cellStyle name="Normal 3 2 2 2 7 4 3" xfId="31388" xr:uid="{00000000-0005-0000-0000-00009D7A0000}"/>
    <cellStyle name="Normal 3 2 2 2 7 4 4" xfId="31389" xr:uid="{00000000-0005-0000-0000-00009E7A0000}"/>
    <cellStyle name="Normal 3 2 2 2 7 4 5" xfId="31390" xr:uid="{00000000-0005-0000-0000-00009F7A0000}"/>
    <cellStyle name="Normal 3 2 2 2 7 4 6" xfId="31391" xr:uid="{00000000-0005-0000-0000-0000A07A0000}"/>
    <cellStyle name="Normal 3 2 2 2 7 5" xfId="31392" xr:uid="{00000000-0005-0000-0000-0000A17A0000}"/>
    <cellStyle name="Normal 3 2 2 2 7 5 2" xfId="31393" xr:uid="{00000000-0005-0000-0000-0000A27A0000}"/>
    <cellStyle name="Normal 3 2 2 2 7 5 3" xfId="31394" xr:uid="{00000000-0005-0000-0000-0000A37A0000}"/>
    <cellStyle name="Normal 3 2 2 2 7 5 4" xfId="31395" xr:uid="{00000000-0005-0000-0000-0000A47A0000}"/>
    <cellStyle name="Normal 3 2 2 2 7 5 5" xfId="31396" xr:uid="{00000000-0005-0000-0000-0000A57A0000}"/>
    <cellStyle name="Normal 3 2 2 2 7 5 6" xfId="31397" xr:uid="{00000000-0005-0000-0000-0000A67A0000}"/>
    <cellStyle name="Normal 3 2 2 2 7 6" xfId="31398" xr:uid="{00000000-0005-0000-0000-0000A77A0000}"/>
    <cellStyle name="Normal 3 2 2 2 7 6 2" xfId="31399" xr:uid="{00000000-0005-0000-0000-0000A87A0000}"/>
    <cellStyle name="Normal 3 2 2 2 7 6 3" xfId="31400" xr:uid="{00000000-0005-0000-0000-0000A97A0000}"/>
    <cellStyle name="Normal 3 2 2 2 7 6 4" xfId="31401" xr:uid="{00000000-0005-0000-0000-0000AA7A0000}"/>
    <cellStyle name="Normal 3 2 2 2 7 6 5" xfId="31402" xr:uid="{00000000-0005-0000-0000-0000AB7A0000}"/>
    <cellStyle name="Normal 3 2 2 2 7 6 6" xfId="31403" xr:uid="{00000000-0005-0000-0000-0000AC7A0000}"/>
    <cellStyle name="Normal 3 2 2 2 7 7" xfId="31404" xr:uid="{00000000-0005-0000-0000-0000AD7A0000}"/>
    <cellStyle name="Normal 3 2 2 2 7 8" xfId="31405" xr:uid="{00000000-0005-0000-0000-0000AE7A0000}"/>
    <cellStyle name="Normal 3 2 2 2 7 9" xfId="31406" xr:uid="{00000000-0005-0000-0000-0000AF7A0000}"/>
    <cellStyle name="Normal 3 2 2 2 70" xfId="31407" xr:uid="{00000000-0005-0000-0000-0000B07A0000}"/>
    <cellStyle name="Normal 3 2 2 2 71" xfId="31408" xr:uid="{00000000-0005-0000-0000-0000B17A0000}"/>
    <cellStyle name="Normal 3 2 2 2 72" xfId="31409" xr:uid="{00000000-0005-0000-0000-0000B27A0000}"/>
    <cellStyle name="Normal 3 2 2 2 73" xfId="31410" xr:uid="{00000000-0005-0000-0000-0000B37A0000}"/>
    <cellStyle name="Normal 3 2 2 2 74" xfId="31411" xr:uid="{00000000-0005-0000-0000-0000B47A0000}"/>
    <cellStyle name="Normal 3 2 2 2 75" xfId="31412" xr:uid="{00000000-0005-0000-0000-0000B57A0000}"/>
    <cellStyle name="Normal 3 2 2 2 76" xfId="31413" xr:uid="{00000000-0005-0000-0000-0000B67A0000}"/>
    <cellStyle name="Normal 3 2 2 2 77" xfId="31414" xr:uid="{00000000-0005-0000-0000-0000B77A0000}"/>
    <cellStyle name="Normal 3 2 2 2 78" xfId="31415" xr:uid="{00000000-0005-0000-0000-0000B87A0000}"/>
    <cellStyle name="Normal 3 2 2 2 79" xfId="31416" xr:uid="{00000000-0005-0000-0000-0000B97A0000}"/>
    <cellStyle name="Normal 3 2 2 2 8" xfId="31417" xr:uid="{00000000-0005-0000-0000-0000BA7A0000}"/>
    <cellStyle name="Normal 3 2 2 2 8 10" xfId="31418" xr:uid="{00000000-0005-0000-0000-0000BB7A0000}"/>
    <cellStyle name="Normal 3 2 2 2 8 11" xfId="31419" xr:uid="{00000000-0005-0000-0000-0000BC7A0000}"/>
    <cellStyle name="Normal 3 2 2 2 8 2" xfId="31420" xr:uid="{00000000-0005-0000-0000-0000BD7A0000}"/>
    <cellStyle name="Normal 3 2 2 2 8 2 2" xfId="31421" xr:uid="{00000000-0005-0000-0000-0000BE7A0000}"/>
    <cellStyle name="Normal 3 2 2 2 8 2 3" xfId="31422" xr:uid="{00000000-0005-0000-0000-0000BF7A0000}"/>
    <cellStyle name="Normal 3 2 2 2 8 2 4" xfId="31423" xr:uid="{00000000-0005-0000-0000-0000C07A0000}"/>
    <cellStyle name="Normal 3 2 2 2 8 2 5" xfId="31424" xr:uid="{00000000-0005-0000-0000-0000C17A0000}"/>
    <cellStyle name="Normal 3 2 2 2 8 2 6" xfId="31425" xr:uid="{00000000-0005-0000-0000-0000C27A0000}"/>
    <cellStyle name="Normal 3 2 2 2 8 3" xfId="31426" xr:uid="{00000000-0005-0000-0000-0000C37A0000}"/>
    <cellStyle name="Normal 3 2 2 2 8 3 2" xfId="31427" xr:uid="{00000000-0005-0000-0000-0000C47A0000}"/>
    <cellStyle name="Normal 3 2 2 2 8 3 3" xfId="31428" xr:uid="{00000000-0005-0000-0000-0000C57A0000}"/>
    <cellStyle name="Normal 3 2 2 2 8 3 4" xfId="31429" xr:uid="{00000000-0005-0000-0000-0000C67A0000}"/>
    <cellStyle name="Normal 3 2 2 2 8 3 5" xfId="31430" xr:uid="{00000000-0005-0000-0000-0000C77A0000}"/>
    <cellStyle name="Normal 3 2 2 2 8 3 6" xfId="31431" xr:uid="{00000000-0005-0000-0000-0000C87A0000}"/>
    <cellStyle name="Normal 3 2 2 2 8 4" xfId="31432" xr:uid="{00000000-0005-0000-0000-0000C97A0000}"/>
    <cellStyle name="Normal 3 2 2 2 8 4 2" xfId="31433" xr:uid="{00000000-0005-0000-0000-0000CA7A0000}"/>
    <cellStyle name="Normal 3 2 2 2 8 4 3" xfId="31434" xr:uid="{00000000-0005-0000-0000-0000CB7A0000}"/>
    <cellStyle name="Normal 3 2 2 2 8 4 4" xfId="31435" xr:uid="{00000000-0005-0000-0000-0000CC7A0000}"/>
    <cellStyle name="Normal 3 2 2 2 8 4 5" xfId="31436" xr:uid="{00000000-0005-0000-0000-0000CD7A0000}"/>
    <cellStyle name="Normal 3 2 2 2 8 4 6" xfId="31437" xr:uid="{00000000-0005-0000-0000-0000CE7A0000}"/>
    <cellStyle name="Normal 3 2 2 2 8 5" xfId="31438" xr:uid="{00000000-0005-0000-0000-0000CF7A0000}"/>
    <cellStyle name="Normal 3 2 2 2 8 5 2" xfId="31439" xr:uid="{00000000-0005-0000-0000-0000D07A0000}"/>
    <cellStyle name="Normal 3 2 2 2 8 5 3" xfId="31440" xr:uid="{00000000-0005-0000-0000-0000D17A0000}"/>
    <cellStyle name="Normal 3 2 2 2 8 5 4" xfId="31441" xr:uid="{00000000-0005-0000-0000-0000D27A0000}"/>
    <cellStyle name="Normal 3 2 2 2 8 5 5" xfId="31442" xr:uid="{00000000-0005-0000-0000-0000D37A0000}"/>
    <cellStyle name="Normal 3 2 2 2 8 5 6" xfId="31443" xr:uid="{00000000-0005-0000-0000-0000D47A0000}"/>
    <cellStyle name="Normal 3 2 2 2 8 6" xfId="31444" xr:uid="{00000000-0005-0000-0000-0000D57A0000}"/>
    <cellStyle name="Normal 3 2 2 2 8 6 2" xfId="31445" xr:uid="{00000000-0005-0000-0000-0000D67A0000}"/>
    <cellStyle name="Normal 3 2 2 2 8 6 3" xfId="31446" xr:uid="{00000000-0005-0000-0000-0000D77A0000}"/>
    <cellStyle name="Normal 3 2 2 2 8 6 4" xfId="31447" xr:uid="{00000000-0005-0000-0000-0000D87A0000}"/>
    <cellStyle name="Normal 3 2 2 2 8 6 5" xfId="31448" xr:uid="{00000000-0005-0000-0000-0000D97A0000}"/>
    <cellStyle name="Normal 3 2 2 2 8 6 6" xfId="31449" xr:uid="{00000000-0005-0000-0000-0000DA7A0000}"/>
    <cellStyle name="Normal 3 2 2 2 8 7" xfId="31450" xr:uid="{00000000-0005-0000-0000-0000DB7A0000}"/>
    <cellStyle name="Normal 3 2 2 2 8 8" xfId="31451" xr:uid="{00000000-0005-0000-0000-0000DC7A0000}"/>
    <cellStyle name="Normal 3 2 2 2 8 9" xfId="31452" xr:uid="{00000000-0005-0000-0000-0000DD7A0000}"/>
    <cellStyle name="Normal 3 2 2 2 80" xfId="31453" xr:uid="{00000000-0005-0000-0000-0000DE7A0000}"/>
    <cellStyle name="Normal 3 2 2 2 81" xfId="31454" xr:uid="{00000000-0005-0000-0000-0000DF7A0000}"/>
    <cellStyle name="Normal 3 2 2 2 82" xfId="31455" xr:uid="{00000000-0005-0000-0000-0000E07A0000}"/>
    <cellStyle name="Normal 3 2 2 2 83" xfId="31456" xr:uid="{00000000-0005-0000-0000-0000E17A0000}"/>
    <cellStyle name="Normal 3 2 2 2 84" xfId="31457" xr:uid="{00000000-0005-0000-0000-0000E27A0000}"/>
    <cellStyle name="Normal 3 2 2 2 85" xfId="31458" xr:uid="{00000000-0005-0000-0000-0000E37A0000}"/>
    <cellStyle name="Normal 3 2 2 2 86" xfId="31459" xr:uid="{00000000-0005-0000-0000-0000E47A0000}"/>
    <cellStyle name="Normal 3 2 2 2 87" xfId="31460" xr:uid="{00000000-0005-0000-0000-0000E57A0000}"/>
    <cellStyle name="Normal 3 2 2 2 88" xfId="31461" xr:uid="{00000000-0005-0000-0000-0000E67A0000}"/>
    <cellStyle name="Normal 3 2 2 2 89" xfId="31462" xr:uid="{00000000-0005-0000-0000-0000E77A0000}"/>
    <cellStyle name="Normal 3 2 2 2 9" xfId="31463" xr:uid="{00000000-0005-0000-0000-0000E87A0000}"/>
    <cellStyle name="Normal 3 2 2 2 9 10" xfId="31464" xr:uid="{00000000-0005-0000-0000-0000E97A0000}"/>
    <cellStyle name="Normal 3 2 2 2 9 11" xfId="31465" xr:uid="{00000000-0005-0000-0000-0000EA7A0000}"/>
    <cellStyle name="Normal 3 2 2 2 9 2" xfId="31466" xr:uid="{00000000-0005-0000-0000-0000EB7A0000}"/>
    <cellStyle name="Normal 3 2 2 2 9 2 2" xfId="31467" xr:uid="{00000000-0005-0000-0000-0000EC7A0000}"/>
    <cellStyle name="Normal 3 2 2 2 9 2 3" xfId="31468" xr:uid="{00000000-0005-0000-0000-0000ED7A0000}"/>
    <cellStyle name="Normal 3 2 2 2 9 2 4" xfId="31469" xr:uid="{00000000-0005-0000-0000-0000EE7A0000}"/>
    <cellStyle name="Normal 3 2 2 2 9 2 5" xfId="31470" xr:uid="{00000000-0005-0000-0000-0000EF7A0000}"/>
    <cellStyle name="Normal 3 2 2 2 9 2 6" xfId="31471" xr:uid="{00000000-0005-0000-0000-0000F07A0000}"/>
    <cellStyle name="Normal 3 2 2 2 9 3" xfId="31472" xr:uid="{00000000-0005-0000-0000-0000F17A0000}"/>
    <cellStyle name="Normal 3 2 2 2 9 3 2" xfId="31473" xr:uid="{00000000-0005-0000-0000-0000F27A0000}"/>
    <cellStyle name="Normal 3 2 2 2 9 3 3" xfId="31474" xr:uid="{00000000-0005-0000-0000-0000F37A0000}"/>
    <cellStyle name="Normal 3 2 2 2 9 3 4" xfId="31475" xr:uid="{00000000-0005-0000-0000-0000F47A0000}"/>
    <cellStyle name="Normal 3 2 2 2 9 3 5" xfId="31476" xr:uid="{00000000-0005-0000-0000-0000F57A0000}"/>
    <cellStyle name="Normal 3 2 2 2 9 3 6" xfId="31477" xr:uid="{00000000-0005-0000-0000-0000F67A0000}"/>
    <cellStyle name="Normal 3 2 2 2 9 4" xfId="31478" xr:uid="{00000000-0005-0000-0000-0000F77A0000}"/>
    <cellStyle name="Normal 3 2 2 2 9 4 2" xfId="31479" xr:uid="{00000000-0005-0000-0000-0000F87A0000}"/>
    <cellStyle name="Normal 3 2 2 2 9 4 3" xfId="31480" xr:uid="{00000000-0005-0000-0000-0000F97A0000}"/>
    <cellStyle name="Normal 3 2 2 2 9 4 4" xfId="31481" xr:uid="{00000000-0005-0000-0000-0000FA7A0000}"/>
    <cellStyle name="Normal 3 2 2 2 9 4 5" xfId="31482" xr:uid="{00000000-0005-0000-0000-0000FB7A0000}"/>
    <cellStyle name="Normal 3 2 2 2 9 4 6" xfId="31483" xr:uid="{00000000-0005-0000-0000-0000FC7A0000}"/>
    <cellStyle name="Normal 3 2 2 2 9 5" xfId="31484" xr:uid="{00000000-0005-0000-0000-0000FD7A0000}"/>
    <cellStyle name="Normal 3 2 2 2 9 5 2" xfId="31485" xr:uid="{00000000-0005-0000-0000-0000FE7A0000}"/>
    <cellStyle name="Normal 3 2 2 2 9 5 3" xfId="31486" xr:uid="{00000000-0005-0000-0000-0000FF7A0000}"/>
    <cellStyle name="Normal 3 2 2 2 9 5 4" xfId="31487" xr:uid="{00000000-0005-0000-0000-0000007B0000}"/>
    <cellStyle name="Normal 3 2 2 2 9 5 5" xfId="31488" xr:uid="{00000000-0005-0000-0000-0000017B0000}"/>
    <cellStyle name="Normal 3 2 2 2 9 5 6" xfId="31489" xr:uid="{00000000-0005-0000-0000-0000027B0000}"/>
    <cellStyle name="Normal 3 2 2 2 9 6" xfId="31490" xr:uid="{00000000-0005-0000-0000-0000037B0000}"/>
    <cellStyle name="Normal 3 2 2 2 9 6 2" xfId="31491" xr:uid="{00000000-0005-0000-0000-0000047B0000}"/>
    <cellStyle name="Normal 3 2 2 2 9 6 3" xfId="31492" xr:uid="{00000000-0005-0000-0000-0000057B0000}"/>
    <cellStyle name="Normal 3 2 2 2 9 6 4" xfId="31493" xr:uid="{00000000-0005-0000-0000-0000067B0000}"/>
    <cellStyle name="Normal 3 2 2 2 9 6 5" xfId="31494" xr:uid="{00000000-0005-0000-0000-0000077B0000}"/>
    <cellStyle name="Normal 3 2 2 2 9 6 6" xfId="31495" xr:uid="{00000000-0005-0000-0000-0000087B0000}"/>
    <cellStyle name="Normal 3 2 2 2 9 7" xfId="31496" xr:uid="{00000000-0005-0000-0000-0000097B0000}"/>
    <cellStyle name="Normal 3 2 2 2 9 8" xfId="31497" xr:uid="{00000000-0005-0000-0000-00000A7B0000}"/>
    <cellStyle name="Normal 3 2 2 2 9 9" xfId="31498" xr:uid="{00000000-0005-0000-0000-00000B7B0000}"/>
    <cellStyle name="Normal 3 2 2 2 90" xfId="31499" xr:uid="{00000000-0005-0000-0000-00000C7B0000}"/>
    <cellStyle name="Normal 3 2 2 2 91" xfId="31500" xr:uid="{00000000-0005-0000-0000-00000D7B0000}"/>
    <cellStyle name="Normal 3 2 2 2 92" xfId="31501" xr:uid="{00000000-0005-0000-0000-00000E7B0000}"/>
    <cellStyle name="Normal 3 2 2 2 93" xfId="31502" xr:uid="{00000000-0005-0000-0000-00000F7B0000}"/>
    <cellStyle name="Normal 3 2 2 2 94" xfId="31503" xr:uid="{00000000-0005-0000-0000-0000107B0000}"/>
    <cellStyle name="Normal 3 2 2 2 94 2" xfId="31504" xr:uid="{00000000-0005-0000-0000-0000117B0000}"/>
    <cellStyle name="Normal 3 2 2 2 94 3" xfId="31505" xr:uid="{00000000-0005-0000-0000-0000127B0000}"/>
    <cellStyle name="Normal 3 2 2 2 94 4" xfId="31506" xr:uid="{00000000-0005-0000-0000-0000137B0000}"/>
    <cellStyle name="Normal 3 2 2 2 95" xfId="31507" xr:uid="{00000000-0005-0000-0000-0000147B0000}"/>
    <cellStyle name="Normal 3 2 2 2 96" xfId="31508" xr:uid="{00000000-0005-0000-0000-0000157B0000}"/>
    <cellStyle name="Normal 3 2 2 2 97" xfId="31509" xr:uid="{00000000-0005-0000-0000-0000167B0000}"/>
    <cellStyle name="Normal 3 2 2 20" xfId="31510" xr:uid="{00000000-0005-0000-0000-0000177B0000}"/>
    <cellStyle name="Normal 3 2 2 21" xfId="31511" xr:uid="{00000000-0005-0000-0000-0000187B0000}"/>
    <cellStyle name="Normal 3 2 2 22" xfId="31512" xr:uid="{00000000-0005-0000-0000-0000197B0000}"/>
    <cellStyle name="Normal 3 2 2 23" xfId="31513" xr:uid="{00000000-0005-0000-0000-00001A7B0000}"/>
    <cellStyle name="Normal 3 2 2 24" xfId="31514" xr:uid="{00000000-0005-0000-0000-00001B7B0000}"/>
    <cellStyle name="Normal 3 2 2 25" xfId="31515" xr:uid="{00000000-0005-0000-0000-00001C7B0000}"/>
    <cellStyle name="Normal 3 2 2 26" xfId="31516" xr:uid="{00000000-0005-0000-0000-00001D7B0000}"/>
    <cellStyle name="Normal 3 2 2 27" xfId="31517" xr:uid="{00000000-0005-0000-0000-00001E7B0000}"/>
    <cellStyle name="Normal 3 2 2 28" xfId="31518" xr:uid="{00000000-0005-0000-0000-00001F7B0000}"/>
    <cellStyle name="Normal 3 2 2 28 10" xfId="31519" xr:uid="{00000000-0005-0000-0000-0000207B0000}"/>
    <cellStyle name="Normal 3 2 2 28 11" xfId="31520" xr:uid="{00000000-0005-0000-0000-0000217B0000}"/>
    <cellStyle name="Normal 3 2 2 28 11 10" xfId="31521" xr:uid="{00000000-0005-0000-0000-0000227B0000}"/>
    <cellStyle name="Normal 3 2 2 28 11 11" xfId="31522" xr:uid="{00000000-0005-0000-0000-0000237B0000}"/>
    <cellStyle name="Normal 3 2 2 28 11 11 2" xfId="31523" xr:uid="{00000000-0005-0000-0000-0000247B0000}"/>
    <cellStyle name="Normal 3 2 2 28 11 11 3" xfId="31524" xr:uid="{00000000-0005-0000-0000-0000257B0000}"/>
    <cellStyle name="Normal 3 2 2 28 11 11 4" xfId="31525" xr:uid="{00000000-0005-0000-0000-0000267B0000}"/>
    <cellStyle name="Normal 3 2 2 28 11 12" xfId="31526" xr:uid="{00000000-0005-0000-0000-0000277B0000}"/>
    <cellStyle name="Normal 3 2 2 28 11 13" xfId="31527" xr:uid="{00000000-0005-0000-0000-0000287B0000}"/>
    <cellStyle name="Normal 3 2 2 28 11 14" xfId="31528" xr:uid="{00000000-0005-0000-0000-0000297B0000}"/>
    <cellStyle name="Normal 3 2 2 28 11 2" xfId="31529" xr:uid="{00000000-0005-0000-0000-00002A7B0000}"/>
    <cellStyle name="Normal 3 2 2 28 11 2 10" xfId="31530" xr:uid="{00000000-0005-0000-0000-00002B7B0000}"/>
    <cellStyle name="Normal 3 2 2 28 11 2 11" xfId="31531" xr:uid="{00000000-0005-0000-0000-00002C7B0000}"/>
    <cellStyle name="Normal 3 2 2 28 11 2 2" xfId="31532" xr:uid="{00000000-0005-0000-0000-00002D7B0000}"/>
    <cellStyle name="Normal 3 2 2 28 11 2 2 10" xfId="31533" xr:uid="{00000000-0005-0000-0000-00002E7B0000}"/>
    <cellStyle name="Normal 3 2 2 28 11 2 2 11" xfId="31534" xr:uid="{00000000-0005-0000-0000-00002F7B0000}"/>
    <cellStyle name="Normal 3 2 2 28 11 2 2 2" xfId="31535" xr:uid="{00000000-0005-0000-0000-0000307B0000}"/>
    <cellStyle name="Normal 3 2 2 28 11 2 2 2 2" xfId="31536" xr:uid="{00000000-0005-0000-0000-0000317B0000}"/>
    <cellStyle name="Normal 3 2 2 28 11 2 2 2 2 2" xfId="31537" xr:uid="{00000000-0005-0000-0000-0000327B0000}"/>
    <cellStyle name="Normal 3 2 2 28 11 2 2 2 2 3" xfId="31538" xr:uid="{00000000-0005-0000-0000-0000337B0000}"/>
    <cellStyle name="Normal 3 2 2 28 11 2 2 2 2 4" xfId="31539" xr:uid="{00000000-0005-0000-0000-0000347B0000}"/>
    <cellStyle name="Normal 3 2 2 28 11 2 2 2 3" xfId="31540" xr:uid="{00000000-0005-0000-0000-0000357B0000}"/>
    <cellStyle name="Normal 3 2 2 28 11 2 2 2 4" xfId="31541" xr:uid="{00000000-0005-0000-0000-0000367B0000}"/>
    <cellStyle name="Normal 3 2 2 28 11 2 2 2 5" xfId="31542" xr:uid="{00000000-0005-0000-0000-0000377B0000}"/>
    <cellStyle name="Normal 3 2 2 28 11 2 2 2 6" xfId="31543" xr:uid="{00000000-0005-0000-0000-0000387B0000}"/>
    <cellStyle name="Normal 3 2 2 28 11 2 2 3" xfId="31544" xr:uid="{00000000-0005-0000-0000-0000397B0000}"/>
    <cellStyle name="Normal 3 2 2 28 11 2 2 4" xfId="31545" xr:uid="{00000000-0005-0000-0000-00003A7B0000}"/>
    <cellStyle name="Normal 3 2 2 28 11 2 2 5" xfId="31546" xr:uid="{00000000-0005-0000-0000-00003B7B0000}"/>
    <cellStyle name="Normal 3 2 2 28 11 2 2 6" xfId="31547" xr:uid="{00000000-0005-0000-0000-00003C7B0000}"/>
    <cellStyle name="Normal 3 2 2 28 11 2 2 7" xfId="31548" xr:uid="{00000000-0005-0000-0000-00003D7B0000}"/>
    <cellStyle name="Normal 3 2 2 28 11 2 2 8" xfId="31549" xr:uid="{00000000-0005-0000-0000-00003E7B0000}"/>
    <cellStyle name="Normal 3 2 2 28 11 2 2 8 2" xfId="31550" xr:uid="{00000000-0005-0000-0000-00003F7B0000}"/>
    <cellStyle name="Normal 3 2 2 28 11 2 2 8 3" xfId="31551" xr:uid="{00000000-0005-0000-0000-0000407B0000}"/>
    <cellStyle name="Normal 3 2 2 28 11 2 2 8 4" xfId="31552" xr:uid="{00000000-0005-0000-0000-0000417B0000}"/>
    <cellStyle name="Normal 3 2 2 28 11 2 2 9" xfId="31553" xr:uid="{00000000-0005-0000-0000-0000427B0000}"/>
    <cellStyle name="Normal 3 2 2 28 11 2 3" xfId="31554" xr:uid="{00000000-0005-0000-0000-0000437B0000}"/>
    <cellStyle name="Normal 3 2 2 28 11 2 3 2" xfId="31555" xr:uid="{00000000-0005-0000-0000-0000447B0000}"/>
    <cellStyle name="Normal 3 2 2 28 11 2 3 2 2" xfId="31556" xr:uid="{00000000-0005-0000-0000-0000457B0000}"/>
    <cellStyle name="Normal 3 2 2 28 11 2 3 2 3" xfId="31557" xr:uid="{00000000-0005-0000-0000-0000467B0000}"/>
    <cellStyle name="Normal 3 2 2 28 11 2 3 2 4" xfId="31558" xr:uid="{00000000-0005-0000-0000-0000477B0000}"/>
    <cellStyle name="Normal 3 2 2 28 11 2 3 3" xfId="31559" xr:uid="{00000000-0005-0000-0000-0000487B0000}"/>
    <cellStyle name="Normal 3 2 2 28 11 2 3 4" xfId="31560" xr:uid="{00000000-0005-0000-0000-0000497B0000}"/>
    <cellStyle name="Normal 3 2 2 28 11 2 3 5" xfId="31561" xr:uid="{00000000-0005-0000-0000-00004A7B0000}"/>
    <cellStyle name="Normal 3 2 2 28 11 2 3 6" xfId="31562" xr:uid="{00000000-0005-0000-0000-00004B7B0000}"/>
    <cellStyle name="Normal 3 2 2 28 11 2 4" xfId="31563" xr:uid="{00000000-0005-0000-0000-00004C7B0000}"/>
    <cellStyle name="Normal 3 2 2 28 11 2 5" xfId="31564" xr:uid="{00000000-0005-0000-0000-00004D7B0000}"/>
    <cellStyle name="Normal 3 2 2 28 11 2 6" xfId="31565" xr:uid="{00000000-0005-0000-0000-00004E7B0000}"/>
    <cellStyle name="Normal 3 2 2 28 11 2 7" xfId="31566" xr:uid="{00000000-0005-0000-0000-00004F7B0000}"/>
    <cellStyle name="Normal 3 2 2 28 11 2 8" xfId="31567" xr:uid="{00000000-0005-0000-0000-0000507B0000}"/>
    <cellStyle name="Normal 3 2 2 28 11 2 8 2" xfId="31568" xr:uid="{00000000-0005-0000-0000-0000517B0000}"/>
    <cellStyle name="Normal 3 2 2 28 11 2 8 3" xfId="31569" xr:uid="{00000000-0005-0000-0000-0000527B0000}"/>
    <cellStyle name="Normal 3 2 2 28 11 2 8 4" xfId="31570" xr:uid="{00000000-0005-0000-0000-0000537B0000}"/>
    <cellStyle name="Normal 3 2 2 28 11 2 9" xfId="31571" xr:uid="{00000000-0005-0000-0000-0000547B0000}"/>
    <cellStyle name="Normal 3 2 2 28 11 3" xfId="31572" xr:uid="{00000000-0005-0000-0000-0000557B0000}"/>
    <cellStyle name="Normal 3 2 2 28 11 4" xfId="31573" xr:uid="{00000000-0005-0000-0000-0000567B0000}"/>
    <cellStyle name="Normal 3 2 2 28 11 5" xfId="31574" xr:uid="{00000000-0005-0000-0000-0000577B0000}"/>
    <cellStyle name="Normal 3 2 2 28 11 5 2" xfId="31575" xr:uid="{00000000-0005-0000-0000-0000587B0000}"/>
    <cellStyle name="Normal 3 2 2 28 11 5 2 2" xfId="31576" xr:uid="{00000000-0005-0000-0000-0000597B0000}"/>
    <cellStyle name="Normal 3 2 2 28 11 5 2 3" xfId="31577" xr:uid="{00000000-0005-0000-0000-00005A7B0000}"/>
    <cellStyle name="Normal 3 2 2 28 11 5 2 4" xfId="31578" xr:uid="{00000000-0005-0000-0000-00005B7B0000}"/>
    <cellStyle name="Normal 3 2 2 28 11 5 3" xfId="31579" xr:uid="{00000000-0005-0000-0000-00005C7B0000}"/>
    <cellStyle name="Normal 3 2 2 28 11 5 4" xfId="31580" xr:uid="{00000000-0005-0000-0000-00005D7B0000}"/>
    <cellStyle name="Normal 3 2 2 28 11 5 5" xfId="31581" xr:uid="{00000000-0005-0000-0000-00005E7B0000}"/>
    <cellStyle name="Normal 3 2 2 28 11 5 6" xfId="31582" xr:uid="{00000000-0005-0000-0000-00005F7B0000}"/>
    <cellStyle name="Normal 3 2 2 28 11 6" xfId="31583" xr:uid="{00000000-0005-0000-0000-0000607B0000}"/>
    <cellStyle name="Normal 3 2 2 28 11 7" xfId="31584" xr:uid="{00000000-0005-0000-0000-0000617B0000}"/>
    <cellStyle name="Normal 3 2 2 28 11 8" xfId="31585" xr:uid="{00000000-0005-0000-0000-0000627B0000}"/>
    <cellStyle name="Normal 3 2 2 28 11 9" xfId="31586" xr:uid="{00000000-0005-0000-0000-0000637B0000}"/>
    <cellStyle name="Normal 3 2 2 28 12" xfId="31587" xr:uid="{00000000-0005-0000-0000-0000647B0000}"/>
    <cellStyle name="Normal 3 2 2 28 13" xfId="31588" xr:uid="{00000000-0005-0000-0000-0000657B0000}"/>
    <cellStyle name="Normal 3 2 2 28 13 10" xfId="31589" xr:uid="{00000000-0005-0000-0000-0000667B0000}"/>
    <cellStyle name="Normal 3 2 2 28 13 11" xfId="31590" xr:uid="{00000000-0005-0000-0000-0000677B0000}"/>
    <cellStyle name="Normal 3 2 2 28 13 2" xfId="31591" xr:uid="{00000000-0005-0000-0000-0000687B0000}"/>
    <cellStyle name="Normal 3 2 2 28 13 2 10" xfId="31592" xr:uid="{00000000-0005-0000-0000-0000697B0000}"/>
    <cellStyle name="Normal 3 2 2 28 13 2 11" xfId="31593" xr:uid="{00000000-0005-0000-0000-00006A7B0000}"/>
    <cellStyle name="Normal 3 2 2 28 13 2 2" xfId="31594" xr:uid="{00000000-0005-0000-0000-00006B7B0000}"/>
    <cellStyle name="Normal 3 2 2 28 13 2 2 2" xfId="31595" xr:uid="{00000000-0005-0000-0000-00006C7B0000}"/>
    <cellStyle name="Normal 3 2 2 28 13 2 2 2 2" xfId="31596" xr:uid="{00000000-0005-0000-0000-00006D7B0000}"/>
    <cellStyle name="Normal 3 2 2 28 13 2 2 2 3" xfId="31597" xr:uid="{00000000-0005-0000-0000-00006E7B0000}"/>
    <cellStyle name="Normal 3 2 2 28 13 2 2 2 4" xfId="31598" xr:uid="{00000000-0005-0000-0000-00006F7B0000}"/>
    <cellStyle name="Normal 3 2 2 28 13 2 2 3" xfId="31599" xr:uid="{00000000-0005-0000-0000-0000707B0000}"/>
    <cellStyle name="Normal 3 2 2 28 13 2 2 4" xfId="31600" xr:uid="{00000000-0005-0000-0000-0000717B0000}"/>
    <cellStyle name="Normal 3 2 2 28 13 2 2 5" xfId="31601" xr:uid="{00000000-0005-0000-0000-0000727B0000}"/>
    <cellStyle name="Normal 3 2 2 28 13 2 2 6" xfId="31602" xr:uid="{00000000-0005-0000-0000-0000737B0000}"/>
    <cellStyle name="Normal 3 2 2 28 13 2 3" xfId="31603" xr:uid="{00000000-0005-0000-0000-0000747B0000}"/>
    <cellStyle name="Normal 3 2 2 28 13 2 4" xfId="31604" xr:uid="{00000000-0005-0000-0000-0000757B0000}"/>
    <cellStyle name="Normal 3 2 2 28 13 2 5" xfId="31605" xr:uid="{00000000-0005-0000-0000-0000767B0000}"/>
    <cellStyle name="Normal 3 2 2 28 13 2 6" xfId="31606" xr:uid="{00000000-0005-0000-0000-0000777B0000}"/>
    <cellStyle name="Normal 3 2 2 28 13 2 7" xfId="31607" xr:uid="{00000000-0005-0000-0000-0000787B0000}"/>
    <cellStyle name="Normal 3 2 2 28 13 2 8" xfId="31608" xr:uid="{00000000-0005-0000-0000-0000797B0000}"/>
    <cellStyle name="Normal 3 2 2 28 13 2 8 2" xfId="31609" xr:uid="{00000000-0005-0000-0000-00007A7B0000}"/>
    <cellStyle name="Normal 3 2 2 28 13 2 8 3" xfId="31610" xr:uid="{00000000-0005-0000-0000-00007B7B0000}"/>
    <cellStyle name="Normal 3 2 2 28 13 2 8 4" xfId="31611" xr:uid="{00000000-0005-0000-0000-00007C7B0000}"/>
    <cellStyle name="Normal 3 2 2 28 13 2 9" xfId="31612" xr:uid="{00000000-0005-0000-0000-00007D7B0000}"/>
    <cellStyle name="Normal 3 2 2 28 13 3" xfId="31613" xr:uid="{00000000-0005-0000-0000-00007E7B0000}"/>
    <cellStyle name="Normal 3 2 2 28 13 3 2" xfId="31614" xr:uid="{00000000-0005-0000-0000-00007F7B0000}"/>
    <cellStyle name="Normal 3 2 2 28 13 3 2 2" xfId="31615" xr:uid="{00000000-0005-0000-0000-0000807B0000}"/>
    <cellStyle name="Normal 3 2 2 28 13 3 2 3" xfId="31616" xr:uid="{00000000-0005-0000-0000-0000817B0000}"/>
    <cellStyle name="Normal 3 2 2 28 13 3 2 4" xfId="31617" xr:uid="{00000000-0005-0000-0000-0000827B0000}"/>
    <cellStyle name="Normal 3 2 2 28 13 3 3" xfId="31618" xr:uid="{00000000-0005-0000-0000-0000837B0000}"/>
    <cellStyle name="Normal 3 2 2 28 13 3 4" xfId="31619" xr:uid="{00000000-0005-0000-0000-0000847B0000}"/>
    <cellStyle name="Normal 3 2 2 28 13 3 5" xfId="31620" xr:uid="{00000000-0005-0000-0000-0000857B0000}"/>
    <cellStyle name="Normal 3 2 2 28 13 3 6" xfId="31621" xr:uid="{00000000-0005-0000-0000-0000867B0000}"/>
    <cellStyle name="Normal 3 2 2 28 13 4" xfId="31622" xr:uid="{00000000-0005-0000-0000-0000877B0000}"/>
    <cellStyle name="Normal 3 2 2 28 13 5" xfId="31623" xr:uid="{00000000-0005-0000-0000-0000887B0000}"/>
    <cellStyle name="Normal 3 2 2 28 13 6" xfId="31624" xr:uid="{00000000-0005-0000-0000-0000897B0000}"/>
    <cellStyle name="Normal 3 2 2 28 13 7" xfId="31625" xr:uid="{00000000-0005-0000-0000-00008A7B0000}"/>
    <cellStyle name="Normal 3 2 2 28 13 8" xfId="31626" xr:uid="{00000000-0005-0000-0000-00008B7B0000}"/>
    <cellStyle name="Normal 3 2 2 28 13 8 2" xfId="31627" xr:uid="{00000000-0005-0000-0000-00008C7B0000}"/>
    <cellStyle name="Normal 3 2 2 28 13 8 3" xfId="31628" xr:uid="{00000000-0005-0000-0000-00008D7B0000}"/>
    <cellStyle name="Normal 3 2 2 28 13 8 4" xfId="31629" xr:uid="{00000000-0005-0000-0000-00008E7B0000}"/>
    <cellStyle name="Normal 3 2 2 28 13 9" xfId="31630" xr:uid="{00000000-0005-0000-0000-00008F7B0000}"/>
    <cellStyle name="Normal 3 2 2 28 14" xfId="31631" xr:uid="{00000000-0005-0000-0000-0000907B0000}"/>
    <cellStyle name="Normal 3 2 2 28 15" xfId="31632" xr:uid="{00000000-0005-0000-0000-0000917B0000}"/>
    <cellStyle name="Normal 3 2 2 28 15 2" xfId="31633" xr:uid="{00000000-0005-0000-0000-0000927B0000}"/>
    <cellStyle name="Normal 3 2 2 28 15 2 2" xfId="31634" xr:uid="{00000000-0005-0000-0000-0000937B0000}"/>
    <cellStyle name="Normal 3 2 2 28 15 2 3" xfId="31635" xr:uid="{00000000-0005-0000-0000-0000947B0000}"/>
    <cellStyle name="Normal 3 2 2 28 15 2 4" xfId="31636" xr:uid="{00000000-0005-0000-0000-0000957B0000}"/>
    <cellStyle name="Normal 3 2 2 28 15 3" xfId="31637" xr:uid="{00000000-0005-0000-0000-0000967B0000}"/>
    <cellStyle name="Normal 3 2 2 28 15 4" xfId="31638" xr:uid="{00000000-0005-0000-0000-0000977B0000}"/>
    <cellStyle name="Normal 3 2 2 28 15 5" xfId="31639" xr:uid="{00000000-0005-0000-0000-0000987B0000}"/>
    <cellStyle name="Normal 3 2 2 28 15 6" xfId="31640" xr:uid="{00000000-0005-0000-0000-0000997B0000}"/>
    <cellStyle name="Normal 3 2 2 28 16" xfId="31641" xr:uid="{00000000-0005-0000-0000-00009A7B0000}"/>
    <cellStyle name="Normal 3 2 2 28 17" xfId="31642" xr:uid="{00000000-0005-0000-0000-00009B7B0000}"/>
    <cellStyle name="Normal 3 2 2 28 18" xfId="31643" xr:uid="{00000000-0005-0000-0000-00009C7B0000}"/>
    <cellStyle name="Normal 3 2 2 28 19" xfId="31644" xr:uid="{00000000-0005-0000-0000-00009D7B0000}"/>
    <cellStyle name="Normal 3 2 2 28 2" xfId="31645" xr:uid="{00000000-0005-0000-0000-00009E7B0000}"/>
    <cellStyle name="Normal 3 2 2 28 2 10" xfId="31646" xr:uid="{00000000-0005-0000-0000-00009F7B0000}"/>
    <cellStyle name="Normal 3 2 2 28 2 11" xfId="31647" xr:uid="{00000000-0005-0000-0000-0000A07B0000}"/>
    <cellStyle name="Normal 3 2 2 28 2 12" xfId="31648" xr:uid="{00000000-0005-0000-0000-0000A17B0000}"/>
    <cellStyle name="Normal 3 2 2 28 2 13" xfId="31649" xr:uid="{00000000-0005-0000-0000-0000A27B0000}"/>
    <cellStyle name="Normal 3 2 2 28 2 13 2" xfId="31650" xr:uid="{00000000-0005-0000-0000-0000A37B0000}"/>
    <cellStyle name="Normal 3 2 2 28 2 13 3" xfId="31651" xr:uid="{00000000-0005-0000-0000-0000A47B0000}"/>
    <cellStyle name="Normal 3 2 2 28 2 13 4" xfId="31652" xr:uid="{00000000-0005-0000-0000-0000A57B0000}"/>
    <cellStyle name="Normal 3 2 2 28 2 14" xfId="31653" xr:uid="{00000000-0005-0000-0000-0000A67B0000}"/>
    <cellStyle name="Normal 3 2 2 28 2 15" xfId="31654" xr:uid="{00000000-0005-0000-0000-0000A77B0000}"/>
    <cellStyle name="Normal 3 2 2 28 2 16" xfId="31655" xr:uid="{00000000-0005-0000-0000-0000A87B0000}"/>
    <cellStyle name="Normal 3 2 2 28 2 2" xfId="31656" xr:uid="{00000000-0005-0000-0000-0000A97B0000}"/>
    <cellStyle name="Normal 3 2 2 28 2 2 10" xfId="31657" xr:uid="{00000000-0005-0000-0000-0000AA7B0000}"/>
    <cellStyle name="Normal 3 2 2 28 2 2 11" xfId="31658" xr:uid="{00000000-0005-0000-0000-0000AB7B0000}"/>
    <cellStyle name="Normal 3 2 2 28 2 2 11 2" xfId="31659" xr:uid="{00000000-0005-0000-0000-0000AC7B0000}"/>
    <cellStyle name="Normal 3 2 2 28 2 2 11 3" xfId="31660" xr:uid="{00000000-0005-0000-0000-0000AD7B0000}"/>
    <cellStyle name="Normal 3 2 2 28 2 2 11 4" xfId="31661" xr:uid="{00000000-0005-0000-0000-0000AE7B0000}"/>
    <cellStyle name="Normal 3 2 2 28 2 2 12" xfId="31662" xr:uid="{00000000-0005-0000-0000-0000AF7B0000}"/>
    <cellStyle name="Normal 3 2 2 28 2 2 13" xfId="31663" xr:uid="{00000000-0005-0000-0000-0000B07B0000}"/>
    <cellStyle name="Normal 3 2 2 28 2 2 14" xfId="31664" xr:uid="{00000000-0005-0000-0000-0000B17B0000}"/>
    <cellStyle name="Normal 3 2 2 28 2 2 2" xfId="31665" xr:uid="{00000000-0005-0000-0000-0000B27B0000}"/>
    <cellStyle name="Normal 3 2 2 28 2 2 2 10" xfId="31666" xr:uid="{00000000-0005-0000-0000-0000B37B0000}"/>
    <cellStyle name="Normal 3 2 2 28 2 2 2 11" xfId="31667" xr:uid="{00000000-0005-0000-0000-0000B47B0000}"/>
    <cellStyle name="Normal 3 2 2 28 2 2 2 2" xfId="31668" xr:uid="{00000000-0005-0000-0000-0000B57B0000}"/>
    <cellStyle name="Normal 3 2 2 28 2 2 2 2 10" xfId="31669" xr:uid="{00000000-0005-0000-0000-0000B67B0000}"/>
    <cellStyle name="Normal 3 2 2 28 2 2 2 2 11" xfId="31670" xr:uid="{00000000-0005-0000-0000-0000B77B0000}"/>
    <cellStyle name="Normal 3 2 2 28 2 2 2 2 2" xfId="31671" xr:uid="{00000000-0005-0000-0000-0000B87B0000}"/>
    <cellStyle name="Normal 3 2 2 28 2 2 2 2 2 2" xfId="31672" xr:uid="{00000000-0005-0000-0000-0000B97B0000}"/>
    <cellStyle name="Normal 3 2 2 28 2 2 2 2 2 2 2" xfId="31673" xr:uid="{00000000-0005-0000-0000-0000BA7B0000}"/>
    <cellStyle name="Normal 3 2 2 28 2 2 2 2 2 2 3" xfId="31674" xr:uid="{00000000-0005-0000-0000-0000BB7B0000}"/>
    <cellStyle name="Normal 3 2 2 28 2 2 2 2 2 2 4" xfId="31675" xr:uid="{00000000-0005-0000-0000-0000BC7B0000}"/>
    <cellStyle name="Normal 3 2 2 28 2 2 2 2 2 3" xfId="31676" xr:uid="{00000000-0005-0000-0000-0000BD7B0000}"/>
    <cellStyle name="Normal 3 2 2 28 2 2 2 2 2 4" xfId="31677" xr:uid="{00000000-0005-0000-0000-0000BE7B0000}"/>
    <cellStyle name="Normal 3 2 2 28 2 2 2 2 2 5" xfId="31678" xr:uid="{00000000-0005-0000-0000-0000BF7B0000}"/>
    <cellStyle name="Normal 3 2 2 28 2 2 2 2 2 6" xfId="31679" xr:uid="{00000000-0005-0000-0000-0000C07B0000}"/>
    <cellStyle name="Normal 3 2 2 28 2 2 2 2 3" xfId="31680" xr:uid="{00000000-0005-0000-0000-0000C17B0000}"/>
    <cellStyle name="Normal 3 2 2 28 2 2 2 2 4" xfId="31681" xr:uid="{00000000-0005-0000-0000-0000C27B0000}"/>
    <cellStyle name="Normal 3 2 2 28 2 2 2 2 5" xfId="31682" xr:uid="{00000000-0005-0000-0000-0000C37B0000}"/>
    <cellStyle name="Normal 3 2 2 28 2 2 2 2 6" xfId="31683" xr:uid="{00000000-0005-0000-0000-0000C47B0000}"/>
    <cellStyle name="Normal 3 2 2 28 2 2 2 2 7" xfId="31684" xr:uid="{00000000-0005-0000-0000-0000C57B0000}"/>
    <cellStyle name="Normal 3 2 2 28 2 2 2 2 8" xfId="31685" xr:uid="{00000000-0005-0000-0000-0000C67B0000}"/>
    <cellStyle name="Normal 3 2 2 28 2 2 2 2 8 2" xfId="31686" xr:uid="{00000000-0005-0000-0000-0000C77B0000}"/>
    <cellStyle name="Normal 3 2 2 28 2 2 2 2 8 3" xfId="31687" xr:uid="{00000000-0005-0000-0000-0000C87B0000}"/>
    <cellStyle name="Normal 3 2 2 28 2 2 2 2 8 4" xfId="31688" xr:uid="{00000000-0005-0000-0000-0000C97B0000}"/>
    <cellStyle name="Normal 3 2 2 28 2 2 2 2 9" xfId="31689" xr:uid="{00000000-0005-0000-0000-0000CA7B0000}"/>
    <cellStyle name="Normal 3 2 2 28 2 2 2 3" xfId="31690" xr:uid="{00000000-0005-0000-0000-0000CB7B0000}"/>
    <cellStyle name="Normal 3 2 2 28 2 2 2 3 2" xfId="31691" xr:uid="{00000000-0005-0000-0000-0000CC7B0000}"/>
    <cellStyle name="Normal 3 2 2 28 2 2 2 3 2 2" xfId="31692" xr:uid="{00000000-0005-0000-0000-0000CD7B0000}"/>
    <cellStyle name="Normal 3 2 2 28 2 2 2 3 2 3" xfId="31693" xr:uid="{00000000-0005-0000-0000-0000CE7B0000}"/>
    <cellStyle name="Normal 3 2 2 28 2 2 2 3 2 4" xfId="31694" xr:uid="{00000000-0005-0000-0000-0000CF7B0000}"/>
    <cellStyle name="Normal 3 2 2 28 2 2 2 3 3" xfId="31695" xr:uid="{00000000-0005-0000-0000-0000D07B0000}"/>
    <cellStyle name="Normal 3 2 2 28 2 2 2 3 4" xfId="31696" xr:uid="{00000000-0005-0000-0000-0000D17B0000}"/>
    <cellStyle name="Normal 3 2 2 28 2 2 2 3 5" xfId="31697" xr:uid="{00000000-0005-0000-0000-0000D27B0000}"/>
    <cellStyle name="Normal 3 2 2 28 2 2 2 3 6" xfId="31698" xr:uid="{00000000-0005-0000-0000-0000D37B0000}"/>
    <cellStyle name="Normal 3 2 2 28 2 2 2 4" xfId="31699" xr:uid="{00000000-0005-0000-0000-0000D47B0000}"/>
    <cellStyle name="Normal 3 2 2 28 2 2 2 5" xfId="31700" xr:uid="{00000000-0005-0000-0000-0000D57B0000}"/>
    <cellStyle name="Normal 3 2 2 28 2 2 2 6" xfId="31701" xr:uid="{00000000-0005-0000-0000-0000D67B0000}"/>
    <cellStyle name="Normal 3 2 2 28 2 2 2 7" xfId="31702" xr:uid="{00000000-0005-0000-0000-0000D77B0000}"/>
    <cellStyle name="Normal 3 2 2 28 2 2 2 8" xfId="31703" xr:uid="{00000000-0005-0000-0000-0000D87B0000}"/>
    <cellStyle name="Normal 3 2 2 28 2 2 2 8 2" xfId="31704" xr:uid="{00000000-0005-0000-0000-0000D97B0000}"/>
    <cellStyle name="Normal 3 2 2 28 2 2 2 8 3" xfId="31705" xr:uid="{00000000-0005-0000-0000-0000DA7B0000}"/>
    <cellStyle name="Normal 3 2 2 28 2 2 2 8 4" xfId="31706" xr:uid="{00000000-0005-0000-0000-0000DB7B0000}"/>
    <cellStyle name="Normal 3 2 2 28 2 2 2 9" xfId="31707" xr:uid="{00000000-0005-0000-0000-0000DC7B0000}"/>
    <cellStyle name="Normal 3 2 2 28 2 2 3" xfId="31708" xr:uid="{00000000-0005-0000-0000-0000DD7B0000}"/>
    <cellStyle name="Normal 3 2 2 28 2 2 4" xfId="31709" xr:uid="{00000000-0005-0000-0000-0000DE7B0000}"/>
    <cellStyle name="Normal 3 2 2 28 2 2 5" xfId="31710" xr:uid="{00000000-0005-0000-0000-0000DF7B0000}"/>
    <cellStyle name="Normal 3 2 2 28 2 2 5 2" xfId="31711" xr:uid="{00000000-0005-0000-0000-0000E07B0000}"/>
    <cellStyle name="Normal 3 2 2 28 2 2 5 2 2" xfId="31712" xr:uid="{00000000-0005-0000-0000-0000E17B0000}"/>
    <cellStyle name="Normal 3 2 2 28 2 2 5 2 3" xfId="31713" xr:uid="{00000000-0005-0000-0000-0000E27B0000}"/>
    <cellStyle name="Normal 3 2 2 28 2 2 5 2 4" xfId="31714" xr:uid="{00000000-0005-0000-0000-0000E37B0000}"/>
    <cellStyle name="Normal 3 2 2 28 2 2 5 3" xfId="31715" xr:uid="{00000000-0005-0000-0000-0000E47B0000}"/>
    <cellStyle name="Normal 3 2 2 28 2 2 5 4" xfId="31716" xr:uid="{00000000-0005-0000-0000-0000E57B0000}"/>
    <cellStyle name="Normal 3 2 2 28 2 2 5 5" xfId="31717" xr:uid="{00000000-0005-0000-0000-0000E67B0000}"/>
    <cellStyle name="Normal 3 2 2 28 2 2 5 6" xfId="31718" xr:uid="{00000000-0005-0000-0000-0000E77B0000}"/>
    <cellStyle name="Normal 3 2 2 28 2 2 6" xfId="31719" xr:uid="{00000000-0005-0000-0000-0000E87B0000}"/>
    <cellStyle name="Normal 3 2 2 28 2 2 7" xfId="31720" xr:uid="{00000000-0005-0000-0000-0000E97B0000}"/>
    <cellStyle name="Normal 3 2 2 28 2 2 8" xfId="31721" xr:uid="{00000000-0005-0000-0000-0000EA7B0000}"/>
    <cellStyle name="Normal 3 2 2 28 2 2 9" xfId="31722" xr:uid="{00000000-0005-0000-0000-0000EB7B0000}"/>
    <cellStyle name="Normal 3 2 2 28 2 3" xfId="31723" xr:uid="{00000000-0005-0000-0000-0000EC7B0000}"/>
    <cellStyle name="Normal 3 2 2 28 2 4" xfId="31724" xr:uid="{00000000-0005-0000-0000-0000ED7B0000}"/>
    <cellStyle name="Normal 3 2 2 28 2 5" xfId="31725" xr:uid="{00000000-0005-0000-0000-0000EE7B0000}"/>
    <cellStyle name="Normal 3 2 2 28 2 5 10" xfId="31726" xr:uid="{00000000-0005-0000-0000-0000EF7B0000}"/>
    <cellStyle name="Normal 3 2 2 28 2 5 11" xfId="31727" xr:uid="{00000000-0005-0000-0000-0000F07B0000}"/>
    <cellStyle name="Normal 3 2 2 28 2 5 2" xfId="31728" xr:uid="{00000000-0005-0000-0000-0000F17B0000}"/>
    <cellStyle name="Normal 3 2 2 28 2 5 2 10" xfId="31729" xr:uid="{00000000-0005-0000-0000-0000F27B0000}"/>
    <cellStyle name="Normal 3 2 2 28 2 5 2 11" xfId="31730" xr:uid="{00000000-0005-0000-0000-0000F37B0000}"/>
    <cellStyle name="Normal 3 2 2 28 2 5 2 2" xfId="31731" xr:uid="{00000000-0005-0000-0000-0000F47B0000}"/>
    <cellStyle name="Normal 3 2 2 28 2 5 2 2 2" xfId="31732" xr:uid="{00000000-0005-0000-0000-0000F57B0000}"/>
    <cellStyle name="Normal 3 2 2 28 2 5 2 2 2 2" xfId="31733" xr:uid="{00000000-0005-0000-0000-0000F67B0000}"/>
    <cellStyle name="Normal 3 2 2 28 2 5 2 2 2 3" xfId="31734" xr:uid="{00000000-0005-0000-0000-0000F77B0000}"/>
    <cellStyle name="Normal 3 2 2 28 2 5 2 2 2 4" xfId="31735" xr:uid="{00000000-0005-0000-0000-0000F87B0000}"/>
    <cellStyle name="Normal 3 2 2 28 2 5 2 2 3" xfId="31736" xr:uid="{00000000-0005-0000-0000-0000F97B0000}"/>
    <cellStyle name="Normal 3 2 2 28 2 5 2 2 4" xfId="31737" xr:uid="{00000000-0005-0000-0000-0000FA7B0000}"/>
    <cellStyle name="Normal 3 2 2 28 2 5 2 2 5" xfId="31738" xr:uid="{00000000-0005-0000-0000-0000FB7B0000}"/>
    <cellStyle name="Normal 3 2 2 28 2 5 2 2 6" xfId="31739" xr:uid="{00000000-0005-0000-0000-0000FC7B0000}"/>
    <cellStyle name="Normal 3 2 2 28 2 5 2 3" xfId="31740" xr:uid="{00000000-0005-0000-0000-0000FD7B0000}"/>
    <cellStyle name="Normal 3 2 2 28 2 5 2 4" xfId="31741" xr:uid="{00000000-0005-0000-0000-0000FE7B0000}"/>
    <cellStyle name="Normal 3 2 2 28 2 5 2 5" xfId="31742" xr:uid="{00000000-0005-0000-0000-0000FF7B0000}"/>
    <cellStyle name="Normal 3 2 2 28 2 5 2 6" xfId="31743" xr:uid="{00000000-0005-0000-0000-0000007C0000}"/>
    <cellStyle name="Normal 3 2 2 28 2 5 2 7" xfId="31744" xr:uid="{00000000-0005-0000-0000-0000017C0000}"/>
    <cellStyle name="Normal 3 2 2 28 2 5 2 8" xfId="31745" xr:uid="{00000000-0005-0000-0000-0000027C0000}"/>
    <cellStyle name="Normal 3 2 2 28 2 5 2 8 2" xfId="31746" xr:uid="{00000000-0005-0000-0000-0000037C0000}"/>
    <cellStyle name="Normal 3 2 2 28 2 5 2 8 3" xfId="31747" xr:uid="{00000000-0005-0000-0000-0000047C0000}"/>
    <cellStyle name="Normal 3 2 2 28 2 5 2 8 4" xfId="31748" xr:uid="{00000000-0005-0000-0000-0000057C0000}"/>
    <cellStyle name="Normal 3 2 2 28 2 5 2 9" xfId="31749" xr:uid="{00000000-0005-0000-0000-0000067C0000}"/>
    <cellStyle name="Normal 3 2 2 28 2 5 3" xfId="31750" xr:uid="{00000000-0005-0000-0000-0000077C0000}"/>
    <cellStyle name="Normal 3 2 2 28 2 5 3 2" xfId="31751" xr:uid="{00000000-0005-0000-0000-0000087C0000}"/>
    <cellStyle name="Normal 3 2 2 28 2 5 3 2 2" xfId="31752" xr:uid="{00000000-0005-0000-0000-0000097C0000}"/>
    <cellStyle name="Normal 3 2 2 28 2 5 3 2 3" xfId="31753" xr:uid="{00000000-0005-0000-0000-00000A7C0000}"/>
    <cellStyle name="Normal 3 2 2 28 2 5 3 2 4" xfId="31754" xr:uid="{00000000-0005-0000-0000-00000B7C0000}"/>
    <cellStyle name="Normal 3 2 2 28 2 5 3 3" xfId="31755" xr:uid="{00000000-0005-0000-0000-00000C7C0000}"/>
    <cellStyle name="Normal 3 2 2 28 2 5 3 4" xfId="31756" xr:uid="{00000000-0005-0000-0000-00000D7C0000}"/>
    <cellStyle name="Normal 3 2 2 28 2 5 3 5" xfId="31757" xr:uid="{00000000-0005-0000-0000-00000E7C0000}"/>
    <cellStyle name="Normal 3 2 2 28 2 5 3 6" xfId="31758" xr:uid="{00000000-0005-0000-0000-00000F7C0000}"/>
    <cellStyle name="Normal 3 2 2 28 2 5 4" xfId="31759" xr:uid="{00000000-0005-0000-0000-0000107C0000}"/>
    <cellStyle name="Normal 3 2 2 28 2 5 5" xfId="31760" xr:uid="{00000000-0005-0000-0000-0000117C0000}"/>
    <cellStyle name="Normal 3 2 2 28 2 5 6" xfId="31761" xr:uid="{00000000-0005-0000-0000-0000127C0000}"/>
    <cellStyle name="Normal 3 2 2 28 2 5 7" xfId="31762" xr:uid="{00000000-0005-0000-0000-0000137C0000}"/>
    <cellStyle name="Normal 3 2 2 28 2 5 8" xfId="31763" xr:uid="{00000000-0005-0000-0000-0000147C0000}"/>
    <cellStyle name="Normal 3 2 2 28 2 5 8 2" xfId="31764" xr:uid="{00000000-0005-0000-0000-0000157C0000}"/>
    <cellStyle name="Normal 3 2 2 28 2 5 8 3" xfId="31765" xr:uid="{00000000-0005-0000-0000-0000167C0000}"/>
    <cellStyle name="Normal 3 2 2 28 2 5 8 4" xfId="31766" xr:uid="{00000000-0005-0000-0000-0000177C0000}"/>
    <cellStyle name="Normal 3 2 2 28 2 5 9" xfId="31767" xr:uid="{00000000-0005-0000-0000-0000187C0000}"/>
    <cellStyle name="Normal 3 2 2 28 2 6" xfId="31768" xr:uid="{00000000-0005-0000-0000-0000197C0000}"/>
    <cellStyle name="Normal 3 2 2 28 2 7" xfId="31769" xr:uid="{00000000-0005-0000-0000-00001A7C0000}"/>
    <cellStyle name="Normal 3 2 2 28 2 7 2" xfId="31770" xr:uid="{00000000-0005-0000-0000-00001B7C0000}"/>
    <cellStyle name="Normal 3 2 2 28 2 7 2 2" xfId="31771" xr:uid="{00000000-0005-0000-0000-00001C7C0000}"/>
    <cellStyle name="Normal 3 2 2 28 2 7 2 3" xfId="31772" xr:uid="{00000000-0005-0000-0000-00001D7C0000}"/>
    <cellStyle name="Normal 3 2 2 28 2 7 2 4" xfId="31773" xr:uid="{00000000-0005-0000-0000-00001E7C0000}"/>
    <cellStyle name="Normal 3 2 2 28 2 7 3" xfId="31774" xr:uid="{00000000-0005-0000-0000-00001F7C0000}"/>
    <cellStyle name="Normal 3 2 2 28 2 7 4" xfId="31775" xr:uid="{00000000-0005-0000-0000-0000207C0000}"/>
    <cellStyle name="Normal 3 2 2 28 2 7 5" xfId="31776" xr:uid="{00000000-0005-0000-0000-0000217C0000}"/>
    <cellStyle name="Normal 3 2 2 28 2 7 6" xfId="31777" xr:uid="{00000000-0005-0000-0000-0000227C0000}"/>
    <cellStyle name="Normal 3 2 2 28 2 8" xfId="31778" xr:uid="{00000000-0005-0000-0000-0000237C0000}"/>
    <cellStyle name="Normal 3 2 2 28 2 9" xfId="31779" xr:uid="{00000000-0005-0000-0000-0000247C0000}"/>
    <cellStyle name="Normal 3 2 2 28 20" xfId="31780" xr:uid="{00000000-0005-0000-0000-0000257C0000}"/>
    <cellStyle name="Normal 3 2 2 28 21" xfId="31781" xr:uid="{00000000-0005-0000-0000-0000267C0000}"/>
    <cellStyle name="Normal 3 2 2 28 21 2" xfId="31782" xr:uid="{00000000-0005-0000-0000-0000277C0000}"/>
    <cellStyle name="Normal 3 2 2 28 21 3" xfId="31783" xr:uid="{00000000-0005-0000-0000-0000287C0000}"/>
    <cellStyle name="Normal 3 2 2 28 21 4" xfId="31784" xr:uid="{00000000-0005-0000-0000-0000297C0000}"/>
    <cellStyle name="Normal 3 2 2 28 22" xfId="31785" xr:uid="{00000000-0005-0000-0000-00002A7C0000}"/>
    <cellStyle name="Normal 3 2 2 28 23" xfId="31786" xr:uid="{00000000-0005-0000-0000-00002B7C0000}"/>
    <cellStyle name="Normal 3 2 2 28 24" xfId="31787" xr:uid="{00000000-0005-0000-0000-00002C7C0000}"/>
    <cellStyle name="Normal 3 2 2 28 3" xfId="31788" xr:uid="{00000000-0005-0000-0000-00002D7C0000}"/>
    <cellStyle name="Normal 3 2 2 28 4" xfId="31789" xr:uid="{00000000-0005-0000-0000-00002E7C0000}"/>
    <cellStyle name="Normal 3 2 2 28 5" xfId="31790" xr:uid="{00000000-0005-0000-0000-00002F7C0000}"/>
    <cellStyle name="Normal 3 2 2 28 6" xfId="31791" xr:uid="{00000000-0005-0000-0000-0000307C0000}"/>
    <cellStyle name="Normal 3 2 2 28 7" xfId="31792" xr:uid="{00000000-0005-0000-0000-0000317C0000}"/>
    <cellStyle name="Normal 3 2 2 28 8" xfId="31793" xr:uid="{00000000-0005-0000-0000-0000327C0000}"/>
    <cellStyle name="Normal 3 2 2 28 9" xfId="31794" xr:uid="{00000000-0005-0000-0000-0000337C0000}"/>
    <cellStyle name="Normal 3 2 2 29" xfId="31795" xr:uid="{00000000-0005-0000-0000-0000347C0000}"/>
    <cellStyle name="Normal 3 2 2 29 10" xfId="31796" xr:uid="{00000000-0005-0000-0000-0000357C0000}"/>
    <cellStyle name="Normal 3 2 2 29 11" xfId="31797" xr:uid="{00000000-0005-0000-0000-0000367C0000}"/>
    <cellStyle name="Normal 3 2 2 29 12" xfId="31798" xr:uid="{00000000-0005-0000-0000-0000377C0000}"/>
    <cellStyle name="Normal 3 2 2 29 13" xfId="31799" xr:uid="{00000000-0005-0000-0000-0000387C0000}"/>
    <cellStyle name="Normal 3 2 2 29 13 2" xfId="31800" xr:uid="{00000000-0005-0000-0000-0000397C0000}"/>
    <cellStyle name="Normal 3 2 2 29 13 3" xfId="31801" xr:uid="{00000000-0005-0000-0000-00003A7C0000}"/>
    <cellStyle name="Normal 3 2 2 29 13 4" xfId="31802" xr:uid="{00000000-0005-0000-0000-00003B7C0000}"/>
    <cellStyle name="Normal 3 2 2 29 14" xfId="31803" xr:uid="{00000000-0005-0000-0000-00003C7C0000}"/>
    <cellStyle name="Normal 3 2 2 29 15" xfId="31804" xr:uid="{00000000-0005-0000-0000-00003D7C0000}"/>
    <cellStyle name="Normal 3 2 2 29 16" xfId="31805" xr:uid="{00000000-0005-0000-0000-00003E7C0000}"/>
    <cellStyle name="Normal 3 2 2 29 2" xfId="31806" xr:uid="{00000000-0005-0000-0000-00003F7C0000}"/>
    <cellStyle name="Normal 3 2 2 29 2 10" xfId="31807" xr:uid="{00000000-0005-0000-0000-0000407C0000}"/>
    <cellStyle name="Normal 3 2 2 29 2 11" xfId="31808" xr:uid="{00000000-0005-0000-0000-0000417C0000}"/>
    <cellStyle name="Normal 3 2 2 29 2 11 2" xfId="31809" xr:uid="{00000000-0005-0000-0000-0000427C0000}"/>
    <cellStyle name="Normal 3 2 2 29 2 11 3" xfId="31810" xr:uid="{00000000-0005-0000-0000-0000437C0000}"/>
    <cellStyle name="Normal 3 2 2 29 2 11 4" xfId="31811" xr:uid="{00000000-0005-0000-0000-0000447C0000}"/>
    <cellStyle name="Normal 3 2 2 29 2 12" xfId="31812" xr:uid="{00000000-0005-0000-0000-0000457C0000}"/>
    <cellStyle name="Normal 3 2 2 29 2 13" xfId="31813" xr:uid="{00000000-0005-0000-0000-0000467C0000}"/>
    <cellStyle name="Normal 3 2 2 29 2 14" xfId="31814" xr:uid="{00000000-0005-0000-0000-0000477C0000}"/>
    <cellStyle name="Normal 3 2 2 29 2 2" xfId="31815" xr:uid="{00000000-0005-0000-0000-0000487C0000}"/>
    <cellStyle name="Normal 3 2 2 29 2 2 10" xfId="31816" xr:uid="{00000000-0005-0000-0000-0000497C0000}"/>
    <cellStyle name="Normal 3 2 2 29 2 2 11" xfId="31817" xr:uid="{00000000-0005-0000-0000-00004A7C0000}"/>
    <cellStyle name="Normal 3 2 2 29 2 2 2" xfId="31818" xr:uid="{00000000-0005-0000-0000-00004B7C0000}"/>
    <cellStyle name="Normal 3 2 2 29 2 2 2 10" xfId="31819" xr:uid="{00000000-0005-0000-0000-00004C7C0000}"/>
    <cellStyle name="Normal 3 2 2 29 2 2 2 11" xfId="31820" xr:uid="{00000000-0005-0000-0000-00004D7C0000}"/>
    <cellStyle name="Normal 3 2 2 29 2 2 2 2" xfId="31821" xr:uid="{00000000-0005-0000-0000-00004E7C0000}"/>
    <cellStyle name="Normal 3 2 2 29 2 2 2 2 2" xfId="31822" xr:uid="{00000000-0005-0000-0000-00004F7C0000}"/>
    <cellStyle name="Normal 3 2 2 29 2 2 2 2 2 2" xfId="31823" xr:uid="{00000000-0005-0000-0000-0000507C0000}"/>
    <cellStyle name="Normal 3 2 2 29 2 2 2 2 2 3" xfId="31824" xr:uid="{00000000-0005-0000-0000-0000517C0000}"/>
    <cellStyle name="Normal 3 2 2 29 2 2 2 2 2 4" xfId="31825" xr:uid="{00000000-0005-0000-0000-0000527C0000}"/>
    <cellStyle name="Normal 3 2 2 29 2 2 2 2 3" xfId="31826" xr:uid="{00000000-0005-0000-0000-0000537C0000}"/>
    <cellStyle name="Normal 3 2 2 29 2 2 2 2 4" xfId="31827" xr:uid="{00000000-0005-0000-0000-0000547C0000}"/>
    <cellStyle name="Normal 3 2 2 29 2 2 2 2 5" xfId="31828" xr:uid="{00000000-0005-0000-0000-0000557C0000}"/>
    <cellStyle name="Normal 3 2 2 29 2 2 2 2 6" xfId="31829" xr:uid="{00000000-0005-0000-0000-0000567C0000}"/>
    <cellStyle name="Normal 3 2 2 29 2 2 2 3" xfId="31830" xr:uid="{00000000-0005-0000-0000-0000577C0000}"/>
    <cellStyle name="Normal 3 2 2 29 2 2 2 4" xfId="31831" xr:uid="{00000000-0005-0000-0000-0000587C0000}"/>
    <cellStyle name="Normal 3 2 2 29 2 2 2 5" xfId="31832" xr:uid="{00000000-0005-0000-0000-0000597C0000}"/>
    <cellStyle name="Normal 3 2 2 29 2 2 2 6" xfId="31833" xr:uid="{00000000-0005-0000-0000-00005A7C0000}"/>
    <cellStyle name="Normal 3 2 2 29 2 2 2 7" xfId="31834" xr:uid="{00000000-0005-0000-0000-00005B7C0000}"/>
    <cellStyle name="Normal 3 2 2 29 2 2 2 8" xfId="31835" xr:uid="{00000000-0005-0000-0000-00005C7C0000}"/>
    <cellStyle name="Normal 3 2 2 29 2 2 2 8 2" xfId="31836" xr:uid="{00000000-0005-0000-0000-00005D7C0000}"/>
    <cellStyle name="Normal 3 2 2 29 2 2 2 8 3" xfId="31837" xr:uid="{00000000-0005-0000-0000-00005E7C0000}"/>
    <cellStyle name="Normal 3 2 2 29 2 2 2 8 4" xfId="31838" xr:uid="{00000000-0005-0000-0000-00005F7C0000}"/>
    <cellStyle name="Normal 3 2 2 29 2 2 2 9" xfId="31839" xr:uid="{00000000-0005-0000-0000-0000607C0000}"/>
    <cellStyle name="Normal 3 2 2 29 2 2 3" xfId="31840" xr:uid="{00000000-0005-0000-0000-0000617C0000}"/>
    <cellStyle name="Normal 3 2 2 29 2 2 3 2" xfId="31841" xr:uid="{00000000-0005-0000-0000-0000627C0000}"/>
    <cellStyle name="Normal 3 2 2 29 2 2 3 2 2" xfId="31842" xr:uid="{00000000-0005-0000-0000-0000637C0000}"/>
    <cellStyle name="Normal 3 2 2 29 2 2 3 2 3" xfId="31843" xr:uid="{00000000-0005-0000-0000-0000647C0000}"/>
    <cellStyle name="Normal 3 2 2 29 2 2 3 2 4" xfId="31844" xr:uid="{00000000-0005-0000-0000-0000657C0000}"/>
    <cellStyle name="Normal 3 2 2 29 2 2 3 3" xfId="31845" xr:uid="{00000000-0005-0000-0000-0000667C0000}"/>
    <cellStyle name="Normal 3 2 2 29 2 2 3 4" xfId="31846" xr:uid="{00000000-0005-0000-0000-0000677C0000}"/>
    <cellStyle name="Normal 3 2 2 29 2 2 3 5" xfId="31847" xr:uid="{00000000-0005-0000-0000-0000687C0000}"/>
    <cellStyle name="Normal 3 2 2 29 2 2 3 6" xfId="31848" xr:uid="{00000000-0005-0000-0000-0000697C0000}"/>
    <cellStyle name="Normal 3 2 2 29 2 2 4" xfId="31849" xr:uid="{00000000-0005-0000-0000-00006A7C0000}"/>
    <cellStyle name="Normal 3 2 2 29 2 2 5" xfId="31850" xr:uid="{00000000-0005-0000-0000-00006B7C0000}"/>
    <cellStyle name="Normal 3 2 2 29 2 2 6" xfId="31851" xr:uid="{00000000-0005-0000-0000-00006C7C0000}"/>
    <cellStyle name="Normal 3 2 2 29 2 2 7" xfId="31852" xr:uid="{00000000-0005-0000-0000-00006D7C0000}"/>
    <cellStyle name="Normal 3 2 2 29 2 2 8" xfId="31853" xr:uid="{00000000-0005-0000-0000-00006E7C0000}"/>
    <cellStyle name="Normal 3 2 2 29 2 2 8 2" xfId="31854" xr:uid="{00000000-0005-0000-0000-00006F7C0000}"/>
    <cellStyle name="Normal 3 2 2 29 2 2 8 3" xfId="31855" xr:uid="{00000000-0005-0000-0000-0000707C0000}"/>
    <cellStyle name="Normal 3 2 2 29 2 2 8 4" xfId="31856" xr:uid="{00000000-0005-0000-0000-0000717C0000}"/>
    <cellStyle name="Normal 3 2 2 29 2 2 9" xfId="31857" xr:uid="{00000000-0005-0000-0000-0000727C0000}"/>
    <cellStyle name="Normal 3 2 2 29 2 3" xfId="31858" xr:uid="{00000000-0005-0000-0000-0000737C0000}"/>
    <cellStyle name="Normal 3 2 2 29 2 4" xfId="31859" xr:uid="{00000000-0005-0000-0000-0000747C0000}"/>
    <cellStyle name="Normal 3 2 2 29 2 5" xfId="31860" xr:uid="{00000000-0005-0000-0000-0000757C0000}"/>
    <cellStyle name="Normal 3 2 2 29 2 5 2" xfId="31861" xr:uid="{00000000-0005-0000-0000-0000767C0000}"/>
    <cellStyle name="Normal 3 2 2 29 2 5 2 2" xfId="31862" xr:uid="{00000000-0005-0000-0000-0000777C0000}"/>
    <cellStyle name="Normal 3 2 2 29 2 5 2 3" xfId="31863" xr:uid="{00000000-0005-0000-0000-0000787C0000}"/>
    <cellStyle name="Normal 3 2 2 29 2 5 2 4" xfId="31864" xr:uid="{00000000-0005-0000-0000-0000797C0000}"/>
    <cellStyle name="Normal 3 2 2 29 2 5 3" xfId="31865" xr:uid="{00000000-0005-0000-0000-00007A7C0000}"/>
    <cellStyle name="Normal 3 2 2 29 2 5 4" xfId="31866" xr:uid="{00000000-0005-0000-0000-00007B7C0000}"/>
    <cellStyle name="Normal 3 2 2 29 2 5 5" xfId="31867" xr:uid="{00000000-0005-0000-0000-00007C7C0000}"/>
    <cellStyle name="Normal 3 2 2 29 2 5 6" xfId="31868" xr:uid="{00000000-0005-0000-0000-00007D7C0000}"/>
    <cellStyle name="Normal 3 2 2 29 2 6" xfId="31869" xr:uid="{00000000-0005-0000-0000-00007E7C0000}"/>
    <cellStyle name="Normal 3 2 2 29 2 7" xfId="31870" xr:uid="{00000000-0005-0000-0000-00007F7C0000}"/>
    <cellStyle name="Normal 3 2 2 29 2 8" xfId="31871" xr:uid="{00000000-0005-0000-0000-0000807C0000}"/>
    <cellStyle name="Normal 3 2 2 29 2 9" xfId="31872" xr:uid="{00000000-0005-0000-0000-0000817C0000}"/>
    <cellStyle name="Normal 3 2 2 29 3" xfId="31873" xr:uid="{00000000-0005-0000-0000-0000827C0000}"/>
    <cellStyle name="Normal 3 2 2 29 4" xfId="31874" xr:uid="{00000000-0005-0000-0000-0000837C0000}"/>
    <cellStyle name="Normal 3 2 2 29 5" xfId="31875" xr:uid="{00000000-0005-0000-0000-0000847C0000}"/>
    <cellStyle name="Normal 3 2 2 29 5 10" xfId="31876" xr:uid="{00000000-0005-0000-0000-0000857C0000}"/>
    <cellStyle name="Normal 3 2 2 29 5 11" xfId="31877" xr:uid="{00000000-0005-0000-0000-0000867C0000}"/>
    <cellStyle name="Normal 3 2 2 29 5 2" xfId="31878" xr:uid="{00000000-0005-0000-0000-0000877C0000}"/>
    <cellStyle name="Normal 3 2 2 29 5 2 10" xfId="31879" xr:uid="{00000000-0005-0000-0000-0000887C0000}"/>
    <cellStyle name="Normal 3 2 2 29 5 2 11" xfId="31880" xr:uid="{00000000-0005-0000-0000-0000897C0000}"/>
    <cellStyle name="Normal 3 2 2 29 5 2 2" xfId="31881" xr:uid="{00000000-0005-0000-0000-00008A7C0000}"/>
    <cellStyle name="Normal 3 2 2 29 5 2 2 2" xfId="31882" xr:uid="{00000000-0005-0000-0000-00008B7C0000}"/>
    <cellStyle name="Normal 3 2 2 29 5 2 2 2 2" xfId="31883" xr:uid="{00000000-0005-0000-0000-00008C7C0000}"/>
    <cellStyle name="Normal 3 2 2 29 5 2 2 2 3" xfId="31884" xr:uid="{00000000-0005-0000-0000-00008D7C0000}"/>
    <cellStyle name="Normal 3 2 2 29 5 2 2 2 4" xfId="31885" xr:uid="{00000000-0005-0000-0000-00008E7C0000}"/>
    <cellStyle name="Normal 3 2 2 29 5 2 2 3" xfId="31886" xr:uid="{00000000-0005-0000-0000-00008F7C0000}"/>
    <cellStyle name="Normal 3 2 2 29 5 2 2 4" xfId="31887" xr:uid="{00000000-0005-0000-0000-0000907C0000}"/>
    <cellStyle name="Normal 3 2 2 29 5 2 2 5" xfId="31888" xr:uid="{00000000-0005-0000-0000-0000917C0000}"/>
    <cellStyle name="Normal 3 2 2 29 5 2 2 6" xfId="31889" xr:uid="{00000000-0005-0000-0000-0000927C0000}"/>
    <cellStyle name="Normal 3 2 2 29 5 2 3" xfId="31890" xr:uid="{00000000-0005-0000-0000-0000937C0000}"/>
    <cellStyle name="Normal 3 2 2 29 5 2 4" xfId="31891" xr:uid="{00000000-0005-0000-0000-0000947C0000}"/>
    <cellStyle name="Normal 3 2 2 29 5 2 5" xfId="31892" xr:uid="{00000000-0005-0000-0000-0000957C0000}"/>
    <cellStyle name="Normal 3 2 2 29 5 2 6" xfId="31893" xr:uid="{00000000-0005-0000-0000-0000967C0000}"/>
    <cellStyle name="Normal 3 2 2 29 5 2 7" xfId="31894" xr:uid="{00000000-0005-0000-0000-0000977C0000}"/>
    <cellStyle name="Normal 3 2 2 29 5 2 8" xfId="31895" xr:uid="{00000000-0005-0000-0000-0000987C0000}"/>
    <cellStyle name="Normal 3 2 2 29 5 2 8 2" xfId="31896" xr:uid="{00000000-0005-0000-0000-0000997C0000}"/>
    <cellStyle name="Normal 3 2 2 29 5 2 8 3" xfId="31897" xr:uid="{00000000-0005-0000-0000-00009A7C0000}"/>
    <cellStyle name="Normal 3 2 2 29 5 2 8 4" xfId="31898" xr:uid="{00000000-0005-0000-0000-00009B7C0000}"/>
    <cellStyle name="Normal 3 2 2 29 5 2 9" xfId="31899" xr:uid="{00000000-0005-0000-0000-00009C7C0000}"/>
    <cellStyle name="Normal 3 2 2 29 5 3" xfId="31900" xr:uid="{00000000-0005-0000-0000-00009D7C0000}"/>
    <cellStyle name="Normal 3 2 2 29 5 3 2" xfId="31901" xr:uid="{00000000-0005-0000-0000-00009E7C0000}"/>
    <cellStyle name="Normal 3 2 2 29 5 3 2 2" xfId="31902" xr:uid="{00000000-0005-0000-0000-00009F7C0000}"/>
    <cellStyle name="Normal 3 2 2 29 5 3 2 3" xfId="31903" xr:uid="{00000000-0005-0000-0000-0000A07C0000}"/>
    <cellStyle name="Normal 3 2 2 29 5 3 2 4" xfId="31904" xr:uid="{00000000-0005-0000-0000-0000A17C0000}"/>
    <cellStyle name="Normal 3 2 2 29 5 3 3" xfId="31905" xr:uid="{00000000-0005-0000-0000-0000A27C0000}"/>
    <cellStyle name="Normal 3 2 2 29 5 3 4" xfId="31906" xr:uid="{00000000-0005-0000-0000-0000A37C0000}"/>
    <cellStyle name="Normal 3 2 2 29 5 3 5" xfId="31907" xr:uid="{00000000-0005-0000-0000-0000A47C0000}"/>
    <cellStyle name="Normal 3 2 2 29 5 3 6" xfId="31908" xr:uid="{00000000-0005-0000-0000-0000A57C0000}"/>
    <cellStyle name="Normal 3 2 2 29 5 4" xfId="31909" xr:uid="{00000000-0005-0000-0000-0000A67C0000}"/>
    <cellStyle name="Normal 3 2 2 29 5 5" xfId="31910" xr:uid="{00000000-0005-0000-0000-0000A77C0000}"/>
    <cellStyle name="Normal 3 2 2 29 5 6" xfId="31911" xr:uid="{00000000-0005-0000-0000-0000A87C0000}"/>
    <cellStyle name="Normal 3 2 2 29 5 7" xfId="31912" xr:uid="{00000000-0005-0000-0000-0000A97C0000}"/>
    <cellStyle name="Normal 3 2 2 29 5 8" xfId="31913" xr:uid="{00000000-0005-0000-0000-0000AA7C0000}"/>
    <cellStyle name="Normal 3 2 2 29 5 8 2" xfId="31914" xr:uid="{00000000-0005-0000-0000-0000AB7C0000}"/>
    <cellStyle name="Normal 3 2 2 29 5 8 3" xfId="31915" xr:uid="{00000000-0005-0000-0000-0000AC7C0000}"/>
    <cellStyle name="Normal 3 2 2 29 5 8 4" xfId="31916" xr:uid="{00000000-0005-0000-0000-0000AD7C0000}"/>
    <cellStyle name="Normal 3 2 2 29 5 9" xfId="31917" xr:uid="{00000000-0005-0000-0000-0000AE7C0000}"/>
    <cellStyle name="Normal 3 2 2 29 6" xfId="31918" xr:uid="{00000000-0005-0000-0000-0000AF7C0000}"/>
    <cellStyle name="Normal 3 2 2 29 7" xfId="31919" xr:uid="{00000000-0005-0000-0000-0000B07C0000}"/>
    <cellStyle name="Normal 3 2 2 29 7 2" xfId="31920" xr:uid="{00000000-0005-0000-0000-0000B17C0000}"/>
    <cellStyle name="Normal 3 2 2 29 7 2 2" xfId="31921" xr:uid="{00000000-0005-0000-0000-0000B27C0000}"/>
    <cellStyle name="Normal 3 2 2 29 7 2 3" xfId="31922" xr:uid="{00000000-0005-0000-0000-0000B37C0000}"/>
    <cellStyle name="Normal 3 2 2 29 7 2 4" xfId="31923" xr:uid="{00000000-0005-0000-0000-0000B47C0000}"/>
    <cellStyle name="Normal 3 2 2 29 7 3" xfId="31924" xr:uid="{00000000-0005-0000-0000-0000B57C0000}"/>
    <cellStyle name="Normal 3 2 2 29 7 4" xfId="31925" xr:uid="{00000000-0005-0000-0000-0000B67C0000}"/>
    <cellStyle name="Normal 3 2 2 29 7 5" xfId="31926" xr:uid="{00000000-0005-0000-0000-0000B77C0000}"/>
    <cellStyle name="Normal 3 2 2 29 7 6" xfId="31927" xr:uid="{00000000-0005-0000-0000-0000B87C0000}"/>
    <cellStyle name="Normal 3 2 2 29 8" xfId="31928" xr:uid="{00000000-0005-0000-0000-0000B97C0000}"/>
    <cellStyle name="Normal 3 2 2 29 9" xfId="31929" xr:uid="{00000000-0005-0000-0000-0000BA7C0000}"/>
    <cellStyle name="Normal 3 2 2 3" xfId="31930" xr:uid="{00000000-0005-0000-0000-0000BB7C0000}"/>
    <cellStyle name="Normal 3 2 2 3 2" xfId="31931" xr:uid="{00000000-0005-0000-0000-0000BC7C0000}"/>
    <cellStyle name="Normal 3 2 2 3 2 10" xfId="31932" xr:uid="{00000000-0005-0000-0000-0000BD7C0000}"/>
    <cellStyle name="Normal 3 2 2 3 2 10 2" xfId="31933" xr:uid="{00000000-0005-0000-0000-0000BE7C0000}"/>
    <cellStyle name="Normal 3 2 2 3 2 10 3" xfId="31934" xr:uid="{00000000-0005-0000-0000-0000BF7C0000}"/>
    <cellStyle name="Normal 3 2 2 3 2 10 4" xfId="31935" xr:uid="{00000000-0005-0000-0000-0000C07C0000}"/>
    <cellStyle name="Normal 3 2 2 3 2 10 5" xfId="31936" xr:uid="{00000000-0005-0000-0000-0000C17C0000}"/>
    <cellStyle name="Normal 3 2 2 3 2 10 6" xfId="31937" xr:uid="{00000000-0005-0000-0000-0000C27C0000}"/>
    <cellStyle name="Normal 3 2 2 3 2 11" xfId="31938" xr:uid="{00000000-0005-0000-0000-0000C37C0000}"/>
    <cellStyle name="Normal 3 2 2 3 2 11 2" xfId="31939" xr:uid="{00000000-0005-0000-0000-0000C47C0000}"/>
    <cellStyle name="Normal 3 2 2 3 2 11 3" xfId="31940" xr:uid="{00000000-0005-0000-0000-0000C57C0000}"/>
    <cellStyle name="Normal 3 2 2 3 2 11 4" xfId="31941" xr:uid="{00000000-0005-0000-0000-0000C67C0000}"/>
    <cellStyle name="Normal 3 2 2 3 2 11 5" xfId="31942" xr:uid="{00000000-0005-0000-0000-0000C77C0000}"/>
    <cellStyle name="Normal 3 2 2 3 2 11 6" xfId="31943" xr:uid="{00000000-0005-0000-0000-0000C87C0000}"/>
    <cellStyle name="Normal 3 2 2 3 2 12" xfId="31944" xr:uid="{00000000-0005-0000-0000-0000C97C0000}"/>
    <cellStyle name="Normal 3 2 2 3 2 12 2" xfId="31945" xr:uid="{00000000-0005-0000-0000-0000CA7C0000}"/>
    <cellStyle name="Normal 3 2 2 3 2 12 3" xfId="31946" xr:uid="{00000000-0005-0000-0000-0000CB7C0000}"/>
    <cellStyle name="Normal 3 2 2 3 2 12 4" xfId="31947" xr:uid="{00000000-0005-0000-0000-0000CC7C0000}"/>
    <cellStyle name="Normal 3 2 2 3 2 12 5" xfId="31948" xr:uid="{00000000-0005-0000-0000-0000CD7C0000}"/>
    <cellStyle name="Normal 3 2 2 3 2 12 6" xfId="31949" xr:uid="{00000000-0005-0000-0000-0000CE7C0000}"/>
    <cellStyle name="Normal 3 2 2 3 2 13" xfId="31950" xr:uid="{00000000-0005-0000-0000-0000CF7C0000}"/>
    <cellStyle name="Normal 3 2 2 3 2 13 2" xfId="31951" xr:uid="{00000000-0005-0000-0000-0000D07C0000}"/>
    <cellStyle name="Normal 3 2 2 3 2 13 3" xfId="31952" xr:uid="{00000000-0005-0000-0000-0000D17C0000}"/>
    <cellStyle name="Normal 3 2 2 3 2 13 4" xfId="31953" xr:uid="{00000000-0005-0000-0000-0000D27C0000}"/>
    <cellStyle name="Normal 3 2 2 3 2 13 5" xfId="31954" xr:uid="{00000000-0005-0000-0000-0000D37C0000}"/>
    <cellStyle name="Normal 3 2 2 3 2 13 6" xfId="31955" xr:uid="{00000000-0005-0000-0000-0000D47C0000}"/>
    <cellStyle name="Normal 3 2 2 3 2 14" xfId="31956" xr:uid="{00000000-0005-0000-0000-0000D57C0000}"/>
    <cellStyle name="Normal 3 2 2 3 2 14 2" xfId="31957" xr:uid="{00000000-0005-0000-0000-0000D67C0000}"/>
    <cellStyle name="Normal 3 2 2 3 2 14 3" xfId="31958" xr:uid="{00000000-0005-0000-0000-0000D77C0000}"/>
    <cellStyle name="Normal 3 2 2 3 2 14 4" xfId="31959" xr:uid="{00000000-0005-0000-0000-0000D87C0000}"/>
    <cellStyle name="Normal 3 2 2 3 2 14 5" xfId="31960" xr:uid="{00000000-0005-0000-0000-0000D97C0000}"/>
    <cellStyle name="Normal 3 2 2 3 2 14 6" xfId="31961" xr:uid="{00000000-0005-0000-0000-0000DA7C0000}"/>
    <cellStyle name="Normal 3 2 2 3 2 15" xfId="31962" xr:uid="{00000000-0005-0000-0000-0000DB7C0000}"/>
    <cellStyle name="Normal 3 2 2 3 2 16" xfId="31963" xr:uid="{00000000-0005-0000-0000-0000DC7C0000}"/>
    <cellStyle name="Normal 3 2 2 3 2 17" xfId="31964" xr:uid="{00000000-0005-0000-0000-0000DD7C0000}"/>
    <cellStyle name="Normal 3 2 2 3 2 18" xfId="31965" xr:uid="{00000000-0005-0000-0000-0000DE7C0000}"/>
    <cellStyle name="Normal 3 2 2 3 2 19" xfId="31966" xr:uid="{00000000-0005-0000-0000-0000DF7C0000}"/>
    <cellStyle name="Normal 3 2 2 3 2 2" xfId="31967" xr:uid="{00000000-0005-0000-0000-0000E07C0000}"/>
    <cellStyle name="Normal 3 2 2 3 2 3" xfId="31968" xr:uid="{00000000-0005-0000-0000-0000E17C0000}"/>
    <cellStyle name="Normal 3 2 2 3 2 4" xfId="31969" xr:uid="{00000000-0005-0000-0000-0000E27C0000}"/>
    <cellStyle name="Normal 3 2 2 3 2 5" xfId="31970" xr:uid="{00000000-0005-0000-0000-0000E37C0000}"/>
    <cellStyle name="Normal 3 2 2 3 2 6" xfId="31971" xr:uid="{00000000-0005-0000-0000-0000E47C0000}"/>
    <cellStyle name="Normal 3 2 2 3 2 7" xfId="31972" xr:uid="{00000000-0005-0000-0000-0000E57C0000}"/>
    <cellStyle name="Normal 3 2 2 3 2 8" xfId="31973" xr:uid="{00000000-0005-0000-0000-0000E67C0000}"/>
    <cellStyle name="Normal 3 2 2 3 2 9" xfId="31974" xr:uid="{00000000-0005-0000-0000-0000E77C0000}"/>
    <cellStyle name="Normal 3 2 2 3 3" xfId="31975" xr:uid="{00000000-0005-0000-0000-0000E87C0000}"/>
    <cellStyle name="Normal 3 2 2 3 3 10" xfId="31976" xr:uid="{00000000-0005-0000-0000-0000E97C0000}"/>
    <cellStyle name="Normal 3 2 2 3 3 11" xfId="31977" xr:uid="{00000000-0005-0000-0000-0000EA7C0000}"/>
    <cellStyle name="Normal 3 2 2 3 3 2" xfId="31978" xr:uid="{00000000-0005-0000-0000-0000EB7C0000}"/>
    <cellStyle name="Normal 3 2 2 3 3 2 2" xfId="31979" xr:uid="{00000000-0005-0000-0000-0000EC7C0000}"/>
    <cellStyle name="Normal 3 2 2 3 3 2 3" xfId="31980" xr:uid="{00000000-0005-0000-0000-0000ED7C0000}"/>
    <cellStyle name="Normal 3 2 2 3 3 2 4" xfId="31981" xr:uid="{00000000-0005-0000-0000-0000EE7C0000}"/>
    <cellStyle name="Normal 3 2 2 3 3 2 5" xfId="31982" xr:uid="{00000000-0005-0000-0000-0000EF7C0000}"/>
    <cellStyle name="Normal 3 2 2 3 3 2 6" xfId="31983" xr:uid="{00000000-0005-0000-0000-0000F07C0000}"/>
    <cellStyle name="Normal 3 2 2 3 3 3" xfId="31984" xr:uid="{00000000-0005-0000-0000-0000F17C0000}"/>
    <cellStyle name="Normal 3 2 2 3 3 3 2" xfId="31985" xr:uid="{00000000-0005-0000-0000-0000F27C0000}"/>
    <cellStyle name="Normal 3 2 2 3 3 3 3" xfId="31986" xr:uid="{00000000-0005-0000-0000-0000F37C0000}"/>
    <cellStyle name="Normal 3 2 2 3 3 3 4" xfId="31987" xr:uid="{00000000-0005-0000-0000-0000F47C0000}"/>
    <cellStyle name="Normal 3 2 2 3 3 3 5" xfId="31988" xr:uid="{00000000-0005-0000-0000-0000F57C0000}"/>
    <cellStyle name="Normal 3 2 2 3 3 3 6" xfId="31989" xr:uid="{00000000-0005-0000-0000-0000F67C0000}"/>
    <cellStyle name="Normal 3 2 2 3 3 4" xfId="31990" xr:uid="{00000000-0005-0000-0000-0000F77C0000}"/>
    <cellStyle name="Normal 3 2 2 3 3 4 2" xfId="31991" xr:uid="{00000000-0005-0000-0000-0000F87C0000}"/>
    <cellStyle name="Normal 3 2 2 3 3 4 3" xfId="31992" xr:uid="{00000000-0005-0000-0000-0000F97C0000}"/>
    <cellStyle name="Normal 3 2 2 3 3 4 4" xfId="31993" xr:uid="{00000000-0005-0000-0000-0000FA7C0000}"/>
    <cellStyle name="Normal 3 2 2 3 3 4 5" xfId="31994" xr:uid="{00000000-0005-0000-0000-0000FB7C0000}"/>
    <cellStyle name="Normal 3 2 2 3 3 4 6" xfId="31995" xr:uid="{00000000-0005-0000-0000-0000FC7C0000}"/>
    <cellStyle name="Normal 3 2 2 3 3 5" xfId="31996" xr:uid="{00000000-0005-0000-0000-0000FD7C0000}"/>
    <cellStyle name="Normal 3 2 2 3 3 5 2" xfId="31997" xr:uid="{00000000-0005-0000-0000-0000FE7C0000}"/>
    <cellStyle name="Normal 3 2 2 3 3 5 3" xfId="31998" xr:uid="{00000000-0005-0000-0000-0000FF7C0000}"/>
    <cellStyle name="Normal 3 2 2 3 3 5 4" xfId="31999" xr:uid="{00000000-0005-0000-0000-0000007D0000}"/>
    <cellStyle name="Normal 3 2 2 3 3 5 5" xfId="32000" xr:uid="{00000000-0005-0000-0000-0000017D0000}"/>
    <cellStyle name="Normal 3 2 2 3 3 5 6" xfId="32001" xr:uid="{00000000-0005-0000-0000-0000027D0000}"/>
    <cellStyle name="Normal 3 2 2 3 3 6" xfId="32002" xr:uid="{00000000-0005-0000-0000-0000037D0000}"/>
    <cellStyle name="Normal 3 2 2 3 3 6 2" xfId="32003" xr:uid="{00000000-0005-0000-0000-0000047D0000}"/>
    <cellStyle name="Normal 3 2 2 3 3 6 3" xfId="32004" xr:uid="{00000000-0005-0000-0000-0000057D0000}"/>
    <cellStyle name="Normal 3 2 2 3 3 6 4" xfId="32005" xr:uid="{00000000-0005-0000-0000-0000067D0000}"/>
    <cellStyle name="Normal 3 2 2 3 3 6 5" xfId="32006" xr:uid="{00000000-0005-0000-0000-0000077D0000}"/>
    <cellStyle name="Normal 3 2 2 3 3 6 6" xfId="32007" xr:uid="{00000000-0005-0000-0000-0000087D0000}"/>
    <cellStyle name="Normal 3 2 2 3 3 7" xfId="32008" xr:uid="{00000000-0005-0000-0000-0000097D0000}"/>
    <cellStyle name="Normal 3 2 2 3 3 8" xfId="32009" xr:uid="{00000000-0005-0000-0000-00000A7D0000}"/>
    <cellStyle name="Normal 3 2 2 3 3 9" xfId="32010" xr:uid="{00000000-0005-0000-0000-00000B7D0000}"/>
    <cellStyle name="Normal 3 2 2 3 4" xfId="32011" xr:uid="{00000000-0005-0000-0000-00000C7D0000}"/>
    <cellStyle name="Normal 3 2 2 3 4 10" xfId="32012" xr:uid="{00000000-0005-0000-0000-00000D7D0000}"/>
    <cellStyle name="Normal 3 2 2 3 4 11" xfId="32013" xr:uid="{00000000-0005-0000-0000-00000E7D0000}"/>
    <cellStyle name="Normal 3 2 2 3 4 2" xfId="32014" xr:uid="{00000000-0005-0000-0000-00000F7D0000}"/>
    <cellStyle name="Normal 3 2 2 3 4 2 2" xfId="32015" xr:uid="{00000000-0005-0000-0000-0000107D0000}"/>
    <cellStyle name="Normal 3 2 2 3 4 2 3" xfId="32016" xr:uid="{00000000-0005-0000-0000-0000117D0000}"/>
    <cellStyle name="Normal 3 2 2 3 4 2 4" xfId="32017" xr:uid="{00000000-0005-0000-0000-0000127D0000}"/>
    <cellStyle name="Normal 3 2 2 3 4 2 5" xfId="32018" xr:uid="{00000000-0005-0000-0000-0000137D0000}"/>
    <cellStyle name="Normal 3 2 2 3 4 2 6" xfId="32019" xr:uid="{00000000-0005-0000-0000-0000147D0000}"/>
    <cellStyle name="Normal 3 2 2 3 4 3" xfId="32020" xr:uid="{00000000-0005-0000-0000-0000157D0000}"/>
    <cellStyle name="Normal 3 2 2 3 4 3 2" xfId="32021" xr:uid="{00000000-0005-0000-0000-0000167D0000}"/>
    <cellStyle name="Normal 3 2 2 3 4 3 3" xfId="32022" xr:uid="{00000000-0005-0000-0000-0000177D0000}"/>
    <cellStyle name="Normal 3 2 2 3 4 3 4" xfId="32023" xr:uid="{00000000-0005-0000-0000-0000187D0000}"/>
    <cellStyle name="Normal 3 2 2 3 4 3 5" xfId="32024" xr:uid="{00000000-0005-0000-0000-0000197D0000}"/>
    <cellStyle name="Normal 3 2 2 3 4 3 6" xfId="32025" xr:uid="{00000000-0005-0000-0000-00001A7D0000}"/>
    <cellStyle name="Normal 3 2 2 3 4 4" xfId="32026" xr:uid="{00000000-0005-0000-0000-00001B7D0000}"/>
    <cellStyle name="Normal 3 2 2 3 4 4 2" xfId="32027" xr:uid="{00000000-0005-0000-0000-00001C7D0000}"/>
    <cellStyle name="Normal 3 2 2 3 4 4 3" xfId="32028" xr:uid="{00000000-0005-0000-0000-00001D7D0000}"/>
    <cellStyle name="Normal 3 2 2 3 4 4 4" xfId="32029" xr:uid="{00000000-0005-0000-0000-00001E7D0000}"/>
    <cellStyle name="Normal 3 2 2 3 4 4 5" xfId="32030" xr:uid="{00000000-0005-0000-0000-00001F7D0000}"/>
    <cellStyle name="Normal 3 2 2 3 4 4 6" xfId="32031" xr:uid="{00000000-0005-0000-0000-0000207D0000}"/>
    <cellStyle name="Normal 3 2 2 3 4 5" xfId="32032" xr:uid="{00000000-0005-0000-0000-0000217D0000}"/>
    <cellStyle name="Normal 3 2 2 3 4 5 2" xfId="32033" xr:uid="{00000000-0005-0000-0000-0000227D0000}"/>
    <cellStyle name="Normal 3 2 2 3 4 5 3" xfId="32034" xr:uid="{00000000-0005-0000-0000-0000237D0000}"/>
    <cellStyle name="Normal 3 2 2 3 4 5 4" xfId="32035" xr:uid="{00000000-0005-0000-0000-0000247D0000}"/>
    <cellStyle name="Normal 3 2 2 3 4 5 5" xfId="32036" xr:uid="{00000000-0005-0000-0000-0000257D0000}"/>
    <cellStyle name="Normal 3 2 2 3 4 5 6" xfId="32037" xr:uid="{00000000-0005-0000-0000-0000267D0000}"/>
    <cellStyle name="Normal 3 2 2 3 4 6" xfId="32038" xr:uid="{00000000-0005-0000-0000-0000277D0000}"/>
    <cellStyle name="Normal 3 2 2 3 4 6 2" xfId="32039" xr:uid="{00000000-0005-0000-0000-0000287D0000}"/>
    <cellStyle name="Normal 3 2 2 3 4 6 3" xfId="32040" xr:uid="{00000000-0005-0000-0000-0000297D0000}"/>
    <cellStyle name="Normal 3 2 2 3 4 6 4" xfId="32041" xr:uid="{00000000-0005-0000-0000-00002A7D0000}"/>
    <cellStyle name="Normal 3 2 2 3 4 6 5" xfId="32042" xr:uid="{00000000-0005-0000-0000-00002B7D0000}"/>
    <cellStyle name="Normal 3 2 2 3 4 6 6" xfId="32043" xr:uid="{00000000-0005-0000-0000-00002C7D0000}"/>
    <cellStyle name="Normal 3 2 2 3 4 7" xfId="32044" xr:uid="{00000000-0005-0000-0000-00002D7D0000}"/>
    <cellStyle name="Normal 3 2 2 3 4 8" xfId="32045" xr:uid="{00000000-0005-0000-0000-00002E7D0000}"/>
    <cellStyle name="Normal 3 2 2 3 4 9" xfId="32046" xr:uid="{00000000-0005-0000-0000-00002F7D0000}"/>
    <cellStyle name="Normal 3 2 2 3 5" xfId="32047" xr:uid="{00000000-0005-0000-0000-0000307D0000}"/>
    <cellStyle name="Normal 3 2 2 3 5 10" xfId="32048" xr:uid="{00000000-0005-0000-0000-0000317D0000}"/>
    <cellStyle name="Normal 3 2 2 3 5 11" xfId="32049" xr:uid="{00000000-0005-0000-0000-0000327D0000}"/>
    <cellStyle name="Normal 3 2 2 3 5 2" xfId="32050" xr:uid="{00000000-0005-0000-0000-0000337D0000}"/>
    <cellStyle name="Normal 3 2 2 3 5 2 2" xfId="32051" xr:uid="{00000000-0005-0000-0000-0000347D0000}"/>
    <cellStyle name="Normal 3 2 2 3 5 2 3" xfId="32052" xr:uid="{00000000-0005-0000-0000-0000357D0000}"/>
    <cellStyle name="Normal 3 2 2 3 5 2 4" xfId="32053" xr:uid="{00000000-0005-0000-0000-0000367D0000}"/>
    <cellStyle name="Normal 3 2 2 3 5 2 5" xfId="32054" xr:uid="{00000000-0005-0000-0000-0000377D0000}"/>
    <cellStyle name="Normal 3 2 2 3 5 2 6" xfId="32055" xr:uid="{00000000-0005-0000-0000-0000387D0000}"/>
    <cellStyle name="Normal 3 2 2 3 5 3" xfId="32056" xr:uid="{00000000-0005-0000-0000-0000397D0000}"/>
    <cellStyle name="Normal 3 2 2 3 5 3 2" xfId="32057" xr:uid="{00000000-0005-0000-0000-00003A7D0000}"/>
    <cellStyle name="Normal 3 2 2 3 5 3 3" xfId="32058" xr:uid="{00000000-0005-0000-0000-00003B7D0000}"/>
    <cellStyle name="Normal 3 2 2 3 5 3 4" xfId="32059" xr:uid="{00000000-0005-0000-0000-00003C7D0000}"/>
    <cellStyle name="Normal 3 2 2 3 5 3 5" xfId="32060" xr:uid="{00000000-0005-0000-0000-00003D7D0000}"/>
    <cellStyle name="Normal 3 2 2 3 5 3 6" xfId="32061" xr:uid="{00000000-0005-0000-0000-00003E7D0000}"/>
    <cellStyle name="Normal 3 2 2 3 5 4" xfId="32062" xr:uid="{00000000-0005-0000-0000-00003F7D0000}"/>
    <cellStyle name="Normal 3 2 2 3 5 4 2" xfId="32063" xr:uid="{00000000-0005-0000-0000-0000407D0000}"/>
    <cellStyle name="Normal 3 2 2 3 5 4 3" xfId="32064" xr:uid="{00000000-0005-0000-0000-0000417D0000}"/>
    <cellStyle name="Normal 3 2 2 3 5 4 4" xfId="32065" xr:uid="{00000000-0005-0000-0000-0000427D0000}"/>
    <cellStyle name="Normal 3 2 2 3 5 4 5" xfId="32066" xr:uid="{00000000-0005-0000-0000-0000437D0000}"/>
    <cellStyle name="Normal 3 2 2 3 5 4 6" xfId="32067" xr:uid="{00000000-0005-0000-0000-0000447D0000}"/>
    <cellStyle name="Normal 3 2 2 3 5 5" xfId="32068" xr:uid="{00000000-0005-0000-0000-0000457D0000}"/>
    <cellStyle name="Normal 3 2 2 3 5 5 2" xfId="32069" xr:uid="{00000000-0005-0000-0000-0000467D0000}"/>
    <cellStyle name="Normal 3 2 2 3 5 5 3" xfId="32070" xr:uid="{00000000-0005-0000-0000-0000477D0000}"/>
    <cellStyle name="Normal 3 2 2 3 5 5 4" xfId="32071" xr:uid="{00000000-0005-0000-0000-0000487D0000}"/>
    <cellStyle name="Normal 3 2 2 3 5 5 5" xfId="32072" xr:uid="{00000000-0005-0000-0000-0000497D0000}"/>
    <cellStyle name="Normal 3 2 2 3 5 5 6" xfId="32073" xr:uid="{00000000-0005-0000-0000-00004A7D0000}"/>
    <cellStyle name="Normal 3 2 2 3 5 6" xfId="32074" xr:uid="{00000000-0005-0000-0000-00004B7D0000}"/>
    <cellStyle name="Normal 3 2 2 3 5 6 2" xfId="32075" xr:uid="{00000000-0005-0000-0000-00004C7D0000}"/>
    <cellStyle name="Normal 3 2 2 3 5 6 3" xfId="32076" xr:uid="{00000000-0005-0000-0000-00004D7D0000}"/>
    <cellStyle name="Normal 3 2 2 3 5 6 4" xfId="32077" xr:uid="{00000000-0005-0000-0000-00004E7D0000}"/>
    <cellStyle name="Normal 3 2 2 3 5 6 5" xfId="32078" xr:uid="{00000000-0005-0000-0000-00004F7D0000}"/>
    <cellStyle name="Normal 3 2 2 3 5 6 6" xfId="32079" xr:uid="{00000000-0005-0000-0000-0000507D0000}"/>
    <cellStyle name="Normal 3 2 2 3 5 7" xfId="32080" xr:uid="{00000000-0005-0000-0000-0000517D0000}"/>
    <cellStyle name="Normal 3 2 2 3 5 8" xfId="32081" xr:uid="{00000000-0005-0000-0000-0000527D0000}"/>
    <cellStyle name="Normal 3 2 2 3 5 9" xfId="32082" xr:uid="{00000000-0005-0000-0000-0000537D0000}"/>
    <cellStyle name="Normal 3 2 2 3 6" xfId="32083" xr:uid="{00000000-0005-0000-0000-0000547D0000}"/>
    <cellStyle name="Normal 3 2 2 3 6 10" xfId="32084" xr:uid="{00000000-0005-0000-0000-0000557D0000}"/>
    <cellStyle name="Normal 3 2 2 3 6 11" xfId="32085" xr:uid="{00000000-0005-0000-0000-0000567D0000}"/>
    <cellStyle name="Normal 3 2 2 3 6 2" xfId="32086" xr:uid="{00000000-0005-0000-0000-0000577D0000}"/>
    <cellStyle name="Normal 3 2 2 3 6 2 2" xfId="32087" xr:uid="{00000000-0005-0000-0000-0000587D0000}"/>
    <cellStyle name="Normal 3 2 2 3 6 2 3" xfId="32088" xr:uid="{00000000-0005-0000-0000-0000597D0000}"/>
    <cellStyle name="Normal 3 2 2 3 6 2 4" xfId="32089" xr:uid="{00000000-0005-0000-0000-00005A7D0000}"/>
    <cellStyle name="Normal 3 2 2 3 6 2 5" xfId="32090" xr:uid="{00000000-0005-0000-0000-00005B7D0000}"/>
    <cellStyle name="Normal 3 2 2 3 6 2 6" xfId="32091" xr:uid="{00000000-0005-0000-0000-00005C7D0000}"/>
    <cellStyle name="Normal 3 2 2 3 6 3" xfId="32092" xr:uid="{00000000-0005-0000-0000-00005D7D0000}"/>
    <cellStyle name="Normal 3 2 2 3 6 3 2" xfId="32093" xr:uid="{00000000-0005-0000-0000-00005E7D0000}"/>
    <cellStyle name="Normal 3 2 2 3 6 3 3" xfId="32094" xr:uid="{00000000-0005-0000-0000-00005F7D0000}"/>
    <cellStyle name="Normal 3 2 2 3 6 3 4" xfId="32095" xr:uid="{00000000-0005-0000-0000-0000607D0000}"/>
    <cellStyle name="Normal 3 2 2 3 6 3 5" xfId="32096" xr:uid="{00000000-0005-0000-0000-0000617D0000}"/>
    <cellStyle name="Normal 3 2 2 3 6 3 6" xfId="32097" xr:uid="{00000000-0005-0000-0000-0000627D0000}"/>
    <cellStyle name="Normal 3 2 2 3 6 4" xfId="32098" xr:uid="{00000000-0005-0000-0000-0000637D0000}"/>
    <cellStyle name="Normal 3 2 2 3 6 4 2" xfId="32099" xr:uid="{00000000-0005-0000-0000-0000647D0000}"/>
    <cellStyle name="Normal 3 2 2 3 6 4 3" xfId="32100" xr:uid="{00000000-0005-0000-0000-0000657D0000}"/>
    <cellStyle name="Normal 3 2 2 3 6 4 4" xfId="32101" xr:uid="{00000000-0005-0000-0000-0000667D0000}"/>
    <cellStyle name="Normal 3 2 2 3 6 4 5" xfId="32102" xr:uid="{00000000-0005-0000-0000-0000677D0000}"/>
    <cellStyle name="Normal 3 2 2 3 6 4 6" xfId="32103" xr:uid="{00000000-0005-0000-0000-0000687D0000}"/>
    <cellStyle name="Normal 3 2 2 3 6 5" xfId="32104" xr:uid="{00000000-0005-0000-0000-0000697D0000}"/>
    <cellStyle name="Normal 3 2 2 3 6 5 2" xfId="32105" xr:uid="{00000000-0005-0000-0000-00006A7D0000}"/>
    <cellStyle name="Normal 3 2 2 3 6 5 3" xfId="32106" xr:uid="{00000000-0005-0000-0000-00006B7D0000}"/>
    <cellStyle name="Normal 3 2 2 3 6 5 4" xfId="32107" xr:uid="{00000000-0005-0000-0000-00006C7D0000}"/>
    <cellStyle name="Normal 3 2 2 3 6 5 5" xfId="32108" xr:uid="{00000000-0005-0000-0000-00006D7D0000}"/>
    <cellStyle name="Normal 3 2 2 3 6 5 6" xfId="32109" xr:uid="{00000000-0005-0000-0000-00006E7D0000}"/>
    <cellStyle name="Normal 3 2 2 3 6 6" xfId="32110" xr:uid="{00000000-0005-0000-0000-00006F7D0000}"/>
    <cellStyle name="Normal 3 2 2 3 6 6 2" xfId="32111" xr:uid="{00000000-0005-0000-0000-0000707D0000}"/>
    <cellStyle name="Normal 3 2 2 3 6 6 3" xfId="32112" xr:uid="{00000000-0005-0000-0000-0000717D0000}"/>
    <cellStyle name="Normal 3 2 2 3 6 6 4" xfId="32113" xr:uid="{00000000-0005-0000-0000-0000727D0000}"/>
    <cellStyle name="Normal 3 2 2 3 6 6 5" xfId="32114" xr:uid="{00000000-0005-0000-0000-0000737D0000}"/>
    <cellStyle name="Normal 3 2 2 3 6 6 6" xfId="32115" xr:uid="{00000000-0005-0000-0000-0000747D0000}"/>
    <cellStyle name="Normal 3 2 2 3 6 7" xfId="32116" xr:uid="{00000000-0005-0000-0000-0000757D0000}"/>
    <cellStyle name="Normal 3 2 2 3 6 8" xfId="32117" xr:uid="{00000000-0005-0000-0000-0000767D0000}"/>
    <cellStyle name="Normal 3 2 2 3 6 9" xfId="32118" xr:uid="{00000000-0005-0000-0000-0000777D0000}"/>
    <cellStyle name="Normal 3 2 2 3 7" xfId="32119" xr:uid="{00000000-0005-0000-0000-0000787D0000}"/>
    <cellStyle name="Normal 3 2 2 3 7 10" xfId="32120" xr:uid="{00000000-0005-0000-0000-0000797D0000}"/>
    <cellStyle name="Normal 3 2 2 3 7 11" xfId="32121" xr:uid="{00000000-0005-0000-0000-00007A7D0000}"/>
    <cellStyle name="Normal 3 2 2 3 7 2" xfId="32122" xr:uid="{00000000-0005-0000-0000-00007B7D0000}"/>
    <cellStyle name="Normal 3 2 2 3 7 2 2" xfId="32123" xr:uid="{00000000-0005-0000-0000-00007C7D0000}"/>
    <cellStyle name="Normal 3 2 2 3 7 2 3" xfId="32124" xr:uid="{00000000-0005-0000-0000-00007D7D0000}"/>
    <cellStyle name="Normal 3 2 2 3 7 2 4" xfId="32125" xr:uid="{00000000-0005-0000-0000-00007E7D0000}"/>
    <cellStyle name="Normal 3 2 2 3 7 2 5" xfId="32126" xr:uid="{00000000-0005-0000-0000-00007F7D0000}"/>
    <cellStyle name="Normal 3 2 2 3 7 2 6" xfId="32127" xr:uid="{00000000-0005-0000-0000-0000807D0000}"/>
    <cellStyle name="Normal 3 2 2 3 7 3" xfId="32128" xr:uid="{00000000-0005-0000-0000-0000817D0000}"/>
    <cellStyle name="Normal 3 2 2 3 7 3 2" xfId="32129" xr:uid="{00000000-0005-0000-0000-0000827D0000}"/>
    <cellStyle name="Normal 3 2 2 3 7 3 3" xfId="32130" xr:uid="{00000000-0005-0000-0000-0000837D0000}"/>
    <cellStyle name="Normal 3 2 2 3 7 3 4" xfId="32131" xr:uid="{00000000-0005-0000-0000-0000847D0000}"/>
    <cellStyle name="Normal 3 2 2 3 7 3 5" xfId="32132" xr:uid="{00000000-0005-0000-0000-0000857D0000}"/>
    <cellStyle name="Normal 3 2 2 3 7 3 6" xfId="32133" xr:uid="{00000000-0005-0000-0000-0000867D0000}"/>
    <cellStyle name="Normal 3 2 2 3 7 4" xfId="32134" xr:uid="{00000000-0005-0000-0000-0000877D0000}"/>
    <cellStyle name="Normal 3 2 2 3 7 4 2" xfId="32135" xr:uid="{00000000-0005-0000-0000-0000887D0000}"/>
    <cellStyle name="Normal 3 2 2 3 7 4 3" xfId="32136" xr:uid="{00000000-0005-0000-0000-0000897D0000}"/>
    <cellStyle name="Normal 3 2 2 3 7 4 4" xfId="32137" xr:uid="{00000000-0005-0000-0000-00008A7D0000}"/>
    <cellStyle name="Normal 3 2 2 3 7 4 5" xfId="32138" xr:uid="{00000000-0005-0000-0000-00008B7D0000}"/>
    <cellStyle name="Normal 3 2 2 3 7 4 6" xfId="32139" xr:uid="{00000000-0005-0000-0000-00008C7D0000}"/>
    <cellStyle name="Normal 3 2 2 3 7 5" xfId="32140" xr:uid="{00000000-0005-0000-0000-00008D7D0000}"/>
    <cellStyle name="Normal 3 2 2 3 7 5 2" xfId="32141" xr:uid="{00000000-0005-0000-0000-00008E7D0000}"/>
    <cellStyle name="Normal 3 2 2 3 7 5 3" xfId="32142" xr:uid="{00000000-0005-0000-0000-00008F7D0000}"/>
    <cellStyle name="Normal 3 2 2 3 7 5 4" xfId="32143" xr:uid="{00000000-0005-0000-0000-0000907D0000}"/>
    <cellStyle name="Normal 3 2 2 3 7 5 5" xfId="32144" xr:uid="{00000000-0005-0000-0000-0000917D0000}"/>
    <cellStyle name="Normal 3 2 2 3 7 5 6" xfId="32145" xr:uid="{00000000-0005-0000-0000-0000927D0000}"/>
    <cellStyle name="Normal 3 2 2 3 7 6" xfId="32146" xr:uid="{00000000-0005-0000-0000-0000937D0000}"/>
    <cellStyle name="Normal 3 2 2 3 7 6 2" xfId="32147" xr:uid="{00000000-0005-0000-0000-0000947D0000}"/>
    <cellStyle name="Normal 3 2 2 3 7 6 3" xfId="32148" xr:uid="{00000000-0005-0000-0000-0000957D0000}"/>
    <cellStyle name="Normal 3 2 2 3 7 6 4" xfId="32149" xr:uid="{00000000-0005-0000-0000-0000967D0000}"/>
    <cellStyle name="Normal 3 2 2 3 7 6 5" xfId="32150" xr:uid="{00000000-0005-0000-0000-0000977D0000}"/>
    <cellStyle name="Normal 3 2 2 3 7 6 6" xfId="32151" xr:uid="{00000000-0005-0000-0000-0000987D0000}"/>
    <cellStyle name="Normal 3 2 2 3 7 7" xfId="32152" xr:uid="{00000000-0005-0000-0000-0000997D0000}"/>
    <cellStyle name="Normal 3 2 2 3 7 8" xfId="32153" xr:uid="{00000000-0005-0000-0000-00009A7D0000}"/>
    <cellStyle name="Normal 3 2 2 3 7 9" xfId="32154" xr:uid="{00000000-0005-0000-0000-00009B7D0000}"/>
    <cellStyle name="Normal 3 2 2 3 8" xfId="32155" xr:uid="{00000000-0005-0000-0000-00009C7D0000}"/>
    <cellStyle name="Normal 3 2 2 3 8 10" xfId="32156" xr:uid="{00000000-0005-0000-0000-00009D7D0000}"/>
    <cellStyle name="Normal 3 2 2 3 8 11" xfId="32157" xr:uid="{00000000-0005-0000-0000-00009E7D0000}"/>
    <cellStyle name="Normal 3 2 2 3 8 2" xfId="32158" xr:uid="{00000000-0005-0000-0000-00009F7D0000}"/>
    <cellStyle name="Normal 3 2 2 3 8 2 2" xfId="32159" xr:uid="{00000000-0005-0000-0000-0000A07D0000}"/>
    <cellStyle name="Normal 3 2 2 3 8 2 3" xfId="32160" xr:uid="{00000000-0005-0000-0000-0000A17D0000}"/>
    <cellStyle name="Normal 3 2 2 3 8 2 4" xfId="32161" xr:uid="{00000000-0005-0000-0000-0000A27D0000}"/>
    <cellStyle name="Normal 3 2 2 3 8 2 5" xfId="32162" xr:uid="{00000000-0005-0000-0000-0000A37D0000}"/>
    <cellStyle name="Normal 3 2 2 3 8 2 6" xfId="32163" xr:uid="{00000000-0005-0000-0000-0000A47D0000}"/>
    <cellStyle name="Normal 3 2 2 3 8 3" xfId="32164" xr:uid="{00000000-0005-0000-0000-0000A57D0000}"/>
    <cellStyle name="Normal 3 2 2 3 8 3 2" xfId="32165" xr:uid="{00000000-0005-0000-0000-0000A67D0000}"/>
    <cellStyle name="Normal 3 2 2 3 8 3 3" xfId="32166" xr:uid="{00000000-0005-0000-0000-0000A77D0000}"/>
    <cellStyle name="Normal 3 2 2 3 8 3 4" xfId="32167" xr:uid="{00000000-0005-0000-0000-0000A87D0000}"/>
    <cellStyle name="Normal 3 2 2 3 8 3 5" xfId="32168" xr:uid="{00000000-0005-0000-0000-0000A97D0000}"/>
    <cellStyle name="Normal 3 2 2 3 8 3 6" xfId="32169" xr:uid="{00000000-0005-0000-0000-0000AA7D0000}"/>
    <cellStyle name="Normal 3 2 2 3 8 4" xfId="32170" xr:uid="{00000000-0005-0000-0000-0000AB7D0000}"/>
    <cellStyle name="Normal 3 2 2 3 8 4 2" xfId="32171" xr:uid="{00000000-0005-0000-0000-0000AC7D0000}"/>
    <cellStyle name="Normal 3 2 2 3 8 4 3" xfId="32172" xr:uid="{00000000-0005-0000-0000-0000AD7D0000}"/>
    <cellStyle name="Normal 3 2 2 3 8 4 4" xfId="32173" xr:uid="{00000000-0005-0000-0000-0000AE7D0000}"/>
    <cellStyle name="Normal 3 2 2 3 8 4 5" xfId="32174" xr:uid="{00000000-0005-0000-0000-0000AF7D0000}"/>
    <cellStyle name="Normal 3 2 2 3 8 4 6" xfId="32175" xr:uid="{00000000-0005-0000-0000-0000B07D0000}"/>
    <cellStyle name="Normal 3 2 2 3 8 5" xfId="32176" xr:uid="{00000000-0005-0000-0000-0000B17D0000}"/>
    <cellStyle name="Normal 3 2 2 3 8 5 2" xfId="32177" xr:uid="{00000000-0005-0000-0000-0000B27D0000}"/>
    <cellStyle name="Normal 3 2 2 3 8 5 3" xfId="32178" xr:uid="{00000000-0005-0000-0000-0000B37D0000}"/>
    <cellStyle name="Normal 3 2 2 3 8 5 4" xfId="32179" xr:uid="{00000000-0005-0000-0000-0000B47D0000}"/>
    <cellStyle name="Normal 3 2 2 3 8 5 5" xfId="32180" xr:uid="{00000000-0005-0000-0000-0000B57D0000}"/>
    <cellStyle name="Normal 3 2 2 3 8 5 6" xfId="32181" xr:uid="{00000000-0005-0000-0000-0000B67D0000}"/>
    <cellStyle name="Normal 3 2 2 3 8 6" xfId="32182" xr:uid="{00000000-0005-0000-0000-0000B77D0000}"/>
    <cellStyle name="Normal 3 2 2 3 8 6 2" xfId="32183" xr:uid="{00000000-0005-0000-0000-0000B87D0000}"/>
    <cellStyle name="Normal 3 2 2 3 8 6 3" xfId="32184" xr:uid="{00000000-0005-0000-0000-0000B97D0000}"/>
    <cellStyle name="Normal 3 2 2 3 8 6 4" xfId="32185" xr:uid="{00000000-0005-0000-0000-0000BA7D0000}"/>
    <cellStyle name="Normal 3 2 2 3 8 6 5" xfId="32186" xr:uid="{00000000-0005-0000-0000-0000BB7D0000}"/>
    <cellStyle name="Normal 3 2 2 3 8 6 6" xfId="32187" xr:uid="{00000000-0005-0000-0000-0000BC7D0000}"/>
    <cellStyle name="Normal 3 2 2 3 8 7" xfId="32188" xr:uid="{00000000-0005-0000-0000-0000BD7D0000}"/>
    <cellStyle name="Normal 3 2 2 3 8 8" xfId="32189" xr:uid="{00000000-0005-0000-0000-0000BE7D0000}"/>
    <cellStyle name="Normal 3 2 2 3 8 9" xfId="32190" xr:uid="{00000000-0005-0000-0000-0000BF7D0000}"/>
    <cellStyle name="Normal 3 2 2 3 9" xfId="32191" xr:uid="{00000000-0005-0000-0000-0000C07D0000}"/>
    <cellStyle name="Normal 3 2 2 3 9 10" xfId="32192" xr:uid="{00000000-0005-0000-0000-0000C17D0000}"/>
    <cellStyle name="Normal 3 2 2 3 9 11" xfId="32193" xr:uid="{00000000-0005-0000-0000-0000C27D0000}"/>
    <cellStyle name="Normal 3 2 2 3 9 2" xfId="32194" xr:uid="{00000000-0005-0000-0000-0000C37D0000}"/>
    <cellStyle name="Normal 3 2 2 3 9 2 2" xfId="32195" xr:uid="{00000000-0005-0000-0000-0000C47D0000}"/>
    <cellStyle name="Normal 3 2 2 3 9 2 3" xfId="32196" xr:uid="{00000000-0005-0000-0000-0000C57D0000}"/>
    <cellStyle name="Normal 3 2 2 3 9 2 4" xfId="32197" xr:uid="{00000000-0005-0000-0000-0000C67D0000}"/>
    <cellStyle name="Normal 3 2 2 3 9 2 5" xfId="32198" xr:uid="{00000000-0005-0000-0000-0000C77D0000}"/>
    <cellStyle name="Normal 3 2 2 3 9 2 6" xfId="32199" xr:uid="{00000000-0005-0000-0000-0000C87D0000}"/>
    <cellStyle name="Normal 3 2 2 3 9 3" xfId="32200" xr:uid="{00000000-0005-0000-0000-0000C97D0000}"/>
    <cellStyle name="Normal 3 2 2 3 9 3 2" xfId="32201" xr:uid="{00000000-0005-0000-0000-0000CA7D0000}"/>
    <cellStyle name="Normal 3 2 2 3 9 3 3" xfId="32202" xr:uid="{00000000-0005-0000-0000-0000CB7D0000}"/>
    <cellStyle name="Normal 3 2 2 3 9 3 4" xfId="32203" xr:uid="{00000000-0005-0000-0000-0000CC7D0000}"/>
    <cellStyle name="Normal 3 2 2 3 9 3 5" xfId="32204" xr:uid="{00000000-0005-0000-0000-0000CD7D0000}"/>
    <cellStyle name="Normal 3 2 2 3 9 3 6" xfId="32205" xr:uid="{00000000-0005-0000-0000-0000CE7D0000}"/>
    <cellStyle name="Normal 3 2 2 3 9 4" xfId="32206" xr:uid="{00000000-0005-0000-0000-0000CF7D0000}"/>
    <cellStyle name="Normal 3 2 2 3 9 4 2" xfId="32207" xr:uid="{00000000-0005-0000-0000-0000D07D0000}"/>
    <cellStyle name="Normal 3 2 2 3 9 4 3" xfId="32208" xr:uid="{00000000-0005-0000-0000-0000D17D0000}"/>
    <cellStyle name="Normal 3 2 2 3 9 4 4" xfId="32209" xr:uid="{00000000-0005-0000-0000-0000D27D0000}"/>
    <cellStyle name="Normal 3 2 2 3 9 4 5" xfId="32210" xr:uid="{00000000-0005-0000-0000-0000D37D0000}"/>
    <cellStyle name="Normal 3 2 2 3 9 4 6" xfId="32211" xr:uid="{00000000-0005-0000-0000-0000D47D0000}"/>
    <cellStyle name="Normal 3 2 2 3 9 5" xfId="32212" xr:uid="{00000000-0005-0000-0000-0000D57D0000}"/>
    <cellStyle name="Normal 3 2 2 3 9 5 2" xfId="32213" xr:uid="{00000000-0005-0000-0000-0000D67D0000}"/>
    <cellStyle name="Normal 3 2 2 3 9 5 3" xfId="32214" xr:uid="{00000000-0005-0000-0000-0000D77D0000}"/>
    <cellStyle name="Normal 3 2 2 3 9 5 4" xfId="32215" xr:uid="{00000000-0005-0000-0000-0000D87D0000}"/>
    <cellStyle name="Normal 3 2 2 3 9 5 5" xfId="32216" xr:uid="{00000000-0005-0000-0000-0000D97D0000}"/>
    <cellStyle name="Normal 3 2 2 3 9 5 6" xfId="32217" xr:uid="{00000000-0005-0000-0000-0000DA7D0000}"/>
    <cellStyle name="Normal 3 2 2 3 9 6" xfId="32218" xr:uid="{00000000-0005-0000-0000-0000DB7D0000}"/>
    <cellStyle name="Normal 3 2 2 3 9 6 2" xfId="32219" xr:uid="{00000000-0005-0000-0000-0000DC7D0000}"/>
    <cellStyle name="Normal 3 2 2 3 9 6 3" xfId="32220" xr:uid="{00000000-0005-0000-0000-0000DD7D0000}"/>
    <cellStyle name="Normal 3 2 2 3 9 6 4" xfId="32221" xr:uid="{00000000-0005-0000-0000-0000DE7D0000}"/>
    <cellStyle name="Normal 3 2 2 3 9 6 5" xfId="32222" xr:uid="{00000000-0005-0000-0000-0000DF7D0000}"/>
    <cellStyle name="Normal 3 2 2 3 9 6 6" xfId="32223" xr:uid="{00000000-0005-0000-0000-0000E07D0000}"/>
    <cellStyle name="Normal 3 2 2 3 9 7" xfId="32224" xr:uid="{00000000-0005-0000-0000-0000E17D0000}"/>
    <cellStyle name="Normal 3 2 2 3 9 8" xfId="32225" xr:uid="{00000000-0005-0000-0000-0000E27D0000}"/>
    <cellStyle name="Normal 3 2 2 3 9 9" xfId="32226" xr:uid="{00000000-0005-0000-0000-0000E37D0000}"/>
    <cellStyle name="Normal 3 2 2 30" xfId="32227" xr:uid="{00000000-0005-0000-0000-0000E47D0000}"/>
    <cellStyle name="Normal 3 2 2 31" xfId="32228" xr:uid="{00000000-0005-0000-0000-0000E57D0000}"/>
    <cellStyle name="Normal 3 2 2 32" xfId="32229" xr:uid="{00000000-0005-0000-0000-0000E67D0000}"/>
    <cellStyle name="Normal 3 2 2 33" xfId="32230" xr:uid="{00000000-0005-0000-0000-0000E77D0000}"/>
    <cellStyle name="Normal 3 2 2 34" xfId="32231" xr:uid="{00000000-0005-0000-0000-0000E87D0000}"/>
    <cellStyle name="Normal 3 2 2 35" xfId="32232" xr:uid="{00000000-0005-0000-0000-0000E97D0000}"/>
    <cellStyle name="Normal 3 2 2 36" xfId="32233" xr:uid="{00000000-0005-0000-0000-0000EA7D0000}"/>
    <cellStyle name="Normal 3 2 2 37" xfId="32234" xr:uid="{00000000-0005-0000-0000-0000EB7D0000}"/>
    <cellStyle name="Normal 3 2 2 37 10" xfId="32235" xr:uid="{00000000-0005-0000-0000-0000EC7D0000}"/>
    <cellStyle name="Normal 3 2 2 37 11" xfId="32236" xr:uid="{00000000-0005-0000-0000-0000ED7D0000}"/>
    <cellStyle name="Normal 3 2 2 37 11 2" xfId="32237" xr:uid="{00000000-0005-0000-0000-0000EE7D0000}"/>
    <cellStyle name="Normal 3 2 2 37 11 3" xfId="32238" xr:uid="{00000000-0005-0000-0000-0000EF7D0000}"/>
    <cellStyle name="Normal 3 2 2 37 11 4" xfId="32239" xr:uid="{00000000-0005-0000-0000-0000F07D0000}"/>
    <cellStyle name="Normal 3 2 2 37 12" xfId="32240" xr:uid="{00000000-0005-0000-0000-0000F17D0000}"/>
    <cellStyle name="Normal 3 2 2 37 13" xfId="32241" xr:uid="{00000000-0005-0000-0000-0000F27D0000}"/>
    <cellStyle name="Normal 3 2 2 37 14" xfId="32242" xr:uid="{00000000-0005-0000-0000-0000F37D0000}"/>
    <cellStyle name="Normal 3 2 2 37 2" xfId="32243" xr:uid="{00000000-0005-0000-0000-0000F47D0000}"/>
    <cellStyle name="Normal 3 2 2 37 2 10" xfId="32244" xr:uid="{00000000-0005-0000-0000-0000F57D0000}"/>
    <cellStyle name="Normal 3 2 2 37 2 11" xfId="32245" xr:uid="{00000000-0005-0000-0000-0000F67D0000}"/>
    <cellStyle name="Normal 3 2 2 37 2 2" xfId="32246" xr:uid="{00000000-0005-0000-0000-0000F77D0000}"/>
    <cellStyle name="Normal 3 2 2 37 2 2 10" xfId="32247" xr:uid="{00000000-0005-0000-0000-0000F87D0000}"/>
    <cellStyle name="Normal 3 2 2 37 2 2 11" xfId="32248" xr:uid="{00000000-0005-0000-0000-0000F97D0000}"/>
    <cellStyle name="Normal 3 2 2 37 2 2 2" xfId="32249" xr:uid="{00000000-0005-0000-0000-0000FA7D0000}"/>
    <cellStyle name="Normal 3 2 2 37 2 2 2 2" xfId="32250" xr:uid="{00000000-0005-0000-0000-0000FB7D0000}"/>
    <cellStyle name="Normal 3 2 2 37 2 2 2 2 2" xfId="32251" xr:uid="{00000000-0005-0000-0000-0000FC7D0000}"/>
    <cellStyle name="Normal 3 2 2 37 2 2 2 2 3" xfId="32252" xr:uid="{00000000-0005-0000-0000-0000FD7D0000}"/>
    <cellStyle name="Normal 3 2 2 37 2 2 2 2 4" xfId="32253" xr:uid="{00000000-0005-0000-0000-0000FE7D0000}"/>
    <cellStyle name="Normal 3 2 2 37 2 2 2 3" xfId="32254" xr:uid="{00000000-0005-0000-0000-0000FF7D0000}"/>
    <cellStyle name="Normal 3 2 2 37 2 2 2 4" xfId="32255" xr:uid="{00000000-0005-0000-0000-0000007E0000}"/>
    <cellStyle name="Normal 3 2 2 37 2 2 2 5" xfId="32256" xr:uid="{00000000-0005-0000-0000-0000017E0000}"/>
    <cellStyle name="Normal 3 2 2 37 2 2 2 6" xfId="32257" xr:uid="{00000000-0005-0000-0000-0000027E0000}"/>
    <cellStyle name="Normal 3 2 2 37 2 2 3" xfId="32258" xr:uid="{00000000-0005-0000-0000-0000037E0000}"/>
    <cellStyle name="Normal 3 2 2 37 2 2 4" xfId="32259" xr:uid="{00000000-0005-0000-0000-0000047E0000}"/>
    <cellStyle name="Normal 3 2 2 37 2 2 5" xfId="32260" xr:uid="{00000000-0005-0000-0000-0000057E0000}"/>
    <cellStyle name="Normal 3 2 2 37 2 2 6" xfId="32261" xr:uid="{00000000-0005-0000-0000-0000067E0000}"/>
    <cellStyle name="Normal 3 2 2 37 2 2 7" xfId="32262" xr:uid="{00000000-0005-0000-0000-0000077E0000}"/>
    <cellStyle name="Normal 3 2 2 37 2 2 8" xfId="32263" xr:uid="{00000000-0005-0000-0000-0000087E0000}"/>
    <cellStyle name="Normal 3 2 2 37 2 2 8 2" xfId="32264" xr:uid="{00000000-0005-0000-0000-0000097E0000}"/>
    <cellStyle name="Normal 3 2 2 37 2 2 8 3" xfId="32265" xr:uid="{00000000-0005-0000-0000-00000A7E0000}"/>
    <cellStyle name="Normal 3 2 2 37 2 2 8 4" xfId="32266" xr:uid="{00000000-0005-0000-0000-00000B7E0000}"/>
    <cellStyle name="Normal 3 2 2 37 2 2 9" xfId="32267" xr:uid="{00000000-0005-0000-0000-00000C7E0000}"/>
    <cellStyle name="Normal 3 2 2 37 2 3" xfId="32268" xr:uid="{00000000-0005-0000-0000-00000D7E0000}"/>
    <cellStyle name="Normal 3 2 2 37 2 3 2" xfId="32269" xr:uid="{00000000-0005-0000-0000-00000E7E0000}"/>
    <cellStyle name="Normal 3 2 2 37 2 3 2 2" xfId="32270" xr:uid="{00000000-0005-0000-0000-00000F7E0000}"/>
    <cellStyle name="Normal 3 2 2 37 2 3 2 3" xfId="32271" xr:uid="{00000000-0005-0000-0000-0000107E0000}"/>
    <cellStyle name="Normal 3 2 2 37 2 3 2 4" xfId="32272" xr:uid="{00000000-0005-0000-0000-0000117E0000}"/>
    <cellStyle name="Normal 3 2 2 37 2 3 3" xfId="32273" xr:uid="{00000000-0005-0000-0000-0000127E0000}"/>
    <cellStyle name="Normal 3 2 2 37 2 3 4" xfId="32274" xr:uid="{00000000-0005-0000-0000-0000137E0000}"/>
    <cellStyle name="Normal 3 2 2 37 2 3 5" xfId="32275" xr:uid="{00000000-0005-0000-0000-0000147E0000}"/>
    <cellStyle name="Normal 3 2 2 37 2 3 6" xfId="32276" xr:uid="{00000000-0005-0000-0000-0000157E0000}"/>
    <cellStyle name="Normal 3 2 2 37 2 4" xfId="32277" xr:uid="{00000000-0005-0000-0000-0000167E0000}"/>
    <cellStyle name="Normal 3 2 2 37 2 5" xfId="32278" xr:uid="{00000000-0005-0000-0000-0000177E0000}"/>
    <cellStyle name="Normal 3 2 2 37 2 6" xfId="32279" xr:uid="{00000000-0005-0000-0000-0000187E0000}"/>
    <cellStyle name="Normal 3 2 2 37 2 7" xfId="32280" xr:uid="{00000000-0005-0000-0000-0000197E0000}"/>
    <cellStyle name="Normal 3 2 2 37 2 8" xfId="32281" xr:uid="{00000000-0005-0000-0000-00001A7E0000}"/>
    <cellStyle name="Normal 3 2 2 37 2 8 2" xfId="32282" xr:uid="{00000000-0005-0000-0000-00001B7E0000}"/>
    <cellStyle name="Normal 3 2 2 37 2 8 3" xfId="32283" xr:uid="{00000000-0005-0000-0000-00001C7E0000}"/>
    <cellStyle name="Normal 3 2 2 37 2 8 4" xfId="32284" xr:uid="{00000000-0005-0000-0000-00001D7E0000}"/>
    <cellStyle name="Normal 3 2 2 37 2 9" xfId="32285" xr:uid="{00000000-0005-0000-0000-00001E7E0000}"/>
    <cellStyle name="Normal 3 2 2 37 3" xfId="32286" xr:uid="{00000000-0005-0000-0000-00001F7E0000}"/>
    <cellStyle name="Normal 3 2 2 37 4" xfId="32287" xr:uid="{00000000-0005-0000-0000-0000207E0000}"/>
    <cellStyle name="Normal 3 2 2 37 5" xfId="32288" xr:uid="{00000000-0005-0000-0000-0000217E0000}"/>
    <cellStyle name="Normal 3 2 2 37 5 2" xfId="32289" xr:uid="{00000000-0005-0000-0000-0000227E0000}"/>
    <cellStyle name="Normal 3 2 2 37 5 2 2" xfId="32290" xr:uid="{00000000-0005-0000-0000-0000237E0000}"/>
    <cellStyle name="Normal 3 2 2 37 5 2 3" xfId="32291" xr:uid="{00000000-0005-0000-0000-0000247E0000}"/>
    <cellStyle name="Normal 3 2 2 37 5 2 4" xfId="32292" xr:uid="{00000000-0005-0000-0000-0000257E0000}"/>
    <cellStyle name="Normal 3 2 2 37 5 3" xfId="32293" xr:uid="{00000000-0005-0000-0000-0000267E0000}"/>
    <cellStyle name="Normal 3 2 2 37 5 4" xfId="32294" xr:uid="{00000000-0005-0000-0000-0000277E0000}"/>
    <cellStyle name="Normal 3 2 2 37 5 5" xfId="32295" xr:uid="{00000000-0005-0000-0000-0000287E0000}"/>
    <cellStyle name="Normal 3 2 2 37 5 6" xfId="32296" xr:uid="{00000000-0005-0000-0000-0000297E0000}"/>
    <cellStyle name="Normal 3 2 2 37 6" xfId="32297" xr:uid="{00000000-0005-0000-0000-00002A7E0000}"/>
    <cellStyle name="Normal 3 2 2 37 7" xfId="32298" xr:uid="{00000000-0005-0000-0000-00002B7E0000}"/>
    <cellStyle name="Normal 3 2 2 37 8" xfId="32299" xr:uid="{00000000-0005-0000-0000-00002C7E0000}"/>
    <cellStyle name="Normal 3 2 2 37 9" xfId="32300" xr:uid="{00000000-0005-0000-0000-00002D7E0000}"/>
    <cellStyle name="Normal 3 2 2 38" xfId="32301" xr:uid="{00000000-0005-0000-0000-00002E7E0000}"/>
    <cellStyle name="Normal 3 2 2 39" xfId="32302" xr:uid="{00000000-0005-0000-0000-00002F7E0000}"/>
    <cellStyle name="Normal 3 2 2 39 10" xfId="32303" xr:uid="{00000000-0005-0000-0000-0000307E0000}"/>
    <cellStyle name="Normal 3 2 2 39 11" xfId="32304" xr:uid="{00000000-0005-0000-0000-0000317E0000}"/>
    <cellStyle name="Normal 3 2 2 39 2" xfId="32305" xr:uid="{00000000-0005-0000-0000-0000327E0000}"/>
    <cellStyle name="Normal 3 2 2 39 2 10" xfId="32306" xr:uid="{00000000-0005-0000-0000-0000337E0000}"/>
    <cellStyle name="Normal 3 2 2 39 2 11" xfId="32307" xr:uid="{00000000-0005-0000-0000-0000347E0000}"/>
    <cellStyle name="Normal 3 2 2 39 2 2" xfId="32308" xr:uid="{00000000-0005-0000-0000-0000357E0000}"/>
    <cellStyle name="Normal 3 2 2 39 2 2 2" xfId="32309" xr:uid="{00000000-0005-0000-0000-0000367E0000}"/>
    <cellStyle name="Normal 3 2 2 39 2 2 2 2" xfId="32310" xr:uid="{00000000-0005-0000-0000-0000377E0000}"/>
    <cellStyle name="Normal 3 2 2 39 2 2 2 3" xfId="32311" xr:uid="{00000000-0005-0000-0000-0000387E0000}"/>
    <cellStyle name="Normal 3 2 2 39 2 2 2 4" xfId="32312" xr:uid="{00000000-0005-0000-0000-0000397E0000}"/>
    <cellStyle name="Normal 3 2 2 39 2 2 3" xfId="32313" xr:uid="{00000000-0005-0000-0000-00003A7E0000}"/>
    <cellStyle name="Normal 3 2 2 39 2 2 4" xfId="32314" xr:uid="{00000000-0005-0000-0000-00003B7E0000}"/>
    <cellStyle name="Normal 3 2 2 39 2 2 5" xfId="32315" xr:uid="{00000000-0005-0000-0000-00003C7E0000}"/>
    <cellStyle name="Normal 3 2 2 39 2 2 6" xfId="32316" xr:uid="{00000000-0005-0000-0000-00003D7E0000}"/>
    <cellStyle name="Normal 3 2 2 39 2 3" xfId="32317" xr:uid="{00000000-0005-0000-0000-00003E7E0000}"/>
    <cellStyle name="Normal 3 2 2 39 2 4" xfId="32318" xr:uid="{00000000-0005-0000-0000-00003F7E0000}"/>
    <cellStyle name="Normal 3 2 2 39 2 5" xfId="32319" xr:uid="{00000000-0005-0000-0000-0000407E0000}"/>
    <cellStyle name="Normal 3 2 2 39 2 6" xfId="32320" xr:uid="{00000000-0005-0000-0000-0000417E0000}"/>
    <cellStyle name="Normal 3 2 2 39 2 7" xfId="32321" xr:uid="{00000000-0005-0000-0000-0000427E0000}"/>
    <cellStyle name="Normal 3 2 2 39 2 8" xfId="32322" xr:uid="{00000000-0005-0000-0000-0000437E0000}"/>
    <cellStyle name="Normal 3 2 2 39 2 8 2" xfId="32323" xr:uid="{00000000-0005-0000-0000-0000447E0000}"/>
    <cellStyle name="Normal 3 2 2 39 2 8 3" xfId="32324" xr:uid="{00000000-0005-0000-0000-0000457E0000}"/>
    <cellStyle name="Normal 3 2 2 39 2 8 4" xfId="32325" xr:uid="{00000000-0005-0000-0000-0000467E0000}"/>
    <cellStyle name="Normal 3 2 2 39 2 9" xfId="32326" xr:uid="{00000000-0005-0000-0000-0000477E0000}"/>
    <cellStyle name="Normal 3 2 2 39 3" xfId="32327" xr:uid="{00000000-0005-0000-0000-0000487E0000}"/>
    <cellStyle name="Normal 3 2 2 39 3 2" xfId="32328" xr:uid="{00000000-0005-0000-0000-0000497E0000}"/>
    <cellStyle name="Normal 3 2 2 39 3 2 2" xfId="32329" xr:uid="{00000000-0005-0000-0000-00004A7E0000}"/>
    <cellStyle name="Normal 3 2 2 39 3 2 3" xfId="32330" xr:uid="{00000000-0005-0000-0000-00004B7E0000}"/>
    <cellStyle name="Normal 3 2 2 39 3 2 4" xfId="32331" xr:uid="{00000000-0005-0000-0000-00004C7E0000}"/>
    <cellStyle name="Normal 3 2 2 39 3 3" xfId="32332" xr:uid="{00000000-0005-0000-0000-00004D7E0000}"/>
    <cellStyle name="Normal 3 2 2 39 3 4" xfId="32333" xr:uid="{00000000-0005-0000-0000-00004E7E0000}"/>
    <cellStyle name="Normal 3 2 2 39 3 5" xfId="32334" xr:uid="{00000000-0005-0000-0000-00004F7E0000}"/>
    <cellStyle name="Normal 3 2 2 39 3 6" xfId="32335" xr:uid="{00000000-0005-0000-0000-0000507E0000}"/>
    <cellStyle name="Normal 3 2 2 39 4" xfId="32336" xr:uid="{00000000-0005-0000-0000-0000517E0000}"/>
    <cellStyle name="Normal 3 2 2 39 5" xfId="32337" xr:uid="{00000000-0005-0000-0000-0000527E0000}"/>
    <cellStyle name="Normal 3 2 2 39 6" xfId="32338" xr:uid="{00000000-0005-0000-0000-0000537E0000}"/>
    <cellStyle name="Normal 3 2 2 39 7" xfId="32339" xr:uid="{00000000-0005-0000-0000-0000547E0000}"/>
    <cellStyle name="Normal 3 2 2 39 8" xfId="32340" xr:uid="{00000000-0005-0000-0000-0000557E0000}"/>
    <cellStyle name="Normal 3 2 2 39 8 2" xfId="32341" xr:uid="{00000000-0005-0000-0000-0000567E0000}"/>
    <cellStyle name="Normal 3 2 2 39 8 3" xfId="32342" xr:uid="{00000000-0005-0000-0000-0000577E0000}"/>
    <cellStyle name="Normal 3 2 2 39 8 4" xfId="32343" xr:uid="{00000000-0005-0000-0000-0000587E0000}"/>
    <cellStyle name="Normal 3 2 2 39 9" xfId="32344" xr:uid="{00000000-0005-0000-0000-0000597E0000}"/>
    <cellStyle name="Normal 3 2 2 4" xfId="32345" xr:uid="{00000000-0005-0000-0000-00005A7E0000}"/>
    <cellStyle name="Normal 3 2 2 40" xfId="32346" xr:uid="{00000000-0005-0000-0000-00005B7E0000}"/>
    <cellStyle name="Normal 3 2 2 41" xfId="32347" xr:uid="{00000000-0005-0000-0000-00005C7E0000}"/>
    <cellStyle name="Normal 3 2 2 41 2" xfId="32348" xr:uid="{00000000-0005-0000-0000-00005D7E0000}"/>
    <cellStyle name="Normal 3 2 2 41 2 2" xfId="32349" xr:uid="{00000000-0005-0000-0000-00005E7E0000}"/>
    <cellStyle name="Normal 3 2 2 41 2 3" xfId="32350" xr:uid="{00000000-0005-0000-0000-00005F7E0000}"/>
    <cellStyle name="Normal 3 2 2 41 2 4" xfId="32351" xr:uid="{00000000-0005-0000-0000-0000607E0000}"/>
    <cellStyle name="Normal 3 2 2 41 3" xfId="32352" xr:uid="{00000000-0005-0000-0000-0000617E0000}"/>
    <cellStyle name="Normal 3 2 2 41 4" xfId="32353" xr:uid="{00000000-0005-0000-0000-0000627E0000}"/>
    <cellStyle name="Normal 3 2 2 41 5" xfId="32354" xr:uid="{00000000-0005-0000-0000-0000637E0000}"/>
    <cellStyle name="Normal 3 2 2 41 6" xfId="32355" xr:uid="{00000000-0005-0000-0000-0000647E0000}"/>
    <cellStyle name="Normal 3 2 2 42" xfId="32356" xr:uid="{00000000-0005-0000-0000-0000657E0000}"/>
    <cellStyle name="Normal 3 2 2 43" xfId="32357" xr:uid="{00000000-0005-0000-0000-0000667E0000}"/>
    <cellStyle name="Normal 3 2 2 44" xfId="32358" xr:uid="{00000000-0005-0000-0000-0000677E0000}"/>
    <cellStyle name="Normal 3 2 2 45" xfId="32359" xr:uid="{00000000-0005-0000-0000-0000687E0000}"/>
    <cellStyle name="Normal 3 2 2 46" xfId="32360" xr:uid="{00000000-0005-0000-0000-0000697E0000}"/>
    <cellStyle name="Normal 3 2 2 47" xfId="32361" xr:uid="{00000000-0005-0000-0000-00006A7E0000}"/>
    <cellStyle name="Normal 3 2 2 47 2" xfId="32362" xr:uid="{00000000-0005-0000-0000-00006B7E0000}"/>
    <cellStyle name="Normal 3 2 2 47 3" xfId="32363" xr:uid="{00000000-0005-0000-0000-00006C7E0000}"/>
    <cellStyle name="Normal 3 2 2 47 4" xfId="32364" xr:uid="{00000000-0005-0000-0000-00006D7E0000}"/>
    <cellStyle name="Normal 3 2 2 48" xfId="32365" xr:uid="{00000000-0005-0000-0000-00006E7E0000}"/>
    <cellStyle name="Normal 3 2 2 49" xfId="32366" xr:uid="{00000000-0005-0000-0000-00006F7E0000}"/>
    <cellStyle name="Normal 3 2 2 5" xfId="32367" xr:uid="{00000000-0005-0000-0000-0000707E0000}"/>
    <cellStyle name="Normal 3 2 2 50" xfId="32368" xr:uid="{00000000-0005-0000-0000-0000717E0000}"/>
    <cellStyle name="Normal 3 2 2 51" xfId="32369" xr:uid="{00000000-0005-0000-0000-0000727E0000}"/>
    <cellStyle name="Normal 3 2 2 52" xfId="32370" xr:uid="{00000000-0005-0000-0000-0000737E0000}"/>
    <cellStyle name="Normal 3 2 2 53" xfId="32371" xr:uid="{00000000-0005-0000-0000-0000747E0000}"/>
    <cellStyle name="Normal 3 2 2 54" xfId="32372" xr:uid="{00000000-0005-0000-0000-0000757E0000}"/>
    <cellStyle name="Normal 3 2 2 55" xfId="32373" xr:uid="{00000000-0005-0000-0000-0000767E0000}"/>
    <cellStyle name="Normal 3 2 2 56" xfId="32374" xr:uid="{00000000-0005-0000-0000-0000777E0000}"/>
    <cellStyle name="Normal 3 2 2 57" xfId="32375" xr:uid="{00000000-0005-0000-0000-0000787E0000}"/>
    <cellStyle name="Normal 3 2 2 58" xfId="32376" xr:uid="{00000000-0005-0000-0000-0000797E0000}"/>
    <cellStyle name="Normal 3 2 2 59" xfId="32377" xr:uid="{00000000-0005-0000-0000-00007A7E0000}"/>
    <cellStyle name="Normal 3 2 2 6" xfId="32378" xr:uid="{00000000-0005-0000-0000-00007B7E0000}"/>
    <cellStyle name="Normal 3 2 2 60" xfId="32379" xr:uid="{00000000-0005-0000-0000-00007C7E0000}"/>
    <cellStyle name="Normal 3 2 2 61" xfId="32380" xr:uid="{00000000-0005-0000-0000-00007D7E0000}"/>
    <cellStyle name="Normal 3 2 2 62" xfId="32381" xr:uid="{00000000-0005-0000-0000-00007E7E0000}"/>
    <cellStyle name="Normal 3 2 2 62 2" xfId="32382" xr:uid="{00000000-0005-0000-0000-00007F7E0000}"/>
    <cellStyle name="Normal 3 2 2 62 3" xfId="32383" xr:uid="{00000000-0005-0000-0000-0000807E0000}"/>
    <cellStyle name="Normal 3 2 2 62 4" xfId="32384" xr:uid="{00000000-0005-0000-0000-0000817E0000}"/>
    <cellStyle name="Normal 3 2 2 62 5" xfId="32385" xr:uid="{00000000-0005-0000-0000-0000827E0000}"/>
    <cellStyle name="Normal 3 2 2 62 6" xfId="32386" xr:uid="{00000000-0005-0000-0000-0000837E0000}"/>
    <cellStyle name="Normal 3 2 2 62 7" xfId="32387" xr:uid="{00000000-0005-0000-0000-0000847E0000}"/>
    <cellStyle name="Normal 3 2 2 63" xfId="32388" xr:uid="{00000000-0005-0000-0000-0000857E0000}"/>
    <cellStyle name="Normal 3 2 2 64" xfId="32389" xr:uid="{00000000-0005-0000-0000-0000867E0000}"/>
    <cellStyle name="Normal 3 2 2 65" xfId="32390" xr:uid="{00000000-0005-0000-0000-0000877E0000}"/>
    <cellStyle name="Normal 3 2 2 66" xfId="32391" xr:uid="{00000000-0005-0000-0000-0000887E0000}"/>
    <cellStyle name="Normal 3 2 2 67" xfId="32392" xr:uid="{00000000-0005-0000-0000-0000897E0000}"/>
    <cellStyle name="Normal 3 2 2 68" xfId="32393" xr:uid="{00000000-0005-0000-0000-00008A7E0000}"/>
    <cellStyle name="Normal 3 2 2 69" xfId="32394" xr:uid="{00000000-0005-0000-0000-00008B7E0000}"/>
    <cellStyle name="Normal 3 2 2 7" xfId="32395" xr:uid="{00000000-0005-0000-0000-00008C7E0000}"/>
    <cellStyle name="Normal 3 2 2 70" xfId="32396" xr:uid="{00000000-0005-0000-0000-00008D7E0000}"/>
    <cellStyle name="Normal 3 2 2 71" xfId="32397" xr:uid="{00000000-0005-0000-0000-00008E7E0000}"/>
    <cellStyle name="Normal 3 2 2 72" xfId="32398" xr:uid="{00000000-0005-0000-0000-00008F7E0000}"/>
    <cellStyle name="Normal 3 2 2 73" xfId="32399" xr:uid="{00000000-0005-0000-0000-0000907E0000}"/>
    <cellStyle name="Normal 3 2 2 74" xfId="32400" xr:uid="{00000000-0005-0000-0000-0000917E0000}"/>
    <cellStyle name="Normal 3 2 2 75" xfId="32401" xr:uid="{00000000-0005-0000-0000-0000927E0000}"/>
    <cellStyle name="Normal 3 2 2 76" xfId="32402" xr:uid="{00000000-0005-0000-0000-0000937E0000}"/>
    <cellStyle name="Normal 3 2 2 77" xfId="32403" xr:uid="{00000000-0005-0000-0000-0000947E0000}"/>
    <cellStyle name="Normal 3 2 2 78" xfId="32404" xr:uid="{00000000-0005-0000-0000-0000957E0000}"/>
    <cellStyle name="Normal 3 2 2 79" xfId="32405" xr:uid="{00000000-0005-0000-0000-0000967E0000}"/>
    <cellStyle name="Normal 3 2 2 8" xfId="32406" xr:uid="{00000000-0005-0000-0000-0000977E0000}"/>
    <cellStyle name="Normal 3 2 2 80" xfId="32407" xr:uid="{00000000-0005-0000-0000-0000987E0000}"/>
    <cellStyle name="Normal 3 2 2 81" xfId="32408" xr:uid="{00000000-0005-0000-0000-0000997E0000}"/>
    <cellStyle name="Normal 3 2 2 82" xfId="32409" xr:uid="{00000000-0005-0000-0000-00009A7E0000}"/>
    <cellStyle name="Normal 3 2 2 83" xfId="32410" xr:uid="{00000000-0005-0000-0000-00009B7E0000}"/>
    <cellStyle name="Normal 3 2 2 84" xfId="32411" xr:uid="{00000000-0005-0000-0000-00009C7E0000}"/>
    <cellStyle name="Normal 3 2 2 85" xfId="32412" xr:uid="{00000000-0005-0000-0000-00009D7E0000}"/>
    <cellStyle name="Normal 3 2 2 86" xfId="32413" xr:uid="{00000000-0005-0000-0000-00009E7E0000}"/>
    <cellStyle name="Normal 3 2 2 87" xfId="32414" xr:uid="{00000000-0005-0000-0000-00009F7E0000}"/>
    <cellStyle name="Normal 3 2 2 88" xfId="32415" xr:uid="{00000000-0005-0000-0000-0000A07E0000}"/>
    <cellStyle name="Normal 3 2 2 89" xfId="32416" xr:uid="{00000000-0005-0000-0000-0000A17E0000}"/>
    <cellStyle name="Normal 3 2 2 9" xfId="32417" xr:uid="{00000000-0005-0000-0000-0000A27E0000}"/>
    <cellStyle name="Normal 3 2 2 90" xfId="32418" xr:uid="{00000000-0005-0000-0000-0000A37E0000}"/>
    <cellStyle name="Normal 3 2 2 91" xfId="32419" xr:uid="{00000000-0005-0000-0000-0000A47E0000}"/>
    <cellStyle name="Normal 3 2 2 92" xfId="32420" xr:uid="{00000000-0005-0000-0000-0000A57E0000}"/>
    <cellStyle name="Normal 3 2 2 93" xfId="32421" xr:uid="{00000000-0005-0000-0000-0000A67E0000}"/>
    <cellStyle name="Normal 3 2 2 94" xfId="32422" xr:uid="{00000000-0005-0000-0000-0000A77E0000}"/>
    <cellStyle name="Normal 3 2 2 94 2" xfId="32423" xr:uid="{00000000-0005-0000-0000-0000A87E0000}"/>
    <cellStyle name="Normal 3 2 2 94 3" xfId="32424" xr:uid="{00000000-0005-0000-0000-0000A97E0000}"/>
    <cellStyle name="Normal 3 2 2 94 4" xfId="32425" xr:uid="{00000000-0005-0000-0000-0000AA7E0000}"/>
    <cellStyle name="Normal 3 2 2 95" xfId="32426" xr:uid="{00000000-0005-0000-0000-0000AB7E0000}"/>
    <cellStyle name="Normal 3 2 2 96" xfId="32427" xr:uid="{00000000-0005-0000-0000-0000AC7E0000}"/>
    <cellStyle name="Normal 3 2 2 97" xfId="32428" xr:uid="{00000000-0005-0000-0000-0000AD7E0000}"/>
    <cellStyle name="Normal 3 2 2 98" xfId="32429" xr:uid="{00000000-0005-0000-0000-0000AE7E0000}"/>
    <cellStyle name="Normal 3 2 20" xfId="32430" xr:uid="{00000000-0005-0000-0000-0000AF7E0000}"/>
    <cellStyle name="Normal 3 2 20 10" xfId="32431" xr:uid="{00000000-0005-0000-0000-0000B07E0000}"/>
    <cellStyle name="Normal 3 2 20 11" xfId="32432" xr:uid="{00000000-0005-0000-0000-0000B17E0000}"/>
    <cellStyle name="Normal 3 2 20 2" xfId="32433" xr:uid="{00000000-0005-0000-0000-0000B27E0000}"/>
    <cellStyle name="Normal 3 2 20 2 2" xfId="32434" xr:uid="{00000000-0005-0000-0000-0000B37E0000}"/>
    <cellStyle name="Normal 3 2 20 2 3" xfId="32435" xr:uid="{00000000-0005-0000-0000-0000B47E0000}"/>
    <cellStyle name="Normal 3 2 20 2 4" xfId="32436" xr:uid="{00000000-0005-0000-0000-0000B57E0000}"/>
    <cellStyle name="Normal 3 2 20 2 5" xfId="32437" xr:uid="{00000000-0005-0000-0000-0000B67E0000}"/>
    <cellStyle name="Normal 3 2 20 2 6" xfId="32438" xr:uid="{00000000-0005-0000-0000-0000B77E0000}"/>
    <cellStyle name="Normal 3 2 20 3" xfId="32439" xr:uid="{00000000-0005-0000-0000-0000B87E0000}"/>
    <cellStyle name="Normal 3 2 20 3 2" xfId="32440" xr:uid="{00000000-0005-0000-0000-0000B97E0000}"/>
    <cellStyle name="Normal 3 2 20 3 3" xfId="32441" xr:uid="{00000000-0005-0000-0000-0000BA7E0000}"/>
    <cellStyle name="Normal 3 2 20 3 4" xfId="32442" xr:uid="{00000000-0005-0000-0000-0000BB7E0000}"/>
    <cellStyle name="Normal 3 2 20 3 5" xfId="32443" xr:uid="{00000000-0005-0000-0000-0000BC7E0000}"/>
    <cellStyle name="Normal 3 2 20 3 6" xfId="32444" xr:uid="{00000000-0005-0000-0000-0000BD7E0000}"/>
    <cellStyle name="Normal 3 2 20 4" xfId="32445" xr:uid="{00000000-0005-0000-0000-0000BE7E0000}"/>
    <cellStyle name="Normal 3 2 20 4 2" xfId="32446" xr:uid="{00000000-0005-0000-0000-0000BF7E0000}"/>
    <cellStyle name="Normal 3 2 20 4 3" xfId="32447" xr:uid="{00000000-0005-0000-0000-0000C07E0000}"/>
    <cellStyle name="Normal 3 2 20 4 4" xfId="32448" xr:uid="{00000000-0005-0000-0000-0000C17E0000}"/>
    <cellStyle name="Normal 3 2 20 4 5" xfId="32449" xr:uid="{00000000-0005-0000-0000-0000C27E0000}"/>
    <cellStyle name="Normal 3 2 20 4 6" xfId="32450" xr:uid="{00000000-0005-0000-0000-0000C37E0000}"/>
    <cellStyle name="Normal 3 2 20 5" xfId="32451" xr:uid="{00000000-0005-0000-0000-0000C47E0000}"/>
    <cellStyle name="Normal 3 2 20 5 2" xfId="32452" xr:uid="{00000000-0005-0000-0000-0000C57E0000}"/>
    <cellStyle name="Normal 3 2 20 5 3" xfId="32453" xr:uid="{00000000-0005-0000-0000-0000C67E0000}"/>
    <cellStyle name="Normal 3 2 20 5 4" xfId="32454" xr:uid="{00000000-0005-0000-0000-0000C77E0000}"/>
    <cellStyle name="Normal 3 2 20 5 5" xfId="32455" xr:uid="{00000000-0005-0000-0000-0000C87E0000}"/>
    <cellStyle name="Normal 3 2 20 5 6" xfId="32456" xr:uid="{00000000-0005-0000-0000-0000C97E0000}"/>
    <cellStyle name="Normal 3 2 20 6" xfId="32457" xr:uid="{00000000-0005-0000-0000-0000CA7E0000}"/>
    <cellStyle name="Normal 3 2 20 6 2" xfId="32458" xr:uid="{00000000-0005-0000-0000-0000CB7E0000}"/>
    <cellStyle name="Normal 3 2 20 6 3" xfId="32459" xr:uid="{00000000-0005-0000-0000-0000CC7E0000}"/>
    <cellStyle name="Normal 3 2 20 6 4" xfId="32460" xr:uid="{00000000-0005-0000-0000-0000CD7E0000}"/>
    <cellStyle name="Normal 3 2 20 6 5" xfId="32461" xr:uid="{00000000-0005-0000-0000-0000CE7E0000}"/>
    <cellStyle name="Normal 3 2 20 6 6" xfId="32462" xr:uid="{00000000-0005-0000-0000-0000CF7E0000}"/>
    <cellStyle name="Normal 3 2 20 7" xfId="32463" xr:uid="{00000000-0005-0000-0000-0000D07E0000}"/>
    <cellStyle name="Normal 3 2 20 8" xfId="32464" xr:uid="{00000000-0005-0000-0000-0000D17E0000}"/>
    <cellStyle name="Normal 3 2 20 9" xfId="32465" xr:uid="{00000000-0005-0000-0000-0000D27E0000}"/>
    <cellStyle name="Normal 3 2 21" xfId="32466" xr:uid="{00000000-0005-0000-0000-0000D37E0000}"/>
    <cellStyle name="Normal 3 2 21 10" xfId="32467" xr:uid="{00000000-0005-0000-0000-0000D47E0000}"/>
    <cellStyle name="Normal 3 2 21 11" xfId="32468" xr:uid="{00000000-0005-0000-0000-0000D57E0000}"/>
    <cellStyle name="Normal 3 2 21 2" xfId="32469" xr:uid="{00000000-0005-0000-0000-0000D67E0000}"/>
    <cellStyle name="Normal 3 2 21 2 2" xfId="32470" xr:uid="{00000000-0005-0000-0000-0000D77E0000}"/>
    <cellStyle name="Normal 3 2 21 2 3" xfId="32471" xr:uid="{00000000-0005-0000-0000-0000D87E0000}"/>
    <cellStyle name="Normal 3 2 21 2 4" xfId="32472" xr:uid="{00000000-0005-0000-0000-0000D97E0000}"/>
    <cellStyle name="Normal 3 2 21 2 5" xfId="32473" xr:uid="{00000000-0005-0000-0000-0000DA7E0000}"/>
    <cellStyle name="Normal 3 2 21 2 6" xfId="32474" xr:uid="{00000000-0005-0000-0000-0000DB7E0000}"/>
    <cellStyle name="Normal 3 2 21 3" xfId="32475" xr:uid="{00000000-0005-0000-0000-0000DC7E0000}"/>
    <cellStyle name="Normal 3 2 21 3 2" xfId="32476" xr:uid="{00000000-0005-0000-0000-0000DD7E0000}"/>
    <cellStyle name="Normal 3 2 21 3 3" xfId="32477" xr:uid="{00000000-0005-0000-0000-0000DE7E0000}"/>
    <cellStyle name="Normal 3 2 21 3 4" xfId="32478" xr:uid="{00000000-0005-0000-0000-0000DF7E0000}"/>
    <cellStyle name="Normal 3 2 21 3 5" xfId="32479" xr:uid="{00000000-0005-0000-0000-0000E07E0000}"/>
    <cellStyle name="Normal 3 2 21 3 6" xfId="32480" xr:uid="{00000000-0005-0000-0000-0000E17E0000}"/>
    <cellStyle name="Normal 3 2 21 4" xfId="32481" xr:uid="{00000000-0005-0000-0000-0000E27E0000}"/>
    <cellStyle name="Normal 3 2 21 4 2" xfId="32482" xr:uid="{00000000-0005-0000-0000-0000E37E0000}"/>
    <cellStyle name="Normal 3 2 21 4 3" xfId="32483" xr:uid="{00000000-0005-0000-0000-0000E47E0000}"/>
    <cellStyle name="Normal 3 2 21 4 4" xfId="32484" xr:uid="{00000000-0005-0000-0000-0000E57E0000}"/>
    <cellStyle name="Normal 3 2 21 4 5" xfId="32485" xr:uid="{00000000-0005-0000-0000-0000E67E0000}"/>
    <cellStyle name="Normal 3 2 21 4 6" xfId="32486" xr:uid="{00000000-0005-0000-0000-0000E77E0000}"/>
    <cellStyle name="Normal 3 2 21 5" xfId="32487" xr:uid="{00000000-0005-0000-0000-0000E87E0000}"/>
    <cellStyle name="Normal 3 2 21 5 2" xfId="32488" xr:uid="{00000000-0005-0000-0000-0000E97E0000}"/>
    <cellStyle name="Normal 3 2 21 5 3" xfId="32489" xr:uid="{00000000-0005-0000-0000-0000EA7E0000}"/>
    <cellStyle name="Normal 3 2 21 5 4" xfId="32490" xr:uid="{00000000-0005-0000-0000-0000EB7E0000}"/>
    <cellStyle name="Normal 3 2 21 5 5" xfId="32491" xr:uid="{00000000-0005-0000-0000-0000EC7E0000}"/>
    <cellStyle name="Normal 3 2 21 5 6" xfId="32492" xr:uid="{00000000-0005-0000-0000-0000ED7E0000}"/>
    <cellStyle name="Normal 3 2 21 6" xfId="32493" xr:uid="{00000000-0005-0000-0000-0000EE7E0000}"/>
    <cellStyle name="Normal 3 2 21 6 2" xfId="32494" xr:uid="{00000000-0005-0000-0000-0000EF7E0000}"/>
    <cellStyle name="Normal 3 2 21 6 3" xfId="32495" xr:uid="{00000000-0005-0000-0000-0000F07E0000}"/>
    <cellStyle name="Normal 3 2 21 6 4" xfId="32496" xr:uid="{00000000-0005-0000-0000-0000F17E0000}"/>
    <cellStyle name="Normal 3 2 21 6 5" xfId="32497" xr:uid="{00000000-0005-0000-0000-0000F27E0000}"/>
    <cellStyle name="Normal 3 2 21 6 6" xfId="32498" xr:uid="{00000000-0005-0000-0000-0000F37E0000}"/>
    <cellStyle name="Normal 3 2 21 7" xfId="32499" xr:uid="{00000000-0005-0000-0000-0000F47E0000}"/>
    <cellStyle name="Normal 3 2 21 8" xfId="32500" xr:uid="{00000000-0005-0000-0000-0000F57E0000}"/>
    <cellStyle name="Normal 3 2 21 9" xfId="32501" xr:uid="{00000000-0005-0000-0000-0000F67E0000}"/>
    <cellStyle name="Normal 3 2 22" xfId="32502" xr:uid="{00000000-0005-0000-0000-0000F77E0000}"/>
    <cellStyle name="Normal 3 2 22 10" xfId="32503" xr:uid="{00000000-0005-0000-0000-0000F87E0000}"/>
    <cellStyle name="Normal 3 2 22 11" xfId="32504" xr:uid="{00000000-0005-0000-0000-0000F97E0000}"/>
    <cellStyle name="Normal 3 2 22 2" xfId="32505" xr:uid="{00000000-0005-0000-0000-0000FA7E0000}"/>
    <cellStyle name="Normal 3 2 22 2 2" xfId="32506" xr:uid="{00000000-0005-0000-0000-0000FB7E0000}"/>
    <cellStyle name="Normal 3 2 22 2 3" xfId="32507" xr:uid="{00000000-0005-0000-0000-0000FC7E0000}"/>
    <cellStyle name="Normal 3 2 22 2 4" xfId="32508" xr:uid="{00000000-0005-0000-0000-0000FD7E0000}"/>
    <cellStyle name="Normal 3 2 22 2 5" xfId="32509" xr:uid="{00000000-0005-0000-0000-0000FE7E0000}"/>
    <cellStyle name="Normal 3 2 22 2 6" xfId="32510" xr:uid="{00000000-0005-0000-0000-0000FF7E0000}"/>
    <cellStyle name="Normal 3 2 22 3" xfId="32511" xr:uid="{00000000-0005-0000-0000-0000007F0000}"/>
    <cellStyle name="Normal 3 2 22 3 2" xfId="32512" xr:uid="{00000000-0005-0000-0000-0000017F0000}"/>
    <cellStyle name="Normal 3 2 22 3 3" xfId="32513" xr:uid="{00000000-0005-0000-0000-0000027F0000}"/>
    <cellStyle name="Normal 3 2 22 3 4" xfId="32514" xr:uid="{00000000-0005-0000-0000-0000037F0000}"/>
    <cellStyle name="Normal 3 2 22 3 5" xfId="32515" xr:uid="{00000000-0005-0000-0000-0000047F0000}"/>
    <cellStyle name="Normal 3 2 22 3 6" xfId="32516" xr:uid="{00000000-0005-0000-0000-0000057F0000}"/>
    <cellStyle name="Normal 3 2 22 4" xfId="32517" xr:uid="{00000000-0005-0000-0000-0000067F0000}"/>
    <cellStyle name="Normal 3 2 22 4 2" xfId="32518" xr:uid="{00000000-0005-0000-0000-0000077F0000}"/>
    <cellStyle name="Normal 3 2 22 4 3" xfId="32519" xr:uid="{00000000-0005-0000-0000-0000087F0000}"/>
    <cellStyle name="Normal 3 2 22 4 4" xfId="32520" xr:uid="{00000000-0005-0000-0000-0000097F0000}"/>
    <cellStyle name="Normal 3 2 22 4 5" xfId="32521" xr:uid="{00000000-0005-0000-0000-00000A7F0000}"/>
    <cellStyle name="Normal 3 2 22 4 6" xfId="32522" xr:uid="{00000000-0005-0000-0000-00000B7F0000}"/>
    <cellStyle name="Normal 3 2 22 5" xfId="32523" xr:uid="{00000000-0005-0000-0000-00000C7F0000}"/>
    <cellStyle name="Normal 3 2 22 5 2" xfId="32524" xr:uid="{00000000-0005-0000-0000-00000D7F0000}"/>
    <cellStyle name="Normal 3 2 22 5 3" xfId="32525" xr:uid="{00000000-0005-0000-0000-00000E7F0000}"/>
    <cellStyle name="Normal 3 2 22 5 4" xfId="32526" xr:uid="{00000000-0005-0000-0000-00000F7F0000}"/>
    <cellStyle name="Normal 3 2 22 5 5" xfId="32527" xr:uid="{00000000-0005-0000-0000-0000107F0000}"/>
    <cellStyle name="Normal 3 2 22 5 6" xfId="32528" xr:uid="{00000000-0005-0000-0000-0000117F0000}"/>
    <cellStyle name="Normal 3 2 22 6" xfId="32529" xr:uid="{00000000-0005-0000-0000-0000127F0000}"/>
    <cellStyle name="Normal 3 2 22 6 2" xfId="32530" xr:uid="{00000000-0005-0000-0000-0000137F0000}"/>
    <cellStyle name="Normal 3 2 22 6 3" xfId="32531" xr:uid="{00000000-0005-0000-0000-0000147F0000}"/>
    <cellStyle name="Normal 3 2 22 6 4" xfId="32532" xr:uid="{00000000-0005-0000-0000-0000157F0000}"/>
    <cellStyle name="Normal 3 2 22 6 5" xfId="32533" xr:uid="{00000000-0005-0000-0000-0000167F0000}"/>
    <cellStyle name="Normal 3 2 22 6 6" xfId="32534" xr:uid="{00000000-0005-0000-0000-0000177F0000}"/>
    <cellStyle name="Normal 3 2 22 7" xfId="32535" xr:uid="{00000000-0005-0000-0000-0000187F0000}"/>
    <cellStyle name="Normal 3 2 22 8" xfId="32536" xr:uid="{00000000-0005-0000-0000-0000197F0000}"/>
    <cellStyle name="Normal 3 2 22 9" xfId="32537" xr:uid="{00000000-0005-0000-0000-00001A7F0000}"/>
    <cellStyle name="Normal 3 2 23" xfId="32538" xr:uid="{00000000-0005-0000-0000-00001B7F0000}"/>
    <cellStyle name="Normal 3 2 23 10" xfId="32539" xr:uid="{00000000-0005-0000-0000-00001C7F0000}"/>
    <cellStyle name="Normal 3 2 23 11" xfId="32540" xr:uid="{00000000-0005-0000-0000-00001D7F0000}"/>
    <cellStyle name="Normal 3 2 23 2" xfId="32541" xr:uid="{00000000-0005-0000-0000-00001E7F0000}"/>
    <cellStyle name="Normal 3 2 23 2 2" xfId="32542" xr:uid="{00000000-0005-0000-0000-00001F7F0000}"/>
    <cellStyle name="Normal 3 2 23 2 3" xfId="32543" xr:uid="{00000000-0005-0000-0000-0000207F0000}"/>
    <cellStyle name="Normal 3 2 23 2 4" xfId="32544" xr:uid="{00000000-0005-0000-0000-0000217F0000}"/>
    <cellStyle name="Normal 3 2 23 2 5" xfId="32545" xr:uid="{00000000-0005-0000-0000-0000227F0000}"/>
    <cellStyle name="Normal 3 2 23 2 6" xfId="32546" xr:uid="{00000000-0005-0000-0000-0000237F0000}"/>
    <cellStyle name="Normal 3 2 23 3" xfId="32547" xr:uid="{00000000-0005-0000-0000-0000247F0000}"/>
    <cellStyle name="Normal 3 2 23 3 2" xfId="32548" xr:uid="{00000000-0005-0000-0000-0000257F0000}"/>
    <cellStyle name="Normal 3 2 23 3 3" xfId="32549" xr:uid="{00000000-0005-0000-0000-0000267F0000}"/>
    <cellStyle name="Normal 3 2 23 3 4" xfId="32550" xr:uid="{00000000-0005-0000-0000-0000277F0000}"/>
    <cellStyle name="Normal 3 2 23 3 5" xfId="32551" xr:uid="{00000000-0005-0000-0000-0000287F0000}"/>
    <cellStyle name="Normal 3 2 23 3 6" xfId="32552" xr:uid="{00000000-0005-0000-0000-0000297F0000}"/>
    <cellStyle name="Normal 3 2 23 4" xfId="32553" xr:uid="{00000000-0005-0000-0000-00002A7F0000}"/>
    <cellStyle name="Normal 3 2 23 4 2" xfId="32554" xr:uid="{00000000-0005-0000-0000-00002B7F0000}"/>
    <cellStyle name="Normal 3 2 23 4 3" xfId="32555" xr:uid="{00000000-0005-0000-0000-00002C7F0000}"/>
    <cellStyle name="Normal 3 2 23 4 4" xfId="32556" xr:uid="{00000000-0005-0000-0000-00002D7F0000}"/>
    <cellStyle name="Normal 3 2 23 4 5" xfId="32557" xr:uid="{00000000-0005-0000-0000-00002E7F0000}"/>
    <cellStyle name="Normal 3 2 23 4 6" xfId="32558" xr:uid="{00000000-0005-0000-0000-00002F7F0000}"/>
    <cellStyle name="Normal 3 2 23 5" xfId="32559" xr:uid="{00000000-0005-0000-0000-0000307F0000}"/>
    <cellStyle name="Normal 3 2 23 5 2" xfId="32560" xr:uid="{00000000-0005-0000-0000-0000317F0000}"/>
    <cellStyle name="Normal 3 2 23 5 3" xfId="32561" xr:uid="{00000000-0005-0000-0000-0000327F0000}"/>
    <cellStyle name="Normal 3 2 23 5 4" xfId="32562" xr:uid="{00000000-0005-0000-0000-0000337F0000}"/>
    <cellStyle name="Normal 3 2 23 5 5" xfId="32563" xr:uid="{00000000-0005-0000-0000-0000347F0000}"/>
    <cellStyle name="Normal 3 2 23 5 6" xfId="32564" xr:uid="{00000000-0005-0000-0000-0000357F0000}"/>
    <cellStyle name="Normal 3 2 23 6" xfId="32565" xr:uid="{00000000-0005-0000-0000-0000367F0000}"/>
    <cellStyle name="Normal 3 2 23 6 2" xfId="32566" xr:uid="{00000000-0005-0000-0000-0000377F0000}"/>
    <cellStyle name="Normal 3 2 23 6 3" xfId="32567" xr:uid="{00000000-0005-0000-0000-0000387F0000}"/>
    <cellStyle name="Normal 3 2 23 6 4" xfId="32568" xr:uid="{00000000-0005-0000-0000-0000397F0000}"/>
    <cellStyle name="Normal 3 2 23 6 5" xfId="32569" xr:uid="{00000000-0005-0000-0000-00003A7F0000}"/>
    <cellStyle name="Normal 3 2 23 6 6" xfId="32570" xr:uid="{00000000-0005-0000-0000-00003B7F0000}"/>
    <cellStyle name="Normal 3 2 23 7" xfId="32571" xr:uid="{00000000-0005-0000-0000-00003C7F0000}"/>
    <cellStyle name="Normal 3 2 23 8" xfId="32572" xr:uid="{00000000-0005-0000-0000-00003D7F0000}"/>
    <cellStyle name="Normal 3 2 23 9" xfId="32573" xr:uid="{00000000-0005-0000-0000-00003E7F0000}"/>
    <cellStyle name="Normal 3 2 24" xfId="32574" xr:uid="{00000000-0005-0000-0000-00003F7F0000}"/>
    <cellStyle name="Normal 3 2 24 10" xfId="32575" xr:uid="{00000000-0005-0000-0000-0000407F0000}"/>
    <cellStyle name="Normal 3 2 24 11" xfId="32576" xr:uid="{00000000-0005-0000-0000-0000417F0000}"/>
    <cellStyle name="Normal 3 2 24 2" xfId="32577" xr:uid="{00000000-0005-0000-0000-0000427F0000}"/>
    <cellStyle name="Normal 3 2 24 2 2" xfId="32578" xr:uid="{00000000-0005-0000-0000-0000437F0000}"/>
    <cellStyle name="Normal 3 2 24 2 3" xfId="32579" xr:uid="{00000000-0005-0000-0000-0000447F0000}"/>
    <cellStyle name="Normal 3 2 24 2 4" xfId="32580" xr:uid="{00000000-0005-0000-0000-0000457F0000}"/>
    <cellStyle name="Normal 3 2 24 2 5" xfId="32581" xr:uid="{00000000-0005-0000-0000-0000467F0000}"/>
    <cellStyle name="Normal 3 2 24 2 6" xfId="32582" xr:uid="{00000000-0005-0000-0000-0000477F0000}"/>
    <cellStyle name="Normal 3 2 24 3" xfId="32583" xr:uid="{00000000-0005-0000-0000-0000487F0000}"/>
    <cellStyle name="Normal 3 2 24 3 2" xfId="32584" xr:uid="{00000000-0005-0000-0000-0000497F0000}"/>
    <cellStyle name="Normal 3 2 24 3 3" xfId="32585" xr:uid="{00000000-0005-0000-0000-00004A7F0000}"/>
    <cellStyle name="Normal 3 2 24 3 4" xfId="32586" xr:uid="{00000000-0005-0000-0000-00004B7F0000}"/>
    <cellStyle name="Normal 3 2 24 3 5" xfId="32587" xr:uid="{00000000-0005-0000-0000-00004C7F0000}"/>
    <cellStyle name="Normal 3 2 24 3 6" xfId="32588" xr:uid="{00000000-0005-0000-0000-00004D7F0000}"/>
    <cellStyle name="Normal 3 2 24 4" xfId="32589" xr:uid="{00000000-0005-0000-0000-00004E7F0000}"/>
    <cellStyle name="Normal 3 2 24 4 2" xfId="32590" xr:uid="{00000000-0005-0000-0000-00004F7F0000}"/>
    <cellStyle name="Normal 3 2 24 4 3" xfId="32591" xr:uid="{00000000-0005-0000-0000-0000507F0000}"/>
    <cellStyle name="Normal 3 2 24 4 4" xfId="32592" xr:uid="{00000000-0005-0000-0000-0000517F0000}"/>
    <cellStyle name="Normal 3 2 24 4 5" xfId="32593" xr:uid="{00000000-0005-0000-0000-0000527F0000}"/>
    <cellStyle name="Normal 3 2 24 4 6" xfId="32594" xr:uid="{00000000-0005-0000-0000-0000537F0000}"/>
    <cellStyle name="Normal 3 2 24 5" xfId="32595" xr:uid="{00000000-0005-0000-0000-0000547F0000}"/>
    <cellStyle name="Normal 3 2 24 5 2" xfId="32596" xr:uid="{00000000-0005-0000-0000-0000557F0000}"/>
    <cellStyle name="Normal 3 2 24 5 3" xfId="32597" xr:uid="{00000000-0005-0000-0000-0000567F0000}"/>
    <cellStyle name="Normal 3 2 24 5 4" xfId="32598" xr:uid="{00000000-0005-0000-0000-0000577F0000}"/>
    <cellStyle name="Normal 3 2 24 5 5" xfId="32599" xr:uid="{00000000-0005-0000-0000-0000587F0000}"/>
    <cellStyle name="Normal 3 2 24 5 6" xfId="32600" xr:uid="{00000000-0005-0000-0000-0000597F0000}"/>
    <cellStyle name="Normal 3 2 24 6" xfId="32601" xr:uid="{00000000-0005-0000-0000-00005A7F0000}"/>
    <cellStyle name="Normal 3 2 24 6 2" xfId="32602" xr:uid="{00000000-0005-0000-0000-00005B7F0000}"/>
    <cellStyle name="Normal 3 2 24 6 3" xfId="32603" xr:uid="{00000000-0005-0000-0000-00005C7F0000}"/>
    <cellStyle name="Normal 3 2 24 6 4" xfId="32604" xr:uid="{00000000-0005-0000-0000-00005D7F0000}"/>
    <cellStyle name="Normal 3 2 24 6 5" xfId="32605" xr:uid="{00000000-0005-0000-0000-00005E7F0000}"/>
    <cellStyle name="Normal 3 2 24 6 6" xfId="32606" xr:uid="{00000000-0005-0000-0000-00005F7F0000}"/>
    <cellStyle name="Normal 3 2 24 7" xfId="32607" xr:uid="{00000000-0005-0000-0000-0000607F0000}"/>
    <cellStyle name="Normal 3 2 24 8" xfId="32608" xr:uid="{00000000-0005-0000-0000-0000617F0000}"/>
    <cellStyle name="Normal 3 2 24 9" xfId="32609" xr:uid="{00000000-0005-0000-0000-0000627F0000}"/>
    <cellStyle name="Normal 3 2 25" xfId="32610" xr:uid="{00000000-0005-0000-0000-0000637F0000}"/>
    <cellStyle name="Normal 3 2 25 10" xfId="32611" xr:uid="{00000000-0005-0000-0000-0000647F0000}"/>
    <cellStyle name="Normal 3 2 25 11" xfId="32612" xr:uid="{00000000-0005-0000-0000-0000657F0000}"/>
    <cellStyle name="Normal 3 2 25 2" xfId="32613" xr:uid="{00000000-0005-0000-0000-0000667F0000}"/>
    <cellStyle name="Normal 3 2 25 2 2" xfId="32614" xr:uid="{00000000-0005-0000-0000-0000677F0000}"/>
    <cellStyle name="Normal 3 2 25 2 3" xfId="32615" xr:uid="{00000000-0005-0000-0000-0000687F0000}"/>
    <cellStyle name="Normal 3 2 25 2 4" xfId="32616" xr:uid="{00000000-0005-0000-0000-0000697F0000}"/>
    <cellStyle name="Normal 3 2 25 2 5" xfId="32617" xr:uid="{00000000-0005-0000-0000-00006A7F0000}"/>
    <cellStyle name="Normal 3 2 25 2 6" xfId="32618" xr:uid="{00000000-0005-0000-0000-00006B7F0000}"/>
    <cellStyle name="Normal 3 2 25 3" xfId="32619" xr:uid="{00000000-0005-0000-0000-00006C7F0000}"/>
    <cellStyle name="Normal 3 2 25 3 2" xfId="32620" xr:uid="{00000000-0005-0000-0000-00006D7F0000}"/>
    <cellStyle name="Normal 3 2 25 3 3" xfId="32621" xr:uid="{00000000-0005-0000-0000-00006E7F0000}"/>
    <cellStyle name="Normal 3 2 25 3 4" xfId="32622" xr:uid="{00000000-0005-0000-0000-00006F7F0000}"/>
    <cellStyle name="Normal 3 2 25 3 5" xfId="32623" xr:uid="{00000000-0005-0000-0000-0000707F0000}"/>
    <cellStyle name="Normal 3 2 25 3 6" xfId="32624" xr:uid="{00000000-0005-0000-0000-0000717F0000}"/>
    <cellStyle name="Normal 3 2 25 4" xfId="32625" xr:uid="{00000000-0005-0000-0000-0000727F0000}"/>
    <cellStyle name="Normal 3 2 25 4 2" xfId="32626" xr:uid="{00000000-0005-0000-0000-0000737F0000}"/>
    <cellStyle name="Normal 3 2 25 4 3" xfId="32627" xr:uid="{00000000-0005-0000-0000-0000747F0000}"/>
    <cellStyle name="Normal 3 2 25 4 4" xfId="32628" xr:uid="{00000000-0005-0000-0000-0000757F0000}"/>
    <cellStyle name="Normal 3 2 25 4 5" xfId="32629" xr:uid="{00000000-0005-0000-0000-0000767F0000}"/>
    <cellStyle name="Normal 3 2 25 4 6" xfId="32630" xr:uid="{00000000-0005-0000-0000-0000777F0000}"/>
    <cellStyle name="Normal 3 2 25 5" xfId="32631" xr:uid="{00000000-0005-0000-0000-0000787F0000}"/>
    <cellStyle name="Normal 3 2 25 5 2" xfId="32632" xr:uid="{00000000-0005-0000-0000-0000797F0000}"/>
    <cellStyle name="Normal 3 2 25 5 3" xfId="32633" xr:uid="{00000000-0005-0000-0000-00007A7F0000}"/>
    <cellStyle name="Normal 3 2 25 5 4" xfId="32634" xr:uid="{00000000-0005-0000-0000-00007B7F0000}"/>
    <cellStyle name="Normal 3 2 25 5 5" xfId="32635" xr:uid="{00000000-0005-0000-0000-00007C7F0000}"/>
    <cellStyle name="Normal 3 2 25 5 6" xfId="32636" xr:uid="{00000000-0005-0000-0000-00007D7F0000}"/>
    <cellStyle name="Normal 3 2 25 6" xfId="32637" xr:uid="{00000000-0005-0000-0000-00007E7F0000}"/>
    <cellStyle name="Normal 3 2 25 6 2" xfId="32638" xr:uid="{00000000-0005-0000-0000-00007F7F0000}"/>
    <cellStyle name="Normal 3 2 25 6 3" xfId="32639" xr:uid="{00000000-0005-0000-0000-0000807F0000}"/>
    <cellStyle name="Normal 3 2 25 6 4" xfId="32640" xr:uid="{00000000-0005-0000-0000-0000817F0000}"/>
    <cellStyle name="Normal 3 2 25 6 5" xfId="32641" xr:uid="{00000000-0005-0000-0000-0000827F0000}"/>
    <cellStyle name="Normal 3 2 25 6 6" xfId="32642" xr:uid="{00000000-0005-0000-0000-0000837F0000}"/>
    <cellStyle name="Normal 3 2 25 7" xfId="32643" xr:uid="{00000000-0005-0000-0000-0000847F0000}"/>
    <cellStyle name="Normal 3 2 25 8" xfId="32644" xr:uid="{00000000-0005-0000-0000-0000857F0000}"/>
    <cellStyle name="Normal 3 2 25 9" xfId="32645" xr:uid="{00000000-0005-0000-0000-0000867F0000}"/>
    <cellStyle name="Normal 3 2 26" xfId="32646" xr:uid="{00000000-0005-0000-0000-0000877F0000}"/>
    <cellStyle name="Normal 3 2 26 10" xfId="32647" xr:uid="{00000000-0005-0000-0000-0000887F0000}"/>
    <cellStyle name="Normal 3 2 26 11" xfId="32648" xr:uid="{00000000-0005-0000-0000-0000897F0000}"/>
    <cellStyle name="Normal 3 2 26 2" xfId="32649" xr:uid="{00000000-0005-0000-0000-00008A7F0000}"/>
    <cellStyle name="Normal 3 2 26 2 2" xfId="32650" xr:uid="{00000000-0005-0000-0000-00008B7F0000}"/>
    <cellStyle name="Normal 3 2 26 2 3" xfId="32651" xr:uid="{00000000-0005-0000-0000-00008C7F0000}"/>
    <cellStyle name="Normal 3 2 26 2 4" xfId="32652" xr:uid="{00000000-0005-0000-0000-00008D7F0000}"/>
    <cellStyle name="Normal 3 2 26 2 5" xfId="32653" xr:uid="{00000000-0005-0000-0000-00008E7F0000}"/>
    <cellStyle name="Normal 3 2 26 2 6" xfId="32654" xr:uid="{00000000-0005-0000-0000-00008F7F0000}"/>
    <cellStyle name="Normal 3 2 26 3" xfId="32655" xr:uid="{00000000-0005-0000-0000-0000907F0000}"/>
    <cellStyle name="Normal 3 2 26 3 2" xfId="32656" xr:uid="{00000000-0005-0000-0000-0000917F0000}"/>
    <cellStyle name="Normal 3 2 26 3 3" xfId="32657" xr:uid="{00000000-0005-0000-0000-0000927F0000}"/>
    <cellStyle name="Normal 3 2 26 3 4" xfId="32658" xr:uid="{00000000-0005-0000-0000-0000937F0000}"/>
    <cellStyle name="Normal 3 2 26 3 5" xfId="32659" xr:uid="{00000000-0005-0000-0000-0000947F0000}"/>
    <cellStyle name="Normal 3 2 26 3 6" xfId="32660" xr:uid="{00000000-0005-0000-0000-0000957F0000}"/>
    <cellStyle name="Normal 3 2 26 4" xfId="32661" xr:uid="{00000000-0005-0000-0000-0000967F0000}"/>
    <cellStyle name="Normal 3 2 26 4 2" xfId="32662" xr:uid="{00000000-0005-0000-0000-0000977F0000}"/>
    <cellStyle name="Normal 3 2 26 4 3" xfId="32663" xr:uid="{00000000-0005-0000-0000-0000987F0000}"/>
    <cellStyle name="Normal 3 2 26 4 4" xfId="32664" xr:uid="{00000000-0005-0000-0000-0000997F0000}"/>
    <cellStyle name="Normal 3 2 26 4 5" xfId="32665" xr:uid="{00000000-0005-0000-0000-00009A7F0000}"/>
    <cellStyle name="Normal 3 2 26 4 6" xfId="32666" xr:uid="{00000000-0005-0000-0000-00009B7F0000}"/>
    <cellStyle name="Normal 3 2 26 5" xfId="32667" xr:uid="{00000000-0005-0000-0000-00009C7F0000}"/>
    <cellStyle name="Normal 3 2 26 5 2" xfId="32668" xr:uid="{00000000-0005-0000-0000-00009D7F0000}"/>
    <cellStyle name="Normal 3 2 26 5 3" xfId="32669" xr:uid="{00000000-0005-0000-0000-00009E7F0000}"/>
    <cellStyle name="Normal 3 2 26 5 4" xfId="32670" xr:uid="{00000000-0005-0000-0000-00009F7F0000}"/>
    <cellStyle name="Normal 3 2 26 5 5" xfId="32671" xr:uid="{00000000-0005-0000-0000-0000A07F0000}"/>
    <cellStyle name="Normal 3 2 26 5 6" xfId="32672" xr:uid="{00000000-0005-0000-0000-0000A17F0000}"/>
    <cellStyle name="Normal 3 2 26 6" xfId="32673" xr:uid="{00000000-0005-0000-0000-0000A27F0000}"/>
    <cellStyle name="Normal 3 2 26 6 2" xfId="32674" xr:uid="{00000000-0005-0000-0000-0000A37F0000}"/>
    <cellStyle name="Normal 3 2 26 6 3" xfId="32675" xr:uid="{00000000-0005-0000-0000-0000A47F0000}"/>
    <cellStyle name="Normal 3 2 26 6 4" xfId="32676" xr:uid="{00000000-0005-0000-0000-0000A57F0000}"/>
    <cellStyle name="Normal 3 2 26 6 5" xfId="32677" xr:uid="{00000000-0005-0000-0000-0000A67F0000}"/>
    <cellStyle name="Normal 3 2 26 6 6" xfId="32678" xr:uid="{00000000-0005-0000-0000-0000A77F0000}"/>
    <cellStyle name="Normal 3 2 26 7" xfId="32679" xr:uid="{00000000-0005-0000-0000-0000A87F0000}"/>
    <cellStyle name="Normal 3 2 26 8" xfId="32680" xr:uid="{00000000-0005-0000-0000-0000A97F0000}"/>
    <cellStyle name="Normal 3 2 26 9" xfId="32681" xr:uid="{00000000-0005-0000-0000-0000AA7F0000}"/>
    <cellStyle name="Normal 3 2 27" xfId="32682" xr:uid="{00000000-0005-0000-0000-0000AB7F0000}"/>
    <cellStyle name="Normal 3 2 27 10" xfId="32683" xr:uid="{00000000-0005-0000-0000-0000AC7F0000}"/>
    <cellStyle name="Normal 3 2 27 11" xfId="32684" xr:uid="{00000000-0005-0000-0000-0000AD7F0000}"/>
    <cellStyle name="Normal 3 2 27 2" xfId="32685" xr:uid="{00000000-0005-0000-0000-0000AE7F0000}"/>
    <cellStyle name="Normal 3 2 27 2 2" xfId="32686" xr:uid="{00000000-0005-0000-0000-0000AF7F0000}"/>
    <cellStyle name="Normal 3 2 27 2 3" xfId="32687" xr:uid="{00000000-0005-0000-0000-0000B07F0000}"/>
    <cellStyle name="Normal 3 2 27 2 4" xfId="32688" xr:uid="{00000000-0005-0000-0000-0000B17F0000}"/>
    <cellStyle name="Normal 3 2 27 2 5" xfId="32689" xr:uid="{00000000-0005-0000-0000-0000B27F0000}"/>
    <cellStyle name="Normal 3 2 27 2 6" xfId="32690" xr:uid="{00000000-0005-0000-0000-0000B37F0000}"/>
    <cellStyle name="Normal 3 2 27 3" xfId="32691" xr:uid="{00000000-0005-0000-0000-0000B47F0000}"/>
    <cellStyle name="Normal 3 2 27 3 2" xfId="32692" xr:uid="{00000000-0005-0000-0000-0000B57F0000}"/>
    <cellStyle name="Normal 3 2 27 3 3" xfId="32693" xr:uid="{00000000-0005-0000-0000-0000B67F0000}"/>
    <cellStyle name="Normal 3 2 27 3 4" xfId="32694" xr:uid="{00000000-0005-0000-0000-0000B77F0000}"/>
    <cellStyle name="Normal 3 2 27 3 5" xfId="32695" xr:uid="{00000000-0005-0000-0000-0000B87F0000}"/>
    <cellStyle name="Normal 3 2 27 3 6" xfId="32696" xr:uid="{00000000-0005-0000-0000-0000B97F0000}"/>
    <cellStyle name="Normal 3 2 27 4" xfId="32697" xr:uid="{00000000-0005-0000-0000-0000BA7F0000}"/>
    <cellStyle name="Normal 3 2 27 4 2" xfId="32698" xr:uid="{00000000-0005-0000-0000-0000BB7F0000}"/>
    <cellStyle name="Normal 3 2 27 4 3" xfId="32699" xr:uid="{00000000-0005-0000-0000-0000BC7F0000}"/>
    <cellStyle name="Normal 3 2 27 4 4" xfId="32700" xr:uid="{00000000-0005-0000-0000-0000BD7F0000}"/>
    <cellStyle name="Normal 3 2 27 4 5" xfId="32701" xr:uid="{00000000-0005-0000-0000-0000BE7F0000}"/>
    <cellStyle name="Normal 3 2 27 4 6" xfId="32702" xr:uid="{00000000-0005-0000-0000-0000BF7F0000}"/>
    <cellStyle name="Normal 3 2 27 5" xfId="32703" xr:uid="{00000000-0005-0000-0000-0000C07F0000}"/>
    <cellStyle name="Normal 3 2 27 5 2" xfId="32704" xr:uid="{00000000-0005-0000-0000-0000C17F0000}"/>
    <cellStyle name="Normal 3 2 27 5 3" xfId="32705" xr:uid="{00000000-0005-0000-0000-0000C27F0000}"/>
    <cellStyle name="Normal 3 2 27 5 4" xfId="32706" xr:uid="{00000000-0005-0000-0000-0000C37F0000}"/>
    <cellStyle name="Normal 3 2 27 5 5" xfId="32707" xr:uid="{00000000-0005-0000-0000-0000C47F0000}"/>
    <cellStyle name="Normal 3 2 27 5 6" xfId="32708" xr:uid="{00000000-0005-0000-0000-0000C57F0000}"/>
    <cellStyle name="Normal 3 2 27 6" xfId="32709" xr:uid="{00000000-0005-0000-0000-0000C67F0000}"/>
    <cellStyle name="Normal 3 2 27 6 2" xfId="32710" xr:uid="{00000000-0005-0000-0000-0000C77F0000}"/>
    <cellStyle name="Normal 3 2 27 6 3" xfId="32711" xr:uid="{00000000-0005-0000-0000-0000C87F0000}"/>
    <cellStyle name="Normal 3 2 27 6 4" xfId="32712" xr:uid="{00000000-0005-0000-0000-0000C97F0000}"/>
    <cellStyle name="Normal 3 2 27 6 5" xfId="32713" xr:uid="{00000000-0005-0000-0000-0000CA7F0000}"/>
    <cellStyle name="Normal 3 2 27 6 6" xfId="32714" xr:uid="{00000000-0005-0000-0000-0000CB7F0000}"/>
    <cellStyle name="Normal 3 2 27 7" xfId="32715" xr:uid="{00000000-0005-0000-0000-0000CC7F0000}"/>
    <cellStyle name="Normal 3 2 27 8" xfId="32716" xr:uid="{00000000-0005-0000-0000-0000CD7F0000}"/>
    <cellStyle name="Normal 3 2 27 9" xfId="32717" xr:uid="{00000000-0005-0000-0000-0000CE7F0000}"/>
    <cellStyle name="Normal 3 2 28" xfId="32718" xr:uid="{00000000-0005-0000-0000-0000CF7F0000}"/>
    <cellStyle name="Normal 3 2 28 10" xfId="32719" xr:uid="{00000000-0005-0000-0000-0000D07F0000}"/>
    <cellStyle name="Normal 3 2 28 11" xfId="32720" xr:uid="{00000000-0005-0000-0000-0000D17F0000}"/>
    <cellStyle name="Normal 3 2 28 2" xfId="32721" xr:uid="{00000000-0005-0000-0000-0000D27F0000}"/>
    <cellStyle name="Normal 3 2 28 2 2" xfId="32722" xr:uid="{00000000-0005-0000-0000-0000D37F0000}"/>
    <cellStyle name="Normal 3 2 28 2 2 2" xfId="32723" xr:uid="{00000000-0005-0000-0000-0000D47F0000}"/>
    <cellStyle name="Normal 3 2 28 2 2 3" xfId="32724" xr:uid="{00000000-0005-0000-0000-0000D57F0000}"/>
    <cellStyle name="Normal 3 2 28 2 2 4" xfId="32725" xr:uid="{00000000-0005-0000-0000-0000D67F0000}"/>
    <cellStyle name="Normal 3 2 28 2 2 5" xfId="32726" xr:uid="{00000000-0005-0000-0000-0000D77F0000}"/>
    <cellStyle name="Normal 3 2 28 2 2 6" xfId="32727" xr:uid="{00000000-0005-0000-0000-0000D87F0000}"/>
    <cellStyle name="Normal 3 2 28 2 2 7" xfId="32728" xr:uid="{00000000-0005-0000-0000-0000D97F0000}"/>
    <cellStyle name="Normal 3 2 28 3" xfId="32729" xr:uid="{00000000-0005-0000-0000-0000DA7F0000}"/>
    <cellStyle name="Normal 3 2 28 4" xfId="32730" xr:uid="{00000000-0005-0000-0000-0000DB7F0000}"/>
    <cellStyle name="Normal 3 2 28 5" xfId="32731" xr:uid="{00000000-0005-0000-0000-0000DC7F0000}"/>
    <cellStyle name="Normal 3 2 28 6" xfId="32732" xr:uid="{00000000-0005-0000-0000-0000DD7F0000}"/>
    <cellStyle name="Normal 3 2 28 7" xfId="32733" xr:uid="{00000000-0005-0000-0000-0000DE7F0000}"/>
    <cellStyle name="Normal 3 2 28 8" xfId="32734" xr:uid="{00000000-0005-0000-0000-0000DF7F0000}"/>
    <cellStyle name="Normal 3 2 28 9" xfId="32735" xr:uid="{00000000-0005-0000-0000-0000E07F0000}"/>
    <cellStyle name="Normal 3 2 29" xfId="32736" xr:uid="{00000000-0005-0000-0000-0000E17F0000}"/>
    <cellStyle name="Normal 3 2 29 2" xfId="32737" xr:uid="{00000000-0005-0000-0000-0000E27F0000}"/>
    <cellStyle name="Normal 3 2 29 2 2" xfId="32738" xr:uid="{00000000-0005-0000-0000-0000E37F0000}"/>
    <cellStyle name="Normal 3 2 29 2 2 2" xfId="32739" xr:uid="{00000000-0005-0000-0000-0000E47F0000}"/>
    <cellStyle name="Normal 3 2 29 2 2 3" xfId="32740" xr:uid="{00000000-0005-0000-0000-0000E57F0000}"/>
    <cellStyle name="Normal 3 2 29 2 2 4" xfId="32741" xr:uid="{00000000-0005-0000-0000-0000E67F0000}"/>
    <cellStyle name="Normal 3 2 29 2 2 5" xfId="32742" xr:uid="{00000000-0005-0000-0000-0000E77F0000}"/>
    <cellStyle name="Normal 3 2 29 2 2 6" xfId="32743" xr:uid="{00000000-0005-0000-0000-0000E87F0000}"/>
    <cellStyle name="Normal 3 2 29 3" xfId="32744" xr:uid="{00000000-0005-0000-0000-0000E97F0000}"/>
    <cellStyle name="Normal 3 2 29 4" xfId="32745" xr:uid="{00000000-0005-0000-0000-0000EA7F0000}"/>
    <cellStyle name="Normal 3 2 29 5" xfId="32746" xr:uid="{00000000-0005-0000-0000-0000EB7F0000}"/>
    <cellStyle name="Normal 3 2 29 6" xfId="32747" xr:uid="{00000000-0005-0000-0000-0000EC7F0000}"/>
    <cellStyle name="Normal 3 2 29 7" xfId="32748" xr:uid="{00000000-0005-0000-0000-0000ED7F0000}"/>
    <cellStyle name="Normal 3 2 3" xfId="32749" xr:uid="{00000000-0005-0000-0000-0000EE7F0000}"/>
    <cellStyle name="Normal 3 2 3 10" xfId="32750" xr:uid="{00000000-0005-0000-0000-0000EF7F0000}"/>
    <cellStyle name="Normal 3 2 3 11" xfId="32751" xr:uid="{00000000-0005-0000-0000-0000F07F0000}"/>
    <cellStyle name="Normal 3 2 3 12" xfId="32752" xr:uid="{00000000-0005-0000-0000-0000F17F0000}"/>
    <cellStyle name="Normal 3 2 3 2" xfId="32753" xr:uid="{00000000-0005-0000-0000-0000F27F0000}"/>
    <cellStyle name="Normal 3 2 3 2 2" xfId="32754" xr:uid="{00000000-0005-0000-0000-0000F37F0000}"/>
    <cellStyle name="Normal 3 2 3 2 3" xfId="32755" xr:uid="{00000000-0005-0000-0000-0000F47F0000}"/>
    <cellStyle name="Normal 3 2 3 2 4" xfId="32756" xr:uid="{00000000-0005-0000-0000-0000F57F0000}"/>
    <cellStyle name="Normal 3 2 3 2 5" xfId="32757" xr:uid="{00000000-0005-0000-0000-0000F67F0000}"/>
    <cellStyle name="Normal 3 2 3 2 6" xfId="32758" xr:uid="{00000000-0005-0000-0000-0000F77F0000}"/>
    <cellStyle name="Normal 3 2 3 3" xfId="32759" xr:uid="{00000000-0005-0000-0000-0000F87F0000}"/>
    <cellStyle name="Normal 3 2 3 3 2" xfId="32760" xr:uid="{00000000-0005-0000-0000-0000F97F0000}"/>
    <cellStyle name="Normal 3 2 3 3 3" xfId="32761" xr:uid="{00000000-0005-0000-0000-0000FA7F0000}"/>
    <cellStyle name="Normal 3 2 3 3 4" xfId="32762" xr:uid="{00000000-0005-0000-0000-0000FB7F0000}"/>
    <cellStyle name="Normal 3 2 3 3 5" xfId="32763" xr:uid="{00000000-0005-0000-0000-0000FC7F0000}"/>
    <cellStyle name="Normal 3 2 3 3 6" xfId="32764" xr:uid="{00000000-0005-0000-0000-0000FD7F0000}"/>
    <cellStyle name="Normal 3 2 3 4" xfId="32765" xr:uid="{00000000-0005-0000-0000-0000FE7F0000}"/>
    <cellStyle name="Normal 3 2 3 4 2" xfId="32766" xr:uid="{00000000-0005-0000-0000-0000FF7F0000}"/>
    <cellStyle name="Normal 3 2 3 4 3" xfId="32767" xr:uid="{00000000-0005-0000-0000-000000800000}"/>
    <cellStyle name="Normal 3 2 3 4 4" xfId="32768" xr:uid="{00000000-0005-0000-0000-000001800000}"/>
    <cellStyle name="Normal 3 2 3 4 5" xfId="32769" xr:uid="{00000000-0005-0000-0000-000002800000}"/>
    <cellStyle name="Normal 3 2 3 4 6" xfId="32770" xr:uid="{00000000-0005-0000-0000-000003800000}"/>
    <cellStyle name="Normal 3 2 3 5" xfId="32771" xr:uid="{00000000-0005-0000-0000-000004800000}"/>
    <cellStyle name="Normal 3 2 3 5 2" xfId="32772" xr:uid="{00000000-0005-0000-0000-000005800000}"/>
    <cellStyle name="Normal 3 2 3 5 3" xfId="32773" xr:uid="{00000000-0005-0000-0000-000006800000}"/>
    <cellStyle name="Normal 3 2 3 5 4" xfId="32774" xr:uid="{00000000-0005-0000-0000-000007800000}"/>
    <cellStyle name="Normal 3 2 3 5 5" xfId="32775" xr:uid="{00000000-0005-0000-0000-000008800000}"/>
    <cellStyle name="Normal 3 2 3 5 6" xfId="32776" xr:uid="{00000000-0005-0000-0000-000009800000}"/>
    <cellStyle name="Normal 3 2 3 6" xfId="32777" xr:uid="{00000000-0005-0000-0000-00000A800000}"/>
    <cellStyle name="Normal 3 2 3 6 2" xfId="32778" xr:uid="{00000000-0005-0000-0000-00000B800000}"/>
    <cellStyle name="Normal 3 2 3 6 3" xfId="32779" xr:uid="{00000000-0005-0000-0000-00000C800000}"/>
    <cellStyle name="Normal 3 2 3 6 4" xfId="32780" xr:uid="{00000000-0005-0000-0000-00000D800000}"/>
    <cellStyle name="Normal 3 2 3 6 5" xfId="32781" xr:uid="{00000000-0005-0000-0000-00000E800000}"/>
    <cellStyle name="Normal 3 2 3 6 6" xfId="32782" xr:uid="{00000000-0005-0000-0000-00000F800000}"/>
    <cellStyle name="Normal 3 2 3 7" xfId="32783" xr:uid="{00000000-0005-0000-0000-000010800000}"/>
    <cellStyle name="Normal 3 2 3 8" xfId="32784" xr:uid="{00000000-0005-0000-0000-000011800000}"/>
    <cellStyle name="Normal 3 2 3 9" xfId="32785" xr:uid="{00000000-0005-0000-0000-000012800000}"/>
    <cellStyle name="Normal 3 2 30" xfId="32786" xr:uid="{00000000-0005-0000-0000-000013800000}"/>
    <cellStyle name="Normal 3 2 30 2" xfId="32787" xr:uid="{00000000-0005-0000-0000-000014800000}"/>
    <cellStyle name="Normal 3 2 30 3" xfId="32788" xr:uid="{00000000-0005-0000-0000-000015800000}"/>
    <cellStyle name="Normal 3 2 30 4" xfId="32789" xr:uid="{00000000-0005-0000-0000-000016800000}"/>
    <cellStyle name="Normal 3 2 30 5" xfId="32790" xr:uid="{00000000-0005-0000-0000-000017800000}"/>
    <cellStyle name="Normal 3 2 30 6" xfId="32791" xr:uid="{00000000-0005-0000-0000-000018800000}"/>
    <cellStyle name="Normal 3 2 31" xfId="32792" xr:uid="{00000000-0005-0000-0000-000019800000}"/>
    <cellStyle name="Normal 3 2 31 2" xfId="32793" xr:uid="{00000000-0005-0000-0000-00001A800000}"/>
    <cellStyle name="Normal 3 2 31 3" xfId="32794" xr:uid="{00000000-0005-0000-0000-00001B800000}"/>
    <cellStyle name="Normal 3 2 31 4" xfId="32795" xr:uid="{00000000-0005-0000-0000-00001C800000}"/>
    <cellStyle name="Normal 3 2 31 5" xfId="32796" xr:uid="{00000000-0005-0000-0000-00001D800000}"/>
    <cellStyle name="Normal 3 2 31 6" xfId="32797" xr:uid="{00000000-0005-0000-0000-00001E800000}"/>
    <cellStyle name="Normal 3 2 32" xfId="32798" xr:uid="{00000000-0005-0000-0000-00001F800000}"/>
    <cellStyle name="Normal 3 2 32 2" xfId="32799" xr:uid="{00000000-0005-0000-0000-000020800000}"/>
    <cellStyle name="Normal 3 2 32 3" xfId="32800" xr:uid="{00000000-0005-0000-0000-000021800000}"/>
    <cellStyle name="Normal 3 2 32 4" xfId="32801" xr:uid="{00000000-0005-0000-0000-000022800000}"/>
    <cellStyle name="Normal 3 2 32 5" xfId="32802" xr:uid="{00000000-0005-0000-0000-000023800000}"/>
    <cellStyle name="Normal 3 2 32 6" xfId="32803" xr:uid="{00000000-0005-0000-0000-000024800000}"/>
    <cellStyle name="Normal 3 2 33" xfId="32804" xr:uid="{00000000-0005-0000-0000-000025800000}"/>
    <cellStyle name="Normal 3 2 34" xfId="32805" xr:uid="{00000000-0005-0000-0000-000026800000}"/>
    <cellStyle name="Normal 3 2 35" xfId="32806" xr:uid="{00000000-0005-0000-0000-000027800000}"/>
    <cellStyle name="Normal 3 2 36" xfId="32807" xr:uid="{00000000-0005-0000-0000-000028800000}"/>
    <cellStyle name="Normal 3 2 37" xfId="32808" xr:uid="{00000000-0005-0000-0000-000029800000}"/>
    <cellStyle name="Normal 3 2 38" xfId="32809" xr:uid="{00000000-0005-0000-0000-00002A800000}"/>
    <cellStyle name="Normal 3 2 38 10" xfId="32810" xr:uid="{00000000-0005-0000-0000-00002B800000}"/>
    <cellStyle name="Normal 3 2 38 11" xfId="32811" xr:uid="{00000000-0005-0000-0000-00002C800000}"/>
    <cellStyle name="Normal 3 2 38 11 10" xfId="32812" xr:uid="{00000000-0005-0000-0000-00002D800000}"/>
    <cellStyle name="Normal 3 2 38 11 11" xfId="32813" xr:uid="{00000000-0005-0000-0000-00002E800000}"/>
    <cellStyle name="Normal 3 2 38 11 11 2" xfId="32814" xr:uid="{00000000-0005-0000-0000-00002F800000}"/>
    <cellStyle name="Normal 3 2 38 11 11 3" xfId="32815" xr:uid="{00000000-0005-0000-0000-000030800000}"/>
    <cellStyle name="Normal 3 2 38 11 11 4" xfId="32816" xr:uid="{00000000-0005-0000-0000-000031800000}"/>
    <cellStyle name="Normal 3 2 38 11 12" xfId="32817" xr:uid="{00000000-0005-0000-0000-000032800000}"/>
    <cellStyle name="Normal 3 2 38 11 13" xfId="32818" xr:uid="{00000000-0005-0000-0000-000033800000}"/>
    <cellStyle name="Normal 3 2 38 11 14" xfId="32819" xr:uid="{00000000-0005-0000-0000-000034800000}"/>
    <cellStyle name="Normal 3 2 38 11 2" xfId="32820" xr:uid="{00000000-0005-0000-0000-000035800000}"/>
    <cellStyle name="Normal 3 2 38 11 2 10" xfId="32821" xr:uid="{00000000-0005-0000-0000-000036800000}"/>
    <cellStyle name="Normal 3 2 38 11 2 11" xfId="32822" xr:uid="{00000000-0005-0000-0000-000037800000}"/>
    <cellStyle name="Normal 3 2 38 11 2 2" xfId="32823" xr:uid="{00000000-0005-0000-0000-000038800000}"/>
    <cellStyle name="Normal 3 2 38 11 2 2 10" xfId="32824" xr:uid="{00000000-0005-0000-0000-000039800000}"/>
    <cellStyle name="Normal 3 2 38 11 2 2 11" xfId="32825" xr:uid="{00000000-0005-0000-0000-00003A800000}"/>
    <cellStyle name="Normal 3 2 38 11 2 2 2" xfId="32826" xr:uid="{00000000-0005-0000-0000-00003B800000}"/>
    <cellStyle name="Normal 3 2 38 11 2 2 2 2" xfId="32827" xr:uid="{00000000-0005-0000-0000-00003C800000}"/>
    <cellStyle name="Normal 3 2 38 11 2 2 2 2 2" xfId="32828" xr:uid="{00000000-0005-0000-0000-00003D800000}"/>
    <cellStyle name="Normal 3 2 38 11 2 2 2 2 3" xfId="32829" xr:uid="{00000000-0005-0000-0000-00003E800000}"/>
    <cellStyle name="Normal 3 2 38 11 2 2 2 2 4" xfId="32830" xr:uid="{00000000-0005-0000-0000-00003F800000}"/>
    <cellStyle name="Normal 3 2 38 11 2 2 2 3" xfId="32831" xr:uid="{00000000-0005-0000-0000-000040800000}"/>
    <cellStyle name="Normal 3 2 38 11 2 2 2 4" xfId="32832" xr:uid="{00000000-0005-0000-0000-000041800000}"/>
    <cellStyle name="Normal 3 2 38 11 2 2 2 5" xfId="32833" xr:uid="{00000000-0005-0000-0000-000042800000}"/>
    <cellStyle name="Normal 3 2 38 11 2 2 2 6" xfId="32834" xr:uid="{00000000-0005-0000-0000-000043800000}"/>
    <cellStyle name="Normal 3 2 38 11 2 2 3" xfId="32835" xr:uid="{00000000-0005-0000-0000-000044800000}"/>
    <cellStyle name="Normal 3 2 38 11 2 2 4" xfId="32836" xr:uid="{00000000-0005-0000-0000-000045800000}"/>
    <cellStyle name="Normal 3 2 38 11 2 2 5" xfId="32837" xr:uid="{00000000-0005-0000-0000-000046800000}"/>
    <cellStyle name="Normal 3 2 38 11 2 2 6" xfId="32838" xr:uid="{00000000-0005-0000-0000-000047800000}"/>
    <cellStyle name="Normal 3 2 38 11 2 2 7" xfId="32839" xr:uid="{00000000-0005-0000-0000-000048800000}"/>
    <cellStyle name="Normal 3 2 38 11 2 2 8" xfId="32840" xr:uid="{00000000-0005-0000-0000-000049800000}"/>
    <cellStyle name="Normal 3 2 38 11 2 2 8 2" xfId="32841" xr:uid="{00000000-0005-0000-0000-00004A800000}"/>
    <cellStyle name="Normal 3 2 38 11 2 2 8 3" xfId="32842" xr:uid="{00000000-0005-0000-0000-00004B800000}"/>
    <cellStyle name="Normal 3 2 38 11 2 2 8 4" xfId="32843" xr:uid="{00000000-0005-0000-0000-00004C800000}"/>
    <cellStyle name="Normal 3 2 38 11 2 2 9" xfId="32844" xr:uid="{00000000-0005-0000-0000-00004D800000}"/>
    <cellStyle name="Normal 3 2 38 11 2 3" xfId="32845" xr:uid="{00000000-0005-0000-0000-00004E800000}"/>
    <cellStyle name="Normal 3 2 38 11 2 3 2" xfId="32846" xr:uid="{00000000-0005-0000-0000-00004F800000}"/>
    <cellStyle name="Normal 3 2 38 11 2 3 2 2" xfId="32847" xr:uid="{00000000-0005-0000-0000-000050800000}"/>
    <cellStyle name="Normal 3 2 38 11 2 3 2 3" xfId="32848" xr:uid="{00000000-0005-0000-0000-000051800000}"/>
    <cellStyle name="Normal 3 2 38 11 2 3 2 4" xfId="32849" xr:uid="{00000000-0005-0000-0000-000052800000}"/>
    <cellStyle name="Normal 3 2 38 11 2 3 3" xfId="32850" xr:uid="{00000000-0005-0000-0000-000053800000}"/>
    <cellStyle name="Normal 3 2 38 11 2 3 4" xfId="32851" xr:uid="{00000000-0005-0000-0000-000054800000}"/>
    <cellStyle name="Normal 3 2 38 11 2 3 5" xfId="32852" xr:uid="{00000000-0005-0000-0000-000055800000}"/>
    <cellStyle name="Normal 3 2 38 11 2 3 6" xfId="32853" xr:uid="{00000000-0005-0000-0000-000056800000}"/>
    <cellStyle name="Normal 3 2 38 11 2 4" xfId="32854" xr:uid="{00000000-0005-0000-0000-000057800000}"/>
    <cellStyle name="Normal 3 2 38 11 2 5" xfId="32855" xr:uid="{00000000-0005-0000-0000-000058800000}"/>
    <cellStyle name="Normal 3 2 38 11 2 6" xfId="32856" xr:uid="{00000000-0005-0000-0000-000059800000}"/>
    <cellStyle name="Normal 3 2 38 11 2 7" xfId="32857" xr:uid="{00000000-0005-0000-0000-00005A800000}"/>
    <cellStyle name="Normal 3 2 38 11 2 8" xfId="32858" xr:uid="{00000000-0005-0000-0000-00005B800000}"/>
    <cellStyle name="Normal 3 2 38 11 2 8 2" xfId="32859" xr:uid="{00000000-0005-0000-0000-00005C800000}"/>
    <cellStyle name="Normal 3 2 38 11 2 8 3" xfId="32860" xr:uid="{00000000-0005-0000-0000-00005D800000}"/>
    <cellStyle name="Normal 3 2 38 11 2 8 4" xfId="32861" xr:uid="{00000000-0005-0000-0000-00005E800000}"/>
    <cellStyle name="Normal 3 2 38 11 2 9" xfId="32862" xr:uid="{00000000-0005-0000-0000-00005F800000}"/>
    <cellStyle name="Normal 3 2 38 11 3" xfId="32863" xr:uid="{00000000-0005-0000-0000-000060800000}"/>
    <cellStyle name="Normal 3 2 38 11 4" xfId="32864" xr:uid="{00000000-0005-0000-0000-000061800000}"/>
    <cellStyle name="Normal 3 2 38 11 5" xfId="32865" xr:uid="{00000000-0005-0000-0000-000062800000}"/>
    <cellStyle name="Normal 3 2 38 11 5 2" xfId="32866" xr:uid="{00000000-0005-0000-0000-000063800000}"/>
    <cellStyle name="Normal 3 2 38 11 5 2 2" xfId="32867" xr:uid="{00000000-0005-0000-0000-000064800000}"/>
    <cellStyle name="Normal 3 2 38 11 5 2 3" xfId="32868" xr:uid="{00000000-0005-0000-0000-000065800000}"/>
    <cellStyle name="Normal 3 2 38 11 5 2 4" xfId="32869" xr:uid="{00000000-0005-0000-0000-000066800000}"/>
    <cellStyle name="Normal 3 2 38 11 5 3" xfId="32870" xr:uid="{00000000-0005-0000-0000-000067800000}"/>
    <cellStyle name="Normal 3 2 38 11 5 4" xfId="32871" xr:uid="{00000000-0005-0000-0000-000068800000}"/>
    <cellStyle name="Normal 3 2 38 11 5 5" xfId="32872" xr:uid="{00000000-0005-0000-0000-000069800000}"/>
    <cellStyle name="Normal 3 2 38 11 5 6" xfId="32873" xr:uid="{00000000-0005-0000-0000-00006A800000}"/>
    <cellStyle name="Normal 3 2 38 11 6" xfId="32874" xr:uid="{00000000-0005-0000-0000-00006B800000}"/>
    <cellStyle name="Normal 3 2 38 11 7" xfId="32875" xr:uid="{00000000-0005-0000-0000-00006C800000}"/>
    <cellStyle name="Normal 3 2 38 11 8" xfId="32876" xr:uid="{00000000-0005-0000-0000-00006D800000}"/>
    <cellStyle name="Normal 3 2 38 11 9" xfId="32877" xr:uid="{00000000-0005-0000-0000-00006E800000}"/>
    <cellStyle name="Normal 3 2 38 12" xfId="32878" xr:uid="{00000000-0005-0000-0000-00006F800000}"/>
    <cellStyle name="Normal 3 2 38 13" xfId="32879" xr:uid="{00000000-0005-0000-0000-000070800000}"/>
    <cellStyle name="Normal 3 2 38 13 10" xfId="32880" xr:uid="{00000000-0005-0000-0000-000071800000}"/>
    <cellStyle name="Normal 3 2 38 13 11" xfId="32881" xr:uid="{00000000-0005-0000-0000-000072800000}"/>
    <cellStyle name="Normal 3 2 38 13 2" xfId="32882" xr:uid="{00000000-0005-0000-0000-000073800000}"/>
    <cellStyle name="Normal 3 2 38 13 2 10" xfId="32883" xr:uid="{00000000-0005-0000-0000-000074800000}"/>
    <cellStyle name="Normal 3 2 38 13 2 11" xfId="32884" xr:uid="{00000000-0005-0000-0000-000075800000}"/>
    <cellStyle name="Normal 3 2 38 13 2 2" xfId="32885" xr:uid="{00000000-0005-0000-0000-000076800000}"/>
    <cellStyle name="Normal 3 2 38 13 2 2 2" xfId="32886" xr:uid="{00000000-0005-0000-0000-000077800000}"/>
    <cellStyle name="Normal 3 2 38 13 2 2 2 2" xfId="32887" xr:uid="{00000000-0005-0000-0000-000078800000}"/>
    <cellStyle name="Normal 3 2 38 13 2 2 2 3" xfId="32888" xr:uid="{00000000-0005-0000-0000-000079800000}"/>
    <cellStyle name="Normal 3 2 38 13 2 2 2 4" xfId="32889" xr:uid="{00000000-0005-0000-0000-00007A800000}"/>
    <cellStyle name="Normal 3 2 38 13 2 2 3" xfId="32890" xr:uid="{00000000-0005-0000-0000-00007B800000}"/>
    <cellStyle name="Normal 3 2 38 13 2 2 4" xfId="32891" xr:uid="{00000000-0005-0000-0000-00007C800000}"/>
    <cellStyle name="Normal 3 2 38 13 2 2 5" xfId="32892" xr:uid="{00000000-0005-0000-0000-00007D800000}"/>
    <cellStyle name="Normal 3 2 38 13 2 2 6" xfId="32893" xr:uid="{00000000-0005-0000-0000-00007E800000}"/>
    <cellStyle name="Normal 3 2 38 13 2 3" xfId="32894" xr:uid="{00000000-0005-0000-0000-00007F800000}"/>
    <cellStyle name="Normal 3 2 38 13 2 4" xfId="32895" xr:uid="{00000000-0005-0000-0000-000080800000}"/>
    <cellStyle name="Normal 3 2 38 13 2 5" xfId="32896" xr:uid="{00000000-0005-0000-0000-000081800000}"/>
    <cellStyle name="Normal 3 2 38 13 2 6" xfId="32897" xr:uid="{00000000-0005-0000-0000-000082800000}"/>
    <cellStyle name="Normal 3 2 38 13 2 7" xfId="32898" xr:uid="{00000000-0005-0000-0000-000083800000}"/>
    <cellStyle name="Normal 3 2 38 13 2 8" xfId="32899" xr:uid="{00000000-0005-0000-0000-000084800000}"/>
    <cellStyle name="Normal 3 2 38 13 2 8 2" xfId="32900" xr:uid="{00000000-0005-0000-0000-000085800000}"/>
    <cellStyle name="Normal 3 2 38 13 2 8 3" xfId="32901" xr:uid="{00000000-0005-0000-0000-000086800000}"/>
    <cellStyle name="Normal 3 2 38 13 2 8 4" xfId="32902" xr:uid="{00000000-0005-0000-0000-000087800000}"/>
    <cellStyle name="Normal 3 2 38 13 2 9" xfId="32903" xr:uid="{00000000-0005-0000-0000-000088800000}"/>
    <cellStyle name="Normal 3 2 38 13 3" xfId="32904" xr:uid="{00000000-0005-0000-0000-000089800000}"/>
    <cellStyle name="Normal 3 2 38 13 3 2" xfId="32905" xr:uid="{00000000-0005-0000-0000-00008A800000}"/>
    <cellStyle name="Normal 3 2 38 13 3 2 2" xfId="32906" xr:uid="{00000000-0005-0000-0000-00008B800000}"/>
    <cellStyle name="Normal 3 2 38 13 3 2 3" xfId="32907" xr:uid="{00000000-0005-0000-0000-00008C800000}"/>
    <cellStyle name="Normal 3 2 38 13 3 2 4" xfId="32908" xr:uid="{00000000-0005-0000-0000-00008D800000}"/>
    <cellStyle name="Normal 3 2 38 13 3 3" xfId="32909" xr:uid="{00000000-0005-0000-0000-00008E800000}"/>
    <cellStyle name="Normal 3 2 38 13 3 4" xfId="32910" xr:uid="{00000000-0005-0000-0000-00008F800000}"/>
    <cellStyle name="Normal 3 2 38 13 3 5" xfId="32911" xr:uid="{00000000-0005-0000-0000-000090800000}"/>
    <cellStyle name="Normal 3 2 38 13 3 6" xfId="32912" xr:uid="{00000000-0005-0000-0000-000091800000}"/>
    <cellStyle name="Normal 3 2 38 13 4" xfId="32913" xr:uid="{00000000-0005-0000-0000-000092800000}"/>
    <cellStyle name="Normal 3 2 38 13 5" xfId="32914" xr:uid="{00000000-0005-0000-0000-000093800000}"/>
    <cellStyle name="Normal 3 2 38 13 6" xfId="32915" xr:uid="{00000000-0005-0000-0000-000094800000}"/>
    <cellStyle name="Normal 3 2 38 13 7" xfId="32916" xr:uid="{00000000-0005-0000-0000-000095800000}"/>
    <cellStyle name="Normal 3 2 38 13 8" xfId="32917" xr:uid="{00000000-0005-0000-0000-000096800000}"/>
    <cellStyle name="Normal 3 2 38 13 8 2" xfId="32918" xr:uid="{00000000-0005-0000-0000-000097800000}"/>
    <cellStyle name="Normal 3 2 38 13 8 3" xfId="32919" xr:uid="{00000000-0005-0000-0000-000098800000}"/>
    <cellStyle name="Normal 3 2 38 13 8 4" xfId="32920" xr:uid="{00000000-0005-0000-0000-000099800000}"/>
    <cellStyle name="Normal 3 2 38 13 9" xfId="32921" xr:uid="{00000000-0005-0000-0000-00009A800000}"/>
    <cellStyle name="Normal 3 2 38 14" xfId="32922" xr:uid="{00000000-0005-0000-0000-00009B800000}"/>
    <cellStyle name="Normal 3 2 38 15" xfId="32923" xr:uid="{00000000-0005-0000-0000-00009C800000}"/>
    <cellStyle name="Normal 3 2 38 15 2" xfId="32924" xr:uid="{00000000-0005-0000-0000-00009D800000}"/>
    <cellStyle name="Normal 3 2 38 15 2 2" xfId="32925" xr:uid="{00000000-0005-0000-0000-00009E800000}"/>
    <cellStyle name="Normal 3 2 38 15 2 3" xfId="32926" xr:uid="{00000000-0005-0000-0000-00009F800000}"/>
    <cellStyle name="Normal 3 2 38 15 2 4" xfId="32927" xr:uid="{00000000-0005-0000-0000-0000A0800000}"/>
    <cellStyle name="Normal 3 2 38 15 3" xfId="32928" xr:uid="{00000000-0005-0000-0000-0000A1800000}"/>
    <cellStyle name="Normal 3 2 38 15 4" xfId="32929" xr:uid="{00000000-0005-0000-0000-0000A2800000}"/>
    <cellStyle name="Normal 3 2 38 15 5" xfId="32930" xr:uid="{00000000-0005-0000-0000-0000A3800000}"/>
    <cellStyle name="Normal 3 2 38 15 6" xfId="32931" xr:uid="{00000000-0005-0000-0000-0000A4800000}"/>
    <cellStyle name="Normal 3 2 38 16" xfId="32932" xr:uid="{00000000-0005-0000-0000-0000A5800000}"/>
    <cellStyle name="Normal 3 2 38 17" xfId="32933" xr:uid="{00000000-0005-0000-0000-0000A6800000}"/>
    <cellStyle name="Normal 3 2 38 18" xfId="32934" xr:uid="{00000000-0005-0000-0000-0000A7800000}"/>
    <cellStyle name="Normal 3 2 38 19" xfId="32935" xr:uid="{00000000-0005-0000-0000-0000A8800000}"/>
    <cellStyle name="Normal 3 2 38 2" xfId="32936" xr:uid="{00000000-0005-0000-0000-0000A9800000}"/>
    <cellStyle name="Normal 3 2 38 2 10" xfId="32937" xr:uid="{00000000-0005-0000-0000-0000AA800000}"/>
    <cellStyle name="Normal 3 2 38 2 11" xfId="32938" xr:uid="{00000000-0005-0000-0000-0000AB800000}"/>
    <cellStyle name="Normal 3 2 38 2 12" xfId="32939" xr:uid="{00000000-0005-0000-0000-0000AC800000}"/>
    <cellStyle name="Normal 3 2 38 2 13" xfId="32940" xr:uid="{00000000-0005-0000-0000-0000AD800000}"/>
    <cellStyle name="Normal 3 2 38 2 13 2" xfId="32941" xr:uid="{00000000-0005-0000-0000-0000AE800000}"/>
    <cellStyle name="Normal 3 2 38 2 13 3" xfId="32942" xr:uid="{00000000-0005-0000-0000-0000AF800000}"/>
    <cellStyle name="Normal 3 2 38 2 13 4" xfId="32943" xr:uid="{00000000-0005-0000-0000-0000B0800000}"/>
    <cellStyle name="Normal 3 2 38 2 14" xfId="32944" xr:uid="{00000000-0005-0000-0000-0000B1800000}"/>
    <cellStyle name="Normal 3 2 38 2 15" xfId="32945" xr:uid="{00000000-0005-0000-0000-0000B2800000}"/>
    <cellStyle name="Normal 3 2 38 2 16" xfId="32946" xr:uid="{00000000-0005-0000-0000-0000B3800000}"/>
    <cellStyle name="Normal 3 2 38 2 2" xfId="32947" xr:uid="{00000000-0005-0000-0000-0000B4800000}"/>
    <cellStyle name="Normal 3 2 38 2 2 10" xfId="32948" xr:uid="{00000000-0005-0000-0000-0000B5800000}"/>
    <cellStyle name="Normal 3 2 38 2 2 11" xfId="32949" xr:uid="{00000000-0005-0000-0000-0000B6800000}"/>
    <cellStyle name="Normal 3 2 38 2 2 11 2" xfId="32950" xr:uid="{00000000-0005-0000-0000-0000B7800000}"/>
    <cellStyle name="Normal 3 2 38 2 2 11 3" xfId="32951" xr:uid="{00000000-0005-0000-0000-0000B8800000}"/>
    <cellStyle name="Normal 3 2 38 2 2 11 4" xfId="32952" xr:uid="{00000000-0005-0000-0000-0000B9800000}"/>
    <cellStyle name="Normal 3 2 38 2 2 12" xfId="32953" xr:uid="{00000000-0005-0000-0000-0000BA800000}"/>
    <cellStyle name="Normal 3 2 38 2 2 13" xfId="32954" xr:uid="{00000000-0005-0000-0000-0000BB800000}"/>
    <cellStyle name="Normal 3 2 38 2 2 14" xfId="32955" xr:uid="{00000000-0005-0000-0000-0000BC800000}"/>
    <cellStyle name="Normal 3 2 38 2 2 2" xfId="32956" xr:uid="{00000000-0005-0000-0000-0000BD800000}"/>
    <cellStyle name="Normal 3 2 38 2 2 2 10" xfId="32957" xr:uid="{00000000-0005-0000-0000-0000BE800000}"/>
    <cellStyle name="Normal 3 2 38 2 2 2 11" xfId="32958" xr:uid="{00000000-0005-0000-0000-0000BF800000}"/>
    <cellStyle name="Normal 3 2 38 2 2 2 2" xfId="32959" xr:uid="{00000000-0005-0000-0000-0000C0800000}"/>
    <cellStyle name="Normal 3 2 38 2 2 2 2 10" xfId="32960" xr:uid="{00000000-0005-0000-0000-0000C1800000}"/>
    <cellStyle name="Normal 3 2 38 2 2 2 2 11" xfId="32961" xr:uid="{00000000-0005-0000-0000-0000C2800000}"/>
    <cellStyle name="Normal 3 2 38 2 2 2 2 2" xfId="32962" xr:uid="{00000000-0005-0000-0000-0000C3800000}"/>
    <cellStyle name="Normal 3 2 38 2 2 2 2 2 2" xfId="32963" xr:uid="{00000000-0005-0000-0000-0000C4800000}"/>
    <cellStyle name="Normal 3 2 38 2 2 2 2 2 2 2" xfId="32964" xr:uid="{00000000-0005-0000-0000-0000C5800000}"/>
    <cellStyle name="Normal 3 2 38 2 2 2 2 2 2 3" xfId="32965" xr:uid="{00000000-0005-0000-0000-0000C6800000}"/>
    <cellStyle name="Normal 3 2 38 2 2 2 2 2 2 4" xfId="32966" xr:uid="{00000000-0005-0000-0000-0000C7800000}"/>
    <cellStyle name="Normal 3 2 38 2 2 2 2 2 3" xfId="32967" xr:uid="{00000000-0005-0000-0000-0000C8800000}"/>
    <cellStyle name="Normal 3 2 38 2 2 2 2 2 4" xfId="32968" xr:uid="{00000000-0005-0000-0000-0000C9800000}"/>
    <cellStyle name="Normal 3 2 38 2 2 2 2 2 5" xfId="32969" xr:uid="{00000000-0005-0000-0000-0000CA800000}"/>
    <cellStyle name="Normal 3 2 38 2 2 2 2 2 6" xfId="32970" xr:uid="{00000000-0005-0000-0000-0000CB800000}"/>
    <cellStyle name="Normal 3 2 38 2 2 2 2 3" xfId="32971" xr:uid="{00000000-0005-0000-0000-0000CC800000}"/>
    <cellStyle name="Normal 3 2 38 2 2 2 2 4" xfId="32972" xr:uid="{00000000-0005-0000-0000-0000CD800000}"/>
    <cellStyle name="Normal 3 2 38 2 2 2 2 5" xfId="32973" xr:uid="{00000000-0005-0000-0000-0000CE800000}"/>
    <cellStyle name="Normal 3 2 38 2 2 2 2 6" xfId="32974" xr:uid="{00000000-0005-0000-0000-0000CF800000}"/>
    <cellStyle name="Normal 3 2 38 2 2 2 2 7" xfId="32975" xr:uid="{00000000-0005-0000-0000-0000D0800000}"/>
    <cellStyle name="Normal 3 2 38 2 2 2 2 8" xfId="32976" xr:uid="{00000000-0005-0000-0000-0000D1800000}"/>
    <cellStyle name="Normal 3 2 38 2 2 2 2 8 2" xfId="32977" xr:uid="{00000000-0005-0000-0000-0000D2800000}"/>
    <cellStyle name="Normal 3 2 38 2 2 2 2 8 3" xfId="32978" xr:uid="{00000000-0005-0000-0000-0000D3800000}"/>
    <cellStyle name="Normal 3 2 38 2 2 2 2 8 4" xfId="32979" xr:uid="{00000000-0005-0000-0000-0000D4800000}"/>
    <cellStyle name="Normal 3 2 38 2 2 2 2 9" xfId="32980" xr:uid="{00000000-0005-0000-0000-0000D5800000}"/>
    <cellStyle name="Normal 3 2 38 2 2 2 3" xfId="32981" xr:uid="{00000000-0005-0000-0000-0000D6800000}"/>
    <cellStyle name="Normal 3 2 38 2 2 2 3 2" xfId="32982" xr:uid="{00000000-0005-0000-0000-0000D7800000}"/>
    <cellStyle name="Normal 3 2 38 2 2 2 3 2 2" xfId="32983" xr:uid="{00000000-0005-0000-0000-0000D8800000}"/>
    <cellStyle name="Normal 3 2 38 2 2 2 3 2 3" xfId="32984" xr:uid="{00000000-0005-0000-0000-0000D9800000}"/>
    <cellStyle name="Normal 3 2 38 2 2 2 3 2 4" xfId="32985" xr:uid="{00000000-0005-0000-0000-0000DA800000}"/>
    <cellStyle name="Normal 3 2 38 2 2 2 3 3" xfId="32986" xr:uid="{00000000-0005-0000-0000-0000DB800000}"/>
    <cellStyle name="Normal 3 2 38 2 2 2 3 4" xfId="32987" xr:uid="{00000000-0005-0000-0000-0000DC800000}"/>
    <cellStyle name="Normal 3 2 38 2 2 2 3 5" xfId="32988" xr:uid="{00000000-0005-0000-0000-0000DD800000}"/>
    <cellStyle name="Normal 3 2 38 2 2 2 3 6" xfId="32989" xr:uid="{00000000-0005-0000-0000-0000DE800000}"/>
    <cellStyle name="Normal 3 2 38 2 2 2 4" xfId="32990" xr:uid="{00000000-0005-0000-0000-0000DF800000}"/>
    <cellStyle name="Normal 3 2 38 2 2 2 5" xfId="32991" xr:uid="{00000000-0005-0000-0000-0000E0800000}"/>
    <cellStyle name="Normal 3 2 38 2 2 2 6" xfId="32992" xr:uid="{00000000-0005-0000-0000-0000E1800000}"/>
    <cellStyle name="Normal 3 2 38 2 2 2 7" xfId="32993" xr:uid="{00000000-0005-0000-0000-0000E2800000}"/>
    <cellStyle name="Normal 3 2 38 2 2 2 8" xfId="32994" xr:uid="{00000000-0005-0000-0000-0000E3800000}"/>
    <cellStyle name="Normal 3 2 38 2 2 2 8 2" xfId="32995" xr:uid="{00000000-0005-0000-0000-0000E4800000}"/>
    <cellStyle name="Normal 3 2 38 2 2 2 8 3" xfId="32996" xr:uid="{00000000-0005-0000-0000-0000E5800000}"/>
    <cellStyle name="Normal 3 2 38 2 2 2 8 4" xfId="32997" xr:uid="{00000000-0005-0000-0000-0000E6800000}"/>
    <cellStyle name="Normal 3 2 38 2 2 2 9" xfId="32998" xr:uid="{00000000-0005-0000-0000-0000E7800000}"/>
    <cellStyle name="Normal 3 2 38 2 2 3" xfId="32999" xr:uid="{00000000-0005-0000-0000-0000E8800000}"/>
    <cellStyle name="Normal 3 2 38 2 2 4" xfId="33000" xr:uid="{00000000-0005-0000-0000-0000E9800000}"/>
    <cellStyle name="Normal 3 2 38 2 2 5" xfId="33001" xr:uid="{00000000-0005-0000-0000-0000EA800000}"/>
    <cellStyle name="Normal 3 2 38 2 2 5 2" xfId="33002" xr:uid="{00000000-0005-0000-0000-0000EB800000}"/>
    <cellStyle name="Normal 3 2 38 2 2 5 2 2" xfId="33003" xr:uid="{00000000-0005-0000-0000-0000EC800000}"/>
    <cellStyle name="Normal 3 2 38 2 2 5 2 3" xfId="33004" xr:uid="{00000000-0005-0000-0000-0000ED800000}"/>
    <cellStyle name="Normal 3 2 38 2 2 5 2 4" xfId="33005" xr:uid="{00000000-0005-0000-0000-0000EE800000}"/>
    <cellStyle name="Normal 3 2 38 2 2 5 3" xfId="33006" xr:uid="{00000000-0005-0000-0000-0000EF800000}"/>
    <cellStyle name="Normal 3 2 38 2 2 5 4" xfId="33007" xr:uid="{00000000-0005-0000-0000-0000F0800000}"/>
    <cellStyle name="Normal 3 2 38 2 2 5 5" xfId="33008" xr:uid="{00000000-0005-0000-0000-0000F1800000}"/>
    <cellStyle name="Normal 3 2 38 2 2 5 6" xfId="33009" xr:uid="{00000000-0005-0000-0000-0000F2800000}"/>
    <cellStyle name="Normal 3 2 38 2 2 6" xfId="33010" xr:uid="{00000000-0005-0000-0000-0000F3800000}"/>
    <cellStyle name="Normal 3 2 38 2 2 7" xfId="33011" xr:uid="{00000000-0005-0000-0000-0000F4800000}"/>
    <cellStyle name="Normal 3 2 38 2 2 8" xfId="33012" xr:uid="{00000000-0005-0000-0000-0000F5800000}"/>
    <cellStyle name="Normal 3 2 38 2 2 9" xfId="33013" xr:uid="{00000000-0005-0000-0000-0000F6800000}"/>
    <cellStyle name="Normal 3 2 38 2 3" xfId="33014" xr:uid="{00000000-0005-0000-0000-0000F7800000}"/>
    <cellStyle name="Normal 3 2 38 2 4" xfId="33015" xr:uid="{00000000-0005-0000-0000-0000F8800000}"/>
    <cellStyle name="Normal 3 2 38 2 5" xfId="33016" xr:uid="{00000000-0005-0000-0000-0000F9800000}"/>
    <cellStyle name="Normal 3 2 38 2 5 10" xfId="33017" xr:uid="{00000000-0005-0000-0000-0000FA800000}"/>
    <cellStyle name="Normal 3 2 38 2 5 11" xfId="33018" xr:uid="{00000000-0005-0000-0000-0000FB800000}"/>
    <cellStyle name="Normal 3 2 38 2 5 2" xfId="33019" xr:uid="{00000000-0005-0000-0000-0000FC800000}"/>
    <cellStyle name="Normal 3 2 38 2 5 2 10" xfId="33020" xr:uid="{00000000-0005-0000-0000-0000FD800000}"/>
    <cellStyle name="Normal 3 2 38 2 5 2 11" xfId="33021" xr:uid="{00000000-0005-0000-0000-0000FE800000}"/>
    <cellStyle name="Normal 3 2 38 2 5 2 2" xfId="33022" xr:uid="{00000000-0005-0000-0000-0000FF800000}"/>
    <cellStyle name="Normal 3 2 38 2 5 2 2 2" xfId="33023" xr:uid="{00000000-0005-0000-0000-000000810000}"/>
    <cellStyle name="Normal 3 2 38 2 5 2 2 2 2" xfId="33024" xr:uid="{00000000-0005-0000-0000-000001810000}"/>
    <cellStyle name="Normal 3 2 38 2 5 2 2 2 3" xfId="33025" xr:uid="{00000000-0005-0000-0000-000002810000}"/>
    <cellStyle name="Normal 3 2 38 2 5 2 2 2 4" xfId="33026" xr:uid="{00000000-0005-0000-0000-000003810000}"/>
    <cellStyle name="Normal 3 2 38 2 5 2 2 3" xfId="33027" xr:uid="{00000000-0005-0000-0000-000004810000}"/>
    <cellStyle name="Normal 3 2 38 2 5 2 2 4" xfId="33028" xr:uid="{00000000-0005-0000-0000-000005810000}"/>
    <cellStyle name="Normal 3 2 38 2 5 2 2 5" xfId="33029" xr:uid="{00000000-0005-0000-0000-000006810000}"/>
    <cellStyle name="Normal 3 2 38 2 5 2 2 6" xfId="33030" xr:uid="{00000000-0005-0000-0000-000007810000}"/>
    <cellStyle name="Normal 3 2 38 2 5 2 3" xfId="33031" xr:uid="{00000000-0005-0000-0000-000008810000}"/>
    <cellStyle name="Normal 3 2 38 2 5 2 4" xfId="33032" xr:uid="{00000000-0005-0000-0000-000009810000}"/>
    <cellStyle name="Normal 3 2 38 2 5 2 5" xfId="33033" xr:uid="{00000000-0005-0000-0000-00000A810000}"/>
    <cellStyle name="Normal 3 2 38 2 5 2 6" xfId="33034" xr:uid="{00000000-0005-0000-0000-00000B810000}"/>
    <cellStyle name="Normal 3 2 38 2 5 2 7" xfId="33035" xr:uid="{00000000-0005-0000-0000-00000C810000}"/>
    <cellStyle name="Normal 3 2 38 2 5 2 8" xfId="33036" xr:uid="{00000000-0005-0000-0000-00000D810000}"/>
    <cellStyle name="Normal 3 2 38 2 5 2 8 2" xfId="33037" xr:uid="{00000000-0005-0000-0000-00000E810000}"/>
    <cellStyle name="Normal 3 2 38 2 5 2 8 3" xfId="33038" xr:uid="{00000000-0005-0000-0000-00000F810000}"/>
    <cellStyle name="Normal 3 2 38 2 5 2 8 4" xfId="33039" xr:uid="{00000000-0005-0000-0000-000010810000}"/>
    <cellStyle name="Normal 3 2 38 2 5 2 9" xfId="33040" xr:uid="{00000000-0005-0000-0000-000011810000}"/>
    <cellStyle name="Normal 3 2 38 2 5 3" xfId="33041" xr:uid="{00000000-0005-0000-0000-000012810000}"/>
    <cellStyle name="Normal 3 2 38 2 5 3 2" xfId="33042" xr:uid="{00000000-0005-0000-0000-000013810000}"/>
    <cellStyle name="Normal 3 2 38 2 5 3 2 2" xfId="33043" xr:uid="{00000000-0005-0000-0000-000014810000}"/>
    <cellStyle name="Normal 3 2 38 2 5 3 2 3" xfId="33044" xr:uid="{00000000-0005-0000-0000-000015810000}"/>
    <cellStyle name="Normal 3 2 38 2 5 3 2 4" xfId="33045" xr:uid="{00000000-0005-0000-0000-000016810000}"/>
    <cellStyle name="Normal 3 2 38 2 5 3 3" xfId="33046" xr:uid="{00000000-0005-0000-0000-000017810000}"/>
    <cellStyle name="Normal 3 2 38 2 5 3 4" xfId="33047" xr:uid="{00000000-0005-0000-0000-000018810000}"/>
    <cellStyle name="Normal 3 2 38 2 5 3 5" xfId="33048" xr:uid="{00000000-0005-0000-0000-000019810000}"/>
    <cellStyle name="Normal 3 2 38 2 5 3 6" xfId="33049" xr:uid="{00000000-0005-0000-0000-00001A810000}"/>
    <cellStyle name="Normal 3 2 38 2 5 4" xfId="33050" xr:uid="{00000000-0005-0000-0000-00001B810000}"/>
    <cellStyle name="Normal 3 2 38 2 5 5" xfId="33051" xr:uid="{00000000-0005-0000-0000-00001C810000}"/>
    <cellStyle name="Normal 3 2 38 2 5 6" xfId="33052" xr:uid="{00000000-0005-0000-0000-00001D810000}"/>
    <cellStyle name="Normal 3 2 38 2 5 7" xfId="33053" xr:uid="{00000000-0005-0000-0000-00001E810000}"/>
    <cellStyle name="Normal 3 2 38 2 5 8" xfId="33054" xr:uid="{00000000-0005-0000-0000-00001F810000}"/>
    <cellStyle name="Normal 3 2 38 2 5 8 2" xfId="33055" xr:uid="{00000000-0005-0000-0000-000020810000}"/>
    <cellStyle name="Normal 3 2 38 2 5 8 3" xfId="33056" xr:uid="{00000000-0005-0000-0000-000021810000}"/>
    <cellStyle name="Normal 3 2 38 2 5 8 4" xfId="33057" xr:uid="{00000000-0005-0000-0000-000022810000}"/>
    <cellStyle name="Normal 3 2 38 2 5 9" xfId="33058" xr:uid="{00000000-0005-0000-0000-000023810000}"/>
    <cellStyle name="Normal 3 2 38 2 6" xfId="33059" xr:uid="{00000000-0005-0000-0000-000024810000}"/>
    <cellStyle name="Normal 3 2 38 2 7" xfId="33060" xr:uid="{00000000-0005-0000-0000-000025810000}"/>
    <cellStyle name="Normal 3 2 38 2 7 2" xfId="33061" xr:uid="{00000000-0005-0000-0000-000026810000}"/>
    <cellStyle name="Normal 3 2 38 2 7 2 2" xfId="33062" xr:uid="{00000000-0005-0000-0000-000027810000}"/>
    <cellStyle name="Normal 3 2 38 2 7 2 3" xfId="33063" xr:uid="{00000000-0005-0000-0000-000028810000}"/>
    <cellStyle name="Normal 3 2 38 2 7 2 4" xfId="33064" xr:uid="{00000000-0005-0000-0000-000029810000}"/>
    <cellStyle name="Normal 3 2 38 2 7 3" xfId="33065" xr:uid="{00000000-0005-0000-0000-00002A810000}"/>
    <cellStyle name="Normal 3 2 38 2 7 4" xfId="33066" xr:uid="{00000000-0005-0000-0000-00002B810000}"/>
    <cellStyle name="Normal 3 2 38 2 7 5" xfId="33067" xr:uid="{00000000-0005-0000-0000-00002C810000}"/>
    <cellStyle name="Normal 3 2 38 2 7 6" xfId="33068" xr:uid="{00000000-0005-0000-0000-00002D810000}"/>
    <cellStyle name="Normal 3 2 38 2 8" xfId="33069" xr:uid="{00000000-0005-0000-0000-00002E810000}"/>
    <cellStyle name="Normal 3 2 38 2 9" xfId="33070" xr:uid="{00000000-0005-0000-0000-00002F810000}"/>
    <cellStyle name="Normal 3 2 38 20" xfId="33071" xr:uid="{00000000-0005-0000-0000-000030810000}"/>
    <cellStyle name="Normal 3 2 38 21" xfId="33072" xr:uid="{00000000-0005-0000-0000-000031810000}"/>
    <cellStyle name="Normal 3 2 38 21 2" xfId="33073" xr:uid="{00000000-0005-0000-0000-000032810000}"/>
    <cellStyle name="Normal 3 2 38 21 3" xfId="33074" xr:uid="{00000000-0005-0000-0000-000033810000}"/>
    <cellStyle name="Normal 3 2 38 21 4" xfId="33075" xr:uid="{00000000-0005-0000-0000-000034810000}"/>
    <cellStyle name="Normal 3 2 38 22" xfId="33076" xr:uid="{00000000-0005-0000-0000-000035810000}"/>
    <cellStyle name="Normal 3 2 38 23" xfId="33077" xr:uid="{00000000-0005-0000-0000-000036810000}"/>
    <cellStyle name="Normal 3 2 38 24" xfId="33078" xr:uid="{00000000-0005-0000-0000-000037810000}"/>
    <cellStyle name="Normal 3 2 38 3" xfId="33079" xr:uid="{00000000-0005-0000-0000-000038810000}"/>
    <cellStyle name="Normal 3 2 38 4" xfId="33080" xr:uid="{00000000-0005-0000-0000-000039810000}"/>
    <cellStyle name="Normal 3 2 38 5" xfId="33081" xr:uid="{00000000-0005-0000-0000-00003A810000}"/>
    <cellStyle name="Normal 3 2 38 6" xfId="33082" xr:uid="{00000000-0005-0000-0000-00003B810000}"/>
    <cellStyle name="Normal 3 2 38 7" xfId="33083" xr:uid="{00000000-0005-0000-0000-00003C810000}"/>
    <cellStyle name="Normal 3 2 38 8" xfId="33084" xr:uid="{00000000-0005-0000-0000-00003D810000}"/>
    <cellStyle name="Normal 3 2 38 9" xfId="33085" xr:uid="{00000000-0005-0000-0000-00003E810000}"/>
    <cellStyle name="Normal 3 2 39" xfId="33086" xr:uid="{00000000-0005-0000-0000-00003F810000}"/>
    <cellStyle name="Normal 3 2 39 10" xfId="33087" xr:uid="{00000000-0005-0000-0000-000040810000}"/>
    <cellStyle name="Normal 3 2 39 11" xfId="33088" xr:uid="{00000000-0005-0000-0000-000041810000}"/>
    <cellStyle name="Normal 3 2 39 12" xfId="33089" xr:uid="{00000000-0005-0000-0000-000042810000}"/>
    <cellStyle name="Normal 3 2 39 13" xfId="33090" xr:uid="{00000000-0005-0000-0000-000043810000}"/>
    <cellStyle name="Normal 3 2 39 13 2" xfId="33091" xr:uid="{00000000-0005-0000-0000-000044810000}"/>
    <cellStyle name="Normal 3 2 39 13 3" xfId="33092" xr:uid="{00000000-0005-0000-0000-000045810000}"/>
    <cellStyle name="Normal 3 2 39 13 4" xfId="33093" xr:uid="{00000000-0005-0000-0000-000046810000}"/>
    <cellStyle name="Normal 3 2 39 14" xfId="33094" xr:uid="{00000000-0005-0000-0000-000047810000}"/>
    <cellStyle name="Normal 3 2 39 15" xfId="33095" xr:uid="{00000000-0005-0000-0000-000048810000}"/>
    <cellStyle name="Normal 3 2 39 16" xfId="33096" xr:uid="{00000000-0005-0000-0000-000049810000}"/>
    <cellStyle name="Normal 3 2 39 2" xfId="33097" xr:uid="{00000000-0005-0000-0000-00004A810000}"/>
    <cellStyle name="Normal 3 2 39 2 10" xfId="33098" xr:uid="{00000000-0005-0000-0000-00004B810000}"/>
    <cellStyle name="Normal 3 2 39 2 11" xfId="33099" xr:uid="{00000000-0005-0000-0000-00004C810000}"/>
    <cellStyle name="Normal 3 2 39 2 11 2" xfId="33100" xr:uid="{00000000-0005-0000-0000-00004D810000}"/>
    <cellStyle name="Normal 3 2 39 2 11 3" xfId="33101" xr:uid="{00000000-0005-0000-0000-00004E810000}"/>
    <cellStyle name="Normal 3 2 39 2 11 4" xfId="33102" xr:uid="{00000000-0005-0000-0000-00004F810000}"/>
    <cellStyle name="Normal 3 2 39 2 12" xfId="33103" xr:uid="{00000000-0005-0000-0000-000050810000}"/>
    <cellStyle name="Normal 3 2 39 2 13" xfId="33104" xr:uid="{00000000-0005-0000-0000-000051810000}"/>
    <cellStyle name="Normal 3 2 39 2 14" xfId="33105" xr:uid="{00000000-0005-0000-0000-000052810000}"/>
    <cellStyle name="Normal 3 2 39 2 2" xfId="33106" xr:uid="{00000000-0005-0000-0000-000053810000}"/>
    <cellStyle name="Normal 3 2 39 2 2 10" xfId="33107" xr:uid="{00000000-0005-0000-0000-000054810000}"/>
    <cellStyle name="Normal 3 2 39 2 2 11" xfId="33108" xr:uid="{00000000-0005-0000-0000-000055810000}"/>
    <cellStyle name="Normal 3 2 39 2 2 2" xfId="33109" xr:uid="{00000000-0005-0000-0000-000056810000}"/>
    <cellStyle name="Normal 3 2 39 2 2 2 10" xfId="33110" xr:uid="{00000000-0005-0000-0000-000057810000}"/>
    <cellStyle name="Normal 3 2 39 2 2 2 11" xfId="33111" xr:uid="{00000000-0005-0000-0000-000058810000}"/>
    <cellStyle name="Normal 3 2 39 2 2 2 2" xfId="33112" xr:uid="{00000000-0005-0000-0000-000059810000}"/>
    <cellStyle name="Normal 3 2 39 2 2 2 2 2" xfId="33113" xr:uid="{00000000-0005-0000-0000-00005A810000}"/>
    <cellStyle name="Normal 3 2 39 2 2 2 2 2 2" xfId="33114" xr:uid="{00000000-0005-0000-0000-00005B810000}"/>
    <cellStyle name="Normal 3 2 39 2 2 2 2 2 3" xfId="33115" xr:uid="{00000000-0005-0000-0000-00005C810000}"/>
    <cellStyle name="Normal 3 2 39 2 2 2 2 2 4" xfId="33116" xr:uid="{00000000-0005-0000-0000-00005D810000}"/>
    <cellStyle name="Normal 3 2 39 2 2 2 2 3" xfId="33117" xr:uid="{00000000-0005-0000-0000-00005E810000}"/>
    <cellStyle name="Normal 3 2 39 2 2 2 2 4" xfId="33118" xr:uid="{00000000-0005-0000-0000-00005F810000}"/>
    <cellStyle name="Normal 3 2 39 2 2 2 2 5" xfId="33119" xr:uid="{00000000-0005-0000-0000-000060810000}"/>
    <cellStyle name="Normal 3 2 39 2 2 2 2 6" xfId="33120" xr:uid="{00000000-0005-0000-0000-000061810000}"/>
    <cellStyle name="Normal 3 2 39 2 2 2 3" xfId="33121" xr:uid="{00000000-0005-0000-0000-000062810000}"/>
    <cellStyle name="Normal 3 2 39 2 2 2 4" xfId="33122" xr:uid="{00000000-0005-0000-0000-000063810000}"/>
    <cellStyle name="Normal 3 2 39 2 2 2 5" xfId="33123" xr:uid="{00000000-0005-0000-0000-000064810000}"/>
    <cellStyle name="Normal 3 2 39 2 2 2 6" xfId="33124" xr:uid="{00000000-0005-0000-0000-000065810000}"/>
    <cellStyle name="Normal 3 2 39 2 2 2 7" xfId="33125" xr:uid="{00000000-0005-0000-0000-000066810000}"/>
    <cellStyle name="Normal 3 2 39 2 2 2 8" xfId="33126" xr:uid="{00000000-0005-0000-0000-000067810000}"/>
    <cellStyle name="Normal 3 2 39 2 2 2 8 2" xfId="33127" xr:uid="{00000000-0005-0000-0000-000068810000}"/>
    <cellStyle name="Normal 3 2 39 2 2 2 8 3" xfId="33128" xr:uid="{00000000-0005-0000-0000-000069810000}"/>
    <cellStyle name="Normal 3 2 39 2 2 2 8 4" xfId="33129" xr:uid="{00000000-0005-0000-0000-00006A810000}"/>
    <cellStyle name="Normal 3 2 39 2 2 2 9" xfId="33130" xr:uid="{00000000-0005-0000-0000-00006B810000}"/>
    <cellStyle name="Normal 3 2 39 2 2 3" xfId="33131" xr:uid="{00000000-0005-0000-0000-00006C810000}"/>
    <cellStyle name="Normal 3 2 39 2 2 3 2" xfId="33132" xr:uid="{00000000-0005-0000-0000-00006D810000}"/>
    <cellStyle name="Normal 3 2 39 2 2 3 2 2" xfId="33133" xr:uid="{00000000-0005-0000-0000-00006E810000}"/>
    <cellStyle name="Normal 3 2 39 2 2 3 2 3" xfId="33134" xr:uid="{00000000-0005-0000-0000-00006F810000}"/>
    <cellStyle name="Normal 3 2 39 2 2 3 2 4" xfId="33135" xr:uid="{00000000-0005-0000-0000-000070810000}"/>
    <cellStyle name="Normal 3 2 39 2 2 3 3" xfId="33136" xr:uid="{00000000-0005-0000-0000-000071810000}"/>
    <cellStyle name="Normal 3 2 39 2 2 3 4" xfId="33137" xr:uid="{00000000-0005-0000-0000-000072810000}"/>
    <cellStyle name="Normal 3 2 39 2 2 3 5" xfId="33138" xr:uid="{00000000-0005-0000-0000-000073810000}"/>
    <cellStyle name="Normal 3 2 39 2 2 3 6" xfId="33139" xr:uid="{00000000-0005-0000-0000-000074810000}"/>
    <cellStyle name="Normal 3 2 39 2 2 4" xfId="33140" xr:uid="{00000000-0005-0000-0000-000075810000}"/>
    <cellStyle name="Normal 3 2 39 2 2 5" xfId="33141" xr:uid="{00000000-0005-0000-0000-000076810000}"/>
    <cellStyle name="Normal 3 2 39 2 2 6" xfId="33142" xr:uid="{00000000-0005-0000-0000-000077810000}"/>
    <cellStyle name="Normal 3 2 39 2 2 7" xfId="33143" xr:uid="{00000000-0005-0000-0000-000078810000}"/>
    <cellStyle name="Normal 3 2 39 2 2 8" xfId="33144" xr:uid="{00000000-0005-0000-0000-000079810000}"/>
    <cellStyle name="Normal 3 2 39 2 2 8 2" xfId="33145" xr:uid="{00000000-0005-0000-0000-00007A810000}"/>
    <cellStyle name="Normal 3 2 39 2 2 8 3" xfId="33146" xr:uid="{00000000-0005-0000-0000-00007B810000}"/>
    <cellStyle name="Normal 3 2 39 2 2 8 4" xfId="33147" xr:uid="{00000000-0005-0000-0000-00007C810000}"/>
    <cellStyle name="Normal 3 2 39 2 2 9" xfId="33148" xr:uid="{00000000-0005-0000-0000-00007D810000}"/>
    <cellStyle name="Normal 3 2 39 2 3" xfId="33149" xr:uid="{00000000-0005-0000-0000-00007E810000}"/>
    <cellStyle name="Normal 3 2 39 2 4" xfId="33150" xr:uid="{00000000-0005-0000-0000-00007F810000}"/>
    <cellStyle name="Normal 3 2 39 2 5" xfId="33151" xr:uid="{00000000-0005-0000-0000-000080810000}"/>
    <cellStyle name="Normal 3 2 39 2 5 2" xfId="33152" xr:uid="{00000000-0005-0000-0000-000081810000}"/>
    <cellStyle name="Normal 3 2 39 2 5 2 2" xfId="33153" xr:uid="{00000000-0005-0000-0000-000082810000}"/>
    <cellStyle name="Normal 3 2 39 2 5 2 3" xfId="33154" xr:uid="{00000000-0005-0000-0000-000083810000}"/>
    <cellStyle name="Normal 3 2 39 2 5 2 4" xfId="33155" xr:uid="{00000000-0005-0000-0000-000084810000}"/>
    <cellStyle name="Normal 3 2 39 2 5 3" xfId="33156" xr:uid="{00000000-0005-0000-0000-000085810000}"/>
    <cellStyle name="Normal 3 2 39 2 5 4" xfId="33157" xr:uid="{00000000-0005-0000-0000-000086810000}"/>
    <cellStyle name="Normal 3 2 39 2 5 5" xfId="33158" xr:uid="{00000000-0005-0000-0000-000087810000}"/>
    <cellStyle name="Normal 3 2 39 2 5 6" xfId="33159" xr:uid="{00000000-0005-0000-0000-000088810000}"/>
    <cellStyle name="Normal 3 2 39 2 6" xfId="33160" xr:uid="{00000000-0005-0000-0000-000089810000}"/>
    <cellStyle name="Normal 3 2 39 2 7" xfId="33161" xr:uid="{00000000-0005-0000-0000-00008A810000}"/>
    <cellStyle name="Normal 3 2 39 2 8" xfId="33162" xr:uid="{00000000-0005-0000-0000-00008B810000}"/>
    <cellStyle name="Normal 3 2 39 2 9" xfId="33163" xr:uid="{00000000-0005-0000-0000-00008C810000}"/>
    <cellStyle name="Normal 3 2 39 3" xfId="33164" xr:uid="{00000000-0005-0000-0000-00008D810000}"/>
    <cellStyle name="Normal 3 2 39 4" xfId="33165" xr:uid="{00000000-0005-0000-0000-00008E810000}"/>
    <cellStyle name="Normal 3 2 39 5" xfId="33166" xr:uid="{00000000-0005-0000-0000-00008F810000}"/>
    <cellStyle name="Normal 3 2 39 5 10" xfId="33167" xr:uid="{00000000-0005-0000-0000-000090810000}"/>
    <cellStyle name="Normal 3 2 39 5 11" xfId="33168" xr:uid="{00000000-0005-0000-0000-000091810000}"/>
    <cellStyle name="Normal 3 2 39 5 2" xfId="33169" xr:uid="{00000000-0005-0000-0000-000092810000}"/>
    <cellStyle name="Normal 3 2 39 5 2 10" xfId="33170" xr:uid="{00000000-0005-0000-0000-000093810000}"/>
    <cellStyle name="Normal 3 2 39 5 2 11" xfId="33171" xr:uid="{00000000-0005-0000-0000-000094810000}"/>
    <cellStyle name="Normal 3 2 39 5 2 2" xfId="33172" xr:uid="{00000000-0005-0000-0000-000095810000}"/>
    <cellStyle name="Normal 3 2 39 5 2 2 2" xfId="33173" xr:uid="{00000000-0005-0000-0000-000096810000}"/>
    <cellStyle name="Normal 3 2 39 5 2 2 2 2" xfId="33174" xr:uid="{00000000-0005-0000-0000-000097810000}"/>
    <cellStyle name="Normal 3 2 39 5 2 2 2 3" xfId="33175" xr:uid="{00000000-0005-0000-0000-000098810000}"/>
    <cellStyle name="Normal 3 2 39 5 2 2 2 4" xfId="33176" xr:uid="{00000000-0005-0000-0000-000099810000}"/>
    <cellStyle name="Normal 3 2 39 5 2 2 3" xfId="33177" xr:uid="{00000000-0005-0000-0000-00009A810000}"/>
    <cellStyle name="Normal 3 2 39 5 2 2 4" xfId="33178" xr:uid="{00000000-0005-0000-0000-00009B810000}"/>
    <cellStyle name="Normal 3 2 39 5 2 2 5" xfId="33179" xr:uid="{00000000-0005-0000-0000-00009C810000}"/>
    <cellStyle name="Normal 3 2 39 5 2 2 6" xfId="33180" xr:uid="{00000000-0005-0000-0000-00009D810000}"/>
    <cellStyle name="Normal 3 2 39 5 2 3" xfId="33181" xr:uid="{00000000-0005-0000-0000-00009E810000}"/>
    <cellStyle name="Normal 3 2 39 5 2 4" xfId="33182" xr:uid="{00000000-0005-0000-0000-00009F810000}"/>
    <cellStyle name="Normal 3 2 39 5 2 5" xfId="33183" xr:uid="{00000000-0005-0000-0000-0000A0810000}"/>
    <cellStyle name="Normal 3 2 39 5 2 6" xfId="33184" xr:uid="{00000000-0005-0000-0000-0000A1810000}"/>
    <cellStyle name="Normal 3 2 39 5 2 7" xfId="33185" xr:uid="{00000000-0005-0000-0000-0000A2810000}"/>
    <cellStyle name="Normal 3 2 39 5 2 8" xfId="33186" xr:uid="{00000000-0005-0000-0000-0000A3810000}"/>
    <cellStyle name="Normal 3 2 39 5 2 8 2" xfId="33187" xr:uid="{00000000-0005-0000-0000-0000A4810000}"/>
    <cellStyle name="Normal 3 2 39 5 2 8 3" xfId="33188" xr:uid="{00000000-0005-0000-0000-0000A5810000}"/>
    <cellStyle name="Normal 3 2 39 5 2 8 4" xfId="33189" xr:uid="{00000000-0005-0000-0000-0000A6810000}"/>
    <cellStyle name="Normal 3 2 39 5 2 9" xfId="33190" xr:uid="{00000000-0005-0000-0000-0000A7810000}"/>
    <cellStyle name="Normal 3 2 39 5 3" xfId="33191" xr:uid="{00000000-0005-0000-0000-0000A8810000}"/>
    <cellStyle name="Normal 3 2 39 5 3 2" xfId="33192" xr:uid="{00000000-0005-0000-0000-0000A9810000}"/>
    <cellStyle name="Normal 3 2 39 5 3 2 2" xfId="33193" xr:uid="{00000000-0005-0000-0000-0000AA810000}"/>
    <cellStyle name="Normal 3 2 39 5 3 2 3" xfId="33194" xr:uid="{00000000-0005-0000-0000-0000AB810000}"/>
    <cellStyle name="Normal 3 2 39 5 3 2 4" xfId="33195" xr:uid="{00000000-0005-0000-0000-0000AC810000}"/>
    <cellStyle name="Normal 3 2 39 5 3 3" xfId="33196" xr:uid="{00000000-0005-0000-0000-0000AD810000}"/>
    <cellStyle name="Normal 3 2 39 5 3 4" xfId="33197" xr:uid="{00000000-0005-0000-0000-0000AE810000}"/>
    <cellStyle name="Normal 3 2 39 5 3 5" xfId="33198" xr:uid="{00000000-0005-0000-0000-0000AF810000}"/>
    <cellStyle name="Normal 3 2 39 5 3 6" xfId="33199" xr:uid="{00000000-0005-0000-0000-0000B0810000}"/>
    <cellStyle name="Normal 3 2 39 5 4" xfId="33200" xr:uid="{00000000-0005-0000-0000-0000B1810000}"/>
    <cellStyle name="Normal 3 2 39 5 5" xfId="33201" xr:uid="{00000000-0005-0000-0000-0000B2810000}"/>
    <cellStyle name="Normal 3 2 39 5 6" xfId="33202" xr:uid="{00000000-0005-0000-0000-0000B3810000}"/>
    <cellStyle name="Normal 3 2 39 5 7" xfId="33203" xr:uid="{00000000-0005-0000-0000-0000B4810000}"/>
    <cellStyle name="Normal 3 2 39 5 8" xfId="33204" xr:uid="{00000000-0005-0000-0000-0000B5810000}"/>
    <cellStyle name="Normal 3 2 39 5 8 2" xfId="33205" xr:uid="{00000000-0005-0000-0000-0000B6810000}"/>
    <cellStyle name="Normal 3 2 39 5 8 3" xfId="33206" xr:uid="{00000000-0005-0000-0000-0000B7810000}"/>
    <cellStyle name="Normal 3 2 39 5 8 4" xfId="33207" xr:uid="{00000000-0005-0000-0000-0000B8810000}"/>
    <cellStyle name="Normal 3 2 39 5 9" xfId="33208" xr:uid="{00000000-0005-0000-0000-0000B9810000}"/>
    <cellStyle name="Normal 3 2 39 6" xfId="33209" xr:uid="{00000000-0005-0000-0000-0000BA810000}"/>
    <cellStyle name="Normal 3 2 39 7" xfId="33210" xr:uid="{00000000-0005-0000-0000-0000BB810000}"/>
    <cellStyle name="Normal 3 2 39 7 2" xfId="33211" xr:uid="{00000000-0005-0000-0000-0000BC810000}"/>
    <cellStyle name="Normal 3 2 39 7 2 2" xfId="33212" xr:uid="{00000000-0005-0000-0000-0000BD810000}"/>
    <cellStyle name="Normal 3 2 39 7 2 3" xfId="33213" xr:uid="{00000000-0005-0000-0000-0000BE810000}"/>
    <cellStyle name="Normal 3 2 39 7 2 4" xfId="33214" xr:uid="{00000000-0005-0000-0000-0000BF810000}"/>
    <cellStyle name="Normal 3 2 39 7 3" xfId="33215" xr:uid="{00000000-0005-0000-0000-0000C0810000}"/>
    <cellStyle name="Normal 3 2 39 7 4" xfId="33216" xr:uid="{00000000-0005-0000-0000-0000C1810000}"/>
    <cellStyle name="Normal 3 2 39 7 5" xfId="33217" xr:uid="{00000000-0005-0000-0000-0000C2810000}"/>
    <cellStyle name="Normal 3 2 39 7 6" xfId="33218" xr:uid="{00000000-0005-0000-0000-0000C3810000}"/>
    <cellStyle name="Normal 3 2 39 8" xfId="33219" xr:uid="{00000000-0005-0000-0000-0000C4810000}"/>
    <cellStyle name="Normal 3 2 39 9" xfId="33220" xr:uid="{00000000-0005-0000-0000-0000C5810000}"/>
    <cellStyle name="Normal 3 2 4" xfId="33221" xr:uid="{00000000-0005-0000-0000-0000C6810000}"/>
    <cellStyle name="Normal 3 2 4 10" xfId="33222" xr:uid="{00000000-0005-0000-0000-0000C7810000}"/>
    <cellStyle name="Normal 3 2 4 11" xfId="33223" xr:uid="{00000000-0005-0000-0000-0000C8810000}"/>
    <cellStyle name="Normal 3 2 4 2" xfId="33224" xr:uid="{00000000-0005-0000-0000-0000C9810000}"/>
    <cellStyle name="Normal 3 2 4 2 2" xfId="33225" xr:uid="{00000000-0005-0000-0000-0000CA810000}"/>
    <cellStyle name="Normal 3 2 4 2 3" xfId="33226" xr:uid="{00000000-0005-0000-0000-0000CB810000}"/>
    <cellStyle name="Normal 3 2 4 2 4" xfId="33227" xr:uid="{00000000-0005-0000-0000-0000CC810000}"/>
    <cellStyle name="Normal 3 2 4 2 5" xfId="33228" xr:uid="{00000000-0005-0000-0000-0000CD810000}"/>
    <cellStyle name="Normal 3 2 4 2 6" xfId="33229" xr:uid="{00000000-0005-0000-0000-0000CE810000}"/>
    <cellStyle name="Normal 3 2 4 3" xfId="33230" xr:uid="{00000000-0005-0000-0000-0000CF810000}"/>
    <cellStyle name="Normal 3 2 4 3 2" xfId="33231" xr:uid="{00000000-0005-0000-0000-0000D0810000}"/>
    <cellStyle name="Normal 3 2 4 3 3" xfId="33232" xr:uid="{00000000-0005-0000-0000-0000D1810000}"/>
    <cellStyle name="Normal 3 2 4 3 4" xfId="33233" xr:uid="{00000000-0005-0000-0000-0000D2810000}"/>
    <cellStyle name="Normal 3 2 4 3 5" xfId="33234" xr:uid="{00000000-0005-0000-0000-0000D3810000}"/>
    <cellStyle name="Normal 3 2 4 3 6" xfId="33235" xr:uid="{00000000-0005-0000-0000-0000D4810000}"/>
    <cellStyle name="Normal 3 2 4 4" xfId="33236" xr:uid="{00000000-0005-0000-0000-0000D5810000}"/>
    <cellStyle name="Normal 3 2 4 4 2" xfId="33237" xr:uid="{00000000-0005-0000-0000-0000D6810000}"/>
    <cellStyle name="Normal 3 2 4 4 3" xfId="33238" xr:uid="{00000000-0005-0000-0000-0000D7810000}"/>
    <cellStyle name="Normal 3 2 4 4 4" xfId="33239" xr:uid="{00000000-0005-0000-0000-0000D8810000}"/>
    <cellStyle name="Normal 3 2 4 4 5" xfId="33240" xr:uid="{00000000-0005-0000-0000-0000D9810000}"/>
    <cellStyle name="Normal 3 2 4 4 6" xfId="33241" xr:uid="{00000000-0005-0000-0000-0000DA810000}"/>
    <cellStyle name="Normal 3 2 4 5" xfId="33242" xr:uid="{00000000-0005-0000-0000-0000DB810000}"/>
    <cellStyle name="Normal 3 2 4 5 2" xfId="33243" xr:uid="{00000000-0005-0000-0000-0000DC810000}"/>
    <cellStyle name="Normal 3 2 4 5 3" xfId="33244" xr:uid="{00000000-0005-0000-0000-0000DD810000}"/>
    <cellStyle name="Normal 3 2 4 5 4" xfId="33245" xr:uid="{00000000-0005-0000-0000-0000DE810000}"/>
    <cellStyle name="Normal 3 2 4 5 5" xfId="33246" xr:uid="{00000000-0005-0000-0000-0000DF810000}"/>
    <cellStyle name="Normal 3 2 4 5 6" xfId="33247" xr:uid="{00000000-0005-0000-0000-0000E0810000}"/>
    <cellStyle name="Normal 3 2 4 6" xfId="33248" xr:uid="{00000000-0005-0000-0000-0000E1810000}"/>
    <cellStyle name="Normal 3 2 4 6 2" xfId="33249" xr:uid="{00000000-0005-0000-0000-0000E2810000}"/>
    <cellStyle name="Normal 3 2 4 6 3" xfId="33250" xr:uid="{00000000-0005-0000-0000-0000E3810000}"/>
    <cellStyle name="Normal 3 2 4 6 4" xfId="33251" xr:uid="{00000000-0005-0000-0000-0000E4810000}"/>
    <cellStyle name="Normal 3 2 4 6 5" xfId="33252" xr:uid="{00000000-0005-0000-0000-0000E5810000}"/>
    <cellStyle name="Normal 3 2 4 6 6" xfId="33253" xr:uid="{00000000-0005-0000-0000-0000E6810000}"/>
    <cellStyle name="Normal 3 2 4 7" xfId="33254" xr:uid="{00000000-0005-0000-0000-0000E7810000}"/>
    <cellStyle name="Normal 3 2 4 8" xfId="33255" xr:uid="{00000000-0005-0000-0000-0000E8810000}"/>
    <cellStyle name="Normal 3 2 4 9" xfId="33256" xr:uid="{00000000-0005-0000-0000-0000E9810000}"/>
    <cellStyle name="Normal 3 2 40" xfId="33257" xr:uid="{00000000-0005-0000-0000-0000EA810000}"/>
    <cellStyle name="Normal 3 2 41" xfId="33258" xr:uid="{00000000-0005-0000-0000-0000EB810000}"/>
    <cellStyle name="Normal 3 2 42" xfId="33259" xr:uid="{00000000-0005-0000-0000-0000EC810000}"/>
    <cellStyle name="Normal 3 2 43" xfId="33260" xr:uid="{00000000-0005-0000-0000-0000ED810000}"/>
    <cellStyle name="Normal 3 2 44" xfId="33261" xr:uid="{00000000-0005-0000-0000-0000EE810000}"/>
    <cellStyle name="Normal 3 2 45" xfId="33262" xr:uid="{00000000-0005-0000-0000-0000EF810000}"/>
    <cellStyle name="Normal 3 2 46" xfId="33263" xr:uid="{00000000-0005-0000-0000-0000F0810000}"/>
    <cellStyle name="Normal 3 2 47" xfId="33264" xr:uid="{00000000-0005-0000-0000-0000F1810000}"/>
    <cellStyle name="Normal 3 2 47 10" xfId="33265" xr:uid="{00000000-0005-0000-0000-0000F2810000}"/>
    <cellStyle name="Normal 3 2 47 11" xfId="33266" xr:uid="{00000000-0005-0000-0000-0000F3810000}"/>
    <cellStyle name="Normal 3 2 47 11 2" xfId="33267" xr:uid="{00000000-0005-0000-0000-0000F4810000}"/>
    <cellStyle name="Normal 3 2 47 11 3" xfId="33268" xr:uid="{00000000-0005-0000-0000-0000F5810000}"/>
    <cellStyle name="Normal 3 2 47 11 4" xfId="33269" xr:uid="{00000000-0005-0000-0000-0000F6810000}"/>
    <cellStyle name="Normal 3 2 47 12" xfId="33270" xr:uid="{00000000-0005-0000-0000-0000F7810000}"/>
    <cellStyle name="Normal 3 2 47 13" xfId="33271" xr:uid="{00000000-0005-0000-0000-0000F8810000}"/>
    <cellStyle name="Normal 3 2 47 14" xfId="33272" xr:uid="{00000000-0005-0000-0000-0000F9810000}"/>
    <cellStyle name="Normal 3 2 47 2" xfId="33273" xr:uid="{00000000-0005-0000-0000-0000FA810000}"/>
    <cellStyle name="Normal 3 2 47 2 10" xfId="33274" xr:uid="{00000000-0005-0000-0000-0000FB810000}"/>
    <cellStyle name="Normal 3 2 47 2 11" xfId="33275" xr:uid="{00000000-0005-0000-0000-0000FC810000}"/>
    <cellStyle name="Normal 3 2 47 2 2" xfId="33276" xr:uid="{00000000-0005-0000-0000-0000FD810000}"/>
    <cellStyle name="Normal 3 2 47 2 2 10" xfId="33277" xr:uid="{00000000-0005-0000-0000-0000FE810000}"/>
    <cellStyle name="Normal 3 2 47 2 2 11" xfId="33278" xr:uid="{00000000-0005-0000-0000-0000FF810000}"/>
    <cellStyle name="Normal 3 2 47 2 2 2" xfId="33279" xr:uid="{00000000-0005-0000-0000-000000820000}"/>
    <cellStyle name="Normal 3 2 47 2 2 2 2" xfId="33280" xr:uid="{00000000-0005-0000-0000-000001820000}"/>
    <cellStyle name="Normal 3 2 47 2 2 2 2 2" xfId="33281" xr:uid="{00000000-0005-0000-0000-000002820000}"/>
    <cellStyle name="Normal 3 2 47 2 2 2 2 3" xfId="33282" xr:uid="{00000000-0005-0000-0000-000003820000}"/>
    <cellStyle name="Normal 3 2 47 2 2 2 2 4" xfId="33283" xr:uid="{00000000-0005-0000-0000-000004820000}"/>
    <cellStyle name="Normal 3 2 47 2 2 2 3" xfId="33284" xr:uid="{00000000-0005-0000-0000-000005820000}"/>
    <cellStyle name="Normal 3 2 47 2 2 2 4" xfId="33285" xr:uid="{00000000-0005-0000-0000-000006820000}"/>
    <cellStyle name="Normal 3 2 47 2 2 2 5" xfId="33286" xr:uid="{00000000-0005-0000-0000-000007820000}"/>
    <cellStyle name="Normal 3 2 47 2 2 2 6" xfId="33287" xr:uid="{00000000-0005-0000-0000-000008820000}"/>
    <cellStyle name="Normal 3 2 47 2 2 3" xfId="33288" xr:uid="{00000000-0005-0000-0000-000009820000}"/>
    <cellStyle name="Normal 3 2 47 2 2 4" xfId="33289" xr:uid="{00000000-0005-0000-0000-00000A820000}"/>
    <cellStyle name="Normal 3 2 47 2 2 5" xfId="33290" xr:uid="{00000000-0005-0000-0000-00000B820000}"/>
    <cellStyle name="Normal 3 2 47 2 2 6" xfId="33291" xr:uid="{00000000-0005-0000-0000-00000C820000}"/>
    <cellStyle name="Normal 3 2 47 2 2 7" xfId="33292" xr:uid="{00000000-0005-0000-0000-00000D820000}"/>
    <cellStyle name="Normal 3 2 47 2 2 8" xfId="33293" xr:uid="{00000000-0005-0000-0000-00000E820000}"/>
    <cellStyle name="Normal 3 2 47 2 2 8 2" xfId="33294" xr:uid="{00000000-0005-0000-0000-00000F820000}"/>
    <cellStyle name="Normal 3 2 47 2 2 8 3" xfId="33295" xr:uid="{00000000-0005-0000-0000-000010820000}"/>
    <cellStyle name="Normal 3 2 47 2 2 8 4" xfId="33296" xr:uid="{00000000-0005-0000-0000-000011820000}"/>
    <cellStyle name="Normal 3 2 47 2 2 9" xfId="33297" xr:uid="{00000000-0005-0000-0000-000012820000}"/>
    <cellStyle name="Normal 3 2 47 2 3" xfId="33298" xr:uid="{00000000-0005-0000-0000-000013820000}"/>
    <cellStyle name="Normal 3 2 47 2 3 2" xfId="33299" xr:uid="{00000000-0005-0000-0000-000014820000}"/>
    <cellStyle name="Normal 3 2 47 2 3 2 2" xfId="33300" xr:uid="{00000000-0005-0000-0000-000015820000}"/>
    <cellStyle name="Normal 3 2 47 2 3 2 3" xfId="33301" xr:uid="{00000000-0005-0000-0000-000016820000}"/>
    <cellStyle name="Normal 3 2 47 2 3 2 4" xfId="33302" xr:uid="{00000000-0005-0000-0000-000017820000}"/>
    <cellStyle name="Normal 3 2 47 2 3 3" xfId="33303" xr:uid="{00000000-0005-0000-0000-000018820000}"/>
    <cellStyle name="Normal 3 2 47 2 3 4" xfId="33304" xr:uid="{00000000-0005-0000-0000-000019820000}"/>
    <cellStyle name="Normal 3 2 47 2 3 5" xfId="33305" xr:uid="{00000000-0005-0000-0000-00001A820000}"/>
    <cellStyle name="Normal 3 2 47 2 3 6" xfId="33306" xr:uid="{00000000-0005-0000-0000-00001B820000}"/>
    <cellStyle name="Normal 3 2 47 2 4" xfId="33307" xr:uid="{00000000-0005-0000-0000-00001C820000}"/>
    <cellStyle name="Normal 3 2 47 2 5" xfId="33308" xr:uid="{00000000-0005-0000-0000-00001D820000}"/>
    <cellStyle name="Normal 3 2 47 2 6" xfId="33309" xr:uid="{00000000-0005-0000-0000-00001E820000}"/>
    <cellStyle name="Normal 3 2 47 2 7" xfId="33310" xr:uid="{00000000-0005-0000-0000-00001F820000}"/>
    <cellStyle name="Normal 3 2 47 2 8" xfId="33311" xr:uid="{00000000-0005-0000-0000-000020820000}"/>
    <cellStyle name="Normal 3 2 47 2 8 2" xfId="33312" xr:uid="{00000000-0005-0000-0000-000021820000}"/>
    <cellStyle name="Normal 3 2 47 2 8 3" xfId="33313" xr:uid="{00000000-0005-0000-0000-000022820000}"/>
    <cellStyle name="Normal 3 2 47 2 8 4" xfId="33314" xr:uid="{00000000-0005-0000-0000-000023820000}"/>
    <cellStyle name="Normal 3 2 47 2 9" xfId="33315" xr:uid="{00000000-0005-0000-0000-000024820000}"/>
    <cellStyle name="Normal 3 2 47 3" xfId="33316" xr:uid="{00000000-0005-0000-0000-000025820000}"/>
    <cellStyle name="Normal 3 2 47 4" xfId="33317" xr:uid="{00000000-0005-0000-0000-000026820000}"/>
    <cellStyle name="Normal 3 2 47 5" xfId="33318" xr:uid="{00000000-0005-0000-0000-000027820000}"/>
    <cellStyle name="Normal 3 2 47 5 2" xfId="33319" xr:uid="{00000000-0005-0000-0000-000028820000}"/>
    <cellStyle name="Normal 3 2 47 5 2 2" xfId="33320" xr:uid="{00000000-0005-0000-0000-000029820000}"/>
    <cellStyle name="Normal 3 2 47 5 2 3" xfId="33321" xr:uid="{00000000-0005-0000-0000-00002A820000}"/>
    <cellStyle name="Normal 3 2 47 5 2 4" xfId="33322" xr:uid="{00000000-0005-0000-0000-00002B820000}"/>
    <cellStyle name="Normal 3 2 47 5 3" xfId="33323" xr:uid="{00000000-0005-0000-0000-00002C820000}"/>
    <cellStyle name="Normal 3 2 47 5 4" xfId="33324" xr:uid="{00000000-0005-0000-0000-00002D820000}"/>
    <cellStyle name="Normal 3 2 47 5 5" xfId="33325" xr:uid="{00000000-0005-0000-0000-00002E820000}"/>
    <cellStyle name="Normal 3 2 47 5 6" xfId="33326" xr:uid="{00000000-0005-0000-0000-00002F820000}"/>
    <cellStyle name="Normal 3 2 47 6" xfId="33327" xr:uid="{00000000-0005-0000-0000-000030820000}"/>
    <cellStyle name="Normal 3 2 47 7" xfId="33328" xr:uid="{00000000-0005-0000-0000-000031820000}"/>
    <cellStyle name="Normal 3 2 47 8" xfId="33329" xr:uid="{00000000-0005-0000-0000-000032820000}"/>
    <cellStyle name="Normal 3 2 47 9" xfId="33330" xr:uid="{00000000-0005-0000-0000-000033820000}"/>
    <cellStyle name="Normal 3 2 48" xfId="33331" xr:uid="{00000000-0005-0000-0000-000034820000}"/>
    <cellStyle name="Normal 3 2 49" xfId="33332" xr:uid="{00000000-0005-0000-0000-000035820000}"/>
    <cellStyle name="Normal 3 2 49 10" xfId="33333" xr:uid="{00000000-0005-0000-0000-000036820000}"/>
    <cellStyle name="Normal 3 2 49 11" xfId="33334" xr:uid="{00000000-0005-0000-0000-000037820000}"/>
    <cellStyle name="Normal 3 2 49 2" xfId="33335" xr:uid="{00000000-0005-0000-0000-000038820000}"/>
    <cellStyle name="Normal 3 2 49 2 10" xfId="33336" xr:uid="{00000000-0005-0000-0000-000039820000}"/>
    <cellStyle name="Normal 3 2 49 2 11" xfId="33337" xr:uid="{00000000-0005-0000-0000-00003A820000}"/>
    <cellStyle name="Normal 3 2 49 2 2" xfId="33338" xr:uid="{00000000-0005-0000-0000-00003B820000}"/>
    <cellStyle name="Normal 3 2 49 2 2 2" xfId="33339" xr:uid="{00000000-0005-0000-0000-00003C820000}"/>
    <cellStyle name="Normal 3 2 49 2 2 2 2" xfId="33340" xr:uid="{00000000-0005-0000-0000-00003D820000}"/>
    <cellStyle name="Normal 3 2 49 2 2 2 3" xfId="33341" xr:uid="{00000000-0005-0000-0000-00003E820000}"/>
    <cellStyle name="Normal 3 2 49 2 2 2 4" xfId="33342" xr:uid="{00000000-0005-0000-0000-00003F820000}"/>
    <cellStyle name="Normal 3 2 49 2 2 3" xfId="33343" xr:uid="{00000000-0005-0000-0000-000040820000}"/>
    <cellStyle name="Normal 3 2 49 2 2 4" xfId="33344" xr:uid="{00000000-0005-0000-0000-000041820000}"/>
    <cellStyle name="Normal 3 2 49 2 2 5" xfId="33345" xr:uid="{00000000-0005-0000-0000-000042820000}"/>
    <cellStyle name="Normal 3 2 49 2 2 6" xfId="33346" xr:uid="{00000000-0005-0000-0000-000043820000}"/>
    <cellStyle name="Normal 3 2 49 2 3" xfId="33347" xr:uid="{00000000-0005-0000-0000-000044820000}"/>
    <cellStyle name="Normal 3 2 49 2 4" xfId="33348" xr:uid="{00000000-0005-0000-0000-000045820000}"/>
    <cellStyle name="Normal 3 2 49 2 5" xfId="33349" xr:uid="{00000000-0005-0000-0000-000046820000}"/>
    <cellStyle name="Normal 3 2 49 2 6" xfId="33350" xr:uid="{00000000-0005-0000-0000-000047820000}"/>
    <cellStyle name="Normal 3 2 49 2 7" xfId="33351" xr:uid="{00000000-0005-0000-0000-000048820000}"/>
    <cellStyle name="Normal 3 2 49 2 8" xfId="33352" xr:uid="{00000000-0005-0000-0000-000049820000}"/>
    <cellStyle name="Normal 3 2 49 2 8 2" xfId="33353" xr:uid="{00000000-0005-0000-0000-00004A820000}"/>
    <cellStyle name="Normal 3 2 49 2 8 3" xfId="33354" xr:uid="{00000000-0005-0000-0000-00004B820000}"/>
    <cellStyle name="Normal 3 2 49 2 8 4" xfId="33355" xr:uid="{00000000-0005-0000-0000-00004C820000}"/>
    <cellStyle name="Normal 3 2 49 2 9" xfId="33356" xr:uid="{00000000-0005-0000-0000-00004D820000}"/>
    <cellStyle name="Normal 3 2 49 3" xfId="33357" xr:uid="{00000000-0005-0000-0000-00004E820000}"/>
    <cellStyle name="Normal 3 2 49 3 2" xfId="33358" xr:uid="{00000000-0005-0000-0000-00004F820000}"/>
    <cellStyle name="Normal 3 2 49 3 2 2" xfId="33359" xr:uid="{00000000-0005-0000-0000-000050820000}"/>
    <cellStyle name="Normal 3 2 49 3 2 3" xfId="33360" xr:uid="{00000000-0005-0000-0000-000051820000}"/>
    <cellStyle name="Normal 3 2 49 3 2 4" xfId="33361" xr:uid="{00000000-0005-0000-0000-000052820000}"/>
    <cellStyle name="Normal 3 2 49 3 3" xfId="33362" xr:uid="{00000000-0005-0000-0000-000053820000}"/>
    <cellStyle name="Normal 3 2 49 3 4" xfId="33363" xr:uid="{00000000-0005-0000-0000-000054820000}"/>
    <cellStyle name="Normal 3 2 49 3 5" xfId="33364" xr:uid="{00000000-0005-0000-0000-000055820000}"/>
    <cellStyle name="Normal 3 2 49 3 6" xfId="33365" xr:uid="{00000000-0005-0000-0000-000056820000}"/>
    <cellStyle name="Normal 3 2 49 4" xfId="33366" xr:uid="{00000000-0005-0000-0000-000057820000}"/>
    <cellStyle name="Normal 3 2 49 5" xfId="33367" xr:uid="{00000000-0005-0000-0000-000058820000}"/>
    <cellStyle name="Normal 3 2 49 6" xfId="33368" xr:uid="{00000000-0005-0000-0000-000059820000}"/>
    <cellStyle name="Normal 3 2 49 7" xfId="33369" xr:uid="{00000000-0005-0000-0000-00005A820000}"/>
    <cellStyle name="Normal 3 2 49 8" xfId="33370" xr:uid="{00000000-0005-0000-0000-00005B820000}"/>
    <cellStyle name="Normal 3 2 49 8 2" xfId="33371" xr:uid="{00000000-0005-0000-0000-00005C820000}"/>
    <cellStyle name="Normal 3 2 49 8 3" xfId="33372" xr:uid="{00000000-0005-0000-0000-00005D820000}"/>
    <cellStyle name="Normal 3 2 49 8 4" xfId="33373" xr:uid="{00000000-0005-0000-0000-00005E820000}"/>
    <cellStyle name="Normal 3 2 49 9" xfId="33374" xr:uid="{00000000-0005-0000-0000-00005F820000}"/>
    <cellStyle name="Normal 3 2 5" xfId="33375" xr:uid="{00000000-0005-0000-0000-000060820000}"/>
    <cellStyle name="Normal 3 2 5 10" xfId="33376" xr:uid="{00000000-0005-0000-0000-000061820000}"/>
    <cellStyle name="Normal 3 2 5 11" xfId="33377" xr:uid="{00000000-0005-0000-0000-000062820000}"/>
    <cellStyle name="Normal 3 2 5 2" xfId="33378" xr:uid="{00000000-0005-0000-0000-000063820000}"/>
    <cellStyle name="Normal 3 2 5 2 2" xfId="33379" xr:uid="{00000000-0005-0000-0000-000064820000}"/>
    <cellStyle name="Normal 3 2 5 2 3" xfId="33380" xr:uid="{00000000-0005-0000-0000-000065820000}"/>
    <cellStyle name="Normal 3 2 5 2 4" xfId="33381" xr:uid="{00000000-0005-0000-0000-000066820000}"/>
    <cellStyle name="Normal 3 2 5 2 5" xfId="33382" xr:uid="{00000000-0005-0000-0000-000067820000}"/>
    <cellStyle name="Normal 3 2 5 2 6" xfId="33383" xr:uid="{00000000-0005-0000-0000-000068820000}"/>
    <cellStyle name="Normal 3 2 5 3" xfId="33384" xr:uid="{00000000-0005-0000-0000-000069820000}"/>
    <cellStyle name="Normal 3 2 5 3 2" xfId="33385" xr:uid="{00000000-0005-0000-0000-00006A820000}"/>
    <cellStyle name="Normal 3 2 5 3 3" xfId="33386" xr:uid="{00000000-0005-0000-0000-00006B820000}"/>
    <cellStyle name="Normal 3 2 5 3 4" xfId="33387" xr:uid="{00000000-0005-0000-0000-00006C820000}"/>
    <cellStyle name="Normal 3 2 5 3 5" xfId="33388" xr:uid="{00000000-0005-0000-0000-00006D820000}"/>
    <cellStyle name="Normal 3 2 5 3 6" xfId="33389" xr:uid="{00000000-0005-0000-0000-00006E820000}"/>
    <cellStyle name="Normal 3 2 5 4" xfId="33390" xr:uid="{00000000-0005-0000-0000-00006F820000}"/>
    <cellStyle name="Normal 3 2 5 4 2" xfId="33391" xr:uid="{00000000-0005-0000-0000-000070820000}"/>
    <cellStyle name="Normal 3 2 5 4 3" xfId="33392" xr:uid="{00000000-0005-0000-0000-000071820000}"/>
    <cellStyle name="Normal 3 2 5 4 4" xfId="33393" xr:uid="{00000000-0005-0000-0000-000072820000}"/>
    <cellStyle name="Normal 3 2 5 4 5" xfId="33394" xr:uid="{00000000-0005-0000-0000-000073820000}"/>
    <cellStyle name="Normal 3 2 5 4 6" xfId="33395" xr:uid="{00000000-0005-0000-0000-000074820000}"/>
    <cellStyle name="Normal 3 2 5 5" xfId="33396" xr:uid="{00000000-0005-0000-0000-000075820000}"/>
    <cellStyle name="Normal 3 2 5 5 2" xfId="33397" xr:uid="{00000000-0005-0000-0000-000076820000}"/>
    <cellStyle name="Normal 3 2 5 5 3" xfId="33398" xr:uid="{00000000-0005-0000-0000-000077820000}"/>
    <cellStyle name="Normal 3 2 5 5 4" xfId="33399" xr:uid="{00000000-0005-0000-0000-000078820000}"/>
    <cellStyle name="Normal 3 2 5 5 5" xfId="33400" xr:uid="{00000000-0005-0000-0000-000079820000}"/>
    <cellStyle name="Normal 3 2 5 5 6" xfId="33401" xr:uid="{00000000-0005-0000-0000-00007A820000}"/>
    <cellStyle name="Normal 3 2 5 6" xfId="33402" xr:uid="{00000000-0005-0000-0000-00007B820000}"/>
    <cellStyle name="Normal 3 2 5 6 2" xfId="33403" xr:uid="{00000000-0005-0000-0000-00007C820000}"/>
    <cellStyle name="Normal 3 2 5 6 3" xfId="33404" xr:uid="{00000000-0005-0000-0000-00007D820000}"/>
    <cellStyle name="Normal 3 2 5 6 4" xfId="33405" xr:uid="{00000000-0005-0000-0000-00007E820000}"/>
    <cellStyle name="Normal 3 2 5 6 5" xfId="33406" xr:uid="{00000000-0005-0000-0000-00007F820000}"/>
    <cellStyle name="Normal 3 2 5 6 6" xfId="33407" xr:uid="{00000000-0005-0000-0000-000080820000}"/>
    <cellStyle name="Normal 3 2 5 7" xfId="33408" xr:uid="{00000000-0005-0000-0000-000081820000}"/>
    <cellStyle name="Normal 3 2 5 8" xfId="33409" xr:uid="{00000000-0005-0000-0000-000082820000}"/>
    <cellStyle name="Normal 3 2 5 9" xfId="33410" xr:uid="{00000000-0005-0000-0000-000083820000}"/>
    <cellStyle name="Normal 3 2 50" xfId="33411" xr:uid="{00000000-0005-0000-0000-000084820000}"/>
    <cellStyle name="Normal 3 2 51" xfId="33412" xr:uid="{00000000-0005-0000-0000-000085820000}"/>
    <cellStyle name="Normal 3 2 51 2" xfId="33413" xr:uid="{00000000-0005-0000-0000-000086820000}"/>
    <cellStyle name="Normal 3 2 51 2 2" xfId="33414" xr:uid="{00000000-0005-0000-0000-000087820000}"/>
    <cellStyle name="Normal 3 2 51 2 3" xfId="33415" xr:uid="{00000000-0005-0000-0000-000088820000}"/>
    <cellStyle name="Normal 3 2 51 2 4" xfId="33416" xr:uid="{00000000-0005-0000-0000-000089820000}"/>
    <cellStyle name="Normal 3 2 51 3" xfId="33417" xr:uid="{00000000-0005-0000-0000-00008A820000}"/>
    <cellStyle name="Normal 3 2 51 4" xfId="33418" xr:uid="{00000000-0005-0000-0000-00008B820000}"/>
    <cellStyle name="Normal 3 2 51 5" xfId="33419" xr:uid="{00000000-0005-0000-0000-00008C820000}"/>
    <cellStyle name="Normal 3 2 51 6" xfId="33420" xr:uid="{00000000-0005-0000-0000-00008D820000}"/>
    <cellStyle name="Normal 3 2 52" xfId="33421" xr:uid="{00000000-0005-0000-0000-00008E820000}"/>
    <cellStyle name="Normal 3 2 53" xfId="33422" xr:uid="{00000000-0005-0000-0000-00008F820000}"/>
    <cellStyle name="Normal 3 2 54" xfId="33423" xr:uid="{00000000-0005-0000-0000-000090820000}"/>
    <cellStyle name="Normal 3 2 55" xfId="33424" xr:uid="{00000000-0005-0000-0000-000091820000}"/>
    <cellStyle name="Normal 3 2 56" xfId="33425" xr:uid="{00000000-0005-0000-0000-000092820000}"/>
    <cellStyle name="Normal 3 2 57" xfId="33426" xr:uid="{00000000-0005-0000-0000-000093820000}"/>
    <cellStyle name="Normal 3 2 57 2" xfId="33427" xr:uid="{00000000-0005-0000-0000-000094820000}"/>
    <cellStyle name="Normal 3 2 57 3" xfId="33428" xr:uid="{00000000-0005-0000-0000-000095820000}"/>
    <cellStyle name="Normal 3 2 57 4" xfId="33429" xr:uid="{00000000-0005-0000-0000-000096820000}"/>
    <cellStyle name="Normal 3 2 58" xfId="33430" xr:uid="{00000000-0005-0000-0000-000097820000}"/>
    <cellStyle name="Normal 3 2 59" xfId="33431" xr:uid="{00000000-0005-0000-0000-000098820000}"/>
    <cellStyle name="Normal 3 2 6" xfId="33432" xr:uid="{00000000-0005-0000-0000-000099820000}"/>
    <cellStyle name="Normal 3 2 6 10" xfId="33433" xr:uid="{00000000-0005-0000-0000-00009A820000}"/>
    <cellStyle name="Normal 3 2 6 11" xfId="33434" xr:uid="{00000000-0005-0000-0000-00009B820000}"/>
    <cellStyle name="Normal 3 2 6 2" xfId="33435" xr:uid="{00000000-0005-0000-0000-00009C820000}"/>
    <cellStyle name="Normal 3 2 6 2 2" xfId="33436" xr:uid="{00000000-0005-0000-0000-00009D820000}"/>
    <cellStyle name="Normal 3 2 6 2 3" xfId="33437" xr:uid="{00000000-0005-0000-0000-00009E820000}"/>
    <cellStyle name="Normal 3 2 6 2 4" xfId="33438" xr:uid="{00000000-0005-0000-0000-00009F820000}"/>
    <cellStyle name="Normal 3 2 6 2 5" xfId="33439" xr:uid="{00000000-0005-0000-0000-0000A0820000}"/>
    <cellStyle name="Normal 3 2 6 2 6" xfId="33440" xr:uid="{00000000-0005-0000-0000-0000A1820000}"/>
    <cellStyle name="Normal 3 2 6 3" xfId="33441" xr:uid="{00000000-0005-0000-0000-0000A2820000}"/>
    <cellStyle name="Normal 3 2 6 3 2" xfId="33442" xr:uid="{00000000-0005-0000-0000-0000A3820000}"/>
    <cellStyle name="Normal 3 2 6 3 3" xfId="33443" xr:uid="{00000000-0005-0000-0000-0000A4820000}"/>
    <cellStyle name="Normal 3 2 6 3 4" xfId="33444" xr:uid="{00000000-0005-0000-0000-0000A5820000}"/>
    <cellStyle name="Normal 3 2 6 3 5" xfId="33445" xr:uid="{00000000-0005-0000-0000-0000A6820000}"/>
    <cellStyle name="Normal 3 2 6 3 6" xfId="33446" xr:uid="{00000000-0005-0000-0000-0000A7820000}"/>
    <cellStyle name="Normal 3 2 6 4" xfId="33447" xr:uid="{00000000-0005-0000-0000-0000A8820000}"/>
    <cellStyle name="Normal 3 2 6 4 2" xfId="33448" xr:uid="{00000000-0005-0000-0000-0000A9820000}"/>
    <cellStyle name="Normal 3 2 6 4 3" xfId="33449" xr:uid="{00000000-0005-0000-0000-0000AA820000}"/>
    <cellStyle name="Normal 3 2 6 4 4" xfId="33450" xr:uid="{00000000-0005-0000-0000-0000AB820000}"/>
    <cellStyle name="Normal 3 2 6 4 5" xfId="33451" xr:uid="{00000000-0005-0000-0000-0000AC820000}"/>
    <cellStyle name="Normal 3 2 6 4 6" xfId="33452" xr:uid="{00000000-0005-0000-0000-0000AD820000}"/>
    <cellStyle name="Normal 3 2 6 5" xfId="33453" xr:uid="{00000000-0005-0000-0000-0000AE820000}"/>
    <cellStyle name="Normal 3 2 6 5 2" xfId="33454" xr:uid="{00000000-0005-0000-0000-0000AF820000}"/>
    <cellStyle name="Normal 3 2 6 5 3" xfId="33455" xr:uid="{00000000-0005-0000-0000-0000B0820000}"/>
    <cellStyle name="Normal 3 2 6 5 4" xfId="33456" xr:uid="{00000000-0005-0000-0000-0000B1820000}"/>
    <cellStyle name="Normal 3 2 6 5 5" xfId="33457" xr:uid="{00000000-0005-0000-0000-0000B2820000}"/>
    <cellStyle name="Normal 3 2 6 5 6" xfId="33458" xr:uid="{00000000-0005-0000-0000-0000B3820000}"/>
    <cellStyle name="Normal 3 2 6 6" xfId="33459" xr:uid="{00000000-0005-0000-0000-0000B4820000}"/>
    <cellStyle name="Normal 3 2 6 6 2" xfId="33460" xr:uid="{00000000-0005-0000-0000-0000B5820000}"/>
    <cellStyle name="Normal 3 2 6 6 3" xfId="33461" xr:uid="{00000000-0005-0000-0000-0000B6820000}"/>
    <cellStyle name="Normal 3 2 6 6 4" xfId="33462" xr:uid="{00000000-0005-0000-0000-0000B7820000}"/>
    <cellStyle name="Normal 3 2 6 6 5" xfId="33463" xr:uid="{00000000-0005-0000-0000-0000B8820000}"/>
    <cellStyle name="Normal 3 2 6 6 6" xfId="33464" xr:uid="{00000000-0005-0000-0000-0000B9820000}"/>
    <cellStyle name="Normal 3 2 6 7" xfId="33465" xr:uid="{00000000-0005-0000-0000-0000BA820000}"/>
    <cellStyle name="Normal 3 2 6 8" xfId="33466" xr:uid="{00000000-0005-0000-0000-0000BB820000}"/>
    <cellStyle name="Normal 3 2 6 9" xfId="33467" xr:uid="{00000000-0005-0000-0000-0000BC820000}"/>
    <cellStyle name="Normal 3 2 60" xfId="33468" xr:uid="{00000000-0005-0000-0000-0000BD820000}"/>
    <cellStyle name="Normal 3 2 61" xfId="33469" xr:uid="{00000000-0005-0000-0000-0000BE820000}"/>
    <cellStyle name="Normal 3 2 62" xfId="33470" xr:uid="{00000000-0005-0000-0000-0000BF820000}"/>
    <cellStyle name="Normal 3 2 63" xfId="33471" xr:uid="{00000000-0005-0000-0000-0000C0820000}"/>
    <cellStyle name="Normal 3 2 64" xfId="33472" xr:uid="{00000000-0005-0000-0000-0000C1820000}"/>
    <cellStyle name="Normal 3 2 65" xfId="33473" xr:uid="{00000000-0005-0000-0000-0000C2820000}"/>
    <cellStyle name="Normal 3 2 66" xfId="33474" xr:uid="{00000000-0005-0000-0000-0000C3820000}"/>
    <cellStyle name="Normal 3 2 67" xfId="33475" xr:uid="{00000000-0005-0000-0000-0000C4820000}"/>
    <cellStyle name="Normal 3 2 68" xfId="33476" xr:uid="{00000000-0005-0000-0000-0000C5820000}"/>
    <cellStyle name="Normal 3 2 69" xfId="33477" xr:uid="{00000000-0005-0000-0000-0000C6820000}"/>
    <cellStyle name="Normal 3 2 7" xfId="33478" xr:uid="{00000000-0005-0000-0000-0000C7820000}"/>
    <cellStyle name="Normal 3 2 7 10" xfId="33479" xr:uid="{00000000-0005-0000-0000-0000C8820000}"/>
    <cellStyle name="Normal 3 2 7 11" xfId="33480" xr:uid="{00000000-0005-0000-0000-0000C9820000}"/>
    <cellStyle name="Normal 3 2 7 2" xfId="33481" xr:uid="{00000000-0005-0000-0000-0000CA820000}"/>
    <cellStyle name="Normal 3 2 7 2 2" xfId="33482" xr:uid="{00000000-0005-0000-0000-0000CB820000}"/>
    <cellStyle name="Normal 3 2 7 2 3" xfId="33483" xr:uid="{00000000-0005-0000-0000-0000CC820000}"/>
    <cellStyle name="Normal 3 2 7 2 4" xfId="33484" xr:uid="{00000000-0005-0000-0000-0000CD820000}"/>
    <cellStyle name="Normal 3 2 7 2 5" xfId="33485" xr:uid="{00000000-0005-0000-0000-0000CE820000}"/>
    <cellStyle name="Normal 3 2 7 2 6" xfId="33486" xr:uid="{00000000-0005-0000-0000-0000CF820000}"/>
    <cellStyle name="Normal 3 2 7 3" xfId="33487" xr:uid="{00000000-0005-0000-0000-0000D0820000}"/>
    <cellStyle name="Normal 3 2 7 3 2" xfId="33488" xr:uid="{00000000-0005-0000-0000-0000D1820000}"/>
    <cellStyle name="Normal 3 2 7 3 3" xfId="33489" xr:uid="{00000000-0005-0000-0000-0000D2820000}"/>
    <cellStyle name="Normal 3 2 7 3 4" xfId="33490" xr:uid="{00000000-0005-0000-0000-0000D3820000}"/>
    <cellStyle name="Normal 3 2 7 3 5" xfId="33491" xr:uid="{00000000-0005-0000-0000-0000D4820000}"/>
    <cellStyle name="Normal 3 2 7 3 6" xfId="33492" xr:uid="{00000000-0005-0000-0000-0000D5820000}"/>
    <cellStyle name="Normal 3 2 7 4" xfId="33493" xr:uid="{00000000-0005-0000-0000-0000D6820000}"/>
    <cellStyle name="Normal 3 2 7 4 2" xfId="33494" xr:uid="{00000000-0005-0000-0000-0000D7820000}"/>
    <cellStyle name="Normal 3 2 7 4 3" xfId="33495" xr:uid="{00000000-0005-0000-0000-0000D8820000}"/>
    <cellStyle name="Normal 3 2 7 4 4" xfId="33496" xr:uid="{00000000-0005-0000-0000-0000D9820000}"/>
    <cellStyle name="Normal 3 2 7 4 5" xfId="33497" xr:uid="{00000000-0005-0000-0000-0000DA820000}"/>
    <cellStyle name="Normal 3 2 7 4 6" xfId="33498" xr:uid="{00000000-0005-0000-0000-0000DB820000}"/>
    <cellStyle name="Normal 3 2 7 5" xfId="33499" xr:uid="{00000000-0005-0000-0000-0000DC820000}"/>
    <cellStyle name="Normal 3 2 7 5 2" xfId="33500" xr:uid="{00000000-0005-0000-0000-0000DD820000}"/>
    <cellStyle name="Normal 3 2 7 5 3" xfId="33501" xr:uid="{00000000-0005-0000-0000-0000DE820000}"/>
    <cellStyle name="Normal 3 2 7 5 4" xfId="33502" xr:uid="{00000000-0005-0000-0000-0000DF820000}"/>
    <cellStyle name="Normal 3 2 7 5 5" xfId="33503" xr:uid="{00000000-0005-0000-0000-0000E0820000}"/>
    <cellStyle name="Normal 3 2 7 5 6" xfId="33504" xr:uid="{00000000-0005-0000-0000-0000E1820000}"/>
    <cellStyle name="Normal 3 2 7 6" xfId="33505" xr:uid="{00000000-0005-0000-0000-0000E2820000}"/>
    <cellStyle name="Normal 3 2 7 6 2" xfId="33506" xr:uid="{00000000-0005-0000-0000-0000E3820000}"/>
    <cellStyle name="Normal 3 2 7 6 3" xfId="33507" xr:uid="{00000000-0005-0000-0000-0000E4820000}"/>
    <cellStyle name="Normal 3 2 7 6 4" xfId="33508" xr:uid="{00000000-0005-0000-0000-0000E5820000}"/>
    <cellStyle name="Normal 3 2 7 6 5" xfId="33509" xr:uid="{00000000-0005-0000-0000-0000E6820000}"/>
    <cellStyle name="Normal 3 2 7 6 6" xfId="33510" xr:uid="{00000000-0005-0000-0000-0000E7820000}"/>
    <cellStyle name="Normal 3 2 7 7" xfId="33511" xr:uid="{00000000-0005-0000-0000-0000E8820000}"/>
    <cellStyle name="Normal 3 2 7 8" xfId="33512" xr:uid="{00000000-0005-0000-0000-0000E9820000}"/>
    <cellStyle name="Normal 3 2 7 9" xfId="33513" xr:uid="{00000000-0005-0000-0000-0000EA820000}"/>
    <cellStyle name="Normal 3 2 70" xfId="33514" xr:uid="{00000000-0005-0000-0000-0000EB820000}"/>
    <cellStyle name="Normal 3 2 71" xfId="33515" xr:uid="{00000000-0005-0000-0000-0000EC820000}"/>
    <cellStyle name="Normal 3 2 72" xfId="33516" xr:uid="{00000000-0005-0000-0000-0000ED820000}"/>
    <cellStyle name="Normal 3 2 72 2" xfId="33517" xr:uid="{00000000-0005-0000-0000-0000EE820000}"/>
    <cellStyle name="Normal 3 2 72 3" xfId="33518" xr:uid="{00000000-0005-0000-0000-0000EF820000}"/>
    <cellStyle name="Normal 3 2 72 4" xfId="33519" xr:uid="{00000000-0005-0000-0000-0000F0820000}"/>
    <cellStyle name="Normal 3 2 72 5" xfId="33520" xr:uid="{00000000-0005-0000-0000-0000F1820000}"/>
    <cellStyle name="Normal 3 2 72 6" xfId="33521" xr:uid="{00000000-0005-0000-0000-0000F2820000}"/>
    <cellStyle name="Normal 3 2 72 7" xfId="33522" xr:uid="{00000000-0005-0000-0000-0000F3820000}"/>
    <cellStyle name="Normal 3 2 73" xfId="33523" xr:uid="{00000000-0005-0000-0000-0000F4820000}"/>
    <cellStyle name="Normal 3 2 74" xfId="33524" xr:uid="{00000000-0005-0000-0000-0000F5820000}"/>
    <cellStyle name="Normal 3 2 75" xfId="33525" xr:uid="{00000000-0005-0000-0000-0000F6820000}"/>
    <cellStyle name="Normal 3 2 76" xfId="33526" xr:uid="{00000000-0005-0000-0000-0000F7820000}"/>
    <cellStyle name="Normal 3 2 77" xfId="33527" xr:uid="{00000000-0005-0000-0000-0000F8820000}"/>
    <cellStyle name="Normal 3 2 78" xfId="33528" xr:uid="{00000000-0005-0000-0000-0000F9820000}"/>
    <cellStyle name="Normal 3 2 79" xfId="33529" xr:uid="{00000000-0005-0000-0000-0000FA820000}"/>
    <cellStyle name="Normal 3 2 8" xfId="33530" xr:uid="{00000000-0005-0000-0000-0000FB820000}"/>
    <cellStyle name="Normal 3 2 8 10" xfId="33531" xr:uid="{00000000-0005-0000-0000-0000FC820000}"/>
    <cellStyle name="Normal 3 2 8 11" xfId="33532" xr:uid="{00000000-0005-0000-0000-0000FD820000}"/>
    <cellStyle name="Normal 3 2 8 2" xfId="33533" xr:uid="{00000000-0005-0000-0000-0000FE820000}"/>
    <cellStyle name="Normal 3 2 8 2 2" xfId="33534" xr:uid="{00000000-0005-0000-0000-0000FF820000}"/>
    <cellStyle name="Normal 3 2 8 2 3" xfId="33535" xr:uid="{00000000-0005-0000-0000-000000830000}"/>
    <cellStyle name="Normal 3 2 8 2 4" xfId="33536" xr:uid="{00000000-0005-0000-0000-000001830000}"/>
    <cellStyle name="Normal 3 2 8 2 5" xfId="33537" xr:uid="{00000000-0005-0000-0000-000002830000}"/>
    <cellStyle name="Normal 3 2 8 2 6" xfId="33538" xr:uid="{00000000-0005-0000-0000-000003830000}"/>
    <cellStyle name="Normal 3 2 8 3" xfId="33539" xr:uid="{00000000-0005-0000-0000-000004830000}"/>
    <cellStyle name="Normal 3 2 8 3 2" xfId="33540" xr:uid="{00000000-0005-0000-0000-000005830000}"/>
    <cellStyle name="Normal 3 2 8 3 3" xfId="33541" xr:uid="{00000000-0005-0000-0000-000006830000}"/>
    <cellStyle name="Normal 3 2 8 3 4" xfId="33542" xr:uid="{00000000-0005-0000-0000-000007830000}"/>
    <cellStyle name="Normal 3 2 8 3 5" xfId="33543" xr:uid="{00000000-0005-0000-0000-000008830000}"/>
    <cellStyle name="Normal 3 2 8 3 6" xfId="33544" xr:uid="{00000000-0005-0000-0000-000009830000}"/>
    <cellStyle name="Normal 3 2 8 4" xfId="33545" xr:uid="{00000000-0005-0000-0000-00000A830000}"/>
    <cellStyle name="Normal 3 2 8 4 2" xfId="33546" xr:uid="{00000000-0005-0000-0000-00000B830000}"/>
    <cellStyle name="Normal 3 2 8 4 3" xfId="33547" xr:uid="{00000000-0005-0000-0000-00000C830000}"/>
    <cellStyle name="Normal 3 2 8 4 4" xfId="33548" xr:uid="{00000000-0005-0000-0000-00000D830000}"/>
    <cellStyle name="Normal 3 2 8 4 5" xfId="33549" xr:uid="{00000000-0005-0000-0000-00000E830000}"/>
    <cellStyle name="Normal 3 2 8 4 6" xfId="33550" xr:uid="{00000000-0005-0000-0000-00000F830000}"/>
    <cellStyle name="Normal 3 2 8 5" xfId="33551" xr:uid="{00000000-0005-0000-0000-000010830000}"/>
    <cellStyle name="Normal 3 2 8 5 2" xfId="33552" xr:uid="{00000000-0005-0000-0000-000011830000}"/>
    <cellStyle name="Normal 3 2 8 5 3" xfId="33553" xr:uid="{00000000-0005-0000-0000-000012830000}"/>
    <cellStyle name="Normal 3 2 8 5 4" xfId="33554" xr:uid="{00000000-0005-0000-0000-000013830000}"/>
    <cellStyle name="Normal 3 2 8 5 5" xfId="33555" xr:uid="{00000000-0005-0000-0000-000014830000}"/>
    <cellStyle name="Normal 3 2 8 5 6" xfId="33556" xr:uid="{00000000-0005-0000-0000-000015830000}"/>
    <cellStyle name="Normal 3 2 8 6" xfId="33557" xr:uid="{00000000-0005-0000-0000-000016830000}"/>
    <cellStyle name="Normal 3 2 8 6 2" xfId="33558" xr:uid="{00000000-0005-0000-0000-000017830000}"/>
    <cellStyle name="Normal 3 2 8 6 3" xfId="33559" xr:uid="{00000000-0005-0000-0000-000018830000}"/>
    <cellStyle name="Normal 3 2 8 6 4" xfId="33560" xr:uid="{00000000-0005-0000-0000-000019830000}"/>
    <cellStyle name="Normal 3 2 8 6 5" xfId="33561" xr:uid="{00000000-0005-0000-0000-00001A830000}"/>
    <cellStyle name="Normal 3 2 8 6 6" xfId="33562" xr:uid="{00000000-0005-0000-0000-00001B830000}"/>
    <cellStyle name="Normal 3 2 8 7" xfId="33563" xr:uid="{00000000-0005-0000-0000-00001C830000}"/>
    <cellStyle name="Normal 3 2 8 8" xfId="33564" xr:uid="{00000000-0005-0000-0000-00001D830000}"/>
    <cellStyle name="Normal 3 2 8 9" xfId="33565" xr:uid="{00000000-0005-0000-0000-00001E830000}"/>
    <cellStyle name="Normal 3 2 80" xfId="33566" xr:uid="{00000000-0005-0000-0000-00001F830000}"/>
    <cellStyle name="Normal 3 2 81" xfId="33567" xr:uid="{00000000-0005-0000-0000-000020830000}"/>
    <cellStyle name="Normal 3 2 82" xfId="33568" xr:uid="{00000000-0005-0000-0000-000021830000}"/>
    <cellStyle name="Normal 3 2 83" xfId="33569" xr:uid="{00000000-0005-0000-0000-000022830000}"/>
    <cellStyle name="Normal 3 2 84" xfId="33570" xr:uid="{00000000-0005-0000-0000-000023830000}"/>
    <cellStyle name="Normal 3 2 85" xfId="33571" xr:uid="{00000000-0005-0000-0000-000024830000}"/>
    <cellStyle name="Normal 3 2 86" xfId="33572" xr:uid="{00000000-0005-0000-0000-000025830000}"/>
    <cellStyle name="Normal 3 2 87" xfId="33573" xr:uid="{00000000-0005-0000-0000-000026830000}"/>
    <cellStyle name="Normal 3 2 88" xfId="33574" xr:uid="{00000000-0005-0000-0000-000027830000}"/>
    <cellStyle name="Normal 3 2 89" xfId="33575" xr:uid="{00000000-0005-0000-0000-000028830000}"/>
    <cellStyle name="Normal 3 2 9" xfId="33576" xr:uid="{00000000-0005-0000-0000-000029830000}"/>
    <cellStyle name="Normal 3 2 9 10" xfId="33577" xr:uid="{00000000-0005-0000-0000-00002A830000}"/>
    <cellStyle name="Normal 3 2 9 11" xfId="33578" xr:uid="{00000000-0005-0000-0000-00002B830000}"/>
    <cellStyle name="Normal 3 2 9 2" xfId="33579" xr:uid="{00000000-0005-0000-0000-00002C830000}"/>
    <cellStyle name="Normal 3 2 9 2 2" xfId="33580" xr:uid="{00000000-0005-0000-0000-00002D830000}"/>
    <cellStyle name="Normal 3 2 9 2 3" xfId="33581" xr:uid="{00000000-0005-0000-0000-00002E830000}"/>
    <cellStyle name="Normal 3 2 9 2 4" xfId="33582" xr:uid="{00000000-0005-0000-0000-00002F830000}"/>
    <cellStyle name="Normal 3 2 9 2 5" xfId="33583" xr:uid="{00000000-0005-0000-0000-000030830000}"/>
    <cellStyle name="Normal 3 2 9 2 6" xfId="33584" xr:uid="{00000000-0005-0000-0000-000031830000}"/>
    <cellStyle name="Normal 3 2 9 3" xfId="33585" xr:uid="{00000000-0005-0000-0000-000032830000}"/>
    <cellStyle name="Normal 3 2 9 3 2" xfId="33586" xr:uid="{00000000-0005-0000-0000-000033830000}"/>
    <cellStyle name="Normal 3 2 9 3 3" xfId="33587" xr:uid="{00000000-0005-0000-0000-000034830000}"/>
    <cellStyle name="Normal 3 2 9 3 4" xfId="33588" xr:uid="{00000000-0005-0000-0000-000035830000}"/>
    <cellStyle name="Normal 3 2 9 3 5" xfId="33589" xr:uid="{00000000-0005-0000-0000-000036830000}"/>
    <cellStyle name="Normal 3 2 9 3 6" xfId="33590" xr:uid="{00000000-0005-0000-0000-000037830000}"/>
    <cellStyle name="Normal 3 2 9 4" xfId="33591" xr:uid="{00000000-0005-0000-0000-000038830000}"/>
    <cellStyle name="Normal 3 2 9 4 2" xfId="33592" xr:uid="{00000000-0005-0000-0000-000039830000}"/>
    <cellStyle name="Normal 3 2 9 4 3" xfId="33593" xr:uid="{00000000-0005-0000-0000-00003A830000}"/>
    <cellStyle name="Normal 3 2 9 4 4" xfId="33594" xr:uid="{00000000-0005-0000-0000-00003B830000}"/>
    <cellStyle name="Normal 3 2 9 4 5" xfId="33595" xr:uid="{00000000-0005-0000-0000-00003C830000}"/>
    <cellStyle name="Normal 3 2 9 4 6" xfId="33596" xr:uid="{00000000-0005-0000-0000-00003D830000}"/>
    <cellStyle name="Normal 3 2 9 5" xfId="33597" xr:uid="{00000000-0005-0000-0000-00003E830000}"/>
    <cellStyle name="Normal 3 2 9 5 2" xfId="33598" xr:uid="{00000000-0005-0000-0000-00003F830000}"/>
    <cellStyle name="Normal 3 2 9 5 3" xfId="33599" xr:uid="{00000000-0005-0000-0000-000040830000}"/>
    <cellStyle name="Normal 3 2 9 5 4" xfId="33600" xr:uid="{00000000-0005-0000-0000-000041830000}"/>
    <cellStyle name="Normal 3 2 9 5 5" xfId="33601" xr:uid="{00000000-0005-0000-0000-000042830000}"/>
    <cellStyle name="Normal 3 2 9 5 6" xfId="33602" xr:uid="{00000000-0005-0000-0000-000043830000}"/>
    <cellStyle name="Normal 3 2 9 6" xfId="33603" xr:uid="{00000000-0005-0000-0000-000044830000}"/>
    <cellStyle name="Normal 3 2 9 6 2" xfId="33604" xr:uid="{00000000-0005-0000-0000-000045830000}"/>
    <cellStyle name="Normal 3 2 9 6 3" xfId="33605" xr:uid="{00000000-0005-0000-0000-000046830000}"/>
    <cellStyle name="Normal 3 2 9 6 4" xfId="33606" xr:uid="{00000000-0005-0000-0000-000047830000}"/>
    <cellStyle name="Normal 3 2 9 6 5" xfId="33607" xr:uid="{00000000-0005-0000-0000-000048830000}"/>
    <cellStyle name="Normal 3 2 9 6 6" xfId="33608" xr:uid="{00000000-0005-0000-0000-000049830000}"/>
    <cellStyle name="Normal 3 2 9 7" xfId="33609" xr:uid="{00000000-0005-0000-0000-00004A830000}"/>
    <cellStyle name="Normal 3 2 9 8" xfId="33610" xr:uid="{00000000-0005-0000-0000-00004B830000}"/>
    <cellStyle name="Normal 3 2 9 9" xfId="33611" xr:uid="{00000000-0005-0000-0000-00004C830000}"/>
    <cellStyle name="Normal 3 2 90" xfId="33612" xr:uid="{00000000-0005-0000-0000-00004D830000}"/>
    <cellStyle name="Normal 3 2 91" xfId="33613" xr:uid="{00000000-0005-0000-0000-00004E830000}"/>
    <cellStyle name="Normal 3 2 92" xfId="33614" xr:uid="{00000000-0005-0000-0000-00004F830000}"/>
    <cellStyle name="Normal 3 2 93" xfId="33615" xr:uid="{00000000-0005-0000-0000-000050830000}"/>
    <cellStyle name="Normal 3 2 94" xfId="33616" xr:uid="{00000000-0005-0000-0000-000051830000}"/>
    <cellStyle name="Normal 3 2 95" xfId="33617" xr:uid="{00000000-0005-0000-0000-000052830000}"/>
    <cellStyle name="Normal 3 2 96" xfId="33618" xr:uid="{00000000-0005-0000-0000-000053830000}"/>
    <cellStyle name="Normal 3 2 96 10" xfId="33619" xr:uid="{00000000-0005-0000-0000-000054830000}"/>
    <cellStyle name="Normal 3 2 96 11" xfId="33620" xr:uid="{00000000-0005-0000-0000-000055830000}"/>
    <cellStyle name="Normal 3 2 96 12" xfId="33621" xr:uid="{00000000-0005-0000-0000-000056830000}"/>
    <cellStyle name="Normal 3 2 96 13" xfId="33622" xr:uid="{00000000-0005-0000-0000-000057830000}"/>
    <cellStyle name="Normal 3 2 96 14" xfId="33623" xr:uid="{00000000-0005-0000-0000-000058830000}"/>
    <cellStyle name="Normal 3 2 96 15" xfId="33624" xr:uid="{00000000-0005-0000-0000-000059830000}"/>
    <cellStyle name="Normal 3 2 96 16" xfId="33625" xr:uid="{00000000-0005-0000-0000-00005A830000}"/>
    <cellStyle name="Normal 3 2 96 17" xfId="33626" xr:uid="{00000000-0005-0000-0000-00005B830000}"/>
    <cellStyle name="Normal 3 2 96 18" xfId="33627" xr:uid="{00000000-0005-0000-0000-00005C830000}"/>
    <cellStyle name="Normal 3 2 96 19" xfId="33628" xr:uid="{00000000-0005-0000-0000-00005D830000}"/>
    <cellStyle name="Normal 3 2 96 2" xfId="33629" xr:uid="{00000000-0005-0000-0000-00005E830000}"/>
    <cellStyle name="Normal 3 2 96 20" xfId="33630" xr:uid="{00000000-0005-0000-0000-00005F830000}"/>
    <cellStyle name="Normal 3 2 96 3" xfId="33631" xr:uid="{00000000-0005-0000-0000-000060830000}"/>
    <cellStyle name="Normal 3 2 96 4" xfId="33632" xr:uid="{00000000-0005-0000-0000-000061830000}"/>
    <cellStyle name="Normal 3 2 96 5" xfId="33633" xr:uid="{00000000-0005-0000-0000-000062830000}"/>
    <cellStyle name="Normal 3 2 96 6" xfId="33634" xr:uid="{00000000-0005-0000-0000-000063830000}"/>
    <cellStyle name="Normal 3 2 96 7" xfId="33635" xr:uid="{00000000-0005-0000-0000-000064830000}"/>
    <cellStyle name="Normal 3 2 96 8" xfId="33636" xr:uid="{00000000-0005-0000-0000-000065830000}"/>
    <cellStyle name="Normal 3 2 96 9" xfId="33637" xr:uid="{00000000-0005-0000-0000-000066830000}"/>
    <cellStyle name="Normal 3 2 97" xfId="33638" xr:uid="{00000000-0005-0000-0000-000067830000}"/>
    <cellStyle name="Normal 3 2 97 10" xfId="33639" xr:uid="{00000000-0005-0000-0000-000068830000}"/>
    <cellStyle name="Normal 3 2 97 11" xfId="33640" xr:uid="{00000000-0005-0000-0000-000069830000}"/>
    <cellStyle name="Normal 3 2 97 12" xfId="33641" xr:uid="{00000000-0005-0000-0000-00006A830000}"/>
    <cellStyle name="Normal 3 2 97 13" xfId="33642" xr:uid="{00000000-0005-0000-0000-00006B830000}"/>
    <cellStyle name="Normal 3 2 97 14" xfId="33643" xr:uid="{00000000-0005-0000-0000-00006C830000}"/>
    <cellStyle name="Normal 3 2 97 15" xfId="33644" xr:uid="{00000000-0005-0000-0000-00006D830000}"/>
    <cellStyle name="Normal 3 2 97 16" xfId="33645" xr:uid="{00000000-0005-0000-0000-00006E830000}"/>
    <cellStyle name="Normal 3 2 97 17" xfId="33646" xr:uid="{00000000-0005-0000-0000-00006F830000}"/>
    <cellStyle name="Normal 3 2 97 2" xfId="33647" xr:uid="{00000000-0005-0000-0000-000070830000}"/>
    <cellStyle name="Normal 3 2 97 3" xfId="33648" xr:uid="{00000000-0005-0000-0000-000071830000}"/>
    <cellStyle name="Normal 3 2 97 4" xfId="33649" xr:uid="{00000000-0005-0000-0000-000072830000}"/>
    <cellStyle name="Normal 3 2 97 5" xfId="33650" xr:uid="{00000000-0005-0000-0000-000073830000}"/>
    <cellStyle name="Normal 3 2 97 6" xfId="33651" xr:uid="{00000000-0005-0000-0000-000074830000}"/>
    <cellStyle name="Normal 3 2 97 7" xfId="33652" xr:uid="{00000000-0005-0000-0000-000075830000}"/>
    <cellStyle name="Normal 3 2 97 8" xfId="33653" xr:uid="{00000000-0005-0000-0000-000076830000}"/>
    <cellStyle name="Normal 3 2 97 9" xfId="33654" xr:uid="{00000000-0005-0000-0000-000077830000}"/>
    <cellStyle name="Normal 3 2 98" xfId="33655" xr:uid="{00000000-0005-0000-0000-000078830000}"/>
    <cellStyle name="Normal 3 2 98 10" xfId="33656" xr:uid="{00000000-0005-0000-0000-000079830000}"/>
    <cellStyle name="Normal 3 2 98 11" xfId="33657" xr:uid="{00000000-0005-0000-0000-00007A830000}"/>
    <cellStyle name="Normal 3 2 98 12" xfId="33658" xr:uid="{00000000-0005-0000-0000-00007B830000}"/>
    <cellStyle name="Normal 3 2 98 13" xfId="33659" xr:uid="{00000000-0005-0000-0000-00007C830000}"/>
    <cellStyle name="Normal 3 2 98 14" xfId="33660" xr:uid="{00000000-0005-0000-0000-00007D830000}"/>
    <cellStyle name="Normal 3 2 98 15" xfId="33661" xr:uid="{00000000-0005-0000-0000-00007E830000}"/>
    <cellStyle name="Normal 3 2 98 16" xfId="33662" xr:uid="{00000000-0005-0000-0000-00007F830000}"/>
    <cellStyle name="Normal 3 2 98 17" xfId="33663" xr:uid="{00000000-0005-0000-0000-000080830000}"/>
    <cellStyle name="Normal 3 2 98 2" xfId="33664" xr:uid="{00000000-0005-0000-0000-000081830000}"/>
    <cellStyle name="Normal 3 2 98 3" xfId="33665" xr:uid="{00000000-0005-0000-0000-000082830000}"/>
    <cellStyle name="Normal 3 2 98 4" xfId="33666" xr:uid="{00000000-0005-0000-0000-000083830000}"/>
    <cellStyle name="Normal 3 2 98 5" xfId="33667" xr:uid="{00000000-0005-0000-0000-000084830000}"/>
    <cellStyle name="Normal 3 2 98 6" xfId="33668" xr:uid="{00000000-0005-0000-0000-000085830000}"/>
    <cellStyle name="Normal 3 2 98 7" xfId="33669" xr:uid="{00000000-0005-0000-0000-000086830000}"/>
    <cellStyle name="Normal 3 2 98 8" xfId="33670" xr:uid="{00000000-0005-0000-0000-000087830000}"/>
    <cellStyle name="Normal 3 2 98 9" xfId="33671" xr:uid="{00000000-0005-0000-0000-000088830000}"/>
    <cellStyle name="Normal 3 2 99" xfId="33672" xr:uid="{00000000-0005-0000-0000-000089830000}"/>
    <cellStyle name="Normal 3 2 99 10" xfId="33673" xr:uid="{00000000-0005-0000-0000-00008A830000}"/>
    <cellStyle name="Normal 3 2 99 11" xfId="33674" xr:uid="{00000000-0005-0000-0000-00008B830000}"/>
    <cellStyle name="Normal 3 2 99 12" xfId="33675" xr:uid="{00000000-0005-0000-0000-00008C830000}"/>
    <cellStyle name="Normal 3 2 99 13" xfId="33676" xr:uid="{00000000-0005-0000-0000-00008D830000}"/>
    <cellStyle name="Normal 3 2 99 2" xfId="33677" xr:uid="{00000000-0005-0000-0000-00008E830000}"/>
    <cellStyle name="Normal 3 2 99 3" xfId="33678" xr:uid="{00000000-0005-0000-0000-00008F830000}"/>
    <cellStyle name="Normal 3 2 99 4" xfId="33679" xr:uid="{00000000-0005-0000-0000-000090830000}"/>
    <cellStyle name="Normal 3 2 99 5" xfId="33680" xr:uid="{00000000-0005-0000-0000-000091830000}"/>
    <cellStyle name="Normal 3 2 99 6" xfId="33681" xr:uid="{00000000-0005-0000-0000-000092830000}"/>
    <cellStyle name="Normal 3 2 99 7" xfId="33682" xr:uid="{00000000-0005-0000-0000-000093830000}"/>
    <cellStyle name="Normal 3 2 99 8" xfId="33683" xr:uid="{00000000-0005-0000-0000-000094830000}"/>
    <cellStyle name="Normal 3 2 99 9" xfId="33684" xr:uid="{00000000-0005-0000-0000-000095830000}"/>
    <cellStyle name="Normal 3 2_Ch4 v2" xfId="33685" xr:uid="{00000000-0005-0000-0000-000096830000}"/>
    <cellStyle name="Normal 3 20" xfId="33686" xr:uid="{00000000-0005-0000-0000-000097830000}"/>
    <cellStyle name="Normal 3 20 2" xfId="33687" xr:uid="{00000000-0005-0000-0000-000098830000}"/>
    <cellStyle name="Normal 3 20 3" xfId="33688" xr:uid="{00000000-0005-0000-0000-000099830000}"/>
    <cellStyle name="Normal 3 20 4" xfId="33689" xr:uid="{00000000-0005-0000-0000-00009A830000}"/>
    <cellStyle name="Normal 3 20 5" xfId="33690" xr:uid="{00000000-0005-0000-0000-00009B830000}"/>
    <cellStyle name="Normal 3 20 6" xfId="33691" xr:uid="{00000000-0005-0000-0000-00009C830000}"/>
    <cellStyle name="Normal 3 20 7" xfId="33692" xr:uid="{00000000-0005-0000-0000-00009D830000}"/>
    <cellStyle name="Normal 3 21" xfId="33693" xr:uid="{00000000-0005-0000-0000-00009E830000}"/>
    <cellStyle name="Normal 3 21 2" xfId="33694" xr:uid="{00000000-0005-0000-0000-00009F830000}"/>
    <cellStyle name="Normal 3 21 3" xfId="33695" xr:uid="{00000000-0005-0000-0000-0000A0830000}"/>
    <cellStyle name="Normal 3 21 4" xfId="33696" xr:uid="{00000000-0005-0000-0000-0000A1830000}"/>
    <cellStyle name="Normal 3 21 5" xfId="33697" xr:uid="{00000000-0005-0000-0000-0000A2830000}"/>
    <cellStyle name="Normal 3 21 6" xfId="33698" xr:uid="{00000000-0005-0000-0000-0000A3830000}"/>
    <cellStyle name="Normal 3 21 7" xfId="33699" xr:uid="{00000000-0005-0000-0000-0000A4830000}"/>
    <cellStyle name="Normal 3 22" xfId="33700" xr:uid="{00000000-0005-0000-0000-0000A5830000}"/>
    <cellStyle name="Normal 3 22 2" xfId="33701" xr:uid="{00000000-0005-0000-0000-0000A6830000}"/>
    <cellStyle name="Normal 3 23" xfId="33702" xr:uid="{00000000-0005-0000-0000-0000A7830000}"/>
    <cellStyle name="Normal 3 23 2" xfId="33703" xr:uid="{00000000-0005-0000-0000-0000A8830000}"/>
    <cellStyle name="Normal 3 24" xfId="33704" xr:uid="{00000000-0005-0000-0000-0000A9830000}"/>
    <cellStyle name="Normal 3 24 2" xfId="33705" xr:uid="{00000000-0005-0000-0000-0000AA830000}"/>
    <cellStyle name="Normal 3 25" xfId="33706" xr:uid="{00000000-0005-0000-0000-0000AB830000}"/>
    <cellStyle name="Normal 3 25 2" xfId="33707" xr:uid="{00000000-0005-0000-0000-0000AC830000}"/>
    <cellStyle name="Normal 3 26" xfId="33708" xr:uid="{00000000-0005-0000-0000-0000AD830000}"/>
    <cellStyle name="Normal 3 26 2" xfId="33709" xr:uid="{00000000-0005-0000-0000-0000AE830000}"/>
    <cellStyle name="Normal 3 27" xfId="33710" xr:uid="{00000000-0005-0000-0000-0000AF830000}"/>
    <cellStyle name="Normal 3 27 2" xfId="33711" xr:uid="{00000000-0005-0000-0000-0000B0830000}"/>
    <cellStyle name="Normal 3 28" xfId="33712" xr:uid="{00000000-0005-0000-0000-0000B1830000}"/>
    <cellStyle name="Normal 3 28 2" xfId="33713" xr:uid="{00000000-0005-0000-0000-0000B2830000}"/>
    <cellStyle name="Normal 3 28 3" xfId="33714" xr:uid="{00000000-0005-0000-0000-0000B3830000}"/>
    <cellStyle name="Normal 3 29" xfId="33715" xr:uid="{00000000-0005-0000-0000-0000B4830000}"/>
    <cellStyle name="Normal 3 29 2" xfId="33716" xr:uid="{00000000-0005-0000-0000-0000B5830000}"/>
    <cellStyle name="Normal 3 3" xfId="33717" xr:uid="{00000000-0005-0000-0000-0000B6830000}"/>
    <cellStyle name="Normal 3 3 10" xfId="33718" xr:uid="{00000000-0005-0000-0000-0000B7830000}"/>
    <cellStyle name="Normal 3 3 10 10" xfId="33719" xr:uid="{00000000-0005-0000-0000-0000B8830000}"/>
    <cellStyle name="Normal 3 3 10 11" xfId="33720" xr:uid="{00000000-0005-0000-0000-0000B9830000}"/>
    <cellStyle name="Normal 3 3 10 2" xfId="33721" xr:uid="{00000000-0005-0000-0000-0000BA830000}"/>
    <cellStyle name="Normal 3 3 10 2 2" xfId="33722" xr:uid="{00000000-0005-0000-0000-0000BB830000}"/>
    <cellStyle name="Normal 3 3 10 2 3" xfId="33723" xr:uid="{00000000-0005-0000-0000-0000BC830000}"/>
    <cellStyle name="Normal 3 3 10 2 4" xfId="33724" xr:uid="{00000000-0005-0000-0000-0000BD830000}"/>
    <cellStyle name="Normal 3 3 10 2 5" xfId="33725" xr:uid="{00000000-0005-0000-0000-0000BE830000}"/>
    <cellStyle name="Normal 3 3 10 2 6" xfId="33726" xr:uid="{00000000-0005-0000-0000-0000BF830000}"/>
    <cellStyle name="Normal 3 3 10 3" xfId="33727" xr:uid="{00000000-0005-0000-0000-0000C0830000}"/>
    <cellStyle name="Normal 3 3 10 3 2" xfId="33728" xr:uid="{00000000-0005-0000-0000-0000C1830000}"/>
    <cellStyle name="Normal 3 3 10 3 3" xfId="33729" xr:uid="{00000000-0005-0000-0000-0000C2830000}"/>
    <cellStyle name="Normal 3 3 10 3 4" xfId="33730" xr:uid="{00000000-0005-0000-0000-0000C3830000}"/>
    <cellStyle name="Normal 3 3 10 3 5" xfId="33731" xr:uid="{00000000-0005-0000-0000-0000C4830000}"/>
    <cellStyle name="Normal 3 3 10 3 6" xfId="33732" xr:uid="{00000000-0005-0000-0000-0000C5830000}"/>
    <cellStyle name="Normal 3 3 10 4" xfId="33733" xr:uid="{00000000-0005-0000-0000-0000C6830000}"/>
    <cellStyle name="Normal 3 3 10 4 2" xfId="33734" xr:uid="{00000000-0005-0000-0000-0000C7830000}"/>
    <cellStyle name="Normal 3 3 10 4 3" xfId="33735" xr:uid="{00000000-0005-0000-0000-0000C8830000}"/>
    <cellStyle name="Normal 3 3 10 4 4" xfId="33736" xr:uid="{00000000-0005-0000-0000-0000C9830000}"/>
    <cellStyle name="Normal 3 3 10 4 5" xfId="33737" xr:uid="{00000000-0005-0000-0000-0000CA830000}"/>
    <cellStyle name="Normal 3 3 10 4 6" xfId="33738" xr:uid="{00000000-0005-0000-0000-0000CB830000}"/>
    <cellStyle name="Normal 3 3 10 5" xfId="33739" xr:uid="{00000000-0005-0000-0000-0000CC830000}"/>
    <cellStyle name="Normal 3 3 10 5 2" xfId="33740" xr:uid="{00000000-0005-0000-0000-0000CD830000}"/>
    <cellStyle name="Normal 3 3 10 5 3" xfId="33741" xr:uid="{00000000-0005-0000-0000-0000CE830000}"/>
    <cellStyle name="Normal 3 3 10 5 4" xfId="33742" xr:uid="{00000000-0005-0000-0000-0000CF830000}"/>
    <cellStyle name="Normal 3 3 10 5 5" xfId="33743" xr:uid="{00000000-0005-0000-0000-0000D0830000}"/>
    <cellStyle name="Normal 3 3 10 5 6" xfId="33744" xr:uid="{00000000-0005-0000-0000-0000D1830000}"/>
    <cellStyle name="Normal 3 3 10 6" xfId="33745" xr:uid="{00000000-0005-0000-0000-0000D2830000}"/>
    <cellStyle name="Normal 3 3 10 6 2" xfId="33746" xr:uid="{00000000-0005-0000-0000-0000D3830000}"/>
    <cellStyle name="Normal 3 3 10 6 3" xfId="33747" xr:uid="{00000000-0005-0000-0000-0000D4830000}"/>
    <cellStyle name="Normal 3 3 10 6 4" xfId="33748" xr:uid="{00000000-0005-0000-0000-0000D5830000}"/>
    <cellStyle name="Normal 3 3 10 6 5" xfId="33749" xr:uid="{00000000-0005-0000-0000-0000D6830000}"/>
    <cellStyle name="Normal 3 3 10 6 6" xfId="33750" xr:uid="{00000000-0005-0000-0000-0000D7830000}"/>
    <cellStyle name="Normal 3 3 10 7" xfId="33751" xr:uid="{00000000-0005-0000-0000-0000D8830000}"/>
    <cellStyle name="Normal 3 3 10 8" xfId="33752" xr:uid="{00000000-0005-0000-0000-0000D9830000}"/>
    <cellStyle name="Normal 3 3 10 9" xfId="33753" xr:uid="{00000000-0005-0000-0000-0000DA830000}"/>
    <cellStyle name="Normal 3 3 11" xfId="33754" xr:uid="{00000000-0005-0000-0000-0000DB830000}"/>
    <cellStyle name="Normal 3 3 11 10" xfId="33755" xr:uid="{00000000-0005-0000-0000-0000DC830000}"/>
    <cellStyle name="Normal 3 3 11 11" xfId="33756" xr:uid="{00000000-0005-0000-0000-0000DD830000}"/>
    <cellStyle name="Normal 3 3 11 2" xfId="33757" xr:uid="{00000000-0005-0000-0000-0000DE830000}"/>
    <cellStyle name="Normal 3 3 11 2 2" xfId="33758" xr:uid="{00000000-0005-0000-0000-0000DF830000}"/>
    <cellStyle name="Normal 3 3 11 2 3" xfId="33759" xr:uid="{00000000-0005-0000-0000-0000E0830000}"/>
    <cellStyle name="Normal 3 3 11 2 4" xfId="33760" xr:uid="{00000000-0005-0000-0000-0000E1830000}"/>
    <cellStyle name="Normal 3 3 11 2 5" xfId="33761" xr:uid="{00000000-0005-0000-0000-0000E2830000}"/>
    <cellStyle name="Normal 3 3 11 2 6" xfId="33762" xr:uid="{00000000-0005-0000-0000-0000E3830000}"/>
    <cellStyle name="Normal 3 3 11 3" xfId="33763" xr:uid="{00000000-0005-0000-0000-0000E4830000}"/>
    <cellStyle name="Normal 3 3 11 3 2" xfId="33764" xr:uid="{00000000-0005-0000-0000-0000E5830000}"/>
    <cellStyle name="Normal 3 3 11 3 3" xfId="33765" xr:uid="{00000000-0005-0000-0000-0000E6830000}"/>
    <cellStyle name="Normal 3 3 11 3 4" xfId="33766" xr:uid="{00000000-0005-0000-0000-0000E7830000}"/>
    <cellStyle name="Normal 3 3 11 3 5" xfId="33767" xr:uid="{00000000-0005-0000-0000-0000E8830000}"/>
    <cellStyle name="Normal 3 3 11 3 6" xfId="33768" xr:uid="{00000000-0005-0000-0000-0000E9830000}"/>
    <cellStyle name="Normal 3 3 11 4" xfId="33769" xr:uid="{00000000-0005-0000-0000-0000EA830000}"/>
    <cellStyle name="Normal 3 3 11 4 2" xfId="33770" xr:uid="{00000000-0005-0000-0000-0000EB830000}"/>
    <cellStyle name="Normal 3 3 11 4 3" xfId="33771" xr:uid="{00000000-0005-0000-0000-0000EC830000}"/>
    <cellStyle name="Normal 3 3 11 4 4" xfId="33772" xr:uid="{00000000-0005-0000-0000-0000ED830000}"/>
    <cellStyle name="Normal 3 3 11 4 5" xfId="33773" xr:uid="{00000000-0005-0000-0000-0000EE830000}"/>
    <cellStyle name="Normal 3 3 11 4 6" xfId="33774" xr:uid="{00000000-0005-0000-0000-0000EF830000}"/>
    <cellStyle name="Normal 3 3 11 5" xfId="33775" xr:uid="{00000000-0005-0000-0000-0000F0830000}"/>
    <cellStyle name="Normal 3 3 11 5 2" xfId="33776" xr:uid="{00000000-0005-0000-0000-0000F1830000}"/>
    <cellStyle name="Normal 3 3 11 5 3" xfId="33777" xr:uid="{00000000-0005-0000-0000-0000F2830000}"/>
    <cellStyle name="Normal 3 3 11 5 4" xfId="33778" xr:uid="{00000000-0005-0000-0000-0000F3830000}"/>
    <cellStyle name="Normal 3 3 11 5 5" xfId="33779" xr:uid="{00000000-0005-0000-0000-0000F4830000}"/>
    <cellStyle name="Normal 3 3 11 5 6" xfId="33780" xr:uid="{00000000-0005-0000-0000-0000F5830000}"/>
    <cellStyle name="Normal 3 3 11 6" xfId="33781" xr:uid="{00000000-0005-0000-0000-0000F6830000}"/>
    <cellStyle name="Normal 3 3 11 6 2" xfId="33782" xr:uid="{00000000-0005-0000-0000-0000F7830000}"/>
    <cellStyle name="Normal 3 3 11 6 3" xfId="33783" xr:uid="{00000000-0005-0000-0000-0000F8830000}"/>
    <cellStyle name="Normal 3 3 11 6 4" xfId="33784" xr:uid="{00000000-0005-0000-0000-0000F9830000}"/>
    <cellStyle name="Normal 3 3 11 6 5" xfId="33785" xr:uid="{00000000-0005-0000-0000-0000FA830000}"/>
    <cellStyle name="Normal 3 3 11 6 6" xfId="33786" xr:uid="{00000000-0005-0000-0000-0000FB830000}"/>
    <cellStyle name="Normal 3 3 11 7" xfId="33787" xr:uid="{00000000-0005-0000-0000-0000FC830000}"/>
    <cellStyle name="Normal 3 3 11 8" xfId="33788" xr:uid="{00000000-0005-0000-0000-0000FD830000}"/>
    <cellStyle name="Normal 3 3 11 9" xfId="33789" xr:uid="{00000000-0005-0000-0000-0000FE830000}"/>
    <cellStyle name="Normal 3 3 12" xfId="33790" xr:uid="{00000000-0005-0000-0000-0000FF830000}"/>
    <cellStyle name="Normal 3 3 12 10" xfId="33791" xr:uid="{00000000-0005-0000-0000-000000840000}"/>
    <cellStyle name="Normal 3 3 12 11" xfId="33792" xr:uid="{00000000-0005-0000-0000-000001840000}"/>
    <cellStyle name="Normal 3 3 12 2" xfId="33793" xr:uid="{00000000-0005-0000-0000-000002840000}"/>
    <cellStyle name="Normal 3 3 12 2 2" xfId="33794" xr:uid="{00000000-0005-0000-0000-000003840000}"/>
    <cellStyle name="Normal 3 3 12 2 3" xfId="33795" xr:uid="{00000000-0005-0000-0000-000004840000}"/>
    <cellStyle name="Normal 3 3 12 2 4" xfId="33796" xr:uid="{00000000-0005-0000-0000-000005840000}"/>
    <cellStyle name="Normal 3 3 12 2 5" xfId="33797" xr:uid="{00000000-0005-0000-0000-000006840000}"/>
    <cellStyle name="Normal 3 3 12 2 6" xfId="33798" xr:uid="{00000000-0005-0000-0000-000007840000}"/>
    <cellStyle name="Normal 3 3 12 3" xfId="33799" xr:uid="{00000000-0005-0000-0000-000008840000}"/>
    <cellStyle name="Normal 3 3 12 3 2" xfId="33800" xr:uid="{00000000-0005-0000-0000-000009840000}"/>
    <cellStyle name="Normal 3 3 12 3 3" xfId="33801" xr:uid="{00000000-0005-0000-0000-00000A840000}"/>
    <cellStyle name="Normal 3 3 12 3 4" xfId="33802" xr:uid="{00000000-0005-0000-0000-00000B840000}"/>
    <cellStyle name="Normal 3 3 12 3 5" xfId="33803" xr:uid="{00000000-0005-0000-0000-00000C840000}"/>
    <cellStyle name="Normal 3 3 12 3 6" xfId="33804" xr:uid="{00000000-0005-0000-0000-00000D840000}"/>
    <cellStyle name="Normal 3 3 12 4" xfId="33805" xr:uid="{00000000-0005-0000-0000-00000E840000}"/>
    <cellStyle name="Normal 3 3 12 4 2" xfId="33806" xr:uid="{00000000-0005-0000-0000-00000F840000}"/>
    <cellStyle name="Normal 3 3 12 4 3" xfId="33807" xr:uid="{00000000-0005-0000-0000-000010840000}"/>
    <cellStyle name="Normal 3 3 12 4 4" xfId="33808" xr:uid="{00000000-0005-0000-0000-000011840000}"/>
    <cellStyle name="Normal 3 3 12 4 5" xfId="33809" xr:uid="{00000000-0005-0000-0000-000012840000}"/>
    <cellStyle name="Normal 3 3 12 4 6" xfId="33810" xr:uid="{00000000-0005-0000-0000-000013840000}"/>
    <cellStyle name="Normal 3 3 12 5" xfId="33811" xr:uid="{00000000-0005-0000-0000-000014840000}"/>
    <cellStyle name="Normal 3 3 12 5 2" xfId="33812" xr:uid="{00000000-0005-0000-0000-000015840000}"/>
    <cellStyle name="Normal 3 3 12 5 3" xfId="33813" xr:uid="{00000000-0005-0000-0000-000016840000}"/>
    <cellStyle name="Normal 3 3 12 5 4" xfId="33814" xr:uid="{00000000-0005-0000-0000-000017840000}"/>
    <cellStyle name="Normal 3 3 12 5 5" xfId="33815" xr:uid="{00000000-0005-0000-0000-000018840000}"/>
    <cellStyle name="Normal 3 3 12 5 6" xfId="33816" xr:uid="{00000000-0005-0000-0000-000019840000}"/>
    <cellStyle name="Normal 3 3 12 6" xfId="33817" xr:uid="{00000000-0005-0000-0000-00001A840000}"/>
    <cellStyle name="Normal 3 3 12 6 2" xfId="33818" xr:uid="{00000000-0005-0000-0000-00001B840000}"/>
    <cellStyle name="Normal 3 3 12 6 3" xfId="33819" xr:uid="{00000000-0005-0000-0000-00001C840000}"/>
    <cellStyle name="Normal 3 3 12 6 4" xfId="33820" xr:uid="{00000000-0005-0000-0000-00001D840000}"/>
    <cellStyle name="Normal 3 3 12 6 5" xfId="33821" xr:uid="{00000000-0005-0000-0000-00001E840000}"/>
    <cellStyle name="Normal 3 3 12 6 6" xfId="33822" xr:uid="{00000000-0005-0000-0000-00001F840000}"/>
    <cellStyle name="Normal 3 3 12 7" xfId="33823" xr:uid="{00000000-0005-0000-0000-000020840000}"/>
    <cellStyle name="Normal 3 3 12 8" xfId="33824" xr:uid="{00000000-0005-0000-0000-000021840000}"/>
    <cellStyle name="Normal 3 3 12 9" xfId="33825" xr:uid="{00000000-0005-0000-0000-000022840000}"/>
    <cellStyle name="Normal 3 3 13" xfId="33826" xr:uid="{00000000-0005-0000-0000-000023840000}"/>
    <cellStyle name="Normal 3 3 13 10" xfId="33827" xr:uid="{00000000-0005-0000-0000-000024840000}"/>
    <cellStyle name="Normal 3 3 13 11" xfId="33828" xr:uid="{00000000-0005-0000-0000-000025840000}"/>
    <cellStyle name="Normal 3 3 13 2" xfId="33829" xr:uid="{00000000-0005-0000-0000-000026840000}"/>
    <cellStyle name="Normal 3 3 13 2 2" xfId="33830" xr:uid="{00000000-0005-0000-0000-000027840000}"/>
    <cellStyle name="Normal 3 3 13 2 3" xfId="33831" xr:uid="{00000000-0005-0000-0000-000028840000}"/>
    <cellStyle name="Normal 3 3 13 2 4" xfId="33832" xr:uid="{00000000-0005-0000-0000-000029840000}"/>
    <cellStyle name="Normal 3 3 13 2 5" xfId="33833" xr:uid="{00000000-0005-0000-0000-00002A840000}"/>
    <cellStyle name="Normal 3 3 13 2 6" xfId="33834" xr:uid="{00000000-0005-0000-0000-00002B840000}"/>
    <cellStyle name="Normal 3 3 13 3" xfId="33835" xr:uid="{00000000-0005-0000-0000-00002C840000}"/>
    <cellStyle name="Normal 3 3 13 3 2" xfId="33836" xr:uid="{00000000-0005-0000-0000-00002D840000}"/>
    <cellStyle name="Normal 3 3 13 3 3" xfId="33837" xr:uid="{00000000-0005-0000-0000-00002E840000}"/>
    <cellStyle name="Normal 3 3 13 3 4" xfId="33838" xr:uid="{00000000-0005-0000-0000-00002F840000}"/>
    <cellStyle name="Normal 3 3 13 3 5" xfId="33839" xr:uid="{00000000-0005-0000-0000-000030840000}"/>
    <cellStyle name="Normal 3 3 13 3 6" xfId="33840" xr:uid="{00000000-0005-0000-0000-000031840000}"/>
    <cellStyle name="Normal 3 3 13 4" xfId="33841" xr:uid="{00000000-0005-0000-0000-000032840000}"/>
    <cellStyle name="Normal 3 3 13 4 2" xfId="33842" xr:uid="{00000000-0005-0000-0000-000033840000}"/>
    <cellStyle name="Normal 3 3 13 4 3" xfId="33843" xr:uid="{00000000-0005-0000-0000-000034840000}"/>
    <cellStyle name="Normal 3 3 13 4 4" xfId="33844" xr:uid="{00000000-0005-0000-0000-000035840000}"/>
    <cellStyle name="Normal 3 3 13 4 5" xfId="33845" xr:uid="{00000000-0005-0000-0000-000036840000}"/>
    <cellStyle name="Normal 3 3 13 4 6" xfId="33846" xr:uid="{00000000-0005-0000-0000-000037840000}"/>
    <cellStyle name="Normal 3 3 13 5" xfId="33847" xr:uid="{00000000-0005-0000-0000-000038840000}"/>
    <cellStyle name="Normal 3 3 13 5 2" xfId="33848" xr:uid="{00000000-0005-0000-0000-000039840000}"/>
    <cellStyle name="Normal 3 3 13 5 3" xfId="33849" xr:uid="{00000000-0005-0000-0000-00003A840000}"/>
    <cellStyle name="Normal 3 3 13 5 4" xfId="33850" xr:uid="{00000000-0005-0000-0000-00003B840000}"/>
    <cellStyle name="Normal 3 3 13 5 5" xfId="33851" xr:uid="{00000000-0005-0000-0000-00003C840000}"/>
    <cellStyle name="Normal 3 3 13 5 6" xfId="33852" xr:uid="{00000000-0005-0000-0000-00003D840000}"/>
    <cellStyle name="Normal 3 3 13 6" xfId="33853" xr:uid="{00000000-0005-0000-0000-00003E840000}"/>
    <cellStyle name="Normal 3 3 13 6 2" xfId="33854" xr:uid="{00000000-0005-0000-0000-00003F840000}"/>
    <cellStyle name="Normal 3 3 13 6 3" xfId="33855" xr:uid="{00000000-0005-0000-0000-000040840000}"/>
    <cellStyle name="Normal 3 3 13 6 4" xfId="33856" xr:uid="{00000000-0005-0000-0000-000041840000}"/>
    <cellStyle name="Normal 3 3 13 6 5" xfId="33857" xr:uid="{00000000-0005-0000-0000-000042840000}"/>
    <cellStyle name="Normal 3 3 13 6 6" xfId="33858" xr:uid="{00000000-0005-0000-0000-000043840000}"/>
    <cellStyle name="Normal 3 3 13 7" xfId="33859" xr:uid="{00000000-0005-0000-0000-000044840000}"/>
    <cellStyle name="Normal 3 3 13 8" xfId="33860" xr:uid="{00000000-0005-0000-0000-000045840000}"/>
    <cellStyle name="Normal 3 3 13 9" xfId="33861" xr:uid="{00000000-0005-0000-0000-000046840000}"/>
    <cellStyle name="Normal 3 3 14" xfId="33862" xr:uid="{00000000-0005-0000-0000-000047840000}"/>
    <cellStyle name="Normal 3 3 14 10" xfId="33863" xr:uid="{00000000-0005-0000-0000-000048840000}"/>
    <cellStyle name="Normal 3 3 14 11" xfId="33864" xr:uid="{00000000-0005-0000-0000-000049840000}"/>
    <cellStyle name="Normal 3 3 14 2" xfId="33865" xr:uid="{00000000-0005-0000-0000-00004A840000}"/>
    <cellStyle name="Normal 3 3 14 2 2" xfId="33866" xr:uid="{00000000-0005-0000-0000-00004B840000}"/>
    <cellStyle name="Normal 3 3 14 2 3" xfId="33867" xr:uid="{00000000-0005-0000-0000-00004C840000}"/>
    <cellStyle name="Normal 3 3 14 2 4" xfId="33868" xr:uid="{00000000-0005-0000-0000-00004D840000}"/>
    <cellStyle name="Normal 3 3 14 2 5" xfId="33869" xr:uid="{00000000-0005-0000-0000-00004E840000}"/>
    <cellStyle name="Normal 3 3 14 2 6" xfId="33870" xr:uid="{00000000-0005-0000-0000-00004F840000}"/>
    <cellStyle name="Normal 3 3 14 3" xfId="33871" xr:uid="{00000000-0005-0000-0000-000050840000}"/>
    <cellStyle name="Normal 3 3 14 3 2" xfId="33872" xr:uid="{00000000-0005-0000-0000-000051840000}"/>
    <cellStyle name="Normal 3 3 14 3 3" xfId="33873" xr:uid="{00000000-0005-0000-0000-000052840000}"/>
    <cellStyle name="Normal 3 3 14 3 4" xfId="33874" xr:uid="{00000000-0005-0000-0000-000053840000}"/>
    <cellStyle name="Normal 3 3 14 3 5" xfId="33875" xr:uid="{00000000-0005-0000-0000-000054840000}"/>
    <cellStyle name="Normal 3 3 14 3 6" xfId="33876" xr:uid="{00000000-0005-0000-0000-000055840000}"/>
    <cellStyle name="Normal 3 3 14 4" xfId="33877" xr:uid="{00000000-0005-0000-0000-000056840000}"/>
    <cellStyle name="Normal 3 3 14 4 2" xfId="33878" xr:uid="{00000000-0005-0000-0000-000057840000}"/>
    <cellStyle name="Normal 3 3 14 4 3" xfId="33879" xr:uid="{00000000-0005-0000-0000-000058840000}"/>
    <cellStyle name="Normal 3 3 14 4 4" xfId="33880" xr:uid="{00000000-0005-0000-0000-000059840000}"/>
    <cellStyle name="Normal 3 3 14 4 5" xfId="33881" xr:uid="{00000000-0005-0000-0000-00005A840000}"/>
    <cellStyle name="Normal 3 3 14 4 6" xfId="33882" xr:uid="{00000000-0005-0000-0000-00005B840000}"/>
    <cellStyle name="Normal 3 3 14 5" xfId="33883" xr:uid="{00000000-0005-0000-0000-00005C840000}"/>
    <cellStyle name="Normal 3 3 14 5 2" xfId="33884" xr:uid="{00000000-0005-0000-0000-00005D840000}"/>
    <cellStyle name="Normal 3 3 14 5 3" xfId="33885" xr:uid="{00000000-0005-0000-0000-00005E840000}"/>
    <cellStyle name="Normal 3 3 14 5 4" xfId="33886" xr:uid="{00000000-0005-0000-0000-00005F840000}"/>
    <cellStyle name="Normal 3 3 14 5 5" xfId="33887" xr:uid="{00000000-0005-0000-0000-000060840000}"/>
    <cellStyle name="Normal 3 3 14 5 6" xfId="33888" xr:uid="{00000000-0005-0000-0000-000061840000}"/>
    <cellStyle name="Normal 3 3 14 6" xfId="33889" xr:uid="{00000000-0005-0000-0000-000062840000}"/>
    <cellStyle name="Normal 3 3 14 6 2" xfId="33890" xr:uid="{00000000-0005-0000-0000-000063840000}"/>
    <cellStyle name="Normal 3 3 14 6 3" xfId="33891" xr:uid="{00000000-0005-0000-0000-000064840000}"/>
    <cellStyle name="Normal 3 3 14 6 4" xfId="33892" xr:uid="{00000000-0005-0000-0000-000065840000}"/>
    <cellStyle name="Normal 3 3 14 6 5" xfId="33893" xr:uid="{00000000-0005-0000-0000-000066840000}"/>
    <cellStyle name="Normal 3 3 14 6 6" xfId="33894" xr:uid="{00000000-0005-0000-0000-000067840000}"/>
    <cellStyle name="Normal 3 3 14 7" xfId="33895" xr:uid="{00000000-0005-0000-0000-000068840000}"/>
    <cellStyle name="Normal 3 3 14 8" xfId="33896" xr:uid="{00000000-0005-0000-0000-000069840000}"/>
    <cellStyle name="Normal 3 3 14 9" xfId="33897" xr:uid="{00000000-0005-0000-0000-00006A840000}"/>
    <cellStyle name="Normal 3 3 15" xfId="33898" xr:uid="{00000000-0005-0000-0000-00006B840000}"/>
    <cellStyle name="Normal 3 3 15 10" xfId="33899" xr:uid="{00000000-0005-0000-0000-00006C840000}"/>
    <cellStyle name="Normal 3 3 15 11" xfId="33900" xr:uid="{00000000-0005-0000-0000-00006D840000}"/>
    <cellStyle name="Normal 3 3 15 2" xfId="33901" xr:uid="{00000000-0005-0000-0000-00006E840000}"/>
    <cellStyle name="Normal 3 3 15 2 2" xfId="33902" xr:uid="{00000000-0005-0000-0000-00006F840000}"/>
    <cellStyle name="Normal 3 3 15 2 3" xfId="33903" xr:uid="{00000000-0005-0000-0000-000070840000}"/>
    <cellStyle name="Normal 3 3 15 2 4" xfId="33904" xr:uid="{00000000-0005-0000-0000-000071840000}"/>
    <cellStyle name="Normal 3 3 15 2 5" xfId="33905" xr:uid="{00000000-0005-0000-0000-000072840000}"/>
    <cellStyle name="Normal 3 3 15 2 6" xfId="33906" xr:uid="{00000000-0005-0000-0000-000073840000}"/>
    <cellStyle name="Normal 3 3 15 3" xfId="33907" xr:uid="{00000000-0005-0000-0000-000074840000}"/>
    <cellStyle name="Normal 3 3 15 3 2" xfId="33908" xr:uid="{00000000-0005-0000-0000-000075840000}"/>
    <cellStyle name="Normal 3 3 15 3 3" xfId="33909" xr:uid="{00000000-0005-0000-0000-000076840000}"/>
    <cellStyle name="Normal 3 3 15 3 4" xfId="33910" xr:uid="{00000000-0005-0000-0000-000077840000}"/>
    <cellStyle name="Normal 3 3 15 3 5" xfId="33911" xr:uid="{00000000-0005-0000-0000-000078840000}"/>
    <cellStyle name="Normal 3 3 15 3 6" xfId="33912" xr:uid="{00000000-0005-0000-0000-000079840000}"/>
    <cellStyle name="Normal 3 3 15 4" xfId="33913" xr:uid="{00000000-0005-0000-0000-00007A840000}"/>
    <cellStyle name="Normal 3 3 15 4 2" xfId="33914" xr:uid="{00000000-0005-0000-0000-00007B840000}"/>
    <cellStyle name="Normal 3 3 15 4 3" xfId="33915" xr:uid="{00000000-0005-0000-0000-00007C840000}"/>
    <cellStyle name="Normal 3 3 15 4 4" xfId="33916" xr:uid="{00000000-0005-0000-0000-00007D840000}"/>
    <cellStyle name="Normal 3 3 15 4 5" xfId="33917" xr:uid="{00000000-0005-0000-0000-00007E840000}"/>
    <cellStyle name="Normal 3 3 15 4 6" xfId="33918" xr:uid="{00000000-0005-0000-0000-00007F840000}"/>
    <cellStyle name="Normal 3 3 15 5" xfId="33919" xr:uid="{00000000-0005-0000-0000-000080840000}"/>
    <cellStyle name="Normal 3 3 15 5 2" xfId="33920" xr:uid="{00000000-0005-0000-0000-000081840000}"/>
    <cellStyle name="Normal 3 3 15 5 3" xfId="33921" xr:uid="{00000000-0005-0000-0000-000082840000}"/>
    <cellStyle name="Normal 3 3 15 5 4" xfId="33922" xr:uid="{00000000-0005-0000-0000-000083840000}"/>
    <cellStyle name="Normal 3 3 15 5 5" xfId="33923" xr:uid="{00000000-0005-0000-0000-000084840000}"/>
    <cellStyle name="Normal 3 3 15 5 6" xfId="33924" xr:uid="{00000000-0005-0000-0000-000085840000}"/>
    <cellStyle name="Normal 3 3 15 6" xfId="33925" xr:uid="{00000000-0005-0000-0000-000086840000}"/>
    <cellStyle name="Normal 3 3 15 6 2" xfId="33926" xr:uid="{00000000-0005-0000-0000-000087840000}"/>
    <cellStyle name="Normal 3 3 15 6 3" xfId="33927" xr:uid="{00000000-0005-0000-0000-000088840000}"/>
    <cellStyle name="Normal 3 3 15 6 4" xfId="33928" xr:uid="{00000000-0005-0000-0000-000089840000}"/>
    <cellStyle name="Normal 3 3 15 6 5" xfId="33929" xr:uid="{00000000-0005-0000-0000-00008A840000}"/>
    <cellStyle name="Normal 3 3 15 6 6" xfId="33930" xr:uid="{00000000-0005-0000-0000-00008B840000}"/>
    <cellStyle name="Normal 3 3 15 7" xfId="33931" xr:uid="{00000000-0005-0000-0000-00008C840000}"/>
    <cellStyle name="Normal 3 3 15 8" xfId="33932" xr:uid="{00000000-0005-0000-0000-00008D840000}"/>
    <cellStyle name="Normal 3 3 15 9" xfId="33933" xr:uid="{00000000-0005-0000-0000-00008E840000}"/>
    <cellStyle name="Normal 3 3 16" xfId="33934" xr:uid="{00000000-0005-0000-0000-00008F840000}"/>
    <cellStyle name="Normal 3 3 16 10" xfId="33935" xr:uid="{00000000-0005-0000-0000-000090840000}"/>
    <cellStyle name="Normal 3 3 16 11" xfId="33936" xr:uid="{00000000-0005-0000-0000-000091840000}"/>
    <cellStyle name="Normal 3 3 16 2" xfId="33937" xr:uid="{00000000-0005-0000-0000-000092840000}"/>
    <cellStyle name="Normal 3 3 16 2 2" xfId="33938" xr:uid="{00000000-0005-0000-0000-000093840000}"/>
    <cellStyle name="Normal 3 3 16 2 3" xfId="33939" xr:uid="{00000000-0005-0000-0000-000094840000}"/>
    <cellStyle name="Normal 3 3 16 2 4" xfId="33940" xr:uid="{00000000-0005-0000-0000-000095840000}"/>
    <cellStyle name="Normal 3 3 16 2 5" xfId="33941" xr:uid="{00000000-0005-0000-0000-000096840000}"/>
    <cellStyle name="Normal 3 3 16 2 6" xfId="33942" xr:uid="{00000000-0005-0000-0000-000097840000}"/>
    <cellStyle name="Normal 3 3 16 3" xfId="33943" xr:uid="{00000000-0005-0000-0000-000098840000}"/>
    <cellStyle name="Normal 3 3 16 3 2" xfId="33944" xr:uid="{00000000-0005-0000-0000-000099840000}"/>
    <cellStyle name="Normal 3 3 16 3 3" xfId="33945" xr:uid="{00000000-0005-0000-0000-00009A840000}"/>
    <cellStyle name="Normal 3 3 16 3 4" xfId="33946" xr:uid="{00000000-0005-0000-0000-00009B840000}"/>
    <cellStyle name="Normal 3 3 16 3 5" xfId="33947" xr:uid="{00000000-0005-0000-0000-00009C840000}"/>
    <cellStyle name="Normal 3 3 16 3 6" xfId="33948" xr:uid="{00000000-0005-0000-0000-00009D840000}"/>
    <cellStyle name="Normal 3 3 16 4" xfId="33949" xr:uid="{00000000-0005-0000-0000-00009E840000}"/>
    <cellStyle name="Normal 3 3 16 4 2" xfId="33950" xr:uid="{00000000-0005-0000-0000-00009F840000}"/>
    <cellStyle name="Normal 3 3 16 4 3" xfId="33951" xr:uid="{00000000-0005-0000-0000-0000A0840000}"/>
    <cellStyle name="Normal 3 3 16 4 4" xfId="33952" xr:uid="{00000000-0005-0000-0000-0000A1840000}"/>
    <cellStyle name="Normal 3 3 16 4 5" xfId="33953" xr:uid="{00000000-0005-0000-0000-0000A2840000}"/>
    <cellStyle name="Normal 3 3 16 4 6" xfId="33954" xr:uid="{00000000-0005-0000-0000-0000A3840000}"/>
    <cellStyle name="Normal 3 3 16 5" xfId="33955" xr:uid="{00000000-0005-0000-0000-0000A4840000}"/>
    <cellStyle name="Normal 3 3 16 5 2" xfId="33956" xr:uid="{00000000-0005-0000-0000-0000A5840000}"/>
    <cellStyle name="Normal 3 3 16 5 3" xfId="33957" xr:uid="{00000000-0005-0000-0000-0000A6840000}"/>
    <cellStyle name="Normal 3 3 16 5 4" xfId="33958" xr:uid="{00000000-0005-0000-0000-0000A7840000}"/>
    <cellStyle name="Normal 3 3 16 5 5" xfId="33959" xr:uid="{00000000-0005-0000-0000-0000A8840000}"/>
    <cellStyle name="Normal 3 3 16 5 6" xfId="33960" xr:uid="{00000000-0005-0000-0000-0000A9840000}"/>
    <cellStyle name="Normal 3 3 16 6" xfId="33961" xr:uid="{00000000-0005-0000-0000-0000AA840000}"/>
    <cellStyle name="Normal 3 3 16 6 2" xfId="33962" xr:uid="{00000000-0005-0000-0000-0000AB840000}"/>
    <cellStyle name="Normal 3 3 16 6 3" xfId="33963" xr:uid="{00000000-0005-0000-0000-0000AC840000}"/>
    <cellStyle name="Normal 3 3 16 6 4" xfId="33964" xr:uid="{00000000-0005-0000-0000-0000AD840000}"/>
    <cellStyle name="Normal 3 3 16 6 5" xfId="33965" xr:uid="{00000000-0005-0000-0000-0000AE840000}"/>
    <cellStyle name="Normal 3 3 16 6 6" xfId="33966" xr:uid="{00000000-0005-0000-0000-0000AF840000}"/>
    <cellStyle name="Normal 3 3 16 7" xfId="33967" xr:uid="{00000000-0005-0000-0000-0000B0840000}"/>
    <cellStyle name="Normal 3 3 16 8" xfId="33968" xr:uid="{00000000-0005-0000-0000-0000B1840000}"/>
    <cellStyle name="Normal 3 3 16 9" xfId="33969" xr:uid="{00000000-0005-0000-0000-0000B2840000}"/>
    <cellStyle name="Normal 3 3 17" xfId="33970" xr:uid="{00000000-0005-0000-0000-0000B3840000}"/>
    <cellStyle name="Normal 3 3 17 10" xfId="33971" xr:uid="{00000000-0005-0000-0000-0000B4840000}"/>
    <cellStyle name="Normal 3 3 17 11" xfId="33972" xr:uid="{00000000-0005-0000-0000-0000B5840000}"/>
    <cellStyle name="Normal 3 3 17 2" xfId="33973" xr:uid="{00000000-0005-0000-0000-0000B6840000}"/>
    <cellStyle name="Normal 3 3 17 2 2" xfId="33974" xr:uid="{00000000-0005-0000-0000-0000B7840000}"/>
    <cellStyle name="Normal 3 3 17 2 3" xfId="33975" xr:uid="{00000000-0005-0000-0000-0000B8840000}"/>
    <cellStyle name="Normal 3 3 17 2 4" xfId="33976" xr:uid="{00000000-0005-0000-0000-0000B9840000}"/>
    <cellStyle name="Normal 3 3 17 2 5" xfId="33977" xr:uid="{00000000-0005-0000-0000-0000BA840000}"/>
    <cellStyle name="Normal 3 3 17 2 6" xfId="33978" xr:uid="{00000000-0005-0000-0000-0000BB840000}"/>
    <cellStyle name="Normal 3 3 17 3" xfId="33979" xr:uid="{00000000-0005-0000-0000-0000BC840000}"/>
    <cellStyle name="Normal 3 3 17 3 2" xfId="33980" xr:uid="{00000000-0005-0000-0000-0000BD840000}"/>
    <cellStyle name="Normal 3 3 17 3 3" xfId="33981" xr:uid="{00000000-0005-0000-0000-0000BE840000}"/>
    <cellStyle name="Normal 3 3 17 3 4" xfId="33982" xr:uid="{00000000-0005-0000-0000-0000BF840000}"/>
    <cellStyle name="Normal 3 3 17 3 5" xfId="33983" xr:uid="{00000000-0005-0000-0000-0000C0840000}"/>
    <cellStyle name="Normal 3 3 17 3 6" xfId="33984" xr:uid="{00000000-0005-0000-0000-0000C1840000}"/>
    <cellStyle name="Normal 3 3 17 4" xfId="33985" xr:uid="{00000000-0005-0000-0000-0000C2840000}"/>
    <cellStyle name="Normal 3 3 17 4 2" xfId="33986" xr:uid="{00000000-0005-0000-0000-0000C3840000}"/>
    <cellStyle name="Normal 3 3 17 4 3" xfId="33987" xr:uid="{00000000-0005-0000-0000-0000C4840000}"/>
    <cellStyle name="Normal 3 3 17 4 4" xfId="33988" xr:uid="{00000000-0005-0000-0000-0000C5840000}"/>
    <cellStyle name="Normal 3 3 17 4 5" xfId="33989" xr:uid="{00000000-0005-0000-0000-0000C6840000}"/>
    <cellStyle name="Normal 3 3 17 4 6" xfId="33990" xr:uid="{00000000-0005-0000-0000-0000C7840000}"/>
    <cellStyle name="Normal 3 3 17 5" xfId="33991" xr:uid="{00000000-0005-0000-0000-0000C8840000}"/>
    <cellStyle name="Normal 3 3 17 5 2" xfId="33992" xr:uid="{00000000-0005-0000-0000-0000C9840000}"/>
    <cellStyle name="Normal 3 3 17 5 3" xfId="33993" xr:uid="{00000000-0005-0000-0000-0000CA840000}"/>
    <cellStyle name="Normal 3 3 17 5 4" xfId="33994" xr:uid="{00000000-0005-0000-0000-0000CB840000}"/>
    <cellStyle name="Normal 3 3 17 5 5" xfId="33995" xr:uid="{00000000-0005-0000-0000-0000CC840000}"/>
    <cellStyle name="Normal 3 3 17 5 6" xfId="33996" xr:uid="{00000000-0005-0000-0000-0000CD840000}"/>
    <cellStyle name="Normal 3 3 17 6" xfId="33997" xr:uid="{00000000-0005-0000-0000-0000CE840000}"/>
    <cellStyle name="Normal 3 3 17 6 2" xfId="33998" xr:uid="{00000000-0005-0000-0000-0000CF840000}"/>
    <cellStyle name="Normal 3 3 17 6 3" xfId="33999" xr:uid="{00000000-0005-0000-0000-0000D0840000}"/>
    <cellStyle name="Normal 3 3 17 6 4" xfId="34000" xr:uid="{00000000-0005-0000-0000-0000D1840000}"/>
    <cellStyle name="Normal 3 3 17 6 5" xfId="34001" xr:uid="{00000000-0005-0000-0000-0000D2840000}"/>
    <cellStyle name="Normal 3 3 17 6 6" xfId="34002" xr:uid="{00000000-0005-0000-0000-0000D3840000}"/>
    <cellStyle name="Normal 3 3 17 7" xfId="34003" xr:uid="{00000000-0005-0000-0000-0000D4840000}"/>
    <cellStyle name="Normal 3 3 17 8" xfId="34004" xr:uid="{00000000-0005-0000-0000-0000D5840000}"/>
    <cellStyle name="Normal 3 3 17 9" xfId="34005" xr:uid="{00000000-0005-0000-0000-0000D6840000}"/>
    <cellStyle name="Normal 3 3 18" xfId="34006" xr:uid="{00000000-0005-0000-0000-0000D7840000}"/>
    <cellStyle name="Normal 3 3 19" xfId="34007" xr:uid="{00000000-0005-0000-0000-0000D8840000}"/>
    <cellStyle name="Normal 3 3 2" xfId="34008" xr:uid="{00000000-0005-0000-0000-0000D9840000}"/>
    <cellStyle name="Normal 3 3 2 10" xfId="34009" xr:uid="{00000000-0005-0000-0000-0000DA840000}"/>
    <cellStyle name="Normal 3 3 2 11" xfId="34010" xr:uid="{00000000-0005-0000-0000-0000DB840000}"/>
    <cellStyle name="Normal 3 3 2 12" xfId="34011" xr:uid="{00000000-0005-0000-0000-0000DC840000}"/>
    <cellStyle name="Normal 3 3 2 13" xfId="34012" xr:uid="{00000000-0005-0000-0000-0000DD840000}"/>
    <cellStyle name="Normal 3 3 2 14" xfId="34013" xr:uid="{00000000-0005-0000-0000-0000DE840000}"/>
    <cellStyle name="Normal 3 3 2 15" xfId="34014" xr:uid="{00000000-0005-0000-0000-0000DF840000}"/>
    <cellStyle name="Normal 3 3 2 16" xfId="34015" xr:uid="{00000000-0005-0000-0000-0000E0840000}"/>
    <cellStyle name="Normal 3 3 2 17" xfId="34016" xr:uid="{00000000-0005-0000-0000-0000E1840000}"/>
    <cellStyle name="Normal 3 3 2 18" xfId="34017" xr:uid="{00000000-0005-0000-0000-0000E2840000}"/>
    <cellStyle name="Normal 3 3 2 18 2" xfId="34018" xr:uid="{00000000-0005-0000-0000-0000E3840000}"/>
    <cellStyle name="Normal 3 3 2 18 3" xfId="34019" xr:uid="{00000000-0005-0000-0000-0000E4840000}"/>
    <cellStyle name="Normal 3 3 2 18 4" xfId="34020" xr:uid="{00000000-0005-0000-0000-0000E5840000}"/>
    <cellStyle name="Normal 3 3 2 18 5" xfId="34021" xr:uid="{00000000-0005-0000-0000-0000E6840000}"/>
    <cellStyle name="Normal 3 3 2 18 6" xfId="34022" xr:uid="{00000000-0005-0000-0000-0000E7840000}"/>
    <cellStyle name="Normal 3 3 2 19" xfId="34023" xr:uid="{00000000-0005-0000-0000-0000E8840000}"/>
    <cellStyle name="Normal 3 3 2 19 2" xfId="34024" xr:uid="{00000000-0005-0000-0000-0000E9840000}"/>
    <cellStyle name="Normal 3 3 2 19 3" xfId="34025" xr:uid="{00000000-0005-0000-0000-0000EA840000}"/>
    <cellStyle name="Normal 3 3 2 19 4" xfId="34026" xr:uid="{00000000-0005-0000-0000-0000EB840000}"/>
    <cellStyle name="Normal 3 3 2 19 5" xfId="34027" xr:uid="{00000000-0005-0000-0000-0000EC840000}"/>
    <cellStyle name="Normal 3 3 2 19 6" xfId="34028" xr:uid="{00000000-0005-0000-0000-0000ED840000}"/>
    <cellStyle name="Normal 3 3 2 2" xfId="34029" xr:uid="{00000000-0005-0000-0000-0000EE840000}"/>
    <cellStyle name="Normal 3 3 2 2 2" xfId="34030" xr:uid="{00000000-0005-0000-0000-0000EF840000}"/>
    <cellStyle name="Normal 3 3 2 2 2 10" xfId="34031" xr:uid="{00000000-0005-0000-0000-0000F0840000}"/>
    <cellStyle name="Normal 3 3 2 2 2 10 2" xfId="34032" xr:uid="{00000000-0005-0000-0000-0000F1840000}"/>
    <cellStyle name="Normal 3 3 2 2 2 10 3" xfId="34033" xr:uid="{00000000-0005-0000-0000-0000F2840000}"/>
    <cellStyle name="Normal 3 3 2 2 2 10 4" xfId="34034" xr:uid="{00000000-0005-0000-0000-0000F3840000}"/>
    <cellStyle name="Normal 3 3 2 2 2 10 5" xfId="34035" xr:uid="{00000000-0005-0000-0000-0000F4840000}"/>
    <cellStyle name="Normal 3 3 2 2 2 10 6" xfId="34036" xr:uid="{00000000-0005-0000-0000-0000F5840000}"/>
    <cellStyle name="Normal 3 3 2 2 2 11" xfId="34037" xr:uid="{00000000-0005-0000-0000-0000F6840000}"/>
    <cellStyle name="Normal 3 3 2 2 2 11 2" xfId="34038" xr:uid="{00000000-0005-0000-0000-0000F7840000}"/>
    <cellStyle name="Normal 3 3 2 2 2 11 3" xfId="34039" xr:uid="{00000000-0005-0000-0000-0000F8840000}"/>
    <cellStyle name="Normal 3 3 2 2 2 11 4" xfId="34040" xr:uid="{00000000-0005-0000-0000-0000F9840000}"/>
    <cellStyle name="Normal 3 3 2 2 2 11 5" xfId="34041" xr:uid="{00000000-0005-0000-0000-0000FA840000}"/>
    <cellStyle name="Normal 3 3 2 2 2 11 6" xfId="34042" xr:uid="{00000000-0005-0000-0000-0000FB840000}"/>
    <cellStyle name="Normal 3 3 2 2 2 12" xfId="34043" xr:uid="{00000000-0005-0000-0000-0000FC840000}"/>
    <cellStyle name="Normal 3 3 2 2 2 12 2" xfId="34044" xr:uid="{00000000-0005-0000-0000-0000FD840000}"/>
    <cellStyle name="Normal 3 3 2 2 2 12 3" xfId="34045" xr:uid="{00000000-0005-0000-0000-0000FE840000}"/>
    <cellStyle name="Normal 3 3 2 2 2 12 4" xfId="34046" xr:uid="{00000000-0005-0000-0000-0000FF840000}"/>
    <cellStyle name="Normal 3 3 2 2 2 12 5" xfId="34047" xr:uid="{00000000-0005-0000-0000-000000850000}"/>
    <cellStyle name="Normal 3 3 2 2 2 12 6" xfId="34048" xr:uid="{00000000-0005-0000-0000-000001850000}"/>
    <cellStyle name="Normal 3 3 2 2 2 13" xfId="34049" xr:uid="{00000000-0005-0000-0000-000002850000}"/>
    <cellStyle name="Normal 3 3 2 2 2 13 2" xfId="34050" xr:uid="{00000000-0005-0000-0000-000003850000}"/>
    <cellStyle name="Normal 3 3 2 2 2 13 3" xfId="34051" xr:uid="{00000000-0005-0000-0000-000004850000}"/>
    <cellStyle name="Normal 3 3 2 2 2 13 4" xfId="34052" xr:uid="{00000000-0005-0000-0000-000005850000}"/>
    <cellStyle name="Normal 3 3 2 2 2 13 5" xfId="34053" xr:uid="{00000000-0005-0000-0000-000006850000}"/>
    <cellStyle name="Normal 3 3 2 2 2 13 6" xfId="34054" xr:uid="{00000000-0005-0000-0000-000007850000}"/>
    <cellStyle name="Normal 3 3 2 2 2 14" xfId="34055" xr:uid="{00000000-0005-0000-0000-000008850000}"/>
    <cellStyle name="Normal 3 3 2 2 2 14 2" xfId="34056" xr:uid="{00000000-0005-0000-0000-000009850000}"/>
    <cellStyle name="Normal 3 3 2 2 2 14 3" xfId="34057" xr:uid="{00000000-0005-0000-0000-00000A850000}"/>
    <cellStyle name="Normal 3 3 2 2 2 14 4" xfId="34058" xr:uid="{00000000-0005-0000-0000-00000B850000}"/>
    <cellStyle name="Normal 3 3 2 2 2 14 5" xfId="34059" xr:uid="{00000000-0005-0000-0000-00000C850000}"/>
    <cellStyle name="Normal 3 3 2 2 2 14 6" xfId="34060" xr:uid="{00000000-0005-0000-0000-00000D850000}"/>
    <cellStyle name="Normal 3 3 2 2 2 15" xfId="34061" xr:uid="{00000000-0005-0000-0000-00000E850000}"/>
    <cellStyle name="Normal 3 3 2 2 2 16" xfId="34062" xr:uid="{00000000-0005-0000-0000-00000F850000}"/>
    <cellStyle name="Normal 3 3 2 2 2 17" xfId="34063" xr:uid="{00000000-0005-0000-0000-000010850000}"/>
    <cellStyle name="Normal 3 3 2 2 2 18" xfId="34064" xr:uid="{00000000-0005-0000-0000-000011850000}"/>
    <cellStyle name="Normal 3 3 2 2 2 19" xfId="34065" xr:uid="{00000000-0005-0000-0000-000012850000}"/>
    <cellStyle name="Normal 3 3 2 2 2 2" xfId="34066" xr:uid="{00000000-0005-0000-0000-000013850000}"/>
    <cellStyle name="Normal 3 3 2 2 2 3" xfId="34067" xr:uid="{00000000-0005-0000-0000-000014850000}"/>
    <cellStyle name="Normal 3 3 2 2 2 4" xfId="34068" xr:uid="{00000000-0005-0000-0000-000015850000}"/>
    <cellStyle name="Normal 3 3 2 2 2 5" xfId="34069" xr:uid="{00000000-0005-0000-0000-000016850000}"/>
    <cellStyle name="Normal 3 3 2 2 2 6" xfId="34070" xr:uid="{00000000-0005-0000-0000-000017850000}"/>
    <cellStyle name="Normal 3 3 2 2 2 7" xfId="34071" xr:uid="{00000000-0005-0000-0000-000018850000}"/>
    <cellStyle name="Normal 3 3 2 2 2 8" xfId="34072" xr:uid="{00000000-0005-0000-0000-000019850000}"/>
    <cellStyle name="Normal 3 3 2 2 2 9" xfId="34073" xr:uid="{00000000-0005-0000-0000-00001A850000}"/>
    <cellStyle name="Normal 3 3 2 2 3" xfId="34074" xr:uid="{00000000-0005-0000-0000-00001B850000}"/>
    <cellStyle name="Normal 3 3 2 2 3 10" xfId="34075" xr:uid="{00000000-0005-0000-0000-00001C850000}"/>
    <cellStyle name="Normal 3 3 2 2 3 11" xfId="34076" xr:uid="{00000000-0005-0000-0000-00001D850000}"/>
    <cellStyle name="Normal 3 3 2 2 3 2" xfId="34077" xr:uid="{00000000-0005-0000-0000-00001E850000}"/>
    <cellStyle name="Normal 3 3 2 2 3 2 2" xfId="34078" xr:uid="{00000000-0005-0000-0000-00001F850000}"/>
    <cellStyle name="Normal 3 3 2 2 3 2 3" xfId="34079" xr:uid="{00000000-0005-0000-0000-000020850000}"/>
    <cellStyle name="Normal 3 3 2 2 3 2 4" xfId="34080" xr:uid="{00000000-0005-0000-0000-000021850000}"/>
    <cellStyle name="Normal 3 3 2 2 3 2 5" xfId="34081" xr:uid="{00000000-0005-0000-0000-000022850000}"/>
    <cellStyle name="Normal 3 3 2 2 3 2 6" xfId="34082" xr:uid="{00000000-0005-0000-0000-000023850000}"/>
    <cellStyle name="Normal 3 3 2 2 3 3" xfId="34083" xr:uid="{00000000-0005-0000-0000-000024850000}"/>
    <cellStyle name="Normal 3 3 2 2 3 3 2" xfId="34084" xr:uid="{00000000-0005-0000-0000-000025850000}"/>
    <cellStyle name="Normal 3 3 2 2 3 3 3" xfId="34085" xr:uid="{00000000-0005-0000-0000-000026850000}"/>
    <cellStyle name="Normal 3 3 2 2 3 3 4" xfId="34086" xr:uid="{00000000-0005-0000-0000-000027850000}"/>
    <cellStyle name="Normal 3 3 2 2 3 3 5" xfId="34087" xr:uid="{00000000-0005-0000-0000-000028850000}"/>
    <cellStyle name="Normal 3 3 2 2 3 3 6" xfId="34088" xr:uid="{00000000-0005-0000-0000-000029850000}"/>
    <cellStyle name="Normal 3 3 2 2 3 4" xfId="34089" xr:uid="{00000000-0005-0000-0000-00002A850000}"/>
    <cellStyle name="Normal 3 3 2 2 3 4 2" xfId="34090" xr:uid="{00000000-0005-0000-0000-00002B850000}"/>
    <cellStyle name="Normal 3 3 2 2 3 4 3" xfId="34091" xr:uid="{00000000-0005-0000-0000-00002C850000}"/>
    <cellStyle name="Normal 3 3 2 2 3 4 4" xfId="34092" xr:uid="{00000000-0005-0000-0000-00002D850000}"/>
    <cellStyle name="Normal 3 3 2 2 3 4 5" xfId="34093" xr:uid="{00000000-0005-0000-0000-00002E850000}"/>
    <cellStyle name="Normal 3 3 2 2 3 4 6" xfId="34094" xr:uid="{00000000-0005-0000-0000-00002F850000}"/>
    <cellStyle name="Normal 3 3 2 2 3 5" xfId="34095" xr:uid="{00000000-0005-0000-0000-000030850000}"/>
    <cellStyle name="Normal 3 3 2 2 3 5 2" xfId="34096" xr:uid="{00000000-0005-0000-0000-000031850000}"/>
    <cellStyle name="Normal 3 3 2 2 3 5 3" xfId="34097" xr:uid="{00000000-0005-0000-0000-000032850000}"/>
    <cellStyle name="Normal 3 3 2 2 3 5 4" xfId="34098" xr:uid="{00000000-0005-0000-0000-000033850000}"/>
    <cellStyle name="Normal 3 3 2 2 3 5 5" xfId="34099" xr:uid="{00000000-0005-0000-0000-000034850000}"/>
    <cellStyle name="Normal 3 3 2 2 3 5 6" xfId="34100" xr:uid="{00000000-0005-0000-0000-000035850000}"/>
    <cellStyle name="Normal 3 3 2 2 3 6" xfId="34101" xr:uid="{00000000-0005-0000-0000-000036850000}"/>
    <cellStyle name="Normal 3 3 2 2 3 6 2" xfId="34102" xr:uid="{00000000-0005-0000-0000-000037850000}"/>
    <cellStyle name="Normal 3 3 2 2 3 6 3" xfId="34103" xr:uid="{00000000-0005-0000-0000-000038850000}"/>
    <cellStyle name="Normal 3 3 2 2 3 6 4" xfId="34104" xr:uid="{00000000-0005-0000-0000-000039850000}"/>
    <cellStyle name="Normal 3 3 2 2 3 6 5" xfId="34105" xr:uid="{00000000-0005-0000-0000-00003A850000}"/>
    <cellStyle name="Normal 3 3 2 2 3 6 6" xfId="34106" xr:uid="{00000000-0005-0000-0000-00003B850000}"/>
    <cellStyle name="Normal 3 3 2 2 3 7" xfId="34107" xr:uid="{00000000-0005-0000-0000-00003C850000}"/>
    <cellStyle name="Normal 3 3 2 2 3 8" xfId="34108" xr:uid="{00000000-0005-0000-0000-00003D850000}"/>
    <cellStyle name="Normal 3 3 2 2 3 9" xfId="34109" xr:uid="{00000000-0005-0000-0000-00003E850000}"/>
    <cellStyle name="Normal 3 3 2 2 4" xfId="34110" xr:uid="{00000000-0005-0000-0000-00003F850000}"/>
    <cellStyle name="Normal 3 3 2 2 4 10" xfId="34111" xr:uid="{00000000-0005-0000-0000-000040850000}"/>
    <cellStyle name="Normal 3 3 2 2 4 11" xfId="34112" xr:uid="{00000000-0005-0000-0000-000041850000}"/>
    <cellStyle name="Normal 3 3 2 2 4 2" xfId="34113" xr:uid="{00000000-0005-0000-0000-000042850000}"/>
    <cellStyle name="Normal 3 3 2 2 4 2 2" xfId="34114" xr:uid="{00000000-0005-0000-0000-000043850000}"/>
    <cellStyle name="Normal 3 3 2 2 4 2 3" xfId="34115" xr:uid="{00000000-0005-0000-0000-000044850000}"/>
    <cellStyle name="Normal 3 3 2 2 4 2 4" xfId="34116" xr:uid="{00000000-0005-0000-0000-000045850000}"/>
    <cellStyle name="Normal 3 3 2 2 4 2 5" xfId="34117" xr:uid="{00000000-0005-0000-0000-000046850000}"/>
    <cellStyle name="Normal 3 3 2 2 4 2 6" xfId="34118" xr:uid="{00000000-0005-0000-0000-000047850000}"/>
    <cellStyle name="Normal 3 3 2 2 4 3" xfId="34119" xr:uid="{00000000-0005-0000-0000-000048850000}"/>
    <cellStyle name="Normal 3 3 2 2 4 3 2" xfId="34120" xr:uid="{00000000-0005-0000-0000-000049850000}"/>
    <cellStyle name="Normal 3 3 2 2 4 3 3" xfId="34121" xr:uid="{00000000-0005-0000-0000-00004A850000}"/>
    <cellStyle name="Normal 3 3 2 2 4 3 4" xfId="34122" xr:uid="{00000000-0005-0000-0000-00004B850000}"/>
    <cellStyle name="Normal 3 3 2 2 4 3 5" xfId="34123" xr:uid="{00000000-0005-0000-0000-00004C850000}"/>
    <cellStyle name="Normal 3 3 2 2 4 3 6" xfId="34124" xr:uid="{00000000-0005-0000-0000-00004D850000}"/>
    <cellStyle name="Normal 3 3 2 2 4 4" xfId="34125" xr:uid="{00000000-0005-0000-0000-00004E850000}"/>
    <cellStyle name="Normal 3 3 2 2 4 4 2" xfId="34126" xr:uid="{00000000-0005-0000-0000-00004F850000}"/>
    <cellStyle name="Normal 3 3 2 2 4 4 3" xfId="34127" xr:uid="{00000000-0005-0000-0000-000050850000}"/>
    <cellStyle name="Normal 3 3 2 2 4 4 4" xfId="34128" xr:uid="{00000000-0005-0000-0000-000051850000}"/>
    <cellStyle name="Normal 3 3 2 2 4 4 5" xfId="34129" xr:uid="{00000000-0005-0000-0000-000052850000}"/>
    <cellStyle name="Normal 3 3 2 2 4 4 6" xfId="34130" xr:uid="{00000000-0005-0000-0000-000053850000}"/>
    <cellStyle name="Normal 3 3 2 2 4 5" xfId="34131" xr:uid="{00000000-0005-0000-0000-000054850000}"/>
    <cellStyle name="Normal 3 3 2 2 4 5 2" xfId="34132" xr:uid="{00000000-0005-0000-0000-000055850000}"/>
    <cellStyle name="Normal 3 3 2 2 4 5 3" xfId="34133" xr:uid="{00000000-0005-0000-0000-000056850000}"/>
    <cellStyle name="Normal 3 3 2 2 4 5 4" xfId="34134" xr:uid="{00000000-0005-0000-0000-000057850000}"/>
    <cellStyle name="Normal 3 3 2 2 4 5 5" xfId="34135" xr:uid="{00000000-0005-0000-0000-000058850000}"/>
    <cellStyle name="Normal 3 3 2 2 4 5 6" xfId="34136" xr:uid="{00000000-0005-0000-0000-000059850000}"/>
    <cellStyle name="Normal 3 3 2 2 4 6" xfId="34137" xr:uid="{00000000-0005-0000-0000-00005A850000}"/>
    <cellStyle name="Normal 3 3 2 2 4 6 2" xfId="34138" xr:uid="{00000000-0005-0000-0000-00005B850000}"/>
    <cellStyle name="Normal 3 3 2 2 4 6 3" xfId="34139" xr:uid="{00000000-0005-0000-0000-00005C850000}"/>
    <cellStyle name="Normal 3 3 2 2 4 6 4" xfId="34140" xr:uid="{00000000-0005-0000-0000-00005D850000}"/>
    <cellStyle name="Normal 3 3 2 2 4 6 5" xfId="34141" xr:uid="{00000000-0005-0000-0000-00005E850000}"/>
    <cellStyle name="Normal 3 3 2 2 4 6 6" xfId="34142" xr:uid="{00000000-0005-0000-0000-00005F850000}"/>
    <cellStyle name="Normal 3 3 2 2 4 7" xfId="34143" xr:uid="{00000000-0005-0000-0000-000060850000}"/>
    <cellStyle name="Normal 3 3 2 2 4 8" xfId="34144" xr:uid="{00000000-0005-0000-0000-000061850000}"/>
    <cellStyle name="Normal 3 3 2 2 4 9" xfId="34145" xr:uid="{00000000-0005-0000-0000-000062850000}"/>
    <cellStyle name="Normal 3 3 2 2 5" xfId="34146" xr:uid="{00000000-0005-0000-0000-000063850000}"/>
    <cellStyle name="Normal 3 3 2 2 5 10" xfId="34147" xr:uid="{00000000-0005-0000-0000-000064850000}"/>
    <cellStyle name="Normal 3 3 2 2 5 11" xfId="34148" xr:uid="{00000000-0005-0000-0000-000065850000}"/>
    <cellStyle name="Normal 3 3 2 2 5 2" xfId="34149" xr:uid="{00000000-0005-0000-0000-000066850000}"/>
    <cellStyle name="Normal 3 3 2 2 5 2 2" xfId="34150" xr:uid="{00000000-0005-0000-0000-000067850000}"/>
    <cellStyle name="Normal 3 3 2 2 5 2 3" xfId="34151" xr:uid="{00000000-0005-0000-0000-000068850000}"/>
    <cellStyle name="Normal 3 3 2 2 5 2 4" xfId="34152" xr:uid="{00000000-0005-0000-0000-000069850000}"/>
    <cellStyle name="Normal 3 3 2 2 5 2 5" xfId="34153" xr:uid="{00000000-0005-0000-0000-00006A850000}"/>
    <cellStyle name="Normal 3 3 2 2 5 2 6" xfId="34154" xr:uid="{00000000-0005-0000-0000-00006B850000}"/>
    <cellStyle name="Normal 3 3 2 2 5 3" xfId="34155" xr:uid="{00000000-0005-0000-0000-00006C850000}"/>
    <cellStyle name="Normal 3 3 2 2 5 3 2" xfId="34156" xr:uid="{00000000-0005-0000-0000-00006D850000}"/>
    <cellStyle name="Normal 3 3 2 2 5 3 3" xfId="34157" xr:uid="{00000000-0005-0000-0000-00006E850000}"/>
    <cellStyle name="Normal 3 3 2 2 5 3 4" xfId="34158" xr:uid="{00000000-0005-0000-0000-00006F850000}"/>
    <cellStyle name="Normal 3 3 2 2 5 3 5" xfId="34159" xr:uid="{00000000-0005-0000-0000-000070850000}"/>
    <cellStyle name="Normal 3 3 2 2 5 3 6" xfId="34160" xr:uid="{00000000-0005-0000-0000-000071850000}"/>
    <cellStyle name="Normal 3 3 2 2 5 4" xfId="34161" xr:uid="{00000000-0005-0000-0000-000072850000}"/>
    <cellStyle name="Normal 3 3 2 2 5 4 2" xfId="34162" xr:uid="{00000000-0005-0000-0000-000073850000}"/>
    <cellStyle name="Normal 3 3 2 2 5 4 3" xfId="34163" xr:uid="{00000000-0005-0000-0000-000074850000}"/>
    <cellStyle name="Normal 3 3 2 2 5 4 4" xfId="34164" xr:uid="{00000000-0005-0000-0000-000075850000}"/>
    <cellStyle name="Normal 3 3 2 2 5 4 5" xfId="34165" xr:uid="{00000000-0005-0000-0000-000076850000}"/>
    <cellStyle name="Normal 3 3 2 2 5 4 6" xfId="34166" xr:uid="{00000000-0005-0000-0000-000077850000}"/>
    <cellStyle name="Normal 3 3 2 2 5 5" xfId="34167" xr:uid="{00000000-0005-0000-0000-000078850000}"/>
    <cellStyle name="Normal 3 3 2 2 5 5 2" xfId="34168" xr:uid="{00000000-0005-0000-0000-000079850000}"/>
    <cellStyle name="Normal 3 3 2 2 5 5 3" xfId="34169" xr:uid="{00000000-0005-0000-0000-00007A850000}"/>
    <cellStyle name="Normal 3 3 2 2 5 5 4" xfId="34170" xr:uid="{00000000-0005-0000-0000-00007B850000}"/>
    <cellStyle name="Normal 3 3 2 2 5 5 5" xfId="34171" xr:uid="{00000000-0005-0000-0000-00007C850000}"/>
    <cellStyle name="Normal 3 3 2 2 5 5 6" xfId="34172" xr:uid="{00000000-0005-0000-0000-00007D850000}"/>
    <cellStyle name="Normal 3 3 2 2 5 6" xfId="34173" xr:uid="{00000000-0005-0000-0000-00007E850000}"/>
    <cellStyle name="Normal 3 3 2 2 5 6 2" xfId="34174" xr:uid="{00000000-0005-0000-0000-00007F850000}"/>
    <cellStyle name="Normal 3 3 2 2 5 6 3" xfId="34175" xr:uid="{00000000-0005-0000-0000-000080850000}"/>
    <cellStyle name="Normal 3 3 2 2 5 6 4" xfId="34176" xr:uid="{00000000-0005-0000-0000-000081850000}"/>
    <cellStyle name="Normal 3 3 2 2 5 6 5" xfId="34177" xr:uid="{00000000-0005-0000-0000-000082850000}"/>
    <cellStyle name="Normal 3 3 2 2 5 6 6" xfId="34178" xr:uid="{00000000-0005-0000-0000-000083850000}"/>
    <cellStyle name="Normal 3 3 2 2 5 7" xfId="34179" xr:uid="{00000000-0005-0000-0000-000084850000}"/>
    <cellStyle name="Normal 3 3 2 2 5 8" xfId="34180" xr:uid="{00000000-0005-0000-0000-000085850000}"/>
    <cellStyle name="Normal 3 3 2 2 5 9" xfId="34181" xr:uid="{00000000-0005-0000-0000-000086850000}"/>
    <cellStyle name="Normal 3 3 2 2 6" xfId="34182" xr:uid="{00000000-0005-0000-0000-000087850000}"/>
    <cellStyle name="Normal 3 3 2 2 6 10" xfId="34183" xr:uid="{00000000-0005-0000-0000-000088850000}"/>
    <cellStyle name="Normal 3 3 2 2 6 11" xfId="34184" xr:uid="{00000000-0005-0000-0000-000089850000}"/>
    <cellStyle name="Normal 3 3 2 2 6 2" xfId="34185" xr:uid="{00000000-0005-0000-0000-00008A850000}"/>
    <cellStyle name="Normal 3 3 2 2 6 2 2" xfId="34186" xr:uid="{00000000-0005-0000-0000-00008B850000}"/>
    <cellStyle name="Normal 3 3 2 2 6 2 3" xfId="34187" xr:uid="{00000000-0005-0000-0000-00008C850000}"/>
    <cellStyle name="Normal 3 3 2 2 6 2 4" xfId="34188" xr:uid="{00000000-0005-0000-0000-00008D850000}"/>
    <cellStyle name="Normal 3 3 2 2 6 2 5" xfId="34189" xr:uid="{00000000-0005-0000-0000-00008E850000}"/>
    <cellStyle name="Normal 3 3 2 2 6 2 6" xfId="34190" xr:uid="{00000000-0005-0000-0000-00008F850000}"/>
    <cellStyle name="Normal 3 3 2 2 6 3" xfId="34191" xr:uid="{00000000-0005-0000-0000-000090850000}"/>
    <cellStyle name="Normal 3 3 2 2 6 3 2" xfId="34192" xr:uid="{00000000-0005-0000-0000-000091850000}"/>
    <cellStyle name="Normal 3 3 2 2 6 3 3" xfId="34193" xr:uid="{00000000-0005-0000-0000-000092850000}"/>
    <cellStyle name="Normal 3 3 2 2 6 3 4" xfId="34194" xr:uid="{00000000-0005-0000-0000-000093850000}"/>
    <cellStyle name="Normal 3 3 2 2 6 3 5" xfId="34195" xr:uid="{00000000-0005-0000-0000-000094850000}"/>
    <cellStyle name="Normal 3 3 2 2 6 3 6" xfId="34196" xr:uid="{00000000-0005-0000-0000-000095850000}"/>
    <cellStyle name="Normal 3 3 2 2 6 4" xfId="34197" xr:uid="{00000000-0005-0000-0000-000096850000}"/>
    <cellStyle name="Normal 3 3 2 2 6 4 2" xfId="34198" xr:uid="{00000000-0005-0000-0000-000097850000}"/>
    <cellStyle name="Normal 3 3 2 2 6 4 3" xfId="34199" xr:uid="{00000000-0005-0000-0000-000098850000}"/>
    <cellStyle name="Normal 3 3 2 2 6 4 4" xfId="34200" xr:uid="{00000000-0005-0000-0000-000099850000}"/>
    <cellStyle name="Normal 3 3 2 2 6 4 5" xfId="34201" xr:uid="{00000000-0005-0000-0000-00009A850000}"/>
    <cellStyle name="Normal 3 3 2 2 6 4 6" xfId="34202" xr:uid="{00000000-0005-0000-0000-00009B850000}"/>
    <cellStyle name="Normal 3 3 2 2 6 5" xfId="34203" xr:uid="{00000000-0005-0000-0000-00009C850000}"/>
    <cellStyle name="Normal 3 3 2 2 6 5 2" xfId="34204" xr:uid="{00000000-0005-0000-0000-00009D850000}"/>
    <cellStyle name="Normal 3 3 2 2 6 5 3" xfId="34205" xr:uid="{00000000-0005-0000-0000-00009E850000}"/>
    <cellStyle name="Normal 3 3 2 2 6 5 4" xfId="34206" xr:uid="{00000000-0005-0000-0000-00009F850000}"/>
    <cellStyle name="Normal 3 3 2 2 6 5 5" xfId="34207" xr:uid="{00000000-0005-0000-0000-0000A0850000}"/>
    <cellStyle name="Normal 3 3 2 2 6 5 6" xfId="34208" xr:uid="{00000000-0005-0000-0000-0000A1850000}"/>
    <cellStyle name="Normal 3 3 2 2 6 6" xfId="34209" xr:uid="{00000000-0005-0000-0000-0000A2850000}"/>
    <cellStyle name="Normal 3 3 2 2 6 6 2" xfId="34210" xr:uid="{00000000-0005-0000-0000-0000A3850000}"/>
    <cellStyle name="Normal 3 3 2 2 6 6 3" xfId="34211" xr:uid="{00000000-0005-0000-0000-0000A4850000}"/>
    <cellStyle name="Normal 3 3 2 2 6 6 4" xfId="34212" xr:uid="{00000000-0005-0000-0000-0000A5850000}"/>
    <cellStyle name="Normal 3 3 2 2 6 6 5" xfId="34213" xr:uid="{00000000-0005-0000-0000-0000A6850000}"/>
    <cellStyle name="Normal 3 3 2 2 6 6 6" xfId="34214" xr:uid="{00000000-0005-0000-0000-0000A7850000}"/>
    <cellStyle name="Normal 3 3 2 2 6 7" xfId="34215" xr:uid="{00000000-0005-0000-0000-0000A8850000}"/>
    <cellStyle name="Normal 3 3 2 2 6 8" xfId="34216" xr:uid="{00000000-0005-0000-0000-0000A9850000}"/>
    <cellStyle name="Normal 3 3 2 2 6 9" xfId="34217" xr:uid="{00000000-0005-0000-0000-0000AA850000}"/>
    <cellStyle name="Normal 3 3 2 2 7" xfId="34218" xr:uid="{00000000-0005-0000-0000-0000AB850000}"/>
    <cellStyle name="Normal 3 3 2 2 7 10" xfId="34219" xr:uid="{00000000-0005-0000-0000-0000AC850000}"/>
    <cellStyle name="Normal 3 3 2 2 7 11" xfId="34220" xr:uid="{00000000-0005-0000-0000-0000AD850000}"/>
    <cellStyle name="Normal 3 3 2 2 7 2" xfId="34221" xr:uid="{00000000-0005-0000-0000-0000AE850000}"/>
    <cellStyle name="Normal 3 3 2 2 7 2 2" xfId="34222" xr:uid="{00000000-0005-0000-0000-0000AF850000}"/>
    <cellStyle name="Normal 3 3 2 2 7 2 3" xfId="34223" xr:uid="{00000000-0005-0000-0000-0000B0850000}"/>
    <cellStyle name="Normal 3 3 2 2 7 2 4" xfId="34224" xr:uid="{00000000-0005-0000-0000-0000B1850000}"/>
    <cellStyle name="Normal 3 3 2 2 7 2 5" xfId="34225" xr:uid="{00000000-0005-0000-0000-0000B2850000}"/>
    <cellStyle name="Normal 3 3 2 2 7 2 6" xfId="34226" xr:uid="{00000000-0005-0000-0000-0000B3850000}"/>
    <cellStyle name="Normal 3 3 2 2 7 3" xfId="34227" xr:uid="{00000000-0005-0000-0000-0000B4850000}"/>
    <cellStyle name="Normal 3 3 2 2 7 3 2" xfId="34228" xr:uid="{00000000-0005-0000-0000-0000B5850000}"/>
    <cellStyle name="Normal 3 3 2 2 7 3 3" xfId="34229" xr:uid="{00000000-0005-0000-0000-0000B6850000}"/>
    <cellStyle name="Normal 3 3 2 2 7 3 4" xfId="34230" xr:uid="{00000000-0005-0000-0000-0000B7850000}"/>
    <cellStyle name="Normal 3 3 2 2 7 3 5" xfId="34231" xr:uid="{00000000-0005-0000-0000-0000B8850000}"/>
    <cellStyle name="Normal 3 3 2 2 7 3 6" xfId="34232" xr:uid="{00000000-0005-0000-0000-0000B9850000}"/>
    <cellStyle name="Normal 3 3 2 2 7 4" xfId="34233" xr:uid="{00000000-0005-0000-0000-0000BA850000}"/>
    <cellStyle name="Normal 3 3 2 2 7 4 2" xfId="34234" xr:uid="{00000000-0005-0000-0000-0000BB850000}"/>
    <cellStyle name="Normal 3 3 2 2 7 4 3" xfId="34235" xr:uid="{00000000-0005-0000-0000-0000BC850000}"/>
    <cellStyle name="Normal 3 3 2 2 7 4 4" xfId="34236" xr:uid="{00000000-0005-0000-0000-0000BD850000}"/>
    <cellStyle name="Normal 3 3 2 2 7 4 5" xfId="34237" xr:uid="{00000000-0005-0000-0000-0000BE850000}"/>
    <cellStyle name="Normal 3 3 2 2 7 4 6" xfId="34238" xr:uid="{00000000-0005-0000-0000-0000BF850000}"/>
    <cellStyle name="Normal 3 3 2 2 7 5" xfId="34239" xr:uid="{00000000-0005-0000-0000-0000C0850000}"/>
    <cellStyle name="Normal 3 3 2 2 7 5 2" xfId="34240" xr:uid="{00000000-0005-0000-0000-0000C1850000}"/>
    <cellStyle name="Normal 3 3 2 2 7 5 3" xfId="34241" xr:uid="{00000000-0005-0000-0000-0000C2850000}"/>
    <cellStyle name="Normal 3 3 2 2 7 5 4" xfId="34242" xr:uid="{00000000-0005-0000-0000-0000C3850000}"/>
    <cellStyle name="Normal 3 3 2 2 7 5 5" xfId="34243" xr:uid="{00000000-0005-0000-0000-0000C4850000}"/>
    <cellStyle name="Normal 3 3 2 2 7 5 6" xfId="34244" xr:uid="{00000000-0005-0000-0000-0000C5850000}"/>
    <cellStyle name="Normal 3 3 2 2 7 6" xfId="34245" xr:uid="{00000000-0005-0000-0000-0000C6850000}"/>
    <cellStyle name="Normal 3 3 2 2 7 6 2" xfId="34246" xr:uid="{00000000-0005-0000-0000-0000C7850000}"/>
    <cellStyle name="Normal 3 3 2 2 7 6 3" xfId="34247" xr:uid="{00000000-0005-0000-0000-0000C8850000}"/>
    <cellStyle name="Normal 3 3 2 2 7 6 4" xfId="34248" xr:uid="{00000000-0005-0000-0000-0000C9850000}"/>
    <cellStyle name="Normal 3 3 2 2 7 6 5" xfId="34249" xr:uid="{00000000-0005-0000-0000-0000CA850000}"/>
    <cellStyle name="Normal 3 3 2 2 7 6 6" xfId="34250" xr:uid="{00000000-0005-0000-0000-0000CB850000}"/>
    <cellStyle name="Normal 3 3 2 2 7 7" xfId="34251" xr:uid="{00000000-0005-0000-0000-0000CC850000}"/>
    <cellStyle name="Normal 3 3 2 2 7 8" xfId="34252" xr:uid="{00000000-0005-0000-0000-0000CD850000}"/>
    <cellStyle name="Normal 3 3 2 2 7 9" xfId="34253" xr:uid="{00000000-0005-0000-0000-0000CE850000}"/>
    <cellStyle name="Normal 3 3 2 2 8" xfId="34254" xr:uid="{00000000-0005-0000-0000-0000CF850000}"/>
    <cellStyle name="Normal 3 3 2 2 8 10" xfId="34255" xr:uid="{00000000-0005-0000-0000-0000D0850000}"/>
    <cellStyle name="Normal 3 3 2 2 8 11" xfId="34256" xr:uid="{00000000-0005-0000-0000-0000D1850000}"/>
    <cellStyle name="Normal 3 3 2 2 8 2" xfId="34257" xr:uid="{00000000-0005-0000-0000-0000D2850000}"/>
    <cellStyle name="Normal 3 3 2 2 8 2 2" xfId="34258" xr:uid="{00000000-0005-0000-0000-0000D3850000}"/>
    <cellStyle name="Normal 3 3 2 2 8 2 3" xfId="34259" xr:uid="{00000000-0005-0000-0000-0000D4850000}"/>
    <cellStyle name="Normal 3 3 2 2 8 2 4" xfId="34260" xr:uid="{00000000-0005-0000-0000-0000D5850000}"/>
    <cellStyle name="Normal 3 3 2 2 8 2 5" xfId="34261" xr:uid="{00000000-0005-0000-0000-0000D6850000}"/>
    <cellStyle name="Normal 3 3 2 2 8 2 6" xfId="34262" xr:uid="{00000000-0005-0000-0000-0000D7850000}"/>
    <cellStyle name="Normal 3 3 2 2 8 3" xfId="34263" xr:uid="{00000000-0005-0000-0000-0000D8850000}"/>
    <cellStyle name="Normal 3 3 2 2 8 3 2" xfId="34264" xr:uid="{00000000-0005-0000-0000-0000D9850000}"/>
    <cellStyle name="Normal 3 3 2 2 8 3 3" xfId="34265" xr:uid="{00000000-0005-0000-0000-0000DA850000}"/>
    <cellStyle name="Normal 3 3 2 2 8 3 4" xfId="34266" xr:uid="{00000000-0005-0000-0000-0000DB850000}"/>
    <cellStyle name="Normal 3 3 2 2 8 3 5" xfId="34267" xr:uid="{00000000-0005-0000-0000-0000DC850000}"/>
    <cellStyle name="Normal 3 3 2 2 8 3 6" xfId="34268" xr:uid="{00000000-0005-0000-0000-0000DD850000}"/>
    <cellStyle name="Normal 3 3 2 2 8 4" xfId="34269" xr:uid="{00000000-0005-0000-0000-0000DE850000}"/>
    <cellStyle name="Normal 3 3 2 2 8 4 2" xfId="34270" xr:uid="{00000000-0005-0000-0000-0000DF850000}"/>
    <cellStyle name="Normal 3 3 2 2 8 4 3" xfId="34271" xr:uid="{00000000-0005-0000-0000-0000E0850000}"/>
    <cellStyle name="Normal 3 3 2 2 8 4 4" xfId="34272" xr:uid="{00000000-0005-0000-0000-0000E1850000}"/>
    <cellStyle name="Normal 3 3 2 2 8 4 5" xfId="34273" xr:uid="{00000000-0005-0000-0000-0000E2850000}"/>
    <cellStyle name="Normal 3 3 2 2 8 4 6" xfId="34274" xr:uid="{00000000-0005-0000-0000-0000E3850000}"/>
    <cellStyle name="Normal 3 3 2 2 8 5" xfId="34275" xr:uid="{00000000-0005-0000-0000-0000E4850000}"/>
    <cellStyle name="Normal 3 3 2 2 8 5 2" xfId="34276" xr:uid="{00000000-0005-0000-0000-0000E5850000}"/>
    <cellStyle name="Normal 3 3 2 2 8 5 3" xfId="34277" xr:uid="{00000000-0005-0000-0000-0000E6850000}"/>
    <cellStyle name="Normal 3 3 2 2 8 5 4" xfId="34278" xr:uid="{00000000-0005-0000-0000-0000E7850000}"/>
    <cellStyle name="Normal 3 3 2 2 8 5 5" xfId="34279" xr:uid="{00000000-0005-0000-0000-0000E8850000}"/>
    <cellStyle name="Normal 3 3 2 2 8 5 6" xfId="34280" xr:uid="{00000000-0005-0000-0000-0000E9850000}"/>
    <cellStyle name="Normal 3 3 2 2 8 6" xfId="34281" xr:uid="{00000000-0005-0000-0000-0000EA850000}"/>
    <cellStyle name="Normal 3 3 2 2 8 6 2" xfId="34282" xr:uid="{00000000-0005-0000-0000-0000EB850000}"/>
    <cellStyle name="Normal 3 3 2 2 8 6 3" xfId="34283" xr:uid="{00000000-0005-0000-0000-0000EC850000}"/>
    <cellStyle name="Normal 3 3 2 2 8 6 4" xfId="34284" xr:uid="{00000000-0005-0000-0000-0000ED850000}"/>
    <cellStyle name="Normal 3 3 2 2 8 6 5" xfId="34285" xr:uid="{00000000-0005-0000-0000-0000EE850000}"/>
    <cellStyle name="Normal 3 3 2 2 8 6 6" xfId="34286" xr:uid="{00000000-0005-0000-0000-0000EF850000}"/>
    <cellStyle name="Normal 3 3 2 2 8 7" xfId="34287" xr:uid="{00000000-0005-0000-0000-0000F0850000}"/>
    <cellStyle name="Normal 3 3 2 2 8 8" xfId="34288" xr:uid="{00000000-0005-0000-0000-0000F1850000}"/>
    <cellStyle name="Normal 3 3 2 2 8 9" xfId="34289" xr:uid="{00000000-0005-0000-0000-0000F2850000}"/>
    <cellStyle name="Normal 3 3 2 2 9" xfId="34290" xr:uid="{00000000-0005-0000-0000-0000F3850000}"/>
    <cellStyle name="Normal 3 3 2 2 9 10" xfId="34291" xr:uid="{00000000-0005-0000-0000-0000F4850000}"/>
    <cellStyle name="Normal 3 3 2 2 9 11" xfId="34292" xr:uid="{00000000-0005-0000-0000-0000F5850000}"/>
    <cellStyle name="Normal 3 3 2 2 9 2" xfId="34293" xr:uid="{00000000-0005-0000-0000-0000F6850000}"/>
    <cellStyle name="Normal 3 3 2 2 9 2 2" xfId="34294" xr:uid="{00000000-0005-0000-0000-0000F7850000}"/>
    <cellStyle name="Normal 3 3 2 2 9 2 3" xfId="34295" xr:uid="{00000000-0005-0000-0000-0000F8850000}"/>
    <cellStyle name="Normal 3 3 2 2 9 2 4" xfId="34296" xr:uid="{00000000-0005-0000-0000-0000F9850000}"/>
    <cellStyle name="Normal 3 3 2 2 9 2 5" xfId="34297" xr:uid="{00000000-0005-0000-0000-0000FA850000}"/>
    <cellStyle name="Normal 3 3 2 2 9 2 6" xfId="34298" xr:uid="{00000000-0005-0000-0000-0000FB850000}"/>
    <cellStyle name="Normal 3 3 2 2 9 3" xfId="34299" xr:uid="{00000000-0005-0000-0000-0000FC850000}"/>
    <cellStyle name="Normal 3 3 2 2 9 3 2" xfId="34300" xr:uid="{00000000-0005-0000-0000-0000FD850000}"/>
    <cellStyle name="Normal 3 3 2 2 9 3 3" xfId="34301" xr:uid="{00000000-0005-0000-0000-0000FE850000}"/>
    <cellStyle name="Normal 3 3 2 2 9 3 4" xfId="34302" xr:uid="{00000000-0005-0000-0000-0000FF850000}"/>
    <cellStyle name="Normal 3 3 2 2 9 3 5" xfId="34303" xr:uid="{00000000-0005-0000-0000-000000860000}"/>
    <cellStyle name="Normal 3 3 2 2 9 3 6" xfId="34304" xr:uid="{00000000-0005-0000-0000-000001860000}"/>
    <cellStyle name="Normal 3 3 2 2 9 4" xfId="34305" xr:uid="{00000000-0005-0000-0000-000002860000}"/>
    <cellStyle name="Normal 3 3 2 2 9 4 2" xfId="34306" xr:uid="{00000000-0005-0000-0000-000003860000}"/>
    <cellStyle name="Normal 3 3 2 2 9 4 3" xfId="34307" xr:uid="{00000000-0005-0000-0000-000004860000}"/>
    <cellStyle name="Normal 3 3 2 2 9 4 4" xfId="34308" xr:uid="{00000000-0005-0000-0000-000005860000}"/>
    <cellStyle name="Normal 3 3 2 2 9 4 5" xfId="34309" xr:uid="{00000000-0005-0000-0000-000006860000}"/>
    <cellStyle name="Normal 3 3 2 2 9 4 6" xfId="34310" xr:uid="{00000000-0005-0000-0000-000007860000}"/>
    <cellStyle name="Normal 3 3 2 2 9 5" xfId="34311" xr:uid="{00000000-0005-0000-0000-000008860000}"/>
    <cellStyle name="Normal 3 3 2 2 9 5 2" xfId="34312" xr:uid="{00000000-0005-0000-0000-000009860000}"/>
    <cellStyle name="Normal 3 3 2 2 9 5 3" xfId="34313" xr:uid="{00000000-0005-0000-0000-00000A860000}"/>
    <cellStyle name="Normal 3 3 2 2 9 5 4" xfId="34314" xr:uid="{00000000-0005-0000-0000-00000B860000}"/>
    <cellStyle name="Normal 3 3 2 2 9 5 5" xfId="34315" xr:uid="{00000000-0005-0000-0000-00000C860000}"/>
    <cellStyle name="Normal 3 3 2 2 9 5 6" xfId="34316" xr:uid="{00000000-0005-0000-0000-00000D860000}"/>
    <cellStyle name="Normal 3 3 2 2 9 6" xfId="34317" xr:uid="{00000000-0005-0000-0000-00000E860000}"/>
    <cellStyle name="Normal 3 3 2 2 9 6 2" xfId="34318" xr:uid="{00000000-0005-0000-0000-00000F860000}"/>
    <cellStyle name="Normal 3 3 2 2 9 6 3" xfId="34319" xr:uid="{00000000-0005-0000-0000-000010860000}"/>
    <cellStyle name="Normal 3 3 2 2 9 6 4" xfId="34320" xr:uid="{00000000-0005-0000-0000-000011860000}"/>
    <cellStyle name="Normal 3 3 2 2 9 6 5" xfId="34321" xr:uid="{00000000-0005-0000-0000-000012860000}"/>
    <cellStyle name="Normal 3 3 2 2 9 6 6" xfId="34322" xr:uid="{00000000-0005-0000-0000-000013860000}"/>
    <cellStyle name="Normal 3 3 2 2 9 7" xfId="34323" xr:uid="{00000000-0005-0000-0000-000014860000}"/>
    <cellStyle name="Normal 3 3 2 2 9 8" xfId="34324" xr:uid="{00000000-0005-0000-0000-000015860000}"/>
    <cellStyle name="Normal 3 3 2 2 9 9" xfId="34325" xr:uid="{00000000-0005-0000-0000-000016860000}"/>
    <cellStyle name="Normal 3 3 2 20" xfId="34326" xr:uid="{00000000-0005-0000-0000-000017860000}"/>
    <cellStyle name="Normal 3 3 2 20 2" xfId="34327" xr:uid="{00000000-0005-0000-0000-000018860000}"/>
    <cellStyle name="Normal 3 3 2 20 3" xfId="34328" xr:uid="{00000000-0005-0000-0000-000019860000}"/>
    <cellStyle name="Normal 3 3 2 20 4" xfId="34329" xr:uid="{00000000-0005-0000-0000-00001A860000}"/>
    <cellStyle name="Normal 3 3 2 20 5" xfId="34330" xr:uid="{00000000-0005-0000-0000-00001B860000}"/>
    <cellStyle name="Normal 3 3 2 20 6" xfId="34331" xr:uid="{00000000-0005-0000-0000-00001C860000}"/>
    <cellStyle name="Normal 3 3 2 21" xfId="34332" xr:uid="{00000000-0005-0000-0000-00001D860000}"/>
    <cellStyle name="Normal 3 3 2 21 2" xfId="34333" xr:uid="{00000000-0005-0000-0000-00001E860000}"/>
    <cellStyle name="Normal 3 3 2 21 3" xfId="34334" xr:uid="{00000000-0005-0000-0000-00001F860000}"/>
    <cellStyle name="Normal 3 3 2 21 4" xfId="34335" xr:uid="{00000000-0005-0000-0000-000020860000}"/>
    <cellStyle name="Normal 3 3 2 21 5" xfId="34336" xr:uid="{00000000-0005-0000-0000-000021860000}"/>
    <cellStyle name="Normal 3 3 2 21 6" xfId="34337" xr:uid="{00000000-0005-0000-0000-000022860000}"/>
    <cellStyle name="Normal 3 3 2 22" xfId="34338" xr:uid="{00000000-0005-0000-0000-000023860000}"/>
    <cellStyle name="Normal 3 3 2 22 2" xfId="34339" xr:uid="{00000000-0005-0000-0000-000024860000}"/>
    <cellStyle name="Normal 3 3 2 22 3" xfId="34340" xr:uid="{00000000-0005-0000-0000-000025860000}"/>
    <cellStyle name="Normal 3 3 2 22 4" xfId="34341" xr:uid="{00000000-0005-0000-0000-000026860000}"/>
    <cellStyle name="Normal 3 3 2 22 5" xfId="34342" xr:uid="{00000000-0005-0000-0000-000027860000}"/>
    <cellStyle name="Normal 3 3 2 22 6" xfId="34343" xr:uid="{00000000-0005-0000-0000-000028860000}"/>
    <cellStyle name="Normal 3 3 2 23" xfId="34344" xr:uid="{00000000-0005-0000-0000-000029860000}"/>
    <cellStyle name="Normal 3 3 2 24" xfId="34345" xr:uid="{00000000-0005-0000-0000-00002A860000}"/>
    <cellStyle name="Normal 3 3 2 25" xfId="34346" xr:uid="{00000000-0005-0000-0000-00002B860000}"/>
    <cellStyle name="Normal 3 3 2 26" xfId="34347" xr:uid="{00000000-0005-0000-0000-00002C860000}"/>
    <cellStyle name="Normal 3 3 2 27" xfId="34348" xr:uid="{00000000-0005-0000-0000-00002D860000}"/>
    <cellStyle name="Normal 3 3 2 3" xfId="34349" xr:uid="{00000000-0005-0000-0000-00002E860000}"/>
    <cellStyle name="Normal 3 3 2 4" xfId="34350" xr:uid="{00000000-0005-0000-0000-00002F860000}"/>
    <cellStyle name="Normal 3 3 2 5" xfId="34351" xr:uid="{00000000-0005-0000-0000-000030860000}"/>
    <cellStyle name="Normal 3 3 2 6" xfId="34352" xr:uid="{00000000-0005-0000-0000-000031860000}"/>
    <cellStyle name="Normal 3 3 2 7" xfId="34353" xr:uid="{00000000-0005-0000-0000-000032860000}"/>
    <cellStyle name="Normal 3 3 2 8" xfId="34354" xr:uid="{00000000-0005-0000-0000-000033860000}"/>
    <cellStyle name="Normal 3 3 2 9" xfId="34355" xr:uid="{00000000-0005-0000-0000-000034860000}"/>
    <cellStyle name="Normal 3 3 20" xfId="34356" xr:uid="{00000000-0005-0000-0000-000035860000}"/>
    <cellStyle name="Normal 3 3 21" xfId="34357" xr:uid="{00000000-0005-0000-0000-000036860000}"/>
    <cellStyle name="Normal 3 3 22" xfId="34358" xr:uid="{00000000-0005-0000-0000-000037860000}"/>
    <cellStyle name="Normal 3 3 23" xfId="34359" xr:uid="{00000000-0005-0000-0000-000038860000}"/>
    <cellStyle name="Normal 3 3 24" xfId="34360" xr:uid="{00000000-0005-0000-0000-000039860000}"/>
    <cellStyle name="Normal 3 3 25" xfId="34361" xr:uid="{00000000-0005-0000-0000-00003A860000}"/>
    <cellStyle name="Normal 3 3 3" xfId="34362" xr:uid="{00000000-0005-0000-0000-00003B860000}"/>
    <cellStyle name="Normal 3 3 3 10" xfId="34363" xr:uid="{00000000-0005-0000-0000-00003C860000}"/>
    <cellStyle name="Normal 3 3 3 10 2" xfId="34364" xr:uid="{00000000-0005-0000-0000-00003D860000}"/>
    <cellStyle name="Normal 3 3 3 10 3" xfId="34365" xr:uid="{00000000-0005-0000-0000-00003E860000}"/>
    <cellStyle name="Normal 3 3 3 10 4" xfId="34366" xr:uid="{00000000-0005-0000-0000-00003F860000}"/>
    <cellStyle name="Normal 3 3 3 10 5" xfId="34367" xr:uid="{00000000-0005-0000-0000-000040860000}"/>
    <cellStyle name="Normal 3 3 3 10 6" xfId="34368" xr:uid="{00000000-0005-0000-0000-000041860000}"/>
    <cellStyle name="Normal 3 3 3 11" xfId="34369" xr:uid="{00000000-0005-0000-0000-000042860000}"/>
    <cellStyle name="Normal 3 3 3 11 2" xfId="34370" xr:uid="{00000000-0005-0000-0000-000043860000}"/>
    <cellStyle name="Normal 3 3 3 11 3" xfId="34371" xr:uid="{00000000-0005-0000-0000-000044860000}"/>
    <cellStyle name="Normal 3 3 3 11 4" xfId="34372" xr:uid="{00000000-0005-0000-0000-000045860000}"/>
    <cellStyle name="Normal 3 3 3 11 5" xfId="34373" xr:uid="{00000000-0005-0000-0000-000046860000}"/>
    <cellStyle name="Normal 3 3 3 11 6" xfId="34374" xr:uid="{00000000-0005-0000-0000-000047860000}"/>
    <cellStyle name="Normal 3 3 3 12" xfId="34375" xr:uid="{00000000-0005-0000-0000-000048860000}"/>
    <cellStyle name="Normal 3 3 3 12 2" xfId="34376" xr:uid="{00000000-0005-0000-0000-000049860000}"/>
    <cellStyle name="Normal 3 3 3 12 3" xfId="34377" xr:uid="{00000000-0005-0000-0000-00004A860000}"/>
    <cellStyle name="Normal 3 3 3 12 4" xfId="34378" xr:uid="{00000000-0005-0000-0000-00004B860000}"/>
    <cellStyle name="Normal 3 3 3 12 5" xfId="34379" xr:uid="{00000000-0005-0000-0000-00004C860000}"/>
    <cellStyle name="Normal 3 3 3 12 6" xfId="34380" xr:uid="{00000000-0005-0000-0000-00004D860000}"/>
    <cellStyle name="Normal 3 3 3 13" xfId="34381" xr:uid="{00000000-0005-0000-0000-00004E860000}"/>
    <cellStyle name="Normal 3 3 3 13 2" xfId="34382" xr:uid="{00000000-0005-0000-0000-00004F860000}"/>
    <cellStyle name="Normal 3 3 3 13 3" xfId="34383" xr:uid="{00000000-0005-0000-0000-000050860000}"/>
    <cellStyle name="Normal 3 3 3 13 4" xfId="34384" xr:uid="{00000000-0005-0000-0000-000051860000}"/>
    <cellStyle name="Normal 3 3 3 13 5" xfId="34385" xr:uid="{00000000-0005-0000-0000-000052860000}"/>
    <cellStyle name="Normal 3 3 3 13 6" xfId="34386" xr:uid="{00000000-0005-0000-0000-000053860000}"/>
    <cellStyle name="Normal 3 3 3 14" xfId="34387" xr:uid="{00000000-0005-0000-0000-000054860000}"/>
    <cellStyle name="Normal 3 3 3 14 2" xfId="34388" xr:uid="{00000000-0005-0000-0000-000055860000}"/>
    <cellStyle name="Normal 3 3 3 14 3" xfId="34389" xr:uid="{00000000-0005-0000-0000-000056860000}"/>
    <cellStyle name="Normal 3 3 3 14 4" xfId="34390" xr:uid="{00000000-0005-0000-0000-000057860000}"/>
    <cellStyle name="Normal 3 3 3 14 5" xfId="34391" xr:uid="{00000000-0005-0000-0000-000058860000}"/>
    <cellStyle name="Normal 3 3 3 14 6" xfId="34392" xr:uid="{00000000-0005-0000-0000-000059860000}"/>
    <cellStyle name="Normal 3 3 3 15" xfId="34393" xr:uid="{00000000-0005-0000-0000-00005A860000}"/>
    <cellStyle name="Normal 3 3 3 16" xfId="34394" xr:uid="{00000000-0005-0000-0000-00005B860000}"/>
    <cellStyle name="Normal 3 3 3 17" xfId="34395" xr:uid="{00000000-0005-0000-0000-00005C860000}"/>
    <cellStyle name="Normal 3 3 3 18" xfId="34396" xr:uid="{00000000-0005-0000-0000-00005D860000}"/>
    <cellStyle name="Normal 3 3 3 19" xfId="34397" xr:uid="{00000000-0005-0000-0000-00005E860000}"/>
    <cellStyle name="Normal 3 3 3 2" xfId="34398" xr:uid="{00000000-0005-0000-0000-00005F860000}"/>
    <cellStyle name="Normal 3 3 3 2 2" xfId="34399" xr:uid="{00000000-0005-0000-0000-000060860000}"/>
    <cellStyle name="Normal 3 3 3 2 2 10" xfId="34400" xr:uid="{00000000-0005-0000-0000-000061860000}"/>
    <cellStyle name="Normal 3 3 3 2 2 11" xfId="34401" xr:uid="{00000000-0005-0000-0000-000062860000}"/>
    <cellStyle name="Normal 3 3 3 2 2 2" xfId="34402" xr:uid="{00000000-0005-0000-0000-000063860000}"/>
    <cellStyle name="Normal 3 3 3 2 2 2 2" xfId="34403" xr:uid="{00000000-0005-0000-0000-000064860000}"/>
    <cellStyle name="Normal 3 3 3 2 2 2 3" xfId="34404" xr:uid="{00000000-0005-0000-0000-000065860000}"/>
    <cellStyle name="Normal 3 3 3 2 2 2 4" xfId="34405" xr:uid="{00000000-0005-0000-0000-000066860000}"/>
    <cellStyle name="Normal 3 3 3 2 2 2 5" xfId="34406" xr:uid="{00000000-0005-0000-0000-000067860000}"/>
    <cellStyle name="Normal 3 3 3 2 2 2 6" xfId="34407" xr:uid="{00000000-0005-0000-0000-000068860000}"/>
    <cellStyle name="Normal 3 3 3 2 2 3" xfId="34408" xr:uid="{00000000-0005-0000-0000-000069860000}"/>
    <cellStyle name="Normal 3 3 3 2 2 3 2" xfId="34409" xr:uid="{00000000-0005-0000-0000-00006A860000}"/>
    <cellStyle name="Normal 3 3 3 2 2 3 3" xfId="34410" xr:uid="{00000000-0005-0000-0000-00006B860000}"/>
    <cellStyle name="Normal 3 3 3 2 2 3 4" xfId="34411" xr:uid="{00000000-0005-0000-0000-00006C860000}"/>
    <cellStyle name="Normal 3 3 3 2 2 3 5" xfId="34412" xr:uid="{00000000-0005-0000-0000-00006D860000}"/>
    <cellStyle name="Normal 3 3 3 2 2 3 6" xfId="34413" xr:uid="{00000000-0005-0000-0000-00006E860000}"/>
    <cellStyle name="Normal 3 3 3 2 2 4" xfId="34414" xr:uid="{00000000-0005-0000-0000-00006F860000}"/>
    <cellStyle name="Normal 3 3 3 2 2 4 2" xfId="34415" xr:uid="{00000000-0005-0000-0000-000070860000}"/>
    <cellStyle name="Normal 3 3 3 2 2 4 3" xfId="34416" xr:uid="{00000000-0005-0000-0000-000071860000}"/>
    <cellStyle name="Normal 3 3 3 2 2 4 4" xfId="34417" xr:uid="{00000000-0005-0000-0000-000072860000}"/>
    <cellStyle name="Normal 3 3 3 2 2 4 5" xfId="34418" xr:uid="{00000000-0005-0000-0000-000073860000}"/>
    <cellStyle name="Normal 3 3 3 2 2 4 6" xfId="34419" xr:uid="{00000000-0005-0000-0000-000074860000}"/>
    <cellStyle name="Normal 3 3 3 2 2 5" xfId="34420" xr:uid="{00000000-0005-0000-0000-000075860000}"/>
    <cellStyle name="Normal 3 3 3 2 2 5 2" xfId="34421" xr:uid="{00000000-0005-0000-0000-000076860000}"/>
    <cellStyle name="Normal 3 3 3 2 2 5 3" xfId="34422" xr:uid="{00000000-0005-0000-0000-000077860000}"/>
    <cellStyle name="Normal 3 3 3 2 2 5 4" xfId="34423" xr:uid="{00000000-0005-0000-0000-000078860000}"/>
    <cellStyle name="Normal 3 3 3 2 2 5 5" xfId="34424" xr:uid="{00000000-0005-0000-0000-000079860000}"/>
    <cellStyle name="Normal 3 3 3 2 2 5 6" xfId="34425" xr:uid="{00000000-0005-0000-0000-00007A860000}"/>
    <cellStyle name="Normal 3 3 3 2 2 6" xfId="34426" xr:uid="{00000000-0005-0000-0000-00007B860000}"/>
    <cellStyle name="Normal 3 3 3 2 2 6 2" xfId="34427" xr:uid="{00000000-0005-0000-0000-00007C860000}"/>
    <cellStyle name="Normal 3 3 3 2 2 6 3" xfId="34428" xr:uid="{00000000-0005-0000-0000-00007D860000}"/>
    <cellStyle name="Normal 3 3 3 2 2 6 4" xfId="34429" xr:uid="{00000000-0005-0000-0000-00007E860000}"/>
    <cellStyle name="Normal 3 3 3 2 2 6 5" xfId="34430" xr:uid="{00000000-0005-0000-0000-00007F860000}"/>
    <cellStyle name="Normal 3 3 3 2 2 6 6" xfId="34431" xr:uid="{00000000-0005-0000-0000-000080860000}"/>
    <cellStyle name="Normal 3 3 3 2 2 7" xfId="34432" xr:uid="{00000000-0005-0000-0000-000081860000}"/>
    <cellStyle name="Normal 3 3 3 2 2 8" xfId="34433" xr:uid="{00000000-0005-0000-0000-000082860000}"/>
    <cellStyle name="Normal 3 3 3 2 2 9" xfId="34434" xr:uid="{00000000-0005-0000-0000-000083860000}"/>
    <cellStyle name="Normal 3 3 3 2 3" xfId="34435" xr:uid="{00000000-0005-0000-0000-000084860000}"/>
    <cellStyle name="Normal 3 3 3 2 3 10" xfId="34436" xr:uid="{00000000-0005-0000-0000-000085860000}"/>
    <cellStyle name="Normal 3 3 3 2 3 11" xfId="34437" xr:uid="{00000000-0005-0000-0000-000086860000}"/>
    <cellStyle name="Normal 3 3 3 2 3 2" xfId="34438" xr:uid="{00000000-0005-0000-0000-000087860000}"/>
    <cellStyle name="Normal 3 3 3 2 3 2 2" xfId="34439" xr:uid="{00000000-0005-0000-0000-000088860000}"/>
    <cellStyle name="Normal 3 3 3 2 3 2 3" xfId="34440" xr:uid="{00000000-0005-0000-0000-000089860000}"/>
    <cellStyle name="Normal 3 3 3 2 3 2 4" xfId="34441" xr:uid="{00000000-0005-0000-0000-00008A860000}"/>
    <cellStyle name="Normal 3 3 3 2 3 2 5" xfId="34442" xr:uid="{00000000-0005-0000-0000-00008B860000}"/>
    <cellStyle name="Normal 3 3 3 2 3 2 6" xfId="34443" xr:uid="{00000000-0005-0000-0000-00008C860000}"/>
    <cellStyle name="Normal 3 3 3 2 3 3" xfId="34444" xr:uid="{00000000-0005-0000-0000-00008D860000}"/>
    <cellStyle name="Normal 3 3 3 2 3 3 2" xfId="34445" xr:uid="{00000000-0005-0000-0000-00008E860000}"/>
    <cellStyle name="Normal 3 3 3 2 3 3 3" xfId="34446" xr:uid="{00000000-0005-0000-0000-00008F860000}"/>
    <cellStyle name="Normal 3 3 3 2 3 3 4" xfId="34447" xr:uid="{00000000-0005-0000-0000-000090860000}"/>
    <cellStyle name="Normal 3 3 3 2 3 3 5" xfId="34448" xr:uid="{00000000-0005-0000-0000-000091860000}"/>
    <cellStyle name="Normal 3 3 3 2 3 3 6" xfId="34449" xr:uid="{00000000-0005-0000-0000-000092860000}"/>
    <cellStyle name="Normal 3 3 3 2 3 4" xfId="34450" xr:uid="{00000000-0005-0000-0000-000093860000}"/>
    <cellStyle name="Normal 3 3 3 2 3 4 2" xfId="34451" xr:uid="{00000000-0005-0000-0000-000094860000}"/>
    <cellStyle name="Normal 3 3 3 2 3 4 3" xfId="34452" xr:uid="{00000000-0005-0000-0000-000095860000}"/>
    <cellStyle name="Normal 3 3 3 2 3 4 4" xfId="34453" xr:uid="{00000000-0005-0000-0000-000096860000}"/>
    <cellStyle name="Normal 3 3 3 2 3 4 5" xfId="34454" xr:uid="{00000000-0005-0000-0000-000097860000}"/>
    <cellStyle name="Normal 3 3 3 2 3 4 6" xfId="34455" xr:uid="{00000000-0005-0000-0000-000098860000}"/>
    <cellStyle name="Normal 3 3 3 2 3 5" xfId="34456" xr:uid="{00000000-0005-0000-0000-000099860000}"/>
    <cellStyle name="Normal 3 3 3 2 3 5 2" xfId="34457" xr:uid="{00000000-0005-0000-0000-00009A860000}"/>
    <cellStyle name="Normal 3 3 3 2 3 5 3" xfId="34458" xr:uid="{00000000-0005-0000-0000-00009B860000}"/>
    <cellStyle name="Normal 3 3 3 2 3 5 4" xfId="34459" xr:uid="{00000000-0005-0000-0000-00009C860000}"/>
    <cellStyle name="Normal 3 3 3 2 3 5 5" xfId="34460" xr:uid="{00000000-0005-0000-0000-00009D860000}"/>
    <cellStyle name="Normal 3 3 3 2 3 5 6" xfId="34461" xr:uid="{00000000-0005-0000-0000-00009E860000}"/>
    <cellStyle name="Normal 3 3 3 2 3 6" xfId="34462" xr:uid="{00000000-0005-0000-0000-00009F860000}"/>
    <cellStyle name="Normal 3 3 3 2 3 6 2" xfId="34463" xr:uid="{00000000-0005-0000-0000-0000A0860000}"/>
    <cellStyle name="Normal 3 3 3 2 3 6 3" xfId="34464" xr:uid="{00000000-0005-0000-0000-0000A1860000}"/>
    <cellStyle name="Normal 3 3 3 2 3 6 4" xfId="34465" xr:uid="{00000000-0005-0000-0000-0000A2860000}"/>
    <cellStyle name="Normal 3 3 3 2 3 6 5" xfId="34466" xr:uid="{00000000-0005-0000-0000-0000A3860000}"/>
    <cellStyle name="Normal 3 3 3 2 3 6 6" xfId="34467" xr:uid="{00000000-0005-0000-0000-0000A4860000}"/>
    <cellStyle name="Normal 3 3 3 2 3 7" xfId="34468" xr:uid="{00000000-0005-0000-0000-0000A5860000}"/>
    <cellStyle name="Normal 3 3 3 2 3 8" xfId="34469" xr:uid="{00000000-0005-0000-0000-0000A6860000}"/>
    <cellStyle name="Normal 3 3 3 2 3 9" xfId="34470" xr:uid="{00000000-0005-0000-0000-0000A7860000}"/>
    <cellStyle name="Normal 3 3 3 2 4" xfId="34471" xr:uid="{00000000-0005-0000-0000-0000A8860000}"/>
    <cellStyle name="Normal 3 3 3 2 4 10" xfId="34472" xr:uid="{00000000-0005-0000-0000-0000A9860000}"/>
    <cellStyle name="Normal 3 3 3 2 4 11" xfId="34473" xr:uid="{00000000-0005-0000-0000-0000AA860000}"/>
    <cellStyle name="Normal 3 3 3 2 4 2" xfId="34474" xr:uid="{00000000-0005-0000-0000-0000AB860000}"/>
    <cellStyle name="Normal 3 3 3 2 4 2 2" xfId="34475" xr:uid="{00000000-0005-0000-0000-0000AC860000}"/>
    <cellStyle name="Normal 3 3 3 2 4 2 3" xfId="34476" xr:uid="{00000000-0005-0000-0000-0000AD860000}"/>
    <cellStyle name="Normal 3 3 3 2 4 2 4" xfId="34477" xr:uid="{00000000-0005-0000-0000-0000AE860000}"/>
    <cellStyle name="Normal 3 3 3 2 4 2 5" xfId="34478" xr:uid="{00000000-0005-0000-0000-0000AF860000}"/>
    <cellStyle name="Normal 3 3 3 2 4 2 6" xfId="34479" xr:uid="{00000000-0005-0000-0000-0000B0860000}"/>
    <cellStyle name="Normal 3 3 3 2 4 3" xfId="34480" xr:uid="{00000000-0005-0000-0000-0000B1860000}"/>
    <cellStyle name="Normal 3 3 3 2 4 3 2" xfId="34481" xr:uid="{00000000-0005-0000-0000-0000B2860000}"/>
    <cellStyle name="Normal 3 3 3 2 4 3 3" xfId="34482" xr:uid="{00000000-0005-0000-0000-0000B3860000}"/>
    <cellStyle name="Normal 3 3 3 2 4 3 4" xfId="34483" xr:uid="{00000000-0005-0000-0000-0000B4860000}"/>
    <cellStyle name="Normal 3 3 3 2 4 3 5" xfId="34484" xr:uid="{00000000-0005-0000-0000-0000B5860000}"/>
    <cellStyle name="Normal 3 3 3 2 4 3 6" xfId="34485" xr:uid="{00000000-0005-0000-0000-0000B6860000}"/>
    <cellStyle name="Normal 3 3 3 2 4 4" xfId="34486" xr:uid="{00000000-0005-0000-0000-0000B7860000}"/>
    <cellStyle name="Normal 3 3 3 2 4 4 2" xfId="34487" xr:uid="{00000000-0005-0000-0000-0000B8860000}"/>
    <cellStyle name="Normal 3 3 3 2 4 4 3" xfId="34488" xr:uid="{00000000-0005-0000-0000-0000B9860000}"/>
    <cellStyle name="Normal 3 3 3 2 4 4 4" xfId="34489" xr:uid="{00000000-0005-0000-0000-0000BA860000}"/>
    <cellStyle name="Normal 3 3 3 2 4 4 5" xfId="34490" xr:uid="{00000000-0005-0000-0000-0000BB860000}"/>
    <cellStyle name="Normal 3 3 3 2 4 4 6" xfId="34491" xr:uid="{00000000-0005-0000-0000-0000BC860000}"/>
    <cellStyle name="Normal 3 3 3 2 4 5" xfId="34492" xr:uid="{00000000-0005-0000-0000-0000BD860000}"/>
    <cellStyle name="Normal 3 3 3 2 4 5 2" xfId="34493" xr:uid="{00000000-0005-0000-0000-0000BE860000}"/>
    <cellStyle name="Normal 3 3 3 2 4 5 3" xfId="34494" xr:uid="{00000000-0005-0000-0000-0000BF860000}"/>
    <cellStyle name="Normal 3 3 3 2 4 5 4" xfId="34495" xr:uid="{00000000-0005-0000-0000-0000C0860000}"/>
    <cellStyle name="Normal 3 3 3 2 4 5 5" xfId="34496" xr:uid="{00000000-0005-0000-0000-0000C1860000}"/>
    <cellStyle name="Normal 3 3 3 2 4 5 6" xfId="34497" xr:uid="{00000000-0005-0000-0000-0000C2860000}"/>
    <cellStyle name="Normal 3 3 3 2 4 6" xfId="34498" xr:uid="{00000000-0005-0000-0000-0000C3860000}"/>
    <cellStyle name="Normal 3 3 3 2 4 6 2" xfId="34499" xr:uid="{00000000-0005-0000-0000-0000C4860000}"/>
    <cellStyle name="Normal 3 3 3 2 4 6 3" xfId="34500" xr:uid="{00000000-0005-0000-0000-0000C5860000}"/>
    <cellStyle name="Normal 3 3 3 2 4 6 4" xfId="34501" xr:uid="{00000000-0005-0000-0000-0000C6860000}"/>
    <cellStyle name="Normal 3 3 3 2 4 6 5" xfId="34502" xr:uid="{00000000-0005-0000-0000-0000C7860000}"/>
    <cellStyle name="Normal 3 3 3 2 4 6 6" xfId="34503" xr:uid="{00000000-0005-0000-0000-0000C8860000}"/>
    <cellStyle name="Normal 3 3 3 2 4 7" xfId="34504" xr:uid="{00000000-0005-0000-0000-0000C9860000}"/>
    <cellStyle name="Normal 3 3 3 2 4 8" xfId="34505" xr:uid="{00000000-0005-0000-0000-0000CA860000}"/>
    <cellStyle name="Normal 3 3 3 2 4 9" xfId="34506" xr:uid="{00000000-0005-0000-0000-0000CB860000}"/>
    <cellStyle name="Normal 3 3 3 2 5" xfId="34507" xr:uid="{00000000-0005-0000-0000-0000CC860000}"/>
    <cellStyle name="Normal 3 3 3 2 5 10" xfId="34508" xr:uid="{00000000-0005-0000-0000-0000CD860000}"/>
    <cellStyle name="Normal 3 3 3 2 5 11" xfId="34509" xr:uid="{00000000-0005-0000-0000-0000CE860000}"/>
    <cellStyle name="Normal 3 3 3 2 5 2" xfId="34510" xr:uid="{00000000-0005-0000-0000-0000CF860000}"/>
    <cellStyle name="Normal 3 3 3 2 5 2 2" xfId="34511" xr:uid="{00000000-0005-0000-0000-0000D0860000}"/>
    <cellStyle name="Normal 3 3 3 2 5 2 3" xfId="34512" xr:uid="{00000000-0005-0000-0000-0000D1860000}"/>
    <cellStyle name="Normal 3 3 3 2 5 2 4" xfId="34513" xr:uid="{00000000-0005-0000-0000-0000D2860000}"/>
    <cellStyle name="Normal 3 3 3 2 5 2 5" xfId="34514" xr:uid="{00000000-0005-0000-0000-0000D3860000}"/>
    <cellStyle name="Normal 3 3 3 2 5 2 6" xfId="34515" xr:uid="{00000000-0005-0000-0000-0000D4860000}"/>
    <cellStyle name="Normal 3 3 3 2 5 3" xfId="34516" xr:uid="{00000000-0005-0000-0000-0000D5860000}"/>
    <cellStyle name="Normal 3 3 3 2 5 3 2" xfId="34517" xr:uid="{00000000-0005-0000-0000-0000D6860000}"/>
    <cellStyle name="Normal 3 3 3 2 5 3 3" xfId="34518" xr:uid="{00000000-0005-0000-0000-0000D7860000}"/>
    <cellStyle name="Normal 3 3 3 2 5 3 4" xfId="34519" xr:uid="{00000000-0005-0000-0000-0000D8860000}"/>
    <cellStyle name="Normal 3 3 3 2 5 3 5" xfId="34520" xr:uid="{00000000-0005-0000-0000-0000D9860000}"/>
    <cellStyle name="Normal 3 3 3 2 5 3 6" xfId="34521" xr:uid="{00000000-0005-0000-0000-0000DA860000}"/>
    <cellStyle name="Normal 3 3 3 2 5 4" xfId="34522" xr:uid="{00000000-0005-0000-0000-0000DB860000}"/>
    <cellStyle name="Normal 3 3 3 2 5 4 2" xfId="34523" xr:uid="{00000000-0005-0000-0000-0000DC860000}"/>
    <cellStyle name="Normal 3 3 3 2 5 4 3" xfId="34524" xr:uid="{00000000-0005-0000-0000-0000DD860000}"/>
    <cellStyle name="Normal 3 3 3 2 5 4 4" xfId="34525" xr:uid="{00000000-0005-0000-0000-0000DE860000}"/>
    <cellStyle name="Normal 3 3 3 2 5 4 5" xfId="34526" xr:uid="{00000000-0005-0000-0000-0000DF860000}"/>
    <cellStyle name="Normal 3 3 3 2 5 4 6" xfId="34527" xr:uid="{00000000-0005-0000-0000-0000E0860000}"/>
    <cellStyle name="Normal 3 3 3 2 5 5" xfId="34528" xr:uid="{00000000-0005-0000-0000-0000E1860000}"/>
    <cellStyle name="Normal 3 3 3 2 5 5 2" xfId="34529" xr:uid="{00000000-0005-0000-0000-0000E2860000}"/>
    <cellStyle name="Normal 3 3 3 2 5 5 3" xfId="34530" xr:uid="{00000000-0005-0000-0000-0000E3860000}"/>
    <cellStyle name="Normal 3 3 3 2 5 5 4" xfId="34531" xr:uid="{00000000-0005-0000-0000-0000E4860000}"/>
    <cellStyle name="Normal 3 3 3 2 5 5 5" xfId="34532" xr:uid="{00000000-0005-0000-0000-0000E5860000}"/>
    <cellStyle name="Normal 3 3 3 2 5 5 6" xfId="34533" xr:uid="{00000000-0005-0000-0000-0000E6860000}"/>
    <cellStyle name="Normal 3 3 3 2 5 6" xfId="34534" xr:uid="{00000000-0005-0000-0000-0000E7860000}"/>
    <cellStyle name="Normal 3 3 3 2 5 6 2" xfId="34535" xr:uid="{00000000-0005-0000-0000-0000E8860000}"/>
    <cellStyle name="Normal 3 3 3 2 5 6 3" xfId="34536" xr:uid="{00000000-0005-0000-0000-0000E9860000}"/>
    <cellStyle name="Normal 3 3 3 2 5 6 4" xfId="34537" xr:uid="{00000000-0005-0000-0000-0000EA860000}"/>
    <cellStyle name="Normal 3 3 3 2 5 6 5" xfId="34538" xr:uid="{00000000-0005-0000-0000-0000EB860000}"/>
    <cellStyle name="Normal 3 3 3 2 5 6 6" xfId="34539" xr:uid="{00000000-0005-0000-0000-0000EC860000}"/>
    <cellStyle name="Normal 3 3 3 2 5 7" xfId="34540" xr:uid="{00000000-0005-0000-0000-0000ED860000}"/>
    <cellStyle name="Normal 3 3 3 2 5 8" xfId="34541" xr:uid="{00000000-0005-0000-0000-0000EE860000}"/>
    <cellStyle name="Normal 3 3 3 2 5 9" xfId="34542" xr:uid="{00000000-0005-0000-0000-0000EF860000}"/>
    <cellStyle name="Normal 3 3 3 2 6" xfId="34543" xr:uid="{00000000-0005-0000-0000-0000F0860000}"/>
    <cellStyle name="Normal 3 3 3 2 6 10" xfId="34544" xr:uid="{00000000-0005-0000-0000-0000F1860000}"/>
    <cellStyle name="Normal 3 3 3 2 6 11" xfId="34545" xr:uid="{00000000-0005-0000-0000-0000F2860000}"/>
    <cellStyle name="Normal 3 3 3 2 6 2" xfId="34546" xr:uid="{00000000-0005-0000-0000-0000F3860000}"/>
    <cellStyle name="Normal 3 3 3 2 6 2 2" xfId="34547" xr:uid="{00000000-0005-0000-0000-0000F4860000}"/>
    <cellStyle name="Normal 3 3 3 2 6 2 3" xfId="34548" xr:uid="{00000000-0005-0000-0000-0000F5860000}"/>
    <cellStyle name="Normal 3 3 3 2 6 2 4" xfId="34549" xr:uid="{00000000-0005-0000-0000-0000F6860000}"/>
    <cellStyle name="Normal 3 3 3 2 6 2 5" xfId="34550" xr:uid="{00000000-0005-0000-0000-0000F7860000}"/>
    <cellStyle name="Normal 3 3 3 2 6 2 6" xfId="34551" xr:uid="{00000000-0005-0000-0000-0000F8860000}"/>
    <cellStyle name="Normal 3 3 3 2 6 3" xfId="34552" xr:uid="{00000000-0005-0000-0000-0000F9860000}"/>
    <cellStyle name="Normal 3 3 3 2 6 3 2" xfId="34553" xr:uid="{00000000-0005-0000-0000-0000FA860000}"/>
    <cellStyle name="Normal 3 3 3 2 6 3 3" xfId="34554" xr:uid="{00000000-0005-0000-0000-0000FB860000}"/>
    <cellStyle name="Normal 3 3 3 2 6 3 4" xfId="34555" xr:uid="{00000000-0005-0000-0000-0000FC860000}"/>
    <cellStyle name="Normal 3 3 3 2 6 3 5" xfId="34556" xr:uid="{00000000-0005-0000-0000-0000FD860000}"/>
    <cellStyle name="Normal 3 3 3 2 6 3 6" xfId="34557" xr:uid="{00000000-0005-0000-0000-0000FE860000}"/>
    <cellStyle name="Normal 3 3 3 2 6 4" xfId="34558" xr:uid="{00000000-0005-0000-0000-0000FF860000}"/>
    <cellStyle name="Normal 3 3 3 2 6 4 2" xfId="34559" xr:uid="{00000000-0005-0000-0000-000000870000}"/>
    <cellStyle name="Normal 3 3 3 2 6 4 3" xfId="34560" xr:uid="{00000000-0005-0000-0000-000001870000}"/>
    <cellStyle name="Normal 3 3 3 2 6 4 4" xfId="34561" xr:uid="{00000000-0005-0000-0000-000002870000}"/>
    <cellStyle name="Normal 3 3 3 2 6 4 5" xfId="34562" xr:uid="{00000000-0005-0000-0000-000003870000}"/>
    <cellStyle name="Normal 3 3 3 2 6 4 6" xfId="34563" xr:uid="{00000000-0005-0000-0000-000004870000}"/>
    <cellStyle name="Normal 3 3 3 2 6 5" xfId="34564" xr:uid="{00000000-0005-0000-0000-000005870000}"/>
    <cellStyle name="Normal 3 3 3 2 6 5 2" xfId="34565" xr:uid="{00000000-0005-0000-0000-000006870000}"/>
    <cellStyle name="Normal 3 3 3 2 6 5 3" xfId="34566" xr:uid="{00000000-0005-0000-0000-000007870000}"/>
    <cellStyle name="Normal 3 3 3 2 6 5 4" xfId="34567" xr:uid="{00000000-0005-0000-0000-000008870000}"/>
    <cellStyle name="Normal 3 3 3 2 6 5 5" xfId="34568" xr:uid="{00000000-0005-0000-0000-000009870000}"/>
    <cellStyle name="Normal 3 3 3 2 6 5 6" xfId="34569" xr:uid="{00000000-0005-0000-0000-00000A870000}"/>
    <cellStyle name="Normal 3 3 3 2 6 6" xfId="34570" xr:uid="{00000000-0005-0000-0000-00000B870000}"/>
    <cellStyle name="Normal 3 3 3 2 6 6 2" xfId="34571" xr:uid="{00000000-0005-0000-0000-00000C870000}"/>
    <cellStyle name="Normal 3 3 3 2 6 6 3" xfId="34572" xr:uid="{00000000-0005-0000-0000-00000D870000}"/>
    <cellStyle name="Normal 3 3 3 2 6 6 4" xfId="34573" xr:uid="{00000000-0005-0000-0000-00000E870000}"/>
    <cellStyle name="Normal 3 3 3 2 6 6 5" xfId="34574" xr:uid="{00000000-0005-0000-0000-00000F870000}"/>
    <cellStyle name="Normal 3 3 3 2 6 6 6" xfId="34575" xr:uid="{00000000-0005-0000-0000-000010870000}"/>
    <cellStyle name="Normal 3 3 3 2 6 7" xfId="34576" xr:uid="{00000000-0005-0000-0000-000011870000}"/>
    <cellStyle name="Normal 3 3 3 2 6 8" xfId="34577" xr:uid="{00000000-0005-0000-0000-000012870000}"/>
    <cellStyle name="Normal 3 3 3 2 6 9" xfId="34578" xr:uid="{00000000-0005-0000-0000-000013870000}"/>
    <cellStyle name="Normal 3 3 3 2 7" xfId="34579" xr:uid="{00000000-0005-0000-0000-000014870000}"/>
    <cellStyle name="Normal 3 3 3 2 7 10" xfId="34580" xr:uid="{00000000-0005-0000-0000-000015870000}"/>
    <cellStyle name="Normal 3 3 3 2 7 11" xfId="34581" xr:uid="{00000000-0005-0000-0000-000016870000}"/>
    <cellStyle name="Normal 3 3 3 2 7 2" xfId="34582" xr:uid="{00000000-0005-0000-0000-000017870000}"/>
    <cellStyle name="Normal 3 3 3 2 7 2 2" xfId="34583" xr:uid="{00000000-0005-0000-0000-000018870000}"/>
    <cellStyle name="Normal 3 3 3 2 7 2 3" xfId="34584" xr:uid="{00000000-0005-0000-0000-000019870000}"/>
    <cellStyle name="Normal 3 3 3 2 7 2 4" xfId="34585" xr:uid="{00000000-0005-0000-0000-00001A870000}"/>
    <cellStyle name="Normal 3 3 3 2 7 2 5" xfId="34586" xr:uid="{00000000-0005-0000-0000-00001B870000}"/>
    <cellStyle name="Normal 3 3 3 2 7 2 6" xfId="34587" xr:uid="{00000000-0005-0000-0000-00001C870000}"/>
    <cellStyle name="Normal 3 3 3 2 7 3" xfId="34588" xr:uid="{00000000-0005-0000-0000-00001D870000}"/>
    <cellStyle name="Normal 3 3 3 2 7 3 2" xfId="34589" xr:uid="{00000000-0005-0000-0000-00001E870000}"/>
    <cellStyle name="Normal 3 3 3 2 7 3 3" xfId="34590" xr:uid="{00000000-0005-0000-0000-00001F870000}"/>
    <cellStyle name="Normal 3 3 3 2 7 3 4" xfId="34591" xr:uid="{00000000-0005-0000-0000-000020870000}"/>
    <cellStyle name="Normal 3 3 3 2 7 3 5" xfId="34592" xr:uid="{00000000-0005-0000-0000-000021870000}"/>
    <cellStyle name="Normal 3 3 3 2 7 3 6" xfId="34593" xr:uid="{00000000-0005-0000-0000-000022870000}"/>
    <cellStyle name="Normal 3 3 3 2 7 4" xfId="34594" xr:uid="{00000000-0005-0000-0000-000023870000}"/>
    <cellStyle name="Normal 3 3 3 2 7 4 2" xfId="34595" xr:uid="{00000000-0005-0000-0000-000024870000}"/>
    <cellStyle name="Normal 3 3 3 2 7 4 3" xfId="34596" xr:uid="{00000000-0005-0000-0000-000025870000}"/>
    <cellStyle name="Normal 3 3 3 2 7 4 4" xfId="34597" xr:uid="{00000000-0005-0000-0000-000026870000}"/>
    <cellStyle name="Normal 3 3 3 2 7 4 5" xfId="34598" xr:uid="{00000000-0005-0000-0000-000027870000}"/>
    <cellStyle name="Normal 3 3 3 2 7 4 6" xfId="34599" xr:uid="{00000000-0005-0000-0000-000028870000}"/>
    <cellStyle name="Normal 3 3 3 2 7 5" xfId="34600" xr:uid="{00000000-0005-0000-0000-000029870000}"/>
    <cellStyle name="Normal 3 3 3 2 7 5 2" xfId="34601" xr:uid="{00000000-0005-0000-0000-00002A870000}"/>
    <cellStyle name="Normal 3 3 3 2 7 5 3" xfId="34602" xr:uid="{00000000-0005-0000-0000-00002B870000}"/>
    <cellStyle name="Normal 3 3 3 2 7 5 4" xfId="34603" xr:uid="{00000000-0005-0000-0000-00002C870000}"/>
    <cellStyle name="Normal 3 3 3 2 7 5 5" xfId="34604" xr:uid="{00000000-0005-0000-0000-00002D870000}"/>
    <cellStyle name="Normal 3 3 3 2 7 5 6" xfId="34605" xr:uid="{00000000-0005-0000-0000-00002E870000}"/>
    <cellStyle name="Normal 3 3 3 2 7 6" xfId="34606" xr:uid="{00000000-0005-0000-0000-00002F870000}"/>
    <cellStyle name="Normal 3 3 3 2 7 6 2" xfId="34607" xr:uid="{00000000-0005-0000-0000-000030870000}"/>
    <cellStyle name="Normal 3 3 3 2 7 6 3" xfId="34608" xr:uid="{00000000-0005-0000-0000-000031870000}"/>
    <cellStyle name="Normal 3 3 3 2 7 6 4" xfId="34609" xr:uid="{00000000-0005-0000-0000-000032870000}"/>
    <cellStyle name="Normal 3 3 3 2 7 6 5" xfId="34610" xr:uid="{00000000-0005-0000-0000-000033870000}"/>
    <cellStyle name="Normal 3 3 3 2 7 6 6" xfId="34611" xr:uid="{00000000-0005-0000-0000-000034870000}"/>
    <cellStyle name="Normal 3 3 3 2 7 7" xfId="34612" xr:uid="{00000000-0005-0000-0000-000035870000}"/>
    <cellStyle name="Normal 3 3 3 2 7 8" xfId="34613" xr:uid="{00000000-0005-0000-0000-000036870000}"/>
    <cellStyle name="Normal 3 3 3 2 7 9" xfId="34614" xr:uid="{00000000-0005-0000-0000-000037870000}"/>
    <cellStyle name="Normal 3 3 3 2 8" xfId="34615" xr:uid="{00000000-0005-0000-0000-000038870000}"/>
    <cellStyle name="Normal 3 3 3 2 8 10" xfId="34616" xr:uid="{00000000-0005-0000-0000-000039870000}"/>
    <cellStyle name="Normal 3 3 3 2 8 11" xfId="34617" xr:uid="{00000000-0005-0000-0000-00003A870000}"/>
    <cellStyle name="Normal 3 3 3 2 8 2" xfId="34618" xr:uid="{00000000-0005-0000-0000-00003B870000}"/>
    <cellStyle name="Normal 3 3 3 2 8 2 2" xfId="34619" xr:uid="{00000000-0005-0000-0000-00003C870000}"/>
    <cellStyle name="Normal 3 3 3 2 8 2 3" xfId="34620" xr:uid="{00000000-0005-0000-0000-00003D870000}"/>
    <cellStyle name="Normal 3 3 3 2 8 2 4" xfId="34621" xr:uid="{00000000-0005-0000-0000-00003E870000}"/>
    <cellStyle name="Normal 3 3 3 2 8 2 5" xfId="34622" xr:uid="{00000000-0005-0000-0000-00003F870000}"/>
    <cellStyle name="Normal 3 3 3 2 8 2 6" xfId="34623" xr:uid="{00000000-0005-0000-0000-000040870000}"/>
    <cellStyle name="Normal 3 3 3 2 8 3" xfId="34624" xr:uid="{00000000-0005-0000-0000-000041870000}"/>
    <cellStyle name="Normal 3 3 3 2 8 3 2" xfId="34625" xr:uid="{00000000-0005-0000-0000-000042870000}"/>
    <cellStyle name="Normal 3 3 3 2 8 3 3" xfId="34626" xr:uid="{00000000-0005-0000-0000-000043870000}"/>
    <cellStyle name="Normal 3 3 3 2 8 3 4" xfId="34627" xr:uid="{00000000-0005-0000-0000-000044870000}"/>
    <cellStyle name="Normal 3 3 3 2 8 3 5" xfId="34628" xr:uid="{00000000-0005-0000-0000-000045870000}"/>
    <cellStyle name="Normal 3 3 3 2 8 3 6" xfId="34629" xr:uid="{00000000-0005-0000-0000-000046870000}"/>
    <cellStyle name="Normal 3 3 3 2 8 4" xfId="34630" xr:uid="{00000000-0005-0000-0000-000047870000}"/>
    <cellStyle name="Normal 3 3 3 2 8 4 2" xfId="34631" xr:uid="{00000000-0005-0000-0000-000048870000}"/>
    <cellStyle name="Normal 3 3 3 2 8 4 3" xfId="34632" xr:uid="{00000000-0005-0000-0000-000049870000}"/>
    <cellStyle name="Normal 3 3 3 2 8 4 4" xfId="34633" xr:uid="{00000000-0005-0000-0000-00004A870000}"/>
    <cellStyle name="Normal 3 3 3 2 8 4 5" xfId="34634" xr:uid="{00000000-0005-0000-0000-00004B870000}"/>
    <cellStyle name="Normal 3 3 3 2 8 4 6" xfId="34635" xr:uid="{00000000-0005-0000-0000-00004C870000}"/>
    <cellStyle name="Normal 3 3 3 2 8 5" xfId="34636" xr:uid="{00000000-0005-0000-0000-00004D870000}"/>
    <cellStyle name="Normal 3 3 3 2 8 5 2" xfId="34637" xr:uid="{00000000-0005-0000-0000-00004E870000}"/>
    <cellStyle name="Normal 3 3 3 2 8 5 3" xfId="34638" xr:uid="{00000000-0005-0000-0000-00004F870000}"/>
    <cellStyle name="Normal 3 3 3 2 8 5 4" xfId="34639" xr:uid="{00000000-0005-0000-0000-000050870000}"/>
    <cellStyle name="Normal 3 3 3 2 8 5 5" xfId="34640" xr:uid="{00000000-0005-0000-0000-000051870000}"/>
    <cellStyle name="Normal 3 3 3 2 8 5 6" xfId="34641" xr:uid="{00000000-0005-0000-0000-000052870000}"/>
    <cellStyle name="Normal 3 3 3 2 8 6" xfId="34642" xr:uid="{00000000-0005-0000-0000-000053870000}"/>
    <cellStyle name="Normal 3 3 3 2 8 6 2" xfId="34643" xr:uid="{00000000-0005-0000-0000-000054870000}"/>
    <cellStyle name="Normal 3 3 3 2 8 6 3" xfId="34644" xr:uid="{00000000-0005-0000-0000-000055870000}"/>
    <cellStyle name="Normal 3 3 3 2 8 6 4" xfId="34645" xr:uid="{00000000-0005-0000-0000-000056870000}"/>
    <cellStyle name="Normal 3 3 3 2 8 6 5" xfId="34646" xr:uid="{00000000-0005-0000-0000-000057870000}"/>
    <cellStyle name="Normal 3 3 3 2 8 6 6" xfId="34647" xr:uid="{00000000-0005-0000-0000-000058870000}"/>
    <cellStyle name="Normal 3 3 3 2 8 7" xfId="34648" xr:uid="{00000000-0005-0000-0000-000059870000}"/>
    <cellStyle name="Normal 3 3 3 2 8 8" xfId="34649" xr:uid="{00000000-0005-0000-0000-00005A870000}"/>
    <cellStyle name="Normal 3 3 3 2 8 9" xfId="34650" xr:uid="{00000000-0005-0000-0000-00005B870000}"/>
    <cellStyle name="Normal 3 3 3 2 9" xfId="34651" xr:uid="{00000000-0005-0000-0000-00005C870000}"/>
    <cellStyle name="Normal 3 3 3 2 9 10" xfId="34652" xr:uid="{00000000-0005-0000-0000-00005D870000}"/>
    <cellStyle name="Normal 3 3 3 2 9 11" xfId="34653" xr:uid="{00000000-0005-0000-0000-00005E870000}"/>
    <cellStyle name="Normal 3 3 3 2 9 2" xfId="34654" xr:uid="{00000000-0005-0000-0000-00005F870000}"/>
    <cellStyle name="Normal 3 3 3 2 9 2 2" xfId="34655" xr:uid="{00000000-0005-0000-0000-000060870000}"/>
    <cellStyle name="Normal 3 3 3 2 9 2 3" xfId="34656" xr:uid="{00000000-0005-0000-0000-000061870000}"/>
    <cellStyle name="Normal 3 3 3 2 9 2 4" xfId="34657" xr:uid="{00000000-0005-0000-0000-000062870000}"/>
    <cellStyle name="Normal 3 3 3 2 9 2 5" xfId="34658" xr:uid="{00000000-0005-0000-0000-000063870000}"/>
    <cellStyle name="Normal 3 3 3 2 9 2 6" xfId="34659" xr:uid="{00000000-0005-0000-0000-000064870000}"/>
    <cellStyle name="Normal 3 3 3 2 9 3" xfId="34660" xr:uid="{00000000-0005-0000-0000-000065870000}"/>
    <cellStyle name="Normal 3 3 3 2 9 3 2" xfId="34661" xr:uid="{00000000-0005-0000-0000-000066870000}"/>
    <cellStyle name="Normal 3 3 3 2 9 3 3" xfId="34662" xr:uid="{00000000-0005-0000-0000-000067870000}"/>
    <cellStyle name="Normal 3 3 3 2 9 3 4" xfId="34663" xr:uid="{00000000-0005-0000-0000-000068870000}"/>
    <cellStyle name="Normal 3 3 3 2 9 3 5" xfId="34664" xr:uid="{00000000-0005-0000-0000-000069870000}"/>
    <cellStyle name="Normal 3 3 3 2 9 3 6" xfId="34665" xr:uid="{00000000-0005-0000-0000-00006A870000}"/>
    <cellStyle name="Normal 3 3 3 2 9 4" xfId="34666" xr:uid="{00000000-0005-0000-0000-00006B870000}"/>
    <cellStyle name="Normal 3 3 3 2 9 4 2" xfId="34667" xr:uid="{00000000-0005-0000-0000-00006C870000}"/>
    <cellStyle name="Normal 3 3 3 2 9 4 3" xfId="34668" xr:uid="{00000000-0005-0000-0000-00006D870000}"/>
    <cellStyle name="Normal 3 3 3 2 9 4 4" xfId="34669" xr:uid="{00000000-0005-0000-0000-00006E870000}"/>
    <cellStyle name="Normal 3 3 3 2 9 4 5" xfId="34670" xr:uid="{00000000-0005-0000-0000-00006F870000}"/>
    <cellStyle name="Normal 3 3 3 2 9 4 6" xfId="34671" xr:uid="{00000000-0005-0000-0000-000070870000}"/>
    <cellStyle name="Normal 3 3 3 2 9 5" xfId="34672" xr:uid="{00000000-0005-0000-0000-000071870000}"/>
    <cellStyle name="Normal 3 3 3 2 9 5 2" xfId="34673" xr:uid="{00000000-0005-0000-0000-000072870000}"/>
    <cellStyle name="Normal 3 3 3 2 9 5 3" xfId="34674" xr:uid="{00000000-0005-0000-0000-000073870000}"/>
    <cellStyle name="Normal 3 3 3 2 9 5 4" xfId="34675" xr:uid="{00000000-0005-0000-0000-000074870000}"/>
    <cellStyle name="Normal 3 3 3 2 9 5 5" xfId="34676" xr:uid="{00000000-0005-0000-0000-000075870000}"/>
    <cellStyle name="Normal 3 3 3 2 9 5 6" xfId="34677" xr:uid="{00000000-0005-0000-0000-000076870000}"/>
    <cellStyle name="Normal 3 3 3 2 9 6" xfId="34678" xr:uid="{00000000-0005-0000-0000-000077870000}"/>
    <cellStyle name="Normal 3 3 3 2 9 6 2" xfId="34679" xr:uid="{00000000-0005-0000-0000-000078870000}"/>
    <cellStyle name="Normal 3 3 3 2 9 6 3" xfId="34680" xr:uid="{00000000-0005-0000-0000-000079870000}"/>
    <cellStyle name="Normal 3 3 3 2 9 6 4" xfId="34681" xr:uid="{00000000-0005-0000-0000-00007A870000}"/>
    <cellStyle name="Normal 3 3 3 2 9 6 5" xfId="34682" xr:uid="{00000000-0005-0000-0000-00007B870000}"/>
    <cellStyle name="Normal 3 3 3 2 9 6 6" xfId="34683" xr:uid="{00000000-0005-0000-0000-00007C870000}"/>
    <cellStyle name="Normal 3 3 3 2 9 7" xfId="34684" xr:uid="{00000000-0005-0000-0000-00007D870000}"/>
    <cellStyle name="Normal 3 3 3 2 9 8" xfId="34685" xr:uid="{00000000-0005-0000-0000-00007E870000}"/>
    <cellStyle name="Normal 3 3 3 2 9 9" xfId="34686" xr:uid="{00000000-0005-0000-0000-00007F870000}"/>
    <cellStyle name="Normal 3 3 3 3" xfId="34687" xr:uid="{00000000-0005-0000-0000-000080870000}"/>
    <cellStyle name="Normal 3 3 3 4" xfId="34688" xr:uid="{00000000-0005-0000-0000-000081870000}"/>
    <cellStyle name="Normal 3 3 3 5" xfId="34689" xr:uid="{00000000-0005-0000-0000-000082870000}"/>
    <cellStyle name="Normal 3 3 3 6" xfId="34690" xr:uid="{00000000-0005-0000-0000-000083870000}"/>
    <cellStyle name="Normal 3 3 3 7" xfId="34691" xr:uid="{00000000-0005-0000-0000-000084870000}"/>
    <cellStyle name="Normal 3 3 3 8" xfId="34692" xr:uid="{00000000-0005-0000-0000-000085870000}"/>
    <cellStyle name="Normal 3 3 3 9" xfId="34693" xr:uid="{00000000-0005-0000-0000-000086870000}"/>
    <cellStyle name="Normal 3 3 4" xfId="34694" xr:uid="{00000000-0005-0000-0000-000087870000}"/>
    <cellStyle name="Normal 3 3 4 10" xfId="34695" xr:uid="{00000000-0005-0000-0000-000088870000}"/>
    <cellStyle name="Normal 3 3 4 11" xfId="34696" xr:uid="{00000000-0005-0000-0000-000089870000}"/>
    <cellStyle name="Normal 3 3 4 2" xfId="34697" xr:uid="{00000000-0005-0000-0000-00008A870000}"/>
    <cellStyle name="Normal 3 3 4 2 2" xfId="34698" xr:uid="{00000000-0005-0000-0000-00008B870000}"/>
    <cellStyle name="Normal 3 3 4 2 3" xfId="34699" xr:uid="{00000000-0005-0000-0000-00008C870000}"/>
    <cellStyle name="Normal 3 3 4 2 4" xfId="34700" xr:uid="{00000000-0005-0000-0000-00008D870000}"/>
    <cellStyle name="Normal 3 3 4 2 5" xfId="34701" xr:uid="{00000000-0005-0000-0000-00008E870000}"/>
    <cellStyle name="Normal 3 3 4 2 6" xfId="34702" xr:uid="{00000000-0005-0000-0000-00008F870000}"/>
    <cellStyle name="Normal 3 3 4 3" xfId="34703" xr:uid="{00000000-0005-0000-0000-000090870000}"/>
    <cellStyle name="Normal 3 3 4 3 2" xfId="34704" xr:uid="{00000000-0005-0000-0000-000091870000}"/>
    <cellStyle name="Normal 3 3 4 3 3" xfId="34705" xr:uid="{00000000-0005-0000-0000-000092870000}"/>
    <cellStyle name="Normal 3 3 4 3 4" xfId="34706" xr:uid="{00000000-0005-0000-0000-000093870000}"/>
    <cellStyle name="Normal 3 3 4 3 5" xfId="34707" xr:uid="{00000000-0005-0000-0000-000094870000}"/>
    <cellStyle name="Normal 3 3 4 3 6" xfId="34708" xr:uid="{00000000-0005-0000-0000-000095870000}"/>
    <cellStyle name="Normal 3 3 4 4" xfId="34709" xr:uid="{00000000-0005-0000-0000-000096870000}"/>
    <cellStyle name="Normal 3 3 4 4 2" xfId="34710" xr:uid="{00000000-0005-0000-0000-000097870000}"/>
    <cellStyle name="Normal 3 3 4 4 3" xfId="34711" xr:uid="{00000000-0005-0000-0000-000098870000}"/>
    <cellStyle name="Normal 3 3 4 4 4" xfId="34712" xr:uid="{00000000-0005-0000-0000-000099870000}"/>
    <cellStyle name="Normal 3 3 4 4 5" xfId="34713" xr:uid="{00000000-0005-0000-0000-00009A870000}"/>
    <cellStyle name="Normal 3 3 4 4 6" xfId="34714" xr:uid="{00000000-0005-0000-0000-00009B870000}"/>
    <cellStyle name="Normal 3 3 4 5" xfId="34715" xr:uid="{00000000-0005-0000-0000-00009C870000}"/>
    <cellStyle name="Normal 3 3 4 5 2" xfId="34716" xr:uid="{00000000-0005-0000-0000-00009D870000}"/>
    <cellStyle name="Normal 3 3 4 5 3" xfId="34717" xr:uid="{00000000-0005-0000-0000-00009E870000}"/>
    <cellStyle name="Normal 3 3 4 5 4" xfId="34718" xr:uid="{00000000-0005-0000-0000-00009F870000}"/>
    <cellStyle name="Normal 3 3 4 5 5" xfId="34719" xr:uid="{00000000-0005-0000-0000-0000A0870000}"/>
    <cellStyle name="Normal 3 3 4 5 6" xfId="34720" xr:uid="{00000000-0005-0000-0000-0000A1870000}"/>
    <cellStyle name="Normal 3 3 4 6" xfId="34721" xr:uid="{00000000-0005-0000-0000-0000A2870000}"/>
    <cellStyle name="Normal 3 3 4 6 2" xfId="34722" xr:uid="{00000000-0005-0000-0000-0000A3870000}"/>
    <cellStyle name="Normal 3 3 4 6 3" xfId="34723" xr:uid="{00000000-0005-0000-0000-0000A4870000}"/>
    <cellStyle name="Normal 3 3 4 6 4" xfId="34724" xr:uid="{00000000-0005-0000-0000-0000A5870000}"/>
    <cellStyle name="Normal 3 3 4 6 5" xfId="34725" xr:uid="{00000000-0005-0000-0000-0000A6870000}"/>
    <cellStyle name="Normal 3 3 4 6 6" xfId="34726" xr:uid="{00000000-0005-0000-0000-0000A7870000}"/>
    <cellStyle name="Normal 3 3 4 7" xfId="34727" xr:uid="{00000000-0005-0000-0000-0000A8870000}"/>
    <cellStyle name="Normal 3 3 4 8" xfId="34728" xr:uid="{00000000-0005-0000-0000-0000A9870000}"/>
    <cellStyle name="Normal 3 3 4 9" xfId="34729" xr:uid="{00000000-0005-0000-0000-0000AA870000}"/>
    <cellStyle name="Normal 3 3 5" xfId="34730" xr:uid="{00000000-0005-0000-0000-0000AB870000}"/>
    <cellStyle name="Normal 3 3 5 10" xfId="34731" xr:uid="{00000000-0005-0000-0000-0000AC870000}"/>
    <cellStyle name="Normal 3 3 5 11" xfId="34732" xr:uid="{00000000-0005-0000-0000-0000AD870000}"/>
    <cellStyle name="Normal 3 3 5 2" xfId="34733" xr:uid="{00000000-0005-0000-0000-0000AE870000}"/>
    <cellStyle name="Normal 3 3 5 2 2" xfId="34734" xr:uid="{00000000-0005-0000-0000-0000AF870000}"/>
    <cellStyle name="Normal 3 3 5 2 3" xfId="34735" xr:uid="{00000000-0005-0000-0000-0000B0870000}"/>
    <cellStyle name="Normal 3 3 5 2 4" xfId="34736" xr:uid="{00000000-0005-0000-0000-0000B1870000}"/>
    <cellStyle name="Normal 3 3 5 2 5" xfId="34737" xr:uid="{00000000-0005-0000-0000-0000B2870000}"/>
    <cellStyle name="Normal 3 3 5 2 6" xfId="34738" xr:uid="{00000000-0005-0000-0000-0000B3870000}"/>
    <cellStyle name="Normal 3 3 5 3" xfId="34739" xr:uid="{00000000-0005-0000-0000-0000B4870000}"/>
    <cellStyle name="Normal 3 3 5 3 2" xfId="34740" xr:uid="{00000000-0005-0000-0000-0000B5870000}"/>
    <cellStyle name="Normal 3 3 5 3 3" xfId="34741" xr:uid="{00000000-0005-0000-0000-0000B6870000}"/>
    <cellStyle name="Normal 3 3 5 3 4" xfId="34742" xr:uid="{00000000-0005-0000-0000-0000B7870000}"/>
    <cellStyle name="Normal 3 3 5 3 5" xfId="34743" xr:uid="{00000000-0005-0000-0000-0000B8870000}"/>
    <cellStyle name="Normal 3 3 5 3 6" xfId="34744" xr:uid="{00000000-0005-0000-0000-0000B9870000}"/>
    <cellStyle name="Normal 3 3 5 4" xfId="34745" xr:uid="{00000000-0005-0000-0000-0000BA870000}"/>
    <cellStyle name="Normal 3 3 5 4 2" xfId="34746" xr:uid="{00000000-0005-0000-0000-0000BB870000}"/>
    <cellStyle name="Normal 3 3 5 4 3" xfId="34747" xr:uid="{00000000-0005-0000-0000-0000BC870000}"/>
    <cellStyle name="Normal 3 3 5 4 4" xfId="34748" xr:uid="{00000000-0005-0000-0000-0000BD870000}"/>
    <cellStyle name="Normal 3 3 5 4 5" xfId="34749" xr:uid="{00000000-0005-0000-0000-0000BE870000}"/>
    <cellStyle name="Normal 3 3 5 4 6" xfId="34750" xr:uid="{00000000-0005-0000-0000-0000BF870000}"/>
    <cellStyle name="Normal 3 3 5 5" xfId="34751" xr:uid="{00000000-0005-0000-0000-0000C0870000}"/>
    <cellStyle name="Normal 3 3 5 5 2" xfId="34752" xr:uid="{00000000-0005-0000-0000-0000C1870000}"/>
    <cellStyle name="Normal 3 3 5 5 3" xfId="34753" xr:uid="{00000000-0005-0000-0000-0000C2870000}"/>
    <cellStyle name="Normal 3 3 5 5 4" xfId="34754" xr:uid="{00000000-0005-0000-0000-0000C3870000}"/>
    <cellStyle name="Normal 3 3 5 5 5" xfId="34755" xr:uid="{00000000-0005-0000-0000-0000C4870000}"/>
    <cellStyle name="Normal 3 3 5 5 6" xfId="34756" xr:uid="{00000000-0005-0000-0000-0000C5870000}"/>
    <cellStyle name="Normal 3 3 5 6" xfId="34757" xr:uid="{00000000-0005-0000-0000-0000C6870000}"/>
    <cellStyle name="Normal 3 3 5 6 2" xfId="34758" xr:uid="{00000000-0005-0000-0000-0000C7870000}"/>
    <cellStyle name="Normal 3 3 5 6 3" xfId="34759" xr:uid="{00000000-0005-0000-0000-0000C8870000}"/>
    <cellStyle name="Normal 3 3 5 6 4" xfId="34760" xr:uid="{00000000-0005-0000-0000-0000C9870000}"/>
    <cellStyle name="Normal 3 3 5 6 5" xfId="34761" xr:uid="{00000000-0005-0000-0000-0000CA870000}"/>
    <cellStyle name="Normal 3 3 5 6 6" xfId="34762" xr:uid="{00000000-0005-0000-0000-0000CB870000}"/>
    <cellStyle name="Normal 3 3 5 7" xfId="34763" xr:uid="{00000000-0005-0000-0000-0000CC870000}"/>
    <cellStyle name="Normal 3 3 5 8" xfId="34764" xr:uid="{00000000-0005-0000-0000-0000CD870000}"/>
    <cellStyle name="Normal 3 3 5 9" xfId="34765" xr:uid="{00000000-0005-0000-0000-0000CE870000}"/>
    <cellStyle name="Normal 3 3 6" xfId="34766" xr:uid="{00000000-0005-0000-0000-0000CF870000}"/>
    <cellStyle name="Normal 3 3 6 10" xfId="34767" xr:uid="{00000000-0005-0000-0000-0000D0870000}"/>
    <cellStyle name="Normal 3 3 6 11" xfId="34768" xr:uid="{00000000-0005-0000-0000-0000D1870000}"/>
    <cellStyle name="Normal 3 3 6 2" xfId="34769" xr:uid="{00000000-0005-0000-0000-0000D2870000}"/>
    <cellStyle name="Normal 3 3 6 2 2" xfId="34770" xr:uid="{00000000-0005-0000-0000-0000D3870000}"/>
    <cellStyle name="Normal 3 3 6 2 3" xfId="34771" xr:uid="{00000000-0005-0000-0000-0000D4870000}"/>
    <cellStyle name="Normal 3 3 6 2 4" xfId="34772" xr:uid="{00000000-0005-0000-0000-0000D5870000}"/>
    <cellStyle name="Normal 3 3 6 2 5" xfId="34773" xr:uid="{00000000-0005-0000-0000-0000D6870000}"/>
    <cellStyle name="Normal 3 3 6 2 6" xfId="34774" xr:uid="{00000000-0005-0000-0000-0000D7870000}"/>
    <cellStyle name="Normal 3 3 6 3" xfId="34775" xr:uid="{00000000-0005-0000-0000-0000D8870000}"/>
    <cellStyle name="Normal 3 3 6 3 2" xfId="34776" xr:uid="{00000000-0005-0000-0000-0000D9870000}"/>
    <cellStyle name="Normal 3 3 6 3 3" xfId="34777" xr:uid="{00000000-0005-0000-0000-0000DA870000}"/>
    <cellStyle name="Normal 3 3 6 3 4" xfId="34778" xr:uid="{00000000-0005-0000-0000-0000DB870000}"/>
    <cellStyle name="Normal 3 3 6 3 5" xfId="34779" xr:uid="{00000000-0005-0000-0000-0000DC870000}"/>
    <cellStyle name="Normal 3 3 6 3 6" xfId="34780" xr:uid="{00000000-0005-0000-0000-0000DD870000}"/>
    <cellStyle name="Normal 3 3 6 4" xfId="34781" xr:uid="{00000000-0005-0000-0000-0000DE870000}"/>
    <cellStyle name="Normal 3 3 6 4 2" xfId="34782" xr:uid="{00000000-0005-0000-0000-0000DF870000}"/>
    <cellStyle name="Normal 3 3 6 4 3" xfId="34783" xr:uid="{00000000-0005-0000-0000-0000E0870000}"/>
    <cellStyle name="Normal 3 3 6 4 4" xfId="34784" xr:uid="{00000000-0005-0000-0000-0000E1870000}"/>
    <cellStyle name="Normal 3 3 6 4 5" xfId="34785" xr:uid="{00000000-0005-0000-0000-0000E2870000}"/>
    <cellStyle name="Normal 3 3 6 4 6" xfId="34786" xr:uid="{00000000-0005-0000-0000-0000E3870000}"/>
    <cellStyle name="Normal 3 3 6 5" xfId="34787" xr:uid="{00000000-0005-0000-0000-0000E4870000}"/>
    <cellStyle name="Normal 3 3 6 5 2" xfId="34788" xr:uid="{00000000-0005-0000-0000-0000E5870000}"/>
    <cellStyle name="Normal 3 3 6 5 3" xfId="34789" xr:uid="{00000000-0005-0000-0000-0000E6870000}"/>
    <cellStyle name="Normal 3 3 6 5 4" xfId="34790" xr:uid="{00000000-0005-0000-0000-0000E7870000}"/>
    <cellStyle name="Normal 3 3 6 5 5" xfId="34791" xr:uid="{00000000-0005-0000-0000-0000E8870000}"/>
    <cellStyle name="Normal 3 3 6 5 6" xfId="34792" xr:uid="{00000000-0005-0000-0000-0000E9870000}"/>
    <cellStyle name="Normal 3 3 6 6" xfId="34793" xr:uid="{00000000-0005-0000-0000-0000EA870000}"/>
    <cellStyle name="Normal 3 3 6 6 2" xfId="34794" xr:uid="{00000000-0005-0000-0000-0000EB870000}"/>
    <cellStyle name="Normal 3 3 6 6 3" xfId="34795" xr:uid="{00000000-0005-0000-0000-0000EC870000}"/>
    <cellStyle name="Normal 3 3 6 6 4" xfId="34796" xr:uid="{00000000-0005-0000-0000-0000ED870000}"/>
    <cellStyle name="Normal 3 3 6 6 5" xfId="34797" xr:uid="{00000000-0005-0000-0000-0000EE870000}"/>
    <cellStyle name="Normal 3 3 6 6 6" xfId="34798" xr:uid="{00000000-0005-0000-0000-0000EF870000}"/>
    <cellStyle name="Normal 3 3 6 7" xfId="34799" xr:uid="{00000000-0005-0000-0000-0000F0870000}"/>
    <cellStyle name="Normal 3 3 6 8" xfId="34800" xr:uid="{00000000-0005-0000-0000-0000F1870000}"/>
    <cellStyle name="Normal 3 3 6 9" xfId="34801" xr:uid="{00000000-0005-0000-0000-0000F2870000}"/>
    <cellStyle name="Normal 3 3 7" xfId="34802" xr:uid="{00000000-0005-0000-0000-0000F3870000}"/>
    <cellStyle name="Normal 3 3 7 10" xfId="34803" xr:uid="{00000000-0005-0000-0000-0000F4870000}"/>
    <cellStyle name="Normal 3 3 7 11" xfId="34804" xr:uid="{00000000-0005-0000-0000-0000F5870000}"/>
    <cellStyle name="Normal 3 3 7 2" xfId="34805" xr:uid="{00000000-0005-0000-0000-0000F6870000}"/>
    <cellStyle name="Normal 3 3 7 2 2" xfId="34806" xr:uid="{00000000-0005-0000-0000-0000F7870000}"/>
    <cellStyle name="Normal 3 3 7 2 3" xfId="34807" xr:uid="{00000000-0005-0000-0000-0000F8870000}"/>
    <cellStyle name="Normal 3 3 7 2 4" xfId="34808" xr:uid="{00000000-0005-0000-0000-0000F9870000}"/>
    <cellStyle name="Normal 3 3 7 2 5" xfId="34809" xr:uid="{00000000-0005-0000-0000-0000FA870000}"/>
    <cellStyle name="Normal 3 3 7 2 6" xfId="34810" xr:uid="{00000000-0005-0000-0000-0000FB870000}"/>
    <cellStyle name="Normal 3 3 7 3" xfId="34811" xr:uid="{00000000-0005-0000-0000-0000FC870000}"/>
    <cellStyle name="Normal 3 3 7 3 2" xfId="34812" xr:uid="{00000000-0005-0000-0000-0000FD870000}"/>
    <cellStyle name="Normal 3 3 7 3 3" xfId="34813" xr:uid="{00000000-0005-0000-0000-0000FE870000}"/>
    <cellStyle name="Normal 3 3 7 3 4" xfId="34814" xr:uid="{00000000-0005-0000-0000-0000FF870000}"/>
    <cellStyle name="Normal 3 3 7 3 5" xfId="34815" xr:uid="{00000000-0005-0000-0000-000000880000}"/>
    <cellStyle name="Normal 3 3 7 3 6" xfId="34816" xr:uid="{00000000-0005-0000-0000-000001880000}"/>
    <cellStyle name="Normal 3 3 7 4" xfId="34817" xr:uid="{00000000-0005-0000-0000-000002880000}"/>
    <cellStyle name="Normal 3 3 7 4 2" xfId="34818" xr:uid="{00000000-0005-0000-0000-000003880000}"/>
    <cellStyle name="Normal 3 3 7 4 3" xfId="34819" xr:uid="{00000000-0005-0000-0000-000004880000}"/>
    <cellStyle name="Normal 3 3 7 4 4" xfId="34820" xr:uid="{00000000-0005-0000-0000-000005880000}"/>
    <cellStyle name="Normal 3 3 7 4 5" xfId="34821" xr:uid="{00000000-0005-0000-0000-000006880000}"/>
    <cellStyle name="Normal 3 3 7 4 6" xfId="34822" xr:uid="{00000000-0005-0000-0000-000007880000}"/>
    <cellStyle name="Normal 3 3 7 5" xfId="34823" xr:uid="{00000000-0005-0000-0000-000008880000}"/>
    <cellStyle name="Normal 3 3 7 5 2" xfId="34824" xr:uid="{00000000-0005-0000-0000-000009880000}"/>
    <cellStyle name="Normal 3 3 7 5 3" xfId="34825" xr:uid="{00000000-0005-0000-0000-00000A880000}"/>
    <cellStyle name="Normal 3 3 7 5 4" xfId="34826" xr:uid="{00000000-0005-0000-0000-00000B880000}"/>
    <cellStyle name="Normal 3 3 7 5 5" xfId="34827" xr:uid="{00000000-0005-0000-0000-00000C880000}"/>
    <cellStyle name="Normal 3 3 7 5 6" xfId="34828" xr:uid="{00000000-0005-0000-0000-00000D880000}"/>
    <cellStyle name="Normal 3 3 7 6" xfId="34829" xr:uid="{00000000-0005-0000-0000-00000E880000}"/>
    <cellStyle name="Normal 3 3 7 6 2" xfId="34830" xr:uid="{00000000-0005-0000-0000-00000F880000}"/>
    <cellStyle name="Normal 3 3 7 6 3" xfId="34831" xr:uid="{00000000-0005-0000-0000-000010880000}"/>
    <cellStyle name="Normal 3 3 7 6 4" xfId="34832" xr:uid="{00000000-0005-0000-0000-000011880000}"/>
    <cellStyle name="Normal 3 3 7 6 5" xfId="34833" xr:uid="{00000000-0005-0000-0000-000012880000}"/>
    <cellStyle name="Normal 3 3 7 6 6" xfId="34834" xr:uid="{00000000-0005-0000-0000-000013880000}"/>
    <cellStyle name="Normal 3 3 7 7" xfId="34835" xr:uid="{00000000-0005-0000-0000-000014880000}"/>
    <cellStyle name="Normal 3 3 7 8" xfId="34836" xr:uid="{00000000-0005-0000-0000-000015880000}"/>
    <cellStyle name="Normal 3 3 7 9" xfId="34837" xr:uid="{00000000-0005-0000-0000-000016880000}"/>
    <cellStyle name="Normal 3 3 8" xfId="34838" xr:uid="{00000000-0005-0000-0000-000017880000}"/>
    <cellStyle name="Normal 3 3 8 10" xfId="34839" xr:uid="{00000000-0005-0000-0000-000018880000}"/>
    <cellStyle name="Normal 3 3 8 11" xfId="34840" xr:uid="{00000000-0005-0000-0000-000019880000}"/>
    <cellStyle name="Normal 3 3 8 2" xfId="34841" xr:uid="{00000000-0005-0000-0000-00001A880000}"/>
    <cellStyle name="Normal 3 3 8 2 2" xfId="34842" xr:uid="{00000000-0005-0000-0000-00001B880000}"/>
    <cellStyle name="Normal 3 3 8 2 3" xfId="34843" xr:uid="{00000000-0005-0000-0000-00001C880000}"/>
    <cellStyle name="Normal 3 3 8 2 4" xfId="34844" xr:uid="{00000000-0005-0000-0000-00001D880000}"/>
    <cellStyle name="Normal 3 3 8 2 5" xfId="34845" xr:uid="{00000000-0005-0000-0000-00001E880000}"/>
    <cellStyle name="Normal 3 3 8 2 6" xfId="34846" xr:uid="{00000000-0005-0000-0000-00001F880000}"/>
    <cellStyle name="Normal 3 3 8 3" xfId="34847" xr:uid="{00000000-0005-0000-0000-000020880000}"/>
    <cellStyle name="Normal 3 3 8 3 2" xfId="34848" xr:uid="{00000000-0005-0000-0000-000021880000}"/>
    <cellStyle name="Normal 3 3 8 3 3" xfId="34849" xr:uid="{00000000-0005-0000-0000-000022880000}"/>
    <cellStyle name="Normal 3 3 8 3 4" xfId="34850" xr:uid="{00000000-0005-0000-0000-000023880000}"/>
    <cellStyle name="Normal 3 3 8 3 5" xfId="34851" xr:uid="{00000000-0005-0000-0000-000024880000}"/>
    <cellStyle name="Normal 3 3 8 3 6" xfId="34852" xr:uid="{00000000-0005-0000-0000-000025880000}"/>
    <cellStyle name="Normal 3 3 8 4" xfId="34853" xr:uid="{00000000-0005-0000-0000-000026880000}"/>
    <cellStyle name="Normal 3 3 8 4 2" xfId="34854" xr:uid="{00000000-0005-0000-0000-000027880000}"/>
    <cellStyle name="Normal 3 3 8 4 3" xfId="34855" xr:uid="{00000000-0005-0000-0000-000028880000}"/>
    <cellStyle name="Normal 3 3 8 4 4" xfId="34856" xr:uid="{00000000-0005-0000-0000-000029880000}"/>
    <cellStyle name="Normal 3 3 8 4 5" xfId="34857" xr:uid="{00000000-0005-0000-0000-00002A880000}"/>
    <cellStyle name="Normal 3 3 8 4 6" xfId="34858" xr:uid="{00000000-0005-0000-0000-00002B880000}"/>
    <cellStyle name="Normal 3 3 8 5" xfId="34859" xr:uid="{00000000-0005-0000-0000-00002C880000}"/>
    <cellStyle name="Normal 3 3 8 5 2" xfId="34860" xr:uid="{00000000-0005-0000-0000-00002D880000}"/>
    <cellStyle name="Normal 3 3 8 5 3" xfId="34861" xr:uid="{00000000-0005-0000-0000-00002E880000}"/>
    <cellStyle name="Normal 3 3 8 5 4" xfId="34862" xr:uid="{00000000-0005-0000-0000-00002F880000}"/>
    <cellStyle name="Normal 3 3 8 5 5" xfId="34863" xr:uid="{00000000-0005-0000-0000-000030880000}"/>
    <cellStyle name="Normal 3 3 8 5 6" xfId="34864" xr:uid="{00000000-0005-0000-0000-000031880000}"/>
    <cellStyle name="Normal 3 3 8 6" xfId="34865" xr:uid="{00000000-0005-0000-0000-000032880000}"/>
    <cellStyle name="Normal 3 3 8 6 2" xfId="34866" xr:uid="{00000000-0005-0000-0000-000033880000}"/>
    <cellStyle name="Normal 3 3 8 6 3" xfId="34867" xr:uid="{00000000-0005-0000-0000-000034880000}"/>
    <cellStyle name="Normal 3 3 8 6 4" xfId="34868" xr:uid="{00000000-0005-0000-0000-000035880000}"/>
    <cellStyle name="Normal 3 3 8 6 5" xfId="34869" xr:uid="{00000000-0005-0000-0000-000036880000}"/>
    <cellStyle name="Normal 3 3 8 6 6" xfId="34870" xr:uid="{00000000-0005-0000-0000-000037880000}"/>
    <cellStyle name="Normal 3 3 8 7" xfId="34871" xr:uid="{00000000-0005-0000-0000-000038880000}"/>
    <cellStyle name="Normal 3 3 8 8" xfId="34872" xr:uid="{00000000-0005-0000-0000-000039880000}"/>
    <cellStyle name="Normal 3 3 8 9" xfId="34873" xr:uid="{00000000-0005-0000-0000-00003A880000}"/>
    <cellStyle name="Normal 3 3 9" xfId="34874" xr:uid="{00000000-0005-0000-0000-00003B880000}"/>
    <cellStyle name="Normal 3 3 9 10" xfId="34875" xr:uid="{00000000-0005-0000-0000-00003C880000}"/>
    <cellStyle name="Normal 3 3 9 11" xfId="34876" xr:uid="{00000000-0005-0000-0000-00003D880000}"/>
    <cellStyle name="Normal 3 3 9 2" xfId="34877" xr:uid="{00000000-0005-0000-0000-00003E880000}"/>
    <cellStyle name="Normal 3 3 9 2 2" xfId="34878" xr:uid="{00000000-0005-0000-0000-00003F880000}"/>
    <cellStyle name="Normal 3 3 9 2 3" xfId="34879" xr:uid="{00000000-0005-0000-0000-000040880000}"/>
    <cellStyle name="Normal 3 3 9 2 4" xfId="34880" xr:uid="{00000000-0005-0000-0000-000041880000}"/>
    <cellStyle name="Normal 3 3 9 2 5" xfId="34881" xr:uid="{00000000-0005-0000-0000-000042880000}"/>
    <cellStyle name="Normal 3 3 9 2 6" xfId="34882" xr:uid="{00000000-0005-0000-0000-000043880000}"/>
    <cellStyle name="Normal 3 3 9 3" xfId="34883" xr:uid="{00000000-0005-0000-0000-000044880000}"/>
    <cellStyle name="Normal 3 3 9 3 2" xfId="34884" xr:uid="{00000000-0005-0000-0000-000045880000}"/>
    <cellStyle name="Normal 3 3 9 3 3" xfId="34885" xr:uid="{00000000-0005-0000-0000-000046880000}"/>
    <cellStyle name="Normal 3 3 9 3 4" xfId="34886" xr:uid="{00000000-0005-0000-0000-000047880000}"/>
    <cellStyle name="Normal 3 3 9 3 5" xfId="34887" xr:uid="{00000000-0005-0000-0000-000048880000}"/>
    <cellStyle name="Normal 3 3 9 3 6" xfId="34888" xr:uid="{00000000-0005-0000-0000-000049880000}"/>
    <cellStyle name="Normal 3 3 9 4" xfId="34889" xr:uid="{00000000-0005-0000-0000-00004A880000}"/>
    <cellStyle name="Normal 3 3 9 4 2" xfId="34890" xr:uid="{00000000-0005-0000-0000-00004B880000}"/>
    <cellStyle name="Normal 3 3 9 4 3" xfId="34891" xr:uid="{00000000-0005-0000-0000-00004C880000}"/>
    <cellStyle name="Normal 3 3 9 4 4" xfId="34892" xr:uid="{00000000-0005-0000-0000-00004D880000}"/>
    <cellStyle name="Normal 3 3 9 4 5" xfId="34893" xr:uid="{00000000-0005-0000-0000-00004E880000}"/>
    <cellStyle name="Normal 3 3 9 4 6" xfId="34894" xr:uid="{00000000-0005-0000-0000-00004F880000}"/>
    <cellStyle name="Normal 3 3 9 5" xfId="34895" xr:uid="{00000000-0005-0000-0000-000050880000}"/>
    <cellStyle name="Normal 3 3 9 5 2" xfId="34896" xr:uid="{00000000-0005-0000-0000-000051880000}"/>
    <cellStyle name="Normal 3 3 9 5 3" xfId="34897" xr:uid="{00000000-0005-0000-0000-000052880000}"/>
    <cellStyle name="Normal 3 3 9 5 4" xfId="34898" xr:uid="{00000000-0005-0000-0000-000053880000}"/>
    <cellStyle name="Normal 3 3 9 5 5" xfId="34899" xr:uid="{00000000-0005-0000-0000-000054880000}"/>
    <cellStyle name="Normal 3 3 9 5 6" xfId="34900" xr:uid="{00000000-0005-0000-0000-000055880000}"/>
    <cellStyle name="Normal 3 3 9 6" xfId="34901" xr:uid="{00000000-0005-0000-0000-000056880000}"/>
    <cellStyle name="Normal 3 3 9 6 2" xfId="34902" xr:uid="{00000000-0005-0000-0000-000057880000}"/>
    <cellStyle name="Normal 3 3 9 6 3" xfId="34903" xr:uid="{00000000-0005-0000-0000-000058880000}"/>
    <cellStyle name="Normal 3 3 9 6 4" xfId="34904" xr:uid="{00000000-0005-0000-0000-000059880000}"/>
    <cellStyle name="Normal 3 3 9 6 5" xfId="34905" xr:uid="{00000000-0005-0000-0000-00005A880000}"/>
    <cellStyle name="Normal 3 3 9 6 6" xfId="34906" xr:uid="{00000000-0005-0000-0000-00005B880000}"/>
    <cellStyle name="Normal 3 3 9 7" xfId="34907" xr:uid="{00000000-0005-0000-0000-00005C880000}"/>
    <cellStyle name="Normal 3 3 9 8" xfId="34908" xr:uid="{00000000-0005-0000-0000-00005D880000}"/>
    <cellStyle name="Normal 3 3 9 9" xfId="34909" xr:uid="{00000000-0005-0000-0000-00005E880000}"/>
    <cellStyle name="Normal 3 30" xfId="34910" xr:uid="{00000000-0005-0000-0000-00005F880000}"/>
    <cellStyle name="Normal 3 30 2" xfId="34911" xr:uid="{00000000-0005-0000-0000-000060880000}"/>
    <cellStyle name="Normal 3 31" xfId="34912" xr:uid="{00000000-0005-0000-0000-000061880000}"/>
    <cellStyle name="Normal 3 31 2" xfId="34913" xr:uid="{00000000-0005-0000-0000-000062880000}"/>
    <cellStyle name="Normal 3 32" xfId="34914" xr:uid="{00000000-0005-0000-0000-000063880000}"/>
    <cellStyle name="Normal 3 33" xfId="34915" xr:uid="{00000000-0005-0000-0000-000064880000}"/>
    <cellStyle name="Normal 3 34" xfId="34916" xr:uid="{00000000-0005-0000-0000-000065880000}"/>
    <cellStyle name="Normal 3 35" xfId="34917" xr:uid="{00000000-0005-0000-0000-000066880000}"/>
    <cellStyle name="Normal 3 36" xfId="34918" xr:uid="{00000000-0005-0000-0000-000067880000}"/>
    <cellStyle name="Normal 3 37" xfId="34919" xr:uid="{00000000-0005-0000-0000-000068880000}"/>
    <cellStyle name="Normal 3 38" xfId="34920" xr:uid="{00000000-0005-0000-0000-000069880000}"/>
    <cellStyle name="Normal 3 39" xfId="34921" xr:uid="{00000000-0005-0000-0000-00006A880000}"/>
    <cellStyle name="Normal 3 4" xfId="34922" xr:uid="{00000000-0005-0000-0000-00006B880000}"/>
    <cellStyle name="Normal 3 4 2" xfId="34923" xr:uid="{00000000-0005-0000-0000-00006C880000}"/>
    <cellStyle name="Normal 3 4 3" xfId="34924" xr:uid="{00000000-0005-0000-0000-00006D880000}"/>
    <cellStyle name="Normal 3 4 4" xfId="34925" xr:uid="{00000000-0005-0000-0000-00006E880000}"/>
    <cellStyle name="Normal 3 4 5" xfId="34926" xr:uid="{00000000-0005-0000-0000-00006F880000}"/>
    <cellStyle name="Normal 3 4 6" xfId="34927" xr:uid="{00000000-0005-0000-0000-000070880000}"/>
    <cellStyle name="Normal 3 4 7" xfId="34928" xr:uid="{00000000-0005-0000-0000-000071880000}"/>
    <cellStyle name="Normal 3 4 8" xfId="34929" xr:uid="{00000000-0005-0000-0000-000072880000}"/>
    <cellStyle name="Normal 3 4 9" xfId="34930" xr:uid="{00000000-0005-0000-0000-000073880000}"/>
    <cellStyle name="Normal 3 40" xfId="34931" xr:uid="{00000000-0005-0000-0000-000074880000}"/>
    <cellStyle name="Normal 3 41" xfId="34932" xr:uid="{00000000-0005-0000-0000-000075880000}"/>
    <cellStyle name="Normal 3 42" xfId="34933" xr:uid="{00000000-0005-0000-0000-000076880000}"/>
    <cellStyle name="Normal 3 43" xfId="34934" xr:uid="{00000000-0005-0000-0000-000077880000}"/>
    <cellStyle name="Normal 3 44" xfId="34935" xr:uid="{00000000-0005-0000-0000-000078880000}"/>
    <cellStyle name="Normal 3 45" xfId="34936" xr:uid="{00000000-0005-0000-0000-000079880000}"/>
    <cellStyle name="Normal 3 46" xfId="34937" xr:uid="{00000000-0005-0000-0000-00007A880000}"/>
    <cellStyle name="Normal 3 5" xfId="34938" xr:uid="{00000000-0005-0000-0000-00007B880000}"/>
    <cellStyle name="Normal 3 5 2" xfId="34939" xr:uid="{00000000-0005-0000-0000-00007C880000}"/>
    <cellStyle name="Normal 3 5 3" xfId="34940" xr:uid="{00000000-0005-0000-0000-00007D880000}"/>
    <cellStyle name="Normal 3 5 4" xfId="34941" xr:uid="{00000000-0005-0000-0000-00007E880000}"/>
    <cellStyle name="Normal 3 5 5" xfId="34942" xr:uid="{00000000-0005-0000-0000-00007F880000}"/>
    <cellStyle name="Normal 3 5 6" xfId="34943" xr:uid="{00000000-0005-0000-0000-000080880000}"/>
    <cellStyle name="Normal 3 5 7" xfId="34944" xr:uid="{00000000-0005-0000-0000-000081880000}"/>
    <cellStyle name="Normal 3 5 8" xfId="34945" xr:uid="{00000000-0005-0000-0000-000082880000}"/>
    <cellStyle name="Normal 3 6" xfId="34946" xr:uid="{00000000-0005-0000-0000-000083880000}"/>
    <cellStyle name="Normal 3 6 2" xfId="34947" xr:uid="{00000000-0005-0000-0000-000084880000}"/>
    <cellStyle name="Normal 3 6 3" xfId="34948" xr:uid="{00000000-0005-0000-0000-000085880000}"/>
    <cellStyle name="Normal 3 6 4" xfId="34949" xr:uid="{00000000-0005-0000-0000-000086880000}"/>
    <cellStyle name="Normal 3 6 5" xfId="34950" xr:uid="{00000000-0005-0000-0000-000087880000}"/>
    <cellStyle name="Normal 3 6 6" xfId="34951" xr:uid="{00000000-0005-0000-0000-000088880000}"/>
    <cellStyle name="Normal 3 6 7" xfId="34952" xr:uid="{00000000-0005-0000-0000-000089880000}"/>
    <cellStyle name="Normal 3 6 8" xfId="34953" xr:uid="{00000000-0005-0000-0000-00008A880000}"/>
    <cellStyle name="Normal 3 7" xfId="34954" xr:uid="{00000000-0005-0000-0000-00008B880000}"/>
    <cellStyle name="Normal 3 7 2" xfId="34955" xr:uid="{00000000-0005-0000-0000-00008C880000}"/>
    <cellStyle name="Normal 3 7 2 2" xfId="34956" xr:uid="{00000000-0005-0000-0000-00008D880000}"/>
    <cellStyle name="Normal 3 7 3" xfId="34957" xr:uid="{00000000-0005-0000-0000-00008E880000}"/>
    <cellStyle name="Normal 3 7 4" xfId="34958" xr:uid="{00000000-0005-0000-0000-00008F880000}"/>
    <cellStyle name="Normal 3 7 5" xfId="34959" xr:uid="{00000000-0005-0000-0000-000090880000}"/>
    <cellStyle name="Normal 3 7 6" xfId="34960" xr:uid="{00000000-0005-0000-0000-000091880000}"/>
    <cellStyle name="Normal 3 7 7" xfId="34961" xr:uid="{00000000-0005-0000-0000-000092880000}"/>
    <cellStyle name="Normal 3 7 8" xfId="34962" xr:uid="{00000000-0005-0000-0000-000093880000}"/>
    <cellStyle name="Normal 3 8" xfId="34963" xr:uid="{00000000-0005-0000-0000-000094880000}"/>
    <cellStyle name="Normal 3 8 2" xfId="34964" xr:uid="{00000000-0005-0000-0000-000095880000}"/>
    <cellStyle name="Normal 3 8 2 2" xfId="34965" xr:uid="{00000000-0005-0000-0000-000096880000}"/>
    <cellStyle name="Normal 3 8 3" xfId="34966" xr:uid="{00000000-0005-0000-0000-000097880000}"/>
    <cellStyle name="Normal 3 8 4" xfId="34967" xr:uid="{00000000-0005-0000-0000-000098880000}"/>
    <cellStyle name="Normal 3 9" xfId="34968" xr:uid="{00000000-0005-0000-0000-000099880000}"/>
    <cellStyle name="Normal 3 9 2" xfId="34969" xr:uid="{00000000-0005-0000-0000-00009A880000}"/>
    <cellStyle name="Normal 3 9 3" xfId="34970" xr:uid="{00000000-0005-0000-0000-00009B880000}"/>
    <cellStyle name="Normal 3 9 4" xfId="34971" xr:uid="{00000000-0005-0000-0000-00009C880000}"/>
    <cellStyle name="Normal 3 9 5" xfId="34972" xr:uid="{00000000-0005-0000-0000-00009D880000}"/>
    <cellStyle name="Normal 3_April 17_Updated labor demand figures May 12 workshop" xfId="34973" xr:uid="{00000000-0005-0000-0000-00009E880000}"/>
    <cellStyle name="Normal 30" xfId="34974" xr:uid="{00000000-0005-0000-0000-00009F880000}"/>
    <cellStyle name="Normal 30 10" xfId="34975" xr:uid="{00000000-0005-0000-0000-0000A0880000}"/>
    <cellStyle name="Normal 30 11" xfId="34976" xr:uid="{00000000-0005-0000-0000-0000A1880000}"/>
    <cellStyle name="Normal 30 12" xfId="34977" xr:uid="{00000000-0005-0000-0000-0000A2880000}"/>
    <cellStyle name="Normal 30 13" xfId="34978" xr:uid="{00000000-0005-0000-0000-0000A3880000}"/>
    <cellStyle name="Normal 30 14" xfId="34979" xr:uid="{00000000-0005-0000-0000-0000A4880000}"/>
    <cellStyle name="Normal 30 15" xfId="34980" xr:uid="{00000000-0005-0000-0000-0000A5880000}"/>
    <cellStyle name="Normal 30 16" xfId="34981" xr:uid="{00000000-0005-0000-0000-0000A6880000}"/>
    <cellStyle name="Normal 30 2" xfId="34982" xr:uid="{00000000-0005-0000-0000-0000A7880000}"/>
    <cellStyle name="Normal 30 3" xfId="34983" xr:uid="{00000000-0005-0000-0000-0000A8880000}"/>
    <cellStyle name="Normal 30 4" xfId="34984" xr:uid="{00000000-0005-0000-0000-0000A9880000}"/>
    <cellStyle name="Normal 30 5" xfId="34985" xr:uid="{00000000-0005-0000-0000-0000AA880000}"/>
    <cellStyle name="Normal 30 6" xfId="34986" xr:uid="{00000000-0005-0000-0000-0000AB880000}"/>
    <cellStyle name="Normal 30 7" xfId="34987" xr:uid="{00000000-0005-0000-0000-0000AC880000}"/>
    <cellStyle name="Normal 30 8" xfId="34988" xr:uid="{00000000-0005-0000-0000-0000AD880000}"/>
    <cellStyle name="Normal 30 9" xfId="34989" xr:uid="{00000000-0005-0000-0000-0000AE880000}"/>
    <cellStyle name="Normal 31" xfId="34990" xr:uid="{00000000-0005-0000-0000-0000AF880000}"/>
    <cellStyle name="Normal 31 2" xfId="34991" xr:uid="{00000000-0005-0000-0000-0000B0880000}"/>
    <cellStyle name="Normal 32" xfId="34992" xr:uid="{00000000-0005-0000-0000-0000B1880000}"/>
    <cellStyle name="Normal 32 2" xfId="34993" xr:uid="{00000000-0005-0000-0000-0000B2880000}"/>
    <cellStyle name="Normal 32 3" xfId="34994" xr:uid="{00000000-0005-0000-0000-0000B3880000}"/>
    <cellStyle name="Normal 32 4" xfId="34995" xr:uid="{00000000-0005-0000-0000-0000B4880000}"/>
    <cellStyle name="Normal 32 5" xfId="34996" xr:uid="{00000000-0005-0000-0000-0000B5880000}"/>
    <cellStyle name="Normal 33" xfId="34997" xr:uid="{00000000-0005-0000-0000-0000B6880000}"/>
    <cellStyle name="Normal 33 2" xfId="34998" xr:uid="{00000000-0005-0000-0000-0000B7880000}"/>
    <cellStyle name="Normal 33 3" xfId="34999" xr:uid="{00000000-0005-0000-0000-0000B8880000}"/>
    <cellStyle name="Normal 33 4" xfId="35000" xr:uid="{00000000-0005-0000-0000-0000B9880000}"/>
    <cellStyle name="Normal 33 5" xfId="35001" xr:uid="{00000000-0005-0000-0000-0000BA880000}"/>
    <cellStyle name="Normal 33 6" xfId="35002" xr:uid="{00000000-0005-0000-0000-0000BB880000}"/>
    <cellStyle name="Normal 33 7" xfId="35003" xr:uid="{00000000-0005-0000-0000-0000BC880000}"/>
    <cellStyle name="Normal 34" xfId="35004" xr:uid="{00000000-0005-0000-0000-0000BD880000}"/>
    <cellStyle name="Normal 34 10" xfId="35005" xr:uid="{00000000-0005-0000-0000-0000BE880000}"/>
    <cellStyle name="Normal 34 2" xfId="35006" xr:uid="{00000000-0005-0000-0000-0000BF880000}"/>
    <cellStyle name="Normal 34 3" xfId="35007" xr:uid="{00000000-0005-0000-0000-0000C0880000}"/>
    <cellStyle name="Normal 34 4" xfId="35008" xr:uid="{00000000-0005-0000-0000-0000C1880000}"/>
    <cellStyle name="Normal 34 5" xfId="35009" xr:uid="{00000000-0005-0000-0000-0000C2880000}"/>
    <cellStyle name="Normal 34 6" xfId="35010" xr:uid="{00000000-0005-0000-0000-0000C3880000}"/>
    <cellStyle name="Normal 34 7" xfId="35011" xr:uid="{00000000-0005-0000-0000-0000C4880000}"/>
    <cellStyle name="Normal 34 8" xfId="35012" xr:uid="{00000000-0005-0000-0000-0000C5880000}"/>
    <cellStyle name="Normal 34 9" xfId="35013" xr:uid="{00000000-0005-0000-0000-0000C6880000}"/>
    <cellStyle name="Normal 35" xfId="35014" xr:uid="{00000000-0005-0000-0000-0000C7880000}"/>
    <cellStyle name="Normal 35 10" xfId="35015" xr:uid="{00000000-0005-0000-0000-0000C8880000}"/>
    <cellStyle name="Normal 35 2" xfId="35016" xr:uid="{00000000-0005-0000-0000-0000C9880000}"/>
    <cellStyle name="Normal 35 3" xfId="35017" xr:uid="{00000000-0005-0000-0000-0000CA880000}"/>
    <cellStyle name="Normal 35 4" xfId="35018" xr:uid="{00000000-0005-0000-0000-0000CB880000}"/>
    <cellStyle name="Normal 35 5" xfId="35019" xr:uid="{00000000-0005-0000-0000-0000CC880000}"/>
    <cellStyle name="Normal 35 6" xfId="35020" xr:uid="{00000000-0005-0000-0000-0000CD880000}"/>
    <cellStyle name="Normal 35 7" xfId="35021" xr:uid="{00000000-0005-0000-0000-0000CE880000}"/>
    <cellStyle name="Normal 35 8" xfId="35022" xr:uid="{00000000-0005-0000-0000-0000CF880000}"/>
    <cellStyle name="Normal 35 9" xfId="35023" xr:uid="{00000000-0005-0000-0000-0000D0880000}"/>
    <cellStyle name="Normal 36" xfId="35024" xr:uid="{00000000-0005-0000-0000-0000D1880000}"/>
    <cellStyle name="Normal 36 10" xfId="35025" xr:uid="{00000000-0005-0000-0000-0000D2880000}"/>
    <cellStyle name="Normal 36 2" xfId="35026" xr:uid="{00000000-0005-0000-0000-0000D3880000}"/>
    <cellStyle name="Normal 36 3" xfId="35027" xr:uid="{00000000-0005-0000-0000-0000D4880000}"/>
    <cellStyle name="Normal 36 4" xfId="35028" xr:uid="{00000000-0005-0000-0000-0000D5880000}"/>
    <cellStyle name="Normal 36 5" xfId="35029" xr:uid="{00000000-0005-0000-0000-0000D6880000}"/>
    <cellStyle name="Normal 36 6" xfId="35030" xr:uid="{00000000-0005-0000-0000-0000D7880000}"/>
    <cellStyle name="Normal 36 7" xfId="35031" xr:uid="{00000000-0005-0000-0000-0000D8880000}"/>
    <cellStyle name="Normal 36 8" xfId="35032" xr:uid="{00000000-0005-0000-0000-0000D9880000}"/>
    <cellStyle name="Normal 36 9" xfId="35033" xr:uid="{00000000-0005-0000-0000-0000DA880000}"/>
    <cellStyle name="Normal 37" xfId="35034" xr:uid="{00000000-0005-0000-0000-0000DB880000}"/>
    <cellStyle name="Normal 37 10" xfId="35035" xr:uid="{00000000-0005-0000-0000-0000DC880000}"/>
    <cellStyle name="Normal 37 2" xfId="35036" xr:uid="{00000000-0005-0000-0000-0000DD880000}"/>
    <cellStyle name="Normal 37 3" xfId="35037" xr:uid="{00000000-0005-0000-0000-0000DE880000}"/>
    <cellStyle name="Normal 37 4" xfId="35038" xr:uid="{00000000-0005-0000-0000-0000DF880000}"/>
    <cellStyle name="Normal 37 5" xfId="35039" xr:uid="{00000000-0005-0000-0000-0000E0880000}"/>
    <cellStyle name="Normal 37 6" xfId="35040" xr:uid="{00000000-0005-0000-0000-0000E1880000}"/>
    <cellStyle name="Normal 37 7" xfId="35041" xr:uid="{00000000-0005-0000-0000-0000E2880000}"/>
    <cellStyle name="Normal 37 8" xfId="35042" xr:uid="{00000000-0005-0000-0000-0000E3880000}"/>
    <cellStyle name="Normal 37 9" xfId="35043" xr:uid="{00000000-0005-0000-0000-0000E4880000}"/>
    <cellStyle name="Normal 38" xfId="35044" xr:uid="{00000000-0005-0000-0000-0000E5880000}"/>
    <cellStyle name="Normal 38 10" xfId="35045" xr:uid="{00000000-0005-0000-0000-0000E6880000}"/>
    <cellStyle name="Normal 38 2" xfId="35046" xr:uid="{00000000-0005-0000-0000-0000E7880000}"/>
    <cellStyle name="Normal 38 3" xfId="35047" xr:uid="{00000000-0005-0000-0000-0000E8880000}"/>
    <cellStyle name="Normal 38 4" xfId="35048" xr:uid="{00000000-0005-0000-0000-0000E9880000}"/>
    <cellStyle name="Normal 38 5" xfId="35049" xr:uid="{00000000-0005-0000-0000-0000EA880000}"/>
    <cellStyle name="Normal 38 6" xfId="35050" xr:uid="{00000000-0005-0000-0000-0000EB880000}"/>
    <cellStyle name="Normal 38 7" xfId="35051" xr:uid="{00000000-0005-0000-0000-0000EC880000}"/>
    <cellStyle name="Normal 38 8" xfId="35052" xr:uid="{00000000-0005-0000-0000-0000ED880000}"/>
    <cellStyle name="Normal 38 9" xfId="35053" xr:uid="{00000000-0005-0000-0000-0000EE880000}"/>
    <cellStyle name="Normal 39" xfId="35054" xr:uid="{00000000-0005-0000-0000-0000EF880000}"/>
    <cellStyle name="Normal 39 10" xfId="35055" xr:uid="{00000000-0005-0000-0000-0000F0880000}"/>
    <cellStyle name="Normal 39 2" xfId="35056" xr:uid="{00000000-0005-0000-0000-0000F1880000}"/>
    <cellStyle name="Normal 39 3" xfId="35057" xr:uid="{00000000-0005-0000-0000-0000F2880000}"/>
    <cellStyle name="Normal 39 4" xfId="35058" xr:uid="{00000000-0005-0000-0000-0000F3880000}"/>
    <cellStyle name="Normal 39 5" xfId="35059" xr:uid="{00000000-0005-0000-0000-0000F4880000}"/>
    <cellStyle name="Normal 39 6" xfId="35060" xr:uid="{00000000-0005-0000-0000-0000F5880000}"/>
    <cellStyle name="Normal 39 7" xfId="35061" xr:uid="{00000000-0005-0000-0000-0000F6880000}"/>
    <cellStyle name="Normal 39 8" xfId="35062" xr:uid="{00000000-0005-0000-0000-0000F7880000}"/>
    <cellStyle name="Normal 39 9" xfId="35063" xr:uid="{00000000-0005-0000-0000-0000F8880000}"/>
    <cellStyle name="Normal 4" xfId="35064" xr:uid="{00000000-0005-0000-0000-0000F9880000}"/>
    <cellStyle name="Normal 4 10" xfId="35065" xr:uid="{00000000-0005-0000-0000-0000FA880000}"/>
    <cellStyle name="Normal 4 11" xfId="35066" xr:uid="{00000000-0005-0000-0000-0000FB880000}"/>
    <cellStyle name="Normal 4 12" xfId="35067" xr:uid="{00000000-0005-0000-0000-0000FC880000}"/>
    <cellStyle name="Normal 4 13" xfId="35068" xr:uid="{00000000-0005-0000-0000-0000FD880000}"/>
    <cellStyle name="Normal 4 14" xfId="35069" xr:uid="{00000000-0005-0000-0000-0000FE880000}"/>
    <cellStyle name="Normal 4 15" xfId="35070" xr:uid="{00000000-0005-0000-0000-0000FF880000}"/>
    <cellStyle name="Normal 4 16" xfId="35071" xr:uid="{00000000-0005-0000-0000-000000890000}"/>
    <cellStyle name="Normal 4 17" xfId="35072" xr:uid="{00000000-0005-0000-0000-000001890000}"/>
    <cellStyle name="Normal 4 18" xfId="35073" xr:uid="{00000000-0005-0000-0000-000002890000}"/>
    <cellStyle name="Normal 4 19" xfId="35074" xr:uid="{00000000-0005-0000-0000-000003890000}"/>
    <cellStyle name="Normal 4 2" xfId="35075" xr:uid="{00000000-0005-0000-0000-000004890000}"/>
    <cellStyle name="Normal 4 2 10" xfId="35076" xr:uid="{00000000-0005-0000-0000-000005890000}"/>
    <cellStyle name="Normal 4 2 11" xfId="35077" xr:uid="{00000000-0005-0000-0000-000006890000}"/>
    <cellStyle name="Normal 4 2 12" xfId="35078" xr:uid="{00000000-0005-0000-0000-000007890000}"/>
    <cellStyle name="Normal 4 2 13" xfId="35079" xr:uid="{00000000-0005-0000-0000-000008890000}"/>
    <cellStyle name="Normal 4 2 14" xfId="35080" xr:uid="{00000000-0005-0000-0000-000009890000}"/>
    <cellStyle name="Normal 4 2 15" xfId="35081" xr:uid="{00000000-0005-0000-0000-00000A890000}"/>
    <cellStyle name="Normal 4 2 16" xfId="35082" xr:uid="{00000000-0005-0000-0000-00000B890000}"/>
    <cellStyle name="Normal 4 2 17" xfId="35083" xr:uid="{00000000-0005-0000-0000-00000C890000}"/>
    <cellStyle name="Normal 4 2 18" xfId="35084" xr:uid="{00000000-0005-0000-0000-00000D890000}"/>
    <cellStyle name="Normal 4 2 19" xfId="35085" xr:uid="{00000000-0005-0000-0000-00000E890000}"/>
    <cellStyle name="Normal 4 2 2" xfId="35086" xr:uid="{00000000-0005-0000-0000-00000F890000}"/>
    <cellStyle name="Normal 4 2 2 10" xfId="35087" xr:uid="{00000000-0005-0000-0000-000010890000}"/>
    <cellStyle name="Normal 4 2 2 11" xfId="35088" xr:uid="{00000000-0005-0000-0000-000011890000}"/>
    <cellStyle name="Normal 4 2 2 12" xfId="35089" xr:uid="{00000000-0005-0000-0000-000012890000}"/>
    <cellStyle name="Normal 4 2 2 2" xfId="35090" xr:uid="{00000000-0005-0000-0000-000013890000}"/>
    <cellStyle name="Normal 4 2 2 2 2" xfId="35091" xr:uid="{00000000-0005-0000-0000-000014890000}"/>
    <cellStyle name="Normal 4 2 2 2 3" xfId="35092" xr:uid="{00000000-0005-0000-0000-000015890000}"/>
    <cellStyle name="Normal 4 2 2 2 4" xfId="35093" xr:uid="{00000000-0005-0000-0000-000016890000}"/>
    <cellStyle name="Normal 4 2 2 2 5" xfId="35094" xr:uid="{00000000-0005-0000-0000-000017890000}"/>
    <cellStyle name="Normal 4 2 2 2 6" xfId="35095" xr:uid="{00000000-0005-0000-0000-000018890000}"/>
    <cellStyle name="Normal 4 2 2 2 7" xfId="35096" xr:uid="{00000000-0005-0000-0000-000019890000}"/>
    <cellStyle name="Normal 4 2 2 2 8" xfId="35097" xr:uid="{00000000-0005-0000-0000-00001A890000}"/>
    <cellStyle name="Normal 4 2 2 2 9" xfId="35098" xr:uid="{00000000-0005-0000-0000-00001B890000}"/>
    <cellStyle name="Normal 4 2 2 3" xfId="35099" xr:uid="{00000000-0005-0000-0000-00001C890000}"/>
    <cellStyle name="Normal 4 2 2 4" xfId="35100" xr:uid="{00000000-0005-0000-0000-00001D890000}"/>
    <cellStyle name="Normal 4 2 2 5" xfId="35101" xr:uid="{00000000-0005-0000-0000-00001E890000}"/>
    <cellStyle name="Normal 4 2 2 6" xfId="35102" xr:uid="{00000000-0005-0000-0000-00001F890000}"/>
    <cellStyle name="Normal 4 2 2 7" xfId="35103" xr:uid="{00000000-0005-0000-0000-000020890000}"/>
    <cellStyle name="Normal 4 2 2 8" xfId="35104" xr:uid="{00000000-0005-0000-0000-000021890000}"/>
    <cellStyle name="Normal 4 2 2 9" xfId="35105" xr:uid="{00000000-0005-0000-0000-000022890000}"/>
    <cellStyle name="Normal 4 2 20" xfId="35106" xr:uid="{00000000-0005-0000-0000-000023890000}"/>
    <cellStyle name="Normal 4 2 21" xfId="35107" xr:uid="{00000000-0005-0000-0000-000024890000}"/>
    <cellStyle name="Normal 4 2 22" xfId="35108" xr:uid="{00000000-0005-0000-0000-000025890000}"/>
    <cellStyle name="Normal 4 2 23" xfId="35109" xr:uid="{00000000-0005-0000-0000-000026890000}"/>
    <cellStyle name="Normal 4 2 24" xfId="35110" xr:uid="{00000000-0005-0000-0000-000027890000}"/>
    <cellStyle name="Normal 4 2 25" xfId="35111" xr:uid="{00000000-0005-0000-0000-000028890000}"/>
    <cellStyle name="Normal 4 2 26" xfId="35112" xr:uid="{00000000-0005-0000-0000-000029890000}"/>
    <cellStyle name="Normal 4 2 3" xfId="35113" xr:uid="{00000000-0005-0000-0000-00002A890000}"/>
    <cellStyle name="Normal 4 2 3 2" xfId="35114" xr:uid="{00000000-0005-0000-0000-00002B890000}"/>
    <cellStyle name="Normal 4 2 4" xfId="35115" xr:uid="{00000000-0005-0000-0000-00002C890000}"/>
    <cellStyle name="Normal 4 2 5" xfId="35116" xr:uid="{00000000-0005-0000-0000-00002D890000}"/>
    <cellStyle name="Normal 4 2 6" xfId="35117" xr:uid="{00000000-0005-0000-0000-00002E890000}"/>
    <cellStyle name="Normal 4 2 7" xfId="35118" xr:uid="{00000000-0005-0000-0000-00002F890000}"/>
    <cellStyle name="Normal 4 2 8" xfId="35119" xr:uid="{00000000-0005-0000-0000-000030890000}"/>
    <cellStyle name="Normal 4 2 9" xfId="35120" xr:uid="{00000000-0005-0000-0000-000031890000}"/>
    <cellStyle name="Normal 4 2_Ch4 v2" xfId="35121" xr:uid="{00000000-0005-0000-0000-000032890000}"/>
    <cellStyle name="Normal 4 20" xfId="35122" xr:uid="{00000000-0005-0000-0000-000033890000}"/>
    <cellStyle name="Normal 4 21" xfId="35123" xr:uid="{00000000-0005-0000-0000-000034890000}"/>
    <cellStyle name="Normal 4 22" xfId="35124" xr:uid="{00000000-0005-0000-0000-000035890000}"/>
    <cellStyle name="Normal 4 23" xfId="35125" xr:uid="{00000000-0005-0000-0000-000036890000}"/>
    <cellStyle name="Normal 4 24" xfId="35126" xr:uid="{00000000-0005-0000-0000-000037890000}"/>
    <cellStyle name="Normal 4 25" xfId="35127" xr:uid="{00000000-0005-0000-0000-000038890000}"/>
    <cellStyle name="Normal 4 26" xfId="35128" xr:uid="{00000000-0005-0000-0000-000039890000}"/>
    <cellStyle name="Normal 4 27" xfId="35129" xr:uid="{00000000-0005-0000-0000-00003A890000}"/>
    <cellStyle name="Normal 4 28" xfId="35130" xr:uid="{00000000-0005-0000-0000-00003B890000}"/>
    <cellStyle name="Normal 4 29" xfId="35131" xr:uid="{00000000-0005-0000-0000-00003C890000}"/>
    <cellStyle name="Normal 4 3" xfId="35132" xr:uid="{00000000-0005-0000-0000-00003D890000}"/>
    <cellStyle name="Normal 4 3 10" xfId="35133" xr:uid="{00000000-0005-0000-0000-00003E890000}"/>
    <cellStyle name="Normal 4 3 11" xfId="35134" xr:uid="{00000000-0005-0000-0000-00003F890000}"/>
    <cellStyle name="Normal 4 3 12" xfId="35135" xr:uid="{00000000-0005-0000-0000-000040890000}"/>
    <cellStyle name="Normal 4 3 13" xfId="35136" xr:uid="{00000000-0005-0000-0000-000041890000}"/>
    <cellStyle name="Normal 4 3 14" xfId="35137" xr:uid="{00000000-0005-0000-0000-000042890000}"/>
    <cellStyle name="Normal 4 3 15" xfId="35138" xr:uid="{00000000-0005-0000-0000-000043890000}"/>
    <cellStyle name="Normal 4 3 16" xfId="35139" xr:uid="{00000000-0005-0000-0000-000044890000}"/>
    <cellStyle name="Normal 4 3 17" xfId="35140" xr:uid="{00000000-0005-0000-0000-000045890000}"/>
    <cellStyle name="Normal 4 3 2" xfId="35141" xr:uid="{00000000-0005-0000-0000-000046890000}"/>
    <cellStyle name="Normal 4 3 2 10" xfId="35142" xr:uid="{00000000-0005-0000-0000-000047890000}"/>
    <cellStyle name="Normal 4 3 2 11" xfId="35143" xr:uid="{00000000-0005-0000-0000-000048890000}"/>
    <cellStyle name="Normal 4 3 2 2" xfId="35144" xr:uid="{00000000-0005-0000-0000-000049890000}"/>
    <cellStyle name="Normal 4 3 2 3" xfId="35145" xr:uid="{00000000-0005-0000-0000-00004A890000}"/>
    <cellStyle name="Normal 4 3 2 4" xfId="35146" xr:uid="{00000000-0005-0000-0000-00004B890000}"/>
    <cellStyle name="Normal 4 3 2 5" xfId="35147" xr:uid="{00000000-0005-0000-0000-00004C890000}"/>
    <cellStyle name="Normal 4 3 2 6" xfId="35148" xr:uid="{00000000-0005-0000-0000-00004D890000}"/>
    <cellStyle name="Normal 4 3 2 7" xfId="35149" xr:uid="{00000000-0005-0000-0000-00004E890000}"/>
    <cellStyle name="Normal 4 3 2 8" xfId="35150" xr:uid="{00000000-0005-0000-0000-00004F890000}"/>
    <cellStyle name="Normal 4 3 2 9" xfId="35151" xr:uid="{00000000-0005-0000-0000-000050890000}"/>
    <cellStyle name="Normal 4 3 3" xfId="35152" xr:uid="{00000000-0005-0000-0000-000051890000}"/>
    <cellStyle name="Normal 4 3 4" xfId="35153" xr:uid="{00000000-0005-0000-0000-000052890000}"/>
    <cellStyle name="Normal 4 3 5" xfId="35154" xr:uid="{00000000-0005-0000-0000-000053890000}"/>
    <cellStyle name="Normal 4 3 6" xfId="35155" xr:uid="{00000000-0005-0000-0000-000054890000}"/>
    <cellStyle name="Normal 4 3 7" xfId="35156" xr:uid="{00000000-0005-0000-0000-000055890000}"/>
    <cellStyle name="Normal 4 3 8" xfId="35157" xr:uid="{00000000-0005-0000-0000-000056890000}"/>
    <cellStyle name="Normal 4 3 9" xfId="35158" xr:uid="{00000000-0005-0000-0000-000057890000}"/>
    <cellStyle name="Normal 4 30" xfId="35159" xr:uid="{00000000-0005-0000-0000-000058890000}"/>
    <cellStyle name="Normal 4 31" xfId="35160" xr:uid="{00000000-0005-0000-0000-000059890000}"/>
    <cellStyle name="Normal 4 32" xfId="35161" xr:uid="{00000000-0005-0000-0000-00005A890000}"/>
    <cellStyle name="Normal 4 33" xfId="35162" xr:uid="{00000000-0005-0000-0000-00005B890000}"/>
    <cellStyle name="Normal 4 34" xfId="35163" xr:uid="{00000000-0005-0000-0000-00005C890000}"/>
    <cellStyle name="Normal 4 35" xfId="35164" xr:uid="{00000000-0005-0000-0000-00005D890000}"/>
    <cellStyle name="Normal 4 4" xfId="35165" xr:uid="{00000000-0005-0000-0000-00005E890000}"/>
    <cellStyle name="Normal 4 4 2" xfId="35166" xr:uid="{00000000-0005-0000-0000-00005F890000}"/>
    <cellStyle name="Normal 4 4 3" xfId="35167" xr:uid="{00000000-0005-0000-0000-000060890000}"/>
    <cellStyle name="Normal 4 4 4" xfId="35168" xr:uid="{00000000-0005-0000-0000-000061890000}"/>
    <cellStyle name="Normal 4 4 5" xfId="35169" xr:uid="{00000000-0005-0000-0000-000062890000}"/>
    <cellStyle name="Normal 4 4 6" xfId="35170" xr:uid="{00000000-0005-0000-0000-000063890000}"/>
    <cellStyle name="Normal 4 4 7" xfId="35171" xr:uid="{00000000-0005-0000-0000-000064890000}"/>
    <cellStyle name="Normal 4 4 8" xfId="35172" xr:uid="{00000000-0005-0000-0000-000065890000}"/>
    <cellStyle name="Normal 4 5" xfId="35173" xr:uid="{00000000-0005-0000-0000-000066890000}"/>
    <cellStyle name="Normal 4 5 2" xfId="35174" xr:uid="{00000000-0005-0000-0000-000067890000}"/>
    <cellStyle name="Normal 4 5 3" xfId="35175" xr:uid="{00000000-0005-0000-0000-000068890000}"/>
    <cellStyle name="Normal 4 5 4" xfId="35176" xr:uid="{00000000-0005-0000-0000-000069890000}"/>
    <cellStyle name="Normal 4 5 5" xfId="35177" xr:uid="{00000000-0005-0000-0000-00006A890000}"/>
    <cellStyle name="Normal 4 5 6" xfId="35178" xr:uid="{00000000-0005-0000-0000-00006B890000}"/>
    <cellStyle name="Normal 4 5 7" xfId="35179" xr:uid="{00000000-0005-0000-0000-00006C890000}"/>
    <cellStyle name="Normal 4 5 8" xfId="35180" xr:uid="{00000000-0005-0000-0000-00006D890000}"/>
    <cellStyle name="Normal 4 5 9" xfId="35181" xr:uid="{00000000-0005-0000-0000-00006E890000}"/>
    <cellStyle name="Normal 4 6" xfId="35182" xr:uid="{00000000-0005-0000-0000-00006F890000}"/>
    <cellStyle name="Normal 4 6 2" xfId="35183" xr:uid="{00000000-0005-0000-0000-000070890000}"/>
    <cellStyle name="Normal 4 6 3" xfId="35184" xr:uid="{00000000-0005-0000-0000-000071890000}"/>
    <cellStyle name="Normal 4 6 4" xfId="35185" xr:uid="{00000000-0005-0000-0000-000072890000}"/>
    <cellStyle name="Normal 4 6 5" xfId="35186" xr:uid="{00000000-0005-0000-0000-000073890000}"/>
    <cellStyle name="Normal 4 6 6" xfId="35187" xr:uid="{00000000-0005-0000-0000-000074890000}"/>
    <cellStyle name="Normal 4 6 7" xfId="35188" xr:uid="{00000000-0005-0000-0000-000075890000}"/>
    <cellStyle name="Normal 4 7" xfId="35189" xr:uid="{00000000-0005-0000-0000-000076890000}"/>
    <cellStyle name="Normal 4 7 2" xfId="35190" xr:uid="{00000000-0005-0000-0000-000077890000}"/>
    <cellStyle name="Normal 4 7 3" xfId="35191" xr:uid="{00000000-0005-0000-0000-000078890000}"/>
    <cellStyle name="Normal 4 7 4" xfId="35192" xr:uid="{00000000-0005-0000-0000-000079890000}"/>
    <cellStyle name="Normal 4 7 5" xfId="35193" xr:uid="{00000000-0005-0000-0000-00007A890000}"/>
    <cellStyle name="Normal 4 7 6" xfId="35194" xr:uid="{00000000-0005-0000-0000-00007B890000}"/>
    <cellStyle name="Normal 4 7 7" xfId="35195" xr:uid="{00000000-0005-0000-0000-00007C890000}"/>
    <cellStyle name="Normal 4 8" xfId="35196" xr:uid="{00000000-0005-0000-0000-00007D890000}"/>
    <cellStyle name="Normal 4 8 2" xfId="35197" xr:uid="{00000000-0005-0000-0000-00007E890000}"/>
    <cellStyle name="Normal 4 8 3" xfId="35198" xr:uid="{00000000-0005-0000-0000-00007F890000}"/>
    <cellStyle name="Normal 4 8 4" xfId="35199" xr:uid="{00000000-0005-0000-0000-000080890000}"/>
    <cellStyle name="Normal 4 8 5" xfId="35200" xr:uid="{00000000-0005-0000-0000-000081890000}"/>
    <cellStyle name="Normal 4 8 6" xfId="35201" xr:uid="{00000000-0005-0000-0000-000082890000}"/>
    <cellStyle name="Normal 4 8 7" xfId="35202" xr:uid="{00000000-0005-0000-0000-000083890000}"/>
    <cellStyle name="Normal 4 9" xfId="35203" xr:uid="{00000000-0005-0000-0000-000084890000}"/>
    <cellStyle name="Normal 4 9 2" xfId="35204" xr:uid="{00000000-0005-0000-0000-000085890000}"/>
    <cellStyle name="Normal 4 9 3" xfId="35205" xr:uid="{00000000-0005-0000-0000-000086890000}"/>
    <cellStyle name="Normal 4 9 4" xfId="35206" xr:uid="{00000000-0005-0000-0000-000087890000}"/>
    <cellStyle name="Normal 4 9 5" xfId="35207" xr:uid="{00000000-0005-0000-0000-000088890000}"/>
    <cellStyle name="Normal 4 9 6" xfId="35208" xr:uid="{00000000-0005-0000-0000-000089890000}"/>
    <cellStyle name="Normal 4_April 17_Updated labor demand figures May 12 workshop" xfId="35209" xr:uid="{00000000-0005-0000-0000-00008A890000}"/>
    <cellStyle name="Normal 40" xfId="35210" xr:uid="{00000000-0005-0000-0000-00008B890000}"/>
    <cellStyle name="Normal 40 2" xfId="35211" xr:uid="{00000000-0005-0000-0000-00008C890000}"/>
    <cellStyle name="Normal 41" xfId="35212" xr:uid="{00000000-0005-0000-0000-00008D890000}"/>
    <cellStyle name="Normal 41 10" xfId="35213" xr:uid="{00000000-0005-0000-0000-00008E890000}"/>
    <cellStyle name="Normal 41 11" xfId="35214" xr:uid="{00000000-0005-0000-0000-00008F890000}"/>
    <cellStyle name="Normal 41 12" xfId="35215" xr:uid="{00000000-0005-0000-0000-000090890000}"/>
    <cellStyle name="Normal 41 13" xfId="35216" xr:uid="{00000000-0005-0000-0000-000091890000}"/>
    <cellStyle name="Normal 41 14" xfId="35217" xr:uid="{00000000-0005-0000-0000-000092890000}"/>
    <cellStyle name="Normal 41 15" xfId="35218" xr:uid="{00000000-0005-0000-0000-000093890000}"/>
    <cellStyle name="Normal 41 16" xfId="35219" xr:uid="{00000000-0005-0000-0000-000094890000}"/>
    <cellStyle name="Normal 41 17" xfId="35220" xr:uid="{00000000-0005-0000-0000-000095890000}"/>
    <cellStyle name="Normal 41 18" xfId="35221" xr:uid="{00000000-0005-0000-0000-000096890000}"/>
    <cellStyle name="Normal 41 2" xfId="35222" xr:uid="{00000000-0005-0000-0000-000097890000}"/>
    <cellStyle name="Normal 41 3" xfId="35223" xr:uid="{00000000-0005-0000-0000-000098890000}"/>
    <cellStyle name="Normal 41 4" xfId="35224" xr:uid="{00000000-0005-0000-0000-000099890000}"/>
    <cellStyle name="Normal 41 5" xfId="35225" xr:uid="{00000000-0005-0000-0000-00009A890000}"/>
    <cellStyle name="Normal 41 6" xfId="35226" xr:uid="{00000000-0005-0000-0000-00009B890000}"/>
    <cellStyle name="Normal 41 7" xfId="35227" xr:uid="{00000000-0005-0000-0000-00009C890000}"/>
    <cellStyle name="Normal 41 8" xfId="35228" xr:uid="{00000000-0005-0000-0000-00009D890000}"/>
    <cellStyle name="Normal 41 9" xfId="35229" xr:uid="{00000000-0005-0000-0000-00009E890000}"/>
    <cellStyle name="Normal 42" xfId="35230" xr:uid="{00000000-0005-0000-0000-00009F890000}"/>
    <cellStyle name="Normal 42 10" xfId="35231" xr:uid="{00000000-0005-0000-0000-0000A0890000}"/>
    <cellStyle name="Normal 42 11" xfId="35232" xr:uid="{00000000-0005-0000-0000-0000A1890000}"/>
    <cellStyle name="Normal 42 12" xfId="35233" xr:uid="{00000000-0005-0000-0000-0000A2890000}"/>
    <cellStyle name="Normal 42 13" xfId="35234" xr:uid="{00000000-0005-0000-0000-0000A3890000}"/>
    <cellStyle name="Normal 42 14" xfId="35235" xr:uid="{00000000-0005-0000-0000-0000A4890000}"/>
    <cellStyle name="Normal 42 15" xfId="35236" xr:uid="{00000000-0005-0000-0000-0000A5890000}"/>
    <cellStyle name="Normal 42 16" xfId="35237" xr:uid="{00000000-0005-0000-0000-0000A6890000}"/>
    <cellStyle name="Normal 42 17" xfId="35238" xr:uid="{00000000-0005-0000-0000-0000A7890000}"/>
    <cellStyle name="Normal 42 18" xfId="35239" xr:uid="{00000000-0005-0000-0000-0000A8890000}"/>
    <cellStyle name="Normal 42 2" xfId="35240" xr:uid="{00000000-0005-0000-0000-0000A9890000}"/>
    <cellStyle name="Normal 42 3" xfId="35241" xr:uid="{00000000-0005-0000-0000-0000AA890000}"/>
    <cellStyle name="Normal 42 4" xfId="35242" xr:uid="{00000000-0005-0000-0000-0000AB890000}"/>
    <cellStyle name="Normal 42 5" xfId="35243" xr:uid="{00000000-0005-0000-0000-0000AC890000}"/>
    <cellStyle name="Normal 42 6" xfId="35244" xr:uid="{00000000-0005-0000-0000-0000AD890000}"/>
    <cellStyle name="Normal 42 7" xfId="35245" xr:uid="{00000000-0005-0000-0000-0000AE890000}"/>
    <cellStyle name="Normal 42 8" xfId="35246" xr:uid="{00000000-0005-0000-0000-0000AF890000}"/>
    <cellStyle name="Normal 42 9" xfId="35247" xr:uid="{00000000-0005-0000-0000-0000B0890000}"/>
    <cellStyle name="Normal 43" xfId="35248" xr:uid="{00000000-0005-0000-0000-0000B1890000}"/>
    <cellStyle name="Normal 43 10" xfId="35249" xr:uid="{00000000-0005-0000-0000-0000B2890000}"/>
    <cellStyle name="Normal 43 11" xfId="35250" xr:uid="{00000000-0005-0000-0000-0000B3890000}"/>
    <cellStyle name="Normal 43 12" xfId="35251" xr:uid="{00000000-0005-0000-0000-0000B4890000}"/>
    <cellStyle name="Normal 43 13" xfId="35252" xr:uid="{00000000-0005-0000-0000-0000B5890000}"/>
    <cellStyle name="Normal 43 14" xfId="35253" xr:uid="{00000000-0005-0000-0000-0000B6890000}"/>
    <cellStyle name="Normal 43 15" xfId="35254" xr:uid="{00000000-0005-0000-0000-0000B7890000}"/>
    <cellStyle name="Normal 43 16" xfId="35255" xr:uid="{00000000-0005-0000-0000-0000B8890000}"/>
    <cellStyle name="Normal 43 17" xfId="35256" xr:uid="{00000000-0005-0000-0000-0000B9890000}"/>
    <cellStyle name="Normal 43 18" xfId="35257" xr:uid="{00000000-0005-0000-0000-0000BA890000}"/>
    <cellStyle name="Normal 43 2" xfId="35258" xr:uid="{00000000-0005-0000-0000-0000BB890000}"/>
    <cellStyle name="Normal 43 3" xfId="35259" xr:uid="{00000000-0005-0000-0000-0000BC890000}"/>
    <cellStyle name="Normal 43 4" xfId="35260" xr:uid="{00000000-0005-0000-0000-0000BD890000}"/>
    <cellStyle name="Normal 43 5" xfId="35261" xr:uid="{00000000-0005-0000-0000-0000BE890000}"/>
    <cellStyle name="Normal 43 6" xfId="35262" xr:uid="{00000000-0005-0000-0000-0000BF890000}"/>
    <cellStyle name="Normal 43 7" xfId="35263" xr:uid="{00000000-0005-0000-0000-0000C0890000}"/>
    <cellStyle name="Normal 43 8" xfId="35264" xr:uid="{00000000-0005-0000-0000-0000C1890000}"/>
    <cellStyle name="Normal 43 9" xfId="35265" xr:uid="{00000000-0005-0000-0000-0000C2890000}"/>
    <cellStyle name="Normal 44" xfId="35266" xr:uid="{00000000-0005-0000-0000-0000C3890000}"/>
    <cellStyle name="Normal 44 10" xfId="35267" xr:uid="{00000000-0005-0000-0000-0000C4890000}"/>
    <cellStyle name="Normal 44 2" xfId="35268" xr:uid="{00000000-0005-0000-0000-0000C5890000}"/>
    <cellStyle name="Normal 44 2 2" xfId="35269" xr:uid="{00000000-0005-0000-0000-0000C6890000}"/>
    <cellStyle name="Normal 44 2 3" xfId="35270" xr:uid="{00000000-0005-0000-0000-0000C7890000}"/>
    <cellStyle name="Normal 44 2 4" xfId="35271" xr:uid="{00000000-0005-0000-0000-0000C8890000}"/>
    <cellStyle name="Normal 44 2 5" xfId="35272" xr:uid="{00000000-0005-0000-0000-0000C9890000}"/>
    <cellStyle name="Normal 44 2 6" xfId="35273" xr:uid="{00000000-0005-0000-0000-0000CA890000}"/>
    <cellStyle name="Normal 44 2 7" xfId="35274" xr:uid="{00000000-0005-0000-0000-0000CB890000}"/>
    <cellStyle name="Normal 44 2 8" xfId="35275" xr:uid="{00000000-0005-0000-0000-0000CC890000}"/>
    <cellStyle name="Normal 44 2 9" xfId="35276" xr:uid="{00000000-0005-0000-0000-0000CD890000}"/>
    <cellStyle name="Normal 44 3" xfId="35277" xr:uid="{00000000-0005-0000-0000-0000CE890000}"/>
    <cellStyle name="Normal 44 4" xfId="35278" xr:uid="{00000000-0005-0000-0000-0000CF890000}"/>
    <cellStyle name="Normal 44 5" xfId="35279" xr:uid="{00000000-0005-0000-0000-0000D0890000}"/>
    <cellStyle name="Normal 44 6" xfId="35280" xr:uid="{00000000-0005-0000-0000-0000D1890000}"/>
    <cellStyle name="Normal 44 7" xfId="35281" xr:uid="{00000000-0005-0000-0000-0000D2890000}"/>
    <cellStyle name="Normal 44 8" xfId="35282" xr:uid="{00000000-0005-0000-0000-0000D3890000}"/>
    <cellStyle name="Normal 44 9" xfId="35283" xr:uid="{00000000-0005-0000-0000-0000D4890000}"/>
    <cellStyle name="Normal 45" xfId="35284" xr:uid="{00000000-0005-0000-0000-0000D5890000}"/>
    <cellStyle name="Normal 45 10" xfId="35285" xr:uid="{00000000-0005-0000-0000-0000D6890000}"/>
    <cellStyle name="Normal 45 2" xfId="35286" xr:uid="{00000000-0005-0000-0000-0000D7890000}"/>
    <cellStyle name="Normal 45 3" xfId="35287" xr:uid="{00000000-0005-0000-0000-0000D8890000}"/>
    <cellStyle name="Normal 45 4" xfId="35288" xr:uid="{00000000-0005-0000-0000-0000D9890000}"/>
    <cellStyle name="Normal 45 5" xfId="35289" xr:uid="{00000000-0005-0000-0000-0000DA890000}"/>
    <cellStyle name="Normal 45 6" xfId="35290" xr:uid="{00000000-0005-0000-0000-0000DB890000}"/>
    <cellStyle name="Normal 45 7" xfId="35291" xr:uid="{00000000-0005-0000-0000-0000DC890000}"/>
    <cellStyle name="Normal 45 8" xfId="35292" xr:uid="{00000000-0005-0000-0000-0000DD890000}"/>
    <cellStyle name="Normal 45 9" xfId="35293" xr:uid="{00000000-0005-0000-0000-0000DE890000}"/>
    <cellStyle name="Normal 46" xfId="35294" xr:uid="{00000000-0005-0000-0000-0000DF890000}"/>
    <cellStyle name="Normal 46 10" xfId="35295" xr:uid="{00000000-0005-0000-0000-0000E0890000}"/>
    <cellStyle name="Normal 46 2" xfId="35296" xr:uid="{00000000-0005-0000-0000-0000E1890000}"/>
    <cellStyle name="Normal 46 3" xfId="35297" xr:uid="{00000000-0005-0000-0000-0000E2890000}"/>
    <cellStyle name="Normal 46 4" xfId="35298" xr:uid="{00000000-0005-0000-0000-0000E3890000}"/>
    <cellStyle name="Normal 46 5" xfId="35299" xr:uid="{00000000-0005-0000-0000-0000E4890000}"/>
    <cellStyle name="Normal 46 6" xfId="35300" xr:uid="{00000000-0005-0000-0000-0000E5890000}"/>
    <cellStyle name="Normal 46 7" xfId="35301" xr:uid="{00000000-0005-0000-0000-0000E6890000}"/>
    <cellStyle name="Normal 46 8" xfId="35302" xr:uid="{00000000-0005-0000-0000-0000E7890000}"/>
    <cellStyle name="Normal 46 9" xfId="35303" xr:uid="{00000000-0005-0000-0000-0000E8890000}"/>
    <cellStyle name="Normal 47" xfId="35304" xr:uid="{00000000-0005-0000-0000-0000E9890000}"/>
    <cellStyle name="Normal 47 10" xfId="35305" xr:uid="{00000000-0005-0000-0000-0000EA890000}"/>
    <cellStyle name="Normal 47 2" xfId="35306" xr:uid="{00000000-0005-0000-0000-0000EB890000}"/>
    <cellStyle name="Normal 47 3" xfId="35307" xr:uid="{00000000-0005-0000-0000-0000EC890000}"/>
    <cellStyle name="Normal 47 4" xfId="35308" xr:uid="{00000000-0005-0000-0000-0000ED890000}"/>
    <cellStyle name="Normal 47 5" xfId="35309" xr:uid="{00000000-0005-0000-0000-0000EE890000}"/>
    <cellStyle name="Normal 47 6" xfId="35310" xr:uid="{00000000-0005-0000-0000-0000EF890000}"/>
    <cellStyle name="Normal 47 7" xfId="35311" xr:uid="{00000000-0005-0000-0000-0000F0890000}"/>
    <cellStyle name="Normal 47 8" xfId="35312" xr:uid="{00000000-0005-0000-0000-0000F1890000}"/>
    <cellStyle name="Normal 47 9" xfId="35313" xr:uid="{00000000-0005-0000-0000-0000F2890000}"/>
    <cellStyle name="Normal 48" xfId="35314" xr:uid="{00000000-0005-0000-0000-0000F3890000}"/>
    <cellStyle name="Normal 48 10" xfId="35315" xr:uid="{00000000-0005-0000-0000-0000F4890000}"/>
    <cellStyle name="Normal 48 2" xfId="35316" xr:uid="{00000000-0005-0000-0000-0000F5890000}"/>
    <cellStyle name="Normal 48 3" xfId="35317" xr:uid="{00000000-0005-0000-0000-0000F6890000}"/>
    <cellStyle name="Normal 48 4" xfId="35318" xr:uid="{00000000-0005-0000-0000-0000F7890000}"/>
    <cellStyle name="Normal 48 5" xfId="35319" xr:uid="{00000000-0005-0000-0000-0000F8890000}"/>
    <cellStyle name="Normal 48 6" xfId="35320" xr:uid="{00000000-0005-0000-0000-0000F9890000}"/>
    <cellStyle name="Normal 48 7" xfId="35321" xr:uid="{00000000-0005-0000-0000-0000FA890000}"/>
    <cellStyle name="Normal 48 8" xfId="35322" xr:uid="{00000000-0005-0000-0000-0000FB890000}"/>
    <cellStyle name="Normal 48 9" xfId="35323" xr:uid="{00000000-0005-0000-0000-0000FC890000}"/>
    <cellStyle name="Normal 49" xfId="35324" xr:uid="{00000000-0005-0000-0000-0000FD890000}"/>
    <cellStyle name="Normal 49 10" xfId="35325" xr:uid="{00000000-0005-0000-0000-0000FE890000}"/>
    <cellStyle name="Normal 49 11" xfId="35326" xr:uid="{00000000-0005-0000-0000-0000FF890000}"/>
    <cellStyle name="Normal 49 12" xfId="35327" xr:uid="{00000000-0005-0000-0000-0000008A0000}"/>
    <cellStyle name="Normal 49 2" xfId="35328" xr:uid="{00000000-0005-0000-0000-0000018A0000}"/>
    <cellStyle name="Normal 49 2 2" xfId="35329" xr:uid="{00000000-0005-0000-0000-0000028A0000}"/>
    <cellStyle name="Normal 49 3" xfId="35330" xr:uid="{00000000-0005-0000-0000-0000038A0000}"/>
    <cellStyle name="Normal 49 3 2" xfId="35331" xr:uid="{00000000-0005-0000-0000-0000048A0000}"/>
    <cellStyle name="Normal 49 4" xfId="35332" xr:uid="{00000000-0005-0000-0000-0000058A0000}"/>
    <cellStyle name="Normal 49 4 2" xfId="35333" xr:uid="{00000000-0005-0000-0000-0000068A0000}"/>
    <cellStyle name="Normal 49 5" xfId="35334" xr:uid="{00000000-0005-0000-0000-0000078A0000}"/>
    <cellStyle name="Normal 49 6" xfId="35335" xr:uid="{00000000-0005-0000-0000-0000088A0000}"/>
    <cellStyle name="Normal 49 7" xfId="35336" xr:uid="{00000000-0005-0000-0000-0000098A0000}"/>
    <cellStyle name="Normal 49 8" xfId="35337" xr:uid="{00000000-0005-0000-0000-00000A8A0000}"/>
    <cellStyle name="Normal 49 9" xfId="35338" xr:uid="{00000000-0005-0000-0000-00000B8A0000}"/>
    <cellStyle name="Normal 5" xfId="35339" xr:uid="{00000000-0005-0000-0000-00000C8A0000}"/>
    <cellStyle name="Normal 5 10" xfId="35340" xr:uid="{00000000-0005-0000-0000-00000D8A0000}"/>
    <cellStyle name="Normal 5 11" xfId="35341" xr:uid="{00000000-0005-0000-0000-00000E8A0000}"/>
    <cellStyle name="Normal 5 12" xfId="35342" xr:uid="{00000000-0005-0000-0000-00000F8A0000}"/>
    <cellStyle name="Normal 5 13" xfId="35343" xr:uid="{00000000-0005-0000-0000-0000108A0000}"/>
    <cellStyle name="Normal 5 14" xfId="35344" xr:uid="{00000000-0005-0000-0000-0000118A0000}"/>
    <cellStyle name="Normal 5 15" xfId="35345" xr:uid="{00000000-0005-0000-0000-0000128A0000}"/>
    <cellStyle name="Normal 5 16" xfId="35346" xr:uid="{00000000-0005-0000-0000-0000138A0000}"/>
    <cellStyle name="Normal 5 17" xfId="35347" xr:uid="{00000000-0005-0000-0000-0000148A0000}"/>
    <cellStyle name="Normal 5 18" xfId="35348" xr:uid="{00000000-0005-0000-0000-0000158A0000}"/>
    <cellStyle name="Normal 5 19" xfId="35349" xr:uid="{00000000-0005-0000-0000-0000168A0000}"/>
    <cellStyle name="Normal 5 2" xfId="35350" xr:uid="{00000000-0005-0000-0000-0000178A0000}"/>
    <cellStyle name="Normal 5 2 2" xfId="35351" xr:uid="{00000000-0005-0000-0000-0000188A0000}"/>
    <cellStyle name="Normal 5 2 2 2" xfId="35352" xr:uid="{00000000-0005-0000-0000-0000198A0000}"/>
    <cellStyle name="Normal 5 2 3" xfId="35353" xr:uid="{00000000-0005-0000-0000-00001A8A0000}"/>
    <cellStyle name="Normal 5 2 3 2" xfId="35354" xr:uid="{00000000-0005-0000-0000-00001B8A0000}"/>
    <cellStyle name="Normal 5 2 4" xfId="35355" xr:uid="{00000000-0005-0000-0000-00001C8A0000}"/>
    <cellStyle name="Normal 5 2 5" xfId="35356" xr:uid="{00000000-0005-0000-0000-00001D8A0000}"/>
    <cellStyle name="Normal 5 20" xfId="35357" xr:uid="{00000000-0005-0000-0000-00001E8A0000}"/>
    <cellStyle name="Normal 5 21" xfId="35358" xr:uid="{00000000-0005-0000-0000-00001F8A0000}"/>
    <cellStyle name="Normal 5 22" xfId="35359" xr:uid="{00000000-0005-0000-0000-0000208A0000}"/>
    <cellStyle name="Normal 5 23" xfId="35360" xr:uid="{00000000-0005-0000-0000-0000218A0000}"/>
    <cellStyle name="Normal 5 24" xfId="35361" xr:uid="{00000000-0005-0000-0000-0000228A0000}"/>
    <cellStyle name="Normal 5 25" xfId="35362" xr:uid="{00000000-0005-0000-0000-0000238A0000}"/>
    <cellStyle name="Normal 5 26" xfId="35363" xr:uid="{00000000-0005-0000-0000-0000248A0000}"/>
    <cellStyle name="Normal 5 27" xfId="35364" xr:uid="{00000000-0005-0000-0000-0000258A0000}"/>
    <cellStyle name="Normal 5 28" xfId="35365" xr:uid="{00000000-0005-0000-0000-0000268A0000}"/>
    <cellStyle name="Normal 5 29" xfId="35366" xr:uid="{00000000-0005-0000-0000-0000278A0000}"/>
    <cellStyle name="Normal 5 3" xfId="35367" xr:uid="{00000000-0005-0000-0000-0000288A0000}"/>
    <cellStyle name="Normal 5 3 2" xfId="35368" xr:uid="{00000000-0005-0000-0000-0000298A0000}"/>
    <cellStyle name="Normal 5 3 3" xfId="35369" xr:uid="{00000000-0005-0000-0000-00002A8A0000}"/>
    <cellStyle name="Normal 5 3 4" xfId="35370" xr:uid="{00000000-0005-0000-0000-00002B8A0000}"/>
    <cellStyle name="Normal 5 30" xfId="35371" xr:uid="{00000000-0005-0000-0000-00002C8A0000}"/>
    <cellStyle name="Normal 5 31" xfId="35372" xr:uid="{00000000-0005-0000-0000-00002D8A0000}"/>
    <cellStyle name="Normal 5 32" xfId="35373" xr:uid="{00000000-0005-0000-0000-00002E8A0000}"/>
    <cellStyle name="Normal 5 33" xfId="35374" xr:uid="{00000000-0005-0000-0000-00002F8A0000}"/>
    <cellStyle name="Normal 5 34" xfId="35375" xr:uid="{00000000-0005-0000-0000-0000308A0000}"/>
    <cellStyle name="Normal 5 35" xfId="35376" xr:uid="{00000000-0005-0000-0000-0000318A0000}"/>
    <cellStyle name="Normal 5 4" xfId="35377" xr:uid="{00000000-0005-0000-0000-0000328A0000}"/>
    <cellStyle name="Normal 5 4 2" xfId="35378" xr:uid="{00000000-0005-0000-0000-0000338A0000}"/>
    <cellStyle name="Normal 5 4 3" xfId="35379" xr:uid="{00000000-0005-0000-0000-0000348A0000}"/>
    <cellStyle name="Normal 5 5" xfId="35380" xr:uid="{00000000-0005-0000-0000-0000358A0000}"/>
    <cellStyle name="Normal 5 5 2" xfId="35381" xr:uid="{00000000-0005-0000-0000-0000368A0000}"/>
    <cellStyle name="Normal 5 5 3" xfId="35382" xr:uid="{00000000-0005-0000-0000-0000378A0000}"/>
    <cellStyle name="Normal 5 6" xfId="35383" xr:uid="{00000000-0005-0000-0000-0000388A0000}"/>
    <cellStyle name="Normal 5 6 2" xfId="35384" xr:uid="{00000000-0005-0000-0000-0000398A0000}"/>
    <cellStyle name="Normal 5 6 3" xfId="35385" xr:uid="{00000000-0005-0000-0000-00003A8A0000}"/>
    <cellStyle name="Normal 5 7" xfId="35386" xr:uid="{00000000-0005-0000-0000-00003B8A0000}"/>
    <cellStyle name="Normal 5 8" xfId="35387" xr:uid="{00000000-0005-0000-0000-00003C8A0000}"/>
    <cellStyle name="Normal 5 9" xfId="35388" xr:uid="{00000000-0005-0000-0000-00003D8A0000}"/>
    <cellStyle name="Normal 5_April 17_Updated labor demand figures May 12 workshop" xfId="35389" xr:uid="{00000000-0005-0000-0000-00003E8A0000}"/>
    <cellStyle name="Normal 50" xfId="35390" xr:uid="{00000000-0005-0000-0000-00003F8A0000}"/>
    <cellStyle name="Normal 50 10" xfId="35391" xr:uid="{00000000-0005-0000-0000-0000408A0000}"/>
    <cellStyle name="Normal 50 2" xfId="35392" xr:uid="{00000000-0005-0000-0000-0000418A0000}"/>
    <cellStyle name="Normal 50 3" xfId="35393" xr:uid="{00000000-0005-0000-0000-0000428A0000}"/>
    <cellStyle name="Normal 50 4" xfId="35394" xr:uid="{00000000-0005-0000-0000-0000438A0000}"/>
    <cellStyle name="Normal 50 5" xfId="35395" xr:uid="{00000000-0005-0000-0000-0000448A0000}"/>
    <cellStyle name="Normal 50 6" xfId="35396" xr:uid="{00000000-0005-0000-0000-0000458A0000}"/>
    <cellStyle name="Normal 50 7" xfId="35397" xr:uid="{00000000-0005-0000-0000-0000468A0000}"/>
    <cellStyle name="Normal 50 8" xfId="35398" xr:uid="{00000000-0005-0000-0000-0000478A0000}"/>
    <cellStyle name="Normal 50 9" xfId="35399" xr:uid="{00000000-0005-0000-0000-0000488A0000}"/>
    <cellStyle name="Normal 51" xfId="35400" xr:uid="{00000000-0005-0000-0000-0000498A0000}"/>
    <cellStyle name="Normal 51 10" xfId="35401" xr:uid="{00000000-0005-0000-0000-00004A8A0000}"/>
    <cellStyle name="Normal 51 2" xfId="35402" xr:uid="{00000000-0005-0000-0000-00004B8A0000}"/>
    <cellStyle name="Normal 51 3" xfId="35403" xr:uid="{00000000-0005-0000-0000-00004C8A0000}"/>
    <cellStyle name="Normal 51 4" xfId="35404" xr:uid="{00000000-0005-0000-0000-00004D8A0000}"/>
    <cellStyle name="Normal 51 5" xfId="35405" xr:uid="{00000000-0005-0000-0000-00004E8A0000}"/>
    <cellStyle name="Normal 51 6" xfId="35406" xr:uid="{00000000-0005-0000-0000-00004F8A0000}"/>
    <cellStyle name="Normal 51 7" xfId="35407" xr:uid="{00000000-0005-0000-0000-0000508A0000}"/>
    <cellStyle name="Normal 51 8" xfId="35408" xr:uid="{00000000-0005-0000-0000-0000518A0000}"/>
    <cellStyle name="Normal 51 9" xfId="35409" xr:uid="{00000000-0005-0000-0000-0000528A0000}"/>
    <cellStyle name="Normal 52" xfId="35410" xr:uid="{00000000-0005-0000-0000-0000538A0000}"/>
    <cellStyle name="Normal 52 2" xfId="35411" xr:uid="{00000000-0005-0000-0000-0000548A0000}"/>
    <cellStyle name="Normal 53" xfId="35412" xr:uid="{00000000-0005-0000-0000-0000558A0000}"/>
    <cellStyle name="Normal 53 2" xfId="35413" xr:uid="{00000000-0005-0000-0000-0000568A0000}"/>
    <cellStyle name="Normal 54" xfId="35414" xr:uid="{00000000-0005-0000-0000-0000578A0000}"/>
    <cellStyle name="Normal 54 2" xfId="35415" xr:uid="{00000000-0005-0000-0000-0000588A0000}"/>
    <cellStyle name="Normal 55" xfId="35416" xr:uid="{00000000-0005-0000-0000-0000598A0000}"/>
    <cellStyle name="Normal 55 2" xfId="35417" xr:uid="{00000000-0005-0000-0000-00005A8A0000}"/>
    <cellStyle name="Normal 56" xfId="35418" xr:uid="{00000000-0005-0000-0000-00005B8A0000}"/>
    <cellStyle name="Normal 56 2" xfId="35419" xr:uid="{00000000-0005-0000-0000-00005C8A0000}"/>
    <cellStyle name="Normal 57" xfId="35420" xr:uid="{00000000-0005-0000-0000-00005D8A0000}"/>
    <cellStyle name="Normal 57 2" xfId="35421" xr:uid="{00000000-0005-0000-0000-00005E8A0000}"/>
    <cellStyle name="Normal 58" xfId="35422" xr:uid="{00000000-0005-0000-0000-00005F8A0000}"/>
    <cellStyle name="Normal 58 2" xfId="35423" xr:uid="{00000000-0005-0000-0000-0000608A0000}"/>
    <cellStyle name="Normal 59" xfId="35424" xr:uid="{00000000-0005-0000-0000-0000618A0000}"/>
    <cellStyle name="Normal 59 2" xfId="35425" xr:uid="{00000000-0005-0000-0000-0000628A0000}"/>
    <cellStyle name="Normal 6" xfId="35426" xr:uid="{00000000-0005-0000-0000-0000638A0000}"/>
    <cellStyle name="Normal 6 10" xfId="35427" xr:uid="{00000000-0005-0000-0000-0000648A0000}"/>
    <cellStyle name="Normal 6 11" xfId="35428" xr:uid="{00000000-0005-0000-0000-0000658A0000}"/>
    <cellStyle name="Normal 6 12" xfId="35429" xr:uid="{00000000-0005-0000-0000-0000668A0000}"/>
    <cellStyle name="Normal 6 13" xfId="35430" xr:uid="{00000000-0005-0000-0000-0000678A0000}"/>
    <cellStyle name="Normal 6 14" xfId="35431" xr:uid="{00000000-0005-0000-0000-0000688A0000}"/>
    <cellStyle name="Normal 6 15" xfId="35432" xr:uid="{00000000-0005-0000-0000-0000698A0000}"/>
    <cellStyle name="Normal 6 16" xfId="35433" xr:uid="{00000000-0005-0000-0000-00006A8A0000}"/>
    <cellStyle name="Normal 6 17" xfId="35434" xr:uid="{00000000-0005-0000-0000-00006B8A0000}"/>
    <cellStyle name="Normal 6 18" xfId="35435" xr:uid="{00000000-0005-0000-0000-00006C8A0000}"/>
    <cellStyle name="Normal 6 19" xfId="35436" xr:uid="{00000000-0005-0000-0000-00006D8A0000}"/>
    <cellStyle name="Normal 6 2" xfId="35437" xr:uid="{00000000-0005-0000-0000-00006E8A0000}"/>
    <cellStyle name="Normal 6 2 2" xfId="35438" xr:uid="{00000000-0005-0000-0000-00006F8A0000}"/>
    <cellStyle name="Normal 6 2 2 2" xfId="35439" xr:uid="{00000000-0005-0000-0000-0000708A0000}"/>
    <cellStyle name="Normal 6 2 3" xfId="35440" xr:uid="{00000000-0005-0000-0000-0000718A0000}"/>
    <cellStyle name="Normal 6 2 4" xfId="35441" xr:uid="{00000000-0005-0000-0000-0000728A0000}"/>
    <cellStyle name="Normal 6 20" xfId="35442" xr:uid="{00000000-0005-0000-0000-0000738A0000}"/>
    <cellStyle name="Normal 6 21" xfId="35443" xr:uid="{00000000-0005-0000-0000-0000748A0000}"/>
    <cellStyle name="Normal 6 22" xfId="35444" xr:uid="{00000000-0005-0000-0000-0000758A0000}"/>
    <cellStyle name="Normal 6 23" xfId="35445" xr:uid="{00000000-0005-0000-0000-0000768A0000}"/>
    <cellStyle name="Normal 6 24" xfId="35446" xr:uid="{00000000-0005-0000-0000-0000778A0000}"/>
    <cellStyle name="Normal 6 25" xfId="35447" xr:uid="{00000000-0005-0000-0000-0000788A0000}"/>
    <cellStyle name="Normal 6 26" xfId="35448" xr:uid="{00000000-0005-0000-0000-0000798A0000}"/>
    <cellStyle name="Normal 6 27" xfId="35449" xr:uid="{00000000-0005-0000-0000-00007A8A0000}"/>
    <cellStyle name="Normal 6 28" xfId="35450" xr:uid="{00000000-0005-0000-0000-00007B8A0000}"/>
    <cellStyle name="Normal 6 29" xfId="35451" xr:uid="{00000000-0005-0000-0000-00007C8A0000}"/>
    <cellStyle name="Normal 6 3" xfId="35452" xr:uid="{00000000-0005-0000-0000-00007D8A0000}"/>
    <cellStyle name="Normal 6 3 2" xfId="35453" xr:uid="{00000000-0005-0000-0000-00007E8A0000}"/>
    <cellStyle name="Normal 6 30" xfId="35454" xr:uid="{00000000-0005-0000-0000-00007F8A0000}"/>
    <cellStyle name="Normal 6 31" xfId="35455" xr:uid="{00000000-0005-0000-0000-0000808A0000}"/>
    <cellStyle name="Normal 6 32" xfId="35456" xr:uid="{00000000-0005-0000-0000-0000818A0000}"/>
    <cellStyle name="Normal 6 33" xfId="35457" xr:uid="{00000000-0005-0000-0000-0000828A0000}"/>
    <cellStyle name="Normal 6 4" xfId="35458" xr:uid="{00000000-0005-0000-0000-0000838A0000}"/>
    <cellStyle name="Normal 6 4 2" xfId="35459" xr:uid="{00000000-0005-0000-0000-0000848A0000}"/>
    <cellStyle name="Normal 6 5" xfId="35460" xr:uid="{00000000-0005-0000-0000-0000858A0000}"/>
    <cellStyle name="Normal 6 5 2" xfId="35461" xr:uid="{00000000-0005-0000-0000-0000868A0000}"/>
    <cellStyle name="Normal 6 6" xfId="35462" xr:uid="{00000000-0005-0000-0000-0000878A0000}"/>
    <cellStyle name="Normal 6 6 2" xfId="35463" xr:uid="{00000000-0005-0000-0000-0000888A0000}"/>
    <cellStyle name="Normal 6 7" xfId="35464" xr:uid="{00000000-0005-0000-0000-0000898A0000}"/>
    <cellStyle name="Normal 6 8" xfId="35465" xr:uid="{00000000-0005-0000-0000-00008A8A0000}"/>
    <cellStyle name="Normal 6 9" xfId="35466" xr:uid="{00000000-0005-0000-0000-00008B8A0000}"/>
    <cellStyle name="Normal 6_April 17_Updated labor demand figures May 12 workshop" xfId="35467" xr:uid="{00000000-0005-0000-0000-00008C8A0000}"/>
    <cellStyle name="Normal 60" xfId="35468" xr:uid="{00000000-0005-0000-0000-00008D8A0000}"/>
    <cellStyle name="Normal 60 2" xfId="35469" xr:uid="{00000000-0005-0000-0000-00008E8A0000}"/>
    <cellStyle name="Normal 60 3" xfId="35470" xr:uid="{00000000-0005-0000-0000-00008F8A0000}"/>
    <cellStyle name="Normal 61" xfId="35471" xr:uid="{00000000-0005-0000-0000-0000908A0000}"/>
    <cellStyle name="Normal 61 2" xfId="35472" xr:uid="{00000000-0005-0000-0000-0000918A0000}"/>
    <cellStyle name="Normal 61 2 2" xfId="35473" xr:uid="{00000000-0005-0000-0000-0000928A0000}"/>
    <cellStyle name="Normal 61 3" xfId="35474" xr:uid="{00000000-0005-0000-0000-0000938A0000}"/>
    <cellStyle name="Normal 62" xfId="35475" xr:uid="{00000000-0005-0000-0000-0000948A0000}"/>
    <cellStyle name="Normal 62 2" xfId="35476" xr:uid="{00000000-0005-0000-0000-0000958A0000}"/>
    <cellStyle name="Normal 62 3" xfId="35477" xr:uid="{00000000-0005-0000-0000-0000968A0000}"/>
    <cellStyle name="Normal 63" xfId="35478" xr:uid="{00000000-0005-0000-0000-0000978A0000}"/>
    <cellStyle name="Normal 63 2" xfId="35479" xr:uid="{00000000-0005-0000-0000-0000988A0000}"/>
    <cellStyle name="Normal 64" xfId="35480" xr:uid="{00000000-0005-0000-0000-0000998A0000}"/>
    <cellStyle name="Normal 65" xfId="35481" xr:uid="{00000000-0005-0000-0000-00009A8A0000}"/>
    <cellStyle name="Normal 66" xfId="35482" xr:uid="{00000000-0005-0000-0000-00009B8A0000}"/>
    <cellStyle name="Normal 67" xfId="35483" xr:uid="{00000000-0005-0000-0000-00009C8A0000}"/>
    <cellStyle name="Normal 68" xfId="35484" xr:uid="{00000000-0005-0000-0000-00009D8A0000}"/>
    <cellStyle name="Normal 69" xfId="35485" xr:uid="{00000000-0005-0000-0000-00009E8A0000}"/>
    <cellStyle name="Normal 7" xfId="35486" xr:uid="{00000000-0005-0000-0000-00009F8A0000}"/>
    <cellStyle name="Normal 7 10" xfId="35487" xr:uid="{00000000-0005-0000-0000-0000A08A0000}"/>
    <cellStyle name="Normal 7 11" xfId="35488" xr:uid="{00000000-0005-0000-0000-0000A18A0000}"/>
    <cellStyle name="Normal 7 12" xfId="35489" xr:uid="{00000000-0005-0000-0000-0000A28A0000}"/>
    <cellStyle name="Normal 7 13" xfId="35490" xr:uid="{00000000-0005-0000-0000-0000A38A0000}"/>
    <cellStyle name="Normal 7 14" xfId="35491" xr:uid="{00000000-0005-0000-0000-0000A48A0000}"/>
    <cellStyle name="Normal 7 15" xfId="35492" xr:uid="{00000000-0005-0000-0000-0000A58A0000}"/>
    <cellStyle name="Normal 7 16" xfId="35493" xr:uid="{00000000-0005-0000-0000-0000A68A0000}"/>
    <cellStyle name="Normal 7 17" xfId="35494" xr:uid="{00000000-0005-0000-0000-0000A78A0000}"/>
    <cellStyle name="Normal 7 18" xfId="35495" xr:uid="{00000000-0005-0000-0000-0000A88A0000}"/>
    <cellStyle name="Normal 7 19" xfId="35496" xr:uid="{00000000-0005-0000-0000-0000A98A0000}"/>
    <cellStyle name="Normal 7 2" xfId="35497" xr:uid="{00000000-0005-0000-0000-0000AA8A0000}"/>
    <cellStyle name="Normal 7 2 2" xfId="35498" xr:uid="{00000000-0005-0000-0000-0000AB8A0000}"/>
    <cellStyle name="Normal 7 20" xfId="35499" xr:uid="{00000000-0005-0000-0000-0000AC8A0000}"/>
    <cellStyle name="Normal 7 21" xfId="35500" xr:uid="{00000000-0005-0000-0000-0000AD8A0000}"/>
    <cellStyle name="Normal 7 22" xfId="35501" xr:uid="{00000000-0005-0000-0000-0000AE8A0000}"/>
    <cellStyle name="Normal 7 23" xfId="35502" xr:uid="{00000000-0005-0000-0000-0000AF8A0000}"/>
    <cellStyle name="Normal 7 24" xfId="35503" xr:uid="{00000000-0005-0000-0000-0000B08A0000}"/>
    <cellStyle name="Normal 7 25" xfId="35504" xr:uid="{00000000-0005-0000-0000-0000B18A0000}"/>
    <cellStyle name="Normal 7 26" xfId="35505" xr:uid="{00000000-0005-0000-0000-0000B28A0000}"/>
    <cellStyle name="Normal 7 27" xfId="35506" xr:uid="{00000000-0005-0000-0000-0000B38A0000}"/>
    <cellStyle name="Normal 7 28" xfId="35507" xr:uid="{00000000-0005-0000-0000-0000B48A0000}"/>
    <cellStyle name="Normal 7 29" xfId="35508" xr:uid="{00000000-0005-0000-0000-0000B58A0000}"/>
    <cellStyle name="Normal 7 3" xfId="35509" xr:uid="{00000000-0005-0000-0000-0000B68A0000}"/>
    <cellStyle name="Normal 7 30" xfId="35510" xr:uid="{00000000-0005-0000-0000-0000B78A0000}"/>
    <cellStyle name="Normal 7 31" xfId="35511" xr:uid="{00000000-0005-0000-0000-0000B88A0000}"/>
    <cellStyle name="Normal 7 32" xfId="35512" xr:uid="{00000000-0005-0000-0000-0000B98A0000}"/>
    <cellStyle name="Normal 7 33" xfId="35513" xr:uid="{00000000-0005-0000-0000-0000BA8A0000}"/>
    <cellStyle name="Normal 7 34" xfId="35514" xr:uid="{00000000-0005-0000-0000-0000BB8A0000}"/>
    <cellStyle name="Normal 7 4" xfId="35515" xr:uid="{00000000-0005-0000-0000-0000BC8A0000}"/>
    <cellStyle name="Normal 7 5" xfId="35516" xr:uid="{00000000-0005-0000-0000-0000BD8A0000}"/>
    <cellStyle name="Normal 7 6" xfId="35517" xr:uid="{00000000-0005-0000-0000-0000BE8A0000}"/>
    <cellStyle name="Normal 7 7" xfId="35518" xr:uid="{00000000-0005-0000-0000-0000BF8A0000}"/>
    <cellStyle name="Normal 7 8" xfId="35519" xr:uid="{00000000-0005-0000-0000-0000C08A0000}"/>
    <cellStyle name="Normal 7 9" xfId="35520" xr:uid="{00000000-0005-0000-0000-0000C18A0000}"/>
    <cellStyle name="Normal 70" xfId="35521" xr:uid="{00000000-0005-0000-0000-0000C28A0000}"/>
    <cellStyle name="Normal 70 10" xfId="35522" xr:uid="{00000000-0005-0000-0000-0000C38A0000}"/>
    <cellStyle name="Normal 70 11" xfId="35523" xr:uid="{00000000-0005-0000-0000-0000C48A0000}"/>
    <cellStyle name="Normal 70 12" xfId="35524" xr:uid="{00000000-0005-0000-0000-0000C58A0000}"/>
    <cellStyle name="Normal 70 13" xfId="35525" xr:uid="{00000000-0005-0000-0000-0000C68A0000}"/>
    <cellStyle name="Normal 70 14" xfId="35526" xr:uid="{00000000-0005-0000-0000-0000C78A0000}"/>
    <cellStyle name="Normal 70 15" xfId="35527" xr:uid="{00000000-0005-0000-0000-0000C88A0000}"/>
    <cellStyle name="Normal 70 16" xfId="35528" xr:uid="{00000000-0005-0000-0000-0000C98A0000}"/>
    <cellStyle name="Normal 70 17" xfId="35529" xr:uid="{00000000-0005-0000-0000-0000CA8A0000}"/>
    <cellStyle name="Normal 70 18" xfId="35530" xr:uid="{00000000-0005-0000-0000-0000CB8A0000}"/>
    <cellStyle name="Normal 70 19" xfId="35531" xr:uid="{00000000-0005-0000-0000-0000CC8A0000}"/>
    <cellStyle name="Normal 70 2" xfId="35532" xr:uid="{00000000-0005-0000-0000-0000CD8A0000}"/>
    <cellStyle name="Normal 70 20" xfId="35533" xr:uid="{00000000-0005-0000-0000-0000CE8A0000}"/>
    <cellStyle name="Normal 70 21" xfId="35534" xr:uid="{00000000-0005-0000-0000-0000CF8A0000}"/>
    <cellStyle name="Normal 70 22" xfId="35535" xr:uid="{00000000-0005-0000-0000-0000D08A0000}"/>
    <cellStyle name="Normal 70 3" xfId="35536" xr:uid="{00000000-0005-0000-0000-0000D18A0000}"/>
    <cellStyle name="Normal 70 4" xfId="35537" xr:uid="{00000000-0005-0000-0000-0000D28A0000}"/>
    <cellStyle name="Normal 70 5" xfId="35538" xr:uid="{00000000-0005-0000-0000-0000D38A0000}"/>
    <cellStyle name="Normal 70 6" xfId="35539" xr:uid="{00000000-0005-0000-0000-0000D48A0000}"/>
    <cellStyle name="Normal 70 7" xfId="35540" xr:uid="{00000000-0005-0000-0000-0000D58A0000}"/>
    <cellStyle name="Normal 70 8" xfId="35541" xr:uid="{00000000-0005-0000-0000-0000D68A0000}"/>
    <cellStyle name="Normal 70 9" xfId="35542" xr:uid="{00000000-0005-0000-0000-0000D78A0000}"/>
    <cellStyle name="Normal 71" xfId="35543" xr:uid="{00000000-0005-0000-0000-0000D88A0000}"/>
    <cellStyle name="Normal 71 10" xfId="35544" xr:uid="{00000000-0005-0000-0000-0000D98A0000}"/>
    <cellStyle name="Normal 71 11" xfId="35545" xr:uid="{00000000-0005-0000-0000-0000DA8A0000}"/>
    <cellStyle name="Normal 71 12" xfId="35546" xr:uid="{00000000-0005-0000-0000-0000DB8A0000}"/>
    <cellStyle name="Normal 71 13" xfId="35547" xr:uid="{00000000-0005-0000-0000-0000DC8A0000}"/>
    <cellStyle name="Normal 71 14" xfId="35548" xr:uid="{00000000-0005-0000-0000-0000DD8A0000}"/>
    <cellStyle name="Normal 71 15" xfId="35549" xr:uid="{00000000-0005-0000-0000-0000DE8A0000}"/>
    <cellStyle name="Normal 71 16" xfId="35550" xr:uid="{00000000-0005-0000-0000-0000DF8A0000}"/>
    <cellStyle name="Normal 71 17" xfId="35551" xr:uid="{00000000-0005-0000-0000-0000E08A0000}"/>
    <cellStyle name="Normal 71 18" xfId="35552" xr:uid="{00000000-0005-0000-0000-0000E18A0000}"/>
    <cellStyle name="Normal 71 19" xfId="35553" xr:uid="{00000000-0005-0000-0000-0000E28A0000}"/>
    <cellStyle name="Normal 71 2" xfId="35554" xr:uid="{00000000-0005-0000-0000-0000E38A0000}"/>
    <cellStyle name="Normal 71 20" xfId="35555" xr:uid="{00000000-0005-0000-0000-0000E48A0000}"/>
    <cellStyle name="Normal 71 21" xfId="35556" xr:uid="{00000000-0005-0000-0000-0000E58A0000}"/>
    <cellStyle name="Normal 71 22" xfId="35557" xr:uid="{00000000-0005-0000-0000-0000E68A0000}"/>
    <cellStyle name="Normal 71 3" xfId="35558" xr:uid="{00000000-0005-0000-0000-0000E78A0000}"/>
    <cellStyle name="Normal 71 4" xfId="35559" xr:uid="{00000000-0005-0000-0000-0000E88A0000}"/>
    <cellStyle name="Normal 71 5" xfId="35560" xr:uid="{00000000-0005-0000-0000-0000E98A0000}"/>
    <cellStyle name="Normal 71 6" xfId="35561" xr:uid="{00000000-0005-0000-0000-0000EA8A0000}"/>
    <cellStyle name="Normal 71 7" xfId="35562" xr:uid="{00000000-0005-0000-0000-0000EB8A0000}"/>
    <cellStyle name="Normal 71 8" xfId="35563" xr:uid="{00000000-0005-0000-0000-0000EC8A0000}"/>
    <cellStyle name="Normal 71 9" xfId="35564" xr:uid="{00000000-0005-0000-0000-0000ED8A0000}"/>
    <cellStyle name="Normal 72" xfId="35565" xr:uid="{00000000-0005-0000-0000-0000EE8A0000}"/>
    <cellStyle name="Normal 73" xfId="35566" xr:uid="{00000000-0005-0000-0000-0000EF8A0000}"/>
    <cellStyle name="Normal 73 2" xfId="35567" xr:uid="{00000000-0005-0000-0000-0000F08A0000}"/>
    <cellStyle name="Normal 73 3" xfId="35568" xr:uid="{00000000-0005-0000-0000-0000F18A0000}"/>
    <cellStyle name="Normal 73 4" xfId="35569" xr:uid="{00000000-0005-0000-0000-0000F28A0000}"/>
    <cellStyle name="Normal 74" xfId="35570" xr:uid="{00000000-0005-0000-0000-0000F38A0000}"/>
    <cellStyle name="Normal 74 10" xfId="35571" xr:uid="{00000000-0005-0000-0000-0000F48A0000}"/>
    <cellStyle name="Normal 74 11" xfId="35572" xr:uid="{00000000-0005-0000-0000-0000F58A0000}"/>
    <cellStyle name="Normal 74 12" xfId="35573" xr:uid="{00000000-0005-0000-0000-0000F68A0000}"/>
    <cellStyle name="Normal 74 13" xfId="35574" xr:uid="{00000000-0005-0000-0000-0000F78A0000}"/>
    <cellStyle name="Normal 74 2" xfId="35575" xr:uid="{00000000-0005-0000-0000-0000F88A0000}"/>
    <cellStyle name="Normal 74 3" xfId="35576" xr:uid="{00000000-0005-0000-0000-0000F98A0000}"/>
    <cellStyle name="Normal 74 4" xfId="35577" xr:uid="{00000000-0005-0000-0000-0000FA8A0000}"/>
    <cellStyle name="Normal 74 5" xfId="35578" xr:uid="{00000000-0005-0000-0000-0000FB8A0000}"/>
    <cellStyle name="Normal 74 6" xfId="35579" xr:uid="{00000000-0005-0000-0000-0000FC8A0000}"/>
    <cellStyle name="Normal 74 7" xfId="35580" xr:uid="{00000000-0005-0000-0000-0000FD8A0000}"/>
    <cellStyle name="Normal 74 8" xfId="35581" xr:uid="{00000000-0005-0000-0000-0000FE8A0000}"/>
    <cellStyle name="Normal 74 9" xfId="35582" xr:uid="{00000000-0005-0000-0000-0000FF8A0000}"/>
    <cellStyle name="Normal 75" xfId="35583" xr:uid="{00000000-0005-0000-0000-0000008B0000}"/>
    <cellStyle name="Normal 75 10" xfId="35584" xr:uid="{00000000-0005-0000-0000-0000018B0000}"/>
    <cellStyle name="Normal 75 11" xfId="35585" xr:uid="{00000000-0005-0000-0000-0000028B0000}"/>
    <cellStyle name="Normal 75 12" xfId="35586" xr:uid="{00000000-0005-0000-0000-0000038B0000}"/>
    <cellStyle name="Normal 75 13" xfId="35587" xr:uid="{00000000-0005-0000-0000-0000048B0000}"/>
    <cellStyle name="Normal 75 2" xfId="35588" xr:uid="{00000000-0005-0000-0000-0000058B0000}"/>
    <cellStyle name="Normal 75 3" xfId="35589" xr:uid="{00000000-0005-0000-0000-0000068B0000}"/>
    <cellStyle name="Normal 75 4" xfId="35590" xr:uid="{00000000-0005-0000-0000-0000078B0000}"/>
    <cellStyle name="Normal 75 5" xfId="35591" xr:uid="{00000000-0005-0000-0000-0000088B0000}"/>
    <cellStyle name="Normal 75 6" xfId="35592" xr:uid="{00000000-0005-0000-0000-0000098B0000}"/>
    <cellStyle name="Normal 75 7" xfId="35593" xr:uid="{00000000-0005-0000-0000-00000A8B0000}"/>
    <cellStyle name="Normal 75 8" xfId="35594" xr:uid="{00000000-0005-0000-0000-00000B8B0000}"/>
    <cellStyle name="Normal 75 9" xfId="35595" xr:uid="{00000000-0005-0000-0000-00000C8B0000}"/>
    <cellStyle name="Normal 76" xfId="35596" xr:uid="{00000000-0005-0000-0000-00000D8B0000}"/>
    <cellStyle name="Normal 76 10" xfId="35597" xr:uid="{00000000-0005-0000-0000-00000E8B0000}"/>
    <cellStyle name="Normal 76 11" xfId="35598" xr:uid="{00000000-0005-0000-0000-00000F8B0000}"/>
    <cellStyle name="Normal 76 12" xfId="35599" xr:uid="{00000000-0005-0000-0000-0000108B0000}"/>
    <cellStyle name="Normal 76 13" xfId="35600" xr:uid="{00000000-0005-0000-0000-0000118B0000}"/>
    <cellStyle name="Normal 76 2" xfId="35601" xr:uid="{00000000-0005-0000-0000-0000128B0000}"/>
    <cellStyle name="Normal 76 3" xfId="35602" xr:uid="{00000000-0005-0000-0000-0000138B0000}"/>
    <cellStyle name="Normal 76 4" xfId="35603" xr:uid="{00000000-0005-0000-0000-0000148B0000}"/>
    <cellStyle name="Normal 76 5" xfId="35604" xr:uid="{00000000-0005-0000-0000-0000158B0000}"/>
    <cellStyle name="Normal 76 6" xfId="35605" xr:uid="{00000000-0005-0000-0000-0000168B0000}"/>
    <cellStyle name="Normal 76 7" xfId="35606" xr:uid="{00000000-0005-0000-0000-0000178B0000}"/>
    <cellStyle name="Normal 76 8" xfId="35607" xr:uid="{00000000-0005-0000-0000-0000188B0000}"/>
    <cellStyle name="Normal 76 9" xfId="35608" xr:uid="{00000000-0005-0000-0000-0000198B0000}"/>
    <cellStyle name="Normal 77" xfId="35609" xr:uid="{00000000-0005-0000-0000-00001A8B0000}"/>
    <cellStyle name="Normal 77 10" xfId="35610" xr:uid="{00000000-0005-0000-0000-00001B8B0000}"/>
    <cellStyle name="Normal 77 11" xfId="35611" xr:uid="{00000000-0005-0000-0000-00001C8B0000}"/>
    <cellStyle name="Normal 77 12" xfId="35612" xr:uid="{00000000-0005-0000-0000-00001D8B0000}"/>
    <cellStyle name="Normal 77 13" xfId="35613" xr:uid="{00000000-0005-0000-0000-00001E8B0000}"/>
    <cellStyle name="Normal 77 2" xfId="35614" xr:uid="{00000000-0005-0000-0000-00001F8B0000}"/>
    <cellStyle name="Normal 77 3" xfId="35615" xr:uid="{00000000-0005-0000-0000-0000208B0000}"/>
    <cellStyle name="Normal 77 4" xfId="35616" xr:uid="{00000000-0005-0000-0000-0000218B0000}"/>
    <cellStyle name="Normal 77 5" xfId="35617" xr:uid="{00000000-0005-0000-0000-0000228B0000}"/>
    <cellStyle name="Normal 77 6" xfId="35618" xr:uid="{00000000-0005-0000-0000-0000238B0000}"/>
    <cellStyle name="Normal 77 7" xfId="35619" xr:uid="{00000000-0005-0000-0000-0000248B0000}"/>
    <cellStyle name="Normal 77 8" xfId="35620" xr:uid="{00000000-0005-0000-0000-0000258B0000}"/>
    <cellStyle name="Normal 77 9" xfId="35621" xr:uid="{00000000-0005-0000-0000-0000268B0000}"/>
    <cellStyle name="Normal 78" xfId="35622" xr:uid="{00000000-0005-0000-0000-0000278B0000}"/>
    <cellStyle name="Normal 78 10" xfId="35623" xr:uid="{00000000-0005-0000-0000-0000288B0000}"/>
    <cellStyle name="Normal 78 11" xfId="35624" xr:uid="{00000000-0005-0000-0000-0000298B0000}"/>
    <cellStyle name="Normal 78 12" xfId="35625" xr:uid="{00000000-0005-0000-0000-00002A8B0000}"/>
    <cellStyle name="Normal 78 13" xfId="35626" xr:uid="{00000000-0005-0000-0000-00002B8B0000}"/>
    <cellStyle name="Normal 78 2" xfId="35627" xr:uid="{00000000-0005-0000-0000-00002C8B0000}"/>
    <cellStyle name="Normal 78 3" xfId="35628" xr:uid="{00000000-0005-0000-0000-00002D8B0000}"/>
    <cellStyle name="Normal 78 4" xfId="35629" xr:uid="{00000000-0005-0000-0000-00002E8B0000}"/>
    <cellStyle name="Normal 78 5" xfId="35630" xr:uid="{00000000-0005-0000-0000-00002F8B0000}"/>
    <cellStyle name="Normal 78 6" xfId="35631" xr:uid="{00000000-0005-0000-0000-0000308B0000}"/>
    <cellStyle name="Normal 78 7" xfId="35632" xr:uid="{00000000-0005-0000-0000-0000318B0000}"/>
    <cellStyle name="Normal 78 8" xfId="35633" xr:uid="{00000000-0005-0000-0000-0000328B0000}"/>
    <cellStyle name="Normal 78 9" xfId="35634" xr:uid="{00000000-0005-0000-0000-0000338B0000}"/>
    <cellStyle name="Normal 79" xfId="35635" xr:uid="{00000000-0005-0000-0000-0000348B0000}"/>
    <cellStyle name="Normal 79 10" xfId="35636" xr:uid="{00000000-0005-0000-0000-0000358B0000}"/>
    <cellStyle name="Normal 79 11" xfId="35637" xr:uid="{00000000-0005-0000-0000-0000368B0000}"/>
    <cellStyle name="Normal 79 12" xfId="35638" xr:uid="{00000000-0005-0000-0000-0000378B0000}"/>
    <cellStyle name="Normal 79 13" xfId="35639" xr:uid="{00000000-0005-0000-0000-0000388B0000}"/>
    <cellStyle name="Normal 79 2" xfId="35640" xr:uid="{00000000-0005-0000-0000-0000398B0000}"/>
    <cellStyle name="Normal 79 3" xfId="35641" xr:uid="{00000000-0005-0000-0000-00003A8B0000}"/>
    <cellStyle name="Normal 79 4" xfId="35642" xr:uid="{00000000-0005-0000-0000-00003B8B0000}"/>
    <cellStyle name="Normal 79 5" xfId="35643" xr:uid="{00000000-0005-0000-0000-00003C8B0000}"/>
    <cellStyle name="Normal 79 6" xfId="35644" xr:uid="{00000000-0005-0000-0000-00003D8B0000}"/>
    <cellStyle name="Normal 79 7" xfId="35645" xr:uid="{00000000-0005-0000-0000-00003E8B0000}"/>
    <cellStyle name="Normal 79 8" xfId="35646" xr:uid="{00000000-0005-0000-0000-00003F8B0000}"/>
    <cellStyle name="Normal 79 9" xfId="35647" xr:uid="{00000000-0005-0000-0000-0000408B0000}"/>
    <cellStyle name="Normal 8" xfId="35648" xr:uid="{00000000-0005-0000-0000-0000418B0000}"/>
    <cellStyle name="Normal 8 10" xfId="35649" xr:uid="{00000000-0005-0000-0000-0000428B0000}"/>
    <cellStyle name="Normal 8 11" xfId="35650" xr:uid="{00000000-0005-0000-0000-0000438B0000}"/>
    <cellStyle name="Normal 8 12" xfId="35651" xr:uid="{00000000-0005-0000-0000-0000448B0000}"/>
    <cellStyle name="Normal 8 13" xfId="35652" xr:uid="{00000000-0005-0000-0000-0000458B0000}"/>
    <cellStyle name="Normal 8 14" xfId="35653" xr:uid="{00000000-0005-0000-0000-0000468B0000}"/>
    <cellStyle name="Normal 8 15" xfId="35654" xr:uid="{00000000-0005-0000-0000-0000478B0000}"/>
    <cellStyle name="Normal 8 16" xfId="35655" xr:uid="{00000000-0005-0000-0000-0000488B0000}"/>
    <cellStyle name="Normal 8 17" xfId="35656" xr:uid="{00000000-0005-0000-0000-0000498B0000}"/>
    <cellStyle name="Normal 8 18" xfId="35657" xr:uid="{00000000-0005-0000-0000-00004A8B0000}"/>
    <cellStyle name="Normal 8 19" xfId="35658" xr:uid="{00000000-0005-0000-0000-00004B8B0000}"/>
    <cellStyle name="Normal 8 2" xfId="35659" xr:uid="{00000000-0005-0000-0000-00004C8B0000}"/>
    <cellStyle name="Normal 8 2 2" xfId="35660" xr:uid="{00000000-0005-0000-0000-00004D8B0000}"/>
    <cellStyle name="Normal 8 2 3" xfId="35661" xr:uid="{00000000-0005-0000-0000-00004E8B0000}"/>
    <cellStyle name="Normal 8 20" xfId="35662" xr:uid="{00000000-0005-0000-0000-00004F8B0000}"/>
    <cellStyle name="Normal 8 21" xfId="35663" xr:uid="{00000000-0005-0000-0000-0000508B0000}"/>
    <cellStyle name="Normal 8 22" xfId="35664" xr:uid="{00000000-0005-0000-0000-0000518B0000}"/>
    <cellStyle name="Normal 8 23" xfId="35665" xr:uid="{00000000-0005-0000-0000-0000528B0000}"/>
    <cellStyle name="Normal 8 24" xfId="35666" xr:uid="{00000000-0005-0000-0000-0000538B0000}"/>
    <cellStyle name="Normal 8 25" xfId="35667" xr:uid="{00000000-0005-0000-0000-0000548B0000}"/>
    <cellStyle name="Normal 8 26" xfId="35668" xr:uid="{00000000-0005-0000-0000-0000558B0000}"/>
    <cellStyle name="Normal 8 27" xfId="35669" xr:uid="{00000000-0005-0000-0000-0000568B0000}"/>
    <cellStyle name="Normal 8 28" xfId="35670" xr:uid="{00000000-0005-0000-0000-0000578B0000}"/>
    <cellStyle name="Normal 8 29" xfId="35671" xr:uid="{00000000-0005-0000-0000-0000588B0000}"/>
    <cellStyle name="Normal 8 3" xfId="35672" xr:uid="{00000000-0005-0000-0000-0000598B0000}"/>
    <cellStyle name="Normal 8 30" xfId="35673" xr:uid="{00000000-0005-0000-0000-00005A8B0000}"/>
    <cellStyle name="Normal 8 31" xfId="35674" xr:uid="{00000000-0005-0000-0000-00005B8B0000}"/>
    <cellStyle name="Normal 8 32" xfId="35675" xr:uid="{00000000-0005-0000-0000-00005C8B0000}"/>
    <cellStyle name="Normal 8 33" xfId="35676" xr:uid="{00000000-0005-0000-0000-00005D8B0000}"/>
    <cellStyle name="Normal 8 34" xfId="35677" xr:uid="{00000000-0005-0000-0000-00005E8B0000}"/>
    <cellStyle name="Normal 8 4" xfId="35678" xr:uid="{00000000-0005-0000-0000-00005F8B0000}"/>
    <cellStyle name="Normal 8 5" xfId="35679" xr:uid="{00000000-0005-0000-0000-0000608B0000}"/>
    <cellStyle name="Normal 8 6" xfId="35680" xr:uid="{00000000-0005-0000-0000-0000618B0000}"/>
    <cellStyle name="Normal 8 7" xfId="35681" xr:uid="{00000000-0005-0000-0000-0000628B0000}"/>
    <cellStyle name="Normal 8 8" xfId="35682" xr:uid="{00000000-0005-0000-0000-0000638B0000}"/>
    <cellStyle name="Normal 8 9" xfId="35683" xr:uid="{00000000-0005-0000-0000-0000648B0000}"/>
    <cellStyle name="Normal 80" xfId="35684" xr:uid="{00000000-0005-0000-0000-0000658B0000}"/>
    <cellStyle name="Normal 80 10" xfId="35685" xr:uid="{00000000-0005-0000-0000-0000668B0000}"/>
    <cellStyle name="Normal 80 11" xfId="35686" xr:uid="{00000000-0005-0000-0000-0000678B0000}"/>
    <cellStyle name="Normal 80 12" xfId="35687" xr:uid="{00000000-0005-0000-0000-0000688B0000}"/>
    <cellStyle name="Normal 80 13" xfId="35688" xr:uid="{00000000-0005-0000-0000-0000698B0000}"/>
    <cellStyle name="Normal 80 2" xfId="35689" xr:uid="{00000000-0005-0000-0000-00006A8B0000}"/>
    <cellStyle name="Normal 80 3" xfId="35690" xr:uid="{00000000-0005-0000-0000-00006B8B0000}"/>
    <cellStyle name="Normal 80 4" xfId="35691" xr:uid="{00000000-0005-0000-0000-00006C8B0000}"/>
    <cellStyle name="Normal 80 5" xfId="35692" xr:uid="{00000000-0005-0000-0000-00006D8B0000}"/>
    <cellStyle name="Normal 80 6" xfId="35693" xr:uid="{00000000-0005-0000-0000-00006E8B0000}"/>
    <cellStyle name="Normal 80 7" xfId="35694" xr:uid="{00000000-0005-0000-0000-00006F8B0000}"/>
    <cellStyle name="Normal 80 8" xfId="35695" xr:uid="{00000000-0005-0000-0000-0000708B0000}"/>
    <cellStyle name="Normal 80 9" xfId="35696" xr:uid="{00000000-0005-0000-0000-0000718B0000}"/>
    <cellStyle name="Normal 81" xfId="35697" xr:uid="{00000000-0005-0000-0000-0000728B0000}"/>
    <cellStyle name="Normal 81 2" xfId="35698" xr:uid="{00000000-0005-0000-0000-0000738B0000}"/>
    <cellStyle name="Normal 81 3" xfId="35699" xr:uid="{00000000-0005-0000-0000-0000748B0000}"/>
    <cellStyle name="Normal 81 4" xfId="35700" xr:uid="{00000000-0005-0000-0000-0000758B0000}"/>
    <cellStyle name="Normal 81 5" xfId="35701" xr:uid="{00000000-0005-0000-0000-0000768B0000}"/>
    <cellStyle name="Normal 82" xfId="35702" xr:uid="{00000000-0005-0000-0000-0000778B0000}"/>
    <cellStyle name="Normal 82 2" xfId="35703" xr:uid="{00000000-0005-0000-0000-0000788B0000}"/>
    <cellStyle name="Normal 82 3" xfId="35704" xr:uid="{00000000-0005-0000-0000-0000798B0000}"/>
    <cellStyle name="Normal 82 4" xfId="35705" xr:uid="{00000000-0005-0000-0000-00007A8B0000}"/>
    <cellStyle name="Normal 82 5" xfId="35706" xr:uid="{00000000-0005-0000-0000-00007B8B0000}"/>
    <cellStyle name="Normal 83" xfId="35707" xr:uid="{00000000-0005-0000-0000-00007C8B0000}"/>
    <cellStyle name="Normal 83 2" xfId="35708" xr:uid="{00000000-0005-0000-0000-00007D8B0000}"/>
    <cellStyle name="Normal 83 3" xfId="35709" xr:uid="{00000000-0005-0000-0000-00007E8B0000}"/>
    <cellStyle name="Normal 83 4" xfId="35710" xr:uid="{00000000-0005-0000-0000-00007F8B0000}"/>
    <cellStyle name="Normal 83 5" xfId="35711" xr:uid="{00000000-0005-0000-0000-0000808B0000}"/>
    <cellStyle name="Normal 84" xfId="35712" xr:uid="{00000000-0005-0000-0000-0000818B0000}"/>
    <cellStyle name="Normal 84 2" xfId="35713" xr:uid="{00000000-0005-0000-0000-0000828B0000}"/>
    <cellStyle name="Normal 84 3" xfId="35714" xr:uid="{00000000-0005-0000-0000-0000838B0000}"/>
    <cellStyle name="Normal 84 4" xfId="35715" xr:uid="{00000000-0005-0000-0000-0000848B0000}"/>
    <cellStyle name="Normal 85" xfId="35716" xr:uid="{00000000-0005-0000-0000-0000858B0000}"/>
    <cellStyle name="Normal 85 2" xfId="35717" xr:uid="{00000000-0005-0000-0000-0000868B0000}"/>
    <cellStyle name="Normal 85 3" xfId="35718" xr:uid="{00000000-0005-0000-0000-0000878B0000}"/>
    <cellStyle name="Normal 85 4" xfId="35719" xr:uid="{00000000-0005-0000-0000-0000888B0000}"/>
    <cellStyle name="Normal 86" xfId="35720" xr:uid="{00000000-0005-0000-0000-0000898B0000}"/>
    <cellStyle name="Normal 86 2" xfId="35721" xr:uid="{00000000-0005-0000-0000-00008A8B0000}"/>
    <cellStyle name="Normal 86 3" xfId="35722" xr:uid="{00000000-0005-0000-0000-00008B8B0000}"/>
    <cellStyle name="Normal 86 4" xfId="35723" xr:uid="{00000000-0005-0000-0000-00008C8B0000}"/>
    <cellStyle name="Normal 87" xfId="35724" xr:uid="{00000000-0005-0000-0000-00008D8B0000}"/>
    <cellStyle name="Normal 87 2" xfId="35725" xr:uid="{00000000-0005-0000-0000-00008E8B0000}"/>
    <cellStyle name="Normal 87 3" xfId="35726" xr:uid="{00000000-0005-0000-0000-00008F8B0000}"/>
    <cellStyle name="Normal 87 4" xfId="35727" xr:uid="{00000000-0005-0000-0000-0000908B0000}"/>
    <cellStyle name="Normal 88" xfId="35728" xr:uid="{00000000-0005-0000-0000-0000918B0000}"/>
    <cellStyle name="Normal 88 2" xfId="35729" xr:uid="{00000000-0005-0000-0000-0000928B0000}"/>
    <cellStyle name="Normal 88 3" xfId="35730" xr:uid="{00000000-0005-0000-0000-0000938B0000}"/>
    <cellStyle name="Normal 88 4" xfId="35731" xr:uid="{00000000-0005-0000-0000-0000948B0000}"/>
    <cellStyle name="Normal 89" xfId="35732" xr:uid="{00000000-0005-0000-0000-0000958B0000}"/>
    <cellStyle name="Normal 89 2" xfId="35733" xr:uid="{00000000-0005-0000-0000-0000968B0000}"/>
    <cellStyle name="Normal 89 3" xfId="35734" xr:uid="{00000000-0005-0000-0000-0000978B0000}"/>
    <cellStyle name="Normal 89 4" xfId="35735" xr:uid="{00000000-0005-0000-0000-0000988B0000}"/>
    <cellStyle name="Normal 9" xfId="35736" xr:uid="{00000000-0005-0000-0000-0000998B0000}"/>
    <cellStyle name="Normal 9 10" xfId="35737" xr:uid="{00000000-0005-0000-0000-00009A8B0000}"/>
    <cellStyle name="Normal 9 11" xfId="35738" xr:uid="{00000000-0005-0000-0000-00009B8B0000}"/>
    <cellStyle name="Normal 9 12" xfId="35739" xr:uid="{00000000-0005-0000-0000-00009C8B0000}"/>
    <cellStyle name="Normal 9 13" xfId="35740" xr:uid="{00000000-0005-0000-0000-00009D8B0000}"/>
    <cellStyle name="Normal 9 14" xfId="35741" xr:uid="{00000000-0005-0000-0000-00009E8B0000}"/>
    <cellStyle name="Normal 9 15" xfId="35742" xr:uid="{00000000-0005-0000-0000-00009F8B0000}"/>
    <cellStyle name="Normal 9 16" xfId="35743" xr:uid="{00000000-0005-0000-0000-0000A08B0000}"/>
    <cellStyle name="Normal 9 17" xfId="35744" xr:uid="{00000000-0005-0000-0000-0000A18B0000}"/>
    <cellStyle name="Normal 9 18" xfId="35745" xr:uid="{00000000-0005-0000-0000-0000A28B0000}"/>
    <cellStyle name="Normal 9 19" xfId="35746" xr:uid="{00000000-0005-0000-0000-0000A38B0000}"/>
    <cellStyle name="Normal 9 2" xfId="35747" xr:uid="{00000000-0005-0000-0000-0000A48B0000}"/>
    <cellStyle name="Normal 9 2 2" xfId="35748" xr:uid="{00000000-0005-0000-0000-0000A58B0000}"/>
    <cellStyle name="Normal 9 2 3" xfId="35749" xr:uid="{00000000-0005-0000-0000-0000A68B0000}"/>
    <cellStyle name="Normal 9 2 4" xfId="35750" xr:uid="{00000000-0005-0000-0000-0000A78B0000}"/>
    <cellStyle name="Normal 9 20" xfId="35751" xr:uid="{00000000-0005-0000-0000-0000A88B0000}"/>
    <cellStyle name="Normal 9 21" xfId="35752" xr:uid="{00000000-0005-0000-0000-0000A98B0000}"/>
    <cellStyle name="Normal 9 22" xfId="35753" xr:uid="{00000000-0005-0000-0000-0000AA8B0000}"/>
    <cellStyle name="Normal 9 23" xfId="35754" xr:uid="{00000000-0005-0000-0000-0000AB8B0000}"/>
    <cellStyle name="Normal 9 24" xfId="35755" xr:uid="{00000000-0005-0000-0000-0000AC8B0000}"/>
    <cellStyle name="Normal 9 25" xfId="35756" xr:uid="{00000000-0005-0000-0000-0000AD8B0000}"/>
    <cellStyle name="Normal 9 26" xfId="35757" xr:uid="{00000000-0005-0000-0000-0000AE8B0000}"/>
    <cellStyle name="Normal 9 27" xfId="35758" xr:uid="{00000000-0005-0000-0000-0000AF8B0000}"/>
    <cellStyle name="Normal 9 28" xfId="35759" xr:uid="{00000000-0005-0000-0000-0000B08B0000}"/>
    <cellStyle name="Normal 9 29" xfId="35760" xr:uid="{00000000-0005-0000-0000-0000B18B0000}"/>
    <cellStyle name="Normal 9 3" xfId="35761" xr:uid="{00000000-0005-0000-0000-0000B28B0000}"/>
    <cellStyle name="Normal 9 3 2" xfId="35762" xr:uid="{00000000-0005-0000-0000-0000B38B0000}"/>
    <cellStyle name="Normal 9 30" xfId="35763" xr:uid="{00000000-0005-0000-0000-0000B48B0000}"/>
    <cellStyle name="Normal 9 31" xfId="35764" xr:uid="{00000000-0005-0000-0000-0000B58B0000}"/>
    <cellStyle name="Normal 9 32" xfId="35765" xr:uid="{00000000-0005-0000-0000-0000B68B0000}"/>
    <cellStyle name="Normal 9 33" xfId="35766" xr:uid="{00000000-0005-0000-0000-0000B78B0000}"/>
    <cellStyle name="Normal 9 34" xfId="35767" xr:uid="{00000000-0005-0000-0000-0000B88B0000}"/>
    <cellStyle name="Normal 9 35" xfId="35768" xr:uid="{00000000-0005-0000-0000-0000B98B0000}"/>
    <cellStyle name="Normal 9 4" xfId="35769" xr:uid="{00000000-0005-0000-0000-0000BA8B0000}"/>
    <cellStyle name="Normal 9 5" xfId="35770" xr:uid="{00000000-0005-0000-0000-0000BB8B0000}"/>
    <cellStyle name="Normal 9 6" xfId="35771" xr:uid="{00000000-0005-0000-0000-0000BC8B0000}"/>
    <cellStyle name="Normal 9 7" xfId="35772" xr:uid="{00000000-0005-0000-0000-0000BD8B0000}"/>
    <cellStyle name="Normal 9 8" xfId="35773" xr:uid="{00000000-0005-0000-0000-0000BE8B0000}"/>
    <cellStyle name="Normal 9 9" xfId="35774" xr:uid="{00000000-0005-0000-0000-0000BF8B0000}"/>
    <cellStyle name="Normal 9_Ch4 v2" xfId="35775" xr:uid="{00000000-0005-0000-0000-0000C08B0000}"/>
    <cellStyle name="Normal 90" xfId="35776" xr:uid="{00000000-0005-0000-0000-0000C18B0000}"/>
    <cellStyle name="Normal 91" xfId="35777" xr:uid="{00000000-0005-0000-0000-0000C28B0000}"/>
    <cellStyle name="Normal 92" xfId="35778" xr:uid="{00000000-0005-0000-0000-0000C38B0000}"/>
    <cellStyle name="Normal 93" xfId="35779" xr:uid="{00000000-0005-0000-0000-0000C48B0000}"/>
    <cellStyle name="Normal 94" xfId="35780" xr:uid="{00000000-0005-0000-0000-0000C58B0000}"/>
    <cellStyle name="Normal 95" xfId="35781" xr:uid="{00000000-0005-0000-0000-0000C68B0000}"/>
    <cellStyle name="Normal 96" xfId="35782" xr:uid="{00000000-0005-0000-0000-0000C78B0000}"/>
    <cellStyle name="Normal 97" xfId="35783" xr:uid="{00000000-0005-0000-0000-0000C88B0000}"/>
    <cellStyle name="Normal 98" xfId="35784" xr:uid="{00000000-0005-0000-0000-0000C98B0000}"/>
    <cellStyle name="Normal 99" xfId="35785" xr:uid="{00000000-0005-0000-0000-0000CA8B0000}"/>
    <cellStyle name="Normal GHG Numbers (0.00)" xfId="35786" xr:uid="{00000000-0005-0000-0000-0000CB8B0000}"/>
    <cellStyle name="Normal GHG whole table" xfId="35787" xr:uid="{00000000-0005-0000-0000-0000CC8B0000}"/>
    <cellStyle name="Normal GHG-Shade" xfId="35788" xr:uid="{00000000-0005-0000-0000-0000CD8B0000}"/>
    <cellStyle name="Normal GHG-Shade 2" xfId="35789" xr:uid="{00000000-0005-0000-0000-0000CE8B0000}"/>
    <cellStyle name="Normal GHG-Shade 3" xfId="35790" xr:uid="{00000000-0005-0000-0000-0000CF8B0000}"/>
    <cellStyle name="Normal millions" xfId="35791" xr:uid="{00000000-0005-0000-0000-0000D08B0000}"/>
    <cellStyle name="Normal no decimal" xfId="35792" xr:uid="{00000000-0005-0000-0000-0000D18B0000}"/>
    <cellStyle name="Normal thousands" xfId="35793" xr:uid="{00000000-0005-0000-0000-0000D28B0000}"/>
    <cellStyle name="Normal two decimals" xfId="35794" xr:uid="{00000000-0005-0000-0000-0000D38B0000}"/>
    <cellStyle name="Normale 2" xfId="35795" xr:uid="{00000000-0005-0000-0000-0000D48B0000}"/>
    <cellStyle name="Normale_Common_output_v10" xfId="35796" xr:uid="{00000000-0005-0000-0000-0000D58B0000}"/>
    <cellStyle name="Nota" xfId="35797" xr:uid="{00000000-0005-0000-0000-0000D68B0000}"/>
    <cellStyle name="Nota 2" xfId="35798" xr:uid="{00000000-0005-0000-0000-0000D78B0000}"/>
    <cellStyle name="Nota 3" xfId="35799" xr:uid="{00000000-0005-0000-0000-0000D88B0000}"/>
    <cellStyle name="Nota 4" xfId="35800" xr:uid="{00000000-0005-0000-0000-0000D98B0000}"/>
    <cellStyle name="Note 10" xfId="35801" xr:uid="{00000000-0005-0000-0000-0000DA8B0000}"/>
    <cellStyle name="Note 10 2" xfId="35802" xr:uid="{00000000-0005-0000-0000-0000DB8B0000}"/>
    <cellStyle name="Note 11" xfId="35803" xr:uid="{00000000-0005-0000-0000-0000DC8B0000}"/>
    <cellStyle name="Note 11 2" xfId="35804" xr:uid="{00000000-0005-0000-0000-0000DD8B0000}"/>
    <cellStyle name="Note 12" xfId="35805" xr:uid="{00000000-0005-0000-0000-0000DE8B0000}"/>
    <cellStyle name="Note 12 2" xfId="35806" xr:uid="{00000000-0005-0000-0000-0000DF8B0000}"/>
    <cellStyle name="Note 13" xfId="35807" xr:uid="{00000000-0005-0000-0000-0000E08B0000}"/>
    <cellStyle name="Note 13 2" xfId="35808" xr:uid="{00000000-0005-0000-0000-0000E18B0000}"/>
    <cellStyle name="Note 14" xfId="35809" xr:uid="{00000000-0005-0000-0000-0000E28B0000}"/>
    <cellStyle name="Note 14 2" xfId="35810" xr:uid="{00000000-0005-0000-0000-0000E38B0000}"/>
    <cellStyle name="Note 14 2 2" xfId="35811" xr:uid="{00000000-0005-0000-0000-0000E48B0000}"/>
    <cellStyle name="Note 14 2 2 2" xfId="35812" xr:uid="{00000000-0005-0000-0000-0000E58B0000}"/>
    <cellStyle name="Note 14 2 3" xfId="35813" xr:uid="{00000000-0005-0000-0000-0000E68B0000}"/>
    <cellStyle name="Note 14 2 4" xfId="35814" xr:uid="{00000000-0005-0000-0000-0000E78B0000}"/>
    <cellStyle name="Note 15" xfId="35815" xr:uid="{00000000-0005-0000-0000-0000E88B0000}"/>
    <cellStyle name="Note 15 2" xfId="35816" xr:uid="{00000000-0005-0000-0000-0000E98B0000}"/>
    <cellStyle name="Note 16" xfId="35817" xr:uid="{00000000-0005-0000-0000-0000EA8B0000}"/>
    <cellStyle name="Note 16 2" xfId="35818" xr:uid="{00000000-0005-0000-0000-0000EB8B0000}"/>
    <cellStyle name="Note 17" xfId="35819" xr:uid="{00000000-0005-0000-0000-0000EC8B0000}"/>
    <cellStyle name="Note 17 2" xfId="35820" xr:uid="{00000000-0005-0000-0000-0000ED8B0000}"/>
    <cellStyle name="Note 18" xfId="35821" xr:uid="{00000000-0005-0000-0000-0000EE8B0000}"/>
    <cellStyle name="Note 19" xfId="35822" xr:uid="{00000000-0005-0000-0000-0000EF8B0000}"/>
    <cellStyle name="Note 2" xfId="35823" xr:uid="{00000000-0005-0000-0000-0000F08B0000}"/>
    <cellStyle name="Note 2 10" xfId="35824" xr:uid="{00000000-0005-0000-0000-0000F18B0000}"/>
    <cellStyle name="Note 2 11" xfId="35825" xr:uid="{00000000-0005-0000-0000-0000F28B0000}"/>
    <cellStyle name="Note 2 12" xfId="35826" xr:uid="{00000000-0005-0000-0000-0000F38B0000}"/>
    <cellStyle name="Note 2 13" xfId="35827" xr:uid="{00000000-0005-0000-0000-0000F48B0000}"/>
    <cellStyle name="Note 2 14" xfId="35828" xr:uid="{00000000-0005-0000-0000-0000F58B0000}"/>
    <cellStyle name="Note 2 2" xfId="35829" xr:uid="{00000000-0005-0000-0000-0000F68B0000}"/>
    <cellStyle name="Note 2 2 2" xfId="35830" xr:uid="{00000000-0005-0000-0000-0000F78B0000}"/>
    <cellStyle name="Note 2 2 2 2" xfId="35831" xr:uid="{00000000-0005-0000-0000-0000F88B0000}"/>
    <cellStyle name="Note 2 2 2 2 2" xfId="35832" xr:uid="{00000000-0005-0000-0000-0000F98B0000}"/>
    <cellStyle name="Note 2 2 2 2 3" xfId="35833" xr:uid="{00000000-0005-0000-0000-0000FA8B0000}"/>
    <cellStyle name="Note 2 2 2 2 4" xfId="35834" xr:uid="{00000000-0005-0000-0000-0000FB8B0000}"/>
    <cellStyle name="Note 2 2 2 3" xfId="35835" xr:uid="{00000000-0005-0000-0000-0000FC8B0000}"/>
    <cellStyle name="Note 2 2 2 3 2" xfId="35836" xr:uid="{00000000-0005-0000-0000-0000FD8B0000}"/>
    <cellStyle name="Note 2 2 2 3 3" xfId="35837" xr:uid="{00000000-0005-0000-0000-0000FE8B0000}"/>
    <cellStyle name="Note 2 2 2 3 4" xfId="35838" xr:uid="{00000000-0005-0000-0000-0000FF8B0000}"/>
    <cellStyle name="Note 2 2 2 4" xfId="35839" xr:uid="{00000000-0005-0000-0000-0000008C0000}"/>
    <cellStyle name="Note 2 2 2 5" xfId="35840" xr:uid="{00000000-0005-0000-0000-0000018C0000}"/>
    <cellStyle name="Note 2 2 2 6" xfId="35841" xr:uid="{00000000-0005-0000-0000-0000028C0000}"/>
    <cellStyle name="Note 2 2 3" xfId="35842" xr:uid="{00000000-0005-0000-0000-0000038C0000}"/>
    <cellStyle name="Note 2 2 4" xfId="35843" xr:uid="{00000000-0005-0000-0000-0000048C0000}"/>
    <cellStyle name="Note 2 2 5" xfId="35844" xr:uid="{00000000-0005-0000-0000-0000058C0000}"/>
    <cellStyle name="Note 2 2 6" xfId="35845" xr:uid="{00000000-0005-0000-0000-0000068C0000}"/>
    <cellStyle name="Note 2 3" xfId="35846" xr:uid="{00000000-0005-0000-0000-0000078C0000}"/>
    <cellStyle name="Note 2 3 2" xfId="35847" xr:uid="{00000000-0005-0000-0000-0000088C0000}"/>
    <cellStyle name="Note 2 3 2 2" xfId="35848" xr:uid="{00000000-0005-0000-0000-0000098C0000}"/>
    <cellStyle name="Note 2 3 2 3" xfId="35849" xr:uid="{00000000-0005-0000-0000-00000A8C0000}"/>
    <cellStyle name="Note 2 3 2 4" xfId="35850" xr:uid="{00000000-0005-0000-0000-00000B8C0000}"/>
    <cellStyle name="Note 2 3 3" xfId="35851" xr:uid="{00000000-0005-0000-0000-00000C8C0000}"/>
    <cellStyle name="Note 2 3 3 2" xfId="35852" xr:uid="{00000000-0005-0000-0000-00000D8C0000}"/>
    <cellStyle name="Note 2 3 3 3" xfId="35853" xr:uid="{00000000-0005-0000-0000-00000E8C0000}"/>
    <cellStyle name="Note 2 3 3 4" xfId="35854" xr:uid="{00000000-0005-0000-0000-00000F8C0000}"/>
    <cellStyle name="Note 2 3 4" xfId="35855" xr:uid="{00000000-0005-0000-0000-0000108C0000}"/>
    <cellStyle name="Note 2 3 5" xfId="35856" xr:uid="{00000000-0005-0000-0000-0000118C0000}"/>
    <cellStyle name="Note 2 3 6" xfId="35857" xr:uid="{00000000-0005-0000-0000-0000128C0000}"/>
    <cellStyle name="Note 2 4" xfId="35858" xr:uid="{00000000-0005-0000-0000-0000138C0000}"/>
    <cellStyle name="Note 2 5" xfId="35859" xr:uid="{00000000-0005-0000-0000-0000148C0000}"/>
    <cellStyle name="Note 2 6" xfId="35860" xr:uid="{00000000-0005-0000-0000-0000158C0000}"/>
    <cellStyle name="Note 2 7" xfId="35861" xr:uid="{00000000-0005-0000-0000-0000168C0000}"/>
    <cellStyle name="Note 2 8" xfId="35862" xr:uid="{00000000-0005-0000-0000-0000178C0000}"/>
    <cellStyle name="Note 2 9" xfId="35863" xr:uid="{00000000-0005-0000-0000-0000188C0000}"/>
    <cellStyle name="Note 20" xfId="35864" xr:uid="{00000000-0005-0000-0000-0000198C0000}"/>
    <cellStyle name="Note 21" xfId="35865" xr:uid="{00000000-0005-0000-0000-00001A8C0000}"/>
    <cellStyle name="Note 22" xfId="35866" xr:uid="{00000000-0005-0000-0000-00001B8C0000}"/>
    <cellStyle name="Note 23" xfId="35867" xr:uid="{00000000-0005-0000-0000-00001C8C0000}"/>
    <cellStyle name="Note 24" xfId="35868" xr:uid="{00000000-0005-0000-0000-00001D8C0000}"/>
    <cellStyle name="Note 25" xfId="35869" xr:uid="{00000000-0005-0000-0000-00001E8C0000}"/>
    <cellStyle name="Note 26" xfId="35870" xr:uid="{00000000-0005-0000-0000-00001F8C0000}"/>
    <cellStyle name="Note 27" xfId="35871" xr:uid="{00000000-0005-0000-0000-0000208C0000}"/>
    <cellStyle name="Note 28" xfId="35872" xr:uid="{00000000-0005-0000-0000-0000218C0000}"/>
    <cellStyle name="Note 29" xfId="35873" xr:uid="{00000000-0005-0000-0000-0000228C0000}"/>
    <cellStyle name="Note 3" xfId="35874" xr:uid="{00000000-0005-0000-0000-0000238C0000}"/>
    <cellStyle name="Note 3 10" xfId="35875" xr:uid="{00000000-0005-0000-0000-0000248C0000}"/>
    <cellStyle name="Note 3 2" xfId="35876" xr:uid="{00000000-0005-0000-0000-0000258C0000}"/>
    <cellStyle name="Note 3 2 2" xfId="35877" xr:uid="{00000000-0005-0000-0000-0000268C0000}"/>
    <cellStyle name="Note 3 2 3" xfId="35878" xr:uid="{00000000-0005-0000-0000-0000278C0000}"/>
    <cellStyle name="Note 3 2 4" xfId="35879" xr:uid="{00000000-0005-0000-0000-0000288C0000}"/>
    <cellStyle name="Note 3 3" xfId="35880" xr:uid="{00000000-0005-0000-0000-0000298C0000}"/>
    <cellStyle name="Note 3 4" xfId="35881" xr:uid="{00000000-0005-0000-0000-00002A8C0000}"/>
    <cellStyle name="Note 3 5" xfId="35882" xr:uid="{00000000-0005-0000-0000-00002B8C0000}"/>
    <cellStyle name="Note 3 6" xfId="35883" xr:uid="{00000000-0005-0000-0000-00002C8C0000}"/>
    <cellStyle name="Note 3 7" xfId="35884" xr:uid="{00000000-0005-0000-0000-00002D8C0000}"/>
    <cellStyle name="Note 3 8" xfId="35885" xr:uid="{00000000-0005-0000-0000-00002E8C0000}"/>
    <cellStyle name="Note 3 9" xfId="35886" xr:uid="{00000000-0005-0000-0000-00002F8C0000}"/>
    <cellStyle name="Note 30" xfId="35887" xr:uid="{00000000-0005-0000-0000-0000308C0000}"/>
    <cellStyle name="Note 31" xfId="35888" xr:uid="{00000000-0005-0000-0000-0000318C0000}"/>
    <cellStyle name="Note 32" xfId="35889" xr:uid="{00000000-0005-0000-0000-0000328C0000}"/>
    <cellStyle name="Note 33" xfId="35890" xr:uid="{00000000-0005-0000-0000-0000338C0000}"/>
    <cellStyle name="Note 34" xfId="35891" xr:uid="{00000000-0005-0000-0000-0000348C0000}"/>
    <cellStyle name="Note 35" xfId="35892" xr:uid="{00000000-0005-0000-0000-0000358C0000}"/>
    <cellStyle name="Note 35 2" xfId="35893" xr:uid="{00000000-0005-0000-0000-0000368C0000}"/>
    <cellStyle name="Note 35 2 2" xfId="35894" xr:uid="{00000000-0005-0000-0000-0000378C0000}"/>
    <cellStyle name="Note 35 2 2 2" xfId="35895" xr:uid="{00000000-0005-0000-0000-0000388C0000}"/>
    <cellStyle name="Note 35 3" xfId="35896" xr:uid="{00000000-0005-0000-0000-0000398C0000}"/>
    <cellStyle name="Note 35 4" xfId="35897" xr:uid="{00000000-0005-0000-0000-00003A8C0000}"/>
    <cellStyle name="Note 36" xfId="35898" xr:uid="{00000000-0005-0000-0000-00003B8C0000}"/>
    <cellStyle name="Note 37" xfId="35899" xr:uid="{00000000-0005-0000-0000-00003C8C0000}"/>
    <cellStyle name="Note 38" xfId="35900" xr:uid="{00000000-0005-0000-0000-00003D8C0000}"/>
    <cellStyle name="Note 39" xfId="35901" xr:uid="{00000000-0005-0000-0000-00003E8C0000}"/>
    <cellStyle name="Note 4" xfId="35902" xr:uid="{00000000-0005-0000-0000-00003F8C0000}"/>
    <cellStyle name="Note 4 2" xfId="35903" xr:uid="{00000000-0005-0000-0000-0000408C0000}"/>
    <cellStyle name="Note 4 3" xfId="35904" xr:uid="{00000000-0005-0000-0000-0000418C0000}"/>
    <cellStyle name="Note 4 4" xfId="35905" xr:uid="{00000000-0005-0000-0000-0000428C0000}"/>
    <cellStyle name="Note 4 5" xfId="35906" xr:uid="{00000000-0005-0000-0000-0000438C0000}"/>
    <cellStyle name="Note 40" xfId="35907" xr:uid="{00000000-0005-0000-0000-0000448C0000}"/>
    <cellStyle name="Note 41" xfId="35908" xr:uid="{00000000-0005-0000-0000-0000458C0000}"/>
    <cellStyle name="Note 42" xfId="35909" xr:uid="{00000000-0005-0000-0000-0000468C0000}"/>
    <cellStyle name="Note 43" xfId="35910" xr:uid="{00000000-0005-0000-0000-0000478C0000}"/>
    <cellStyle name="Note 44" xfId="35911" xr:uid="{00000000-0005-0000-0000-0000488C0000}"/>
    <cellStyle name="Note 45" xfId="35912" xr:uid="{00000000-0005-0000-0000-0000498C0000}"/>
    <cellStyle name="Note 46" xfId="35913" xr:uid="{00000000-0005-0000-0000-00004A8C0000}"/>
    <cellStyle name="Note 47" xfId="35914" xr:uid="{00000000-0005-0000-0000-00004B8C0000}"/>
    <cellStyle name="Note 48" xfId="35915" xr:uid="{00000000-0005-0000-0000-00004C8C0000}"/>
    <cellStyle name="Note 49" xfId="35916" xr:uid="{00000000-0005-0000-0000-00004D8C0000}"/>
    <cellStyle name="Note 5" xfId="35917" xr:uid="{00000000-0005-0000-0000-00004E8C0000}"/>
    <cellStyle name="Note 5 2" xfId="35918" xr:uid="{00000000-0005-0000-0000-00004F8C0000}"/>
    <cellStyle name="Note 50" xfId="35919" xr:uid="{00000000-0005-0000-0000-0000508C0000}"/>
    <cellStyle name="Note 51" xfId="35920" xr:uid="{00000000-0005-0000-0000-0000518C0000}"/>
    <cellStyle name="Note 52" xfId="35921" xr:uid="{00000000-0005-0000-0000-0000528C0000}"/>
    <cellStyle name="Note 53" xfId="35922" xr:uid="{00000000-0005-0000-0000-0000538C0000}"/>
    <cellStyle name="Note 54" xfId="35923" xr:uid="{00000000-0005-0000-0000-0000548C0000}"/>
    <cellStyle name="Note 55" xfId="35924" xr:uid="{00000000-0005-0000-0000-0000558C0000}"/>
    <cellStyle name="Note 56" xfId="35925" xr:uid="{00000000-0005-0000-0000-0000568C0000}"/>
    <cellStyle name="Note 57" xfId="35926" xr:uid="{00000000-0005-0000-0000-0000578C0000}"/>
    <cellStyle name="Note 58" xfId="35927" xr:uid="{00000000-0005-0000-0000-0000588C0000}"/>
    <cellStyle name="Note 59" xfId="35928" xr:uid="{00000000-0005-0000-0000-0000598C0000}"/>
    <cellStyle name="Note 6" xfId="35929" xr:uid="{00000000-0005-0000-0000-00005A8C0000}"/>
    <cellStyle name="Note 6 2" xfId="35930" xr:uid="{00000000-0005-0000-0000-00005B8C0000}"/>
    <cellStyle name="Note 60" xfId="35931" xr:uid="{00000000-0005-0000-0000-00005C8C0000}"/>
    <cellStyle name="Note 60 2" xfId="35932" xr:uid="{00000000-0005-0000-0000-00005D8C0000}"/>
    <cellStyle name="Note 60 2 2" xfId="35933" xr:uid="{00000000-0005-0000-0000-00005E8C0000}"/>
    <cellStyle name="Note 60 2 2 2" xfId="35934" xr:uid="{00000000-0005-0000-0000-00005F8C0000}"/>
    <cellStyle name="Note 60 2 3" xfId="35935" xr:uid="{00000000-0005-0000-0000-0000608C0000}"/>
    <cellStyle name="Note 61" xfId="35936" xr:uid="{00000000-0005-0000-0000-0000618C0000}"/>
    <cellStyle name="Note 62" xfId="35937" xr:uid="{00000000-0005-0000-0000-0000628C0000}"/>
    <cellStyle name="Note 63" xfId="35938" xr:uid="{00000000-0005-0000-0000-0000638C0000}"/>
    <cellStyle name="Note 64" xfId="35939" xr:uid="{00000000-0005-0000-0000-0000648C0000}"/>
    <cellStyle name="Note 65" xfId="35940" xr:uid="{00000000-0005-0000-0000-0000658C0000}"/>
    <cellStyle name="Note 7" xfId="35941" xr:uid="{00000000-0005-0000-0000-0000668C0000}"/>
    <cellStyle name="Note 7 2" xfId="35942" xr:uid="{00000000-0005-0000-0000-0000678C0000}"/>
    <cellStyle name="Note 8" xfId="35943" xr:uid="{00000000-0005-0000-0000-0000688C0000}"/>
    <cellStyle name="Note 8 2" xfId="35944" xr:uid="{00000000-0005-0000-0000-0000698C0000}"/>
    <cellStyle name="Note 9" xfId="35945" xr:uid="{00000000-0005-0000-0000-00006A8C0000}"/>
    <cellStyle name="Note 9 2" xfId="35946" xr:uid="{00000000-0005-0000-0000-00006B8C0000}"/>
    <cellStyle name="notes" xfId="35947" xr:uid="{00000000-0005-0000-0000-00006C8C0000}"/>
    <cellStyle name="Number" xfId="35948" xr:uid="{00000000-0005-0000-0000-00006D8C0000}"/>
    <cellStyle name="Number." xfId="35949" xr:uid="{00000000-0005-0000-0000-00006E8C0000}"/>
    <cellStyle name="ofwhich" xfId="35950" xr:uid="{00000000-0005-0000-0000-00006F8C0000}"/>
    <cellStyle name="One" xfId="35951" xr:uid="{00000000-0005-0000-0000-0000708C0000}"/>
    <cellStyle name="One 2" xfId="35952" xr:uid="{00000000-0005-0000-0000-0000718C0000}"/>
    <cellStyle name="Option" xfId="35953" xr:uid="{00000000-0005-0000-0000-0000728C0000}"/>
    <cellStyle name="OptionHeading" xfId="35954" xr:uid="{00000000-0005-0000-0000-0000738C0000}"/>
    <cellStyle name="OptionHeading2" xfId="35955" xr:uid="{00000000-0005-0000-0000-0000748C0000}"/>
    <cellStyle name="Output 10" xfId="35956" xr:uid="{00000000-0005-0000-0000-0000758C0000}"/>
    <cellStyle name="Output 11" xfId="35957" xr:uid="{00000000-0005-0000-0000-0000768C0000}"/>
    <cellStyle name="Output 12" xfId="35958" xr:uid="{00000000-0005-0000-0000-0000778C0000}"/>
    <cellStyle name="Output 13" xfId="35959" xr:uid="{00000000-0005-0000-0000-0000788C0000}"/>
    <cellStyle name="Output 14" xfId="35960" xr:uid="{00000000-0005-0000-0000-0000798C0000}"/>
    <cellStyle name="Output 15" xfId="35961" xr:uid="{00000000-0005-0000-0000-00007A8C0000}"/>
    <cellStyle name="Output 16" xfId="35962" xr:uid="{00000000-0005-0000-0000-00007B8C0000}"/>
    <cellStyle name="Output 17" xfId="35963" xr:uid="{00000000-0005-0000-0000-00007C8C0000}"/>
    <cellStyle name="Output 18" xfId="35964" xr:uid="{00000000-0005-0000-0000-00007D8C0000}"/>
    <cellStyle name="Output 19" xfId="35965" xr:uid="{00000000-0005-0000-0000-00007E8C0000}"/>
    <cellStyle name="Output 2" xfId="35966" xr:uid="{00000000-0005-0000-0000-00007F8C0000}"/>
    <cellStyle name="Output 2 10" xfId="35967" xr:uid="{00000000-0005-0000-0000-0000808C0000}"/>
    <cellStyle name="Output 2 11" xfId="35968" xr:uid="{00000000-0005-0000-0000-0000818C0000}"/>
    <cellStyle name="Output 2 12" xfId="35969" xr:uid="{00000000-0005-0000-0000-0000828C0000}"/>
    <cellStyle name="Output 2 2" xfId="35970" xr:uid="{00000000-0005-0000-0000-0000838C0000}"/>
    <cellStyle name="Output 2 2 2" xfId="35971" xr:uid="{00000000-0005-0000-0000-0000848C0000}"/>
    <cellStyle name="Output 2 2 2 2" xfId="35972" xr:uid="{00000000-0005-0000-0000-0000858C0000}"/>
    <cellStyle name="Output 2 2 2 2 2" xfId="35973" xr:uid="{00000000-0005-0000-0000-0000868C0000}"/>
    <cellStyle name="Output 2 2 2 2 3" xfId="35974" xr:uid="{00000000-0005-0000-0000-0000878C0000}"/>
    <cellStyle name="Output 2 2 2 3" xfId="35975" xr:uid="{00000000-0005-0000-0000-0000888C0000}"/>
    <cellStyle name="Output 2 2 2 3 2" xfId="35976" xr:uid="{00000000-0005-0000-0000-0000898C0000}"/>
    <cellStyle name="Output 2 2 2 3 3" xfId="35977" xr:uid="{00000000-0005-0000-0000-00008A8C0000}"/>
    <cellStyle name="Output 2 2 2 4" xfId="35978" xr:uid="{00000000-0005-0000-0000-00008B8C0000}"/>
    <cellStyle name="Output 2 2 2 5" xfId="35979" xr:uid="{00000000-0005-0000-0000-00008C8C0000}"/>
    <cellStyle name="Output 2 2 3" xfId="35980" xr:uid="{00000000-0005-0000-0000-00008D8C0000}"/>
    <cellStyle name="Output 2 2 4" xfId="35981" xr:uid="{00000000-0005-0000-0000-00008E8C0000}"/>
    <cellStyle name="Output 2 2 5" xfId="35982" xr:uid="{00000000-0005-0000-0000-00008F8C0000}"/>
    <cellStyle name="Output 2 3" xfId="35983" xr:uid="{00000000-0005-0000-0000-0000908C0000}"/>
    <cellStyle name="Output 2 3 2" xfId="35984" xr:uid="{00000000-0005-0000-0000-0000918C0000}"/>
    <cellStyle name="Output 2 3 2 2" xfId="35985" xr:uid="{00000000-0005-0000-0000-0000928C0000}"/>
    <cellStyle name="Output 2 3 2 3" xfId="35986" xr:uid="{00000000-0005-0000-0000-0000938C0000}"/>
    <cellStyle name="Output 2 3 3" xfId="35987" xr:uid="{00000000-0005-0000-0000-0000948C0000}"/>
    <cellStyle name="Output 2 3 3 2" xfId="35988" xr:uid="{00000000-0005-0000-0000-0000958C0000}"/>
    <cellStyle name="Output 2 3 3 3" xfId="35989" xr:uid="{00000000-0005-0000-0000-0000968C0000}"/>
    <cellStyle name="Output 2 3 4" xfId="35990" xr:uid="{00000000-0005-0000-0000-0000978C0000}"/>
    <cellStyle name="Output 2 3 5" xfId="35991" xr:uid="{00000000-0005-0000-0000-0000988C0000}"/>
    <cellStyle name="Output 2 4" xfId="35992" xr:uid="{00000000-0005-0000-0000-0000998C0000}"/>
    <cellStyle name="Output 2 5" xfId="35993" xr:uid="{00000000-0005-0000-0000-00009A8C0000}"/>
    <cellStyle name="Output 2 6" xfId="35994" xr:uid="{00000000-0005-0000-0000-00009B8C0000}"/>
    <cellStyle name="Output 2 7" xfId="35995" xr:uid="{00000000-0005-0000-0000-00009C8C0000}"/>
    <cellStyle name="Output 2 8" xfId="35996" xr:uid="{00000000-0005-0000-0000-00009D8C0000}"/>
    <cellStyle name="Output 2 9" xfId="35997" xr:uid="{00000000-0005-0000-0000-00009E8C0000}"/>
    <cellStyle name="Output 20" xfId="35998" xr:uid="{00000000-0005-0000-0000-00009F8C0000}"/>
    <cellStyle name="Output 21" xfId="35999" xr:uid="{00000000-0005-0000-0000-0000A08C0000}"/>
    <cellStyle name="Output 22" xfId="36000" xr:uid="{00000000-0005-0000-0000-0000A18C0000}"/>
    <cellStyle name="Output 23" xfId="36001" xr:uid="{00000000-0005-0000-0000-0000A28C0000}"/>
    <cellStyle name="Output 24" xfId="36002" xr:uid="{00000000-0005-0000-0000-0000A38C0000}"/>
    <cellStyle name="Output 25" xfId="36003" xr:uid="{00000000-0005-0000-0000-0000A48C0000}"/>
    <cellStyle name="Output 26" xfId="36004" xr:uid="{00000000-0005-0000-0000-0000A58C0000}"/>
    <cellStyle name="Output 27" xfId="36005" xr:uid="{00000000-0005-0000-0000-0000A68C0000}"/>
    <cellStyle name="Output 28" xfId="36006" xr:uid="{00000000-0005-0000-0000-0000A78C0000}"/>
    <cellStyle name="Output 29" xfId="36007" xr:uid="{00000000-0005-0000-0000-0000A88C0000}"/>
    <cellStyle name="Output 3" xfId="36008" xr:uid="{00000000-0005-0000-0000-0000A98C0000}"/>
    <cellStyle name="Output 3 10" xfId="36009" xr:uid="{00000000-0005-0000-0000-0000AA8C0000}"/>
    <cellStyle name="Output 3 11" xfId="36010" xr:uid="{00000000-0005-0000-0000-0000AB8C0000}"/>
    <cellStyle name="Output 3 2" xfId="36011" xr:uid="{00000000-0005-0000-0000-0000AC8C0000}"/>
    <cellStyle name="Output 3 3" xfId="36012" xr:uid="{00000000-0005-0000-0000-0000AD8C0000}"/>
    <cellStyle name="Output 3 4" xfId="36013" xr:uid="{00000000-0005-0000-0000-0000AE8C0000}"/>
    <cellStyle name="Output 3 5" xfId="36014" xr:uid="{00000000-0005-0000-0000-0000AF8C0000}"/>
    <cellStyle name="Output 3 6" xfId="36015" xr:uid="{00000000-0005-0000-0000-0000B08C0000}"/>
    <cellStyle name="Output 3 7" xfId="36016" xr:uid="{00000000-0005-0000-0000-0000B18C0000}"/>
    <cellStyle name="Output 3 8" xfId="36017" xr:uid="{00000000-0005-0000-0000-0000B28C0000}"/>
    <cellStyle name="Output 3 9" xfId="36018" xr:uid="{00000000-0005-0000-0000-0000B38C0000}"/>
    <cellStyle name="Output 30" xfId="36019" xr:uid="{00000000-0005-0000-0000-0000B48C0000}"/>
    <cellStyle name="Output 31" xfId="36020" xr:uid="{00000000-0005-0000-0000-0000B58C0000}"/>
    <cellStyle name="Output 32" xfId="36021" xr:uid="{00000000-0005-0000-0000-0000B68C0000}"/>
    <cellStyle name="Output 33" xfId="36022" xr:uid="{00000000-0005-0000-0000-0000B78C0000}"/>
    <cellStyle name="Output 34" xfId="36023" xr:uid="{00000000-0005-0000-0000-0000B88C0000}"/>
    <cellStyle name="Output 35" xfId="36024" xr:uid="{00000000-0005-0000-0000-0000B98C0000}"/>
    <cellStyle name="Output 35 2" xfId="36025" xr:uid="{00000000-0005-0000-0000-0000BA8C0000}"/>
    <cellStyle name="Output 35 2 2" xfId="36026" xr:uid="{00000000-0005-0000-0000-0000BB8C0000}"/>
    <cellStyle name="Output 35 2 2 2" xfId="36027" xr:uid="{00000000-0005-0000-0000-0000BC8C0000}"/>
    <cellStyle name="Output 35 3" xfId="36028" xr:uid="{00000000-0005-0000-0000-0000BD8C0000}"/>
    <cellStyle name="Output 35 4" xfId="36029" xr:uid="{00000000-0005-0000-0000-0000BE8C0000}"/>
    <cellStyle name="Output 36" xfId="36030" xr:uid="{00000000-0005-0000-0000-0000BF8C0000}"/>
    <cellStyle name="Output 37" xfId="36031" xr:uid="{00000000-0005-0000-0000-0000C08C0000}"/>
    <cellStyle name="Output 38" xfId="36032" xr:uid="{00000000-0005-0000-0000-0000C18C0000}"/>
    <cellStyle name="Output 39" xfId="36033" xr:uid="{00000000-0005-0000-0000-0000C28C0000}"/>
    <cellStyle name="Output 4" xfId="36034" xr:uid="{00000000-0005-0000-0000-0000C38C0000}"/>
    <cellStyle name="Output 4 2" xfId="36035" xr:uid="{00000000-0005-0000-0000-0000C48C0000}"/>
    <cellStyle name="Output 4 3" xfId="36036" xr:uid="{00000000-0005-0000-0000-0000C58C0000}"/>
    <cellStyle name="Output 4 4" xfId="36037" xr:uid="{00000000-0005-0000-0000-0000C68C0000}"/>
    <cellStyle name="Output 40" xfId="36038" xr:uid="{00000000-0005-0000-0000-0000C78C0000}"/>
    <cellStyle name="Output 41" xfId="36039" xr:uid="{00000000-0005-0000-0000-0000C88C0000}"/>
    <cellStyle name="Output 42" xfId="36040" xr:uid="{00000000-0005-0000-0000-0000C98C0000}"/>
    <cellStyle name="Output 43" xfId="36041" xr:uid="{00000000-0005-0000-0000-0000CA8C0000}"/>
    <cellStyle name="Output 44" xfId="36042" xr:uid="{00000000-0005-0000-0000-0000CB8C0000}"/>
    <cellStyle name="Output 45" xfId="36043" xr:uid="{00000000-0005-0000-0000-0000CC8C0000}"/>
    <cellStyle name="Output 46" xfId="36044" xr:uid="{00000000-0005-0000-0000-0000CD8C0000}"/>
    <cellStyle name="Output 47" xfId="36045" xr:uid="{00000000-0005-0000-0000-0000CE8C0000}"/>
    <cellStyle name="Output 48" xfId="36046" xr:uid="{00000000-0005-0000-0000-0000CF8C0000}"/>
    <cellStyle name="Output 49" xfId="36047" xr:uid="{00000000-0005-0000-0000-0000D08C0000}"/>
    <cellStyle name="Output 5" xfId="36048" xr:uid="{00000000-0005-0000-0000-0000D18C0000}"/>
    <cellStyle name="Output 50" xfId="36049" xr:uid="{00000000-0005-0000-0000-0000D28C0000}"/>
    <cellStyle name="Output 51" xfId="36050" xr:uid="{00000000-0005-0000-0000-0000D38C0000}"/>
    <cellStyle name="Output 52" xfId="36051" xr:uid="{00000000-0005-0000-0000-0000D48C0000}"/>
    <cellStyle name="Output 53" xfId="36052" xr:uid="{00000000-0005-0000-0000-0000D58C0000}"/>
    <cellStyle name="Output 54" xfId="36053" xr:uid="{00000000-0005-0000-0000-0000D68C0000}"/>
    <cellStyle name="Output 55" xfId="36054" xr:uid="{00000000-0005-0000-0000-0000D78C0000}"/>
    <cellStyle name="Output 56" xfId="36055" xr:uid="{00000000-0005-0000-0000-0000D88C0000}"/>
    <cellStyle name="Output 57" xfId="36056" xr:uid="{00000000-0005-0000-0000-0000D98C0000}"/>
    <cellStyle name="Output 58" xfId="36057" xr:uid="{00000000-0005-0000-0000-0000DA8C0000}"/>
    <cellStyle name="Output 59" xfId="36058" xr:uid="{00000000-0005-0000-0000-0000DB8C0000}"/>
    <cellStyle name="Output 6" xfId="36059" xr:uid="{00000000-0005-0000-0000-0000DC8C0000}"/>
    <cellStyle name="Output 60" xfId="36060" xr:uid="{00000000-0005-0000-0000-0000DD8C0000}"/>
    <cellStyle name="Output 60 2" xfId="36061" xr:uid="{00000000-0005-0000-0000-0000DE8C0000}"/>
    <cellStyle name="Output 60 2 2" xfId="36062" xr:uid="{00000000-0005-0000-0000-0000DF8C0000}"/>
    <cellStyle name="Output 60 2 2 2" xfId="36063" xr:uid="{00000000-0005-0000-0000-0000E08C0000}"/>
    <cellStyle name="Output 60 2 3" xfId="36064" xr:uid="{00000000-0005-0000-0000-0000E18C0000}"/>
    <cellStyle name="Output 61" xfId="36065" xr:uid="{00000000-0005-0000-0000-0000E28C0000}"/>
    <cellStyle name="Output 62" xfId="36066" xr:uid="{00000000-0005-0000-0000-0000E38C0000}"/>
    <cellStyle name="Output 63" xfId="36067" xr:uid="{00000000-0005-0000-0000-0000E48C0000}"/>
    <cellStyle name="Output 64" xfId="36068" xr:uid="{00000000-0005-0000-0000-0000E58C0000}"/>
    <cellStyle name="Output 65" xfId="36069" xr:uid="{00000000-0005-0000-0000-0000E68C0000}"/>
    <cellStyle name="Output 66" xfId="36070" xr:uid="{00000000-0005-0000-0000-0000E78C0000}"/>
    <cellStyle name="Output 7" xfId="36071" xr:uid="{00000000-0005-0000-0000-0000E88C0000}"/>
    <cellStyle name="Output 8" xfId="36072" xr:uid="{00000000-0005-0000-0000-0000E98C0000}"/>
    <cellStyle name="Output 9" xfId="36073" xr:uid="{00000000-0005-0000-0000-0000EA8C0000}"/>
    <cellStyle name="Output Amounts" xfId="36074" xr:uid="{00000000-0005-0000-0000-0000EB8C0000}"/>
    <cellStyle name="Output Column Headings" xfId="36075" xr:uid="{00000000-0005-0000-0000-0000EC8C0000}"/>
    <cellStyle name="Output Line Items" xfId="36076" xr:uid="{00000000-0005-0000-0000-0000ED8C0000}"/>
    <cellStyle name="Output Report Heading" xfId="36077" xr:uid="{00000000-0005-0000-0000-0000EE8C0000}"/>
    <cellStyle name="Output Report Title" xfId="36078" xr:uid="{00000000-0005-0000-0000-0000EF8C0000}"/>
    <cellStyle name="OutputLbl_RP" xfId="36079" xr:uid="{00000000-0005-0000-0000-0000F08C0000}"/>
    <cellStyle name="P" xfId="36080" xr:uid="{00000000-0005-0000-0000-0000F18C0000}"/>
    <cellStyle name="P 2" xfId="36081" xr:uid="{00000000-0005-0000-0000-0000F28C0000}"/>
    <cellStyle name="P 2 2" xfId="36082" xr:uid="{00000000-0005-0000-0000-0000F38C0000}"/>
    <cellStyle name="P 3" xfId="36083" xr:uid="{00000000-0005-0000-0000-0000F48C0000}"/>
    <cellStyle name="Page Number" xfId="36084" xr:uid="{00000000-0005-0000-0000-0000F58C0000}"/>
    <cellStyle name="Pattern" xfId="36085" xr:uid="{00000000-0005-0000-0000-0000F68C0000}"/>
    <cellStyle name="Percent" xfId="1" builtinId="5"/>
    <cellStyle name="Percent [0]" xfId="36086" xr:uid="{00000000-0005-0000-0000-0000F88C0000}"/>
    <cellStyle name="Percent [0] 2" xfId="36087" xr:uid="{00000000-0005-0000-0000-0000F98C0000}"/>
    <cellStyle name="Percent [1]" xfId="36088" xr:uid="{00000000-0005-0000-0000-0000FA8C0000}"/>
    <cellStyle name="Percent [1] 2" xfId="36089" xr:uid="{00000000-0005-0000-0000-0000FB8C0000}"/>
    <cellStyle name="Percent [2]" xfId="36090" xr:uid="{00000000-0005-0000-0000-0000FC8C0000}"/>
    <cellStyle name="Percent [2] 2" xfId="36091" xr:uid="{00000000-0005-0000-0000-0000FD8C0000}"/>
    <cellStyle name="Percent 10" xfId="36092" xr:uid="{00000000-0005-0000-0000-0000FE8C0000}"/>
    <cellStyle name="Percent 10 10" xfId="36093" xr:uid="{00000000-0005-0000-0000-0000FF8C0000}"/>
    <cellStyle name="Percent 10 11" xfId="36094" xr:uid="{00000000-0005-0000-0000-0000008D0000}"/>
    <cellStyle name="Percent 10 12" xfId="36095" xr:uid="{00000000-0005-0000-0000-0000018D0000}"/>
    <cellStyle name="Percent 10 13" xfId="36096" xr:uid="{00000000-0005-0000-0000-0000028D0000}"/>
    <cellStyle name="Percent 10 14" xfId="36097" xr:uid="{00000000-0005-0000-0000-0000038D0000}"/>
    <cellStyle name="Percent 10 15" xfId="36098" xr:uid="{00000000-0005-0000-0000-0000048D0000}"/>
    <cellStyle name="Percent 10 16" xfId="36099" xr:uid="{00000000-0005-0000-0000-0000058D0000}"/>
    <cellStyle name="Percent 10 17" xfId="36100" xr:uid="{00000000-0005-0000-0000-0000068D0000}"/>
    <cellStyle name="Percent 10 18" xfId="36101" xr:uid="{00000000-0005-0000-0000-0000078D0000}"/>
    <cellStyle name="Percent 10 19" xfId="36102" xr:uid="{00000000-0005-0000-0000-0000088D0000}"/>
    <cellStyle name="Percent 10 2" xfId="36103" xr:uid="{00000000-0005-0000-0000-0000098D0000}"/>
    <cellStyle name="Percent 10 2 2" xfId="36104" xr:uid="{00000000-0005-0000-0000-00000A8D0000}"/>
    <cellStyle name="Percent 10 2 3" xfId="36105" xr:uid="{00000000-0005-0000-0000-00000B8D0000}"/>
    <cellStyle name="Percent 10 20" xfId="36106" xr:uid="{00000000-0005-0000-0000-00000C8D0000}"/>
    <cellStyle name="Percent 10 21" xfId="36107" xr:uid="{00000000-0005-0000-0000-00000D8D0000}"/>
    <cellStyle name="Percent 10 22" xfId="36108" xr:uid="{00000000-0005-0000-0000-00000E8D0000}"/>
    <cellStyle name="Percent 10 23" xfId="36109" xr:uid="{00000000-0005-0000-0000-00000F8D0000}"/>
    <cellStyle name="Percent 10 24" xfId="36110" xr:uid="{00000000-0005-0000-0000-0000108D0000}"/>
    <cellStyle name="Percent 10 3" xfId="36111" xr:uid="{00000000-0005-0000-0000-0000118D0000}"/>
    <cellStyle name="Percent 10 3 2" xfId="36112" xr:uid="{00000000-0005-0000-0000-0000128D0000}"/>
    <cellStyle name="Percent 10 3 3" xfId="36113" xr:uid="{00000000-0005-0000-0000-0000138D0000}"/>
    <cellStyle name="Percent 10 4" xfId="36114" xr:uid="{00000000-0005-0000-0000-0000148D0000}"/>
    <cellStyle name="Percent 10 5" xfId="36115" xr:uid="{00000000-0005-0000-0000-0000158D0000}"/>
    <cellStyle name="Percent 10 6" xfId="36116" xr:uid="{00000000-0005-0000-0000-0000168D0000}"/>
    <cellStyle name="Percent 10 7" xfId="36117" xr:uid="{00000000-0005-0000-0000-0000178D0000}"/>
    <cellStyle name="Percent 10 8" xfId="36118" xr:uid="{00000000-0005-0000-0000-0000188D0000}"/>
    <cellStyle name="Percent 10 9" xfId="36119" xr:uid="{00000000-0005-0000-0000-0000198D0000}"/>
    <cellStyle name="Percent 11" xfId="36120" xr:uid="{00000000-0005-0000-0000-00001A8D0000}"/>
    <cellStyle name="Percent 12" xfId="36121" xr:uid="{00000000-0005-0000-0000-00001B8D0000}"/>
    <cellStyle name="Percent 12 10" xfId="36122" xr:uid="{00000000-0005-0000-0000-00001C8D0000}"/>
    <cellStyle name="Percent 12 11" xfId="36123" xr:uid="{00000000-0005-0000-0000-00001D8D0000}"/>
    <cellStyle name="Percent 12 12" xfId="36124" xr:uid="{00000000-0005-0000-0000-00001E8D0000}"/>
    <cellStyle name="Percent 12 13" xfId="36125" xr:uid="{00000000-0005-0000-0000-00001F8D0000}"/>
    <cellStyle name="Percent 12 14" xfId="36126" xr:uid="{00000000-0005-0000-0000-0000208D0000}"/>
    <cellStyle name="Percent 12 15" xfId="36127" xr:uid="{00000000-0005-0000-0000-0000218D0000}"/>
    <cellStyle name="Percent 12 16" xfId="36128" xr:uid="{00000000-0005-0000-0000-0000228D0000}"/>
    <cellStyle name="Percent 12 17" xfId="36129" xr:uid="{00000000-0005-0000-0000-0000238D0000}"/>
    <cellStyle name="Percent 12 18" xfId="36130" xr:uid="{00000000-0005-0000-0000-0000248D0000}"/>
    <cellStyle name="Percent 12 19" xfId="36131" xr:uid="{00000000-0005-0000-0000-0000258D0000}"/>
    <cellStyle name="Percent 12 2" xfId="36132" xr:uid="{00000000-0005-0000-0000-0000268D0000}"/>
    <cellStyle name="Percent 12 3" xfId="36133" xr:uid="{00000000-0005-0000-0000-0000278D0000}"/>
    <cellStyle name="Percent 12 4" xfId="36134" xr:uid="{00000000-0005-0000-0000-0000288D0000}"/>
    <cellStyle name="Percent 12 5" xfId="36135" xr:uid="{00000000-0005-0000-0000-0000298D0000}"/>
    <cellStyle name="Percent 12 6" xfId="36136" xr:uid="{00000000-0005-0000-0000-00002A8D0000}"/>
    <cellStyle name="Percent 12 7" xfId="36137" xr:uid="{00000000-0005-0000-0000-00002B8D0000}"/>
    <cellStyle name="Percent 12 8" xfId="36138" xr:uid="{00000000-0005-0000-0000-00002C8D0000}"/>
    <cellStyle name="Percent 12 9" xfId="36139" xr:uid="{00000000-0005-0000-0000-00002D8D0000}"/>
    <cellStyle name="Percent 13" xfId="36140" xr:uid="{00000000-0005-0000-0000-00002E8D0000}"/>
    <cellStyle name="Percent 13 10" xfId="36141" xr:uid="{00000000-0005-0000-0000-00002F8D0000}"/>
    <cellStyle name="Percent 13 11" xfId="36142" xr:uid="{00000000-0005-0000-0000-0000308D0000}"/>
    <cellStyle name="Percent 13 12" xfId="36143" xr:uid="{00000000-0005-0000-0000-0000318D0000}"/>
    <cellStyle name="Percent 13 13" xfId="36144" xr:uid="{00000000-0005-0000-0000-0000328D0000}"/>
    <cellStyle name="Percent 13 14" xfId="36145" xr:uid="{00000000-0005-0000-0000-0000338D0000}"/>
    <cellStyle name="Percent 13 15" xfId="36146" xr:uid="{00000000-0005-0000-0000-0000348D0000}"/>
    <cellStyle name="Percent 13 16" xfId="36147" xr:uid="{00000000-0005-0000-0000-0000358D0000}"/>
    <cellStyle name="Percent 13 17" xfId="36148" xr:uid="{00000000-0005-0000-0000-0000368D0000}"/>
    <cellStyle name="Percent 13 18" xfId="36149" xr:uid="{00000000-0005-0000-0000-0000378D0000}"/>
    <cellStyle name="Percent 13 19" xfId="36150" xr:uid="{00000000-0005-0000-0000-0000388D0000}"/>
    <cellStyle name="Percent 13 2" xfId="36151" xr:uid="{00000000-0005-0000-0000-0000398D0000}"/>
    <cellStyle name="Percent 13 20" xfId="36152" xr:uid="{00000000-0005-0000-0000-00003A8D0000}"/>
    <cellStyle name="Percent 13 21" xfId="36153" xr:uid="{00000000-0005-0000-0000-00003B8D0000}"/>
    <cellStyle name="Percent 13 3" xfId="36154" xr:uid="{00000000-0005-0000-0000-00003C8D0000}"/>
    <cellStyle name="Percent 13 4" xfId="36155" xr:uid="{00000000-0005-0000-0000-00003D8D0000}"/>
    <cellStyle name="Percent 13 5" xfId="36156" xr:uid="{00000000-0005-0000-0000-00003E8D0000}"/>
    <cellStyle name="Percent 13 6" xfId="36157" xr:uid="{00000000-0005-0000-0000-00003F8D0000}"/>
    <cellStyle name="Percent 13 7" xfId="36158" xr:uid="{00000000-0005-0000-0000-0000408D0000}"/>
    <cellStyle name="Percent 13 8" xfId="36159" xr:uid="{00000000-0005-0000-0000-0000418D0000}"/>
    <cellStyle name="Percent 13 9" xfId="36160" xr:uid="{00000000-0005-0000-0000-0000428D0000}"/>
    <cellStyle name="Percent 14" xfId="36161" xr:uid="{00000000-0005-0000-0000-0000438D0000}"/>
    <cellStyle name="Percent 15" xfId="36162" xr:uid="{00000000-0005-0000-0000-0000448D0000}"/>
    <cellStyle name="Percent 16" xfId="36163" xr:uid="{00000000-0005-0000-0000-0000458D0000}"/>
    <cellStyle name="Percent 16 10" xfId="36164" xr:uid="{00000000-0005-0000-0000-0000468D0000}"/>
    <cellStyle name="Percent 16 11" xfId="36165" xr:uid="{00000000-0005-0000-0000-0000478D0000}"/>
    <cellStyle name="Percent 16 12" xfId="36166" xr:uid="{00000000-0005-0000-0000-0000488D0000}"/>
    <cellStyle name="Percent 16 13" xfId="36167" xr:uid="{00000000-0005-0000-0000-0000498D0000}"/>
    <cellStyle name="Percent 16 14" xfId="36168" xr:uid="{00000000-0005-0000-0000-00004A8D0000}"/>
    <cellStyle name="Percent 16 15" xfId="36169" xr:uid="{00000000-0005-0000-0000-00004B8D0000}"/>
    <cellStyle name="Percent 16 16" xfId="36170" xr:uid="{00000000-0005-0000-0000-00004C8D0000}"/>
    <cellStyle name="Percent 16 17" xfId="36171" xr:uid="{00000000-0005-0000-0000-00004D8D0000}"/>
    <cellStyle name="Percent 16 18" xfId="36172" xr:uid="{00000000-0005-0000-0000-00004E8D0000}"/>
    <cellStyle name="Percent 16 19" xfId="36173" xr:uid="{00000000-0005-0000-0000-00004F8D0000}"/>
    <cellStyle name="Percent 16 2" xfId="36174" xr:uid="{00000000-0005-0000-0000-0000508D0000}"/>
    <cellStyle name="Percent 16 3" xfId="36175" xr:uid="{00000000-0005-0000-0000-0000518D0000}"/>
    <cellStyle name="Percent 16 4" xfId="36176" xr:uid="{00000000-0005-0000-0000-0000528D0000}"/>
    <cellStyle name="Percent 16 5" xfId="36177" xr:uid="{00000000-0005-0000-0000-0000538D0000}"/>
    <cellStyle name="Percent 16 6" xfId="36178" xr:uid="{00000000-0005-0000-0000-0000548D0000}"/>
    <cellStyle name="Percent 16 7" xfId="36179" xr:uid="{00000000-0005-0000-0000-0000558D0000}"/>
    <cellStyle name="Percent 16 8" xfId="36180" xr:uid="{00000000-0005-0000-0000-0000568D0000}"/>
    <cellStyle name="Percent 16 9" xfId="36181" xr:uid="{00000000-0005-0000-0000-0000578D0000}"/>
    <cellStyle name="Percent 17" xfId="36182" xr:uid="{00000000-0005-0000-0000-0000588D0000}"/>
    <cellStyle name="Percent 17 10" xfId="36183" xr:uid="{00000000-0005-0000-0000-0000598D0000}"/>
    <cellStyle name="Percent 17 2" xfId="36184" xr:uid="{00000000-0005-0000-0000-00005A8D0000}"/>
    <cellStyle name="Percent 17 3" xfId="36185" xr:uid="{00000000-0005-0000-0000-00005B8D0000}"/>
    <cellStyle name="Percent 17 4" xfId="36186" xr:uid="{00000000-0005-0000-0000-00005C8D0000}"/>
    <cellStyle name="Percent 17 5" xfId="36187" xr:uid="{00000000-0005-0000-0000-00005D8D0000}"/>
    <cellStyle name="Percent 17 6" xfId="36188" xr:uid="{00000000-0005-0000-0000-00005E8D0000}"/>
    <cellStyle name="Percent 17 7" xfId="36189" xr:uid="{00000000-0005-0000-0000-00005F8D0000}"/>
    <cellStyle name="Percent 17 8" xfId="36190" xr:uid="{00000000-0005-0000-0000-0000608D0000}"/>
    <cellStyle name="Percent 17 9" xfId="36191" xr:uid="{00000000-0005-0000-0000-0000618D0000}"/>
    <cellStyle name="Percent 18" xfId="36192" xr:uid="{00000000-0005-0000-0000-0000628D0000}"/>
    <cellStyle name="Percent 19" xfId="36193" xr:uid="{00000000-0005-0000-0000-0000638D0000}"/>
    <cellStyle name="Percent 2" xfId="36194" xr:uid="{00000000-0005-0000-0000-0000648D0000}"/>
    <cellStyle name="Percent 2 10" xfId="36195" xr:uid="{00000000-0005-0000-0000-0000658D0000}"/>
    <cellStyle name="Percent 2 10 2" xfId="36196" xr:uid="{00000000-0005-0000-0000-0000668D0000}"/>
    <cellStyle name="Percent 2 10 3" xfId="36197" xr:uid="{00000000-0005-0000-0000-0000678D0000}"/>
    <cellStyle name="Percent 2 10 3 2" xfId="36198" xr:uid="{00000000-0005-0000-0000-0000688D0000}"/>
    <cellStyle name="Percent 2 11" xfId="36199" xr:uid="{00000000-0005-0000-0000-0000698D0000}"/>
    <cellStyle name="Percent 2 12" xfId="36200" xr:uid="{00000000-0005-0000-0000-00006A8D0000}"/>
    <cellStyle name="Percent 2 12 2" xfId="36201" xr:uid="{00000000-0005-0000-0000-00006B8D0000}"/>
    <cellStyle name="Percent 2 13" xfId="36202" xr:uid="{00000000-0005-0000-0000-00006C8D0000}"/>
    <cellStyle name="Percent 2 14" xfId="36203" xr:uid="{00000000-0005-0000-0000-00006D8D0000}"/>
    <cellStyle name="Percent 2 15" xfId="36204" xr:uid="{00000000-0005-0000-0000-00006E8D0000}"/>
    <cellStyle name="Percent 2 16" xfId="36205" xr:uid="{00000000-0005-0000-0000-00006F8D0000}"/>
    <cellStyle name="Percent 2 17" xfId="36206" xr:uid="{00000000-0005-0000-0000-0000708D0000}"/>
    <cellStyle name="Percent 2 18" xfId="36207" xr:uid="{00000000-0005-0000-0000-0000718D0000}"/>
    <cellStyle name="Percent 2 19" xfId="36208" xr:uid="{00000000-0005-0000-0000-0000728D0000}"/>
    <cellStyle name="Percent 2 2" xfId="36209" xr:uid="{00000000-0005-0000-0000-0000738D0000}"/>
    <cellStyle name="Percent 2 2 2" xfId="36210" xr:uid="{00000000-0005-0000-0000-0000748D0000}"/>
    <cellStyle name="Percent 2 2 2 2" xfId="36211" xr:uid="{00000000-0005-0000-0000-0000758D0000}"/>
    <cellStyle name="Percent 2 2 2 3" xfId="36212" xr:uid="{00000000-0005-0000-0000-0000768D0000}"/>
    <cellStyle name="Percent 2 2 2 4" xfId="36213" xr:uid="{00000000-0005-0000-0000-0000778D0000}"/>
    <cellStyle name="Percent 2 2 3" xfId="36214" xr:uid="{00000000-0005-0000-0000-0000788D0000}"/>
    <cellStyle name="Percent 2 2 4" xfId="36215" xr:uid="{00000000-0005-0000-0000-0000798D0000}"/>
    <cellStyle name="Percent 2 2 5" xfId="36216" xr:uid="{00000000-0005-0000-0000-00007A8D0000}"/>
    <cellStyle name="Percent 2 2 6" xfId="36217" xr:uid="{00000000-0005-0000-0000-00007B8D0000}"/>
    <cellStyle name="Percent 2 2 7" xfId="36218" xr:uid="{00000000-0005-0000-0000-00007C8D0000}"/>
    <cellStyle name="Percent 2 2 8" xfId="36219" xr:uid="{00000000-0005-0000-0000-00007D8D0000}"/>
    <cellStyle name="Percent 2 2 9" xfId="36220" xr:uid="{00000000-0005-0000-0000-00007E8D0000}"/>
    <cellStyle name="Percent 2 20" xfId="36221" xr:uid="{00000000-0005-0000-0000-00007F8D0000}"/>
    <cellStyle name="Percent 2 21" xfId="36222" xr:uid="{00000000-0005-0000-0000-0000808D0000}"/>
    <cellStyle name="Percent 2 22" xfId="36223" xr:uid="{00000000-0005-0000-0000-0000818D0000}"/>
    <cellStyle name="Percent 2 23" xfId="36224" xr:uid="{00000000-0005-0000-0000-0000828D0000}"/>
    <cellStyle name="Percent 2 24" xfId="36225" xr:uid="{00000000-0005-0000-0000-0000838D0000}"/>
    <cellStyle name="Percent 2 25" xfId="36226" xr:uid="{00000000-0005-0000-0000-0000848D0000}"/>
    <cellStyle name="Percent 2 26" xfId="36227" xr:uid="{00000000-0005-0000-0000-0000858D0000}"/>
    <cellStyle name="Percent 2 27" xfId="36228" xr:uid="{00000000-0005-0000-0000-0000868D0000}"/>
    <cellStyle name="Percent 2 28" xfId="36229" xr:uid="{00000000-0005-0000-0000-0000878D0000}"/>
    <cellStyle name="Percent 2 29" xfId="36230" xr:uid="{00000000-0005-0000-0000-0000888D0000}"/>
    <cellStyle name="Percent 2 3" xfId="36231" xr:uid="{00000000-0005-0000-0000-0000898D0000}"/>
    <cellStyle name="Percent 2 3 2" xfId="36232" xr:uid="{00000000-0005-0000-0000-00008A8D0000}"/>
    <cellStyle name="Percent 2 3 3" xfId="36233" xr:uid="{00000000-0005-0000-0000-00008B8D0000}"/>
    <cellStyle name="Percent 2 30" xfId="36234" xr:uid="{00000000-0005-0000-0000-00008C8D0000}"/>
    <cellStyle name="Percent 2 31" xfId="36235" xr:uid="{00000000-0005-0000-0000-00008D8D0000}"/>
    <cellStyle name="Percent 2 32" xfId="36236" xr:uid="{00000000-0005-0000-0000-00008E8D0000}"/>
    <cellStyle name="Percent 2 33" xfId="36237" xr:uid="{00000000-0005-0000-0000-00008F8D0000}"/>
    <cellStyle name="Percent 2 34" xfId="36238" xr:uid="{00000000-0005-0000-0000-0000908D0000}"/>
    <cellStyle name="Percent 2 35" xfId="36239" xr:uid="{00000000-0005-0000-0000-0000918D0000}"/>
    <cellStyle name="Percent 2 36" xfId="36240" xr:uid="{00000000-0005-0000-0000-0000928D0000}"/>
    <cellStyle name="Percent 2 37" xfId="36241" xr:uid="{00000000-0005-0000-0000-0000938D0000}"/>
    <cellStyle name="Percent 2 38" xfId="36242" xr:uid="{00000000-0005-0000-0000-0000948D0000}"/>
    <cellStyle name="Percent 2 38 2" xfId="36243" xr:uid="{00000000-0005-0000-0000-0000958D0000}"/>
    <cellStyle name="Percent 2 38 2 2" xfId="36244" xr:uid="{00000000-0005-0000-0000-0000968D0000}"/>
    <cellStyle name="Percent 2 38 2 2 2" xfId="36245" xr:uid="{00000000-0005-0000-0000-0000978D0000}"/>
    <cellStyle name="Percent 2 38 3" xfId="36246" xr:uid="{00000000-0005-0000-0000-0000988D0000}"/>
    <cellStyle name="Percent 2 39" xfId="36247" xr:uid="{00000000-0005-0000-0000-0000998D0000}"/>
    <cellStyle name="Percent 2 4" xfId="36248" xr:uid="{00000000-0005-0000-0000-00009A8D0000}"/>
    <cellStyle name="Percent 2 4 2" xfId="36249" xr:uid="{00000000-0005-0000-0000-00009B8D0000}"/>
    <cellStyle name="Percent 2 4 3" xfId="36250" xr:uid="{00000000-0005-0000-0000-00009C8D0000}"/>
    <cellStyle name="Percent 2 40" xfId="36251" xr:uid="{00000000-0005-0000-0000-00009D8D0000}"/>
    <cellStyle name="Percent 2 41" xfId="36252" xr:uid="{00000000-0005-0000-0000-00009E8D0000}"/>
    <cellStyle name="Percent 2 42" xfId="36253" xr:uid="{00000000-0005-0000-0000-00009F8D0000}"/>
    <cellStyle name="Percent 2 43" xfId="36254" xr:uid="{00000000-0005-0000-0000-0000A08D0000}"/>
    <cellStyle name="Percent 2 44" xfId="36255" xr:uid="{00000000-0005-0000-0000-0000A18D0000}"/>
    <cellStyle name="Percent 2 45" xfId="36256" xr:uid="{00000000-0005-0000-0000-0000A28D0000}"/>
    <cellStyle name="Percent 2 46" xfId="36257" xr:uid="{00000000-0005-0000-0000-0000A38D0000}"/>
    <cellStyle name="Percent 2 47" xfId="36258" xr:uid="{00000000-0005-0000-0000-0000A48D0000}"/>
    <cellStyle name="Percent 2 48" xfId="36259" xr:uid="{00000000-0005-0000-0000-0000A58D0000}"/>
    <cellStyle name="Percent 2 49" xfId="36260" xr:uid="{00000000-0005-0000-0000-0000A68D0000}"/>
    <cellStyle name="Percent 2 5" xfId="36261" xr:uid="{00000000-0005-0000-0000-0000A78D0000}"/>
    <cellStyle name="Percent 2 5 2" xfId="36262" xr:uid="{00000000-0005-0000-0000-0000A88D0000}"/>
    <cellStyle name="Percent 2 5 3" xfId="36263" xr:uid="{00000000-0005-0000-0000-0000A98D0000}"/>
    <cellStyle name="Percent 2 50" xfId="36264" xr:uid="{00000000-0005-0000-0000-0000AA8D0000}"/>
    <cellStyle name="Percent 2 51" xfId="36265" xr:uid="{00000000-0005-0000-0000-0000AB8D0000}"/>
    <cellStyle name="Percent 2 52" xfId="36266" xr:uid="{00000000-0005-0000-0000-0000AC8D0000}"/>
    <cellStyle name="Percent 2 53" xfId="36267" xr:uid="{00000000-0005-0000-0000-0000AD8D0000}"/>
    <cellStyle name="Percent 2 54" xfId="36268" xr:uid="{00000000-0005-0000-0000-0000AE8D0000}"/>
    <cellStyle name="Percent 2 55" xfId="36269" xr:uid="{00000000-0005-0000-0000-0000AF8D0000}"/>
    <cellStyle name="Percent 2 56" xfId="36270" xr:uid="{00000000-0005-0000-0000-0000B08D0000}"/>
    <cellStyle name="Percent 2 57" xfId="36271" xr:uid="{00000000-0005-0000-0000-0000B18D0000}"/>
    <cellStyle name="Percent 2 58" xfId="36272" xr:uid="{00000000-0005-0000-0000-0000B28D0000}"/>
    <cellStyle name="Percent 2 59" xfId="36273" xr:uid="{00000000-0005-0000-0000-0000B38D0000}"/>
    <cellStyle name="Percent 2 6" xfId="36274" xr:uid="{00000000-0005-0000-0000-0000B48D0000}"/>
    <cellStyle name="Percent 2 6 2" xfId="36275" xr:uid="{00000000-0005-0000-0000-0000B58D0000}"/>
    <cellStyle name="Percent 2 6 3" xfId="36276" xr:uid="{00000000-0005-0000-0000-0000B68D0000}"/>
    <cellStyle name="Percent 2 60" xfId="36277" xr:uid="{00000000-0005-0000-0000-0000B78D0000}"/>
    <cellStyle name="Percent 2 61" xfId="36278" xr:uid="{00000000-0005-0000-0000-0000B88D0000}"/>
    <cellStyle name="Percent 2 62" xfId="36279" xr:uid="{00000000-0005-0000-0000-0000B98D0000}"/>
    <cellStyle name="Percent 2 63" xfId="36280" xr:uid="{00000000-0005-0000-0000-0000BA8D0000}"/>
    <cellStyle name="Percent 2 63 2" xfId="36281" xr:uid="{00000000-0005-0000-0000-0000BB8D0000}"/>
    <cellStyle name="Percent 2 64" xfId="36282" xr:uid="{00000000-0005-0000-0000-0000BC8D0000}"/>
    <cellStyle name="Percent 2 65" xfId="36283" xr:uid="{00000000-0005-0000-0000-0000BD8D0000}"/>
    <cellStyle name="Percent 2 66" xfId="36284" xr:uid="{00000000-0005-0000-0000-0000BE8D0000}"/>
    <cellStyle name="Percent 2 67" xfId="36285" xr:uid="{00000000-0005-0000-0000-0000BF8D0000}"/>
    <cellStyle name="Percent 2 68" xfId="36286" xr:uid="{00000000-0005-0000-0000-0000C08D0000}"/>
    <cellStyle name="Percent 2 69" xfId="36287" xr:uid="{00000000-0005-0000-0000-0000C18D0000}"/>
    <cellStyle name="Percent 2 7" xfId="36288" xr:uid="{00000000-0005-0000-0000-0000C28D0000}"/>
    <cellStyle name="Percent 2 7 2" xfId="36289" xr:uid="{00000000-0005-0000-0000-0000C38D0000}"/>
    <cellStyle name="Percent 2 70" xfId="36290" xr:uid="{00000000-0005-0000-0000-0000C48D0000}"/>
    <cellStyle name="Percent 2 8" xfId="36291" xr:uid="{00000000-0005-0000-0000-0000C58D0000}"/>
    <cellStyle name="Percent 2 8 2" xfId="36292" xr:uid="{00000000-0005-0000-0000-0000C68D0000}"/>
    <cellStyle name="Percent 2 9" xfId="36293" xr:uid="{00000000-0005-0000-0000-0000C78D0000}"/>
    <cellStyle name="Percent 2 9 2" xfId="36294" xr:uid="{00000000-0005-0000-0000-0000C88D0000}"/>
    <cellStyle name="Percent 20" xfId="36295" xr:uid="{00000000-0005-0000-0000-0000C98D0000}"/>
    <cellStyle name="Percent 21" xfId="36296" xr:uid="{00000000-0005-0000-0000-0000CA8D0000}"/>
    <cellStyle name="Percent 21 2" xfId="36297" xr:uid="{00000000-0005-0000-0000-0000CB8D0000}"/>
    <cellStyle name="Percent 21 3" xfId="36298" xr:uid="{00000000-0005-0000-0000-0000CC8D0000}"/>
    <cellStyle name="Percent 22" xfId="36299" xr:uid="{00000000-0005-0000-0000-0000CD8D0000}"/>
    <cellStyle name="Percent 22 10" xfId="36300" xr:uid="{00000000-0005-0000-0000-0000CE8D0000}"/>
    <cellStyle name="Percent 22 11" xfId="36301" xr:uid="{00000000-0005-0000-0000-0000CF8D0000}"/>
    <cellStyle name="Percent 22 12" xfId="36302" xr:uid="{00000000-0005-0000-0000-0000D08D0000}"/>
    <cellStyle name="Percent 22 13" xfId="36303" xr:uid="{00000000-0005-0000-0000-0000D18D0000}"/>
    <cellStyle name="Percent 22 14" xfId="36304" xr:uid="{00000000-0005-0000-0000-0000D28D0000}"/>
    <cellStyle name="Percent 22 15" xfId="36305" xr:uid="{00000000-0005-0000-0000-0000D38D0000}"/>
    <cellStyle name="Percent 22 16" xfId="36306" xr:uid="{00000000-0005-0000-0000-0000D48D0000}"/>
    <cellStyle name="Percent 22 17" xfId="36307" xr:uid="{00000000-0005-0000-0000-0000D58D0000}"/>
    <cellStyle name="Percent 22 18" xfId="36308" xr:uid="{00000000-0005-0000-0000-0000D68D0000}"/>
    <cellStyle name="Percent 22 19" xfId="36309" xr:uid="{00000000-0005-0000-0000-0000D78D0000}"/>
    <cellStyle name="Percent 22 2" xfId="36310" xr:uid="{00000000-0005-0000-0000-0000D88D0000}"/>
    <cellStyle name="Percent 22 20" xfId="36311" xr:uid="{00000000-0005-0000-0000-0000D98D0000}"/>
    <cellStyle name="Percent 22 21" xfId="36312" xr:uid="{00000000-0005-0000-0000-0000DA8D0000}"/>
    <cellStyle name="Percent 22 3" xfId="36313" xr:uid="{00000000-0005-0000-0000-0000DB8D0000}"/>
    <cellStyle name="Percent 22 4" xfId="36314" xr:uid="{00000000-0005-0000-0000-0000DC8D0000}"/>
    <cellStyle name="Percent 22 5" xfId="36315" xr:uid="{00000000-0005-0000-0000-0000DD8D0000}"/>
    <cellStyle name="Percent 22 6" xfId="36316" xr:uid="{00000000-0005-0000-0000-0000DE8D0000}"/>
    <cellStyle name="Percent 22 7" xfId="36317" xr:uid="{00000000-0005-0000-0000-0000DF8D0000}"/>
    <cellStyle name="Percent 22 8" xfId="36318" xr:uid="{00000000-0005-0000-0000-0000E08D0000}"/>
    <cellStyle name="Percent 22 9" xfId="36319" xr:uid="{00000000-0005-0000-0000-0000E18D0000}"/>
    <cellStyle name="Percent 23" xfId="36320" xr:uid="{00000000-0005-0000-0000-0000E28D0000}"/>
    <cellStyle name="Percent 24" xfId="36321" xr:uid="{00000000-0005-0000-0000-0000E38D0000}"/>
    <cellStyle name="Percent 25" xfId="36322" xr:uid="{00000000-0005-0000-0000-0000E48D0000}"/>
    <cellStyle name="Percent 26" xfId="36323" xr:uid="{00000000-0005-0000-0000-0000E58D0000}"/>
    <cellStyle name="Percent 27" xfId="36324" xr:uid="{00000000-0005-0000-0000-0000E68D0000}"/>
    <cellStyle name="Percent 27 10" xfId="36325" xr:uid="{00000000-0005-0000-0000-0000E78D0000}"/>
    <cellStyle name="Percent 27 11" xfId="36326" xr:uid="{00000000-0005-0000-0000-0000E88D0000}"/>
    <cellStyle name="Percent 27 12" xfId="36327" xr:uid="{00000000-0005-0000-0000-0000E98D0000}"/>
    <cellStyle name="Percent 27 13" xfId="36328" xr:uid="{00000000-0005-0000-0000-0000EA8D0000}"/>
    <cellStyle name="Percent 27 14" xfId="36329" xr:uid="{00000000-0005-0000-0000-0000EB8D0000}"/>
    <cellStyle name="Percent 27 15" xfId="36330" xr:uid="{00000000-0005-0000-0000-0000EC8D0000}"/>
    <cellStyle name="Percent 27 16" xfId="36331" xr:uid="{00000000-0005-0000-0000-0000ED8D0000}"/>
    <cellStyle name="Percent 27 17" xfId="36332" xr:uid="{00000000-0005-0000-0000-0000EE8D0000}"/>
    <cellStyle name="Percent 27 18" xfId="36333" xr:uid="{00000000-0005-0000-0000-0000EF8D0000}"/>
    <cellStyle name="Percent 27 2" xfId="36334" xr:uid="{00000000-0005-0000-0000-0000F08D0000}"/>
    <cellStyle name="Percent 27 3" xfId="36335" xr:uid="{00000000-0005-0000-0000-0000F18D0000}"/>
    <cellStyle name="Percent 27 4" xfId="36336" xr:uid="{00000000-0005-0000-0000-0000F28D0000}"/>
    <cellStyle name="Percent 27 5" xfId="36337" xr:uid="{00000000-0005-0000-0000-0000F38D0000}"/>
    <cellStyle name="Percent 27 6" xfId="36338" xr:uid="{00000000-0005-0000-0000-0000F48D0000}"/>
    <cellStyle name="Percent 27 7" xfId="36339" xr:uid="{00000000-0005-0000-0000-0000F58D0000}"/>
    <cellStyle name="Percent 27 8" xfId="36340" xr:uid="{00000000-0005-0000-0000-0000F68D0000}"/>
    <cellStyle name="Percent 27 9" xfId="36341" xr:uid="{00000000-0005-0000-0000-0000F78D0000}"/>
    <cellStyle name="Percent 28" xfId="36342" xr:uid="{00000000-0005-0000-0000-0000F88D0000}"/>
    <cellStyle name="Percent 28 10" xfId="36343" xr:uid="{00000000-0005-0000-0000-0000F98D0000}"/>
    <cellStyle name="Percent 28 11" xfId="36344" xr:uid="{00000000-0005-0000-0000-0000FA8D0000}"/>
    <cellStyle name="Percent 28 12" xfId="36345" xr:uid="{00000000-0005-0000-0000-0000FB8D0000}"/>
    <cellStyle name="Percent 28 13" xfId="36346" xr:uid="{00000000-0005-0000-0000-0000FC8D0000}"/>
    <cellStyle name="Percent 28 14" xfId="36347" xr:uid="{00000000-0005-0000-0000-0000FD8D0000}"/>
    <cellStyle name="Percent 28 15" xfId="36348" xr:uid="{00000000-0005-0000-0000-0000FE8D0000}"/>
    <cellStyle name="Percent 28 16" xfId="36349" xr:uid="{00000000-0005-0000-0000-0000FF8D0000}"/>
    <cellStyle name="Percent 28 17" xfId="36350" xr:uid="{00000000-0005-0000-0000-0000008E0000}"/>
    <cellStyle name="Percent 28 18" xfId="36351" xr:uid="{00000000-0005-0000-0000-0000018E0000}"/>
    <cellStyle name="Percent 28 19" xfId="36352" xr:uid="{00000000-0005-0000-0000-0000028E0000}"/>
    <cellStyle name="Percent 28 2" xfId="36353" xr:uid="{00000000-0005-0000-0000-0000038E0000}"/>
    <cellStyle name="Percent 28 3" xfId="36354" xr:uid="{00000000-0005-0000-0000-0000048E0000}"/>
    <cellStyle name="Percent 28 4" xfId="36355" xr:uid="{00000000-0005-0000-0000-0000058E0000}"/>
    <cellStyle name="Percent 28 5" xfId="36356" xr:uid="{00000000-0005-0000-0000-0000068E0000}"/>
    <cellStyle name="Percent 28 6" xfId="36357" xr:uid="{00000000-0005-0000-0000-0000078E0000}"/>
    <cellStyle name="Percent 28 7" xfId="36358" xr:uid="{00000000-0005-0000-0000-0000088E0000}"/>
    <cellStyle name="Percent 28 8" xfId="36359" xr:uid="{00000000-0005-0000-0000-0000098E0000}"/>
    <cellStyle name="Percent 28 9" xfId="36360" xr:uid="{00000000-0005-0000-0000-00000A8E0000}"/>
    <cellStyle name="Percent 29" xfId="36361" xr:uid="{00000000-0005-0000-0000-00000B8E0000}"/>
    <cellStyle name="Percent 3" xfId="36362" xr:uid="{00000000-0005-0000-0000-00000C8E0000}"/>
    <cellStyle name="Percent 3 2" xfId="36363" xr:uid="{00000000-0005-0000-0000-00000D8E0000}"/>
    <cellStyle name="Percent 3 2 2" xfId="36364" xr:uid="{00000000-0005-0000-0000-00000E8E0000}"/>
    <cellStyle name="Percent 3 2 2 2" xfId="36365" xr:uid="{00000000-0005-0000-0000-00000F8E0000}"/>
    <cellStyle name="Percent 3 2 3" xfId="36366" xr:uid="{00000000-0005-0000-0000-0000108E0000}"/>
    <cellStyle name="Percent 3 3" xfId="36367" xr:uid="{00000000-0005-0000-0000-0000118E0000}"/>
    <cellStyle name="Percent 3 3 2" xfId="36368" xr:uid="{00000000-0005-0000-0000-0000128E0000}"/>
    <cellStyle name="Percent 3 3 3" xfId="36369" xr:uid="{00000000-0005-0000-0000-0000138E0000}"/>
    <cellStyle name="Percent 3 4" xfId="36370" xr:uid="{00000000-0005-0000-0000-0000148E0000}"/>
    <cellStyle name="Percent 30" xfId="36371" xr:uid="{00000000-0005-0000-0000-0000158E0000}"/>
    <cellStyle name="Percent 30 10" xfId="36372" xr:uid="{00000000-0005-0000-0000-0000168E0000}"/>
    <cellStyle name="Percent 30 11" xfId="36373" xr:uid="{00000000-0005-0000-0000-0000178E0000}"/>
    <cellStyle name="Percent 30 12" xfId="36374" xr:uid="{00000000-0005-0000-0000-0000188E0000}"/>
    <cellStyle name="Percent 30 13" xfId="36375" xr:uid="{00000000-0005-0000-0000-0000198E0000}"/>
    <cellStyle name="Percent 30 14" xfId="36376" xr:uid="{00000000-0005-0000-0000-00001A8E0000}"/>
    <cellStyle name="Percent 30 15" xfId="36377" xr:uid="{00000000-0005-0000-0000-00001B8E0000}"/>
    <cellStyle name="Percent 30 2" xfId="36378" xr:uid="{00000000-0005-0000-0000-00001C8E0000}"/>
    <cellStyle name="Percent 30 3" xfId="36379" xr:uid="{00000000-0005-0000-0000-00001D8E0000}"/>
    <cellStyle name="Percent 30 4" xfId="36380" xr:uid="{00000000-0005-0000-0000-00001E8E0000}"/>
    <cellStyle name="Percent 30 5" xfId="36381" xr:uid="{00000000-0005-0000-0000-00001F8E0000}"/>
    <cellStyle name="Percent 30 6" xfId="36382" xr:uid="{00000000-0005-0000-0000-0000208E0000}"/>
    <cellStyle name="Percent 30 7" xfId="36383" xr:uid="{00000000-0005-0000-0000-0000218E0000}"/>
    <cellStyle name="Percent 30 8" xfId="36384" xr:uid="{00000000-0005-0000-0000-0000228E0000}"/>
    <cellStyle name="Percent 30 9" xfId="36385" xr:uid="{00000000-0005-0000-0000-0000238E0000}"/>
    <cellStyle name="Percent 31" xfId="36386" xr:uid="{00000000-0005-0000-0000-0000248E0000}"/>
    <cellStyle name="Percent 32" xfId="36387" xr:uid="{00000000-0005-0000-0000-0000258E0000}"/>
    <cellStyle name="Percent 36" xfId="36388" xr:uid="{00000000-0005-0000-0000-0000268E0000}"/>
    <cellStyle name="Percent 36 2" xfId="36389" xr:uid="{00000000-0005-0000-0000-0000278E0000}"/>
    <cellStyle name="Percent 36 3" xfId="36390" xr:uid="{00000000-0005-0000-0000-0000288E0000}"/>
    <cellStyle name="Percent 36 4" xfId="36391" xr:uid="{00000000-0005-0000-0000-0000298E0000}"/>
    <cellStyle name="Percent 36 5" xfId="36392" xr:uid="{00000000-0005-0000-0000-00002A8E0000}"/>
    <cellStyle name="Percent 36 6" xfId="36393" xr:uid="{00000000-0005-0000-0000-00002B8E0000}"/>
    <cellStyle name="Percent 36 7" xfId="36394" xr:uid="{00000000-0005-0000-0000-00002C8E0000}"/>
    <cellStyle name="Percent 36 8" xfId="36395" xr:uid="{00000000-0005-0000-0000-00002D8E0000}"/>
    <cellStyle name="Percent 36 9" xfId="36396" xr:uid="{00000000-0005-0000-0000-00002E8E0000}"/>
    <cellStyle name="Percent 39 2" xfId="36397" xr:uid="{00000000-0005-0000-0000-00002F8E0000}"/>
    <cellStyle name="Percent 39 3" xfId="36398" xr:uid="{00000000-0005-0000-0000-0000308E0000}"/>
    <cellStyle name="Percent 39 4" xfId="36399" xr:uid="{00000000-0005-0000-0000-0000318E0000}"/>
    <cellStyle name="Percent 39 5" xfId="36400" xr:uid="{00000000-0005-0000-0000-0000328E0000}"/>
    <cellStyle name="Percent 39 6" xfId="36401" xr:uid="{00000000-0005-0000-0000-0000338E0000}"/>
    <cellStyle name="Percent 39 7" xfId="36402" xr:uid="{00000000-0005-0000-0000-0000348E0000}"/>
    <cellStyle name="Percent 39 8" xfId="36403" xr:uid="{00000000-0005-0000-0000-0000358E0000}"/>
    <cellStyle name="Percent 39 9" xfId="36404" xr:uid="{00000000-0005-0000-0000-0000368E0000}"/>
    <cellStyle name="Percent 4" xfId="36405" xr:uid="{00000000-0005-0000-0000-0000378E0000}"/>
    <cellStyle name="Percent 4 10" xfId="36406" xr:uid="{00000000-0005-0000-0000-0000388E0000}"/>
    <cellStyle name="Percent 4 11" xfId="36407" xr:uid="{00000000-0005-0000-0000-0000398E0000}"/>
    <cellStyle name="Percent 4 12" xfId="36408" xr:uid="{00000000-0005-0000-0000-00003A8E0000}"/>
    <cellStyle name="Percent 4 13" xfId="36409" xr:uid="{00000000-0005-0000-0000-00003B8E0000}"/>
    <cellStyle name="Percent 4 14" xfId="36410" xr:uid="{00000000-0005-0000-0000-00003C8E0000}"/>
    <cellStyle name="Percent 4 15" xfId="36411" xr:uid="{00000000-0005-0000-0000-00003D8E0000}"/>
    <cellStyle name="Percent 4 16" xfId="36412" xr:uid="{00000000-0005-0000-0000-00003E8E0000}"/>
    <cellStyle name="Percent 4 17" xfId="36413" xr:uid="{00000000-0005-0000-0000-00003F8E0000}"/>
    <cellStyle name="Percent 4 18" xfId="36414" xr:uid="{00000000-0005-0000-0000-0000408E0000}"/>
    <cellStyle name="Percent 4 19" xfId="36415" xr:uid="{00000000-0005-0000-0000-0000418E0000}"/>
    <cellStyle name="Percent 4 2" xfId="36416" xr:uid="{00000000-0005-0000-0000-0000428E0000}"/>
    <cellStyle name="Percent 4 2 2" xfId="36417" xr:uid="{00000000-0005-0000-0000-0000438E0000}"/>
    <cellStyle name="Percent 4 20" xfId="36418" xr:uid="{00000000-0005-0000-0000-0000448E0000}"/>
    <cellStyle name="Percent 4 21" xfId="36419" xr:uid="{00000000-0005-0000-0000-0000458E0000}"/>
    <cellStyle name="Percent 4 22" xfId="36420" xr:uid="{00000000-0005-0000-0000-0000468E0000}"/>
    <cellStyle name="Percent 4 23" xfId="36421" xr:uid="{00000000-0005-0000-0000-0000478E0000}"/>
    <cellStyle name="Percent 4 24" xfId="36422" xr:uid="{00000000-0005-0000-0000-0000488E0000}"/>
    <cellStyle name="Percent 4 25" xfId="36423" xr:uid="{00000000-0005-0000-0000-0000498E0000}"/>
    <cellStyle name="Percent 4 26" xfId="36424" xr:uid="{00000000-0005-0000-0000-00004A8E0000}"/>
    <cellStyle name="Percent 4 27" xfId="36425" xr:uid="{00000000-0005-0000-0000-00004B8E0000}"/>
    <cellStyle name="Percent 4 28" xfId="36426" xr:uid="{00000000-0005-0000-0000-00004C8E0000}"/>
    <cellStyle name="Percent 4 29" xfId="36427" xr:uid="{00000000-0005-0000-0000-00004D8E0000}"/>
    <cellStyle name="Percent 4 3" xfId="36428" xr:uid="{00000000-0005-0000-0000-00004E8E0000}"/>
    <cellStyle name="Percent 4 30" xfId="36429" xr:uid="{00000000-0005-0000-0000-00004F8E0000}"/>
    <cellStyle name="Percent 4 31" xfId="36430" xr:uid="{00000000-0005-0000-0000-0000508E0000}"/>
    <cellStyle name="Percent 4 32" xfId="36431" xr:uid="{00000000-0005-0000-0000-0000518E0000}"/>
    <cellStyle name="Percent 4 4" xfId="36432" xr:uid="{00000000-0005-0000-0000-0000528E0000}"/>
    <cellStyle name="Percent 4 5" xfId="36433" xr:uid="{00000000-0005-0000-0000-0000538E0000}"/>
    <cellStyle name="Percent 4 6" xfId="36434" xr:uid="{00000000-0005-0000-0000-0000548E0000}"/>
    <cellStyle name="Percent 4 7" xfId="36435" xr:uid="{00000000-0005-0000-0000-0000558E0000}"/>
    <cellStyle name="Percent 4 8" xfId="36436" xr:uid="{00000000-0005-0000-0000-0000568E0000}"/>
    <cellStyle name="Percent 4 9" xfId="36437" xr:uid="{00000000-0005-0000-0000-0000578E0000}"/>
    <cellStyle name="Percent 43" xfId="36438" xr:uid="{00000000-0005-0000-0000-0000588E0000}"/>
    <cellStyle name="Percent 47" xfId="36439" xr:uid="{00000000-0005-0000-0000-0000598E0000}"/>
    <cellStyle name="Percent 5" xfId="36440" xr:uid="{00000000-0005-0000-0000-00005A8E0000}"/>
    <cellStyle name="Percent 5 10" xfId="36441" xr:uid="{00000000-0005-0000-0000-00005B8E0000}"/>
    <cellStyle name="Percent 5 11" xfId="36442" xr:uid="{00000000-0005-0000-0000-00005C8E0000}"/>
    <cellStyle name="Percent 5 12" xfId="36443" xr:uid="{00000000-0005-0000-0000-00005D8E0000}"/>
    <cellStyle name="Percent 5 13" xfId="36444" xr:uid="{00000000-0005-0000-0000-00005E8E0000}"/>
    <cellStyle name="Percent 5 14" xfId="36445" xr:uid="{00000000-0005-0000-0000-00005F8E0000}"/>
    <cellStyle name="Percent 5 15" xfId="36446" xr:uid="{00000000-0005-0000-0000-0000608E0000}"/>
    <cellStyle name="Percent 5 16" xfId="36447" xr:uid="{00000000-0005-0000-0000-0000618E0000}"/>
    <cellStyle name="Percent 5 2" xfId="36448" xr:uid="{00000000-0005-0000-0000-0000628E0000}"/>
    <cellStyle name="Percent 5 2 2" xfId="36449" xr:uid="{00000000-0005-0000-0000-0000638E0000}"/>
    <cellStyle name="Percent 5 3" xfId="36450" xr:uid="{00000000-0005-0000-0000-0000648E0000}"/>
    <cellStyle name="Percent 5 4" xfId="36451" xr:uid="{00000000-0005-0000-0000-0000658E0000}"/>
    <cellStyle name="Percent 5 5" xfId="36452" xr:uid="{00000000-0005-0000-0000-0000668E0000}"/>
    <cellStyle name="Percent 5 6" xfId="36453" xr:uid="{00000000-0005-0000-0000-0000678E0000}"/>
    <cellStyle name="Percent 5 7" xfId="36454" xr:uid="{00000000-0005-0000-0000-0000688E0000}"/>
    <cellStyle name="Percent 5 8" xfId="36455" xr:uid="{00000000-0005-0000-0000-0000698E0000}"/>
    <cellStyle name="Percent 5 9" xfId="36456" xr:uid="{00000000-0005-0000-0000-00006A8E0000}"/>
    <cellStyle name="Percent 6" xfId="36457" xr:uid="{00000000-0005-0000-0000-00006B8E0000}"/>
    <cellStyle name="Percent 6 2" xfId="36458" xr:uid="{00000000-0005-0000-0000-00006C8E0000}"/>
    <cellStyle name="Percent 6 3" xfId="36459" xr:uid="{00000000-0005-0000-0000-00006D8E0000}"/>
    <cellStyle name="Percent 6 4" xfId="36460" xr:uid="{00000000-0005-0000-0000-00006E8E0000}"/>
    <cellStyle name="Percent 7" xfId="36461" xr:uid="{00000000-0005-0000-0000-00006F8E0000}"/>
    <cellStyle name="Percent 7 10" xfId="36462" xr:uid="{00000000-0005-0000-0000-0000708E0000}"/>
    <cellStyle name="Percent 7 11" xfId="36463" xr:uid="{00000000-0005-0000-0000-0000718E0000}"/>
    <cellStyle name="Percent 7 12" xfId="36464" xr:uid="{00000000-0005-0000-0000-0000728E0000}"/>
    <cellStyle name="Percent 7 13" xfId="36465" xr:uid="{00000000-0005-0000-0000-0000738E0000}"/>
    <cellStyle name="Percent 7 14" xfId="36466" xr:uid="{00000000-0005-0000-0000-0000748E0000}"/>
    <cellStyle name="Percent 7 15" xfId="36467" xr:uid="{00000000-0005-0000-0000-0000758E0000}"/>
    <cellStyle name="Percent 7 16" xfId="36468" xr:uid="{00000000-0005-0000-0000-0000768E0000}"/>
    <cellStyle name="Percent 7 17" xfId="36469" xr:uid="{00000000-0005-0000-0000-0000778E0000}"/>
    <cellStyle name="Percent 7 18" xfId="36470" xr:uid="{00000000-0005-0000-0000-0000788E0000}"/>
    <cellStyle name="Percent 7 19" xfId="36471" xr:uid="{00000000-0005-0000-0000-0000798E0000}"/>
    <cellStyle name="Percent 7 2" xfId="36472" xr:uid="{00000000-0005-0000-0000-00007A8E0000}"/>
    <cellStyle name="Percent 7 2 2" xfId="36473" xr:uid="{00000000-0005-0000-0000-00007B8E0000}"/>
    <cellStyle name="Percent 7 2 3" xfId="36474" xr:uid="{00000000-0005-0000-0000-00007C8E0000}"/>
    <cellStyle name="Percent 7 20" xfId="36475" xr:uid="{00000000-0005-0000-0000-00007D8E0000}"/>
    <cellStyle name="Percent 7 21" xfId="36476" xr:uid="{00000000-0005-0000-0000-00007E8E0000}"/>
    <cellStyle name="Percent 7 22" xfId="36477" xr:uid="{00000000-0005-0000-0000-00007F8E0000}"/>
    <cellStyle name="Percent 7 23" xfId="36478" xr:uid="{00000000-0005-0000-0000-0000808E0000}"/>
    <cellStyle name="Percent 7 24" xfId="36479" xr:uid="{00000000-0005-0000-0000-0000818E0000}"/>
    <cellStyle name="Percent 7 25" xfId="36480" xr:uid="{00000000-0005-0000-0000-0000828E0000}"/>
    <cellStyle name="Percent 7 26" xfId="36481" xr:uid="{00000000-0005-0000-0000-0000838E0000}"/>
    <cellStyle name="Percent 7 27" xfId="36482" xr:uid="{00000000-0005-0000-0000-0000848E0000}"/>
    <cellStyle name="Percent 7 28" xfId="36483" xr:uid="{00000000-0005-0000-0000-0000858E0000}"/>
    <cellStyle name="Percent 7 29" xfId="36484" xr:uid="{00000000-0005-0000-0000-0000868E0000}"/>
    <cellStyle name="Percent 7 3" xfId="36485" xr:uid="{00000000-0005-0000-0000-0000878E0000}"/>
    <cellStyle name="Percent 7 30" xfId="36486" xr:uid="{00000000-0005-0000-0000-0000888E0000}"/>
    <cellStyle name="Percent 7 31" xfId="36487" xr:uid="{00000000-0005-0000-0000-0000898E0000}"/>
    <cellStyle name="Percent 7 32" xfId="36488" xr:uid="{00000000-0005-0000-0000-00008A8E0000}"/>
    <cellStyle name="Percent 7 33" xfId="36489" xr:uid="{00000000-0005-0000-0000-00008B8E0000}"/>
    <cellStyle name="Percent 7 34" xfId="36490" xr:uid="{00000000-0005-0000-0000-00008C8E0000}"/>
    <cellStyle name="Percent 7 4" xfId="36491" xr:uid="{00000000-0005-0000-0000-00008D8E0000}"/>
    <cellStyle name="Percent 7 5" xfId="36492" xr:uid="{00000000-0005-0000-0000-00008E8E0000}"/>
    <cellStyle name="Percent 7 6" xfId="36493" xr:uid="{00000000-0005-0000-0000-00008F8E0000}"/>
    <cellStyle name="Percent 7 7" xfId="36494" xr:uid="{00000000-0005-0000-0000-0000908E0000}"/>
    <cellStyle name="Percent 7 8" xfId="36495" xr:uid="{00000000-0005-0000-0000-0000918E0000}"/>
    <cellStyle name="Percent 7 9" xfId="36496" xr:uid="{00000000-0005-0000-0000-0000928E0000}"/>
    <cellStyle name="Percent 8" xfId="36497" xr:uid="{00000000-0005-0000-0000-0000938E0000}"/>
    <cellStyle name="Percent 8 2" xfId="36498" xr:uid="{00000000-0005-0000-0000-0000948E0000}"/>
    <cellStyle name="Percent 8 3" xfId="36499" xr:uid="{00000000-0005-0000-0000-0000958E0000}"/>
    <cellStyle name="Percent 8 4" xfId="36500" xr:uid="{00000000-0005-0000-0000-0000968E0000}"/>
    <cellStyle name="Percent 8 5" xfId="36501" xr:uid="{00000000-0005-0000-0000-0000978E0000}"/>
    <cellStyle name="Percent 8 6" xfId="36502" xr:uid="{00000000-0005-0000-0000-0000988E0000}"/>
    <cellStyle name="Percent 9" xfId="36503" xr:uid="{00000000-0005-0000-0000-0000998E0000}"/>
    <cellStyle name="Percent 9 10" xfId="36504" xr:uid="{00000000-0005-0000-0000-00009A8E0000}"/>
    <cellStyle name="Percent 9 11" xfId="36505" xr:uid="{00000000-0005-0000-0000-00009B8E0000}"/>
    <cellStyle name="Percent 9 12" xfId="36506" xr:uid="{00000000-0005-0000-0000-00009C8E0000}"/>
    <cellStyle name="Percent 9 13" xfId="36507" xr:uid="{00000000-0005-0000-0000-00009D8E0000}"/>
    <cellStyle name="Percent 9 2" xfId="36508" xr:uid="{00000000-0005-0000-0000-00009E8E0000}"/>
    <cellStyle name="Percent 9 2 2" xfId="36509" xr:uid="{00000000-0005-0000-0000-00009F8E0000}"/>
    <cellStyle name="Percent 9 2 2 2" xfId="36510" xr:uid="{00000000-0005-0000-0000-0000A08E0000}"/>
    <cellStyle name="Percent 9 2 3" xfId="36511" xr:uid="{00000000-0005-0000-0000-0000A18E0000}"/>
    <cellStyle name="Percent 9 3" xfId="36512" xr:uid="{00000000-0005-0000-0000-0000A28E0000}"/>
    <cellStyle name="Percent 9 3 2" xfId="36513" xr:uid="{00000000-0005-0000-0000-0000A38E0000}"/>
    <cellStyle name="Percent 9 3 3" xfId="36514" xr:uid="{00000000-0005-0000-0000-0000A48E0000}"/>
    <cellStyle name="Percent 9 4" xfId="36515" xr:uid="{00000000-0005-0000-0000-0000A58E0000}"/>
    <cellStyle name="Percent 9 4 2" xfId="36516" xr:uid="{00000000-0005-0000-0000-0000A68E0000}"/>
    <cellStyle name="Percent 9 5" xfId="36517" xr:uid="{00000000-0005-0000-0000-0000A78E0000}"/>
    <cellStyle name="Percent 9 6" xfId="36518" xr:uid="{00000000-0005-0000-0000-0000A88E0000}"/>
    <cellStyle name="Percent 9 7" xfId="36519" xr:uid="{00000000-0005-0000-0000-0000A98E0000}"/>
    <cellStyle name="Percent 9 8" xfId="36520" xr:uid="{00000000-0005-0000-0000-0000AA8E0000}"/>
    <cellStyle name="Percent 9 9" xfId="36521" xr:uid="{00000000-0005-0000-0000-0000AB8E0000}"/>
    <cellStyle name="Percent*" xfId="36522" xr:uid="{00000000-0005-0000-0000-0000AC8E0000}"/>
    <cellStyle name="Percent.0" xfId="36523" xr:uid="{00000000-0005-0000-0000-0000AD8E0000}"/>
    <cellStyle name="Percent.00" xfId="36524" xr:uid="{00000000-0005-0000-0000-0000AE8E0000}"/>
    <cellStyle name="Percent0" xfId="36525" xr:uid="{00000000-0005-0000-0000-0000AF8E0000}"/>
    <cellStyle name="Percentage" xfId="36526" xr:uid="{00000000-0005-0000-0000-0000B08E0000}"/>
    <cellStyle name="Percentage 2" xfId="36527" xr:uid="{00000000-0005-0000-0000-0000B18E0000}"/>
    <cellStyle name="Percentuale 2" xfId="36528" xr:uid="{00000000-0005-0000-0000-0000B28E0000}"/>
    <cellStyle name="Percentuale 2 2" xfId="36529" xr:uid="{00000000-0005-0000-0000-0000B38E0000}"/>
    <cellStyle name="Period" xfId="36530" xr:uid="{00000000-0005-0000-0000-0000B48E0000}"/>
    <cellStyle name="Period +" xfId="36531" xr:uid="{00000000-0005-0000-0000-0000B58E0000}"/>
    <cellStyle name="Price" xfId="36532" xr:uid="{00000000-0005-0000-0000-0000B68E0000}"/>
    <cellStyle name="Problem Formula" xfId="36533" xr:uid="{00000000-0005-0000-0000-0000B78E0000}"/>
    <cellStyle name="ProductClass" xfId="36534" xr:uid="{00000000-0005-0000-0000-0000B88E0000}"/>
    <cellStyle name="ProductType" xfId="36535" xr:uid="{00000000-0005-0000-0000-0000B98E0000}"/>
    <cellStyle name="ProgramArea_RP" xfId="36536" xr:uid="{00000000-0005-0000-0000-0000BA8E0000}"/>
    <cellStyle name="Publication_style" xfId="36537" xr:uid="{00000000-0005-0000-0000-0000BB8E0000}"/>
    <cellStyle name="QvB" xfId="36538" xr:uid="{00000000-0005-0000-0000-0000BC8E0000}"/>
    <cellStyle name="RebateValue" xfId="36539" xr:uid="{00000000-0005-0000-0000-0000BD8E0000}"/>
    <cellStyle name="Refdb standard" xfId="36540" xr:uid="{00000000-0005-0000-0000-0000BE8E0000}"/>
    <cellStyle name="Refdb standard 2" xfId="36541" xr:uid="{00000000-0005-0000-0000-0000BF8E0000}"/>
    <cellStyle name="ReportData" xfId="36542" xr:uid="{00000000-0005-0000-0000-0000C08E0000}"/>
    <cellStyle name="ReportElements" xfId="36543" xr:uid="{00000000-0005-0000-0000-0000C18E0000}"/>
    <cellStyle name="ReportHeader" xfId="36544" xr:uid="{00000000-0005-0000-0000-0000C28E0000}"/>
    <cellStyle name="ReportHeader 2" xfId="36545" xr:uid="{00000000-0005-0000-0000-0000C38E0000}"/>
    <cellStyle name="Reports-0" xfId="36546" xr:uid="{00000000-0005-0000-0000-0000C48E0000}"/>
    <cellStyle name="Reports-2" xfId="36547" xr:uid="{00000000-0005-0000-0000-0000C58E0000}"/>
    <cellStyle name="ResellerType" xfId="36548" xr:uid="{00000000-0005-0000-0000-0000C68E0000}"/>
    <cellStyle name="RISKbigPercent" xfId="36549" xr:uid="{00000000-0005-0000-0000-0000C78E0000}"/>
    <cellStyle name="RISKbigPercent 2" xfId="36550" xr:uid="{00000000-0005-0000-0000-0000C88E0000}"/>
    <cellStyle name="RISKbigPercent 2 2" xfId="36551" xr:uid="{00000000-0005-0000-0000-0000C98E0000}"/>
    <cellStyle name="RISKbigPercent 2 3" xfId="36552" xr:uid="{00000000-0005-0000-0000-0000CA8E0000}"/>
    <cellStyle name="RISKbigPercent 2 4" xfId="36553" xr:uid="{00000000-0005-0000-0000-0000CB8E0000}"/>
    <cellStyle name="RISKbigPercent 2 5" xfId="36554" xr:uid="{00000000-0005-0000-0000-0000CC8E0000}"/>
    <cellStyle name="RISKbigPercent 3" xfId="36555" xr:uid="{00000000-0005-0000-0000-0000CD8E0000}"/>
    <cellStyle name="RISKbigPercent 4" xfId="36556" xr:uid="{00000000-0005-0000-0000-0000CE8E0000}"/>
    <cellStyle name="RISKbigPercent 5" xfId="36557" xr:uid="{00000000-0005-0000-0000-0000CF8E0000}"/>
    <cellStyle name="RISKbigPercent 6" xfId="36558" xr:uid="{00000000-0005-0000-0000-0000D08E0000}"/>
    <cellStyle name="RISKbigPercent 7" xfId="36559" xr:uid="{00000000-0005-0000-0000-0000D18E0000}"/>
    <cellStyle name="RISKbigPercent 8" xfId="36560" xr:uid="{00000000-0005-0000-0000-0000D28E0000}"/>
    <cellStyle name="RISKblandrEdge" xfId="36561" xr:uid="{00000000-0005-0000-0000-0000D38E0000}"/>
    <cellStyle name="RISKblandrEdge 2" xfId="36562" xr:uid="{00000000-0005-0000-0000-0000D48E0000}"/>
    <cellStyle name="RISKblandrEdge 2 2" xfId="36563" xr:uid="{00000000-0005-0000-0000-0000D58E0000}"/>
    <cellStyle name="RISKblandrEdge 2 3" xfId="36564" xr:uid="{00000000-0005-0000-0000-0000D68E0000}"/>
    <cellStyle name="RISKblandrEdge 2 4" xfId="36565" xr:uid="{00000000-0005-0000-0000-0000D78E0000}"/>
    <cellStyle name="RISKblandrEdge 2 5" xfId="36566" xr:uid="{00000000-0005-0000-0000-0000D88E0000}"/>
    <cellStyle name="RISKblandrEdge 3" xfId="36567" xr:uid="{00000000-0005-0000-0000-0000D98E0000}"/>
    <cellStyle name="RISKblandrEdge 4" xfId="36568" xr:uid="{00000000-0005-0000-0000-0000DA8E0000}"/>
    <cellStyle name="RISKblandrEdge 5" xfId="36569" xr:uid="{00000000-0005-0000-0000-0000DB8E0000}"/>
    <cellStyle name="RISKblandrEdge 6" xfId="36570" xr:uid="{00000000-0005-0000-0000-0000DC8E0000}"/>
    <cellStyle name="RISKblandrEdge 7" xfId="36571" xr:uid="{00000000-0005-0000-0000-0000DD8E0000}"/>
    <cellStyle name="RISKblandrEdge 8" xfId="36572" xr:uid="{00000000-0005-0000-0000-0000DE8E0000}"/>
    <cellStyle name="RISKblCorner" xfId="36573" xr:uid="{00000000-0005-0000-0000-0000DF8E0000}"/>
    <cellStyle name="RISKblCorner 2" xfId="36574" xr:uid="{00000000-0005-0000-0000-0000E08E0000}"/>
    <cellStyle name="RISKblCorner 2 2" xfId="36575" xr:uid="{00000000-0005-0000-0000-0000E18E0000}"/>
    <cellStyle name="RISKblCorner 2 3" xfId="36576" xr:uid="{00000000-0005-0000-0000-0000E28E0000}"/>
    <cellStyle name="RISKblCorner 2 4" xfId="36577" xr:uid="{00000000-0005-0000-0000-0000E38E0000}"/>
    <cellStyle name="RISKblCorner 2 5" xfId="36578" xr:uid="{00000000-0005-0000-0000-0000E48E0000}"/>
    <cellStyle name="RISKblCorner 3" xfId="36579" xr:uid="{00000000-0005-0000-0000-0000E58E0000}"/>
    <cellStyle name="RISKblCorner 4" xfId="36580" xr:uid="{00000000-0005-0000-0000-0000E68E0000}"/>
    <cellStyle name="RISKblCorner 5" xfId="36581" xr:uid="{00000000-0005-0000-0000-0000E78E0000}"/>
    <cellStyle name="RISKblCorner 6" xfId="36582" xr:uid="{00000000-0005-0000-0000-0000E88E0000}"/>
    <cellStyle name="RISKblCorner 7" xfId="36583" xr:uid="{00000000-0005-0000-0000-0000E98E0000}"/>
    <cellStyle name="RISKblCorner 8" xfId="36584" xr:uid="{00000000-0005-0000-0000-0000EA8E0000}"/>
    <cellStyle name="RISKbottomEdge" xfId="36585" xr:uid="{00000000-0005-0000-0000-0000EB8E0000}"/>
    <cellStyle name="RISKbottomEdge 2" xfId="36586" xr:uid="{00000000-0005-0000-0000-0000EC8E0000}"/>
    <cellStyle name="RISKbottomEdge 2 2" xfId="36587" xr:uid="{00000000-0005-0000-0000-0000ED8E0000}"/>
    <cellStyle name="RISKbottomEdge 2 3" xfId="36588" xr:uid="{00000000-0005-0000-0000-0000EE8E0000}"/>
    <cellStyle name="RISKbottomEdge 2 4" xfId="36589" xr:uid="{00000000-0005-0000-0000-0000EF8E0000}"/>
    <cellStyle name="RISKbottomEdge 2 5" xfId="36590" xr:uid="{00000000-0005-0000-0000-0000F08E0000}"/>
    <cellStyle name="RISKbottomEdge 3" xfId="36591" xr:uid="{00000000-0005-0000-0000-0000F18E0000}"/>
    <cellStyle name="RISKbottomEdge 4" xfId="36592" xr:uid="{00000000-0005-0000-0000-0000F28E0000}"/>
    <cellStyle name="RISKbottomEdge 5" xfId="36593" xr:uid="{00000000-0005-0000-0000-0000F38E0000}"/>
    <cellStyle name="RISKbottomEdge 6" xfId="36594" xr:uid="{00000000-0005-0000-0000-0000F48E0000}"/>
    <cellStyle name="RISKbottomEdge 7" xfId="36595" xr:uid="{00000000-0005-0000-0000-0000F58E0000}"/>
    <cellStyle name="RISKbottomEdge 8" xfId="36596" xr:uid="{00000000-0005-0000-0000-0000F68E0000}"/>
    <cellStyle name="RISKbrCorner" xfId="36597" xr:uid="{00000000-0005-0000-0000-0000F78E0000}"/>
    <cellStyle name="RISKbrCorner 2" xfId="36598" xr:uid="{00000000-0005-0000-0000-0000F88E0000}"/>
    <cellStyle name="RISKbrCorner 2 2" xfId="36599" xr:uid="{00000000-0005-0000-0000-0000F98E0000}"/>
    <cellStyle name="RISKbrCorner 2 3" xfId="36600" xr:uid="{00000000-0005-0000-0000-0000FA8E0000}"/>
    <cellStyle name="RISKbrCorner 2 4" xfId="36601" xr:uid="{00000000-0005-0000-0000-0000FB8E0000}"/>
    <cellStyle name="RISKbrCorner 2 5" xfId="36602" xr:uid="{00000000-0005-0000-0000-0000FC8E0000}"/>
    <cellStyle name="RISKbrCorner 3" xfId="36603" xr:uid="{00000000-0005-0000-0000-0000FD8E0000}"/>
    <cellStyle name="RISKbrCorner 4" xfId="36604" xr:uid="{00000000-0005-0000-0000-0000FE8E0000}"/>
    <cellStyle name="RISKbrCorner 5" xfId="36605" xr:uid="{00000000-0005-0000-0000-0000FF8E0000}"/>
    <cellStyle name="RISKbrCorner 6" xfId="36606" xr:uid="{00000000-0005-0000-0000-0000008F0000}"/>
    <cellStyle name="RISKbrCorner 7" xfId="36607" xr:uid="{00000000-0005-0000-0000-0000018F0000}"/>
    <cellStyle name="RISKbrCorner 8" xfId="36608" xr:uid="{00000000-0005-0000-0000-0000028F0000}"/>
    <cellStyle name="RISKdarkBoxed" xfId="36609" xr:uid="{00000000-0005-0000-0000-0000038F0000}"/>
    <cellStyle name="RISKdarkBoxed 2" xfId="36610" xr:uid="{00000000-0005-0000-0000-0000048F0000}"/>
    <cellStyle name="RISKdarkBoxed 2 2" xfId="36611" xr:uid="{00000000-0005-0000-0000-0000058F0000}"/>
    <cellStyle name="RISKdarkBoxed 2 3" xfId="36612" xr:uid="{00000000-0005-0000-0000-0000068F0000}"/>
    <cellStyle name="RISKdarkBoxed 2 4" xfId="36613" xr:uid="{00000000-0005-0000-0000-0000078F0000}"/>
    <cellStyle name="RISKdarkBoxed 2 5" xfId="36614" xr:uid="{00000000-0005-0000-0000-0000088F0000}"/>
    <cellStyle name="RISKdarkBoxed 3" xfId="36615" xr:uid="{00000000-0005-0000-0000-0000098F0000}"/>
    <cellStyle name="RISKdarkBoxed 4" xfId="36616" xr:uid="{00000000-0005-0000-0000-00000A8F0000}"/>
    <cellStyle name="RISKdarkBoxed 5" xfId="36617" xr:uid="{00000000-0005-0000-0000-00000B8F0000}"/>
    <cellStyle name="RISKdarkBoxed 6" xfId="36618" xr:uid="{00000000-0005-0000-0000-00000C8F0000}"/>
    <cellStyle name="RISKdarkBoxed 7" xfId="36619" xr:uid="{00000000-0005-0000-0000-00000D8F0000}"/>
    <cellStyle name="RISKdarkBoxed 8" xfId="36620" xr:uid="{00000000-0005-0000-0000-00000E8F0000}"/>
    <cellStyle name="RISKdarkShade" xfId="36621" xr:uid="{00000000-0005-0000-0000-00000F8F0000}"/>
    <cellStyle name="RISKdarkShade 2" xfId="36622" xr:uid="{00000000-0005-0000-0000-0000108F0000}"/>
    <cellStyle name="RISKdarkShade 2 2" xfId="36623" xr:uid="{00000000-0005-0000-0000-0000118F0000}"/>
    <cellStyle name="RISKdarkShade 2 3" xfId="36624" xr:uid="{00000000-0005-0000-0000-0000128F0000}"/>
    <cellStyle name="RISKdarkShade 2 4" xfId="36625" xr:uid="{00000000-0005-0000-0000-0000138F0000}"/>
    <cellStyle name="RISKdarkShade 2 5" xfId="36626" xr:uid="{00000000-0005-0000-0000-0000148F0000}"/>
    <cellStyle name="RISKdarkShade 3" xfId="36627" xr:uid="{00000000-0005-0000-0000-0000158F0000}"/>
    <cellStyle name="RISKdarkShade 4" xfId="36628" xr:uid="{00000000-0005-0000-0000-0000168F0000}"/>
    <cellStyle name="RISKdarkShade 5" xfId="36629" xr:uid="{00000000-0005-0000-0000-0000178F0000}"/>
    <cellStyle name="RISKdarkShade 6" xfId="36630" xr:uid="{00000000-0005-0000-0000-0000188F0000}"/>
    <cellStyle name="RISKdarkShade 7" xfId="36631" xr:uid="{00000000-0005-0000-0000-0000198F0000}"/>
    <cellStyle name="RISKdarkShade 8" xfId="36632" xr:uid="{00000000-0005-0000-0000-00001A8F0000}"/>
    <cellStyle name="RISKdbottomEdge" xfId="36633" xr:uid="{00000000-0005-0000-0000-00001B8F0000}"/>
    <cellStyle name="RISKdbottomEdge 2" xfId="36634" xr:uid="{00000000-0005-0000-0000-00001C8F0000}"/>
    <cellStyle name="RISKdbottomEdge 2 2" xfId="36635" xr:uid="{00000000-0005-0000-0000-00001D8F0000}"/>
    <cellStyle name="RISKdbottomEdge 2 3" xfId="36636" xr:uid="{00000000-0005-0000-0000-00001E8F0000}"/>
    <cellStyle name="RISKdbottomEdge 2 4" xfId="36637" xr:uid="{00000000-0005-0000-0000-00001F8F0000}"/>
    <cellStyle name="RISKdbottomEdge 2 5" xfId="36638" xr:uid="{00000000-0005-0000-0000-0000208F0000}"/>
    <cellStyle name="RISKdbottomEdge 3" xfId="36639" xr:uid="{00000000-0005-0000-0000-0000218F0000}"/>
    <cellStyle name="RISKdbottomEdge 4" xfId="36640" xr:uid="{00000000-0005-0000-0000-0000228F0000}"/>
    <cellStyle name="RISKdbottomEdge 5" xfId="36641" xr:uid="{00000000-0005-0000-0000-0000238F0000}"/>
    <cellStyle name="RISKdbottomEdge 6" xfId="36642" xr:uid="{00000000-0005-0000-0000-0000248F0000}"/>
    <cellStyle name="RISKdbottomEdge 7" xfId="36643" xr:uid="{00000000-0005-0000-0000-0000258F0000}"/>
    <cellStyle name="RISKdbottomEdge 8" xfId="36644" xr:uid="{00000000-0005-0000-0000-0000268F0000}"/>
    <cellStyle name="RISKdrightEdge" xfId="36645" xr:uid="{00000000-0005-0000-0000-0000278F0000}"/>
    <cellStyle name="RISKdrightEdge 2" xfId="36646" xr:uid="{00000000-0005-0000-0000-0000288F0000}"/>
    <cellStyle name="RISKdrightEdge 2 2" xfId="36647" xr:uid="{00000000-0005-0000-0000-0000298F0000}"/>
    <cellStyle name="RISKdrightEdge 2 3" xfId="36648" xr:uid="{00000000-0005-0000-0000-00002A8F0000}"/>
    <cellStyle name="RISKdrightEdge 2 4" xfId="36649" xr:uid="{00000000-0005-0000-0000-00002B8F0000}"/>
    <cellStyle name="RISKdrightEdge 2 5" xfId="36650" xr:uid="{00000000-0005-0000-0000-00002C8F0000}"/>
    <cellStyle name="RISKdrightEdge 3" xfId="36651" xr:uid="{00000000-0005-0000-0000-00002D8F0000}"/>
    <cellStyle name="RISKdrightEdge 4" xfId="36652" xr:uid="{00000000-0005-0000-0000-00002E8F0000}"/>
    <cellStyle name="RISKdrightEdge 5" xfId="36653" xr:uid="{00000000-0005-0000-0000-00002F8F0000}"/>
    <cellStyle name="RISKdrightEdge 6" xfId="36654" xr:uid="{00000000-0005-0000-0000-0000308F0000}"/>
    <cellStyle name="RISKdrightEdge 7" xfId="36655" xr:uid="{00000000-0005-0000-0000-0000318F0000}"/>
    <cellStyle name="RISKdrightEdge 8" xfId="36656" xr:uid="{00000000-0005-0000-0000-0000328F0000}"/>
    <cellStyle name="RISKdurationTime" xfId="36657" xr:uid="{00000000-0005-0000-0000-0000338F0000}"/>
    <cellStyle name="RISKdurationTime 2" xfId="36658" xr:uid="{00000000-0005-0000-0000-0000348F0000}"/>
    <cellStyle name="RISKdurationTime 2 2" xfId="36659" xr:uid="{00000000-0005-0000-0000-0000358F0000}"/>
    <cellStyle name="RISKdurationTime 2 3" xfId="36660" xr:uid="{00000000-0005-0000-0000-0000368F0000}"/>
    <cellStyle name="RISKdurationTime 2 4" xfId="36661" xr:uid="{00000000-0005-0000-0000-0000378F0000}"/>
    <cellStyle name="RISKdurationTime 2 5" xfId="36662" xr:uid="{00000000-0005-0000-0000-0000388F0000}"/>
    <cellStyle name="RISKdurationTime 3" xfId="36663" xr:uid="{00000000-0005-0000-0000-0000398F0000}"/>
    <cellStyle name="RISKdurationTime 4" xfId="36664" xr:uid="{00000000-0005-0000-0000-00003A8F0000}"/>
    <cellStyle name="RISKdurationTime 5" xfId="36665" xr:uid="{00000000-0005-0000-0000-00003B8F0000}"/>
    <cellStyle name="RISKdurationTime 6" xfId="36666" xr:uid="{00000000-0005-0000-0000-00003C8F0000}"/>
    <cellStyle name="RISKdurationTime 7" xfId="36667" xr:uid="{00000000-0005-0000-0000-00003D8F0000}"/>
    <cellStyle name="RISKdurationTime 8" xfId="36668" xr:uid="{00000000-0005-0000-0000-00003E8F0000}"/>
    <cellStyle name="RISKinNumber" xfId="36669" xr:uid="{00000000-0005-0000-0000-00003F8F0000}"/>
    <cellStyle name="RISKlandrEdge" xfId="36670" xr:uid="{00000000-0005-0000-0000-0000408F0000}"/>
    <cellStyle name="RISKlandrEdge 2" xfId="36671" xr:uid="{00000000-0005-0000-0000-0000418F0000}"/>
    <cellStyle name="RISKlandrEdge 2 2" xfId="36672" xr:uid="{00000000-0005-0000-0000-0000428F0000}"/>
    <cellStyle name="RISKlandrEdge 2 3" xfId="36673" xr:uid="{00000000-0005-0000-0000-0000438F0000}"/>
    <cellStyle name="RISKlandrEdge 2 4" xfId="36674" xr:uid="{00000000-0005-0000-0000-0000448F0000}"/>
    <cellStyle name="RISKlandrEdge 2 5" xfId="36675" xr:uid="{00000000-0005-0000-0000-0000458F0000}"/>
    <cellStyle name="RISKlandrEdge 3" xfId="36676" xr:uid="{00000000-0005-0000-0000-0000468F0000}"/>
    <cellStyle name="RISKlandrEdge 4" xfId="36677" xr:uid="{00000000-0005-0000-0000-0000478F0000}"/>
    <cellStyle name="RISKlandrEdge 5" xfId="36678" xr:uid="{00000000-0005-0000-0000-0000488F0000}"/>
    <cellStyle name="RISKlandrEdge 6" xfId="36679" xr:uid="{00000000-0005-0000-0000-0000498F0000}"/>
    <cellStyle name="RISKlandrEdge 7" xfId="36680" xr:uid="{00000000-0005-0000-0000-00004A8F0000}"/>
    <cellStyle name="RISKlandrEdge 8" xfId="36681" xr:uid="{00000000-0005-0000-0000-00004B8F0000}"/>
    <cellStyle name="RISKleftEdge" xfId="36682" xr:uid="{00000000-0005-0000-0000-00004C8F0000}"/>
    <cellStyle name="RISKleftEdge 2" xfId="36683" xr:uid="{00000000-0005-0000-0000-00004D8F0000}"/>
    <cellStyle name="RISKleftEdge 2 2" xfId="36684" xr:uid="{00000000-0005-0000-0000-00004E8F0000}"/>
    <cellStyle name="RISKleftEdge 2 3" xfId="36685" xr:uid="{00000000-0005-0000-0000-00004F8F0000}"/>
    <cellStyle name="RISKleftEdge 2 4" xfId="36686" xr:uid="{00000000-0005-0000-0000-0000508F0000}"/>
    <cellStyle name="RISKleftEdge 2 5" xfId="36687" xr:uid="{00000000-0005-0000-0000-0000518F0000}"/>
    <cellStyle name="RISKleftEdge 3" xfId="36688" xr:uid="{00000000-0005-0000-0000-0000528F0000}"/>
    <cellStyle name="RISKleftEdge 4" xfId="36689" xr:uid="{00000000-0005-0000-0000-0000538F0000}"/>
    <cellStyle name="RISKleftEdge 5" xfId="36690" xr:uid="{00000000-0005-0000-0000-0000548F0000}"/>
    <cellStyle name="RISKleftEdge 6" xfId="36691" xr:uid="{00000000-0005-0000-0000-0000558F0000}"/>
    <cellStyle name="RISKleftEdge 7" xfId="36692" xr:uid="{00000000-0005-0000-0000-0000568F0000}"/>
    <cellStyle name="RISKleftEdge 8" xfId="36693" xr:uid="{00000000-0005-0000-0000-0000578F0000}"/>
    <cellStyle name="RISKlightBoxed" xfId="36694" xr:uid="{00000000-0005-0000-0000-0000588F0000}"/>
    <cellStyle name="RISKlightBoxed 2" xfId="36695" xr:uid="{00000000-0005-0000-0000-0000598F0000}"/>
    <cellStyle name="RISKlightBoxed 2 2" xfId="36696" xr:uid="{00000000-0005-0000-0000-00005A8F0000}"/>
    <cellStyle name="RISKlightBoxed 2 3" xfId="36697" xr:uid="{00000000-0005-0000-0000-00005B8F0000}"/>
    <cellStyle name="RISKlightBoxed 2 4" xfId="36698" xr:uid="{00000000-0005-0000-0000-00005C8F0000}"/>
    <cellStyle name="RISKlightBoxed 2 5" xfId="36699" xr:uid="{00000000-0005-0000-0000-00005D8F0000}"/>
    <cellStyle name="RISKlightBoxed 3" xfId="36700" xr:uid="{00000000-0005-0000-0000-00005E8F0000}"/>
    <cellStyle name="RISKlightBoxed 4" xfId="36701" xr:uid="{00000000-0005-0000-0000-00005F8F0000}"/>
    <cellStyle name="RISKlightBoxed 5" xfId="36702" xr:uid="{00000000-0005-0000-0000-0000608F0000}"/>
    <cellStyle name="RISKlightBoxed 6" xfId="36703" xr:uid="{00000000-0005-0000-0000-0000618F0000}"/>
    <cellStyle name="RISKlightBoxed 7" xfId="36704" xr:uid="{00000000-0005-0000-0000-0000628F0000}"/>
    <cellStyle name="RISKlightBoxed 8" xfId="36705" xr:uid="{00000000-0005-0000-0000-0000638F0000}"/>
    <cellStyle name="RISKltandbEdge" xfId="36706" xr:uid="{00000000-0005-0000-0000-0000648F0000}"/>
    <cellStyle name="RISKltandbEdge 2" xfId="36707" xr:uid="{00000000-0005-0000-0000-0000658F0000}"/>
    <cellStyle name="RISKltandbEdge 2 2" xfId="36708" xr:uid="{00000000-0005-0000-0000-0000668F0000}"/>
    <cellStyle name="RISKltandbEdge 2 3" xfId="36709" xr:uid="{00000000-0005-0000-0000-0000678F0000}"/>
    <cellStyle name="RISKltandbEdge 2 4" xfId="36710" xr:uid="{00000000-0005-0000-0000-0000688F0000}"/>
    <cellStyle name="RISKltandbEdge 2 5" xfId="36711" xr:uid="{00000000-0005-0000-0000-0000698F0000}"/>
    <cellStyle name="RISKltandbEdge 3" xfId="36712" xr:uid="{00000000-0005-0000-0000-00006A8F0000}"/>
    <cellStyle name="RISKltandbEdge 4" xfId="36713" xr:uid="{00000000-0005-0000-0000-00006B8F0000}"/>
    <cellStyle name="RISKltandbEdge 5" xfId="36714" xr:uid="{00000000-0005-0000-0000-00006C8F0000}"/>
    <cellStyle name="RISKltandbEdge 6" xfId="36715" xr:uid="{00000000-0005-0000-0000-00006D8F0000}"/>
    <cellStyle name="RISKltandbEdge 7" xfId="36716" xr:uid="{00000000-0005-0000-0000-00006E8F0000}"/>
    <cellStyle name="RISKltandbEdge 8" xfId="36717" xr:uid="{00000000-0005-0000-0000-00006F8F0000}"/>
    <cellStyle name="RISKnormBoxed" xfId="36718" xr:uid="{00000000-0005-0000-0000-0000708F0000}"/>
    <cellStyle name="RISKnormBoxed 2" xfId="36719" xr:uid="{00000000-0005-0000-0000-0000718F0000}"/>
    <cellStyle name="RISKnormBoxed 2 2" xfId="36720" xr:uid="{00000000-0005-0000-0000-0000728F0000}"/>
    <cellStyle name="RISKnormBoxed 2 3" xfId="36721" xr:uid="{00000000-0005-0000-0000-0000738F0000}"/>
    <cellStyle name="RISKnormBoxed 2 4" xfId="36722" xr:uid="{00000000-0005-0000-0000-0000748F0000}"/>
    <cellStyle name="RISKnormBoxed 2 5" xfId="36723" xr:uid="{00000000-0005-0000-0000-0000758F0000}"/>
    <cellStyle name="RISKnormBoxed 3" xfId="36724" xr:uid="{00000000-0005-0000-0000-0000768F0000}"/>
    <cellStyle name="RISKnormBoxed 4" xfId="36725" xr:uid="{00000000-0005-0000-0000-0000778F0000}"/>
    <cellStyle name="RISKnormBoxed 5" xfId="36726" xr:uid="{00000000-0005-0000-0000-0000788F0000}"/>
    <cellStyle name="RISKnormBoxed 6" xfId="36727" xr:uid="{00000000-0005-0000-0000-0000798F0000}"/>
    <cellStyle name="RISKnormBoxed 7" xfId="36728" xr:uid="{00000000-0005-0000-0000-00007A8F0000}"/>
    <cellStyle name="RISKnormBoxed 8" xfId="36729" xr:uid="{00000000-0005-0000-0000-00007B8F0000}"/>
    <cellStyle name="RISKnormCenter" xfId="36730" xr:uid="{00000000-0005-0000-0000-00007C8F0000}"/>
    <cellStyle name="RISKnormCenter 2" xfId="36731" xr:uid="{00000000-0005-0000-0000-00007D8F0000}"/>
    <cellStyle name="RISKnormCenter 2 2" xfId="36732" xr:uid="{00000000-0005-0000-0000-00007E8F0000}"/>
    <cellStyle name="RISKnormCenter 2 3" xfId="36733" xr:uid="{00000000-0005-0000-0000-00007F8F0000}"/>
    <cellStyle name="RISKnormCenter 2 4" xfId="36734" xr:uid="{00000000-0005-0000-0000-0000808F0000}"/>
    <cellStyle name="RISKnormCenter 2 5" xfId="36735" xr:uid="{00000000-0005-0000-0000-0000818F0000}"/>
    <cellStyle name="RISKnormCenter 3" xfId="36736" xr:uid="{00000000-0005-0000-0000-0000828F0000}"/>
    <cellStyle name="RISKnormCenter 4" xfId="36737" xr:uid="{00000000-0005-0000-0000-0000838F0000}"/>
    <cellStyle name="RISKnormCenter 5" xfId="36738" xr:uid="{00000000-0005-0000-0000-0000848F0000}"/>
    <cellStyle name="RISKnormCenter 6" xfId="36739" xr:uid="{00000000-0005-0000-0000-0000858F0000}"/>
    <cellStyle name="RISKnormCenter 7" xfId="36740" xr:uid="{00000000-0005-0000-0000-0000868F0000}"/>
    <cellStyle name="RISKnormCenter 8" xfId="36741" xr:uid="{00000000-0005-0000-0000-0000878F0000}"/>
    <cellStyle name="RISKnormHeading" xfId="36742" xr:uid="{00000000-0005-0000-0000-0000888F0000}"/>
    <cellStyle name="RISKnormHeading 2" xfId="36743" xr:uid="{00000000-0005-0000-0000-0000898F0000}"/>
    <cellStyle name="RISKnormHeading 2 2" xfId="36744" xr:uid="{00000000-0005-0000-0000-00008A8F0000}"/>
    <cellStyle name="RISKnormHeading 2 3" xfId="36745" xr:uid="{00000000-0005-0000-0000-00008B8F0000}"/>
    <cellStyle name="RISKnormHeading 2 4" xfId="36746" xr:uid="{00000000-0005-0000-0000-00008C8F0000}"/>
    <cellStyle name="RISKnormHeading 2 5" xfId="36747" xr:uid="{00000000-0005-0000-0000-00008D8F0000}"/>
    <cellStyle name="RISKnormHeading 3" xfId="36748" xr:uid="{00000000-0005-0000-0000-00008E8F0000}"/>
    <cellStyle name="RISKnormHeading 4" xfId="36749" xr:uid="{00000000-0005-0000-0000-00008F8F0000}"/>
    <cellStyle name="RISKnormHeading 5" xfId="36750" xr:uid="{00000000-0005-0000-0000-0000908F0000}"/>
    <cellStyle name="RISKnormHeading 6" xfId="36751" xr:uid="{00000000-0005-0000-0000-0000918F0000}"/>
    <cellStyle name="RISKnormHeading 7" xfId="36752" xr:uid="{00000000-0005-0000-0000-0000928F0000}"/>
    <cellStyle name="RISKnormHeading 8" xfId="36753" xr:uid="{00000000-0005-0000-0000-0000938F0000}"/>
    <cellStyle name="RISKnormItal" xfId="36754" xr:uid="{00000000-0005-0000-0000-0000948F0000}"/>
    <cellStyle name="RISKnormItal 2" xfId="36755" xr:uid="{00000000-0005-0000-0000-0000958F0000}"/>
    <cellStyle name="RISKnormItal 2 2" xfId="36756" xr:uid="{00000000-0005-0000-0000-0000968F0000}"/>
    <cellStyle name="RISKnormItal 2 3" xfId="36757" xr:uid="{00000000-0005-0000-0000-0000978F0000}"/>
    <cellStyle name="RISKnormItal 2 4" xfId="36758" xr:uid="{00000000-0005-0000-0000-0000988F0000}"/>
    <cellStyle name="RISKnormItal 2 5" xfId="36759" xr:uid="{00000000-0005-0000-0000-0000998F0000}"/>
    <cellStyle name="RISKnormItal 3" xfId="36760" xr:uid="{00000000-0005-0000-0000-00009A8F0000}"/>
    <cellStyle name="RISKnormItal 4" xfId="36761" xr:uid="{00000000-0005-0000-0000-00009B8F0000}"/>
    <cellStyle name="RISKnormItal 5" xfId="36762" xr:uid="{00000000-0005-0000-0000-00009C8F0000}"/>
    <cellStyle name="RISKnormItal 6" xfId="36763" xr:uid="{00000000-0005-0000-0000-00009D8F0000}"/>
    <cellStyle name="RISKnormItal 7" xfId="36764" xr:uid="{00000000-0005-0000-0000-00009E8F0000}"/>
    <cellStyle name="RISKnormItal 8" xfId="36765" xr:uid="{00000000-0005-0000-0000-00009F8F0000}"/>
    <cellStyle name="RISKnormLabel" xfId="36766" xr:uid="{00000000-0005-0000-0000-0000A08F0000}"/>
    <cellStyle name="RISKnormShade" xfId="36767" xr:uid="{00000000-0005-0000-0000-0000A18F0000}"/>
    <cellStyle name="RISKnormShade 2" xfId="36768" xr:uid="{00000000-0005-0000-0000-0000A28F0000}"/>
    <cellStyle name="RISKnormShade 2 2" xfId="36769" xr:uid="{00000000-0005-0000-0000-0000A38F0000}"/>
    <cellStyle name="RISKnormShade 2 3" xfId="36770" xr:uid="{00000000-0005-0000-0000-0000A48F0000}"/>
    <cellStyle name="RISKnormShade 2 4" xfId="36771" xr:uid="{00000000-0005-0000-0000-0000A58F0000}"/>
    <cellStyle name="RISKnormShade 2 5" xfId="36772" xr:uid="{00000000-0005-0000-0000-0000A68F0000}"/>
    <cellStyle name="RISKnormShade 3" xfId="36773" xr:uid="{00000000-0005-0000-0000-0000A78F0000}"/>
    <cellStyle name="RISKnormShade 4" xfId="36774" xr:uid="{00000000-0005-0000-0000-0000A88F0000}"/>
    <cellStyle name="RISKnormShade 5" xfId="36775" xr:uid="{00000000-0005-0000-0000-0000A98F0000}"/>
    <cellStyle name="RISKnormShade 6" xfId="36776" xr:uid="{00000000-0005-0000-0000-0000AA8F0000}"/>
    <cellStyle name="RISKnormShade 7" xfId="36777" xr:uid="{00000000-0005-0000-0000-0000AB8F0000}"/>
    <cellStyle name="RISKnormShade 8" xfId="36778" xr:uid="{00000000-0005-0000-0000-0000AC8F0000}"/>
    <cellStyle name="RISKnormTitle" xfId="36779" xr:uid="{00000000-0005-0000-0000-0000AD8F0000}"/>
    <cellStyle name="RISKnormTitle 2" xfId="36780" xr:uid="{00000000-0005-0000-0000-0000AE8F0000}"/>
    <cellStyle name="RISKnormTitle 2 2" xfId="36781" xr:uid="{00000000-0005-0000-0000-0000AF8F0000}"/>
    <cellStyle name="RISKnormTitle 2 3" xfId="36782" xr:uid="{00000000-0005-0000-0000-0000B08F0000}"/>
    <cellStyle name="RISKnormTitle 2 4" xfId="36783" xr:uid="{00000000-0005-0000-0000-0000B18F0000}"/>
    <cellStyle name="RISKnormTitle 2 5" xfId="36784" xr:uid="{00000000-0005-0000-0000-0000B28F0000}"/>
    <cellStyle name="RISKnormTitle 3" xfId="36785" xr:uid="{00000000-0005-0000-0000-0000B38F0000}"/>
    <cellStyle name="RISKnormTitle 4" xfId="36786" xr:uid="{00000000-0005-0000-0000-0000B48F0000}"/>
    <cellStyle name="RISKnormTitle 5" xfId="36787" xr:uid="{00000000-0005-0000-0000-0000B58F0000}"/>
    <cellStyle name="RISKnormTitle 6" xfId="36788" xr:uid="{00000000-0005-0000-0000-0000B68F0000}"/>
    <cellStyle name="RISKnormTitle 7" xfId="36789" xr:uid="{00000000-0005-0000-0000-0000B78F0000}"/>
    <cellStyle name="RISKnormTitle 8" xfId="36790" xr:uid="{00000000-0005-0000-0000-0000B88F0000}"/>
    <cellStyle name="RISKoutNumber" xfId="36791" xr:uid="{00000000-0005-0000-0000-0000B98F0000}"/>
    <cellStyle name="RISKoutNumber 2" xfId="36792" xr:uid="{00000000-0005-0000-0000-0000BA8F0000}"/>
    <cellStyle name="RISKoutNumber 2 2" xfId="36793" xr:uid="{00000000-0005-0000-0000-0000BB8F0000}"/>
    <cellStyle name="RISKoutNumber 2 3" xfId="36794" xr:uid="{00000000-0005-0000-0000-0000BC8F0000}"/>
    <cellStyle name="RISKoutNumber 2 4" xfId="36795" xr:uid="{00000000-0005-0000-0000-0000BD8F0000}"/>
    <cellStyle name="RISKoutNumber 2 5" xfId="36796" xr:uid="{00000000-0005-0000-0000-0000BE8F0000}"/>
    <cellStyle name="RISKoutNumber 3" xfId="36797" xr:uid="{00000000-0005-0000-0000-0000BF8F0000}"/>
    <cellStyle name="RISKoutNumber 4" xfId="36798" xr:uid="{00000000-0005-0000-0000-0000C08F0000}"/>
    <cellStyle name="RISKoutNumber 5" xfId="36799" xr:uid="{00000000-0005-0000-0000-0000C18F0000}"/>
    <cellStyle name="RISKoutNumber 6" xfId="36800" xr:uid="{00000000-0005-0000-0000-0000C28F0000}"/>
    <cellStyle name="RISKoutNumber 7" xfId="36801" xr:uid="{00000000-0005-0000-0000-0000C38F0000}"/>
    <cellStyle name="RISKoutNumber 8" xfId="36802" xr:uid="{00000000-0005-0000-0000-0000C48F0000}"/>
    <cellStyle name="RISKrightEdge" xfId="36803" xr:uid="{00000000-0005-0000-0000-0000C58F0000}"/>
    <cellStyle name="RISKrightEdge 2" xfId="36804" xr:uid="{00000000-0005-0000-0000-0000C68F0000}"/>
    <cellStyle name="RISKrightEdge 2 2" xfId="36805" xr:uid="{00000000-0005-0000-0000-0000C78F0000}"/>
    <cellStyle name="RISKrightEdge 2 3" xfId="36806" xr:uid="{00000000-0005-0000-0000-0000C88F0000}"/>
    <cellStyle name="RISKrightEdge 2 4" xfId="36807" xr:uid="{00000000-0005-0000-0000-0000C98F0000}"/>
    <cellStyle name="RISKrightEdge 2 5" xfId="36808" xr:uid="{00000000-0005-0000-0000-0000CA8F0000}"/>
    <cellStyle name="RISKrightEdge 3" xfId="36809" xr:uid="{00000000-0005-0000-0000-0000CB8F0000}"/>
    <cellStyle name="RISKrightEdge 4" xfId="36810" xr:uid="{00000000-0005-0000-0000-0000CC8F0000}"/>
    <cellStyle name="RISKrightEdge 5" xfId="36811" xr:uid="{00000000-0005-0000-0000-0000CD8F0000}"/>
    <cellStyle name="RISKrightEdge 6" xfId="36812" xr:uid="{00000000-0005-0000-0000-0000CE8F0000}"/>
    <cellStyle name="RISKrightEdge 7" xfId="36813" xr:uid="{00000000-0005-0000-0000-0000CF8F0000}"/>
    <cellStyle name="RISKrightEdge 8" xfId="36814" xr:uid="{00000000-0005-0000-0000-0000D08F0000}"/>
    <cellStyle name="RISKrtandbEdge" xfId="36815" xr:uid="{00000000-0005-0000-0000-0000D18F0000}"/>
    <cellStyle name="RISKrtandbEdge 2" xfId="36816" xr:uid="{00000000-0005-0000-0000-0000D28F0000}"/>
    <cellStyle name="RISKrtandbEdge 2 2" xfId="36817" xr:uid="{00000000-0005-0000-0000-0000D38F0000}"/>
    <cellStyle name="RISKrtandbEdge 2 3" xfId="36818" xr:uid="{00000000-0005-0000-0000-0000D48F0000}"/>
    <cellStyle name="RISKrtandbEdge 2 4" xfId="36819" xr:uid="{00000000-0005-0000-0000-0000D58F0000}"/>
    <cellStyle name="RISKrtandbEdge 2 5" xfId="36820" xr:uid="{00000000-0005-0000-0000-0000D68F0000}"/>
    <cellStyle name="RISKrtandbEdge 3" xfId="36821" xr:uid="{00000000-0005-0000-0000-0000D78F0000}"/>
    <cellStyle name="RISKrtandbEdge 4" xfId="36822" xr:uid="{00000000-0005-0000-0000-0000D88F0000}"/>
    <cellStyle name="RISKrtandbEdge 5" xfId="36823" xr:uid="{00000000-0005-0000-0000-0000D98F0000}"/>
    <cellStyle name="RISKrtandbEdge 6" xfId="36824" xr:uid="{00000000-0005-0000-0000-0000DA8F0000}"/>
    <cellStyle name="RISKrtandbEdge 7" xfId="36825" xr:uid="{00000000-0005-0000-0000-0000DB8F0000}"/>
    <cellStyle name="RISKrtandbEdge 8" xfId="36826" xr:uid="{00000000-0005-0000-0000-0000DC8F0000}"/>
    <cellStyle name="RISKssTime" xfId="36827" xr:uid="{00000000-0005-0000-0000-0000DD8F0000}"/>
    <cellStyle name="RISKssTime 2" xfId="36828" xr:uid="{00000000-0005-0000-0000-0000DE8F0000}"/>
    <cellStyle name="RISKssTime 2 2" xfId="36829" xr:uid="{00000000-0005-0000-0000-0000DF8F0000}"/>
    <cellStyle name="RISKssTime 2 3" xfId="36830" xr:uid="{00000000-0005-0000-0000-0000E08F0000}"/>
    <cellStyle name="RISKssTime 2 4" xfId="36831" xr:uid="{00000000-0005-0000-0000-0000E18F0000}"/>
    <cellStyle name="RISKssTime 2 5" xfId="36832" xr:uid="{00000000-0005-0000-0000-0000E28F0000}"/>
    <cellStyle name="RISKssTime 3" xfId="36833" xr:uid="{00000000-0005-0000-0000-0000E38F0000}"/>
    <cellStyle name="RISKssTime 4" xfId="36834" xr:uid="{00000000-0005-0000-0000-0000E48F0000}"/>
    <cellStyle name="RISKssTime 5" xfId="36835" xr:uid="{00000000-0005-0000-0000-0000E58F0000}"/>
    <cellStyle name="RISKssTime 6" xfId="36836" xr:uid="{00000000-0005-0000-0000-0000E68F0000}"/>
    <cellStyle name="RISKssTime 7" xfId="36837" xr:uid="{00000000-0005-0000-0000-0000E78F0000}"/>
    <cellStyle name="RISKssTime 8" xfId="36838" xr:uid="{00000000-0005-0000-0000-0000E88F0000}"/>
    <cellStyle name="RISKtandbEdge" xfId="36839" xr:uid="{00000000-0005-0000-0000-0000E98F0000}"/>
    <cellStyle name="RISKtandbEdge 2" xfId="36840" xr:uid="{00000000-0005-0000-0000-0000EA8F0000}"/>
    <cellStyle name="RISKtandbEdge 2 2" xfId="36841" xr:uid="{00000000-0005-0000-0000-0000EB8F0000}"/>
    <cellStyle name="RISKtandbEdge 2 3" xfId="36842" xr:uid="{00000000-0005-0000-0000-0000EC8F0000}"/>
    <cellStyle name="RISKtandbEdge 2 4" xfId="36843" xr:uid="{00000000-0005-0000-0000-0000ED8F0000}"/>
    <cellStyle name="RISKtandbEdge 2 5" xfId="36844" xr:uid="{00000000-0005-0000-0000-0000EE8F0000}"/>
    <cellStyle name="RISKtandbEdge 3" xfId="36845" xr:uid="{00000000-0005-0000-0000-0000EF8F0000}"/>
    <cellStyle name="RISKtandbEdge 4" xfId="36846" xr:uid="{00000000-0005-0000-0000-0000F08F0000}"/>
    <cellStyle name="RISKtandbEdge 5" xfId="36847" xr:uid="{00000000-0005-0000-0000-0000F18F0000}"/>
    <cellStyle name="RISKtandbEdge 6" xfId="36848" xr:uid="{00000000-0005-0000-0000-0000F28F0000}"/>
    <cellStyle name="RISKtandbEdge 7" xfId="36849" xr:uid="{00000000-0005-0000-0000-0000F38F0000}"/>
    <cellStyle name="RISKtandbEdge 8" xfId="36850" xr:uid="{00000000-0005-0000-0000-0000F48F0000}"/>
    <cellStyle name="RISKtlandrEdge" xfId="36851" xr:uid="{00000000-0005-0000-0000-0000F58F0000}"/>
    <cellStyle name="RISKtlandrEdge 2" xfId="36852" xr:uid="{00000000-0005-0000-0000-0000F68F0000}"/>
    <cellStyle name="RISKtlandrEdge 2 2" xfId="36853" xr:uid="{00000000-0005-0000-0000-0000F78F0000}"/>
    <cellStyle name="RISKtlandrEdge 2 3" xfId="36854" xr:uid="{00000000-0005-0000-0000-0000F88F0000}"/>
    <cellStyle name="RISKtlandrEdge 2 4" xfId="36855" xr:uid="{00000000-0005-0000-0000-0000F98F0000}"/>
    <cellStyle name="RISKtlandrEdge 2 5" xfId="36856" xr:uid="{00000000-0005-0000-0000-0000FA8F0000}"/>
    <cellStyle name="RISKtlandrEdge 3" xfId="36857" xr:uid="{00000000-0005-0000-0000-0000FB8F0000}"/>
    <cellStyle name="RISKtlandrEdge 4" xfId="36858" xr:uid="{00000000-0005-0000-0000-0000FC8F0000}"/>
    <cellStyle name="RISKtlandrEdge 5" xfId="36859" xr:uid="{00000000-0005-0000-0000-0000FD8F0000}"/>
    <cellStyle name="RISKtlandrEdge 6" xfId="36860" xr:uid="{00000000-0005-0000-0000-0000FE8F0000}"/>
    <cellStyle name="RISKtlandrEdge 7" xfId="36861" xr:uid="{00000000-0005-0000-0000-0000FF8F0000}"/>
    <cellStyle name="RISKtlandrEdge 8" xfId="36862" xr:uid="{00000000-0005-0000-0000-000000900000}"/>
    <cellStyle name="RISKtlCorner" xfId="36863" xr:uid="{00000000-0005-0000-0000-000001900000}"/>
    <cellStyle name="RISKtlCorner 2" xfId="36864" xr:uid="{00000000-0005-0000-0000-000002900000}"/>
    <cellStyle name="RISKtlCorner 2 2" xfId="36865" xr:uid="{00000000-0005-0000-0000-000003900000}"/>
    <cellStyle name="RISKtlCorner 2 3" xfId="36866" xr:uid="{00000000-0005-0000-0000-000004900000}"/>
    <cellStyle name="RISKtlCorner 2 4" xfId="36867" xr:uid="{00000000-0005-0000-0000-000005900000}"/>
    <cellStyle name="RISKtlCorner 2 5" xfId="36868" xr:uid="{00000000-0005-0000-0000-000006900000}"/>
    <cellStyle name="RISKtlCorner 3" xfId="36869" xr:uid="{00000000-0005-0000-0000-000007900000}"/>
    <cellStyle name="RISKtlCorner 4" xfId="36870" xr:uid="{00000000-0005-0000-0000-000008900000}"/>
    <cellStyle name="RISKtlCorner 5" xfId="36871" xr:uid="{00000000-0005-0000-0000-000009900000}"/>
    <cellStyle name="RISKtlCorner 6" xfId="36872" xr:uid="{00000000-0005-0000-0000-00000A900000}"/>
    <cellStyle name="RISKtlCorner 7" xfId="36873" xr:uid="{00000000-0005-0000-0000-00000B900000}"/>
    <cellStyle name="RISKtlCorner 8" xfId="36874" xr:uid="{00000000-0005-0000-0000-00000C900000}"/>
    <cellStyle name="RISKtopEdge" xfId="36875" xr:uid="{00000000-0005-0000-0000-00000D900000}"/>
    <cellStyle name="RISKtopEdge 2" xfId="36876" xr:uid="{00000000-0005-0000-0000-00000E900000}"/>
    <cellStyle name="RISKtopEdge 2 2" xfId="36877" xr:uid="{00000000-0005-0000-0000-00000F900000}"/>
    <cellStyle name="RISKtopEdge 2 3" xfId="36878" xr:uid="{00000000-0005-0000-0000-000010900000}"/>
    <cellStyle name="RISKtopEdge 2 4" xfId="36879" xr:uid="{00000000-0005-0000-0000-000011900000}"/>
    <cellStyle name="RISKtopEdge 2 5" xfId="36880" xr:uid="{00000000-0005-0000-0000-000012900000}"/>
    <cellStyle name="RISKtopEdge 3" xfId="36881" xr:uid="{00000000-0005-0000-0000-000013900000}"/>
    <cellStyle name="RISKtopEdge 4" xfId="36882" xr:uid="{00000000-0005-0000-0000-000014900000}"/>
    <cellStyle name="RISKtopEdge 5" xfId="36883" xr:uid="{00000000-0005-0000-0000-000015900000}"/>
    <cellStyle name="RISKtopEdge 6" xfId="36884" xr:uid="{00000000-0005-0000-0000-000016900000}"/>
    <cellStyle name="RISKtopEdge 7" xfId="36885" xr:uid="{00000000-0005-0000-0000-000017900000}"/>
    <cellStyle name="RISKtopEdge 8" xfId="36886" xr:uid="{00000000-0005-0000-0000-000018900000}"/>
    <cellStyle name="RISKtrCorner" xfId="36887" xr:uid="{00000000-0005-0000-0000-000019900000}"/>
    <cellStyle name="RISKtrCorner 2" xfId="36888" xr:uid="{00000000-0005-0000-0000-00001A900000}"/>
    <cellStyle name="RISKtrCorner 2 2" xfId="36889" xr:uid="{00000000-0005-0000-0000-00001B900000}"/>
    <cellStyle name="RISKtrCorner 2 3" xfId="36890" xr:uid="{00000000-0005-0000-0000-00001C900000}"/>
    <cellStyle name="RISKtrCorner 2 4" xfId="36891" xr:uid="{00000000-0005-0000-0000-00001D900000}"/>
    <cellStyle name="RISKtrCorner 2 5" xfId="36892" xr:uid="{00000000-0005-0000-0000-00001E900000}"/>
    <cellStyle name="RISKtrCorner 3" xfId="36893" xr:uid="{00000000-0005-0000-0000-00001F900000}"/>
    <cellStyle name="RISKtrCorner 4" xfId="36894" xr:uid="{00000000-0005-0000-0000-000020900000}"/>
    <cellStyle name="RISKtrCorner 5" xfId="36895" xr:uid="{00000000-0005-0000-0000-000021900000}"/>
    <cellStyle name="RISKtrCorner 6" xfId="36896" xr:uid="{00000000-0005-0000-0000-000022900000}"/>
    <cellStyle name="RISKtrCorner 7" xfId="36897" xr:uid="{00000000-0005-0000-0000-000023900000}"/>
    <cellStyle name="RISKtrCorner 8" xfId="36898" xr:uid="{00000000-0005-0000-0000-000024900000}"/>
    <cellStyle name="rngLCDatePaste" xfId="36899" xr:uid="{00000000-0005-0000-0000-000025900000}"/>
    <cellStyle name="Row_CategoryHeadings" xfId="36900" xr:uid="{00000000-0005-0000-0000-000026900000}"/>
    <cellStyle name="Sample" xfId="36901" xr:uid="{00000000-0005-0000-0000-000027900000}"/>
    <cellStyle name="SAPBEXaggData" xfId="36902" xr:uid="{00000000-0005-0000-0000-000028900000}"/>
    <cellStyle name="SAPBEXaggData 2" xfId="36903" xr:uid="{00000000-0005-0000-0000-000029900000}"/>
    <cellStyle name="SAPBEXaggDataEmph" xfId="36904" xr:uid="{00000000-0005-0000-0000-00002A900000}"/>
    <cellStyle name="SAPBEXaggDataEmph 2" xfId="36905" xr:uid="{00000000-0005-0000-0000-00002B900000}"/>
    <cellStyle name="SAPBEXaggItem" xfId="36906" xr:uid="{00000000-0005-0000-0000-00002C900000}"/>
    <cellStyle name="SAPBEXaggItem 2" xfId="36907" xr:uid="{00000000-0005-0000-0000-00002D900000}"/>
    <cellStyle name="SAPBEXaggItemX" xfId="36908" xr:uid="{00000000-0005-0000-0000-00002E900000}"/>
    <cellStyle name="SAPBEXaggItemX 2" xfId="36909" xr:uid="{00000000-0005-0000-0000-00002F900000}"/>
    <cellStyle name="SAPBEXchaText" xfId="36910" xr:uid="{00000000-0005-0000-0000-000030900000}"/>
    <cellStyle name="SAPBEXchaText 2" xfId="36911" xr:uid="{00000000-0005-0000-0000-000031900000}"/>
    <cellStyle name="SAPBEXchaText 2 2" xfId="36912" xr:uid="{00000000-0005-0000-0000-000032900000}"/>
    <cellStyle name="SAPBEXchaText 2 3" xfId="36913" xr:uid="{00000000-0005-0000-0000-000033900000}"/>
    <cellStyle name="SAPBEXchaText 2 4" xfId="36914" xr:uid="{00000000-0005-0000-0000-000034900000}"/>
    <cellStyle name="SAPBEXchaText 2 5" xfId="36915" xr:uid="{00000000-0005-0000-0000-000035900000}"/>
    <cellStyle name="SAPBEXchaText 3" xfId="36916" xr:uid="{00000000-0005-0000-0000-000036900000}"/>
    <cellStyle name="SAPBEXchaText 4" xfId="36917" xr:uid="{00000000-0005-0000-0000-000037900000}"/>
    <cellStyle name="SAPBEXchaText 5" xfId="36918" xr:uid="{00000000-0005-0000-0000-000038900000}"/>
    <cellStyle name="SAPBEXchaText 6" xfId="36919" xr:uid="{00000000-0005-0000-0000-000039900000}"/>
    <cellStyle name="SAPBEXchaText 7" xfId="36920" xr:uid="{00000000-0005-0000-0000-00003A900000}"/>
    <cellStyle name="SAPBEXchaText 8" xfId="36921" xr:uid="{00000000-0005-0000-0000-00003B900000}"/>
    <cellStyle name="SAPBEXchaText 9" xfId="36922" xr:uid="{00000000-0005-0000-0000-00003C900000}"/>
    <cellStyle name="SAPBEXexcBad7" xfId="36923" xr:uid="{00000000-0005-0000-0000-00003D900000}"/>
    <cellStyle name="SAPBEXexcBad7 2" xfId="36924" xr:uid="{00000000-0005-0000-0000-00003E900000}"/>
    <cellStyle name="SAPBEXexcBad8" xfId="36925" xr:uid="{00000000-0005-0000-0000-00003F900000}"/>
    <cellStyle name="SAPBEXexcBad8 2" xfId="36926" xr:uid="{00000000-0005-0000-0000-000040900000}"/>
    <cellStyle name="SAPBEXexcBad9" xfId="36927" xr:uid="{00000000-0005-0000-0000-000041900000}"/>
    <cellStyle name="SAPBEXexcBad9 2" xfId="36928" xr:uid="{00000000-0005-0000-0000-000042900000}"/>
    <cellStyle name="SAPBEXexcCritical4" xfId="36929" xr:uid="{00000000-0005-0000-0000-000043900000}"/>
    <cellStyle name="SAPBEXexcCritical4 2" xfId="36930" xr:uid="{00000000-0005-0000-0000-000044900000}"/>
    <cellStyle name="SAPBEXexcCritical5" xfId="36931" xr:uid="{00000000-0005-0000-0000-000045900000}"/>
    <cellStyle name="SAPBEXexcCritical5 2" xfId="36932" xr:uid="{00000000-0005-0000-0000-000046900000}"/>
    <cellStyle name="SAPBEXexcCritical6" xfId="36933" xr:uid="{00000000-0005-0000-0000-000047900000}"/>
    <cellStyle name="SAPBEXexcCritical6 2" xfId="36934" xr:uid="{00000000-0005-0000-0000-000048900000}"/>
    <cellStyle name="SAPBEXexcGood1" xfId="36935" xr:uid="{00000000-0005-0000-0000-000049900000}"/>
    <cellStyle name="SAPBEXexcGood1 2" xfId="36936" xr:uid="{00000000-0005-0000-0000-00004A900000}"/>
    <cellStyle name="SAPBEXexcGood2" xfId="36937" xr:uid="{00000000-0005-0000-0000-00004B900000}"/>
    <cellStyle name="SAPBEXexcGood2 2" xfId="36938" xr:uid="{00000000-0005-0000-0000-00004C900000}"/>
    <cellStyle name="SAPBEXexcGood3" xfId="36939" xr:uid="{00000000-0005-0000-0000-00004D900000}"/>
    <cellStyle name="SAPBEXexcGood3 2" xfId="36940" xr:uid="{00000000-0005-0000-0000-00004E900000}"/>
    <cellStyle name="SAPBEXfilterDrill" xfId="36941" xr:uid="{00000000-0005-0000-0000-00004F900000}"/>
    <cellStyle name="SAPBEXfilterDrill 2" xfId="36942" xr:uid="{00000000-0005-0000-0000-000050900000}"/>
    <cellStyle name="SAPBEXfilterDrill 3" xfId="36943" xr:uid="{00000000-0005-0000-0000-000051900000}"/>
    <cellStyle name="SAPBEXfilterDrill 4" xfId="36944" xr:uid="{00000000-0005-0000-0000-000052900000}"/>
    <cellStyle name="SAPBEXfilterDrill 5" xfId="36945" xr:uid="{00000000-0005-0000-0000-000053900000}"/>
    <cellStyle name="SAPBEXfilterDrill 6" xfId="36946" xr:uid="{00000000-0005-0000-0000-000054900000}"/>
    <cellStyle name="SAPBEXfilterDrill 7" xfId="36947" xr:uid="{00000000-0005-0000-0000-000055900000}"/>
    <cellStyle name="SAPBEXfilterItem" xfId="36948" xr:uid="{00000000-0005-0000-0000-000056900000}"/>
    <cellStyle name="SAPBEXfilterText" xfId="36949" xr:uid="{00000000-0005-0000-0000-000057900000}"/>
    <cellStyle name="SAPBEXfilterText 2" xfId="36950" xr:uid="{00000000-0005-0000-0000-000058900000}"/>
    <cellStyle name="SAPBEXfilterText 3" xfId="36951" xr:uid="{00000000-0005-0000-0000-000059900000}"/>
    <cellStyle name="SAPBEXfilterText 4" xfId="36952" xr:uid="{00000000-0005-0000-0000-00005A900000}"/>
    <cellStyle name="SAPBEXfilterText 5" xfId="36953" xr:uid="{00000000-0005-0000-0000-00005B900000}"/>
    <cellStyle name="SAPBEXfilterText 6" xfId="36954" xr:uid="{00000000-0005-0000-0000-00005C900000}"/>
    <cellStyle name="SAPBEXformats" xfId="36955" xr:uid="{00000000-0005-0000-0000-00005D900000}"/>
    <cellStyle name="SAPBEXformats 2" xfId="36956" xr:uid="{00000000-0005-0000-0000-00005E900000}"/>
    <cellStyle name="SAPBEXformats 2 2" xfId="36957" xr:uid="{00000000-0005-0000-0000-00005F900000}"/>
    <cellStyle name="SAPBEXformats 2 3" xfId="36958" xr:uid="{00000000-0005-0000-0000-000060900000}"/>
    <cellStyle name="SAPBEXformats 2 4" xfId="36959" xr:uid="{00000000-0005-0000-0000-000061900000}"/>
    <cellStyle name="SAPBEXformats 2 5" xfId="36960" xr:uid="{00000000-0005-0000-0000-000062900000}"/>
    <cellStyle name="SAPBEXformats 3" xfId="36961" xr:uid="{00000000-0005-0000-0000-000063900000}"/>
    <cellStyle name="SAPBEXformats 4" xfId="36962" xr:uid="{00000000-0005-0000-0000-000064900000}"/>
    <cellStyle name="SAPBEXformats 5" xfId="36963" xr:uid="{00000000-0005-0000-0000-000065900000}"/>
    <cellStyle name="SAPBEXformats 6" xfId="36964" xr:uid="{00000000-0005-0000-0000-000066900000}"/>
    <cellStyle name="SAPBEXformats 7" xfId="36965" xr:uid="{00000000-0005-0000-0000-000067900000}"/>
    <cellStyle name="SAPBEXformats 8" xfId="36966" xr:uid="{00000000-0005-0000-0000-000068900000}"/>
    <cellStyle name="SAPBEXformats 9" xfId="36967" xr:uid="{00000000-0005-0000-0000-000069900000}"/>
    <cellStyle name="SAPBEXheaderItem" xfId="36968" xr:uid="{00000000-0005-0000-0000-00006A900000}"/>
    <cellStyle name="SAPBEXheaderItem 2" xfId="36969" xr:uid="{00000000-0005-0000-0000-00006B900000}"/>
    <cellStyle name="SAPBEXheaderItem 3" xfId="36970" xr:uid="{00000000-0005-0000-0000-00006C900000}"/>
    <cellStyle name="SAPBEXheaderItem 4" xfId="36971" xr:uid="{00000000-0005-0000-0000-00006D900000}"/>
    <cellStyle name="SAPBEXheaderItem 5" xfId="36972" xr:uid="{00000000-0005-0000-0000-00006E900000}"/>
    <cellStyle name="SAPBEXheaderItem 6" xfId="36973" xr:uid="{00000000-0005-0000-0000-00006F900000}"/>
    <cellStyle name="SAPBEXheaderItem 7" xfId="36974" xr:uid="{00000000-0005-0000-0000-000070900000}"/>
    <cellStyle name="SAPBEXheaderText" xfId="36975" xr:uid="{00000000-0005-0000-0000-000071900000}"/>
    <cellStyle name="SAPBEXheaderText 2" xfId="36976" xr:uid="{00000000-0005-0000-0000-000072900000}"/>
    <cellStyle name="SAPBEXheaderText 3" xfId="36977" xr:uid="{00000000-0005-0000-0000-000073900000}"/>
    <cellStyle name="SAPBEXheaderText 4" xfId="36978" xr:uid="{00000000-0005-0000-0000-000074900000}"/>
    <cellStyle name="SAPBEXheaderText 5" xfId="36979" xr:uid="{00000000-0005-0000-0000-000075900000}"/>
    <cellStyle name="SAPBEXheaderText 6" xfId="36980" xr:uid="{00000000-0005-0000-0000-000076900000}"/>
    <cellStyle name="SAPBEXheaderText 7" xfId="36981" xr:uid="{00000000-0005-0000-0000-000077900000}"/>
    <cellStyle name="SAPBEXHLevel0" xfId="36982" xr:uid="{00000000-0005-0000-0000-000078900000}"/>
    <cellStyle name="SAPBEXHLevel0 2" xfId="36983" xr:uid="{00000000-0005-0000-0000-000079900000}"/>
    <cellStyle name="SAPBEXHLevel0 2 2" xfId="36984" xr:uid="{00000000-0005-0000-0000-00007A900000}"/>
    <cellStyle name="SAPBEXHLevel0 2 3" xfId="36985" xr:uid="{00000000-0005-0000-0000-00007B900000}"/>
    <cellStyle name="SAPBEXHLevel0 2 4" xfId="36986" xr:uid="{00000000-0005-0000-0000-00007C900000}"/>
    <cellStyle name="SAPBEXHLevel0 2 5" xfId="36987" xr:uid="{00000000-0005-0000-0000-00007D900000}"/>
    <cellStyle name="SAPBEXHLevel0 3" xfId="36988" xr:uid="{00000000-0005-0000-0000-00007E900000}"/>
    <cellStyle name="SAPBEXHLevel0 4" xfId="36989" xr:uid="{00000000-0005-0000-0000-00007F900000}"/>
    <cellStyle name="SAPBEXHLevel0 5" xfId="36990" xr:uid="{00000000-0005-0000-0000-000080900000}"/>
    <cellStyle name="SAPBEXHLevel0 6" xfId="36991" xr:uid="{00000000-0005-0000-0000-000081900000}"/>
    <cellStyle name="SAPBEXHLevel0 7" xfId="36992" xr:uid="{00000000-0005-0000-0000-000082900000}"/>
    <cellStyle name="SAPBEXHLevel0 8" xfId="36993" xr:uid="{00000000-0005-0000-0000-000083900000}"/>
    <cellStyle name="SAPBEXHLevel0 9" xfId="36994" xr:uid="{00000000-0005-0000-0000-000084900000}"/>
    <cellStyle name="SAPBEXHLevel0X" xfId="36995" xr:uid="{00000000-0005-0000-0000-000085900000}"/>
    <cellStyle name="SAPBEXHLevel0X 2" xfId="36996" xr:uid="{00000000-0005-0000-0000-000086900000}"/>
    <cellStyle name="SAPBEXHLevel0X 2 2" xfId="36997" xr:uid="{00000000-0005-0000-0000-000087900000}"/>
    <cellStyle name="SAPBEXHLevel0X 2 3" xfId="36998" xr:uid="{00000000-0005-0000-0000-000088900000}"/>
    <cellStyle name="SAPBEXHLevel0X 2 4" xfId="36999" xr:uid="{00000000-0005-0000-0000-000089900000}"/>
    <cellStyle name="SAPBEXHLevel0X 2 5" xfId="37000" xr:uid="{00000000-0005-0000-0000-00008A900000}"/>
    <cellStyle name="SAPBEXHLevel0X 3" xfId="37001" xr:uid="{00000000-0005-0000-0000-00008B900000}"/>
    <cellStyle name="SAPBEXHLevel0X 4" xfId="37002" xr:uid="{00000000-0005-0000-0000-00008C900000}"/>
    <cellStyle name="SAPBEXHLevel0X 5" xfId="37003" xr:uid="{00000000-0005-0000-0000-00008D900000}"/>
    <cellStyle name="SAPBEXHLevel0X 6" xfId="37004" xr:uid="{00000000-0005-0000-0000-00008E900000}"/>
    <cellStyle name="SAPBEXHLevel0X 7" xfId="37005" xr:uid="{00000000-0005-0000-0000-00008F900000}"/>
    <cellStyle name="SAPBEXHLevel0X 8" xfId="37006" xr:uid="{00000000-0005-0000-0000-000090900000}"/>
    <cellStyle name="SAPBEXHLevel0X 9" xfId="37007" xr:uid="{00000000-0005-0000-0000-000091900000}"/>
    <cellStyle name="SAPBEXHLevel1" xfId="37008" xr:uid="{00000000-0005-0000-0000-000092900000}"/>
    <cellStyle name="SAPBEXHLevel1 2" xfId="37009" xr:uid="{00000000-0005-0000-0000-000093900000}"/>
    <cellStyle name="SAPBEXHLevel1 2 2" xfId="37010" xr:uid="{00000000-0005-0000-0000-000094900000}"/>
    <cellStyle name="SAPBEXHLevel1 2 3" xfId="37011" xr:uid="{00000000-0005-0000-0000-000095900000}"/>
    <cellStyle name="SAPBEXHLevel1 2 4" xfId="37012" xr:uid="{00000000-0005-0000-0000-000096900000}"/>
    <cellStyle name="SAPBEXHLevel1 2 5" xfId="37013" xr:uid="{00000000-0005-0000-0000-000097900000}"/>
    <cellStyle name="SAPBEXHLevel1 3" xfId="37014" xr:uid="{00000000-0005-0000-0000-000098900000}"/>
    <cellStyle name="SAPBEXHLevel1 4" xfId="37015" xr:uid="{00000000-0005-0000-0000-000099900000}"/>
    <cellStyle name="SAPBEXHLevel1 5" xfId="37016" xr:uid="{00000000-0005-0000-0000-00009A900000}"/>
    <cellStyle name="SAPBEXHLevel1 6" xfId="37017" xr:uid="{00000000-0005-0000-0000-00009B900000}"/>
    <cellStyle name="SAPBEXHLevel1 7" xfId="37018" xr:uid="{00000000-0005-0000-0000-00009C900000}"/>
    <cellStyle name="SAPBEXHLevel1 8" xfId="37019" xr:uid="{00000000-0005-0000-0000-00009D900000}"/>
    <cellStyle name="SAPBEXHLevel1 9" xfId="37020" xr:uid="{00000000-0005-0000-0000-00009E900000}"/>
    <cellStyle name="SAPBEXHLevel1X" xfId="37021" xr:uid="{00000000-0005-0000-0000-00009F900000}"/>
    <cellStyle name="SAPBEXHLevel1X 2" xfId="37022" xr:uid="{00000000-0005-0000-0000-0000A0900000}"/>
    <cellStyle name="SAPBEXHLevel1X 2 2" xfId="37023" xr:uid="{00000000-0005-0000-0000-0000A1900000}"/>
    <cellStyle name="SAPBEXHLevel1X 2 3" xfId="37024" xr:uid="{00000000-0005-0000-0000-0000A2900000}"/>
    <cellStyle name="SAPBEXHLevel1X 2 4" xfId="37025" xr:uid="{00000000-0005-0000-0000-0000A3900000}"/>
    <cellStyle name="SAPBEXHLevel1X 2 5" xfId="37026" xr:uid="{00000000-0005-0000-0000-0000A4900000}"/>
    <cellStyle name="SAPBEXHLevel1X 3" xfId="37027" xr:uid="{00000000-0005-0000-0000-0000A5900000}"/>
    <cellStyle name="SAPBEXHLevel1X 4" xfId="37028" xr:uid="{00000000-0005-0000-0000-0000A6900000}"/>
    <cellStyle name="SAPBEXHLevel1X 5" xfId="37029" xr:uid="{00000000-0005-0000-0000-0000A7900000}"/>
    <cellStyle name="SAPBEXHLevel1X 6" xfId="37030" xr:uid="{00000000-0005-0000-0000-0000A8900000}"/>
    <cellStyle name="SAPBEXHLevel1X 7" xfId="37031" xr:uid="{00000000-0005-0000-0000-0000A9900000}"/>
    <cellStyle name="SAPBEXHLevel1X 8" xfId="37032" xr:uid="{00000000-0005-0000-0000-0000AA900000}"/>
    <cellStyle name="SAPBEXHLevel1X 9" xfId="37033" xr:uid="{00000000-0005-0000-0000-0000AB900000}"/>
    <cellStyle name="SAPBEXHLevel2" xfId="37034" xr:uid="{00000000-0005-0000-0000-0000AC900000}"/>
    <cellStyle name="SAPBEXHLevel2 2" xfId="37035" xr:uid="{00000000-0005-0000-0000-0000AD900000}"/>
    <cellStyle name="SAPBEXHLevel2 2 2" xfId="37036" xr:uid="{00000000-0005-0000-0000-0000AE900000}"/>
    <cellStyle name="SAPBEXHLevel2 2 3" xfId="37037" xr:uid="{00000000-0005-0000-0000-0000AF900000}"/>
    <cellStyle name="SAPBEXHLevel2 2 4" xfId="37038" xr:uid="{00000000-0005-0000-0000-0000B0900000}"/>
    <cellStyle name="SAPBEXHLevel2 2 5" xfId="37039" xr:uid="{00000000-0005-0000-0000-0000B1900000}"/>
    <cellStyle name="SAPBEXHLevel2 3" xfId="37040" xr:uid="{00000000-0005-0000-0000-0000B2900000}"/>
    <cellStyle name="SAPBEXHLevel2 4" xfId="37041" xr:uid="{00000000-0005-0000-0000-0000B3900000}"/>
    <cellStyle name="SAPBEXHLevel2 5" xfId="37042" xr:uid="{00000000-0005-0000-0000-0000B4900000}"/>
    <cellStyle name="SAPBEXHLevel2 6" xfId="37043" xr:uid="{00000000-0005-0000-0000-0000B5900000}"/>
    <cellStyle name="SAPBEXHLevel2 7" xfId="37044" xr:uid="{00000000-0005-0000-0000-0000B6900000}"/>
    <cellStyle name="SAPBEXHLevel2 8" xfId="37045" xr:uid="{00000000-0005-0000-0000-0000B7900000}"/>
    <cellStyle name="SAPBEXHLevel2 9" xfId="37046" xr:uid="{00000000-0005-0000-0000-0000B8900000}"/>
    <cellStyle name="SAPBEXHLevel2X" xfId="37047" xr:uid="{00000000-0005-0000-0000-0000B9900000}"/>
    <cellStyle name="SAPBEXHLevel2X 2" xfId="37048" xr:uid="{00000000-0005-0000-0000-0000BA900000}"/>
    <cellStyle name="SAPBEXHLevel2X 2 2" xfId="37049" xr:uid="{00000000-0005-0000-0000-0000BB900000}"/>
    <cellStyle name="SAPBEXHLevel2X 2 3" xfId="37050" xr:uid="{00000000-0005-0000-0000-0000BC900000}"/>
    <cellStyle name="SAPBEXHLevel2X 2 4" xfId="37051" xr:uid="{00000000-0005-0000-0000-0000BD900000}"/>
    <cellStyle name="SAPBEXHLevel2X 2 5" xfId="37052" xr:uid="{00000000-0005-0000-0000-0000BE900000}"/>
    <cellStyle name="SAPBEXHLevel2X 3" xfId="37053" xr:uid="{00000000-0005-0000-0000-0000BF900000}"/>
    <cellStyle name="SAPBEXHLevel2X 4" xfId="37054" xr:uid="{00000000-0005-0000-0000-0000C0900000}"/>
    <cellStyle name="SAPBEXHLevel2X 5" xfId="37055" xr:uid="{00000000-0005-0000-0000-0000C1900000}"/>
    <cellStyle name="SAPBEXHLevel2X 6" xfId="37056" xr:uid="{00000000-0005-0000-0000-0000C2900000}"/>
    <cellStyle name="SAPBEXHLevel2X 7" xfId="37057" xr:uid="{00000000-0005-0000-0000-0000C3900000}"/>
    <cellStyle name="SAPBEXHLevel2X 8" xfId="37058" xr:uid="{00000000-0005-0000-0000-0000C4900000}"/>
    <cellStyle name="SAPBEXHLevel2X 9" xfId="37059" xr:uid="{00000000-0005-0000-0000-0000C5900000}"/>
    <cellStyle name="SAPBEXHLevel3" xfId="37060" xr:uid="{00000000-0005-0000-0000-0000C6900000}"/>
    <cellStyle name="SAPBEXHLevel3 2" xfId="37061" xr:uid="{00000000-0005-0000-0000-0000C7900000}"/>
    <cellStyle name="SAPBEXHLevel3 2 2" xfId="37062" xr:uid="{00000000-0005-0000-0000-0000C8900000}"/>
    <cellStyle name="SAPBEXHLevel3 2 3" xfId="37063" xr:uid="{00000000-0005-0000-0000-0000C9900000}"/>
    <cellStyle name="SAPBEXHLevel3 2 4" xfId="37064" xr:uid="{00000000-0005-0000-0000-0000CA900000}"/>
    <cellStyle name="SAPBEXHLevel3 2 5" xfId="37065" xr:uid="{00000000-0005-0000-0000-0000CB900000}"/>
    <cellStyle name="SAPBEXHLevel3 3" xfId="37066" xr:uid="{00000000-0005-0000-0000-0000CC900000}"/>
    <cellStyle name="SAPBEXHLevel3 4" xfId="37067" xr:uid="{00000000-0005-0000-0000-0000CD900000}"/>
    <cellStyle name="SAPBEXHLevel3 5" xfId="37068" xr:uid="{00000000-0005-0000-0000-0000CE900000}"/>
    <cellStyle name="SAPBEXHLevel3 6" xfId="37069" xr:uid="{00000000-0005-0000-0000-0000CF900000}"/>
    <cellStyle name="SAPBEXHLevel3 7" xfId="37070" xr:uid="{00000000-0005-0000-0000-0000D0900000}"/>
    <cellStyle name="SAPBEXHLevel3 8" xfId="37071" xr:uid="{00000000-0005-0000-0000-0000D1900000}"/>
    <cellStyle name="SAPBEXHLevel3 9" xfId="37072" xr:uid="{00000000-0005-0000-0000-0000D2900000}"/>
    <cellStyle name="SAPBEXHLevel3X" xfId="37073" xr:uid="{00000000-0005-0000-0000-0000D3900000}"/>
    <cellStyle name="SAPBEXHLevel3X 2" xfId="37074" xr:uid="{00000000-0005-0000-0000-0000D4900000}"/>
    <cellStyle name="SAPBEXHLevel3X 2 2" xfId="37075" xr:uid="{00000000-0005-0000-0000-0000D5900000}"/>
    <cellStyle name="SAPBEXHLevel3X 2 3" xfId="37076" xr:uid="{00000000-0005-0000-0000-0000D6900000}"/>
    <cellStyle name="SAPBEXHLevel3X 2 4" xfId="37077" xr:uid="{00000000-0005-0000-0000-0000D7900000}"/>
    <cellStyle name="SAPBEXHLevel3X 2 5" xfId="37078" xr:uid="{00000000-0005-0000-0000-0000D8900000}"/>
    <cellStyle name="SAPBEXHLevel3X 3" xfId="37079" xr:uid="{00000000-0005-0000-0000-0000D9900000}"/>
    <cellStyle name="SAPBEXHLevel3X 4" xfId="37080" xr:uid="{00000000-0005-0000-0000-0000DA900000}"/>
    <cellStyle name="SAPBEXHLevel3X 5" xfId="37081" xr:uid="{00000000-0005-0000-0000-0000DB900000}"/>
    <cellStyle name="SAPBEXHLevel3X 6" xfId="37082" xr:uid="{00000000-0005-0000-0000-0000DC900000}"/>
    <cellStyle name="SAPBEXHLevel3X 7" xfId="37083" xr:uid="{00000000-0005-0000-0000-0000DD900000}"/>
    <cellStyle name="SAPBEXHLevel3X 8" xfId="37084" xr:uid="{00000000-0005-0000-0000-0000DE900000}"/>
    <cellStyle name="SAPBEXHLevel3X 9" xfId="37085" xr:uid="{00000000-0005-0000-0000-0000DF900000}"/>
    <cellStyle name="SAPBEXresData" xfId="37086" xr:uid="{00000000-0005-0000-0000-0000E0900000}"/>
    <cellStyle name="SAPBEXresData 2" xfId="37087" xr:uid="{00000000-0005-0000-0000-0000E1900000}"/>
    <cellStyle name="SAPBEXresDataEmph" xfId="37088" xr:uid="{00000000-0005-0000-0000-0000E2900000}"/>
    <cellStyle name="SAPBEXresDataEmph 2" xfId="37089" xr:uid="{00000000-0005-0000-0000-0000E3900000}"/>
    <cellStyle name="SAPBEXresItem" xfId="37090" xr:uid="{00000000-0005-0000-0000-0000E4900000}"/>
    <cellStyle name="SAPBEXresItem 2" xfId="37091" xr:uid="{00000000-0005-0000-0000-0000E5900000}"/>
    <cellStyle name="SAPBEXresItemX" xfId="37092" xr:uid="{00000000-0005-0000-0000-0000E6900000}"/>
    <cellStyle name="SAPBEXresItemX 2" xfId="37093" xr:uid="{00000000-0005-0000-0000-0000E7900000}"/>
    <cellStyle name="SAPBEXstdData" xfId="37094" xr:uid="{00000000-0005-0000-0000-0000E8900000}"/>
    <cellStyle name="SAPBEXstdData 2" xfId="37095" xr:uid="{00000000-0005-0000-0000-0000E9900000}"/>
    <cellStyle name="SAPBEXstdDataEmph" xfId="37096" xr:uid="{00000000-0005-0000-0000-0000EA900000}"/>
    <cellStyle name="SAPBEXstdDataEmph 2" xfId="37097" xr:uid="{00000000-0005-0000-0000-0000EB900000}"/>
    <cellStyle name="SAPBEXstdItem" xfId="37098" xr:uid="{00000000-0005-0000-0000-0000EC900000}"/>
    <cellStyle name="SAPBEXstdItem 2" xfId="37099" xr:uid="{00000000-0005-0000-0000-0000ED900000}"/>
    <cellStyle name="SAPBEXstdItem 3" xfId="37100" xr:uid="{00000000-0005-0000-0000-0000EE900000}"/>
    <cellStyle name="SAPBEXstdItem 4" xfId="37101" xr:uid="{00000000-0005-0000-0000-0000EF900000}"/>
    <cellStyle name="SAPBEXstdItem 5" xfId="37102" xr:uid="{00000000-0005-0000-0000-0000F0900000}"/>
    <cellStyle name="SAPBEXstdItem 6" xfId="37103" xr:uid="{00000000-0005-0000-0000-0000F1900000}"/>
    <cellStyle name="SAPBEXstdItem 7" xfId="37104" xr:uid="{00000000-0005-0000-0000-0000F2900000}"/>
    <cellStyle name="SAPBEXstdItemX" xfId="37105" xr:uid="{00000000-0005-0000-0000-0000F3900000}"/>
    <cellStyle name="SAPBEXstdItemX 2" xfId="37106" xr:uid="{00000000-0005-0000-0000-0000F4900000}"/>
    <cellStyle name="SAPBEXstdItemX 2 2" xfId="37107" xr:uid="{00000000-0005-0000-0000-0000F5900000}"/>
    <cellStyle name="SAPBEXstdItemX 2 3" xfId="37108" xr:uid="{00000000-0005-0000-0000-0000F6900000}"/>
    <cellStyle name="SAPBEXstdItemX 2 4" xfId="37109" xr:uid="{00000000-0005-0000-0000-0000F7900000}"/>
    <cellStyle name="SAPBEXstdItemX 2 5" xfId="37110" xr:uid="{00000000-0005-0000-0000-0000F8900000}"/>
    <cellStyle name="SAPBEXstdItemX 3" xfId="37111" xr:uid="{00000000-0005-0000-0000-0000F9900000}"/>
    <cellStyle name="SAPBEXstdItemX 4" xfId="37112" xr:uid="{00000000-0005-0000-0000-0000FA900000}"/>
    <cellStyle name="SAPBEXstdItemX 5" xfId="37113" xr:uid="{00000000-0005-0000-0000-0000FB900000}"/>
    <cellStyle name="SAPBEXstdItemX 6" xfId="37114" xr:uid="{00000000-0005-0000-0000-0000FC900000}"/>
    <cellStyle name="SAPBEXstdItemX 7" xfId="37115" xr:uid="{00000000-0005-0000-0000-0000FD900000}"/>
    <cellStyle name="SAPBEXstdItemX 8" xfId="37116" xr:uid="{00000000-0005-0000-0000-0000FE900000}"/>
    <cellStyle name="SAPBEXstdItemX 9" xfId="37117" xr:uid="{00000000-0005-0000-0000-0000FF900000}"/>
    <cellStyle name="SAPBEXtitle" xfId="37118" xr:uid="{00000000-0005-0000-0000-000000910000}"/>
    <cellStyle name="SAPBEXundefined" xfId="37119" xr:uid="{00000000-0005-0000-0000-000001910000}"/>
    <cellStyle name="SAPBEXundefined 2" xfId="37120" xr:uid="{00000000-0005-0000-0000-000002910000}"/>
    <cellStyle name="Section 1_RHI Model Results-090505-033632" xfId="37121" xr:uid="{00000000-0005-0000-0000-000003910000}"/>
    <cellStyle name="semestre" xfId="37122" xr:uid="{00000000-0005-0000-0000-000004910000}"/>
    <cellStyle name="Shade" xfId="37123" xr:uid="{00000000-0005-0000-0000-000005910000}"/>
    <cellStyle name="Shade 2" xfId="37124" xr:uid="{00000000-0005-0000-0000-000006910000}"/>
    <cellStyle name="Shade 2 2" xfId="37125" xr:uid="{00000000-0005-0000-0000-000007910000}"/>
    <cellStyle name="Shade 2 3" xfId="37126" xr:uid="{00000000-0005-0000-0000-000008910000}"/>
    <cellStyle name="Shade 3" xfId="37127" xr:uid="{00000000-0005-0000-0000-000009910000}"/>
    <cellStyle name="Shade 3 2" xfId="37128" xr:uid="{00000000-0005-0000-0000-00000A910000}"/>
    <cellStyle name="Shade 3 3" xfId="37129" xr:uid="{00000000-0005-0000-0000-00000B910000}"/>
    <cellStyle name="Shade 4" xfId="37130" xr:uid="{00000000-0005-0000-0000-00000C910000}"/>
    <cellStyle name="Shade 5" xfId="37131" xr:uid="{00000000-0005-0000-0000-00000D910000}"/>
    <cellStyle name="Shade 6" xfId="37132" xr:uid="{00000000-0005-0000-0000-00000E910000}"/>
    <cellStyle name="Sheet Heading" xfId="37133" xr:uid="{00000000-0005-0000-0000-00000F910000}"/>
    <cellStyle name="Sheet Title." xfId="37134" xr:uid="{00000000-0005-0000-0000-000010910000}"/>
    <cellStyle name="single" xfId="37135" xr:uid="{00000000-0005-0000-0000-000011910000}"/>
    <cellStyle name="Single Cell Column Heading" xfId="37136" xr:uid="{00000000-0005-0000-0000-000012910000}"/>
    <cellStyle name="Single Cell Column Heading 2" xfId="37137" xr:uid="{00000000-0005-0000-0000-000013910000}"/>
    <cellStyle name="Single Cell Column Heading 3" xfId="37138" xr:uid="{00000000-0005-0000-0000-000014910000}"/>
    <cellStyle name="Single Cell Column Heading 4" xfId="37139" xr:uid="{00000000-0005-0000-0000-000015910000}"/>
    <cellStyle name="Single Cell Column Heading 5" xfId="37140" xr:uid="{00000000-0005-0000-0000-000016910000}"/>
    <cellStyle name="Single Cell Column Heading 6" xfId="37141" xr:uid="{00000000-0005-0000-0000-000017910000}"/>
    <cellStyle name="Single Cell Column Heading 7" xfId="37142" xr:uid="{00000000-0005-0000-0000-000018910000}"/>
    <cellStyle name="Single Cell Column Heading 8" xfId="37143" xr:uid="{00000000-0005-0000-0000-000019910000}"/>
    <cellStyle name="Single Cell Column Heading 9" xfId="37144" xr:uid="{00000000-0005-0000-0000-00001A910000}"/>
    <cellStyle name="Size" xfId="37145" xr:uid="{00000000-0005-0000-0000-00001B910000}"/>
    <cellStyle name="Source" xfId="37146" xr:uid="{00000000-0005-0000-0000-00001C910000}"/>
    <cellStyle name="Source 2" xfId="37147" xr:uid="{00000000-0005-0000-0000-00001D910000}"/>
    <cellStyle name="Source 3" xfId="37148" xr:uid="{00000000-0005-0000-0000-00001E910000}"/>
    <cellStyle name="Source Hed" xfId="37149" xr:uid="{00000000-0005-0000-0000-00001F910000}"/>
    <cellStyle name="Source Hed 2" xfId="37150" xr:uid="{00000000-0005-0000-0000-000020910000}"/>
    <cellStyle name="Source Text" xfId="37151" xr:uid="{00000000-0005-0000-0000-000021910000}"/>
    <cellStyle name="Source Text 2" xfId="37152" xr:uid="{00000000-0005-0000-0000-000022910000}"/>
    <cellStyle name="ss1" xfId="37153" xr:uid="{00000000-0005-0000-0000-000023910000}"/>
    <cellStyle name="ss10" xfId="37154" xr:uid="{00000000-0005-0000-0000-000024910000}"/>
    <cellStyle name="ss11" xfId="37155" xr:uid="{00000000-0005-0000-0000-000025910000}"/>
    <cellStyle name="ss12" xfId="37156" xr:uid="{00000000-0005-0000-0000-000026910000}"/>
    <cellStyle name="ss13" xfId="37157" xr:uid="{00000000-0005-0000-0000-000027910000}"/>
    <cellStyle name="ss14" xfId="37158" xr:uid="{00000000-0005-0000-0000-000028910000}"/>
    <cellStyle name="ss15" xfId="37159" xr:uid="{00000000-0005-0000-0000-000029910000}"/>
    <cellStyle name="ss16" xfId="37160" xr:uid="{00000000-0005-0000-0000-00002A910000}"/>
    <cellStyle name="ss17" xfId="37161" xr:uid="{00000000-0005-0000-0000-00002B910000}"/>
    <cellStyle name="ss18" xfId="37162" xr:uid="{00000000-0005-0000-0000-00002C910000}"/>
    <cellStyle name="ss19" xfId="37163" xr:uid="{00000000-0005-0000-0000-00002D910000}"/>
    <cellStyle name="ss2" xfId="37164" xr:uid="{00000000-0005-0000-0000-00002E910000}"/>
    <cellStyle name="ss20" xfId="37165" xr:uid="{00000000-0005-0000-0000-00002F910000}"/>
    <cellStyle name="ss21" xfId="37166" xr:uid="{00000000-0005-0000-0000-000030910000}"/>
    <cellStyle name="ss22" xfId="37167" xr:uid="{00000000-0005-0000-0000-000031910000}"/>
    <cellStyle name="ss23" xfId="37168" xr:uid="{00000000-0005-0000-0000-000032910000}"/>
    <cellStyle name="ss24" xfId="37169" xr:uid="{00000000-0005-0000-0000-000033910000}"/>
    <cellStyle name="ss25" xfId="37170" xr:uid="{00000000-0005-0000-0000-000034910000}"/>
    <cellStyle name="ss3" xfId="37171" xr:uid="{00000000-0005-0000-0000-000035910000}"/>
    <cellStyle name="ss4" xfId="37172" xr:uid="{00000000-0005-0000-0000-000036910000}"/>
    <cellStyle name="ss5" xfId="37173" xr:uid="{00000000-0005-0000-0000-000037910000}"/>
    <cellStyle name="ss6" xfId="37174" xr:uid="{00000000-0005-0000-0000-000038910000}"/>
    <cellStyle name="ss7" xfId="37175" xr:uid="{00000000-0005-0000-0000-000039910000}"/>
    <cellStyle name="ss8" xfId="37176" xr:uid="{00000000-0005-0000-0000-00003A910000}"/>
    <cellStyle name="ss9" xfId="37177" xr:uid="{00000000-0005-0000-0000-00003B910000}"/>
    <cellStyle name="sspecial" xfId="37178" xr:uid="{00000000-0005-0000-0000-00003C910000}"/>
    <cellStyle name="Standaard_Sheet1" xfId="37179" xr:uid="{00000000-0005-0000-0000-00003D910000}"/>
    <cellStyle name="Standard_0002VS" xfId="37180" xr:uid="{00000000-0005-0000-0000-00003E910000}"/>
    <cellStyle name="Style 1" xfId="37181" xr:uid="{00000000-0005-0000-0000-00003F910000}"/>
    <cellStyle name="Style 1 2" xfId="37182" xr:uid="{00000000-0005-0000-0000-000040910000}"/>
    <cellStyle name="Style 1 2 2" xfId="37183" xr:uid="{00000000-0005-0000-0000-000041910000}"/>
    <cellStyle name="Style 1 2 3" xfId="37184" xr:uid="{00000000-0005-0000-0000-000042910000}"/>
    <cellStyle name="Style 1 2 4" xfId="37185" xr:uid="{00000000-0005-0000-0000-000043910000}"/>
    <cellStyle name="Style 1 2 5" xfId="37186" xr:uid="{00000000-0005-0000-0000-000044910000}"/>
    <cellStyle name="Style 1 2 6" xfId="37187" xr:uid="{00000000-0005-0000-0000-000045910000}"/>
    <cellStyle name="Style 1 2 7" xfId="37188" xr:uid="{00000000-0005-0000-0000-000046910000}"/>
    <cellStyle name="Style 1 3" xfId="37189" xr:uid="{00000000-0005-0000-0000-000047910000}"/>
    <cellStyle name="Style 1 3 2" xfId="37190" xr:uid="{00000000-0005-0000-0000-000048910000}"/>
    <cellStyle name="Style 1 4" xfId="37191" xr:uid="{00000000-0005-0000-0000-000049910000}"/>
    <cellStyle name="Style 1 5" xfId="37192" xr:uid="{00000000-0005-0000-0000-00004A910000}"/>
    <cellStyle name="Style 1 6" xfId="37193" xr:uid="{00000000-0005-0000-0000-00004B910000}"/>
    <cellStyle name="Style 1 7" xfId="37194" xr:uid="{00000000-0005-0000-0000-00004C910000}"/>
    <cellStyle name="Style 1 8" xfId="37195" xr:uid="{00000000-0005-0000-0000-00004D910000}"/>
    <cellStyle name="Style 1 9" xfId="37196" xr:uid="{00000000-0005-0000-0000-00004E910000}"/>
    <cellStyle name="Style 2" xfId="37197" xr:uid="{00000000-0005-0000-0000-00004F910000}"/>
    <cellStyle name="Style 21" xfId="37198" xr:uid="{00000000-0005-0000-0000-000050910000}"/>
    <cellStyle name="Style 21 2" xfId="37199" xr:uid="{00000000-0005-0000-0000-000051910000}"/>
    <cellStyle name="Style 21 2 2" xfId="37200" xr:uid="{00000000-0005-0000-0000-000052910000}"/>
    <cellStyle name="Style 21 2 3" xfId="37201" xr:uid="{00000000-0005-0000-0000-000053910000}"/>
    <cellStyle name="Style 21 3" xfId="37202" xr:uid="{00000000-0005-0000-0000-000054910000}"/>
    <cellStyle name="Style 21 4" xfId="37203" xr:uid="{00000000-0005-0000-0000-000055910000}"/>
    <cellStyle name="Style 21 5" xfId="37204" xr:uid="{00000000-0005-0000-0000-000056910000}"/>
    <cellStyle name="Style 21 6" xfId="37205" xr:uid="{00000000-0005-0000-0000-000057910000}"/>
    <cellStyle name="Style 22" xfId="37206" xr:uid="{00000000-0005-0000-0000-000058910000}"/>
    <cellStyle name="Style 22 2" xfId="37207" xr:uid="{00000000-0005-0000-0000-000059910000}"/>
    <cellStyle name="Style 22 2 2" xfId="37208" xr:uid="{00000000-0005-0000-0000-00005A910000}"/>
    <cellStyle name="Style 22 2 3" xfId="37209" xr:uid="{00000000-0005-0000-0000-00005B910000}"/>
    <cellStyle name="Style 22 3" xfId="37210" xr:uid="{00000000-0005-0000-0000-00005C910000}"/>
    <cellStyle name="Style 22 4" xfId="37211" xr:uid="{00000000-0005-0000-0000-00005D910000}"/>
    <cellStyle name="Style 22 5" xfId="37212" xr:uid="{00000000-0005-0000-0000-00005E910000}"/>
    <cellStyle name="Style 22 6" xfId="37213" xr:uid="{00000000-0005-0000-0000-00005F910000}"/>
    <cellStyle name="Style 23" xfId="37214" xr:uid="{00000000-0005-0000-0000-000060910000}"/>
    <cellStyle name="Style 23 2" xfId="37215" xr:uid="{00000000-0005-0000-0000-000061910000}"/>
    <cellStyle name="Style 23 2 2" xfId="37216" xr:uid="{00000000-0005-0000-0000-000062910000}"/>
    <cellStyle name="Style 23 3" xfId="37217" xr:uid="{00000000-0005-0000-0000-000063910000}"/>
    <cellStyle name="Style 24" xfId="37218" xr:uid="{00000000-0005-0000-0000-000064910000}"/>
    <cellStyle name="Style 24 2" xfId="37219" xr:uid="{00000000-0005-0000-0000-000065910000}"/>
    <cellStyle name="Style 24 2 2" xfId="37220" xr:uid="{00000000-0005-0000-0000-000066910000}"/>
    <cellStyle name="Style 24 3" xfId="37221" xr:uid="{00000000-0005-0000-0000-000067910000}"/>
    <cellStyle name="Style 24 4" xfId="37222" xr:uid="{00000000-0005-0000-0000-000068910000}"/>
    <cellStyle name="Style 25" xfId="37223" xr:uid="{00000000-0005-0000-0000-000069910000}"/>
    <cellStyle name="Style 25 2" xfId="37224" xr:uid="{00000000-0005-0000-0000-00006A910000}"/>
    <cellStyle name="Style 25 3" xfId="37225" xr:uid="{00000000-0005-0000-0000-00006B910000}"/>
    <cellStyle name="Style 26" xfId="37226" xr:uid="{00000000-0005-0000-0000-00006C910000}"/>
    <cellStyle name="Style 26 2" xfId="37227" xr:uid="{00000000-0005-0000-0000-00006D910000}"/>
    <cellStyle name="Style 27" xfId="37228" xr:uid="{00000000-0005-0000-0000-00006E910000}"/>
    <cellStyle name="Style 28" xfId="37229" xr:uid="{00000000-0005-0000-0000-00006F910000}"/>
    <cellStyle name="Style 29" xfId="37230" xr:uid="{00000000-0005-0000-0000-000070910000}"/>
    <cellStyle name="Style 29 2" xfId="37231" xr:uid="{00000000-0005-0000-0000-000071910000}"/>
    <cellStyle name="Style 29 3" xfId="37232" xr:uid="{00000000-0005-0000-0000-000072910000}"/>
    <cellStyle name="Style 30" xfId="37233" xr:uid="{00000000-0005-0000-0000-000073910000}"/>
    <cellStyle name="Style 30 2" xfId="37234" xr:uid="{00000000-0005-0000-0000-000074910000}"/>
    <cellStyle name="Style 30 3" xfId="37235" xr:uid="{00000000-0005-0000-0000-000075910000}"/>
    <cellStyle name="Style 31" xfId="37236" xr:uid="{00000000-0005-0000-0000-000076910000}"/>
    <cellStyle name="Style 31 2" xfId="37237" xr:uid="{00000000-0005-0000-0000-000077910000}"/>
    <cellStyle name="Style 31 3" xfId="37238" xr:uid="{00000000-0005-0000-0000-000078910000}"/>
    <cellStyle name="Style 32" xfId="37239" xr:uid="{00000000-0005-0000-0000-000079910000}"/>
    <cellStyle name="Style 32 2" xfId="37240" xr:uid="{00000000-0005-0000-0000-00007A910000}"/>
    <cellStyle name="Style 32 3" xfId="37241" xr:uid="{00000000-0005-0000-0000-00007B910000}"/>
    <cellStyle name="Style 33" xfId="37242" xr:uid="{00000000-0005-0000-0000-00007C910000}"/>
    <cellStyle name="Style 34" xfId="37243" xr:uid="{00000000-0005-0000-0000-00007D910000}"/>
    <cellStyle name="Style 34 2" xfId="37244" xr:uid="{00000000-0005-0000-0000-00007E910000}"/>
    <cellStyle name="Style 34 3" xfId="37245" xr:uid="{00000000-0005-0000-0000-00007F910000}"/>
    <cellStyle name="Style 34 4" xfId="37246" xr:uid="{00000000-0005-0000-0000-000080910000}"/>
    <cellStyle name="Style 35" xfId="37247" xr:uid="{00000000-0005-0000-0000-000081910000}"/>
    <cellStyle name="Style 35 2" xfId="37248" xr:uid="{00000000-0005-0000-0000-000082910000}"/>
    <cellStyle name="Style 35 3" xfId="37249" xr:uid="{00000000-0005-0000-0000-000083910000}"/>
    <cellStyle name="Style 35 4" xfId="37250" xr:uid="{00000000-0005-0000-0000-000084910000}"/>
    <cellStyle name="Style 36" xfId="37251" xr:uid="{00000000-0005-0000-0000-000085910000}"/>
    <cellStyle name="Style 36 2" xfId="37252" xr:uid="{00000000-0005-0000-0000-000086910000}"/>
    <cellStyle name="Style 69" xfId="37253" xr:uid="{00000000-0005-0000-0000-000087910000}"/>
    <cellStyle name="Style 69 2" xfId="37254" xr:uid="{00000000-0005-0000-0000-000088910000}"/>
    <cellStyle name="Style 70" xfId="37255" xr:uid="{00000000-0005-0000-0000-000089910000}"/>
    <cellStyle name="Style 70 2" xfId="37256" xr:uid="{00000000-0005-0000-0000-00008A910000}"/>
    <cellStyle name="Style 71" xfId="37257" xr:uid="{00000000-0005-0000-0000-00008B910000}"/>
    <cellStyle name="Style 71 2" xfId="37258" xr:uid="{00000000-0005-0000-0000-00008C910000}"/>
    <cellStyle name="Style 74" xfId="37259" xr:uid="{00000000-0005-0000-0000-00008D910000}"/>
    <cellStyle name="Style 74 2" xfId="37260" xr:uid="{00000000-0005-0000-0000-00008E910000}"/>
    <cellStyle name="Style 75" xfId="37261" xr:uid="{00000000-0005-0000-0000-00008F910000}"/>
    <cellStyle name="Style 75 2" xfId="37262" xr:uid="{00000000-0005-0000-0000-000090910000}"/>
    <cellStyle name="Style1" xfId="37263" xr:uid="{00000000-0005-0000-0000-000091910000}"/>
    <cellStyle name="Style2" xfId="37264" xr:uid="{00000000-0005-0000-0000-000092910000}"/>
    <cellStyle name="Style3" xfId="37265" xr:uid="{00000000-0005-0000-0000-000093910000}"/>
    <cellStyle name="Style4" xfId="37266" xr:uid="{00000000-0005-0000-0000-000094910000}"/>
    <cellStyle name="Style5" xfId="37267" xr:uid="{00000000-0005-0000-0000-000095910000}"/>
    <cellStyle name="Style6" xfId="37268" xr:uid="{00000000-0005-0000-0000-000096910000}"/>
    <cellStyle name="styleColumnTitles" xfId="37269" xr:uid="{00000000-0005-0000-0000-000097910000}"/>
    <cellStyle name="styleDateRange" xfId="37270" xr:uid="{00000000-0005-0000-0000-000098910000}"/>
    <cellStyle name="styleNormal" xfId="37271" xr:uid="{00000000-0005-0000-0000-000099910000}"/>
    <cellStyle name="Styles" xfId="37272" xr:uid="{00000000-0005-0000-0000-00009A910000}"/>
    <cellStyle name="styleSeriesAttributes" xfId="37273" xr:uid="{00000000-0005-0000-0000-00009B910000}"/>
    <cellStyle name="styleSeriesData" xfId="37274" xr:uid="{00000000-0005-0000-0000-00009C910000}"/>
    <cellStyle name="styleSeriesDataForecast" xfId="37275" xr:uid="{00000000-0005-0000-0000-00009D910000}"/>
    <cellStyle name="styleSeriesDataNA" xfId="37276" xr:uid="{00000000-0005-0000-0000-00009E910000}"/>
    <cellStyle name="Sub heading" xfId="37277" xr:uid="{00000000-0005-0000-0000-00009F910000}"/>
    <cellStyle name="swiss" xfId="37278" xr:uid="{00000000-0005-0000-0000-0000A0910000}"/>
    <cellStyle name="swiss input" xfId="37279" xr:uid="{00000000-0005-0000-0000-0000A1910000}"/>
    <cellStyle name="swiss input1" xfId="37280" xr:uid="{00000000-0005-0000-0000-0000A2910000}"/>
    <cellStyle name="swiss input2" xfId="37281" xr:uid="{00000000-0005-0000-0000-0000A3910000}"/>
    <cellStyle name="swiss spec" xfId="37282" xr:uid="{00000000-0005-0000-0000-0000A4910000}"/>
    <cellStyle name="System" xfId="37283" xr:uid="{00000000-0005-0000-0000-0000A5910000}"/>
    <cellStyle name="System 2" xfId="37284" xr:uid="{00000000-0005-0000-0000-0000A6910000}"/>
    <cellStyle name="System 3" xfId="37285" xr:uid="{00000000-0005-0000-0000-0000A7910000}"/>
    <cellStyle name="table column" xfId="37286" xr:uid="{00000000-0005-0000-0000-0000A8910000}"/>
    <cellStyle name="table column +" xfId="37287" xr:uid="{00000000-0005-0000-0000-0000A9910000}"/>
    <cellStyle name="table column reg" xfId="37288" xr:uid="{00000000-0005-0000-0000-0000AA910000}"/>
    <cellStyle name="table column reg +" xfId="37289" xr:uid="{00000000-0005-0000-0000-0000AB910000}"/>
    <cellStyle name="Table Footnote" xfId="37290" xr:uid="{00000000-0005-0000-0000-0000AC910000}"/>
    <cellStyle name="Table Footnote 2" xfId="37291" xr:uid="{00000000-0005-0000-0000-0000AD910000}"/>
    <cellStyle name="Table Footnote 2 2" xfId="37292" xr:uid="{00000000-0005-0000-0000-0000AE910000}"/>
    <cellStyle name="Table Footnote_Additional charts" xfId="37293" xr:uid="{00000000-0005-0000-0000-0000AF910000}"/>
    <cellStyle name="Table head" xfId="37294" xr:uid="{00000000-0005-0000-0000-0000B0910000}"/>
    <cellStyle name="Table Head 2" xfId="37295" xr:uid="{00000000-0005-0000-0000-0000B1910000}"/>
    <cellStyle name="Table Head Aligned" xfId="37296" xr:uid="{00000000-0005-0000-0000-0000B2910000}"/>
    <cellStyle name="Table Head Blue" xfId="37297" xr:uid="{00000000-0005-0000-0000-0000B3910000}"/>
    <cellStyle name="Table Head Green" xfId="37298" xr:uid="{00000000-0005-0000-0000-0000B4910000}"/>
    <cellStyle name="Table Head_% Change" xfId="37299" xr:uid="{00000000-0005-0000-0000-0000B5910000}"/>
    <cellStyle name="Table Header" xfId="37300" xr:uid="{00000000-0005-0000-0000-0000B6910000}"/>
    <cellStyle name="Table Header 2" xfId="37301" xr:uid="{00000000-0005-0000-0000-0000B7910000}"/>
    <cellStyle name="Table Header 2 2" xfId="37302" xr:uid="{00000000-0005-0000-0000-0000B8910000}"/>
    <cellStyle name="Table Header_Additional charts" xfId="37303" xr:uid="{00000000-0005-0000-0000-0000B9910000}"/>
    <cellStyle name="Table Heading" xfId="37304" xr:uid="{00000000-0005-0000-0000-0000BA910000}"/>
    <cellStyle name="Table Heading 1" xfId="37305" xr:uid="{00000000-0005-0000-0000-0000BB910000}"/>
    <cellStyle name="Table Heading 1 2" xfId="37306" xr:uid="{00000000-0005-0000-0000-0000BC910000}"/>
    <cellStyle name="Table Heading 1 2 2" xfId="37307" xr:uid="{00000000-0005-0000-0000-0000BD910000}"/>
    <cellStyle name="Table Heading 1_Additional charts" xfId="37308" xr:uid="{00000000-0005-0000-0000-0000BE910000}"/>
    <cellStyle name="Table Heading 2" xfId="37309" xr:uid="{00000000-0005-0000-0000-0000BF910000}"/>
    <cellStyle name="Table Heading 2 2" xfId="37310" xr:uid="{00000000-0005-0000-0000-0000C0910000}"/>
    <cellStyle name="Table Heading 2_Additional charts" xfId="37311" xr:uid="{00000000-0005-0000-0000-0000C1910000}"/>
    <cellStyle name="Table Heading 3" xfId="37312" xr:uid="{00000000-0005-0000-0000-0000C2910000}"/>
    <cellStyle name="Table nos" xfId="37313" xr:uid="{00000000-0005-0000-0000-0000C3910000}"/>
    <cellStyle name="Table nos  red cust" xfId="37314" xr:uid="{00000000-0005-0000-0000-0000C4910000}"/>
    <cellStyle name="Table nos acct" xfId="37315" xr:uid="{00000000-0005-0000-0000-0000C5910000}"/>
    <cellStyle name="Table nos acct 3" xfId="37316" xr:uid="{00000000-0005-0000-0000-0000C6910000}"/>
    <cellStyle name="Table nos acct 3 base" xfId="37317" xr:uid="{00000000-0005-0000-0000-0000C7910000}"/>
    <cellStyle name="Table nos acct 5" xfId="37318" xr:uid="{00000000-0005-0000-0000-0000C8910000}"/>
    <cellStyle name="Table nos acct 5 base" xfId="37319" xr:uid="{00000000-0005-0000-0000-0000C9910000}"/>
    <cellStyle name="Table nos acct cust" xfId="37320" xr:uid="{00000000-0005-0000-0000-0000CA910000}"/>
    <cellStyle name="Table nos acct red" xfId="37321" xr:uid="{00000000-0005-0000-0000-0000CB910000}"/>
    <cellStyle name="Table nos acct red cust" xfId="37322" xr:uid="{00000000-0005-0000-0000-0000CC910000}"/>
    <cellStyle name="Table nos acct special" xfId="37323" xr:uid="{00000000-0005-0000-0000-0000CD910000}"/>
    <cellStyle name="Table nos B" xfId="37324" xr:uid="{00000000-0005-0000-0000-0000CE910000}"/>
    <cellStyle name="Table nos B acct" xfId="37325" xr:uid="{00000000-0005-0000-0000-0000CF910000}"/>
    <cellStyle name="Table nos B acct 3" xfId="37326" xr:uid="{00000000-0005-0000-0000-0000D0910000}"/>
    <cellStyle name="Table nos B acct 3 base" xfId="37327" xr:uid="{00000000-0005-0000-0000-0000D1910000}"/>
    <cellStyle name="Table nos B acct 5 base" xfId="37328" xr:uid="{00000000-0005-0000-0000-0000D2910000}"/>
    <cellStyle name="Table nos base" xfId="37329" xr:uid="{00000000-0005-0000-0000-0000D3910000}"/>
    <cellStyle name="Table nos base acct" xfId="37330" xr:uid="{00000000-0005-0000-0000-0000D4910000}"/>
    <cellStyle name="Table nos base B" xfId="37331" xr:uid="{00000000-0005-0000-0000-0000D5910000}"/>
    <cellStyle name="Table nos base B acct" xfId="37332" xr:uid="{00000000-0005-0000-0000-0000D6910000}"/>
    <cellStyle name="Table nos base B num" xfId="37333" xr:uid="{00000000-0005-0000-0000-0000D7910000}"/>
    <cellStyle name="Table nos base B num right" xfId="37334" xr:uid="{00000000-0005-0000-0000-0000D8910000}"/>
    <cellStyle name="Table nos base num" xfId="37335" xr:uid="{00000000-0005-0000-0000-0000D9910000}"/>
    <cellStyle name="Table nos base num right" xfId="37336" xr:uid="{00000000-0005-0000-0000-0000DA910000}"/>
    <cellStyle name="Table nos cust" xfId="37337" xr:uid="{00000000-0005-0000-0000-0000DB910000}"/>
    <cellStyle name="Table nos cust 3 red" xfId="37338" xr:uid="{00000000-0005-0000-0000-0000DC910000}"/>
    <cellStyle name="Table nos cust 3 red base" xfId="37339" xr:uid="{00000000-0005-0000-0000-0000DD910000}"/>
    <cellStyle name="Table nos cust base" xfId="37340" xr:uid="{00000000-0005-0000-0000-0000DE910000}"/>
    <cellStyle name="Table nos cust red base" xfId="37341" xr:uid="{00000000-0005-0000-0000-0000DF910000}"/>
    <cellStyle name="Table nos left" xfId="37342" xr:uid="{00000000-0005-0000-0000-0000E0910000}"/>
    <cellStyle name="Table nos num" xfId="37343" xr:uid="{00000000-0005-0000-0000-0000E1910000}"/>
    <cellStyle name="Table nos num B" xfId="37344" xr:uid="{00000000-0005-0000-0000-0000E2910000}"/>
    <cellStyle name="Table nos num base" xfId="37345" xr:uid="{00000000-0005-0000-0000-0000E3910000}"/>
    <cellStyle name="Table nos num base B" xfId="37346" xr:uid="{00000000-0005-0000-0000-0000E4910000}"/>
    <cellStyle name="Table nos num r" xfId="37347" xr:uid="{00000000-0005-0000-0000-0000E5910000}"/>
    <cellStyle name="Table nos num r B" xfId="37348" xr:uid="{00000000-0005-0000-0000-0000E6910000}"/>
    <cellStyle name="Table nos num r B base" xfId="37349" xr:uid="{00000000-0005-0000-0000-0000E7910000}"/>
    <cellStyle name="Table nos num r base" xfId="37350" xr:uid="{00000000-0005-0000-0000-0000E8910000}"/>
    <cellStyle name="Table nos num right" xfId="37351" xr:uid="{00000000-0005-0000-0000-0000E9910000}"/>
    <cellStyle name="Table nos period" xfId="37352" xr:uid="{00000000-0005-0000-0000-0000EA910000}"/>
    <cellStyle name="Table nos period base" xfId="37353" xr:uid="{00000000-0005-0000-0000-0000EB910000}"/>
    <cellStyle name="Table nos period base B" xfId="37354" xr:uid="{00000000-0005-0000-0000-0000EC910000}"/>
    <cellStyle name="Table nos period reg" xfId="37355" xr:uid="{00000000-0005-0000-0000-0000ED910000}"/>
    <cellStyle name="Table nos right" xfId="37356" xr:uid="{00000000-0005-0000-0000-0000EE910000}"/>
    <cellStyle name="Table Of Which" xfId="37357" xr:uid="{00000000-0005-0000-0000-0000EF910000}"/>
    <cellStyle name="Table Of Which 2" xfId="37358" xr:uid="{00000000-0005-0000-0000-0000F0910000}"/>
    <cellStyle name="Table Of Which_Additional charts" xfId="37359" xr:uid="{00000000-0005-0000-0000-0000F1910000}"/>
    <cellStyle name="Table Row Billions" xfId="37360" xr:uid="{00000000-0005-0000-0000-0000F2910000}"/>
    <cellStyle name="Table Row Billions 2" xfId="37361" xr:uid="{00000000-0005-0000-0000-0000F3910000}"/>
    <cellStyle name="Table Row Billions Check" xfId="37362" xr:uid="{00000000-0005-0000-0000-0000F4910000}"/>
    <cellStyle name="Table Row Billions Check 2" xfId="37363" xr:uid="{00000000-0005-0000-0000-0000F5910000}"/>
    <cellStyle name="Table Row Billions Check 3" xfId="37364" xr:uid="{00000000-0005-0000-0000-0000F6910000}"/>
    <cellStyle name="Table Row Billions Check_asset sales" xfId="37365" xr:uid="{00000000-0005-0000-0000-0000F7910000}"/>
    <cellStyle name="Table Row Billions_Additional charts" xfId="37366" xr:uid="{00000000-0005-0000-0000-0000F8910000}"/>
    <cellStyle name="Table Row Millions" xfId="37367" xr:uid="{00000000-0005-0000-0000-0000F9910000}"/>
    <cellStyle name="Table Row Millions 2" xfId="37368" xr:uid="{00000000-0005-0000-0000-0000FA910000}"/>
    <cellStyle name="Table Row Millions 2 2" xfId="37369" xr:uid="{00000000-0005-0000-0000-0000FB910000}"/>
    <cellStyle name="Table Row Millions Check" xfId="37370" xr:uid="{00000000-0005-0000-0000-0000FC910000}"/>
    <cellStyle name="Table Row Millions Check 2" xfId="37371" xr:uid="{00000000-0005-0000-0000-0000FD910000}"/>
    <cellStyle name="Table Row Millions Check 3" xfId="37372" xr:uid="{00000000-0005-0000-0000-0000FE910000}"/>
    <cellStyle name="Table Row Millions Check 4" xfId="37373" xr:uid="{00000000-0005-0000-0000-0000FF910000}"/>
    <cellStyle name="Table Row Millions Check_asset sales" xfId="37374" xr:uid="{00000000-0005-0000-0000-000000920000}"/>
    <cellStyle name="Table Row Millions_Additional charts" xfId="37375" xr:uid="{00000000-0005-0000-0000-000001920000}"/>
    <cellStyle name="Table Row Percentage" xfId="37376" xr:uid="{00000000-0005-0000-0000-000002920000}"/>
    <cellStyle name="Table Row Percentage 2" xfId="37377" xr:uid="{00000000-0005-0000-0000-000003920000}"/>
    <cellStyle name="Table Row Percentage Check" xfId="37378" xr:uid="{00000000-0005-0000-0000-000004920000}"/>
    <cellStyle name="Table Row Percentage Check 2" xfId="37379" xr:uid="{00000000-0005-0000-0000-000005920000}"/>
    <cellStyle name="Table Row Percentage Check 3" xfId="37380" xr:uid="{00000000-0005-0000-0000-000006920000}"/>
    <cellStyle name="Table Row Percentage Check_asset sales" xfId="37381" xr:uid="{00000000-0005-0000-0000-000007920000}"/>
    <cellStyle name="Table Row Percentage_Additional charts" xfId="37382" xr:uid="{00000000-0005-0000-0000-000008920000}"/>
    <cellStyle name="Table slash" xfId="37383" xr:uid="{00000000-0005-0000-0000-000009920000}"/>
    <cellStyle name="Table Source" xfId="37384" xr:uid="{00000000-0005-0000-0000-00000A920000}"/>
    <cellStyle name="Table Text" xfId="37385" xr:uid="{00000000-0005-0000-0000-00000B920000}"/>
    <cellStyle name="Table Title" xfId="37386" xr:uid="{00000000-0005-0000-0000-00000C920000}"/>
    <cellStyle name="Table Total Billions" xfId="37387" xr:uid="{00000000-0005-0000-0000-00000D920000}"/>
    <cellStyle name="Table Total Billions 2" xfId="37388" xr:uid="{00000000-0005-0000-0000-00000E920000}"/>
    <cellStyle name="Table Total Billions 2 2" xfId="37389" xr:uid="{00000000-0005-0000-0000-00000F920000}"/>
    <cellStyle name="Table Total Billions 3" xfId="37390" xr:uid="{00000000-0005-0000-0000-000010920000}"/>
    <cellStyle name="Table Total Billions_Additional charts" xfId="37391" xr:uid="{00000000-0005-0000-0000-000011920000}"/>
    <cellStyle name="Table Total Millions" xfId="37392" xr:uid="{00000000-0005-0000-0000-000012920000}"/>
    <cellStyle name="Table Total Millions 2" xfId="37393" xr:uid="{00000000-0005-0000-0000-000013920000}"/>
    <cellStyle name="Table Total Millions 2 2" xfId="37394" xr:uid="{00000000-0005-0000-0000-000014920000}"/>
    <cellStyle name="Table Total Millions 2 2 2" xfId="37395" xr:uid="{00000000-0005-0000-0000-000015920000}"/>
    <cellStyle name="Table Total Millions 2 3" xfId="37396" xr:uid="{00000000-0005-0000-0000-000016920000}"/>
    <cellStyle name="Table Total Millions 3" xfId="37397" xr:uid="{00000000-0005-0000-0000-000017920000}"/>
    <cellStyle name="Table Total Millions_Additional charts" xfId="37398" xr:uid="{00000000-0005-0000-0000-000018920000}"/>
    <cellStyle name="Table Total Percentage" xfId="37399" xr:uid="{00000000-0005-0000-0000-000019920000}"/>
    <cellStyle name="Table Total Percentage 2" xfId="37400" xr:uid="{00000000-0005-0000-0000-00001A920000}"/>
    <cellStyle name="Table Total Percentage 2 2" xfId="37401" xr:uid="{00000000-0005-0000-0000-00001B920000}"/>
    <cellStyle name="Table Total Percentage 3" xfId="37402" xr:uid="{00000000-0005-0000-0000-00001C920000}"/>
    <cellStyle name="Table Total Percentage_Additional charts" xfId="37403" xr:uid="{00000000-0005-0000-0000-00001D920000}"/>
    <cellStyle name="Table Units" xfId="37404" xr:uid="{00000000-0005-0000-0000-00001E920000}"/>
    <cellStyle name="Table Units 2" xfId="37405" xr:uid="{00000000-0005-0000-0000-00001F920000}"/>
    <cellStyle name="Table Units 2 2" xfId="37406" xr:uid="{00000000-0005-0000-0000-000020920000}"/>
    <cellStyle name="Table Units 3" xfId="37407" xr:uid="{00000000-0005-0000-0000-000021920000}"/>
    <cellStyle name="Table Units_Additional charts" xfId="37408" xr:uid="{00000000-0005-0000-0000-000022920000}"/>
    <cellStyle name="Table_center" xfId="37409" xr:uid="{00000000-0005-0000-0000-000023920000}"/>
    <cellStyle name="TableBody" xfId="37410" xr:uid="{00000000-0005-0000-0000-000024920000}"/>
    <cellStyle name="TableColHeads" xfId="37411" xr:uid="{00000000-0005-0000-0000-000025920000}"/>
    <cellStyle name="Term" xfId="37412" xr:uid="{00000000-0005-0000-0000-000026920000}"/>
    <cellStyle name="test" xfId="37413" xr:uid="{00000000-0005-0000-0000-000027920000}"/>
    <cellStyle name="test 2" xfId="37414" xr:uid="{00000000-0005-0000-0000-000028920000}"/>
    <cellStyle name="test 2 2" xfId="37415" xr:uid="{00000000-0005-0000-0000-000029920000}"/>
    <cellStyle name="test 2 3" xfId="37416" xr:uid="{00000000-0005-0000-0000-00002A920000}"/>
    <cellStyle name="test 2 4" xfId="37417" xr:uid="{00000000-0005-0000-0000-00002B920000}"/>
    <cellStyle name="test 2 5" xfId="37418" xr:uid="{00000000-0005-0000-0000-00002C920000}"/>
    <cellStyle name="test 3" xfId="37419" xr:uid="{00000000-0005-0000-0000-00002D920000}"/>
    <cellStyle name="test 4" xfId="37420" xr:uid="{00000000-0005-0000-0000-00002E920000}"/>
    <cellStyle name="test 5" xfId="37421" xr:uid="{00000000-0005-0000-0000-00002F920000}"/>
    <cellStyle name="test 6" xfId="37422" xr:uid="{00000000-0005-0000-0000-000030920000}"/>
    <cellStyle name="test 7" xfId="37423" xr:uid="{00000000-0005-0000-0000-000031920000}"/>
    <cellStyle name="test 8" xfId="37424" xr:uid="{00000000-0005-0000-0000-000032920000}"/>
    <cellStyle name="Testo avviso" xfId="37425" xr:uid="{00000000-0005-0000-0000-000033920000}"/>
    <cellStyle name="Testo avviso 2" xfId="37426" xr:uid="{00000000-0005-0000-0000-000034920000}"/>
    <cellStyle name="Testo descrittivo" xfId="37427" xr:uid="{00000000-0005-0000-0000-000035920000}"/>
    <cellStyle name="Testo descrittivo 2" xfId="37428" xr:uid="{00000000-0005-0000-0000-000036920000}"/>
    <cellStyle name="tête chapitre" xfId="37429" xr:uid="{00000000-0005-0000-0000-000037920000}"/>
    <cellStyle name="Text" xfId="37430" xr:uid="{00000000-0005-0000-0000-000038920000}"/>
    <cellStyle name="Text 1" xfId="37431" xr:uid="{00000000-0005-0000-0000-000039920000}"/>
    <cellStyle name="Text 2" xfId="37432" xr:uid="{00000000-0005-0000-0000-00003A920000}"/>
    <cellStyle name="Text Head 1" xfId="37433" xr:uid="{00000000-0005-0000-0000-00003B920000}"/>
    <cellStyle name="Text Head 2" xfId="37434" xr:uid="{00000000-0005-0000-0000-00003C920000}"/>
    <cellStyle name="Text Indent 1" xfId="37435" xr:uid="{00000000-0005-0000-0000-00003D920000}"/>
    <cellStyle name="Text Indent 2" xfId="37436" xr:uid="{00000000-0005-0000-0000-00003E920000}"/>
    <cellStyle name="Text Level 1" xfId="37437" xr:uid="{00000000-0005-0000-0000-00003F920000}"/>
    <cellStyle name="Text Level 1 2" xfId="37438" xr:uid="{00000000-0005-0000-0000-000040920000}"/>
    <cellStyle name="Text Level 2" xfId="37439" xr:uid="{00000000-0005-0000-0000-000041920000}"/>
    <cellStyle name="Text Level 2 2" xfId="37440" xr:uid="{00000000-0005-0000-0000-000042920000}"/>
    <cellStyle name="Text Level 3" xfId="37441" xr:uid="{00000000-0005-0000-0000-000043920000}"/>
    <cellStyle name="Text Level 3 2" xfId="37442" xr:uid="{00000000-0005-0000-0000-000044920000}"/>
    <cellStyle name="Text Level 4" xfId="37443" xr:uid="{00000000-0005-0000-0000-000045920000}"/>
    <cellStyle name="Text Level 4 2" xfId="37444" xr:uid="{00000000-0005-0000-0000-000046920000}"/>
    <cellStyle name="Tickmark" xfId="37445" xr:uid="{00000000-0005-0000-0000-000047920000}"/>
    <cellStyle name="TIME Detail" xfId="37446" xr:uid="{00000000-0005-0000-0000-000048920000}"/>
    <cellStyle name="TIME Detail 2" xfId="37447" xr:uid="{00000000-0005-0000-0000-000049920000}"/>
    <cellStyle name="TIME Period Start" xfId="37448" xr:uid="{00000000-0005-0000-0000-00004A920000}"/>
    <cellStyle name="Timeline" xfId="37449" xr:uid="{00000000-0005-0000-0000-00004B920000}"/>
    <cellStyle name="Times New Roman" xfId="37450" xr:uid="{00000000-0005-0000-0000-00004C920000}"/>
    <cellStyle name="Title 1" xfId="37451" xr:uid="{00000000-0005-0000-0000-00004D920000}"/>
    <cellStyle name="Title 10" xfId="37452" xr:uid="{00000000-0005-0000-0000-00004E920000}"/>
    <cellStyle name="Title 11" xfId="37453" xr:uid="{00000000-0005-0000-0000-00004F920000}"/>
    <cellStyle name="Title 12" xfId="37454" xr:uid="{00000000-0005-0000-0000-000050920000}"/>
    <cellStyle name="Title 13" xfId="37455" xr:uid="{00000000-0005-0000-0000-000051920000}"/>
    <cellStyle name="Title 14" xfId="37456" xr:uid="{00000000-0005-0000-0000-000052920000}"/>
    <cellStyle name="Title 15" xfId="37457" xr:uid="{00000000-0005-0000-0000-000053920000}"/>
    <cellStyle name="Title 16" xfId="37458" xr:uid="{00000000-0005-0000-0000-000054920000}"/>
    <cellStyle name="Title 17" xfId="37459" xr:uid="{00000000-0005-0000-0000-000055920000}"/>
    <cellStyle name="Title 18" xfId="37460" xr:uid="{00000000-0005-0000-0000-000056920000}"/>
    <cellStyle name="Title 19" xfId="37461" xr:uid="{00000000-0005-0000-0000-000057920000}"/>
    <cellStyle name="Title 2" xfId="37462" xr:uid="{00000000-0005-0000-0000-000058920000}"/>
    <cellStyle name="Title 2 2" xfId="37463" xr:uid="{00000000-0005-0000-0000-000059920000}"/>
    <cellStyle name="Title 2 2 2" xfId="37464" xr:uid="{00000000-0005-0000-0000-00005A920000}"/>
    <cellStyle name="Title 2 3" xfId="37465" xr:uid="{00000000-0005-0000-0000-00005B920000}"/>
    <cellStyle name="Title 20" xfId="37466" xr:uid="{00000000-0005-0000-0000-00005C920000}"/>
    <cellStyle name="Title 21" xfId="37467" xr:uid="{00000000-0005-0000-0000-00005D920000}"/>
    <cellStyle name="Title 22" xfId="37468" xr:uid="{00000000-0005-0000-0000-00005E920000}"/>
    <cellStyle name="Title 23" xfId="37469" xr:uid="{00000000-0005-0000-0000-00005F920000}"/>
    <cellStyle name="Title 24" xfId="37470" xr:uid="{00000000-0005-0000-0000-000060920000}"/>
    <cellStyle name="Title 25" xfId="37471" xr:uid="{00000000-0005-0000-0000-000061920000}"/>
    <cellStyle name="Title 26" xfId="37472" xr:uid="{00000000-0005-0000-0000-000062920000}"/>
    <cellStyle name="Title 27" xfId="37473" xr:uid="{00000000-0005-0000-0000-000063920000}"/>
    <cellStyle name="Title 28" xfId="37474" xr:uid="{00000000-0005-0000-0000-000064920000}"/>
    <cellStyle name="Title 29" xfId="37475" xr:uid="{00000000-0005-0000-0000-000065920000}"/>
    <cellStyle name="Title 3" xfId="37476" xr:uid="{00000000-0005-0000-0000-000066920000}"/>
    <cellStyle name="Title 3 2" xfId="37477" xr:uid="{00000000-0005-0000-0000-000067920000}"/>
    <cellStyle name="Title 30" xfId="37478" xr:uid="{00000000-0005-0000-0000-000068920000}"/>
    <cellStyle name="Title 31" xfId="37479" xr:uid="{00000000-0005-0000-0000-000069920000}"/>
    <cellStyle name="Title 32" xfId="37480" xr:uid="{00000000-0005-0000-0000-00006A920000}"/>
    <cellStyle name="Title 33" xfId="37481" xr:uid="{00000000-0005-0000-0000-00006B920000}"/>
    <cellStyle name="Title 34" xfId="37482" xr:uid="{00000000-0005-0000-0000-00006C920000}"/>
    <cellStyle name="Title 35" xfId="37483" xr:uid="{00000000-0005-0000-0000-00006D920000}"/>
    <cellStyle name="Title 35 2" xfId="37484" xr:uid="{00000000-0005-0000-0000-00006E920000}"/>
    <cellStyle name="Title 35 2 2" xfId="37485" xr:uid="{00000000-0005-0000-0000-00006F920000}"/>
    <cellStyle name="Title 35 2 2 2" xfId="37486" xr:uid="{00000000-0005-0000-0000-000070920000}"/>
    <cellStyle name="Title 35 3" xfId="37487" xr:uid="{00000000-0005-0000-0000-000071920000}"/>
    <cellStyle name="Title 35 4" xfId="37488" xr:uid="{00000000-0005-0000-0000-000072920000}"/>
    <cellStyle name="Title 36" xfId="37489" xr:uid="{00000000-0005-0000-0000-000073920000}"/>
    <cellStyle name="Title 37" xfId="37490" xr:uid="{00000000-0005-0000-0000-000074920000}"/>
    <cellStyle name="Title 38" xfId="37491" xr:uid="{00000000-0005-0000-0000-000075920000}"/>
    <cellStyle name="Title 39" xfId="37492" xr:uid="{00000000-0005-0000-0000-000076920000}"/>
    <cellStyle name="Title 4" xfId="37493" xr:uid="{00000000-0005-0000-0000-000077920000}"/>
    <cellStyle name="Title 4 2" xfId="37494" xr:uid="{00000000-0005-0000-0000-000078920000}"/>
    <cellStyle name="Title 40" xfId="37495" xr:uid="{00000000-0005-0000-0000-000079920000}"/>
    <cellStyle name="Title 41" xfId="37496" xr:uid="{00000000-0005-0000-0000-00007A920000}"/>
    <cellStyle name="Title 42" xfId="37497" xr:uid="{00000000-0005-0000-0000-00007B920000}"/>
    <cellStyle name="Title 43" xfId="37498" xr:uid="{00000000-0005-0000-0000-00007C920000}"/>
    <cellStyle name="Title 44" xfId="37499" xr:uid="{00000000-0005-0000-0000-00007D920000}"/>
    <cellStyle name="Title 45" xfId="37500" xr:uid="{00000000-0005-0000-0000-00007E920000}"/>
    <cellStyle name="Title 46" xfId="37501" xr:uid="{00000000-0005-0000-0000-00007F920000}"/>
    <cellStyle name="Title 47" xfId="37502" xr:uid="{00000000-0005-0000-0000-000080920000}"/>
    <cellStyle name="Title 48" xfId="37503" xr:uid="{00000000-0005-0000-0000-000081920000}"/>
    <cellStyle name="Title 49" xfId="37504" xr:uid="{00000000-0005-0000-0000-000082920000}"/>
    <cellStyle name="Title 5" xfId="37505" xr:uid="{00000000-0005-0000-0000-000083920000}"/>
    <cellStyle name="Title 50" xfId="37506" xr:uid="{00000000-0005-0000-0000-000084920000}"/>
    <cellStyle name="Title 51" xfId="37507" xr:uid="{00000000-0005-0000-0000-000085920000}"/>
    <cellStyle name="Title 52" xfId="37508" xr:uid="{00000000-0005-0000-0000-000086920000}"/>
    <cellStyle name="Title 53" xfId="37509" xr:uid="{00000000-0005-0000-0000-000087920000}"/>
    <cellStyle name="Title 54" xfId="37510" xr:uid="{00000000-0005-0000-0000-000088920000}"/>
    <cellStyle name="Title 55" xfId="37511" xr:uid="{00000000-0005-0000-0000-000089920000}"/>
    <cellStyle name="Title 56" xfId="37512" xr:uid="{00000000-0005-0000-0000-00008A920000}"/>
    <cellStyle name="Title 57" xfId="37513" xr:uid="{00000000-0005-0000-0000-00008B920000}"/>
    <cellStyle name="Title 58" xfId="37514" xr:uid="{00000000-0005-0000-0000-00008C920000}"/>
    <cellStyle name="Title 59" xfId="37515" xr:uid="{00000000-0005-0000-0000-00008D920000}"/>
    <cellStyle name="Title 6" xfId="37516" xr:uid="{00000000-0005-0000-0000-00008E920000}"/>
    <cellStyle name="Title 60" xfId="37517" xr:uid="{00000000-0005-0000-0000-00008F920000}"/>
    <cellStyle name="Title 60 2" xfId="37518" xr:uid="{00000000-0005-0000-0000-000090920000}"/>
    <cellStyle name="Title 60 2 2" xfId="37519" xr:uid="{00000000-0005-0000-0000-000091920000}"/>
    <cellStyle name="Title 60 2 2 2" xfId="37520" xr:uid="{00000000-0005-0000-0000-000092920000}"/>
    <cellStyle name="Title 60 2 3" xfId="37521" xr:uid="{00000000-0005-0000-0000-000093920000}"/>
    <cellStyle name="Title 60 3" xfId="37522" xr:uid="{00000000-0005-0000-0000-000094920000}"/>
    <cellStyle name="Title 61" xfId="37523" xr:uid="{00000000-0005-0000-0000-000095920000}"/>
    <cellStyle name="Title 62" xfId="37524" xr:uid="{00000000-0005-0000-0000-000096920000}"/>
    <cellStyle name="Title 63" xfId="37525" xr:uid="{00000000-0005-0000-0000-000097920000}"/>
    <cellStyle name="Title 64" xfId="37526" xr:uid="{00000000-0005-0000-0000-000098920000}"/>
    <cellStyle name="Title 7" xfId="37527" xr:uid="{00000000-0005-0000-0000-000099920000}"/>
    <cellStyle name="Title 8" xfId="37528" xr:uid="{00000000-0005-0000-0000-00009A920000}"/>
    <cellStyle name="Title 9" xfId="37529" xr:uid="{00000000-0005-0000-0000-00009B920000}"/>
    <cellStyle name="Title1" xfId="37530" xr:uid="{00000000-0005-0000-0000-00009C920000}"/>
    <cellStyle name="Title-1" xfId="37531" xr:uid="{00000000-0005-0000-0000-00009D920000}"/>
    <cellStyle name="Title1 10" xfId="37532" xr:uid="{00000000-0005-0000-0000-00009E920000}"/>
    <cellStyle name="Title1 2" xfId="37533" xr:uid="{00000000-0005-0000-0000-00009F920000}"/>
    <cellStyle name="Title-1 2" xfId="37534" xr:uid="{00000000-0005-0000-0000-0000A0920000}"/>
    <cellStyle name="Title1 2 2" xfId="37535" xr:uid="{00000000-0005-0000-0000-0000A1920000}"/>
    <cellStyle name="Title1 2 2 2" xfId="37536" xr:uid="{00000000-0005-0000-0000-0000A2920000}"/>
    <cellStyle name="Title1 3" xfId="37537" xr:uid="{00000000-0005-0000-0000-0000A3920000}"/>
    <cellStyle name="Title-1 3" xfId="37538" xr:uid="{00000000-0005-0000-0000-0000A4920000}"/>
    <cellStyle name="Title1 4" xfId="37539" xr:uid="{00000000-0005-0000-0000-0000A5920000}"/>
    <cellStyle name="Title-1 4" xfId="37540" xr:uid="{00000000-0005-0000-0000-0000A6920000}"/>
    <cellStyle name="Title1 5" xfId="37541" xr:uid="{00000000-0005-0000-0000-0000A7920000}"/>
    <cellStyle name="Title1 6" xfId="37542" xr:uid="{00000000-0005-0000-0000-0000A8920000}"/>
    <cellStyle name="Title1 7" xfId="37543" xr:uid="{00000000-0005-0000-0000-0000A9920000}"/>
    <cellStyle name="Title1 8" xfId="37544" xr:uid="{00000000-0005-0000-0000-0000AA920000}"/>
    <cellStyle name="Title1 9" xfId="37545" xr:uid="{00000000-0005-0000-0000-0000AB920000}"/>
    <cellStyle name="Title2" xfId="37546" xr:uid="{00000000-0005-0000-0000-0000AC920000}"/>
    <cellStyle name="Title-2" xfId="37547" xr:uid="{00000000-0005-0000-0000-0000AD920000}"/>
    <cellStyle name="Title2 2" xfId="37548" xr:uid="{00000000-0005-0000-0000-0000AE920000}"/>
    <cellStyle name="Title-2 2" xfId="37549" xr:uid="{00000000-0005-0000-0000-0000AF920000}"/>
    <cellStyle name="Title2 2 2" xfId="37550" xr:uid="{00000000-0005-0000-0000-0000B0920000}"/>
    <cellStyle name="Title2 3" xfId="37551" xr:uid="{00000000-0005-0000-0000-0000B1920000}"/>
    <cellStyle name="Title-2 3" xfId="37552" xr:uid="{00000000-0005-0000-0000-0000B2920000}"/>
    <cellStyle name="Title-2 4" xfId="37553" xr:uid="{00000000-0005-0000-0000-0000B3920000}"/>
    <cellStyle name="Title3" xfId="37554" xr:uid="{00000000-0005-0000-0000-0000B4920000}"/>
    <cellStyle name="Title3 2" xfId="37555" xr:uid="{00000000-0005-0000-0000-0000B5920000}"/>
    <cellStyle name="Title3 3" xfId="37556" xr:uid="{00000000-0005-0000-0000-0000B6920000}"/>
    <cellStyle name="Title3 4" xfId="37557" xr:uid="{00000000-0005-0000-0000-0000B7920000}"/>
    <cellStyle name="Title3 5" xfId="37558" xr:uid="{00000000-0005-0000-0000-0000B8920000}"/>
    <cellStyle name="Title3 6" xfId="37559" xr:uid="{00000000-0005-0000-0000-0000B9920000}"/>
    <cellStyle name="Title3 7" xfId="37560" xr:uid="{00000000-0005-0000-0000-0000BA920000}"/>
    <cellStyle name="Title3 8" xfId="37561" xr:uid="{00000000-0005-0000-0000-0000BB920000}"/>
    <cellStyle name="Title4" xfId="37562" xr:uid="{00000000-0005-0000-0000-0000BC920000}"/>
    <cellStyle name="Title4 10" xfId="37563" xr:uid="{00000000-0005-0000-0000-0000BD920000}"/>
    <cellStyle name="Title4 2" xfId="37564" xr:uid="{00000000-0005-0000-0000-0000BE920000}"/>
    <cellStyle name="Title4 2 2" xfId="37565" xr:uid="{00000000-0005-0000-0000-0000BF920000}"/>
    <cellStyle name="Title4 2 2 2" xfId="37566" xr:uid="{00000000-0005-0000-0000-0000C0920000}"/>
    <cellStyle name="Title4 3" xfId="37567" xr:uid="{00000000-0005-0000-0000-0000C1920000}"/>
    <cellStyle name="Title4 4" xfId="37568" xr:uid="{00000000-0005-0000-0000-0000C2920000}"/>
    <cellStyle name="Title4 5" xfId="37569" xr:uid="{00000000-0005-0000-0000-0000C3920000}"/>
    <cellStyle name="Title4 6" xfId="37570" xr:uid="{00000000-0005-0000-0000-0000C4920000}"/>
    <cellStyle name="Title4 7" xfId="37571" xr:uid="{00000000-0005-0000-0000-0000C5920000}"/>
    <cellStyle name="Title4 8" xfId="37572" xr:uid="{00000000-0005-0000-0000-0000C6920000}"/>
    <cellStyle name="Title4 9" xfId="37573" xr:uid="{00000000-0005-0000-0000-0000C7920000}"/>
    <cellStyle name="Title5" xfId="37574" xr:uid="{00000000-0005-0000-0000-0000C8920000}"/>
    <cellStyle name="Title5 10" xfId="37575" xr:uid="{00000000-0005-0000-0000-0000C9920000}"/>
    <cellStyle name="Title5 11" xfId="37576" xr:uid="{00000000-0005-0000-0000-0000CA920000}"/>
    <cellStyle name="Title5 2" xfId="37577" xr:uid="{00000000-0005-0000-0000-0000CB920000}"/>
    <cellStyle name="Title5 2 2" xfId="37578" xr:uid="{00000000-0005-0000-0000-0000CC920000}"/>
    <cellStyle name="Title5 2 2 2" xfId="37579" xr:uid="{00000000-0005-0000-0000-0000CD920000}"/>
    <cellStyle name="Title5 2 2 3" xfId="37580" xr:uid="{00000000-0005-0000-0000-0000CE920000}"/>
    <cellStyle name="Title5 3" xfId="37581" xr:uid="{00000000-0005-0000-0000-0000CF920000}"/>
    <cellStyle name="Title5 4" xfId="37582" xr:uid="{00000000-0005-0000-0000-0000D0920000}"/>
    <cellStyle name="Title5 5" xfId="37583" xr:uid="{00000000-0005-0000-0000-0000D1920000}"/>
    <cellStyle name="Title5 6" xfId="37584" xr:uid="{00000000-0005-0000-0000-0000D2920000}"/>
    <cellStyle name="Title5 7" xfId="37585" xr:uid="{00000000-0005-0000-0000-0000D3920000}"/>
    <cellStyle name="Title5 8" xfId="37586" xr:uid="{00000000-0005-0000-0000-0000D4920000}"/>
    <cellStyle name="Title5 9" xfId="37587" xr:uid="{00000000-0005-0000-0000-0000D5920000}"/>
    <cellStyle name="Title6" xfId="37588" xr:uid="{00000000-0005-0000-0000-0000D6920000}"/>
    <cellStyle name="Title6 10" xfId="37589" xr:uid="{00000000-0005-0000-0000-0000D7920000}"/>
    <cellStyle name="Title6 11" xfId="37590" xr:uid="{00000000-0005-0000-0000-0000D8920000}"/>
    <cellStyle name="Title6 2" xfId="37591" xr:uid="{00000000-0005-0000-0000-0000D9920000}"/>
    <cellStyle name="Title6 2 2" xfId="37592" xr:uid="{00000000-0005-0000-0000-0000DA920000}"/>
    <cellStyle name="Title6 2 2 2" xfId="37593" xr:uid="{00000000-0005-0000-0000-0000DB920000}"/>
    <cellStyle name="Title6 2 2 3" xfId="37594" xr:uid="{00000000-0005-0000-0000-0000DC920000}"/>
    <cellStyle name="Title6 3" xfId="37595" xr:uid="{00000000-0005-0000-0000-0000DD920000}"/>
    <cellStyle name="Title6 4" xfId="37596" xr:uid="{00000000-0005-0000-0000-0000DE920000}"/>
    <cellStyle name="Title6 5" xfId="37597" xr:uid="{00000000-0005-0000-0000-0000DF920000}"/>
    <cellStyle name="Title6 6" xfId="37598" xr:uid="{00000000-0005-0000-0000-0000E0920000}"/>
    <cellStyle name="Title6 7" xfId="37599" xr:uid="{00000000-0005-0000-0000-0000E1920000}"/>
    <cellStyle name="Title6 8" xfId="37600" xr:uid="{00000000-0005-0000-0000-0000E2920000}"/>
    <cellStyle name="Title6 9" xfId="37601" xr:uid="{00000000-0005-0000-0000-0000E3920000}"/>
    <cellStyle name="Titolo" xfId="37602" xr:uid="{00000000-0005-0000-0000-0000E4920000}"/>
    <cellStyle name="Titolo 1" xfId="37603" xr:uid="{00000000-0005-0000-0000-0000E5920000}"/>
    <cellStyle name="Titolo 1 2" xfId="37604" xr:uid="{00000000-0005-0000-0000-0000E6920000}"/>
    <cellStyle name="Titolo 2" xfId="37605" xr:uid="{00000000-0005-0000-0000-0000E7920000}"/>
    <cellStyle name="Titolo 2 2" xfId="37606" xr:uid="{00000000-0005-0000-0000-0000E8920000}"/>
    <cellStyle name="Titolo 3" xfId="37607" xr:uid="{00000000-0005-0000-0000-0000E9920000}"/>
    <cellStyle name="Titolo 3 2" xfId="37608" xr:uid="{00000000-0005-0000-0000-0000EA920000}"/>
    <cellStyle name="Titolo 4" xfId="37609" xr:uid="{00000000-0005-0000-0000-0000EB920000}"/>
    <cellStyle name="Titolo 4 2" xfId="37610" xr:uid="{00000000-0005-0000-0000-0000EC920000}"/>
    <cellStyle name="Titolo 5" xfId="37611" xr:uid="{00000000-0005-0000-0000-0000ED920000}"/>
    <cellStyle name="Titolo_Demand_Source_Cen" xfId="37612" xr:uid="{00000000-0005-0000-0000-0000EE920000}"/>
    <cellStyle name="titre" xfId="37613" xr:uid="{00000000-0005-0000-0000-0000EF920000}"/>
    <cellStyle name="Titre ligne" xfId="37614" xr:uid="{00000000-0005-0000-0000-0000F0920000}"/>
    <cellStyle name="Tmpl_Assumptions" xfId="37615" xr:uid="{00000000-0005-0000-0000-0000F1920000}"/>
    <cellStyle name="TOC 1" xfId="37616" xr:uid="{00000000-0005-0000-0000-0000F2920000}"/>
    <cellStyle name="TOC 2" xfId="37617" xr:uid="{00000000-0005-0000-0000-0000F3920000}"/>
    <cellStyle name="Total 10" xfId="37618" xr:uid="{00000000-0005-0000-0000-0000F4920000}"/>
    <cellStyle name="Total 11" xfId="37619" xr:uid="{00000000-0005-0000-0000-0000F5920000}"/>
    <cellStyle name="Total 12" xfId="37620" xr:uid="{00000000-0005-0000-0000-0000F6920000}"/>
    <cellStyle name="Total 13" xfId="37621" xr:uid="{00000000-0005-0000-0000-0000F7920000}"/>
    <cellStyle name="Total 14" xfId="37622" xr:uid="{00000000-0005-0000-0000-0000F8920000}"/>
    <cellStyle name="Total 15" xfId="37623" xr:uid="{00000000-0005-0000-0000-0000F9920000}"/>
    <cellStyle name="Total 16" xfId="37624" xr:uid="{00000000-0005-0000-0000-0000FA920000}"/>
    <cellStyle name="Total 17" xfId="37625" xr:uid="{00000000-0005-0000-0000-0000FB920000}"/>
    <cellStyle name="Total 18" xfId="37626" xr:uid="{00000000-0005-0000-0000-0000FC920000}"/>
    <cellStyle name="Total 19" xfId="37627" xr:uid="{00000000-0005-0000-0000-0000FD920000}"/>
    <cellStyle name="Total 2" xfId="37628" xr:uid="{00000000-0005-0000-0000-0000FE920000}"/>
    <cellStyle name="Total 2 10" xfId="37629" xr:uid="{00000000-0005-0000-0000-0000FF920000}"/>
    <cellStyle name="Total 2 11" xfId="37630" xr:uid="{00000000-0005-0000-0000-000000930000}"/>
    <cellStyle name="Total 2 12" xfId="37631" xr:uid="{00000000-0005-0000-0000-000001930000}"/>
    <cellStyle name="Total 2 2" xfId="37632" xr:uid="{00000000-0005-0000-0000-000002930000}"/>
    <cellStyle name="Total 2 2 2" xfId="37633" xr:uid="{00000000-0005-0000-0000-000003930000}"/>
    <cellStyle name="Total 2 2 3" xfId="37634" xr:uid="{00000000-0005-0000-0000-000004930000}"/>
    <cellStyle name="Total 2 2 4" xfId="37635" xr:uid="{00000000-0005-0000-0000-000005930000}"/>
    <cellStyle name="Total 2 2 5" xfId="37636" xr:uid="{00000000-0005-0000-0000-000006930000}"/>
    <cellStyle name="Total 2 3" xfId="37637" xr:uid="{00000000-0005-0000-0000-000007930000}"/>
    <cellStyle name="Total 2 4" xfId="37638" xr:uid="{00000000-0005-0000-0000-000008930000}"/>
    <cellStyle name="Total 2 5" xfId="37639" xr:uid="{00000000-0005-0000-0000-000009930000}"/>
    <cellStyle name="Total 2 6" xfId="37640" xr:uid="{00000000-0005-0000-0000-00000A930000}"/>
    <cellStyle name="Total 2 7" xfId="37641" xr:uid="{00000000-0005-0000-0000-00000B930000}"/>
    <cellStyle name="Total 2 8" xfId="37642" xr:uid="{00000000-0005-0000-0000-00000C930000}"/>
    <cellStyle name="Total 2 9" xfId="37643" xr:uid="{00000000-0005-0000-0000-00000D930000}"/>
    <cellStyle name="Total 20" xfId="37644" xr:uid="{00000000-0005-0000-0000-00000E930000}"/>
    <cellStyle name="Total 21" xfId="37645" xr:uid="{00000000-0005-0000-0000-00000F930000}"/>
    <cellStyle name="Total 22" xfId="37646" xr:uid="{00000000-0005-0000-0000-000010930000}"/>
    <cellStyle name="Total 23" xfId="37647" xr:uid="{00000000-0005-0000-0000-000011930000}"/>
    <cellStyle name="Total 24" xfId="37648" xr:uid="{00000000-0005-0000-0000-000012930000}"/>
    <cellStyle name="Total 25" xfId="37649" xr:uid="{00000000-0005-0000-0000-000013930000}"/>
    <cellStyle name="Total 26" xfId="37650" xr:uid="{00000000-0005-0000-0000-000014930000}"/>
    <cellStyle name="Total 27" xfId="37651" xr:uid="{00000000-0005-0000-0000-000015930000}"/>
    <cellStyle name="Total 28" xfId="37652" xr:uid="{00000000-0005-0000-0000-000016930000}"/>
    <cellStyle name="Total 29" xfId="37653" xr:uid="{00000000-0005-0000-0000-000017930000}"/>
    <cellStyle name="Total 3" xfId="37654" xr:uid="{00000000-0005-0000-0000-000018930000}"/>
    <cellStyle name="Total 3 10" xfId="37655" xr:uid="{00000000-0005-0000-0000-000019930000}"/>
    <cellStyle name="Total 3 2" xfId="37656" xr:uid="{00000000-0005-0000-0000-00001A930000}"/>
    <cellStyle name="Total 3 3" xfId="37657" xr:uid="{00000000-0005-0000-0000-00001B930000}"/>
    <cellStyle name="Total 3 4" xfId="37658" xr:uid="{00000000-0005-0000-0000-00001C930000}"/>
    <cellStyle name="Total 3 5" xfId="37659" xr:uid="{00000000-0005-0000-0000-00001D930000}"/>
    <cellStyle name="Total 3 6" xfId="37660" xr:uid="{00000000-0005-0000-0000-00001E930000}"/>
    <cellStyle name="Total 3 7" xfId="37661" xr:uid="{00000000-0005-0000-0000-00001F930000}"/>
    <cellStyle name="Total 3 8" xfId="37662" xr:uid="{00000000-0005-0000-0000-000020930000}"/>
    <cellStyle name="Total 3 9" xfId="37663" xr:uid="{00000000-0005-0000-0000-000021930000}"/>
    <cellStyle name="Total 30" xfId="37664" xr:uid="{00000000-0005-0000-0000-000022930000}"/>
    <cellStyle name="Total 31" xfId="37665" xr:uid="{00000000-0005-0000-0000-000023930000}"/>
    <cellStyle name="Total 32" xfId="37666" xr:uid="{00000000-0005-0000-0000-000024930000}"/>
    <cellStyle name="Total 33" xfId="37667" xr:uid="{00000000-0005-0000-0000-000025930000}"/>
    <cellStyle name="Total 34" xfId="37668" xr:uid="{00000000-0005-0000-0000-000026930000}"/>
    <cellStyle name="Total 35" xfId="37669" xr:uid="{00000000-0005-0000-0000-000027930000}"/>
    <cellStyle name="Total 35 2" xfId="37670" xr:uid="{00000000-0005-0000-0000-000028930000}"/>
    <cellStyle name="Total 35 2 2" xfId="37671" xr:uid="{00000000-0005-0000-0000-000029930000}"/>
    <cellStyle name="Total 35 2 2 2" xfId="37672" xr:uid="{00000000-0005-0000-0000-00002A930000}"/>
    <cellStyle name="Total 35 3" xfId="37673" xr:uid="{00000000-0005-0000-0000-00002B930000}"/>
    <cellStyle name="Total 35 4" xfId="37674" xr:uid="{00000000-0005-0000-0000-00002C930000}"/>
    <cellStyle name="Total 36" xfId="37675" xr:uid="{00000000-0005-0000-0000-00002D930000}"/>
    <cellStyle name="Total 37" xfId="37676" xr:uid="{00000000-0005-0000-0000-00002E930000}"/>
    <cellStyle name="Total 38" xfId="37677" xr:uid="{00000000-0005-0000-0000-00002F930000}"/>
    <cellStyle name="Total 39" xfId="37678" xr:uid="{00000000-0005-0000-0000-000030930000}"/>
    <cellStyle name="Total 4" xfId="37679" xr:uid="{00000000-0005-0000-0000-000031930000}"/>
    <cellStyle name="Total 4 2" xfId="37680" xr:uid="{00000000-0005-0000-0000-000032930000}"/>
    <cellStyle name="Total 4 3" xfId="37681" xr:uid="{00000000-0005-0000-0000-000033930000}"/>
    <cellStyle name="Total 40" xfId="37682" xr:uid="{00000000-0005-0000-0000-000034930000}"/>
    <cellStyle name="Total 41" xfId="37683" xr:uid="{00000000-0005-0000-0000-000035930000}"/>
    <cellStyle name="Total 42" xfId="37684" xr:uid="{00000000-0005-0000-0000-000036930000}"/>
    <cellStyle name="Total 43" xfId="37685" xr:uid="{00000000-0005-0000-0000-000037930000}"/>
    <cellStyle name="Total 44" xfId="37686" xr:uid="{00000000-0005-0000-0000-000038930000}"/>
    <cellStyle name="Total 45" xfId="37687" xr:uid="{00000000-0005-0000-0000-000039930000}"/>
    <cellStyle name="Total 46" xfId="37688" xr:uid="{00000000-0005-0000-0000-00003A930000}"/>
    <cellStyle name="Total 47" xfId="37689" xr:uid="{00000000-0005-0000-0000-00003B930000}"/>
    <cellStyle name="Total 48" xfId="37690" xr:uid="{00000000-0005-0000-0000-00003C930000}"/>
    <cellStyle name="Total 49" xfId="37691" xr:uid="{00000000-0005-0000-0000-00003D930000}"/>
    <cellStyle name="Total 5" xfId="37692" xr:uid="{00000000-0005-0000-0000-00003E930000}"/>
    <cellStyle name="Total 50" xfId="37693" xr:uid="{00000000-0005-0000-0000-00003F930000}"/>
    <cellStyle name="Total 51" xfId="37694" xr:uid="{00000000-0005-0000-0000-000040930000}"/>
    <cellStyle name="Total 52" xfId="37695" xr:uid="{00000000-0005-0000-0000-000041930000}"/>
    <cellStyle name="Total 53" xfId="37696" xr:uid="{00000000-0005-0000-0000-000042930000}"/>
    <cellStyle name="Total 54" xfId="37697" xr:uid="{00000000-0005-0000-0000-000043930000}"/>
    <cellStyle name="Total 55" xfId="37698" xr:uid="{00000000-0005-0000-0000-000044930000}"/>
    <cellStyle name="Total 56" xfId="37699" xr:uid="{00000000-0005-0000-0000-000045930000}"/>
    <cellStyle name="Total 57" xfId="37700" xr:uid="{00000000-0005-0000-0000-000046930000}"/>
    <cellStyle name="Total 58" xfId="37701" xr:uid="{00000000-0005-0000-0000-000047930000}"/>
    <cellStyle name="Total 59" xfId="37702" xr:uid="{00000000-0005-0000-0000-000048930000}"/>
    <cellStyle name="Total 6" xfId="37703" xr:uid="{00000000-0005-0000-0000-000049930000}"/>
    <cellStyle name="Total 60" xfId="37704" xr:uid="{00000000-0005-0000-0000-00004A930000}"/>
    <cellStyle name="Total 60 2" xfId="37705" xr:uid="{00000000-0005-0000-0000-00004B930000}"/>
    <cellStyle name="Total 60 2 2" xfId="37706" xr:uid="{00000000-0005-0000-0000-00004C930000}"/>
    <cellStyle name="Total 60 2 2 2" xfId="37707" xr:uid="{00000000-0005-0000-0000-00004D930000}"/>
    <cellStyle name="Total 60 2 3" xfId="37708" xr:uid="{00000000-0005-0000-0000-00004E930000}"/>
    <cellStyle name="Total 61" xfId="37709" xr:uid="{00000000-0005-0000-0000-00004F930000}"/>
    <cellStyle name="Total 62" xfId="37710" xr:uid="{00000000-0005-0000-0000-000050930000}"/>
    <cellStyle name="Total 63" xfId="37711" xr:uid="{00000000-0005-0000-0000-000051930000}"/>
    <cellStyle name="Total 64" xfId="37712" xr:uid="{00000000-0005-0000-0000-000052930000}"/>
    <cellStyle name="Total 65" xfId="37713" xr:uid="{00000000-0005-0000-0000-000053930000}"/>
    <cellStyle name="Total 66" xfId="37714" xr:uid="{00000000-0005-0000-0000-000054930000}"/>
    <cellStyle name="Total 7" xfId="37715" xr:uid="{00000000-0005-0000-0000-000055930000}"/>
    <cellStyle name="Total 8" xfId="37716" xr:uid="{00000000-0005-0000-0000-000056930000}"/>
    <cellStyle name="Total 9" xfId="37717" xr:uid="{00000000-0005-0000-0000-000057930000}"/>
    <cellStyle name="Total Currency" xfId="37718" xr:uid="{00000000-0005-0000-0000-000058930000}"/>
    <cellStyle name="Total intermediaire" xfId="37719" xr:uid="{00000000-0005-0000-0000-000059930000}"/>
    <cellStyle name="Total Normal" xfId="37720" xr:uid="{00000000-0005-0000-0000-00005A930000}"/>
    <cellStyle name="Totale" xfId="37721" xr:uid="{00000000-0005-0000-0000-00005B930000}"/>
    <cellStyle name="Totale 2" xfId="37722" xr:uid="{00000000-0005-0000-0000-00005C930000}"/>
    <cellStyle name="Totale 3" xfId="37723" xr:uid="{00000000-0005-0000-0000-00005D930000}"/>
    <cellStyle name="Totale 4" xfId="37724" xr:uid="{00000000-0005-0000-0000-00005E930000}"/>
    <cellStyle name="Tusenskille [0]_rob4-mon.xls Diagram 1" xfId="37725" xr:uid="{00000000-0005-0000-0000-00005F930000}"/>
    <cellStyle name="Tusenskille_rob4-mon.xls Diagram 1" xfId="37726" xr:uid="{00000000-0005-0000-0000-000060930000}"/>
    <cellStyle name="TypeNote" xfId="37727" xr:uid="{00000000-0005-0000-0000-000061930000}"/>
    <cellStyle name="Unit" xfId="37728" xr:uid="{00000000-0005-0000-0000-000062930000}"/>
    <cellStyle name="UnitOfMeasure" xfId="37729" xr:uid="{00000000-0005-0000-0000-000063930000}"/>
    <cellStyle name="Unprot" xfId="37730" xr:uid="{00000000-0005-0000-0000-000064930000}"/>
    <cellStyle name="Unprot 2" xfId="37731" xr:uid="{00000000-0005-0000-0000-000065930000}"/>
    <cellStyle name="Unprot$" xfId="37732" xr:uid="{00000000-0005-0000-0000-000066930000}"/>
    <cellStyle name="Unprot$ 2" xfId="37733" xr:uid="{00000000-0005-0000-0000-000067930000}"/>
    <cellStyle name="Unprot$ 3" xfId="37734" xr:uid="{00000000-0005-0000-0000-000068930000}"/>
    <cellStyle name="Unprot_OP" xfId="37735" xr:uid="{00000000-0005-0000-0000-000069930000}"/>
    <cellStyle name="Unprotect" xfId="37736" xr:uid="{00000000-0005-0000-0000-00006A930000}"/>
    <cellStyle name="User input" xfId="37737" xr:uid="{00000000-0005-0000-0000-00006B930000}"/>
    <cellStyle name="Valore non valido" xfId="37738" xr:uid="{00000000-0005-0000-0000-00006C930000}"/>
    <cellStyle name="Valore non valido 2" xfId="37739" xr:uid="{00000000-0005-0000-0000-00006D930000}"/>
    <cellStyle name="Valore valido" xfId="37740" xr:uid="{00000000-0005-0000-0000-00006E930000}"/>
    <cellStyle name="Valore valido 2" xfId="37741" xr:uid="{00000000-0005-0000-0000-00006F930000}"/>
    <cellStyle name="Value" xfId="37742" xr:uid="{00000000-0005-0000-0000-000070930000}"/>
    <cellStyle name="Valuta [0]_rob4-mon.xls Diagram 1" xfId="37743" xr:uid="{00000000-0005-0000-0000-000071930000}"/>
    <cellStyle name="Valuta_Copia di Tariffatorexx" xfId="37744" xr:uid="{00000000-0005-0000-0000-000072930000}"/>
    <cellStyle name="Vertical" xfId="37745" xr:uid="{00000000-0005-0000-0000-000073930000}"/>
    <cellStyle name="Währung [0]_0002VS" xfId="37746" xr:uid="{00000000-0005-0000-0000-000074930000}"/>
    <cellStyle name="Währung_0002VS" xfId="37747" xr:uid="{00000000-0005-0000-0000-000075930000}"/>
    <cellStyle name="Warning Text 10" xfId="37748" xr:uid="{00000000-0005-0000-0000-000076930000}"/>
    <cellStyle name="Warning Text 11" xfId="37749" xr:uid="{00000000-0005-0000-0000-000077930000}"/>
    <cellStyle name="Warning Text 12" xfId="37750" xr:uid="{00000000-0005-0000-0000-000078930000}"/>
    <cellStyle name="Warning Text 13" xfId="37751" xr:uid="{00000000-0005-0000-0000-000079930000}"/>
    <cellStyle name="Warning Text 14" xfId="37752" xr:uid="{00000000-0005-0000-0000-00007A930000}"/>
    <cellStyle name="Warning Text 15" xfId="37753" xr:uid="{00000000-0005-0000-0000-00007B930000}"/>
    <cellStyle name="Warning Text 16" xfId="37754" xr:uid="{00000000-0005-0000-0000-00007C930000}"/>
    <cellStyle name="Warning Text 17" xfId="37755" xr:uid="{00000000-0005-0000-0000-00007D930000}"/>
    <cellStyle name="Warning Text 18" xfId="37756" xr:uid="{00000000-0005-0000-0000-00007E930000}"/>
    <cellStyle name="Warning Text 19" xfId="37757" xr:uid="{00000000-0005-0000-0000-00007F930000}"/>
    <cellStyle name="Warning Text 2" xfId="37758" xr:uid="{00000000-0005-0000-0000-000080930000}"/>
    <cellStyle name="Warning Text 2 2" xfId="37759" xr:uid="{00000000-0005-0000-0000-000081930000}"/>
    <cellStyle name="Warning Text 2 2 2" xfId="37760" xr:uid="{00000000-0005-0000-0000-000082930000}"/>
    <cellStyle name="Warning Text 2 3" xfId="37761" xr:uid="{00000000-0005-0000-0000-000083930000}"/>
    <cellStyle name="Warning Text 2 4" xfId="37762" xr:uid="{00000000-0005-0000-0000-000084930000}"/>
    <cellStyle name="Warning Text 2 5" xfId="37763" xr:uid="{00000000-0005-0000-0000-000085930000}"/>
    <cellStyle name="Warning Text 20" xfId="37764" xr:uid="{00000000-0005-0000-0000-000086930000}"/>
    <cellStyle name="Warning Text 21" xfId="37765" xr:uid="{00000000-0005-0000-0000-000087930000}"/>
    <cellStyle name="Warning Text 22" xfId="37766" xr:uid="{00000000-0005-0000-0000-000088930000}"/>
    <cellStyle name="Warning Text 23" xfId="37767" xr:uid="{00000000-0005-0000-0000-000089930000}"/>
    <cellStyle name="Warning Text 24" xfId="37768" xr:uid="{00000000-0005-0000-0000-00008A930000}"/>
    <cellStyle name="Warning Text 25" xfId="37769" xr:uid="{00000000-0005-0000-0000-00008B930000}"/>
    <cellStyle name="Warning Text 26" xfId="37770" xr:uid="{00000000-0005-0000-0000-00008C930000}"/>
    <cellStyle name="Warning Text 27" xfId="37771" xr:uid="{00000000-0005-0000-0000-00008D930000}"/>
    <cellStyle name="Warning Text 28" xfId="37772" xr:uid="{00000000-0005-0000-0000-00008E930000}"/>
    <cellStyle name="Warning Text 29" xfId="37773" xr:uid="{00000000-0005-0000-0000-00008F930000}"/>
    <cellStyle name="Warning Text 3" xfId="37774" xr:uid="{00000000-0005-0000-0000-000090930000}"/>
    <cellStyle name="Warning Text 3 2" xfId="37775" xr:uid="{00000000-0005-0000-0000-000091930000}"/>
    <cellStyle name="Warning Text 30" xfId="37776" xr:uid="{00000000-0005-0000-0000-000092930000}"/>
    <cellStyle name="Warning Text 31" xfId="37777" xr:uid="{00000000-0005-0000-0000-000093930000}"/>
    <cellStyle name="Warning Text 32" xfId="37778" xr:uid="{00000000-0005-0000-0000-000094930000}"/>
    <cellStyle name="Warning Text 33" xfId="37779" xr:uid="{00000000-0005-0000-0000-000095930000}"/>
    <cellStyle name="Warning Text 34" xfId="37780" xr:uid="{00000000-0005-0000-0000-000096930000}"/>
    <cellStyle name="Warning Text 35" xfId="37781" xr:uid="{00000000-0005-0000-0000-000097930000}"/>
    <cellStyle name="Warning Text 35 2" xfId="37782" xr:uid="{00000000-0005-0000-0000-000098930000}"/>
    <cellStyle name="Warning Text 35 2 2" xfId="37783" xr:uid="{00000000-0005-0000-0000-000099930000}"/>
    <cellStyle name="Warning Text 35 2 2 2" xfId="37784" xr:uid="{00000000-0005-0000-0000-00009A930000}"/>
    <cellStyle name="Warning Text 35 3" xfId="37785" xr:uid="{00000000-0005-0000-0000-00009B930000}"/>
    <cellStyle name="Warning Text 35 4" xfId="37786" xr:uid="{00000000-0005-0000-0000-00009C930000}"/>
    <cellStyle name="Warning Text 36" xfId="37787" xr:uid="{00000000-0005-0000-0000-00009D930000}"/>
    <cellStyle name="Warning Text 37" xfId="37788" xr:uid="{00000000-0005-0000-0000-00009E930000}"/>
    <cellStyle name="Warning Text 38" xfId="37789" xr:uid="{00000000-0005-0000-0000-00009F930000}"/>
    <cellStyle name="Warning Text 39" xfId="37790" xr:uid="{00000000-0005-0000-0000-0000A0930000}"/>
    <cellStyle name="Warning Text 4" xfId="37791" xr:uid="{00000000-0005-0000-0000-0000A1930000}"/>
    <cellStyle name="Warning Text 40" xfId="37792" xr:uid="{00000000-0005-0000-0000-0000A2930000}"/>
    <cellStyle name="Warning Text 41" xfId="37793" xr:uid="{00000000-0005-0000-0000-0000A3930000}"/>
    <cellStyle name="Warning Text 42" xfId="37794" xr:uid="{00000000-0005-0000-0000-0000A4930000}"/>
    <cellStyle name="Warning Text 43" xfId="37795" xr:uid="{00000000-0005-0000-0000-0000A5930000}"/>
    <cellStyle name="Warning Text 44" xfId="37796" xr:uid="{00000000-0005-0000-0000-0000A6930000}"/>
    <cellStyle name="Warning Text 45" xfId="37797" xr:uid="{00000000-0005-0000-0000-0000A7930000}"/>
    <cellStyle name="Warning Text 46" xfId="37798" xr:uid="{00000000-0005-0000-0000-0000A8930000}"/>
    <cellStyle name="Warning Text 47" xfId="37799" xr:uid="{00000000-0005-0000-0000-0000A9930000}"/>
    <cellStyle name="Warning Text 48" xfId="37800" xr:uid="{00000000-0005-0000-0000-0000AA930000}"/>
    <cellStyle name="Warning Text 49" xfId="37801" xr:uid="{00000000-0005-0000-0000-0000AB930000}"/>
    <cellStyle name="Warning Text 5" xfId="37802" xr:uid="{00000000-0005-0000-0000-0000AC930000}"/>
    <cellStyle name="Warning Text 50" xfId="37803" xr:uid="{00000000-0005-0000-0000-0000AD930000}"/>
    <cellStyle name="Warning Text 51" xfId="37804" xr:uid="{00000000-0005-0000-0000-0000AE930000}"/>
    <cellStyle name="Warning Text 52" xfId="37805" xr:uid="{00000000-0005-0000-0000-0000AF930000}"/>
    <cellStyle name="Warning Text 53" xfId="37806" xr:uid="{00000000-0005-0000-0000-0000B0930000}"/>
    <cellStyle name="Warning Text 54" xfId="37807" xr:uid="{00000000-0005-0000-0000-0000B1930000}"/>
    <cellStyle name="Warning Text 55" xfId="37808" xr:uid="{00000000-0005-0000-0000-0000B2930000}"/>
    <cellStyle name="Warning Text 56" xfId="37809" xr:uid="{00000000-0005-0000-0000-0000B3930000}"/>
    <cellStyle name="Warning Text 57" xfId="37810" xr:uid="{00000000-0005-0000-0000-0000B4930000}"/>
    <cellStyle name="Warning Text 58" xfId="37811" xr:uid="{00000000-0005-0000-0000-0000B5930000}"/>
    <cellStyle name="Warning Text 59" xfId="37812" xr:uid="{00000000-0005-0000-0000-0000B6930000}"/>
    <cellStyle name="Warning Text 6" xfId="37813" xr:uid="{00000000-0005-0000-0000-0000B7930000}"/>
    <cellStyle name="Warning Text 60" xfId="37814" xr:uid="{00000000-0005-0000-0000-0000B8930000}"/>
    <cellStyle name="Warning Text 60 2" xfId="37815" xr:uid="{00000000-0005-0000-0000-0000B9930000}"/>
    <cellStyle name="Warning Text 60 2 2" xfId="37816" xr:uid="{00000000-0005-0000-0000-0000BA930000}"/>
    <cellStyle name="Warning Text 60 2 3" xfId="37817" xr:uid="{00000000-0005-0000-0000-0000BB930000}"/>
    <cellStyle name="Warning Text 61" xfId="37818" xr:uid="{00000000-0005-0000-0000-0000BC930000}"/>
    <cellStyle name="Warning Text 62" xfId="37819" xr:uid="{00000000-0005-0000-0000-0000BD930000}"/>
    <cellStyle name="Warning Text 63" xfId="37820" xr:uid="{00000000-0005-0000-0000-0000BE930000}"/>
    <cellStyle name="Warning Text 64" xfId="37821" xr:uid="{00000000-0005-0000-0000-0000BF930000}"/>
    <cellStyle name="Warning Text 65" xfId="37822" xr:uid="{00000000-0005-0000-0000-0000C0930000}"/>
    <cellStyle name="Warning Text 7" xfId="37823" xr:uid="{00000000-0005-0000-0000-0000C1930000}"/>
    <cellStyle name="Warning Text 8" xfId="37824" xr:uid="{00000000-0005-0000-0000-0000C2930000}"/>
    <cellStyle name="Warning Text 9" xfId="37825" xr:uid="{00000000-0005-0000-0000-0000C3930000}"/>
    <cellStyle name="Warnings" xfId="37826" xr:uid="{00000000-0005-0000-0000-0000C4930000}"/>
    <cellStyle name="Warnings 2" xfId="37827" xr:uid="{00000000-0005-0000-0000-0000C5930000}"/>
    <cellStyle name="whole number" xfId="37828" xr:uid="{00000000-0005-0000-0000-0000C6930000}"/>
    <cellStyle name="WIP" xfId="37829" xr:uid="{00000000-0005-0000-0000-0000C7930000}"/>
    <cellStyle name="WIP 2" xfId="37830" xr:uid="{00000000-0005-0000-0000-0000C8930000}"/>
    <cellStyle name="WIP 3" xfId="37831" xr:uid="{00000000-0005-0000-0000-0000C9930000}"/>
    <cellStyle name="WIP 4" xfId="37832" xr:uid="{00000000-0005-0000-0000-0000CA930000}"/>
    <cellStyle name="WIP 5" xfId="37833" xr:uid="{00000000-0005-0000-0000-0000CB930000}"/>
    <cellStyle name="WIP 6" xfId="37834" xr:uid="{00000000-0005-0000-0000-0000CC930000}"/>
    <cellStyle name="WIP 7" xfId="37835" xr:uid="{00000000-0005-0000-0000-0000CD930000}"/>
    <cellStyle name="WIP 8" xfId="37836" xr:uid="{00000000-0005-0000-0000-0000CE930000}"/>
    <cellStyle name="Work in progress" xfId="37837" xr:uid="{00000000-0005-0000-0000-0000CF930000}"/>
    <cellStyle name="Work in progress 2" xfId="37838" xr:uid="{00000000-0005-0000-0000-0000D0930000}"/>
    <cellStyle name="Year" xfId="37839" xr:uid="{00000000-0005-0000-0000-0000D1930000}"/>
    <cellStyle name="Year 2" xfId="37840" xr:uid="{00000000-0005-0000-0000-0000D2930000}"/>
    <cellStyle name="Year 3" xfId="37841" xr:uid="{00000000-0005-0000-0000-0000D3930000}"/>
    <cellStyle name="Обычный_2++_CRFReport-template" xfId="37842" xr:uid="{00000000-0005-0000-0000-0000D4930000}"/>
    <cellStyle name="常规_November Issue Standard" xfId="37843" xr:uid="{00000000-0005-0000-0000-0000D59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ustomXml" Target="../customXml/item4.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JH/DECC_DDM/SourceCode/Live/Version%201.0/Resources/LCPAssumptionFile.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eA/AppData/Local/Microsoft/Windows/Temporary%20Internet%20Files/Content.Outlook/NUVH17MC/Coal%20Product%20Prices%20Data%20and%20Calculations%20for%20UEP2014%20%20IAG2014%20v14%201%2013-Aug-20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NT/Profiles/mbehull/Local%20Settings/Temporary%20Internet%20Files/Content.Outlook/QV89OZPY/Deterministic_20120718_10-07-28_flat_20%2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nvironment/UK%20RENEWABLE%20HEAT%202008%20LDN%20(P414)/Data/Model/NERA%20Renewable%20Heat%20Model%20080501%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EnVision\Output\Stephen\Output%20files\Deterministic_USER_20130520_10-42-03\Input%20-%20Reference%20v2_62.2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nVision/Testing/Output/Deterministic_TWP_20120318_09-59-01/EnVisionInputFile_testing.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31.5.150\naei-admin\projects\Defra%20GHG%20Conversion%20Factors\2016%20Update\2.%20QA\QA%20template%20v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ispatch%20model\Output\08.%20May-Jul%202013\06.%20Including%20NI\NI%20CBA_1.%20Ref%20cas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raldn\work\Documents%20and%20Settings\stewart.carter\Local%20Settings\Temporary%20Internet%20Files\OLK79\070918%20Defra%20agriculture%20CBA%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26957/ghg-conversion-factors-2016update_MASTER__links_removed__DECC_Standard_Se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31.5.150\naei-admin\projects\Defra%20GHG%20Conversion%20Factors\2016%20Update\Fuels\GHG%20CF_Fuels_2016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Vision/Output/Deterministic_TWP_20120401_21-38-22/EnVisionInputFile.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nVision/Output/Stephen/Output%20files/Deterministic_USER_20120720_10-39-16/Deterministic_USER_20120702_13-16-20/EnvisionDeterministicTemplate%20BASELINE%20v1_78m%20with%20CB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ghusr04\EnVision\Output\Stephen\Output%20files\Deterministic_USER_20121219_18-35-42\Input%20-%20BASELINE%20v2_5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I/Energy%20Economics%20and%20Analysis%20Division/Dispatch%20Model/Output/12.%20December%20EMR%20delivery%20plan/02.%20DDM%20Files/03.%20Reference%20Case%20&amp;%20QA/1%20Reference%20case%20input_with%20log_v4_feedback.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hief%20Economist/Modelling%20Team/CHP/07.%202013/Updated%20Projections/Model%20Runs/CHP%20Model%20v3.5_UpdatedGrowt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ystem%20Files/Excel/Variable%20costs/120828%20-%20CCI%20model%20NEW%20BASELINE.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PET338FS\Users\jdzansi\AppData\Local\Microsoft\Windows\Temporary%20Internet%20Files\Content.Outlook\VCOK9GPA\Model%20runs\Scenario%201a\No%20adjustment%20-%20Deterministic_USER_20140806_12-30-52\Deterministic_20140806_12-30-52.xlsm?6349A83E" TargetMode="External"/><Relationship Id="rId1" Type="http://schemas.openxmlformats.org/officeDocument/2006/relationships/externalLinkPath" Target="file:///\\6349A83E\Deterministic_20140806_12-30-5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31.5.150\naei-admin\projects\Defra%20GHG%20Conversion%20Factors\2016%20Update\Transport\hgvs\GHG%20CF_HGVs_2016_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ghusr04\EnVision\Output\Stephen\Output%20files\Deterministic_USER_20121004_10-05-42\EnVisionInputFile%20v2_50%20UEP%20baseli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olicy Overview"/>
      <sheetName val="Feed-in tariff 1"/>
      <sheetName val="Val Feed-in tariff 1"/>
      <sheetName val="CfD 1"/>
      <sheetName val="Val CfD 1"/>
      <sheetName val="Regulated Asset Base 1"/>
      <sheetName val="Val Regulated Asset Base 1"/>
      <sheetName val="Capacity Payment 1"/>
      <sheetName val="Val Capacity Payment 1"/>
      <sheetName val="CO2 limits 1"/>
      <sheetName val="Val CO2 limits 1"/>
      <sheetName val="Strategic Reserve"/>
      <sheetName val="Val Strategic Reserve"/>
      <sheetName val="Carbon Price Floor"/>
      <sheetName val="Tax on Profit"/>
      <sheetName val="Tax on CO2"/>
      <sheetName val="Tax on Fuel"/>
      <sheetName val="Policy billing"/>
      <sheetName val="Val Policy billing"/>
      <sheetName val="Existing Policies"/>
      <sheetName val="Pricing Mark-up"/>
      <sheetName val="Val Pricing Mark-up"/>
      <sheetName val="EDF Pricing Assumptions"/>
      <sheetName val="Val EDF Pricing Assumptions"/>
      <sheetName val="Demand Projections"/>
      <sheetName val="Val Demand"/>
      <sheetName val="Capacity Margin Derating"/>
      <sheetName val="Val Capacity Margin Derating"/>
      <sheetName val="Daily Load Curves"/>
      <sheetName val="Val Daily Load Curves"/>
      <sheetName val="Policy Demand Reduction"/>
      <sheetName val="Val Policy Demand Reduction"/>
      <sheetName val="Load Curve Adjustment Domestic"/>
      <sheetName val="Load Curve Adjustment Smart Dom"/>
      <sheetName val="Load Curve Adjustment NonDom"/>
      <sheetName val="Smart meters"/>
      <sheetName val="Reserve"/>
      <sheetName val="Val Reserve"/>
      <sheetName val="Autogeneration"/>
      <sheetName val="Val Autogeneration"/>
      <sheetName val="Interconnectors"/>
      <sheetName val="Val Interconnectors"/>
      <sheetName val="Hydro and Pumped Storage"/>
      <sheetName val="Val Hydro and Pumped Storage"/>
      <sheetName val="VIU Assumptions"/>
      <sheetName val="Val VIU Assumptions"/>
      <sheetName val="VIU limit"/>
      <sheetName val="Val VIU limit"/>
      <sheetName val="Merchant Assumptions"/>
      <sheetName val="Val Merchant Assumptions"/>
      <sheetName val="Plant Available for New Build"/>
      <sheetName val="Val Plant Available for New Bui"/>
      <sheetName val="Maximum Build Limits"/>
      <sheetName val="Cumulative Max Build Limits"/>
      <sheetName val="Minimum Build Limits"/>
      <sheetName val="New Plant"/>
      <sheetName val="Val New Plant"/>
      <sheetName val="Outage rates (new and existing)"/>
      <sheetName val="Val Outage Rates"/>
      <sheetName val="Losses"/>
      <sheetName val="Val Losses"/>
      <sheetName val="Efficiency rates"/>
      <sheetName val="Technology Assumptions"/>
      <sheetName val="Val Tech Assumptions"/>
      <sheetName val="Fuel Assumptions"/>
      <sheetName val="Val Fuel Assumptions"/>
      <sheetName val="Spark and Dark Spreads"/>
      <sheetName val="Val Spark and Dark Spreads"/>
      <sheetName val="Existing Plant"/>
      <sheetName val="Val Existing Plant"/>
      <sheetName val="Pipeline"/>
      <sheetName val="Val Pipeline"/>
      <sheetName val="TheoreticalPlant"/>
      <sheetName val="Wind"/>
      <sheetName val="Val Wind"/>
      <sheetName val="Model Settings"/>
      <sheetName val="Val Build &amp; Retirement Assumpti"/>
      <sheetName val="SheetManager"/>
      <sheetName val="LISTS"/>
      <sheetName val="Policy_Overview1"/>
      <sheetName val="Feed-in_tariff_11"/>
      <sheetName val="Val_Feed-in_tariff_11"/>
      <sheetName val="CfD_11"/>
      <sheetName val="Val_CfD_11"/>
      <sheetName val="Regulated_Asset_Base_11"/>
      <sheetName val="Val_Regulated_Asset_Base_11"/>
      <sheetName val="Capacity_Payment_11"/>
      <sheetName val="Val_Capacity_Payment_11"/>
      <sheetName val="CO2_limits_11"/>
      <sheetName val="Val_CO2_limits_11"/>
      <sheetName val="Strategic_Reserve1"/>
      <sheetName val="Val_Strategic_Reserve1"/>
      <sheetName val="Carbon_Price_Floor1"/>
      <sheetName val="Tax_on_Profit1"/>
      <sheetName val="Tax_on_CO21"/>
      <sheetName val="Tax_on_Fuel1"/>
      <sheetName val="Policy_billing1"/>
      <sheetName val="Val_Policy_billing1"/>
      <sheetName val="Existing_Policies1"/>
      <sheetName val="Pricing_Mark-up1"/>
      <sheetName val="Val_Pricing_Mark-up1"/>
      <sheetName val="EDF_Pricing_Assumptions1"/>
      <sheetName val="Val_EDF_Pricing_Assumptions1"/>
      <sheetName val="Demand_Projections1"/>
      <sheetName val="Val_Demand1"/>
      <sheetName val="Capacity_Margin_Derating1"/>
      <sheetName val="Val_Capacity_Margin_Derating1"/>
      <sheetName val="Daily_Load_Curves1"/>
      <sheetName val="Val_Daily_Load_Curves1"/>
      <sheetName val="Policy_Demand_Reduction1"/>
      <sheetName val="Val_Policy_Demand_Reduction1"/>
      <sheetName val="Load_Curve_Adjustment_Domestic1"/>
      <sheetName val="Load_Curve_Adjustment_Smart_Do1"/>
      <sheetName val="Load_Curve_Adjustment_NonDom1"/>
      <sheetName val="Smart_meters1"/>
      <sheetName val="Val_Reserve1"/>
      <sheetName val="Val_Autogeneration1"/>
      <sheetName val="Val_Interconnectors1"/>
      <sheetName val="Hydro_and_Pumped_Storage1"/>
      <sheetName val="Val_Hydro_and_Pumped_Storage1"/>
      <sheetName val="VIU_Assumptions1"/>
      <sheetName val="Val_VIU_Assumptions1"/>
      <sheetName val="VIU_limit1"/>
      <sheetName val="Val_VIU_limit1"/>
      <sheetName val="Merchant_Assumptions1"/>
      <sheetName val="Val_Merchant_Assumptions1"/>
      <sheetName val="Plant_Available_for_New_Build1"/>
      <sheetName val="Val_Plant_Available_for_New_Bu1"/>
      <sheetName val="Maximum_Build_Limits1"/>
      <sheetName val="Cumulative_Max_Build_Limits1"/>
      <sheetName val="Minimum_Build_Limits1"/>
      <sheetName val="New_Plant1"/>
      <sheetName val="Val_New_Plant1"/>
      <sheetName val="Outage_rates_(new_and_existing1"/>
      <sheetName val="Val_Outage_Rates1"/>
      <sheetName val="Val_Losses1"/>
      <sheetName val="Efficiency_rates1"/>
      <sheetName val="Technology_Assumptions1"/>
      <sheetName val="Val_Tech_Assumptions1"/>
      <sheetName val="Fuel_Assumptions1"/>
      <sheetName val="Val_Fuel_Assumptions1"/>
      <sheetName val="Spark_and_Dark_Spreads1"/>
      <sheetName val="Val_Spark_and_Dark_Spreads1"/>
      <sheetName val="Existing_Plant1"/>
      <sheetName val="Val_Existing_Plant1"/>
      <sheetName val="Val_Pipeline1"/>
      <sheetName val="Val_Wind1"/>
      <sheetName val="Model_Settings1"/>
      <sheetName val="Val_Build_&amp;_Retirement_Assumpt1"/>
      <sheetName val="Policy_Overview"/>
      <sheetName val="Feed-in_tariff_1"/>
      <sheetName val="Val_Feed-in_tariff_1"/>
      <sheetName val="CfD_1"/>
      <sheetName val="Val_CfD_1"/>
      <sheetName val="Regulated_Asset_Base_1"/>
      <sheetName val="Val_Regulated_Asset_Base_1"/>
      <sheetName val="Capacity_Payment_1"/>
      <sheetName val="Val_Capacity_Payment_1"/>
      <sheetName val="CO2_limits_1"/>
      <sheetName val="Val_CO2_limits_1"/>
      <sheetName val="Strategic_Reserve"/>
      <sheetName val="Val_Strategic_Reserve"/>
      <sheetName val="Carbon_Price_Floor"/>
      <sheetName val="Tax_on_Profit"/>
      <sheetName val="Tax_on_CO2"/>
      <sheetName val="Tax_on_Fuel"/>
      <sheetName val="Policy_billing"/>
      <sheetName val="Val_Policy_billing"/>
      <sheetName val="Existing_Policies"/>
      <sheetName val="Pricing_Mark-up"/>
      <sheetName val="Val_Pricing_Mark-up"/>
      <sheetName val="EDF_Pricing_Assumptions"/>
      <sheetName val="Val_EDF_Pricing_Assumptions"/>
      <sheetName val="Demand_Projections"/>
      <sheetName val="Val_Demand"/>
      <sheetName val="Capacity_Margin_Derating"/>
      <sheetName val="Val_Capacity_Margin_Derating"/>
      <sheetName val="Daily_Load_Curves"/>
      <sheetName val="Val_Daily_Load_Curves"/>
      <sheetName val="Policy_Demand_Reduction"/>
      <sheetName val="Val_Policy_Demand_Reduction"/>
      <sheetName val="Load_Curve_Adjustment_Domestic"/>
      <sheetName val="Load_Curve_Adjustment_Smart_Dom"/>
      <sheetName val="Load_Curve_Adjustment_NonDom"/>
      <sheetName val="Smart_meters"/>
      <sheetName val="Val_Reserve"/>
      <sheetName val="Val_Autogeneration"/>
      <sheetName val="Val_Interconnectors"/>
      <sheetName val="Hydro_and_Pumped_Storage"/>
      <sheetName val="Val_Hydro_and_Pumped_Storage"/>
      <sheetName val="VIU_Assumptions"/>
      <sheetName val="Val_VIU_Assumptions"/>
      <sheetName val="VIU_limit"/>
      <sheetName val="Val_VIU_limit"/>
      <sheetName val="Merchant_Assumptions"/>
      <sheetName val="Val_Merchant_Assumptions"/>
      <sheetName val="Plant_Available_for_New_Build"/>
      <sheetName val="Val_Plant_Available_for_New_Bui"/>
      <sheetName val="Maximum_Build_Limits"/>
      <sheetName val="Cumulative_Max_Build_Limits"/>
      <sheetName val="Minimum_Build_Limits"/>
      <sheetName val="New_Plant"/>
      <sheetName val="Val_New_Plant"/>
      <sheetName val="Outage_rates_(new_and_existing)"/>
      <sheetName val="Val_Outage_Rates"/>
      <sheetName val="Val_Losses"/>
      <sheetName val="Efficiency_rates"/>
      <sheetName val="Technology_Assumptions"/>
      <sheetName val="Val_Tech_Assumptions"/>
      <sheetName val="Fuel_Assumptions"/>
      <sheetName val="Val_Fuel_Assumptions"/>
      <sheetName val="Spark_and_Dark_Spreads"/>
      <sheetName val="Val_Spark_and_Dark_Spreads"/>
      <sheetName val="Existing_Plant"/>
      <sheetName val="Val_Existing_Plant"/>
      <sheetName val="Val_Pipeline"/>
      <sheetName val="Val_Wind"/>
      <sheetName val="Model_Settings"/>
      <sheetName val="Val_Build_&amp;_Retirement_Assump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4">
          <cell r="C4">
            <v>2010</v>
          </cell>
        </row>
      </sheetData>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ow r="4">
          <cell r="C4">
            <v>2010</v>
          </cell>
        </row>
      </sheetData>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ow r="4">
          <cell r="C4">
            <v>2010</v>
          </cell>
        </row>
      </sheetData>
      <sheetData sheetId="2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amp; Parameters"/>
      <sheetName val="FF Prices"/>
      <sheetName val="QEP 2.2.1 (Domestic Coal)"/>
      <sheetName val="QEP 3.1.4 (ND Coal)"/>
      <sheetName val="CCL"/>
      <sheetName val="Deflators"/>
      <sheetName val="Calculation &amp; Results"/>
      <sheetName val="Distribution costs plot"/>
      <sheetName val="IAG Tables"/>
      <sheetName val="UEP Template"/>
      <sheetName val="Constants_&amp;_Parameters1"/>
      <sheetName val="FF_Prices1"/>
      <sheetName val="QEP_2_2_1_(Domestic_Coal)1"/>
      <sheetName val="QEP_3_1_4_(ND_Coal)1"/>
      <sheetName val="Calculation_&amp;_Results1"/>
      <sheetName val="Distribution_costs_plot1"/>
      <sheetName val="IAG_Tables1"/>
      <sheetName val="UEP_Template1"/>
      <sheetName val="Constants_&amp;_Parameters"/>
      <sheetName val="FF_Prices"/>
      <sheetName val="QEP_2_2_1_(Domestic_Coal)"/>
      <sheetName val="QEP_3_1_4_(ND_Coal)"/>
      <sheetName val="Calculation_&amp;_Results"/>
      <sheetName val="Distribution_costs_plot"/>
      <sheetName val="IAG_Tables"/>
      <sheetName val="UEP_Template"/>
    </sheetNames>
    <sheetDataSet>
      <sheetData sheetId="0">
        <row r="16">
          <cell r="C16" t="str">
            <v>Central</v>
          </cell>
        </row>
      </sheetData>
      <sheetData sheetId="1"/>
      <sheetData sheetId="2"/>
      <sheetData sheetId="3"/>
      <sheetData sheetId="4"/>
      <sheetData sheetId="5"/>
      <sheetData sheetId="6"/>
      <sheetData sheetId="7" refreshError="1"/>
      <sheetData sheetId="8"/>
      <sheetData sheetId="9"/>
      <sheetData sheetId="10">
        <row r="16">
          <cell r="C16" t="str">
            <v>Central</v>
          </cell>
        </row>
      </sheetData>
      <sheetData sheetId="11"/>
      <sheetData sheetId="12"/>
      <sheetData sheetId="13"/>
      <sheetData sheetId="14"/>
      <sheetData sheetId="15"/>
      <sheetData sheetId="16"/>
      <sheetData sheetId="17"/>
      <sheetData sheetId="18">
        <row r="16">
          <cell r="C16" t="str">
            <v>Central</v>
          </cell>
        </row>
      </sheetData>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control"/>
      <sheetName val="CBA"/>
      <sheetName val="Generation data"/>
      <sheetName val="Generation costs"/>
      <sheetName val="Financing costs - 2"/>
      <sheetName val="Pipeline plant"/>
      <sheetName val="Hurdle rates"/>
      <sheetName val="Policy"/>
      <sheetName val="Carbon costs"/>
      <sheetName val="Unserved Energy cost"/>
      <sheetName val="Wholesale costs"/>
      <sheetName val="unservedenergy"/>
      <sheetName val="DECC Summary"/>
      <sheetName val="Summary assumptions"/>
      <sheetName val="baseline results"/>
      <sheetName val="Operating Capacity Pivot"/>
      <sheetName val="Installed Capacity Pivot"/>
      <sheetName val="New Build Pivot"/>
      <sheetName val="InstalledCapacitySummary"/>
      <sheetName val="Decommissioned Pivot"/>
      <sheetName val="Generation Summary"/>
      <sheetName val="UnservedEnergySummary"/>
      <sheetName val="Capacity Margin"/>
      <sheetName val="Prices Summary"/>
      <sheetName val="IRR summary"/>
      <sheetName val="CO2 summary"/>
      <sheetName val="CO2"/>
      <sheetName val="Load Factors"/>
      <sheetName val="SRMC summary"/>
      <sheetName val="Policy Summary"/>
      <sheetName val="Spread Summary"/>
      <sheetName val="FuelSummary"/>
      <sheetName val="Demand Summary"/>
      <sheetName val="Fuel Price Summary"/>
      <sheetName val="Carbon Price Summary"/>
      <sheetName val="Individual Plant Data"/>
      <sheetName val="CASHFLOW Profit"/>
      <sheetName val="CASHFLOW LoadFactor"/>
      <sheetName val="CASHFLOW Income"/>
      <sheetName val="OperatingCapacitySummary"/>
      <sheetName val="InstalledCapacity"/>
      <sheetName val="OperatingCapacity"/>
      <sheetName val="Generation"/>
      <sheetName val="Fuel"/>
      <sheetName val="IRRs"/>
      <sheetName val="Prices"/>
      <sheetName val="Costs"/>
      <sheetName val="PolicyCosts"/>
      <sheetName val="Demand"/>
      <sheetName val="Carbon Price"/>
      <sheetName val="Fuel Prices"/>
      <sheetName val="Spreads"/>
      <sheetName val="ReservePayments"/>
      <sheetName val="Control"/>
      <sheetName val="DeratedCapacities"/>
      <sheetName val="CASHFLOW IRRS"/>
      <sheetName val="CASHFLOW Spread"/>
      <sheetName val="DemandExtreme"/>
      <sheetName val="CASHFLOW SRMC"/>
      <sheetName val="CASHFLOW Capacity"/>
      <sheetName val="CASHFLOW Max capacity"/>
      <sheetName val="CASHFLOW strike price"/>
      <sheetName val="CASHFLOW CM payments"/>
      <sheetName val="CASHFLOW CM penalty"/>
      <sheetName val="CM Auction"/>
      <sheetName val="CM Clearing prices"/>
      <sheetName val="CM Contract payments"/>
      <sheetName val="CapacityMechanism"/>
      <sheetName val="CMcurveCapacity"/>
      <sheetName val="CMcurveNames"/>
      <sheetName val="CMperfectCompBids"/>
      <sheetName val="CMactualBids"/>
      <sheetName val="CM Payments"/>
      <sheetName val="CM Penalties"/>
      <sheetName val="Duration Curves"/>
      <sheetName val="Load curve"/>
      <sheetName val="Wholesale curve"/>
      <sheetName val="SystemSRMC curve"/>
      <sheetName val="Intra day summary"/>
      <sheetName val="Lists"/>
      <sheetName val="IntraDayGeneration"/>
      <sheetName val="CASHFLOW generation"/>
      <sheetName val="IntraDay analysis"/>
      <sheetName val="intraday check"/>
      <sheetName val="Investor decisions"/>
      <sheetName val="Technology Assumptions"/>
      <sheetName val="VIU assumptions"/>
      <sheetName val="Carbon Price Floor"/>
      <sheetName val="Daily Load Curves (new)"/>
      <sheetName val="New Plant"/>
      <sheetName val="Existing Plant"/>
      <sheetName val="CBA_control1"/>
      <sheetName val="Generation_data1"/>
      <sheetName val="Generation_costs1"/>
      <sheetName val="Financing_costs_-_21"/>
      <sheetName val="Pipeline_plant1"/>
      <sheetName val="Hurdle_rates1"/>
      <sheetName val="Carbon_costs1"/>
      <sheetName val="Unserved_Energy_cost1"/>
      <sheetName val="Wholesale_costs1"/>
      <sheetName val="DECC_Summary1"/>
      <sheetName val="Summary_assumptions1"/>
      <sheetName val="baseline_results1"/>
      <sheetName val="Operating_Capacity_Pivot1"/>
      <sheetName val="Installed_Capacity_Pivot1"/>
      <sheetName val="New_Build_Pivot1"/>
      <sheetName val="Decommissioned_Pivot1"/>
      <sheetName val="Generation_Summary1"/>
      <sheetName val="Capacity_Margin1"/>
      <sheetName val="Prices_Summary1"/>
      <sheetName val="IRR_summary1"/>
      <sheetName val="CO2_summary1"/>
      <sheetName val="Load_Factors1"/>
      <sheetName val="SRMC_summary1"/>
      <sheetName val="Policy_Summary1"/>
      <sheetName val="Spread_Summary1"/>
      <sheetName val="Demand_Summary1"/>
      <sheetName val="Fuel_Price_Summary1"/>
      <sheetName val="Carbon_Price_Summary1"/>
      <sheetName val="Individual_Plant_Data1"/>
      <sheetName val="CASHFLOW_Profit1"/>
      <sheetName val="CASHFLOW_LoadFactor1"/>
      <sheetName val="CASHFLOW_Income1"/>
      <sheetName val="Carbon_Price1"/>
      <sheetName val="Fuel_Prices1"/>
      <sheetName val="CASHFLOW_IRRS1"/>
      <sheetName val="CASHFLOW_Spread1"/>
      <sheetName val="CASHFLOW_SRMC1"/>
      <sheetName val="CASHFLOW_Capacity1"/>
      <sheetName val="CASHFLOW_Max_capacity1"/>
      <sheetName val="CASHFLOW_strike_price1"/>
      <sheetName val="CASHFLOW_CM_payments1"/>
      <sheetName val="CASHFLOW_CM_penalty1"/>
      <sheetName val="CM_Auction1"/>
      <sheetName val="CM_Clearing_prices1"/>
      <sheetName val="CM_Contract_payments1"/>
      <sheetName val="CM_Payments1"/>
      <sheetName val="CM_Penalties1"/>
      <sheetName val="Duration_Curves1"/>
      <sheetName val="Load_curve1"/>
      <sheetName val="Wholesale_curve1"/>
      <sheetName val="SystemSRMC_curve1"/>
      <sheetName val="Intra_day_summary1"/>
      <sheetName val="CASHFLOW_generation1"/>
      <sheetName val="IntraDay_analysis1"/>
      <sheetName val="intraday_check1"/>
      <sheetName val="Investor_decisions1"/>
      <sheetName val="Technology_Assumptions1"/>
      <sheetName val="VIU_assumptions1"/>
      <sheetName val="Carbon_Price_Floor1"/>
      <sheetName val="Daily_Load_Curves_(new)1"/>
      <sheetName val="New_Plant1"/>
      <sheetName val="Existing_Plant1"/>
      <sheetName val="CBA_control"/>
      <sheetName val="Generation_data"/>
      <sheetName val="Generation_costs"/>
      <sheetName val="Financing_costs_-_2"/>
      <sheetName val="Pipeline_plant"/>
      <sheetName val="Hurdle_rates"/>
      <sheetName val="Carbon_costs"/>
      <sheetName val="Unserved_Energy_cost"/>
      <sheetName val="Wholesale_costs"/>
      <sheetName val="DECC_Summary"/>
      <sheetName val="Summary_assumptions"/>
      <sheetName val="baseline_results"/>
      <sheetName val="Operating_Capacity_Pivot"/>
      <sheetName val="Installed_Capacity_Pivot"/>
      <sheetName val="New_Build_Pivot"/>
      <sheetName val="Decommissioned_Pivot"/>
      <sheetName val="Generation_Summary"/>
      <sheetName val="Capacity_Margin"/>
      <sheetName val="Prices_Summary"/>
      <sheetName val="IRR_summary"/>
      <sheetName val="CO2_summary"/>
      <sheetName val="Load_Factors"/>
      <sheetName val="SRMC_summary"/>
      <sheetName val="Policy_Summary"/>
      <sheetName val="Spread_Summary"/>
      <sheetName val="Demand_Summary"/>
      <sheetName val="Fuel_Price_Summary"/>
      <sheetName val="Carbon_Price_Summary"/>
      <sheetName val="Individual_Plant_Data"/>
      <sheetName val="CASHFLOW_Profit"/>
      <sheetName val="CASHFLOW_LoadFactor"/>
      <sheetName val="CASHFLOW_Income"/>
      <sheetName val="Carbon_Price"/>
      <sheetName val="Fuel_Prices"/>
      <sheetName val="CASHFLOW_IRRS"/>
      <sheetName val="CASHFLOW_Spread"/>
      <sheetName val="CASHFLOW_SRMC"/>
      <sheetName val="CASHFLOW_Capacity"/>
      <sheetName val="CASHFLOW_Max_capacity"/>
      <sheetName val="CASHFLOW_strike_price"/>
      <sheetName val="CASHFLOW_CM_payments"/>
      <sheetName val="CASHFLOW_CM_penalty"/>
      <sheetName val="CM_Auction"/>
      <sheetName val="CM_Clearing_prices"/>
      <sheetName val="CM_Contract_payments"/>
      <sheetName val="CM_Payments"/>
      <sheetName val="CM_Penalties"/>
      <sheetName val="Duration_Curves"/>
      <sheetName val="Load_curve"/>
      <sheetName val="Wholesale_curve"/>
      <sheetName val="SystemSRMC_curve"/>
      <sheetName val="Intra_day_summary"/>
      <sheetName val="CASHFLOW_generation"/>
      <sheetName val="IntraDay_analysis"/>
      <sheetName val="intraday_check"/>
      <sheetName val="Investor_decisions"/>
      <sheetName val="Technology_Assumptions"/>
      <sheetName val="VIU_assumptions"/>
      <sheetName val="Carbon_Price_Floor"/>
      <sheetName val="Daily_Load_Curves_(new)"/>
      <sheetName val="New_Plant"/>
      <sheetName val="Existing_Plant"/>
    </sheetNames>
    <sheetDataSet>
      <sheetData sheetId="0">
        <row r="28">
          <cell r="C28"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4">
          <cell r="C4">
            <v>2010</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54">
          <cell r="C54">
            <v>2010</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ow r="28">
          <cell r="C28" t="str">
            <v>Yes</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ow r="54">
          <cell r="C54">
            <v>2010</v>
          </cell>
        </row>
      </sheetData>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ow r="28">
          <cell r="C28" t="str">
            <v>Yes</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ow r="54">
          <cell r="C54">
            <v>2010</v>
          </cell>
        </row>
      </sheetData>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TODO"/>
      <sheetName val="Control"/>
      <sheetName val="Find target"/>
      <sheetName val="Scenarios"/>
      <sheetName val="Lists"/>
      <sheetName val="Targets"/>
      <sheetName val="Deeming"/>
      <sheetName val="Discounting"/>
      <sheetName val="Time cost"/>
      <sheetName val="Fuel split"/>
      <sheetName val="Capex indices"/>
      <sheetName val="Metering"/>
      <sheetName val="Installation cost"/>
      <sheetName val="Depreciation"/>
      <sheetName val="Admin cost"/>
      <sheetName val="Demand Barriers"/>
      <sheetName val="Supply chain fixed"/>
      <sheetName val="Supply Barriers"/>
      <sheetName val="Potentials"/>
      <sheetName val="CCL"/>
      <sheetName val="Conversion factors"/>
      <sheetName val="Carbon SPC"/>
      <sheetName val="Fuel price weights"/>
      <sheetName val="Carbon cost"/>
      <sheetName val="Biomass prices"/>
      <sheetName val="Fuel Prices"/>
      <sheetName val="Deeming inputs"/>
      <sheetName val="Counterfactuals data"/>
      <sheetName val="Counterfactuals"/>
      <sheetName val="Sheet1"/>
      <sheetName val="Renewables"/>
      <sheetName val="Main"/>
      <sheetName val="Costs"/>
      <sheetName val="Results"/>
      <sheetName val="BERR CBA"/>
      <sheetName val="Lifetime"/>
      <sheetName val="Cost curve figure"/>
      <sheetName val="BERR MACC summary"/>
      <sheetName val="Issues_Log1"/>
      <sheetName val="Find_target1"/>
      <sheetName val="Time_cost1"/>
      <sheetName val="Fuel_split1"/>
      <sheetName val="Capex_indices1"/>
      <sheetName val="Installation_cost1"/>
      <sheetName val="Admin_cost1"/>
      <sheetName val="Demand_Barriers1"/>
      <sheetName val="Supply_chain_fixed1"/>
      <sheetName val="Supply_Barriers1"/>
      <sheetName val="Conversion_factors1"/>
      <sheetName val="Carbon_SPC1"/>
      <sheetName val="Fuel_price_weights1"/>
      <sheetName val="Carbon_cost1"/>
      <sheetName val="Biomass_prices1"/>
      <sheetName val="Fuel_Prices1"/>
      <sheetName val="Deeming_inputs1"/>
      <sheetName val="Counterfactuals_data1"/>
      <sheetName val="BERR_CBA1"/>
      <sheetName val="Cost_curve_figure1"/>
      <sheetName val="BERR_MACC_summary1"/>
      <sheetName val="Issues_Log"/>
      <sheetName val="Find_target"/>
      <sheetName val="Time_cost"/>
      <sheetName val="Fuel_split"/>
      <sheetName val="Capex_indices"/>
      <sheetName val="Installation_cost"/>
      <sheetName val="Admin_cost"/>
      <sheetName val="Demand_Barriers"/>
      <sheetName val="Supply_chain_fixed"/>
      <sheetName val="Supply_Barriers"/>
      <sheetName val="Conversion_factors"/>
      <sheetName val="Carbon_SPC"/>
      <sheetName val="Fuel_price_weights"/>
      <sheetName val="Carbon_cost"/>
      <sheetName val="Biomass_prices"/>
      <sheetName val="Fuel_Prices"/>
      <sheetName val="Deeming_inputs"/>
      <sheetName val="Counterfactuals_data"/>
      <sheetName val="BERR_CBA"/>
      <sheetName val="Cost_curve_figure"/>
      <sheetName val="BERR_MACC_summary"/>
    </sheetNames>
    <sheetDataSet>
      <sheetData sheetId="0">
        <row r="7">
          <cell r="C7" t="str">
            <v>[NERA model results 080501.xls]</v>
          </cell>
        </row>
      </sheetData>
      <sheetData sheetId="1"/>
      <sheetData sheetId="2"/>
      <sheetData sheetId="3">
        <row r="3">
          <cell r="C3" t="str">
            <v>Scenario</v>
          </cell>
        </row>
      </sheetData>
      <sheetData sheetId="4">
        <row r="6">
          <cell r="D6">
            <v>35.322356468792229</v>
          </cell>
        </row>
      </sheetData>
      <sheetData sheetId="5">
        <row r="1">
          <cell r="A1" t="str">
            <v>Scenario definitions</v>
          </cell>
        </row>
      </sheetData>
      <sheetData sheetId="6">
        <row r="1">
          <cell r="A1" t="str">
            <v>Lists of quantities used in model</v>
          </cell>
        </row>
        <row r="2">
          <cell r="A2" t="str">
            <v>Technologies</v>
          </cell>
          <cell r="B2" t="str">
            <v>Sectors</v>
          </cell>
          <cell r="C2" t="str">
            <v>Fuels</v>
          </cell>
          <cell r="D2" t="str">
            <v>Scenario levels</v>
          </cell>
          <cell r="E2" t="str">
            <v>Policy category</v>
          </cell>
        </row>
        <row r="3">
          <cell r="A3" t="str">
            <v>Biomass Heat Grid Connected</v>
          </cell>
          <cell r="B3" t="str">
            <v>Commercial large</v>
          </cell>
          <cell r="C3" t="str">
            <v>Electricity</v>
          </cell>
          <cell r="D3" t="str">
            <v>Low</v>
          </cell>
          <cell r="E3" t="str">
            <v>RHI</v>
          </cell>
        </row>
        <row r="4">
          <cell r="A4" t="str">
            <v>Biogas</v>
          </cell>
          <cell r="B4" t="str">
            <v>Commercial small</v>
          </cell>
          <cell r="C4" t="str">
            <v>Gas</v>
          </cell>
          <cell r="D4" t="str">
            <v>Central</v>
          </cell>
          <cell r="E4" t="str">
            <v>RHO</v>
          </cell>
        </row>
        <row r="5">
          <cell r="A5" t="str">
            <v>Biomass Heat Non Grid</v>
          </cell>
          <cell r="B5" t="str">
            <v>Domestic</v>
          </cell>
          <cell r="C5" t="str">
            <v>Non net-bound</v>
          </cell>
          <cell r="D5" t="str">
            <v>High</v>
          </cell>
        </row>
        <row r="6">
          <cell r="A6" t="str">
            <v>Heat Pumps</v>
          </cell>
          <cell r="B6" t="str">
            <v>Industry</v>
          </cell>
          <cell r="D6" t="str">
            <v>High High</v>
          </cell>
        </row>
        <row r="7">
          <cell r="A7" t="str">
            <v>Solar Heat</v>
          </cell>
        </row>
      </sheetData>
      <sheetData sheetId="7">
        <row r="3">
          <cell r="B3" t="str">
            <v>Scenario name</v>
          </cell>
        </row>
      </sheetData>
      <sheetData sheetId="8">
        <row r="6">
          <cell r="E6" t="str">
            <v>No deeming</v>
          </cell>
        </row>
      </sheetData>
      <sheetData sheetId="9">
        <row r="4">
          <cell r="B4" t="str">
            <v>Modelling sector</v>
          </cell>
        </row>
      </sheetData>
      <sheetData sheetId="10">
        <row r="5">
          <cell r="B5" t="str">
            <v>Modelling sector</v>
          </cell>
        </row>
      </sheetData>
      <sheetData sheetId="11">
        <row r="5">
          <cell r="B5" t="str">
            <v>Modelling sector</v>
          </cell>
        </row>
      </sheetData>
      <sheetData sheetId="12">
        <row r="7">
          <cell r="B7" t="str">
            <v>Year</v>
          </cell>
        </row>
      </sheetData>
      <sheetData sheetId="13"/>
      <sheetData sheetId="14"/>
      <sheetData sheetId="15"/>
      <sheetData sheetId="16"/>
      <sheetData sheetId="17"/>
      <sheetData sheetId="18"/>
      <sheetData sheetId="19">
        <row r="9">
          <cell r="A9" t="str">
            <v>ID</v>
          </cell>
          <cell r="B9" t="str">
            <v>Technology</v>
          </cell>
          <cell r="C9" t="str">
            <v>Technology</v>
          </cell>
          <cell r="D9" t="str">
            <v>Year</v>
          </cell>
          <cell r="E9" t="str">
            <v>Scenario 1</v>
          </cell>
          <cell r="F9" t="str">
            <v>Scenario 1</v>
          </cell>
          <cell r="G9" t="str">
            <v>Scenario 1</v>
          </cell>
          <cell r="H9" t="str">
            <v>Scenario 2</v>
          </cell>
          <cell r="I9" t="str">
            <v>Scenario 2</v>
          </cell>
          <cell r="J9" t="str">
            <v>Scenario 2</v>
          </cell>
          <cell r="K9" t="str">
            <v>Scenario 3</v>
          </cell>
          <cell r="L9" t="str">
            <v>Scenario 3</v>
          </cell>
          <cell r="M9" t="str">
            <v>Scenario 3</v>
          </cell>
          <cell r="N9" t="str">
            <v>Scenario 4</v>
          </cell>
          <cell r="O9" t="str">
            <v>Scenario 4</v>
          </cell>
          <cell r="P9" t="str">
            <v>Scenario 4</v>
          </cell>
          <cell r="Q9" t="str">
            <v>Tranche_1</v>
          </cell>
          <cell r="R9" t="str">
            <v>Tranche_2</v>
          </cell>
          <cell r="S9" t="str">
            <v>Tranche_3</v>
          </cell>
          <cell r="T9" t="str">
            <v>Tranche_4</v>
          </cell>
        </row>
      </sheetData>
      <sheetData sheetId="20">
        <row r="5">
          <cell r="X5" t="str">
            <v>ID</v>
          </cell>
        </row>
      </sheetData>
      <sheetData sheetId="21">
        <row r="3">
          <cell r="C3">
            <v>4.5599999999999996</v>
          </cell>
        </row>
      </sheetData>
      <sheetData sheetId="22">
        <row r="3">
          <cell r="B3" t="str">
            <v>ID</v>
          </cell>
        </row>
      </sheetData>
      <sheetData sheetId="23"/>
      <sheetData sheetId="24">
        <row r="5">
          <cell r="C5">
            <v>15</v>
          </cell>
        </row>
      </sheetData>
      <sheetData sheetId="25">
        <row r="2">
          <cell r="B2" t="str">
            <v>ID</v>
          </cell>
        </row>
      </sheetData>
      <sheetData sheetId="26">
        <row r="4">
          <cell r="B4" t="str">
            <v>Modelling sector</v>
          </cell>
        </row>
      </sheetData>
      <sheetData sheetId="27">
        <row r="4">
          <cell r="A4" t="str">
            <v>ID</v>
          </cell>
        </row>
      </sheetData>
      <sheetData sheetId="28">
        <row r="3">
          <cell r="A3" t="str">
            <v>Ratio measured to actual output</v>
          </cell>
        </row>
      </sheetData>
      <sheetData sheetId="29">
        <row r="3">
          <cell r="A3" t="str">
            <v>ID</v>
          </cell>
        </row>
      </sheetData>
      <sheetData sheetId="30"/>
      <sheetData sheetId="31"/>
      <sheetData sheetId="32">
        <row r="3">
          <cell r="A3" t="str">
            <v>Ref.</v>
          </cell>
        </row>
      </sheetData>
      <sheetData sheetId="33"/>
      <sheetData sheetId="34"/>
      <sheetData sheetId="35"/>
      <sheetData sheetId="36"/>
      <sheetData sheetId="37"/>
      <sheetData sheetId="38"/>
      <sheetData sheetId="39"/>
      <sheetData sheetId="40"/>
      <sheetData sheetId="41">
        <row r="6">
          <cell r="D6">
            <v>35.322356468792229</v>
          </cell>
        </row>
      </sheetData>
      <sheetData sheetId="42">
        <row r="5">
          <cell r="B5" t="str">
            <v>Modelling sector</v>
          </cell>
        </row>
      </sheetData>
      <sheetData sheetId="43">
        <row r="5">
          <cell r="B5" t="str">
            <v>Modelling sector</v>
          </cell>
        </row>
      </sheetData>
      <sheetData sheetId="44">
        <row r="7">
          <cell r="B7" t="str">
            <v>Year</v>
          </cell>
        </row>
      </sheetData>
      <sheetData sheetId="45"/>
      <sheetData sheetId="46"/>
      <sheetData sheetId="47"/>
      <sheetData sheetId="48"/>
      <sheetData sheetId="49">
        <row r="9">
          <cell r="A9" t="str">
            <v>ID</v>
          </cell>
        </row>
      </sheetData>
      <sheetData sheetId="50">
        <row r="3">
          <cell r="B3" t="str">
            <v>ID</v>
          </cell>
        </row>
      </sheetData>
      <sheetData sheetId="51"/>
      <sheetData sheetId="52">
        <row r="5">
          <cell r="C5">
            <v>15</v>
          </cell>
        </row>
      </sheetData>
      <sheetData sheetId="53">
        <row r="2">
          <cell r="B2" t="str">
            <v>ID</v>
          </cell>
        </row>
      </sheetData>
      <sheetData sheetId="54">
        <row r="4">
          <cell r="B4" t="str">
            <v>Modelling sector</v>
          </cell>
        </row>
      </sheetData>
      <sheetData sheetId="55">
        <row r="4">
          <cell r="A4" t="str">
            <v>ID</v>
          </cell>
        </row>
      </sheetData>
      <sheetData sheetId="56">
        <row r="3">
          <cell r="A3" t="str">
            <v>Ratio measured to actual output</v>
          </cell>
        </row>
      </sheetData>
      <sheetData sheetId="57">
        <row r="3">
          <cell r="A3" t="str">
            <v>ID</v>
          </cell>
        </row>
      </sheetData>
      <sheetData sheetId="58"/>
      <sheetData sheetId="59"/>
      <sheetData sheetId="60"/>
      <sheetData sheetId="61"/>
      <sheetData sheetId="62">
        <row r="6">
          <cell r="D6">
            <v>35.322356468792229</v>
          </cell>
        </row>
      </sheetData>
      <sheetData sheetId="63">
        <row r="5">
          <cell r="B5" t="str">
            <v>Modelling sector</v>
          </cell>
        </row>
      </sheetData>
      <sheetData sheetId="64">
        <row r="5">
          <cell r="B5" t="str">
            <v>Modelling sector</v>
          </cell>
        </row>
      </sheetData>
      <sheetData sheetId="65">
        <row r="7">
          <cell r="B7" t="str">
            <v>Year</v>
          </cell>
        </row>
      </sheetData>
      <sheetData sheetId="66"/>
      <sheetData sheetId="67"/>
      <sheetData sheetId="68"/>
      <sheetData sheetId="69"/>
      <sheetData sheetId="70">
        <row r="9">
          <cell r="A9" t="str">
            <v>ID</v>
          </cell>
        </row>
      </sheetData>
      <sheetData sheetId="71">
        <row r="3">
          <cell r="B3" t="str">
            <v>ID</v>
          </cell>
        </row>
      </sheetData>
      <sheetData sheetId="72"/>
      <sheetData sheetId="73">
        <row r="5">
          <cell r="C5">
            <v>15</v>
          </cell>
        </row>
      </sheetData>
      <sheetData sheetId="74">
        <row r="2">
          <cell r="B2" t="str">
            <v>ID</v>
          </cell>
        </row>
      </sheetData>
      <sheetData sheetId="75">
        <row r="4">
          <cell r="B4" t="str">
            <v>Modelling sector</v>
          </cell>
        </row>
      </sheetData>
      <sheetData sheetId="76">
        <row r="4">
          <cell r="A4" t="str">
            <v>ID</v>
          </cell>
        </row>
      </sheetData>
      <sheetData sheetId="77">
        <row r="3">
          <cell r="A3" t="str">
            <v>Ratio measured to actual output</v>
          </cell>
        </row>
      </sheetData>
      <sheetData sheetId="78">
        <row r="3">
          <cell r="A3" t="str">
            <v>ID</v>
          </cell>
        </row>
      </sheetData>
      <sheetData sheetId="79"/>
      <sheetData sheetId="80"/>
      <sheetData sheetId="8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Index"/>
      <sheetName val="UEM inputs"/>
      <sheetName val="Version Control"/>
      <sheetName val="DATA"/>
      <sheetName val="QA"/>
      <sheetName val="&gt; DDM INPUTS"/>
      <sheetName val="&gt;&gt;Policies"/>
      <sheetName val="Policy Overview"/>
      <sheetName val="Existing Policies"/>
      <sheetName val="Strike prices"/>
      <sheetName val="Heat revenues"/>
      <sheetName val="Feed-in tariff 1"/>
      <sheetName val="Feed-in tariff 2"/>
      <sheetName val="Feed-in tariff 3"/>
      <sheetName val="Feed-in tariff 4"/>
      <sheetName val="Feed-in tariff 5"/>
      <sheetName val="Feed-in tariff 6"/>
      <sheetName val="Feed-in tariff 7"/>
      <sheetName val="CfD Network losses adjustment"/>
      <sheetName val="CfD 1"/>
      <sheetName val="CfD 2"/>
      <sheetName val="CfD 3"/>
      <sheetName val="CfD 4"/>
      <sheetName val="CfD 5"/>
      <sheetName val="CfD 6"/>
      <sheetName val="CfD 7"/>
      <sheetName val="CfD 8"/>
      <sheetName val="CfD 9"/>
      <sheetName val="CfD 10"/>
      <sheetName val="CfD 11"/>
      <sheetName val="CfD 12"/>
      <sheetName val="CfD 13"/>
      <sheetName val="CfD 14"/>
      <sheetName val="CfD 15"/>
      <sheetName val="CfD 16"/>
      <sheetName val="CfD 17"/>
      <sheetName val="CfD 18"/>
      <sheetName val="CO2 limits 1"/>
      <sheetName val="Strategic Reserve"/>
      <sheetName val="Capacity Payment 1"/>
      <sheetName val="Regulated Asset Base 1"/>
      <sheetName val="Carbon Price Floor"/>
      <sheetName val="Tax on Profit"/>
      <sheetName val="Tax on CO2"/>
      <sheetName val="Tax on Fuel"/>
      <sheetName val="Policy billing"/>
      <sheetName val="Capacity mechanism"/>
      <sheetName val="&gt;&gt;Prices"/>
      <sheetName val="Pricing Mark-up"/>
      <sheetName val="&gt;&gt;Demand"/>
      <sheetName val="Capacity Margin Derating"/>
      <sheetName val="Daily Load Curves"/>
      <sheetName val="Daily Load Curves (new)"/>
      <sheetName val="Policy Demand Reduction"/>
      <sheetName val="DSR"/>
      <sheetName val="&gt;&gt;Non-conventional capacity"/>
      <sheetName val="Reserve"/>
      <sheetName val="Autogeneration"/>
      <sheetName val="Interconnectors"/>
      <sheetName val="Inter fixed flow 1"/>
      <sheetName val="Inter price responsive 1"/>
      <sheetName val="Hydro and Pumped Storage"/>
      <sheetName val="&gt;&gt;New builds"/>
      <sheetName val="VIU assumptions"/>
      <sheetName val="VIU limit"/>
      <sheetName val="Merchant Assumptions"/>
      <sheetName val="Plant Available for New Build"/>
      <sheetName val="Maximum Build Limits"/>
      <sheetName val="Cumulative Max Build Limits"/>
      <sheetName val="Minimum Build Limits"/>
      <sheetName val="New Plant"/>
      <sheetName val="&gt;&gt;Technologies and Plant"/>
      <sheetName val="Technology Assumptions"/>
      <sheetName val="Fuel assumptions"/>
      <sheetName val="Fuel Assumptions (old)"/>
      <sheetName val="Water"/>
      <sheetName val="Outage rates (new and existing)"/>
      <sheetName val="Losses"/>
      <sheetName val="Efficiency rates"/>
      <sheetName val="Spark and Dark Spreads"/>
      <sheetName val="Intermittency"/>
      <sheetName val="Demand Projections"/>
      <sheetName val="Existing Plant"/>
      <sheetName val="Upgrades"/>
      <sheetName val="Endogenous closures"/>
      <sheetName val="Portfolios"/>
      <sheetName val="EDF Pricing Assumptions"/>
      <sheetName val="&gt;&gt;Control"/>
      <sheetName val="Model Settings"/>
      <sheetName val="SheetsToExport"/>
      <sheetName val="LISTS"/>
      <sheetName val="Sheet2"/>
      <sheetName val="Sheet_Index1"/>
      <sheetName val="UEM_inputs1"/>
      <sheetName val="Version_Control1"/>
      <sheetName val="&gt;_DDM_INPUTS1"/>
      <sheetName val="Policy_Overview1"/>
      <sheetName val="Existing_Policies1"/>
      <sheetName val="Strike_prices1"/>
      <sheetName val="Heat_revenues1"/>
      <sheetName val="Feed-in_tariff_11"/>
      <sheetName val="Feed-in_tariff_21"/>
      <sheetName val="Feed-in_tariff_31"/>
      <sheetName val="Feed-in_tariff_41"/>
      <sheetName val="Feed-in_tariff_51"/>
      <sheetName val="Feed-in_tariff_61"/>
      <sheetName val="Feed-in_tariff_71"/>
      <sheetName val="CfD_Network_losses_adjustment1"/>
      <sheetName val="CfD_19"/>
      <sheetName val="CfD_21"/>
      <sheetName val="CfD_31"/>
      <sheetName val="CfD_41"/>
      <sheetName val="CfD_51"/>
      <sheetName val="CfD_61"/>
      <sheetName val="CfD_71"/>
      <sheetName val="CfD_81"/>
      <sheetName val="CfD_91"/>
      <sheetName val="CfD_101"/>
      <sheetName val="CfD_111"/>
      <sheetName val="CfD_121"/>
      <sheetName val="CfD_131"/>
      <sheetName val="CfD_141"/>
      <sheetName val="CfD_151"/>
      <sheetName val="CfD_161"/>
      <sheetName val="CfD_171"/>
      <sheetName val="CfD_181"/>
      <sheetName val="CO2_limits_11"/>
      <sheetName val="Strategic_Reserve1"/>
      <sheetName val="Capacity_Payment_11"/>
      <sheetName val="Regulated_Asset_Base_11"/>
      <sheetName val="Carbon_Price_Floor1"/>
      <sheetName val="Tax_on_Profit1"/>
      <sheetName val="Tax_on_CO21"/>
      <sheetName val="Tax_on_Fuel1"/>
      <sheetName val="Policy_billing1"/>
      <sheetName val="Capacity_mechanism1"/>
      <sheetName val="Pricing_Mark-up1"/>
      <sheetName val="Capacity_Margin_Derating1"/>
      <sheetName val="Daily_Load_Curves1"/>
      <sheetName val="Daily_Load_Curves_(new)1"/>
      <sheetName val="Policy_Demand_Reduction1"/>
      <sheetName val="&gt;&gt;Non-conventional_capacity1"/>
      <sheetName val="Inter_fixed_flow_11"/>
      <sheetName val="Inter_price_responsive_11"/>
      <sheetName val="Hydro_and_Pumped_Storage1"/>
      <sheetName val="&gt;&gt;New_builds1"/>
      <sheetName val="VIU_assumptions1"/>
      <sheetName val="VIU_limit1"/>
      <sheetName val="Merchant_Assumptions1"/>
      <sheetName val="Plant_Available_for_New_Build1"/>
      <sheetName val="Maximum_Build_Limits1"/>
      <sheetName val="Cumulative_Max_Build_Limits1"/>
      <sheetName val="Minimum_Build_Limits1"/>
      <sheetName val="New_Plant1"/>
      <sheetName val="&gt;&gt;Technologies_and_Plant1"/>
      <sheetName val="Technology_Assumptions1"/>
      <sheetName val="Fuel_assumptions1"/>
      <sheetName val="Fuel_Assumptions_(old)1"/>
      <sheetName val="Outage_rates_(new_and_existing1"/>
      <sheetName val="Efficiency_rates1"/>
      <sheetName val="Spark_and_Dark_Spreads1"/>
      <sheetName val="Demand_Projections1"/>
      <sheetName val="Existing_Plant1"/>
      <sheetName val="Endogenous_closures1"/>
      <sheetName val="EDF_Pricing_Assumptions1"/>
      <sheetName val="Model_Settings1"/>
      <sheetName val="Sheet_Index"/>
      <sheetName val="UEM_inputs"/>
      <sheetName val="Version_Control"/>
      <sheetName val="&gt;_DDM_INPUTS"/>
      <sheetName val="Policy_Overview"/>
      <sheetName val="Existing_Policies"/>
      <sheetName val="Strike_prices"/>
      <sheetName val="Heat_revenues"/>
      <sheetName val="Feed-in_tariff_1"/>
      <sheetName val="Feed-in_tariff_2"/>
      <sheetName val="Feed-in_tariff_3"/>
      <sheetName val="Feed-in_tariff_4"/>
      <sheetName val="Feed-in_tariff_5"/>
      <sheetName val="Feed-in_tariff_6"/>
      <sheetName val="Feed-in_tariff_7"/>
      <sheetName val="CfD_Network_losses_adjustment"/>
      <sheetName val="CfD_1"/>
      <sheetName val="CfD_2"/>
      <sheetName val="CfD_3"/>
      <sheetName val="CfD_4"/>
      <sheetName val="CfD_5"/>
      <sheetName val="CfD_6"/>
      <sheetName val="CfD_7"/>
      <sheetName val="CfD_8"/>
      <sheetName val="CfD_9"/>
      <sheetName val="CfD_10"/>
      <sheetName val="CfD_11"/>
      <sheetName val="CfD_12"/>
      <sheetName val="CfD_13"/>
      <sheetName val="CfD_14"/>
      <sheetName val="CfD_15"/>
      <sheetName val="CfD_16"/>
      <sheetName val="CfD_17"/>
      <sheetName val="CfD_18"/>
      <sheetName val="CO2_limits_1"/>
      <sheetName val="Strategic_Reserve"/>
      <sheetName val="Capacity_Payment_1"/>
      <sheetName val="Regulated_Asset_Base_1"/>
      <sheetName val="Carbon_Price_Floor"/>
      <sheetName val="Tax_on_Profit"/>
      <sheetName val="Tax_on_CO2"/>
      <sheetName val="Tax_on_Fuel"/>
      <sheetName val="Policy_billing"/>
      <sheetName val="Capacity_mechanism"/>
      <sheetName val="Pricing_Mark-up"/>
      <sheetName val="Capacity_Margin_Derating"/>
      <sheetName val="Daily_Load_Curves"/>
      <sheetName val="Daily_Load_Curves_(new)"/>
      <sheetName val="Policy_Demand_Reduction"/>
      <sheetName val="&gt;&gt;Non-conventional_capacity"/>
      <sheetName val="Inter_fixed_flow_1"/>
      <sheetName val="Inter_price_responsive_1"/>
      <sheetName val="Hydro_and_Pumped_Storage"/>
      <sheetName val="&gt;&gt;New_builds"/>
      <sheetName val="VIU_assumptions"/>
      <sheetName val="VIU_limit"/>
      <sheetName val="Merchant_Assumptions"/>
      <sheetName val="Plant_Available_for_New_Build"/>
      <sheetName val="Maximum_Build_Limits"/>
      <sheetName val="Cumulative_Max_Build_Limits"/>
      <sheetName val="Minimum_Build_Limits"/>
      <sheetName val="New_Plant"/>
      <sheetName val="&gt;&gt;Technologies_and_Plant"/>
      <sheetName val="Technology_Assumptions"/>
      <sheetName val="Fuel_assumptions"/>
      <sheetName val="Fuel_Assumptions_(old)"/>
      <sheetName val="Outage_rates_(new_and_existing)"/>
      <sheetName val="Efficiency_rates"/>
      <sheetName val="Spark_and_Dark_Spreads"/>
      <sheetName val="Demand_Projections"/>
      <sheetName val="Existing_Plant"/>
      <sheetName val="Endogenous_closures"/>
      <sheetName val="EDF_Pricing_Assumptions"/>
      <sheetName val="Model_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27">
          <cell r="C27" t="str">
            <v>Yes</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27">
          <cell r="C27" t="str">
            <v>Yes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ow r="27">
          <cell r="C27" t="str">
            <v>Yes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Overview"/>
      <sheetName val="Feed-in tariff 1"/>
      <sheetName val="Val Feed-in tariff 1"/>
      <sheetName val="CfD 1"/>
      <sheetName val="Val CfD 1"/>
      <sheetName val="CfD 2"/>
      <sheetName val="Val CfD 2"/>
      <sheetName val="CfD 3"/>
      <sheetName val="CfD 4"/>
      <sheetName val="Val CfD 3"/>
      <sheetName val="Val CfD 4"/>
      <sheetName val="CfD 5"/>
      <sheetName val="Val CfD 5"/>
      <sheetName val="CfD 6"/>
      <sheetName val="Val CfD 6"/>
      <sheetName val="CfD 7"/>
      <sheetName val="Val CfD 7"/>
      <sheetName val="Regulated Asset Base 1"/>
      <sheetName val="Val Regulated Asset Base 1"/>
      <sheetName val="Capacity Payment 1"/>
      <sheetName val="Val Capacity Payment 1"/>
      <sheetName val="CO2 limits 1"/>
      <sheetName val="Val CO2 limits 1"/>
      <sheetName val="Strategic Reserve"/>
      <sheetName val="Val Strategic Reserve"/>
      <sheetName val="Carbon Price Floor"/>
      <sheetName val="Tax on Profit"/>
      <sheetName val="Tax on CO2"/>
      <sheetName val="Tax on Fuel"/>
      <sheetName val="Policy billing"/>
      <sheetName val="Val Policy billing"/>
      <sheetName val="Existing Policies"/>
      <sheetName val="ROC bandings"/>
      <sheetName val="Pricing Mark-up"/>
      <sheetName val="Val Pricing Mark-up"/>
      <sheetName val="EDF Pricing Assumptions"/>
      <sheetName val="Val EDF Pricing Assumptions"/>
      <sheetName val="Demand Projections"/>
      <sheetName val="Val Demand"/>
      <sheetName val="Capacity Margin Derating"/>
      <sheetName val="Val Capacity Margin Derating"/>
      <sheetName val="Daily Load Curves"/>
      <sheetName val="Val Daily Load Curves"/>
      <sheetName val="Policy Demand Reduction"/>
      <sheetName val="Val Policy Demand Reduction"/>
      <sheetName val="Load Curve Adjustment Domestic"/>
      <sheetName val="Load Curve Adjustment Smart Dom"/>
      <sheetName val="Load Curve Adjustment NonDom"/>
      <sheetName val="Smart meters"/>
      <sheetName val="Reserve"/>
      <sheetName val="Val Reserve"/>
      <sheetName val="Autogeneration"/>
      <sheetName val="Val Autogeneration"/>
      <sheetName val="Interconnectors"/>
      <sheetName val="Val Interconnectors"/>
      <sheetName val="Hydro and Pumped Storage"/>
      <sheetName val="Val Hydro and Pumped Storage"/>
      <sheetName val="VIU Assumptions"/>
      <sheetName val="Val VIU Assumptions"/>
      <sheetName val="VIU limit"/>
      <sheetName val="Val VIU limit"/>
      <sheetName val="Merchant Assumptions"/>
      <sheetName val="Val Merchant Assumptions"/>
      <sheetName val="Plant Available for New Build"/>
      <sheetName val="Val Plant Available for New Bui"/>
      <sheetName val="Maximum Build Limits"/>
      <sheetName val="Cumulative Max Build Limits"/>
      <sheetName val="Minimum Build Limits"/>
      <sheetName val="New Plant"/>
      <sheetName val="Val New Plant"/>
      <sheetName val="Outage rates (new and existing)"/>
      <sheetName val="Val Outage Rates"/>
      <sheetName val="Losses"/>
      <sheetName val="Val Losses"/>
      <sheetName val="Efficiency rates"/>
      <sheetName val="Technology Assumptions"/>
      <sheetName val="Val Tech Assumptions"/>
      <sheetName val="Fuel Assumptions"/>
      <sheetName val="Val Fuel Assumptions"/>
      <sheetName val="Spark and Dark Spreads"/>
      <sheetName val="Val Spark and Dark Spreads"/>
      <sheetName val="Portfolios"/>
      <sheetName val="Existing Plant"/>
      <sheetName val="Val Existing Plant"/>
      <sheetName val="Val Pipeline"/>
      <sheetName val="TheoreticalPlant"/>
      <sheetName val="Wind"/>
      <sheetName val="Val Wind"/>
      <sheetName val="Model Settings"/>
      <sheetName val="Val Build &amp; Retirement Assumpti"/>
      <sheetName val="SheetManager"/>
      <sheetName val="LISTS"/>
      <sheetName val="Policy_Overview1"/>
      <sheetName val="Feed-in_tariff_11"/>
      <sheetName val="Val_Feed-in_tariff_11"/>
      <sheetName val="CfD_11"/>
      <sheetName val="Val_CfD_11"/>
      <sheetName val="CfD_21"/>
      <sheetName val="Val_CfD_21"/>
      <sheetName val="CfD_31"/>
      <sheetName val="CfD_41"/>
      <sheetName val="Val_CfD_31"/>
      <sheetName val="Val_CfD_41"/>
      <sheetName val="CfD_51"/>
      <sheetName val="Val_CfD_51"/>
      <sheetName val="CfD_61"/>
      <sheetName val="Val_CfD_61"/>
      <sheetName val="CfD_71"/>
      <sheetName val="Val_CfD_71"/>
      <sheetName val="Regulated_Asset_Base_11"/>
      <sheetName val="Val_Regulated_Asset_Base_11"/>
      <sheetName val="Capacity_Payment_11"/>
      <sheetName val="Val_Capacity_Payment_11"/>
      <sheetName val="CO2_limits_11"/>
      <sheetName val="Val_CO2_limits_11"/>
      <sheetName val="Strategic_Reserve1"/>
      <sheetName val="Val_Strategic_Reserve1"/>
      <sheetName val="Carbon_Price_Floor1"/>
      <sheetName val="Tax_on_Profit1"/>
      <sheetName val="Tax_on_CO21"/>
      <sheetName val="Tax_on_Fuel1"/>
      <sheetName val="Policy_billing1"/>
      <sheetName val="Val_Policy_billing1"/>
      <sheetName val="Existing_Policies1"/>
      <sheetName val="ROC_bandings1"/>
      <sheetName val="Pricing_Mark-up1"/>
      <sheetName val="Val_Pricing_Mark-up1"/>
      <sheetName val="EDF_Pricing_Assumptions1"/>
      <sheetName val="Val_EDF_Pricing_Assumptions1"/>
      <sheetName val="Demand_Projections1"/>
      <sheetName val="Val_Demand1"/>
      <sheetName val="Capacity_Margin_Derating1"/>
      <sheetName val="Val_Capacity_Margin_Derating1"/>
      <sheetName val="Daily_Load_Curves1"/>
      <sheetName val="Val_Daily_Load_Curves1"/>
      <sheetName val="Policy_Demand_Reduction1"/>
      <sheetName val="Val_Policy_Demand_Reduction1"/>
      <sheetName val="Load_Curve_Adjustment_Domestic1"/>
      <sheetName val="Load_Curve_Adjustment_Smart_Do1"/>
      <sheetName val="Load_Curve_Adjustment_NonDom1"/>
      <sheetName val="Smart_meters1"/>
      <sheetName val="Val_Reserve1"/>
      <sheetName val="Val_Autogeneration1"/>
      <sheetName val="Val_Interconnectors1"/>
      <sheetName val="Hydro_and_Pumped_Storage1"/>
      <sheetName val="Val_Hydro_and_Pumped_Storage1"/>
      <sheetName val="VIU_Assumptions1"/>
      <sheetName val="Val_VIU_Assumptions1"/>
      <sheetName val="VIU_limit1"/>
      <sheetName val="Val_VIU_limit1"/>
      <sheetName val="Merchant_Assumptions1"/>
      <sheetName val="Val_Merchant_Assumptions1"/>
      <sheetName val="Plant_Available_for_New_Build1"/>
      <sheetName val="Val_Plant_Available_for_New_Bu1"/>
      <sheetName val="Maximum_Build_Limits1"/>
      <sheetName val="Cumulative_Max_Build_Limits1"/>
      <sheetName val="Minimum_Build_Limits1"/>
      <sheetName val="New_Plant1"/>
      <sheetName val="Val_New_Plant1"/>
      <sheetName val="Outage_rates_(new_and_existing1"/>
      <sheetName val="Val_Outage_Rates1"/>
      <sheetName val="Val_Losses1"/>
      <sheetName val="Efficiency_rates1"/>
      <sheetName val="Technology_Assumptions1"/>
      <sheetName val="Val_Tech_Assumptions1"/>
      <sheetName val="Fuel_Assumptions1"/>
      <sheetName val="Val_Fuel_Assumptions1"/>
      <sheetName val="Spark_and_Dark_Spreads1"/>
      <sheetName val="Val_Spark_and_Dark_Spreads1"/>
      <sheetName val="Existing_Plant1"/>
      <sheetName val="Val_Existing_Plant1"/>
      <sheetName val="Val_Pipeline1"/>
      <sheetName val="Val_Wind1"/>
      <sheetName val="Model_Settings1"/>
      <sheetName val="Val_Build_&amp;_Retirement_Assumpt1"/>
      <sheetName val="Policy_Overview"/>
      <sheetName val="Feed-in_tariff_1"/>
      <sheetName val="Val_Feed-in_tariff_1"/>
      <sheetName val="CfD_1"/>
      <sheetName val="Val_CfD_1"/>
      <sheetName val="CfD_2"/>
      <sheetName val="Val_CfD_2"/>
      <sheetName val="CfD_3"/>
      <sheetName val="CfD_4"/>
      <sheetName val="Val_CfD_3"/>
      <sheetName val="Val_CfD_4"/>
      <sheetName val="CfD_5"/>
      <sheetName val="Val_CfD_5"/>
      <sheetName val="CfD_6"/>
      <sheetName val="Val_CfD_6"/>
      <sheetName val="CfD_7"/>
      <sheetName val="Val_CfD_7"/>
      <sheetName val="Regulated_Asset_Base_1"/>
      <sheetName val="Val_Regulated_Asset_Base_1"/>
      <sheetName val="Capacity_Payment_1"/>
      <sheetName val="Val_Capacity_Payment_1"/>
      <sheetName val="CO2_limits_1"/>
      <sheetName val="Val_CO2_limits_1"/>
      <sheetName val="Strategic_Reserve"/>
      <sheetName val="Val_Strategic_Reserve"/>
      <sheetName val="Carbon_Price_Floor"/>
      <sheetName val="Tax_on_Profit"/>
      <sheetName val="Tax_on_CO2"/>
      <sheetName val="Tax_on_Fuel"/>
      <sheetName val="Policy_billing"/>
      <sheetName val="Val_Policy_billing"/>
      <sheetName val="Existing_Policies"/>
      <sheetName val="ROC_bandings"/>
      <sheetName val="Pricing_Mark-up"/>
      <sheetName val="Val_Pricing_Mark-up"/>
      <sheetName val="EDF_Pricing_Assumptions"/>
      <sheetName val="Val_EDF_Pricing_Assumptions"/>
      <sheetName val="Demand_Projections"/>
      <sheetName val="Val_Demand"/>
      <sheetName val="Capacity_Margin_Derating"/>
      <sheetName val="Val_Capacity_Margin_Derating"/>
      <sheetName val="Daily_Load_Curves"/>
      <sheetName val="Val_Daily_Load_Curves"/>
      <sheetName val="Policy_Demand_Reduction"/>
      <sheetName val="Val_Policy_Demand_Reduction"/>
      <sheetName val="Load_Curve_Adjustment_Domestic"/>
      <sheetName val="Load_Curve_Adjustment_Smart_Dom"/>
      <sheetName val="Load_Curve_Adjustment_NonDom"/>
      <sheetName val="Smart_meters"/>
      <sheetName val="Val_Reserve"/>
      <sheetName val="Val_Autogeneration"/>
      <sheetName val="Val_Interconnectors"/>
      <sheetName val="Hydro_and_Pumped_Storage"/>
      <sheetName val="Val_Hydro_and_Pumped_Storage"/>
      <sheetName val="VIU_Assumptions"/>
      <sheetName val="Val_VIU_Assumptions"/>
      <sheetName val="VIU_limit"/>
      <sheetName val="Val_VIU_limit"/>
      <sheetName val="Merchant_Assumptions"/>
      <sheetName val="Val_Merchant_Assumptions"/>
      <sheetName val="Plant_Available_for_New_Build"/>
      <sheetName val="Val_Plant_Available_for_New_Bui"/>
      <sheetName val="Maximum_Build_Limits"/>
      <sheetName val="Cumulative_Max_Build_Limits"/>
      <sheetName val="Minimum_Build_Limits"/>
      <sheetName val="New_Plant"/>
      <sheetName val="Val_New_Plant"/>
      <sheetName val="Outage_rates_(new_and_existing)"/>
      <sheetName val="Val_Outage_Rates"/>
      <sheetName val="Val_Losses"/>
      <sheetName val="Efficiency_rates"/>
      <sheetName val="Technology_Assumptions"/>
      <sheetName val="Val_Tech_Assumptions"/>
      <sheetName val="Fuel_Assumptions"/>
      <sheetName val="Val_Fuel_Assumptions"/>
      <sheetName val="Spark_and_Dark_Spreads"/>
      <sheetName val="Val_Spark_and_Dark_Spreads"/>
      <sheetName val="Existing_Plant"/>
      <sheetName val="Val_Existing_Plant"/>
      <sheetName val="Val_Pipeline"/>
      <sheetName val="Val_Wind"/>
      <sheetName val="Model_Settings"/>
      <sheetName val="Val_Build_&amp;_Retirement_Assump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5">
          <cell r="C5">
            <v>0</v>
          </cell>
        </row>
        <row r="6">
          <cell r="C6">
            <v>0</v>
          </cell>
        </row>
        <row r="7">
          <cell r="C7">
            <v>0</v>
          </cell>
        </row>
        <row r="8">
          <cell r="C8">
            <v>0</v>
          </cell>
        </row>
        <row r="9">
          <cell r="C9">
            <v>0</v>
          </cell>
        </row>
        <row r="13">
          <cell r="B13" t="str">
            <v>Technology</v>
          </cell>
          <cell r="C13" t="str">
            <v>No policies (%)</v>
          </cell>
        </row>
      </sheetData>
      <sheetData sheetId="58"/>
      <sheetData sheetId="59"/>
      <sheetData sheetId="60"/>
      <sheetData sheetId="61">
        <row r="5">
          <cell r="C5">
            <v>0</v>
          </cell>
        </row>
        <row r="6">
          <cell r="C6">
            <v>0</v>
          </cell>
        </row>
        <row r="7">
          <cell r="C7">
            <v>0</v>
          </cell>
        </row>
        <row r="8">
          <cell r="C8">
            <v>0</v>
          </cell>
        </row>
        <row r="9">
          <cell r="C9">
            <v>0</v>
          </cell>
        </row>
        <row r="13">
          <cell r="B13" t="str">
            <v>Technology</v>
          </cell>
          <cell r="C13" t="str">
            <v>No policies (%)</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5">
          <cell r="C5">
            <v>0</v>
          </cell>
        </row>
      </sheetData>
      <sheetData sheetId="147"/>
      <sheetData sheetId="148"/>
      <sheetData sheetId="149"/>
      <sheetData sheetId="150">
        <row r="5">
          <cell r="C5">
            <v>0</v>
          </cell>
        </row>
      </sheetData>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row r="5">
          <cell r="C5">
            <v>0</v>
          </cell>
        </row>
      </sheetData>
      <sheetData sheetId="230"/>
      <sheetData sheetId="231"/>
      <sheetData sheetId="232"/>
      <sheetData sheetId="233">
        <row r="5">
          <cell r="C5">
            <v>0</v>
          </cell>
        </row>
      </sheetData>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3 rows"/>
      <sheetName val="QA_Index"/>
      <sheetName val="Version&amp;Issue_Log"/>
      <sheetName val="Update_Checklist"/>
      <sheetName val="DataSources"/>
      <sheetName val="QC_Checklist"/>
      <sheetName val="RAW1_GWP Factors"/>
      <sheetName val="OtherAssumptions"/>
      <sheetName val="Calc1"/>
      <sheetName val="LinkedInOutput"/>
      <sheetName val="MethodPaper"/>
      <sheetName val="Conversions"/>
      <sheetName val="Lookups"/>
      <sheetName val="top_3_rows1"/>
      <sheetName val="RAW1_GWP_Factors1"/>
      <sheetName val="top_3_rows"/>
      <sheetName val="RAW1_GWP_Factors"/>
    </sheetNames>
    <sheetDataSet>
      <sheetData sheetId="0"/>
      <sheetData sheetId="1">
        <row r="6">
          <cell r="C6">
            <v>0</v>
          </cell>
        </row>
      </sheetData>
      <sheetData sheetId="2"/>
      <sheetData sheetId="3"/>
      <sheetData sheetId="4"/>
      <sheetData sheetId="5"/>
      <sheetData sheetId="6"/>
      <sheetData sheetId="7"/>
      <sheetData sheetId="8"/>
      <sheetData sheetId="9"/>
      <sheetData sheetId="10"/>
      <sheetData sheetId="11"/>
      <sheetData sheetId="12">
        <row r="7">
          <cell r="B7" t="str">
            <v>&lt;select&gt;</v>
          </cell>
          <cell r="C7" t="str">
            <v>&lt;select&gt;</v>
          </cell>
          <cell r="D7" t="str">
            <v>&lt;select&gt;</v>
          </cell>
        </row>
        <row r="8">
          <cell r="B8" t="str">
            <v>Nikolas Hill</v>
          </cell>
          <cell r="C8" t="str">
            <v>Yes</v>
          </cell>
          <cell r="D8" t="str">
            <v>WIP</v>
          </cell>
        </row>
        <row r="9">
          <cell r="B9" t="str">
            <v>Rebekah Watson</v>
          </cell>
          <cell r="C9" t="str">
            <v>No</v>
          </cell>
          <cell r="D9" t="str">
            <v>Issue to resolve</v>
          </cell>
        </row>
        <row r="10">
          <cell r="B10" t="str">
            <v>Dan Wakeling</v>
          </cell>
          <cell r="C10" t="str">
            <v>N/A</v>
          </cell>
          <cell r="D10" t="str">
            <v>Ready for QC checking</v>
          </cell>
        </row>
        <row r="11">
          <cell r="B11" t="str">
            <v>Eugenia Bonifazi</v>
          </cell>
          <cell r="C11">
            <v>0</v>
          </cell>
          <cell r="D11" t="str">
            <v>Ready for QC checking 2</v>
          </cell>
        </row>
        <row r="12">
          <cell r="B12" t="str">
            <v>Nikki Webb</v>
          </cell>
          <cell r="C12">
            <v>0</v>
          </cell>
          <cell r="D12" t="str">
            <v>Ready for QA sign-off</v>
          </cell>
        </row>
        <row r="13">
          <cell r="B13" t="str">
            <v>Joanna MacCarthy</v>
          </cell>
          <cell r="C13">
            <v>0</v>
          </cell>
          <cell r="D13" t="str">
            <v>Draft 1 complete</v>
          </cell>
        </row>
        <row r="14">
          <cell r="B14" t="str">
            <v>Glen Thistlethwaite</v>
          </cell>
          <cell r="C14">
            <v>0</v>
          </cell>
          <cell r="D14" t="str">
            <v>Draft 2 complete</v>
          </cell>
        </row>
        <row r="15">
          <cell r="B15" t="str">
            <v>Simon Gandy</v>
          </cell>
          <cell r="C15">
            <v>0</v>
          </cell>
          <cell r="D15" t="str">
            <v>Final</v>
          </cell>
        </row>
        <row r="16">
          <cell r="B16" t="str">
            <v>Brian Donovan</v>
          </cell>
          <cell r="C16">
            <v>0</v>
          </cell>
          <cell r="D16" t="str">
            <v>Final (revision 1)</v>
          </cell>
        </row>
        <row r="17">
          <cell r="C17">
            <v>0</v>
          </cell>
          <cell r="D17" t="str">
            <v>Final (revision 2)</v>
          </cell>
        </row>
      </sheetData>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or_data_UC"/>
      <sheetName val="Line_data_UC"/>
      <sheetName val="Region_data_UC"/>
      <sheetName val="Generator_data_C"/>
      <sheetName val="Emission.Generators_data_C"/>
      <sheetName val="Node_data_C"/>
      <sheetName val="INPUTS"/>
      <sheetName val="SONI to NG_NI"/>
      <sheetName val="Baseline results"/>
      <sheetName val="CO2 summary"/>
      <sheetName val="policy costs outputs"/>
      <sheetName val="Generation Summary"/>
      <sheetName val="Installed Capacity Pivot"/>
      <sheetName val="Summary assumptions"/>
      <sheetName val="Control"/>
      <sheetName val="CM Clearing prices"/>
      <sheetName val="Model Settings"/>
      <sheetName val="Lists"/>
      <sheetName val="calculation"/>
      <sheetName val="Technology Assumptions"/>
      <sheetName val="NI Prices"/>
      <sheetName val="Strike prices"/>
      <sheetName val="Capacity mechanism"/>
      <sheetName val="NI Costs"/>
      <sheetName val="NI Demand"/>
      <sheetName val="NI outputs"/>
      <sheetName val="Heat revenues"/>
      <sheetName val="VIU assumptions"/>
      <sheetName val="Prices"/>
      <sheetName val="NI Load Factors"/>
      <sheetName val="Opex Adjustments"/>
      <sheetName val="Maximum Build Limits NI"/>
      <sheetName val="technologies"/>
      <sheetName val="Existing Policies"/>
      <sheetName val="Backcasting"/>
      <sheetName val="Emission_Generators_data_C1"/>
      <sheetName val="SONI_to_NG_NI1"/>
      <sheetName val="Baseline_results1"/>
      <sheetName val="CO2_summary1"/>
      <sheetName val="policy_costs_outputs1"/>
      <sheetName val="Generation_Summary1"/>
      <sheetName val="Installed_Capacity_Pivot1"/>
      <sheetName val="Summary_assumptions1"/>
      <sheetName val="CM_Clearing_prices1"/>
      <sheetName val="Model_Settings1"/>
      <sheetName val="Technology_Assumptions1"/>
      <sheetName val="NI_Prices1"/>
      <sheetName val="Strike_prices1"/>
      <sheetName val="Capacity_mechanism1"/>
      <sheetName val="NI_Costs1"/>
      <sheetName val="NI_Demand1"/>
      <sheetName val="NI_outputs1"/>
      <sheetName val="Heat_revenues1"/>
      <sheetName val="VIU_assumptions1"/>
      <sheetName val="NI_Load_Factors1"/>
      <sheetName val="Opex_Adjustments1"/>
      <sheetName val="Maximum_Build_Limits_NI1"/>
      <sheetName val="Existing_Policies1"/>
      <sheetName val="Emission_Generators_data_C"/>
      <sheetName val="SONI_to_NG_NI"/>
      <sheetName val="Baseline_results"/>
      <sheetName val="CO2_summary"/>
      <sheetName val="policy_costs_outputs"/>
      <sheetName val="Generation_Summary"/>
      <sheetName val="Installed_Capacity_Pivot"/>
      <sheetName val="Summary_assumptions"/>
      <sheetName val="CM_Clearing_prices"/>
      <sheetName val="Model_Settings"/>
      <sheetName val="Technology_Assumptions"/>
      <sheetName val="NI_Prices"/>
      <sheetName val="Strike_prices"/>
      <sheetName val="Capacity_mechanism"/>
      <sheetName val="NI_Costs"/>
      <sheetName val="NI_Demand"/>
      <sheetName val="NI_outputs"/>
      <sheetName val="Heat_revenues"/>
      <sheetName val="VIU_assumptions"/>
      <sheetName val="NI_Load_Factors"/>
      <sheetName val="Opex_Adjustments"/>
      <sheetName val="Maximum_Build_Limits_NI"/>
      <sheetName val="Existing_Policies"/>
    </sheetNames>
    <sheetDataSet>
      <sheetData sheetId="0">
        <row r="2">
          <cell r="D2" t="str">
            <v>Generators</v>
          </cell>
          <cell r="E2">
            <v>0</v>
          </cell>
        </row>
        <row r="3">
          <cell r="D3" t="str">
            <v>Fiscal year</v>
          </cell>
          <cell r="E3">
            <v>0</v>
          </cell>
        </row>
        <row r="4">
          <cell r="D4" t="str">
            <v>Periods</v>
          </cell>
          <cell r="E4">
            <v>0</v>
          </cell>
        </row>
        <row r="5">
          <cell r="D5" t="str">
            <v>All</v>
          </cell>
          <cell r="E5">
            <v>0</v>
          </cell>
        </row>
        <row r="7">
          <cell r="A7" t="str">
            <v>Region</v>
          </cell>
        </row>
        <row r="8">
          <cell r="A8" t="str">
            <v>(fill down)</v>
          </cell>
          <cell r="D8" t="str">
            <v>Child Name</v>
          </cell>
          <cell r="E8" t="str">
            <v>Category</v>
          </cell>
          <cell r="F8" t="str">
            <v>Property</v>
          </cell>
        </row>
        <row r="9">
          <cell r="A9" t="str">
            <v/>
          </cell>
          <cell r="D9" t="str">
            <v>GB Dummy</v>
          </cell>
          <cell r="E9" t="str">
            <v>-</v>
          </cell>
          <cell r="F9" t="str">
            <v>Generation</v>
          </cell>
        </row>
        <row r="10">
          <cell r="A10" t="str">
            <v/>
          </cell>
          <cell r="D10" t="str">
            <v>GB Dummy</v>
          </cell>
          <cell r="E10" t="str">
            <v>-</v>
          </cell>
          <cell r="F10" t="str">
            <v>Units Started</v>
          </cell>
        </row>
        <row r="11">
          <cell r="A11" t="str">
            <v/>
          </cell>
          <cell r="D11" t="str">
            <v>GB Dummy</v>
          </cell>
          <cell r="E11" t="str">
            <v>-</v>
          </cell>
          <cell r="F11" t="str">
            <v>Hours of Operation</v>
          </cell>
        </row>
        <row r="12">
          <cell r="A12" t="str">
            <v/>
          </cell>
          <cell r="D12" t="str">
            <v>GB Dummy</v>
          </cell>
          <cell r="E12" t="str">
            <v>-</v>
          </cell>
          <cell r="F12" t="str">
            <v>Capacity Factor</v>
          </cell>
        </row>
        <row r="13">
          <cell r="A13" t="str">
            <v/>
          </cell>
          <cell r="D13" t="str">
            <v>GB Dummy</v>
          </cell>
          <cell r="E13" t="str">
            <v>-</v>
          </cell>
          <cell r="F13" t="str">
            <v>Energy Curtailed</v>
          </cell>
        </row>
        <row r="14">
          <cell r="A14" t="str">
            <v/>
          </cell>
          <cell r="D14" t="str">
            <v>GB Dummy</v>
          </cell>
          <cell r="E14" t="str">
            <v>-</v>
          </cell>
          <cell r="F14" t="str">
            <v>Fixed Load Generation</v>
          </cell>
        </row>
        <row r="15">
          <cell r="A15" t="str">
            <v/>
          </cell>
          <cell r="D15" t="str">
            <v>GB Dummy</v>
          </cell>
          <cell r="E15" t="str">
            <v>-</v>
          </cell>
          <cell r="F15" t="str">
            <v>Pump Load</v>
          </cell>
        </row>
        <row r="16">
          <cell r="A16" t="str">
            <v/>
          </cell>
          <cell r="D16" t="str">
            <v>GB Dummy</v>
          </cell>
          <cell r="E16" t="str">
            <v>-</v>
          </cell>
          <cell r="F16" t="str">
            <v>VO&amp;M Cost</v>
          </cell>
        </row>
        <row r="17">
          <cell r="A17" t="str">
            <v/>
          </cell>
          <cell r="D17" t="str">
            <v>GB Dummy</v>
          </cell>
          <cell r="E17" t="str">
            <v>-</v>
          </cell>
          <cell r="F17" t="str">
            <v>Generation Cost</v>
          </cell>
        </row>
        <row r="18">
          <cell r="A18" t="str">
            <v/>
          </cell>
          <cell r="D18" t="str">
            <v>GB Dummy</v>
          </cell>
          <cell r="E18" t="str">
            <v>-</v>
          </cell>
          <cell r="F18" t="str">
            <v>Start &amp; Shutdown Cost</v>
          </cell>
        </row>
        <row r="19">
          <cell r="A19" t="str">
            <v/>
          </cell>
          <cell r="D19" t="str">
            <v>GB Dummy</v>
          </cell>
          <cell r="E19" t="str">
            <v>-</v>
          </cell>
          <cell r="F19" t="str">
            <v>Start Fuel Cost</v>
          </cell>
        </row>
        <row r="20">
          <cell r="A20" t="str">
            <v/>
          </cell>
          <cell r="D20" t="str">
            <v>GB Dummy</v>
          </cell>
          <cell r="E20" t="str">
            <v>-</v>
          </cell>
          <cell r="F20" t="str">
            <v>Emissions Cost</v>
          </cell>
        </row>
        <row r="21">
          <cell r="A21" t="str">
            <v/>
          </cell>
          <cell r="D21" t="str">
            <v>GB Dummy</v>
          </cell>
          <cell r="E21" t="str">
            <v>-</v>
          </cell>
          <cell r="F21" t="str">
            <v>Total Generation Cost</v>
          </cell>
        </row>
        <row r="22">
          <cell r="A22" t="str">
            <v/>
          </cell>
          <cell r="D22" t="str">
            <v>GB Dummy</v>
          </cell>
          <cell r="E22" t="str">
            <v>-</v>
          </cell>
          <cell r="F22" t="str">
            <v>SRMC</v>
          </cell>
        </row>
        <row r="23">
          <cell r="A23" t="str">
            <v/>
          </cell>
          <cell r="D23" t="str">
            <v>GB Dummy</v>
          </cell>
          <cell r="E23" t="str">
            <v>-</v>
          </cell>
          <cell r="F23" t="str">
            <v>Mark-up</v>
          </cell>
        </row>
        <row r="24">
          <cell r="A24" t="str">
            <v/>
          </cell>
          <cell r="D24" t="str">
            <v>GB Dummy</v>
          </cell>
          <cell r="E24" t="str">
            <v>-</v>
          </cell>
          <cell r="F24" t="str">
            <v>Price Received</v>
          </cell>
        </row>
        <row r="25">
          <cell r="A25" t="str">
            <v/>
          </cell>
          <cell r="D25" t="str">
            <v>GB Dummy</v>
          </cell>
          <cell r="E25" t="str">
            <v>-</v>
          </cell>
          <cell r="F25" t="str">
            <v>Pool Revenue</v>
          </cell>
        </row>
        <row r="26">
          <cell r="A26" t="str">
            <v/>
          </cell>
          <cell r="D26" t="str">
            <v>GB Dummy</v>
          </cell>
          <cell r="E26" t="str">
            <v>-</v>
          </cell>
          <cell r="F26" t="str">
            <v>Net Revenue</v>
          </cell>
        </row>
        <row r="27">
          <cell r="A27" t="str">
            <v/>
          </cell>
          <cell r="D27" t="str">
            <v>GB Dummy</v>
          </cell>
          <cell r="E27" t="str">
            <v>-</v>
          </cell>
          <cell r="F27" t="str">
            <v>Net Profit</v>
          </cell>
        </row>
        <row r="28">
          <cell r="A28" t="str">
            <v/>
          </cell>
          <cell r="D28" t="str">
            <v>GB Dummy</v>
          </cell>
          <cell r="E28" t="str">
            <v>-</v>
          </cell>
          <cell r="F28" t="str">
            <v>Installed Capacity</v>
          </cell>
        </row>
        <row r="29">
          <cell r="A29" t="str">
            <v/>
          </cell>
          <cell r="D29" t="str">
            <v>GB Dummy</v>
          </cell>
          <cell r="E29" t="str">
            <v>-</v>
          </cell>
          <cell r="F29" t="str">
            <v>Rated Capacity</v>
          </cell>
        </row>
        <row r="30">
          <cell r="A30" t="str">
            <v/>
          </cell>
          <cell r="D30" t="str">
            <v>GB Dummy</v>
          </cell>
          <cell r="E30" t="str">
            <v>-</v>
          </cell>
          <cell r="F30" t="str">
            <v>Maintenance</v>
          </cell>
        </row>
        <row r="31">
          <cell r="A31" t="str">
            <v/>
          </cell>
          <cell r="D31" t="str">
            <v>GB Dummy</v>
          </cell>
          <cell r="E31" t="str">
            <v>-</v>
          </cell>
          <cell r="F31" t="str">
            <v>Forced Outage</v>
          </cell>
        </row>
        <row r="32">
          <cell r="A32" t="str">
            <v/>
          </cell>
          <cell r="D32" t="str">
            <v>GB Dummy</v>
          </cell>
          <cell r="E32" t="str">
            <v>-</v>
          </cell>
          <cell r="F32" t="str">
            <v>Available Energy</v>
          </cell>
        </row>
        <row r="33">
          <cell r="A33" t="str">
            <v>NI</v>
          </cell>
          <cell r="D33" t="str">
            <v>B10</v>
          </cell>
          <cell r="E33" t="str">
            <v>NI Gas</v>
          </cell>
          <cell r="F33" t="str">
            <v>Generation</v>
          </cell>
        </row>
        <row r="34">
          <cell r="A34" t="str">
            <v>NI</v>
          </cell>
          <cell r="D34" t="str">
            <v>B10</v>
          </cell>
          <cell r="E34" t="str">
            <v>NI Gas</v>
          </cell>
          <cell r="F34" t="str">
            <v>Units Started</v>
          </cell>
        </row>
        <row r="35">
          <cell r="A35" t="str">
            <v>NI</v>
          </cell>
          <cell r="D35" t="str">
            <v>B10</v>
          </cell>
          <cell r="E35" t="str">
            <v>NI Gas</v>
          </cell>
          <cell r="F35" t="str">
            <v>Hours of Operation</v>
          </cell>
        </row>
        <row r="36">
          <cell r="A36" t="str">
            <v>NI</v>
          </cell>
          <cell r="D36" t="str">
            <v>B10</v>
          </cell>
          <cell r="E36" t="str">
            <v>NI Gas</v>
          </cell>
          <cell r="F36" t="str">
            <v>Capacity Factor</v>
          </cell>
        </row>
        <row r="37">
          <cell r="A37" t="str">
            <v>NI</v>
          </cell>
          <cell r="D37" t="str">
            <v>B10</v>
          </cell>
          <cell r="E37" t="str">
            <v>NI Gas</v>
          </cell>
          <cell r="F37" t="str">
            <v>Energy Curtailed</v>
          </cell>
        </row>
        <row r="38">
          <cell r="A38" t="str">
            <v>NI</v>
          </cell>
          <cell r="D38" t="str">
            <v>B10</v>
          </cell>
          <cell r="E38" t="str">
            <v>NI Gas</v>
          </cell>
          <cell r="F38" t="str">
            <v>Fixed Load Generation</v>
          </cell>
        </row>
        <row r="39">
          <cell r="A39" t="str">
            <v>NI</v>
          </cell>
          <cell r="D39" t="str">
            <v>B10</v>
          </cell>
          <cell r="E39" t="str">
            <v>NI Gas</v>
          </cell>
          <cell r="F39" t="str">
            <v>Pump Load</v>
          </cell>
        </row>
        <row r="40">
          <cell r="A40" t="str">
            <v>NI</v>
          </cell>
          <cell r="D40" t="str">
            <v>B10</v>
          </cell>
          <cell r="E40" t="str">
            <v>NI Gas</v>
          </cell>
          <cell r="F40" t="str">
            <v>VO&amp;M Cost</v>
          </cell>
        </row>
        <row r="41">
          <cell r="A41" t="str">
            <v>NI</v>
          </cell>
          <cell r="D41" t="str">
            <v>B10</v>
          </cell>
          <cell r="E41" t="str">
            <v>NI Gas</v>
          </cell>
          <cell r="F41" t="str">
            <v>Generation Cost</v>
          </cell>
        </row>
        <row r="42">
          <cell r="A42" t="str">
            <v>NI</v>
          </cell>
          <cell r="D42" t="str">
            <v>B10</v>
          </cell>
          <cell r="E42" t="str">
            <v>NI Gas</v>
          </cell>
          <cell r="F42" t="str">
            <v>Start &amp; Shutdown Cost</v>
          </cell>
        </row>
        <row r="43">
          <cell r="A43" t="str">
            <v>NI</v>
          </cell>
          <cell r="D43" t="str">
            <v>B10</v>
          </cell>
          <cell r="E43" t="str">
            <v>NI Gas</v>
          </cell>
          <cell r="F43" t="str">
            <v>Start Fuel Cost</v>
          </cell>
        </row>
        <row r="44">
          <cell r="A44" t="str">
            <v>NI</v>
          </cell>
          <cell r="D44" t="str">
            <v>B10</v>
          </cell>
          <cell r="E44" t="str">
            <v>NI Gas</v>
          </cell>
          <cell r="F44" t="str">
            <v>Emissions Cost</v>
          </cell>
        </row>
        <row r="45">
          <cell r="A45" t="str">
            <v>NI</v>
          </cell>
          <cell r="D45" t="str">
            <v>B10</v>
          </cell>
          <cell r="E45" t="str">
            <v>NI Gas</v>
          </cell>
          <cell r="F45" t="str">
            <v>Total Generation Cost</v>
          </cell>
        </row>
        <row r="46">
          <cell r="A46" t="str">
            <v>NI</v>
          </cell>
          <cell r="D46" t="str">
            <v>B10</v>
          </cell>
          <cell r="E46" t="str">
            <v>NI Gas</v>
          </cell>
          <cell r="F46" t="str">
            <v>SRMC</v>
          </cell>
        </row>
        <row r="47">
          <cell r="A47" t="str">
            <v>NI</v>
          </cell>
          <cell r="D47" t="str">
            <v>B10</v>
          </cell>
          <cell r="E47" t="str">
            <v>NI Gas</v>
          </cell>
          <cell r="F47" t="str">
            <v>Mark-up</v>
          </cell>
        </row>
        <row r="48">
          <cell r="A48" t="str">
            <v>NI</v>
          </cell>
          <cell r="D48" t="str">
            <v>B10</v>
          </cell>
          <cell r="E48" t="str">
            <v>NI Gas</v>
          </cell>
          <cell r="F48" t="str">
            <v>Price Received</v>
          </cell>
        </row>
        <row r="49">
          <cell r="A49" t="str">
            <v>NI</v>
          </cell>
          <cell r="D49" t="str">
            <v>B10</v>
          </cell>
          <cell r="E49" t="str">
            <v>NI Gas</v>
          </cell>
          <cell r="F49" t="str">
            <v>Pool Revenue</v>
          </cell>
        </row>
        <row r="50">
          <cell r="A50" t="str">
            <v>NI</v>
          </cell>
          <cell r="D50" t="str">
            <v>B10</v>
          </cell>
          <cell r="E50" t="str">
            <v>NI Gas</v>
          </cell>
          <cell r="F50" t="str">
            <v>Net Revenue</v>
          </cell>
        </row>
        <row r="51">
          <cell r="A51" t="str">
            <v>NI</v>
          </cell>
          <cell r="D51" t="str">
            <v>B10</v>
          </cell>
          <cell r="E51" t="str">
            <v>NI Gas</v>
          </cell>
          <cell r="F51" t="str">
            <v>Net Profit</v>
          </cell>
        </row>
        <row r="52">
          <cell r="A52" t="str">
            <v>NI</v>
          </cell>
          <cell r="D52" t="str">
            <v>B10</v>
          </cell>
          <cell r="E52" t="str">
            <v>NI Gas</v>
          </cell>
          <cell r="F52" t="str">
            <v>Installed Capacity</v>
          </cell>
        </row>
        <row r="53">
          <cell r="A53" t="str">
            <v>NI</v>
          </cell>
          <cell r="D53" t="str">
            <v>B10</v>
          </cell>
          <cell r="E53" t="str">
            <v>NI Gas</v>
          </cell>
          <cell r="F53" t="str">
            <v>Rated Capacity</v>
          </cell>
        </row>
        <row r="54">
          <cell r="A54" t="str">
            <v>NI</v>
          </cell>
          <cell r="D54" t="str">
            <v>B10</v>
          </cell>
          <cell r="E54" t="str">
            <v>NI Gas</v>
          </cell>
          <cell r="F54" t="str">
            <v>Maintenance</v>
          </cell>
        </row>
        <row r="55">
          <cell r="A55" t="str">
            <v>NI</v>
          </cell>
          <cell r="D55" t="str">
            <v>B10</v>
          </cell>
          <cell r="E55" t="str">
            <v>NI Gas</v>
          </cell>
          <cell r="F55" t="str">
            <v>Forced Outage</v>
          </cell>
        </row>
        <row r="56">
          <cell r="A56" t="str">
            <v>NI</v>
          </cell>
          <cell r="D56" t="str">
            <v>B10</v>
          </cell>
          <cell r="E56" t="str">
            <v>NI Gas</v>
          </cell>
          <cell r="F56" t="str">
            <v>Available Energy</v>
          </cell>
        </row>
        <row r="57">
          <cell r="A57" t="str">
            <v>NI</v>
          </cell>
          <cell r="D57" t="str">
            <v>B31</v>
          </cell>
          <cell r="E57" t="str">
            <v>NI Gas</v>
          </cell>
          <cell r="F57" t="str">
            <v>Generation</v>
          </cell>
        </row>
        <row r="58">
          <cell r="A58" t="str">
            <v>NI</v>
          </cell>
          <cell r="D58" t="str">
            <v>B31</v>
          </cell>
          <cell r="E58" t="str">
            <v>NI Gas</v>
          </cell>
          <cell r="F58" t="str">
            <v>Units Started</v>
          </cell>
        </row>
        <row r="59">
          <cell r="A59" t="str">
            <v>NI</v>
          </cell>
          <cell r="D59" t="str">
            <v>B31</v>
          </cell>
          <cell r="E59" t="str">
            <v>NI Gas</v>
          </cell>
          <cell r="F59" t="str">
            <v>Hours of Operation</v>
          </cell>
        </row>
        <row r="60">
          <cell r="A60" t="str">
            <v>NI</v>
          </cell>
          <cell r="D60" t="str">
            <v>B31</v>
          </cell>
          <cell r="E60" t="str">
            <v>NI Gas</v>
          </cell>
          <cell r="F60" t="str">
            <v>Capacity Factor</v>
          </cell>
        </row>
        <row r="61">
          <cell r="A61" t="str">
            <v>NI</v>
          </cell>
          <cell r="D61" t="str">
            <v>B31</v>
          </cell>
          <cell r="E61" t="str">
            <v>NI Gas</v>
          </cell>
          <cell r="F61" t="str">
            <v>Energy Curtailed</v>
          </cell>
        </row>
        <row r="62">
          <cell r="A62" t="str">
            <v>NI</v>
          </cell>
          <cell r="D62" t="str">
            <v>B31</v>
          </cell>
          <cell r="E62" t="str">
            <v>NI Gas</v>
          </cell>
          <cell r="F62" t="str">
            <v>Fixed Load Generation</v>
          </cell>
        </row>
        <row r="63">
          <cell r="A63" t="str">
            <v>NI</v>
          </cell>
          <cell r="D63" t="str">
            <v>B31</v>
          </cell>
          <cell r="E63" t="str">
            <v>NI Gas</v>
          </cell>
          <cell r="F63" t="str">
            <v>Pump Load</v>
          </cell>
        </row>
        <row r="64">
          <cell r="A64" t="str">
            <v>NI</v>
          </cell>
          <cell r="D64" t="str">
            <v>B31</v>
          </cell>
          <cell r="E64" t="str">
            <v>NI Gas</v>
          </cell>
          <cell r="F64" t="str">
            <v>VO&amp;M Cost</v>
          </cell>
        </row>
        <row r="65">
          <cell r="A65" t="str">
            <v>NI</v>
          </cell>
          <cell r="D65" t="str">
            <v>B31</v>
          </cell>
          <cell r="E65" t="str">
            <v>NI Gas</v>
          </cell>
          <cell r="F65" t="str">
            <v>Generation Cost</v>
          </cell>
        </row>
        <row r="66">
          <cell r="A66" t="str">
            <v>NI</v>
          </cell>
          <cell r="D66" t="str">
            <v>B31</v>
          </cell>
          <cell r="E66" t="str">
            <v>NI Gas</v>
          </cell>
          <cell r="F66" t="str">
            <v>Start &amp; Shutdown Cost</v>
          </cell>
        </row>
        <row r="67">
          <cell r="A67" t="str">
            <v>NI</v>
          </cell>
          <cell r="D67" t="str">
            <v>B31</v>
          </cell>
          <cell r="E67" t="str">
            <v>NI Gas</v>
          </cell>
          <cell r="F67" t="str">
            <v>Start Fuel Cost</v>
          </cell>
        </row>
        <row r="68">
          <cell r="A68" t="str">
            <v>NI</v>
          </cell>
          <cell r="D68" t="str">
            <v>B31</v>
          </cell>
          <cell r="E68" t="str">
            <v>NI Gas</v>
          </cell>
          <cell r="F68" t="str">
            <v>Emissions Cost</v>
          </cell>
        </row>
        <row r="69">
          <cell r="A69" t="str">
            <v>NI</v>
          </cell>
          <cell r="D69" t="str">
            <v>B31</v>
          </cell>
          <cell r="E69" t="str">
            <v>NI Gas</v>
          </cell>
          <cell r="F69" t="str">
            <v>Total Generation Cost</v>
          </cell>
        </row>
        <row r="70">
          <cell r="A70" t="str">
            <v>NI</v>
          </cell>
          <cell r="D70" t="str">
            <v>B31</v>
          </cell>
          <cell r="E70" t="str">
            <v>NI Gas</v>
          </cell>
          <cell r="F70" t="str">
            <v>SRMC</v>
          </cell>
        </row>
        <row r="71">
          <cell r="A71" t="str">
            <v>NI</v>
          </cell>
          <cell r="D71" t="str">
            <v>B31</v>
          </cell>
          <cell r="E71" t="str">
            <v>NI Gas</v>
          </cell>
          <cell r="F71" t="str">
            <v>Mark-up</v>
          </cell>
        </row>
        <row r="72">
          <cell r="A72" t="str">
            <v>NI</v>
          </cell>
          <cell r="D72" t="str">
            <v>B31</v>
          </cell>
          <cell r="E72" t="str">
            <v>NI Gas</v>
          </cell>
          <cell r="F72" t="str">
            <v>Price Received</v>
          </cell>
        </row>
        <row r="73">
          <cell r="A73" t="str">
            <v>NI</v>
          </cell>
          <cell r="D73" t="str">
            <v>B31</v>
          </cell>
          <cell r="E73" t="str">
            <v>NI Gas</v>
          </cell>
          <cell r="F73" t="str">
            <v>Pool Revenue</v>
          </cell>
        </row>
        <row r="74">
          <cell r="A74" t="str">
            <v>NI</v>
          </cell>
          <cell r="D74" t="str">
            <v>B31</v>
          </cell>
          <cell r="E74" t="str">
            <v>NI Gas</v>
          </cell>
          <cell r="F74" t="str">
            <v>Net Revenue</v>
          </cell>
        </row>
        <row r="75">
          <cell r="A75" t="str">
            <v>NI</v>
          </cell>
          <cell r="D75" t="str">
            <v>B31</v>
          </cell>
          <cell r="E75" t="str">
            <v>NI Gas</v>
          </cell>
          <cell r="F75" t="str">
            <v>Net Profit</v>
          </cell>
        </row>
        <row r="76">
          <cell r="A76" t="str">
            <v>NI</v>
          </cell>
          <cell r="D76" t="str">
            <v>B31</v>
          </cell>
          <cell r="E76" t="str">
            <v>NI Gas</v>
          </cell>
          <cell r="F76" t="str">
            <v>Installed Capacity</v>
          </cell>
        </row>
        <row r="77">
          <cell r="A77" t="str">
            <v>NI</v>
          </cell>
          <cell r="D77" t="str">
            <v>B31</v>
          </cell>
          <cell r="E77" t="str">
            <v>NI Gas</v>
          </cell>
          <cell r="F77" t="str">
            <v>Rated Capacity</v>
          </cell>
        </row>
        <row r="78">
          <cell r="A78" t="str">
            <v>NI</v>
          </cell>
          <cell r="D78" t="str">
            <v>B31</v>
          </cell>
          <cell r="E78" t="str">
            <v>NI Gas</v>
          </cell>
          <cell r="F78" t="str">
            <v>Maintenance</v>
          </cell>
        </row>
        <row r="79">
          <cell r="A79" t="str">
            <v>NI</v>
          </cell>
          <cell r="D79" t="str">
            <v>B31</v>
          </cell>
          <cell r="E79" t="str">
            <v>NI Gas</v>
          </cell>
          <cell r="F79" t="str">
            <v>Forced Outage</v>
          </cell>
        </row>
        <row r="80">
          <cell r="A80" t="str">
            <v>NI</v>
          </cell>
          <cell r="D80" t="str">
            <v>B31</v>
          </cell>
          <cell r="E80" t="str">
            <v>NI Gas</v>
          </cell>
          <cell r="F80" t="str">
            <v>Available Energy</v>
          </cell>
        </row>
        <row r="81">
          <cell r="A81" t="str">
            <v>NI</v>
          </cell>
          <cell r="D81" t="str">
            <v>B32</v>
          </cell>
          <cell r="E81" t="str">
            <v>NI Gas</v>
          </cell>
          <cell r="F81" t="str">
            <v>Generation</v>
          </cell>
        </row>
        <row r="82">
          <cell r="A82" t="str">
            <v>NI</v>
          </cell>
          <cell r="D82" t="str">
            <v>B32</v>
          </cell>
          <cell r="E82" t="str">
            <v>NI Gas</v>
          </cell>
          <cell r="F82" t="str">
            <v>Units Started</v>
          </cell>
        </row>
        <row r="83">
          <cell r="A83" t="str">
            <v>NI</v>
          </cell>
          <cell r="D83" t="str">
            <v>B32</v>
          </cell>
          <cell r="E83" t="str">
            <v>NI Gas</v>
          </cell>
          <cell r="F83" t="str">
            <v>Hours of Operation</v>
          </cell>
        </row>
        <row r="84">
          <cell r="A84" t="str">
            <v>NI</v>
          </cell>
          <cell r="D84" t="str">
            <v>B32</v>
          </cell>
          <cell r="E84" t="str">
            <v>NI Gas</v>
          </cell>
          <cell r="F84" t="str">
            <v>Capacity Factor</v>
          </cell>
        </row>
        <row r="85">
          <cell r="A85" t="str">
            <v>NI</v>
          </cell>
          <cell r="D85" t="str">
            <v>B32</v>
          </cell>
          <cell r="E85" t="str">
            <v>NI Gas</v>
          </cell>
          <cell r="F85" t="str">
            <v>Energy Curtailed</v>
          </cell>
        </row>
        <row r="86">
          <cell r="A86" t="str">
            <v>NI</v>
          </cell>
          <cell r="D86" t="str">
            <v>B32</v>
          </cell>
          <cell r="E86" t="str">
            <v>NI Gas</v>
          </cell>
          <cell r="F86" t="str">
            <v>Fixed Load Generation</v>
          </cell>
        </row>
        <row r="87">
          <cell r="A87" t="str">
            <v>NI</v>
          </cell>
          <cell r="D87" t="str">
            <v>B32</v>
          </cell>
          <cell r="E87" t="str">
            <v>NI Gas</v>
          </cell>
          <cell r="F87" t="str">
            <v>Pump Load</v>
          </cell>
        </row>
        <row r="88">
          <cell r="A88" t="str">
            <v>NI</v>
          </cell>
          <cell r="D88" t="str">
            <v>B32</v>
          </cell>
          <cell r="E88" t="str">
            <v>NI Gas</v>
          </cell>
          <cell r="F88" t="str">
            <v>VO&amp;M Cost</v>
          </cell>
        </row>
        <row r="89">
          <cell r="A89" t="str">
            <v>NI</v>
          </cell>
          <cell r="D89" t="str">
            <v>B32</v>
          </cell>
          <cell r="E89" t="str">
            <v>NI Gas</v>
          </cell>
          <cell r="F89" t="str">
            <v>Generation Cost</v>
          </cell>
        </row>
        <row r="90">
          <cell r="A90" t="str">
            <v>NI</v>
          </cell>
          <cell r="D90" t="str">
            <v>B32</v>
          </cell>
          <cell r="E90" t="str">
            <v>NI Gas</v>
          </cell>
          <cell r="F90" t="str">
            <v>Start &amp; Shutdown Cost</v>
          </cell>
        </row>
        <row r="91">
          <cell r="A91" t="str">
            <v>NI</v>
          </cell>
          <cell r="D91" t="str">
            <v>B32</v>
          </cell>
          <cell r="E91" t="str">
            <v>NI Gas</v>
          </cell>
          <cell r="F91" t="str">
            <v>Start Fuel Cost</v>
          </cell>
        </row>
        <row r="92">
          <cell r="A92" t="str">
            <v>NI</v>
          </cell>
          <cell r="D92" t="str">
            <v>B32</v>
          </cell>
          <cell r="E92" t="str">
            <v>NI Gas</v>
          </cell>
          <cell r="F92" t="str">
            <v>Emissions Cost</v>
          </cell>
        </row>
        <row r="93">
          <cell r="A93" t="str">
            <v>NI</v>
          </cell>
          <cell r="D93" t="str">
            <v>B32</v>
          </cell>
          <cell r="E93" t="str">
            <v>NI Gas</v>
          </cell>
          <cell r="F93" t="str">
            <v>Total Generation Cost</v>
          </cell>
        </row>
        <row r="94">
          <cell r="A94" t="str">
            <v>NI</v>
          </cell>
          <cell r="D94" t="str">
            <v>B32</v>
          </cell>
          <cell r="E94" t="str">
            <v>NI Gas</v>
          </cell>
          <cell r="F94" t="str">
            <v>SRMC</v>
          </cell>
        </row>
        <row r="95">
          <cell r="A95" t="str">
            <v>NI</v>
          </cell>
          <cell r="D95" t="str">
            <v>B32</v>
          </cell>
          <cell r="E95" t="str">
            <v>NI Gas</v>
          </cell>
          <cell r="F95" t="str">
            <v>Mark-up</v>
          </cell>
        </row>
        <row r="96">
          <cell r="A96" t="str">
            <v>NI</v>
          </cell>
          <cell r="D96" t="str">
            <v>B32</v>
          </cell>
          <cell r="E96" t="str">
            <v>NI Gas</v>
          </cell>
          <cell r="F96" t="str">
            <v>Price Received</v>
          </cell>
        </row>
        <row r="97">
          <cell r="A97" t="str">
            <v>NI</v>
          </cell>
          <cell r="D97" t="str">
            <v>B32</v>
          </cell>
          <cell r="E97" t="str">
            <v>NI Gas</v>
          </cell>
          <cell r="F97" t="str">
            <v>Pool Revenue</v>
          </cell>
        </row>
        <row r="98">
          <cell r="A98" t="str">
            <v>NI</v>
          </cell>
          <cell r="D98" t="str">
            <v>B32</v>
          </cell>
          <cell r="E98" t="str">
            <v>NI Gas</v>
          </cell>
          <cell r="F98" t="str">
            <v>Net Revenue</v>
          </cell>
        </row>
        <row r="99">
          <cell r="A99" t="str">
            <v>NI</v>
          </cell>
          <cell r="D99" t="str">
            <v>B32</v>
          </cell>
          <cell r="E99" t="str">
            <v>NI Gas</v>
          </cell>
          <cell r="F99" t="str">
            <v>Net Profit</v>
          </cell>
        </row>
        <row r="100">
          <cell r="A100" t="str">
            <v>NI</v>
          </cell>
          <cell r="D100" t="str">
            <v>B32</v>
          </cell>
          <cell r="E100" t="str">
            <v>NI Gas</v>
          </cell>
          <cell r="F100" t="str">
            <v>Installed Capacity</v>
          </cell>
        </row>
        <row r="101">
          <cell r="A101" t="str">
            <v>NI</v>
          </cell>
          <cell r="D101" t="str">
            <v>B32</v>
          </cell>
          <cell r="E101" t="str">
            <v>NI Gas</v>
          </cell>
          <cell r="F101" t="str">
            <v>Rated Capacity</v>
          </cell>
        </row>
        <row r="102">
          <cell r="A102" t="str">
            <v>NI</v>
          </cell>
          <cell r="D102" t="str">
            <v>B32</v>
          </cell>
          <cell r="E102" t="str">
            <v>NI Gas</v>
          </cell>
          <cell r="F102" t="str">
            <v>Maintenance</v>
          </cell>
        </row>
        <row r="103">
          <cell r="A103" t="str">
            <v>NI</v>
          </cell>
          <cell r="D103" t="str">
            <v>B32</v>
          </cell>
          <cell r="E103" t="str">
            <v>NI Gas</v>
          </cell>
          <cell r="F103" t="str">
            <v>Forced Outage</v>
          </cell>
        </row>
        <row r="104">
          <cell r="A104" t="str">
            <v>NI</v>
          </cell>
          <cell r="D104" t="str">
            <v>B32</v>
          </cell>
          <cell r="E104" t="str">
            <v>NI Gas</v>
          </cell>
          <cell r="F104" t="str">
            <v>Available Energy</v>
          </cell>
        </row>
        <row r="105">
          <cell r="A105" t="str">
            <v>NI</v>
          </cell>
          <cell r="D105" t="str">
            <v>C30</v>
          </cell>
          <cell r="E105" t="str">
            <v>NI Gas</v>
          </cell>
          <cell r="F105" t="str">
            <v>Generation</v>
          </cell>
        </row>
        <row r="106">
          <cell r="A106" t="str">
            <v>NI</v>
          </cell>
          <cell r="D106" t="str">
            <v>C30</v>
          </cell>
          <cell r="E106" t="str">
            <v>NI Gas</v>
          </cell>
          <cell r="F106" t="str">
            <v>Units Started</v>
          </cell>
        </row>
        <row r="107">
          <cell r="A107" t="str">
            <v>NI</v>
          </cell>
          <cell r="D107" t="str">
            <v>C30</v>
          </cell>
          <cell r="E107" t="str">
            <v>NI Gas</v>
          </cell>
          <cell r="F107" t="str">
            <v>Hours of Operation</v>
          </cell>
        </row>
        <row r="108">
          <cell r="A108" t="str">
            <v>NI</v>
          </cell>
          <cell r="D108" t="str">
            <v>C30</v>
          </cell>
          <cell r="E108" t="str">
            <v>NI Gas</v>
          </cell>
          <cell r="F108" t="str">
            <v>Capacity Factor</v>
          </cell>
        </row>
        <row r="109">
          <cell r="A109" t="str">
            <v>NI</v>
          </cell>
          <cell r="D109" t="str">
            <v>C30</v>
          </cell>
          <cell r="E109" t="str">
            <v>NI Gas</v>
          </cell>
          <cell r="F109" t="str">
            <v>Energy Curtailed</v>
          </cell>
        </row>
        <row r="110">
          <cell r="A110" t="str">
            <v>NI</v>
          </cell>
          <cell r="D110" t="str">
            <v>C30</v>
          </cell>
          <cell r="E110" t="str">
            <v>NI Gas</v>
          </cell>
          <cell r="F110" t="str">
            <v>Fixed Load Generation</v>
          </cell>
        </row>
        <row r="111">
          <cell r="A111" t="str">
            <v>NI</v>
          </cell>
          <cell r="D111" t="str">
            <v>C30</v>
          </cell>
          <cell r="E111" t="str">
            <v>NI Gas</v>
          </cell>
          <cell r="F111" t="str">
            <v>Pump Load</v>
          </cell>
        </row>
        <row r="112">
          <cell r="A112" t="str">
            <v>NI</v>
          </cell>
          <cell r="D112" t="str">
            <v>C30</v>
          </cell>
          <cell r="E112" t="str">
            <v>NI Gas</v>
          </cell>
          <cell r="F112" t="str">
            <v>VO&amp;M Cost</v>
          </cell>
        </row>
        <row r="113">
          <cell r="A113" t="str">
            <v>NI</v>
          </cell>
          <cell r="D113" t="str">
            <v>C30</v>
          </cell>
          <cell r="E113" t="str">
            <v>NI Gas</v>
          </cell>
          <cell r="F113" t="str">
            <v>Generation Cost</v>
          </cell>
        </row>
        <row r="114">
          <cell r="A114" t="str">
            <v>NI</v>
          </cell>
          <cell r="D114" t="str">
            <v>C30</v>
          </cell>
          <cell r="E114" t="str">
            <v>NI Gas</v>
          </cell>
          <cell r="F114" t="str">
            <v>Start &amp; Shutdown Cost</v>
          </cell>
        </row>
        <row r="115">
          <cell r="A115" t="str">
            <v>NI</v>
          </cell>
          <cell r="D115" t="str">
            <v>C30</v>
          </cell>
          <cell r="E115" t="str">
            <v>NI Gas</v>
          </cell>
          <cell r="F115" t="str">
            <v>Start Fuel Cost</v>
          </cell>
        </row>
        <row r="116">
          <cell r="A116" t="str">
            <v>NI</v>
          </cell>
          <cell r="D116" t="str">
            <v>C30</v>
          </cell>
          <cell r="E116" t="str">
            <v>NI Gas</v>
          </cell>
          <cell r="F116" t="str">
            <v>Emissions Cost</v>
          </cell>
        </row>
        <row r="117">
          <cell r="A117" t="str">
            <v>NI</v>
          </cell>
          <cell r="D117" t="str">
            <v>C30</v>
          </cell>
          <cell r="E117" t="str">
            <v>NI Gas</v>
          </cell>
          <cell r="F117" t="str">
            <v>Total Generation Cost</v>
          </cell>
        </row>
        <row r="118">
          <cell r="A118" t="str">
            <v>NI</v>
          </cell>
          <cell r="D118" t="str">
            <v>C30</v>
          </cell>
          <cell r="E118" t="str">
            <v>NI Gas</v>
          </cell>
          <cell r="F118" t="str">
            <v>SRMC</v>
          </cell>
        </row>
        <row r="119">
          <cell r="A119" t="str">
            <v>NI</v>
          </cell>
          <cell r="D119" t="str">
            <v>C30</v>
          </cell>
          <cell r="E119" t="str">
            <v>NI Gas</v>
          </cell>
          <cell r="F119" t="str">
            <v>Mark-up</v>
          </cell>
        </row>
        <row r="120">
          <cell r="A120" t="str">
            <v>NI</v>
          </cell>
          <cell r="D120" t="str">
            <v>C30</v>
          </cell>
          <cell r="E120" t="str">
            <v>NI Gas</v>
          </cell>
          <cell r="F120" t="str">
            <v>Mark-up</v>
          </cell>
        </row>
        <row r="121">
          <cell r="A121" t="str">
            <v>NI</v>
          </cell>
          <cell r="D121" t="str">
            <v>C30</v>
          </cell>
          <cell r="E121" t="str">
            <v>NI Gas</v>
          </cell>
          <cell r="F121" t="str">
            <v>Mark-up</v>
          </cell>
        </row>
        <row r="122">
          <cell r="A122" t="str">
            <v>NI</v>
          </cell>
          <cell r="D122" t="str">
            <v>C30</v>
          </cell>
          <cell r="E122" t="str">
            <v>NI Gas</v>
          </cell>
          <cell r="F122" t="str">
            <v>Mark-up</v>
          </cell>
        </row>
        <row r="123">
          <cell r="A123" t="str">
            <v>NI</v>
          </cell>
          <cell r="D123" t="str">
            <v>C30</v>
          </cell>
          <cell r="E123" t="str">
            <v>NI Gas</v>
          </cell>
          <cell r="F123" t="str">
            <v>Price Received</v>
          </cell>
        </row>
        <row r="124">
          <cell r="A124" t="str">
            <v>NI</v>
          </cell>
          <cell r="D124" t="str">
            <v>C30</v>
          </cell>
          <cell r="E124" t="str">
            <v>NI Gas</v>
          </cell>
          <cell r="F124" t="str">
            <v>Pool Revenue</v>
          </cell>
        </row>
        <row r="125">
          <cell r="A125" t="str">
            <v>NI</v>
          </cell>
          <cell r="D125" t="str">
            <v>C30</v>
          </cell>
          <cell r="E125" t="str">
            <v>NI Gas</v>
          </cell>
          <cell r="F125" t="str">
            <v>Net Revenue</v>
          </cell>
        </row>
        <row r="126">
          <cell r="A126" t="str">
            <v>NI</v>
          </cell>
          <cell r="D126" t="str">
            <v>C30</v>
          </cell>
          <cell r="E126" t="str">
            <v>NI Gas</v>
          </cell>
          <cell r="F126" t="str">
            <v>Net Profit</v>
          </cell>
        </row>
        <row r="127">
          <cell r="A127" t="str">
            <v>NI</v>
          </cell>
          <cell r="D127" t="str">
            <v>C30</v>
          </cell>
          <cell r="E127" t="str">
            <v>NI Gas</v>
          </cell>
          <cell r="F127" t="str">
            <v>Installed Capacity</v>
          </cell>
        </row>
        <row r="128">
          <cell r="A128" t="str">
            <v>NI</v>
          </cell>
          <cell r="D128" t="str">
            <v>C30</v>
          </cell>
          <cell r="E128" t="str">
            <v>NI Gas</v>
          </cell>
          <cell r="F128" t="str">
            <v>Rated Capacity</v>
          </cell>
        </row>
        <row r="129">
          <cell r="A129" t="str">
            <v>NI</v>
          </cell>
          <cell r="D129" t="str">
            <v>C30</v>
          </cell>
          <cell r="E129" t="str">
            <v>NI Gas</v>
          </cell>
          <cell r="F129" t="str">
            <v>Maintenance</v>
          </cell>
        </row>
        <row r="130">
          <cell r="A130" t="str">
            <v>NI</v>
          </cell>
          <cell r="D130" t="str">
            <v>C30</v>
          </cell>
          <cell r="E130" t="str">
            <v>NI Gas</v>
          </cell>
          <cell r="F130" t="str">
            <v>Forced Outage</v>
          </cell>
        </row>
        <row r="131">
          <cell r="A131" t="str">
            <v>NI</v>
          </cell>
          <cell r="D131" t="str">
            <v>C30</v>
          </cell>
          <cell r="E131" t="str">
            <v>NI Gas</v>
          </cell>
          <cell r="F131" t="str">
            <v>Available Energy</v>
          </cell>
        </row>
        <row r="132">
          <cell r="A132" t="str">
            <v>NI</v>
          </cell>
          <cell r="D132" t="str">
            <v>Kilroot CCGT</v>
          </cell>
          <cell r="E132" t="str">
            <v>NI Gas</v>
          </cell>
          <cell r="F132" t="str">
            <v>Generation</v>
          </cell>
        </row>
        <row r="133">
          <cell r="A133" t="str">
            <v>NI</v>
          </cell>
          <cell r="D133" t="str">
            <v>Kilroot CCGT</v>
          </cell>
          <cell r="E133" t="str">
            <v>NI Gas</v>
          </cell>
          <cell r="F133" t="str">
            <v>Units Started</v>
          </cell>
        </row>
        <row r="134">
          <cell r="A134" t="str">
            <v>NI</v>
          </cell>
          <cell r="D134" t="str">
            <v>Kilroot CCGT</v>
          </cell>
          <cell r="E134" t="str">
            <v>NI Gas</v>
          </cell>
          <cell r="F134" t="str">
            <v>Hours of Operation</v>
          </cell>
        </row>
        <row r="135">
          <cell r="A135" t="str">
            <v>NI</v>
          </cell>
          <cell r="D135" t="str">
            <v>Kilroot CCGT</v>
          </cell>
          <cell r="E135" t="str">
            <v>NI Gas</v>
          </cell>
          <cell r="F135" t="str">
            <v>Capacity Factor</v>
          </cell>
        </row>
        <row r="136">
          <cell r="A136" t="str">
            <v>NI</v>
          </cell>
          <cell r="D136" t="str">
            <v>Kilroot CCGT</v>
          </cell>
          <cell r="E136" t="str">
            <v>NI Gas</v>
          </cell>
          <cell r="F136" t="str">
            <v>Energy Curtailed</v>
          </cell>
        </row>
        <row r="137">
          <cell r="A137" t="str">
            <v>NI</v>
          </cell>
          <cell r="D137" t="str">
            <v>Kilroot CCGT</v>
          </cell>
          <cell r="E137" t="str">
            <v>NI Gas</v>
          </cell>
          <cell r="F137" t="str">
            <v>Fixed Load Generation</v>
          </cell>
        </row>
        <row r="138">
          <cell r="A138" t="str">
            <v>NI</v>
          </cell>
          <cell r="D138" t="str">
            <v>Kilroot CCGT</v>
          </cell>
          <cell r="E138" t="str">
            <v>NI Gas</v>
          </cell>
          <cell r="F138" t="str">
            <v>Pump Load</v>
          </cell>
        </row>
        <row r="139">
          <cell r="A139" t="str">
            <v>NI</v>
          </cell>
          <cell r="D139" t="str">
            <v>Kilroot CCGT</v>
          </cell>
          <cell r="E139" t="str">
            <v>NI Gas</v>
          </cell>
          <cell r="F139" t="str">
            <v>VO&amp;M Cost</v>
          </cell>
        </row>
        <row r="140">
          <cell r="A140" t="str">
            <v>NI</v>
          </cell>
          <cell r="D140" t="str">
            <v>Kilroot CCGT</v>
          </cell>
          <cell r="E140" t="str">
            <v>NI Gas</v>
          </cell>
          <cell r="F140" t="str">
            <v>Generation Cost</v>
          </cell>
        </row>
        <row r="141">
          <cell r="A141" t="str">
            <v>NI</v>
          </cell>
          <cell r="D141" t="str">
            <v>Kilroot CCGT</v>
          </cell>
          <cell r="E141" t="str">
            <v>NI Gas</v>
          </cell>
          <cell r="F141" t="str">
            <v>Start &amp; Shutdown Cost</v>
          </cell>
        </row>
        <row r="142">
          <cell r="A142" t="str">
            <v>NI</v>
          </cell>
          <cell r="D142" t="str">
            <v>Kilroot CCGT</v>
          </cell>
          <cell r="E142" t="str">
            <v>NI Gas</v>
          </cell>
          <cell r="F142" t="str">
            <v>Start Fuel Cost</v>
          </cell>
        </row>
        <row r="143">
          <cell r="A143" t="str">
            <v>NI</v>
          </cell>
          <cell r="D143" t="str">
            <v>Kilroot CCGT</v>
          </cell>
          <cell r="E143" t="str">
            <v>NI Gas</v>
          </cell>
          <cell r="F143" t="str">
            <v>Emissions Cost</v>
          </cell>
        </row>
        <row r="144">
          <cell r="A144" t="str">
            <v>NI</v>
          </cell>
          <cell r="D144" t="str">
            <v>Kilroot CCGT</v>
          </cell>
          <cell r="E144" t="str">
            <v>NI Gas</v>
          </cell>
          <cell r="F144" t="str">
            <v>Total Generation Cost</v>
          </cell>
        </row>
        <row r="145">
          <cell r="A145" t="str">
            <v>NI</v>
          </cell>
          <cell r="D145" t="str">
            <v>Kilroot CCGT</v>
          </cell>
          <cell r="E145" t="str">
            <v>NI Gas</v>
          </cell>
          <cell r="F145" t="str">
            <v>SRMC</v>
          </cell>
        </row>
        <row r="146">
          <cell r="A146" t="str">
            <v>NI</v>
          </cell>
          <cell r="D146" t="str">
            <v>Kilroot CCGT</v>
          </cell>
          <cell r="E146" t="str">
            <v>NI Gas</v>
          </cell>
          <cell r="F146" t="str">
            <v>Mark-up</v>
          </cell>
        </row>
        <row r="147">
          <cell r="A147" t="str">
            <v>NI</v>
          </cell>
          <cell r="D147" t="str">
            <v>Kilroot CCGT</v>
          </cell>
          <cell r="E147" t="str">
            <v>NI Gas</v>
          </cell>
          <cell r="F147" t="str">
            <v>Mark-up</v>
          </cell>
        </row>
        <row r="148">
          <cell r="A148" t="str">
            <v>NI</v>
          </cell>
          <cell r="D148" t="str">
            <v>Kilroot CCGT</v>
          </cell>
          <cell r="E148" t="str">
            <v>NI Gas</v>
          </cell>
          <cell r="F148" t="str">
            <v>Price Received</v>
          </cell>
        </row>
        <row r="149">
          <cell r="A149" t="str">
            <v>NI</v>
          </cell>
          <cell r="D149" t="str">
            <v>Kilroot CCGT</v>
          </cell>
          <cell r="E149" t="str">
            <v>NI Gas</v>
          </cell>
          <cell r="F149" t="str">
            <v>Pool Revenue</v>
          </cell>
        </row>
        <row r="150">
          <cell r="A150" t="str">
            <v>NI</v>
          </cell>
          <cell r="D150" t="str">
            <v>Kilroot CCGT</v>
          </cell>
          <cell r="E150" t="str">
            <v>NI Gas</v>
          </cell>
          <cell r="F150" t="str">
            <v>Net Revenue</v>
          </cell>
        </row>
        <row r="151">
          <cell r="A151" t="str">
            <v>NI</v>
          </cell>
          <cell r="D151" t="str">
            <v>Kilroot CCGT</v>
          </cell>
          <cell r="E151" t="str">
            <v>NI Gas</v>
          </cell>
          <cell r="F151" t="str">
            <v>Net Profit</v>
          </cell>
        </row>
        <row r="152">
          <cell r="A152" t="str">
            <v>NI</v>
          </cell>
          <cell r="D152" t="str">
            <v>Kilroot CCGT</v>
          </cell>
          <cell r="E152" t="str">
            <v>NI Gas</v>
          </cell>
          <cell r="F152" t="str">
            <v>Installed Capacity</v>
          </cell>
        </row>
        <row r="153">
          <cell r="A153" t="str">
            <v>NI</v>
          </cell>
          <cell r="D153" t="str">
            <v>Kilroot CCGT</v>
          </cell>
          <cell r="E153" t="str">
            <v>NI Gas</v>
          </cell>
          <cell r="F153" t="str">
            <v>Rated Capacity</v>
          </cell>
        </row>
        <row r="154">
          <cell r="A154" t="str">
            <v>NI</v>
          </cell>
          <cell r="D154" t="str">
            <v>Kilroot CCGT</v>
          </cell>
          <cell r="E154" t="str">
            <v>NI Gas</v>
          </cell>
          <cell r="F154" t="str">
            <v>Maintenance</v>
          </cell>
        </row>
        <row r="155">
          <cell r="A155" t="str">
            <v>NI</v>
          </cell>
          <cell r="D155" t="str">
            <v>Kilroot CCGT</v>
          </cell>
          <cell r="E155" t="str">
            <v>NI Gas</v>
          </cell>
          <cell r="F155" t="str">
            <v>Forced Outage</v>
          </cell>
        </row>
        <row r="156">
          <cell r="A156" t="str">
            <v>NI</v>
          </cell>
          <cell r="D156" t="str">
            <v>Kilroot CCGT</v>
          </cell>
          <cell r="E156" t="str">
            <v>NI Gas</v>
          </cell>
          <cell r="F156" t="str">
            <v>Available Energy</v>
          </cell>
        </row>
        <row r="157">
          <cell r="A157" t="str">
            <v>NI</v>
          </cell>
          <cell r="D157" t="str">
            <v>CGC3</v>
          </cell>
          <cell r="E157" t="str">
            <v>NI Gas CHP</v>
          </cell>
          <cell r="F157" t="str">
            <v>Generation</v>
          </cell>
        </row>
        <row r="158">
          <cell r="A158" t="str">
            <v>NI</v>
          </cell>
          <cell r="D158" t="str">
            <v>CGC3</v>
          </cell>
          <cell r="E158" t="str">
            <v>NI Gas CHP</v>
          </cell>
          <cell r="F158" t="str">
            <v>Units Started</v>
          </cell>
        </row>
        <row r="159">
          <cell r="A159" t="str">
            <v>NI</v>
          </cell>
          <cell r="D159" t="str">
            <v>CGC3</v>
          </cell>
          <cell r="E159" t="str">
            <v>NI Gas CHP</v>
          </cell>
          <cell r="F159" t="str">
            <v>Hours of Operation</v>
          </cell>
        </row>
        <row r="160">
          <cell r="A160" t="str">
            <v>NI</v>
          </cell>
          <cell r="D160" t="str">
            <v>CGC3</v>
          </cell>
          <cell r="E160" t="str">
            <v>NI Gas CHP</v>
          </cell>
          <cell r="F160" t="str">
            <v>Capacity Factor</v>
          </cell>
        </row>
        <row r="161">
          <cell r="A161" t="str">
            <v>NI</v>
          </cell>
          <cell r="D161" t="str">
            <v>CGC3</v>
          </cell>
          <cell r="E161" t="str">
            <v>NI Gas CHP</v>
          </cell>
          <cell r="F161" t="str">
            <v>Energy Curtailed</v>
          </cell>
        </row>
        <row r="162">
          <cell r="A162" t="str">
            <v>NI</v>
          </cell>
          <cell r="D162" t="str">
            <v>CGC3</v>
          </cell>
          <cell r="E162" t="str">
            <v>NI Gas CHP</v>
          </cell>
          <cell r="F162" t="str">
            <v>Fixed Load Generation</v>
          </cell>
        </row>
        <row r="163">
          <cell r="A163" t="str">
            <v>NI</v>
          </cell>
          <cell r="D163" t="str">
            <v>CGC3</v>
          </cell>
          <cell r="E163" t="str">
            <v>NI Gas CHP</v>
          </cell>
          <cell r="F163" t="str">
            <v>Pump Load</v>
          </cell>
        </row>
        <row r="164">
          <cell r="A164" t="str">
            <v>NI</v>
          </cell>
          <cell r="D164" t="str">
            <v>CGC3</v>
          </cell>
          <cell r="E164" t="str">
            <v>NI Gas CHP</v>
          </cell>
          <cell r="F164" t="str">
            <v>VO&amp;M Cost</v>
          </cell>
        </row>
        <row r="165">
          <cell r="A165" t="str">
            <v>NI</v>
          </cell>
          <cell r="D165" t="str">
            <v>CGC3</v>
          </cell>
          <cell r="E165" t="str">
            <v>NI Gas CHP</v>
          </cell>
          <cell r="F165" t="str">
            <v>Generation Cost</v>
          </cell>
        </row>
        <row r="166">
          <cell r="A166" t="str">
            <v>NI</v>
          </cell>
          <cell r="D166" t="str">
            <v>CGC3</v>
          </cell>
          <cell r="E166" t="str">
            <v>NI Gas CHP</v>
          </cell>
          <cell r="F166" t="str">
            <v>Start &amp; Shutdown Cost</v>
          </cell>
        </row>
        <row r="167">
          <cell r="A167" t="str">
            <v>NI</v>
          </cell>
          <cell r="D167" t="str">
            <v>CGC3</v>
          </cell>
          <cell r="E167" t="str">
            <v>NI Gas CHP</v>
          </cell>
          <cell r="F167" t="str">
            <v>Start Fuel Cost</v>
          </cell>
        </row>
        <row r="168">
          <cell r="A168" t="str">
            <v>NI</v>
          </cell>
          <cell r="D168" t="str">
            <v>CGC3</v>
          </cell>
          <cell r="E168" t="str">
            <v>NI Gas CHP</v>
          </cell>
          <cell r="F168" t="str">
            <v>Emissions Cost</v>
          </cell>
        </row>
        <row r="169">
          <cell r="A169" t="str">
            <v>NI</v>
          </cell>
          <cell r="D169" t="str">
            <v>CGC3</v>
          </cell>
          <cell r="E169" t="str">
            <v>NI Gas CHP</v>
          </cell>
          <cell r="F169" t="str">
            <v>Total Generation Cost</v>
          </cell>
        </row>
        <row r="170">
          <cell r="A170" t="str">
            <v>NI</v>
          </cell>
          <cell r="D170" t="str">
            <v>CGC3</v>
          </cell>
          <cell r="E170" t="str">
            <v>NI Gas CHP</v>
          </cell>
          <cell r="F170" t="str">
            <v>SRMC</v>
          </cell>
        </row>
        <row r="171">
          <cell r="A171" t="str">
            <v>NI</v>
          </cell>
          <cell r="D171" t="str">
            <v>CGC3</v>
          </cell>
          <cell r="E171" t="str">
            <v>NI Gas CHP</v>
          </cell>
          <cell r="F171" t="str">
            <v>Mark-up</v>
          </cell>
        </row>
        <row r="172">
          <cell r="A172" t="str">
            <v>NI</v>
          </cell>
          <cell r="D172" t="str">
            <v>CGC3</v>
          </cell>
          <cell r="E172" t="str">
            <v>NI Gas CHP</v>
          </cell>
          <cell r="F172" t="str">
            <v>Price Received</v>
          </cell>
        </row>
        <row r="173">
          <cell r="A173" t="str">
            <v>NI</v>
          </cell>
          <cell r="D173" t="str">
            <v>CGC3</v>
          </cell>
          <cell r="E173" t="str">
            <v>NI Gas CHP</v>
          </cell>
          <cell r="F173" t="str">
            <v>Pool Revenue</v>
          </cell>
        </row>
        <row r="174">
          <cell r="A174" t="str">
            <v>NI</v>
          </cell>
          <cell r="D174" t="str">
            <v>CGC3</v>
          </cell>
          <cell r="E174" t="str">
            <v>NI Gas CHP</v>
          </cell>
          <cell r="F174" t="str">
            <v>Net Revenue</v>
          </cell>
        </row>
        <row r="175">
          <cell r="A175" t="str">
            <v>NI</v>
          </cell>
          <cell r="D175" t="str">
            <v>CGC3</v>
          </cell>
          <cell r="E175" t="str">
            <v>NI Gas CHP</v>
          </cell>
          <cell r="F175" t="str">
            <v>Net Profit</v>
          </cell>
        </row>
        <row r="176">
          <cell r="A176" t="str">
            <v>NI</v>
          </cell>
          <cell r="D176" t="str">
            <v>CGC3</v>
          </cell>
          <cell r="E176" t="str">
            <v>NI Gas CHP</v>
          </cell>
          <cell r="F176" t="str">
            <v>Installed Capacity</v>
          </cell>
        </row>
        <row r="177">
          <cell r="A177" t="str">
            <v>NI</v>
          </cell>
          <cell r="D177" t="str">
            <v>CGC3</v>
          </cell>
          <cell r="E177" t="str">
            <v>NI Gas CHP</v>
          </cell>
          <cell r="F177" t="str">
            <v>Rated Capacity</v>
          </cell>
        </row>
        <row r="178">
          <cell r="A178" t="str">
            <v>NI</v>
          </cell>
          <cell r="D178" t="str">
            <v>CGC3</v>
          </cell>
          <cell r="E178" t="str">
            <v>NI Gas CHP</v>
          </cell>
          <cell r="F178" t="str">
            <v>Maintenance</v>
          </cell>
        </row>
        <row r="179">
          <cell r="A179" t="str">
            <v>NI</v>
          </cell>
          <cell r="D179" t="str">
            <v>CGC3</v>
          </cell>
          <cell r="E179" t="str">
            <v>NI Gas CHP</v>
          </cell>
          <cell r="F179" t="str">
            <v>Forced Outage</v>
          </cell>
        </row>
        <row r="180">
          <cell r="A180" t="str">
            <v>NI</v>
          </cell>
          <cell r="D180" t="str">
            <v>CGC3</v>
          </cell>
          <cell r="E180" t="str">
            <v>NI Gas CHP</v>
          </cell>
          <cell r="F180" t="str">
            <v>Available Energy</v>
          </cell>
        </row>
        <row r="181">
          <cell r="A181" t="str">
            <v>NI</v>
          </cell>
          <cell r="D181" t="str">
            <v>CGC4</v>
          </cell>
          <cell r="E181" t="str">
            <v>NI Gas CHP</v>
          </cell>
          <cell r="F181" t="str">
            <v>Generation</v>
          </cell>
        </row>
        <row r="182">
          <cell r="A182" t="str">
            <v>NI</v>
          </cell>
          <cell r="D182" t="str">
            <v>CGC4</v>
          </cell>
          <cell r="E182" t="str">
            <v>NI Gas CHP</v>
          </cell>
          <cell r="F182" t="str">
            <v>Units Started</v>
          </cell>
        </row>
        <row r="183">
          <cell r="A183" t="str">
            <v>NI</v>
          </cell>
          <cell r="D183" t="str">
            <v>CGC4</v>
          </cell>
          <cell r="E183" t="str">
            <v>NI Gas CHP</v>
          </cell>
          <cell r="F183" t="str">
            <v>Hours of Operation</v>
          </cell>
        </row>
        <row r="184">
          <cell r="A184" t="str">
            <v>NI</v>
          </cell>
          <cell r="D184" t="str">
            <v>CGC4</v>
          </cell>
          <cell r="E184" t="str">
            <v>NI Gas CHP</v>
          </cell>
          <cell r="F184" t="str">
            <v>Capacity Factor</v>
          </cell>
        </row>
        <row r="185">
          <cell r="A185" t="str">
            <v>NI</v>
          </cell>
          <cell r="D185" t="str">
            <v>CGC4</v>
          </cell>
          <cell r="E185" t="str">
            <v>NI Gas CHP</v>
          </cell>
          <cell r="F185" t="str">
            <v>Energy Curtailed</v>
          </cell>
        </row>
        <row r="186">
          <cell r="A186" t="str">
            <v>NI</v>
          </cell>
          <cell r="D186" t="str">
            <v>CGC4</v>
          </cell>
          <cell r="E186" t="str">
            <v>NI Gas CHP</v>
          </cell>
          <cell r="F186" t="str">
            <v>Fixed Load Generation</v>
          </cell>
        </row>
        <row r="187">
          <cell r="A187" t="str">
            <v>NI</v>
          </cell>
          <cell r="D187" t="str">
            <v>CGC4</v>
          </cell>
          <cell r="E187" t="str">
            <v>NI Gas CHP</v>
          </cell>
          <cell r="F187" t="str">
            <v>Pump Load</v>
          </cell>
        </row>
        <row r="188">
          <cell r="A188" t="str">
            <v>NI</v>
          </cell>
          <cell r="D188" t="str">
            <v>CGC4</v>
          </cell>
          <cell r="E188" t="str">
            <v>NI Gas CHP</v>
          </cell>
          <cell r="F188" t="str">
            <v>VO&amp;M Cost</v>
          </cell>
        </row>
        <row r="189">
          <cell r="A189" t="str">
            <v>NI</v>
          </cell>
          <cell r="D189" t="str">
            <v>CGC4</v>
          </cell>
          <cell r="E189" t="str">
            <v>NI Gas CHP</v>
          </cell>
          <cell r="F189" t="str">
            <v>Generation Cost</v>
          </cell>
        </row>
        <row r="190">
          <cell r="A190" t="str">
            <v>NI</v>
          </cell>
          <cell r="D190" t="str">
            <v>CGC4</v>
          </cell>
          <cell r="E190" t="str">
            <v>NI Gas CHP</v>
          </cell>
          <cell r="F190" t="str">
            <v>Start &amp; Shutdown Cost</v>
          </cell>
        </row>
        <row r="191">
          <cell r="A191" t="str">
            <v>NI</v>
          </cell>
          <cell r="D191" t="str">
            <v>CGC4</v>
          </cell>
          <cell r="E191" t="str">
            <v>NI Gas CHP</v>
          </cell>
          <cell r="F191" t="str">
            <v>Start Fuel Cost</v>
          </cell>
        </row>
        <row r="192">
          <cell r="A192" t="str">
            <v>NI</v>
          </cell>
          <cell r="D192" t="str">
            <v>CGC4</v>
          </cell>
          <cell r="E192" t="str">
            <v>NI Gas CHP</v>
          </cell>
          <cell r="F192" t="str">
            <v>Emissions Cost</v>
          </cell>
        </row>
        <row r="193">
          <cell r="A193" t="str">
            <v>NI</v>
          </cell>
          <cell r="D193" t="str">
            <v>CGC4</v>
          </cell>
          <cell r="E193" t="str">
            <v>NI Gas CHP</v>
          </cell>
          <cell r="F193" t="str">
            <v>Total Generation Cost</v>
          </cell>
        </row>
        <row r="194">
          <cell r="A194" t="str">
            <v>NI</v>
          </cell>
          <cell r="D194" t="str">
            <v>CGC4</v>
          </cell>
          <cell r="E194" t="str">
            <v>NI Gas CHP</v>
          </cell>
          <cell r="F194" t="str">
            <v>SRMC</v>
          </cell>
        </row>
        <row r="195">
          <cell r="A195" t="str">
            <v>NI</v>
          </cell>
          <cell r="D195" t="str">
            <v>CGC4</v>
          </cell>
          <cell r="E195" t="str">
            <v>NI Gas CHP</v>
          </cell>
          <cell r="F195" t="str">
            <v>Mark-up</v>
          </cell>
        </row>
        <row r="196">
          <cell r="A196" t="str">
            <v>NI</v>
          </cell>
          <cell r="D196" t="str">
            <v>CGC4</v>
          </cell>
          <cell r="E196" t="str">
            <v>NI Gas CHP</v>
          </cell>
          <cell r="F196" t="str">
            <v>Price Received</v>
          </cell>
        </row>
        <row r="197">
          <cell r="A197" t="str">
            <v>NI</v>
          </cell>
          <cell r="D197" t="str">
            <v>CGC4</v>
          </cell>
          <cell r="E197" t="str">
            <v>NI Gas CHP</v>
          </cell>
          <cell r="F197" t="str">
            <v>Pool Revenue</v>
          </cell>
        </row>
        <row r="198">
          <cell r="A198" t="str">
            <v>NI</v>
          </cell>
          <cell r="D198" t="str">
            <v>CGC4</v>
          </cell>
          <cell r="E198" t="str">
            <v>NI Gas CHP</v>
          </cell>
          <cell r="F198" t="str">
            <v>Net Revenue</v>
          </cell>
        </row>
        <row r="199">
          <cell r="A199" t="str">
            <v>NI</v>
          </cell>
          <cell r="D199" t="str">
            <v>CGC4</v>
          </cell>
          <cell r="E199" t="str">
            <v>NI Gas CHP</v>
          </cell>
          <cell r="F199" t="str">
            <v>Net Profit</v>
          </cell>
        </row>
        <row r="200">
          <cell r="A200" t="str">
            <v>NI</v>
          </cell>
          <cell r="D200" t="str">
            <v>CGC4</v>
          </cell>
          <cell r="E200" t="str">
            <v>NI Gas CHP</v>
          </cell>
          <cell r="F200" t="str">
            <v>Installed Capacity</v>
          </cell>
        </row>
        <row r="201">
          <cell r="A201" t="str">
            <v>NI</v>
          </cell>
          <cell r="D201" t="str">
            <v>CGC4</v>
          </cell>
          <cell r="E201" t="str">
            <v>NI Gas CHP</v>
          </cell>
          <cell r="F201" t="str">
            <v>Rated Capacity</v>
          </cell>
        </row>
        <row r="202">
          <cell r="A202" t="str">
            <v>NI</v>
          </cell>
          <cell r="D202" t="str">
            <v>CGC4</v>
          </cell>
          <cell r="E202" t="str">
            <v>NI Gas CHP</v>
          </cell>
          <cell r="F202" t="str">
            <v>Maintenance</v>
          </cell>
        </row>
        <row r="203">
          <cell r="A203" t="str">
            <v>NI</v>
          </cell>
          <cell r="D203" t="str">
            <v>CGC4</v>
          </cell>
          <cell r="E203" t="str">
            <v>NI Gas CHP</v>
          </cell>
          <cell r="F203" t="str">
            <v>Forced Outage</v>
          </cell>
        </row>
        <row r="204">
          <cell r="A204" t="str">
            <v>NI</v>
          </cell>
          <cell r="D204" t="str">
            <v>CGC4</v>
          </cell>
          <cell r="E204" t="str">
            <v>NI Gas CHP</v>
          </cell>
          <cell r="F204" t="str">
            <v>Available Energy</v>
          </cell>
        </row>
        <row r="205">
          <cell r="A205" t="str">
            <v>NI</v>
          </cell>
          <cell r="D205" t="str">
            <v>CGC5</v>
          </cell>
          <cell r="E205" t="str">
            <v>NI Gas CHP</v>
          </cell>
          <cell r="F205" t="str">
            <v>Generation</v>
          </cell>
        </row>
        <row r="206">
          <cell r="A206" t="str">
            <v>NI</v>
          </cell>
          <cell r="D206" t="str">
            <v>CGC5</v>
          </cell>
          <cell r="E206" t="str">
            <v>NI Gas CHP</v>
          </cell>
          <cell r="F206" t="str">
            <v>Units Started</v>
          </cell>
        </row>
        <row r="207">
          <cell r="A207" t="str">
            <v>NI</v>
          </cell>
          <cell r="D207" t="str">
            <v>CGC5</v>
          </cell>
          <cell r="E207" t="str">
            <v>NI Gas CHP</v>
          </cell>
          <cell r="F207" t="str">
            <v>Hours of Operation</v>
          </cell>
        </row>
        <row r="208">
          <cell r="A208" t="str">
            <v>NI</v>
          </cell>
          <cell r="D208" t="str">
            <v>CGC5</v>
          </cell>
          <cell r="E208" t="str">
            <v>NI Gas CHP</v>
          </cell>
          <cell r="F208" t="str">
            <v>Capacity Factor</v>
          </cell>
        </row>
        <row r="209">
          <cell r="A209" t="str">
            <v>NI</v>
          </cell>
          <cell r="D209" t="str">
            <v>CGC5</v>
          </cell>
          <cell r="E209" t="str">
            <v>NI Gas CHP</v>
          </cell>
          <cell r="F209" t="str">
            <v>Energy Curtailed</v>
          </cell>
        </row>
        <row r="210">
          <cell r="A210" t="str">
            <v>NI</v>
          </cell>
          <cell r="D210" t="str">
            <v>CGC5</v>
          </cell>
          <cell r="E210" t="str">
            <v>NI Gas CHP</v>
          </cell>
          <cell r="F210" t="str">
            <v>Fixed Load Generation</v>
          </cell>
        </row>
        <row r="211">
          <cell r="A211" t="str">
            <v>NI</v>
          </cell>
          <cell r="D211" t="str">
            <v>CGC5</v>
          </cell>
          <cell r="E211" t="str">
            <v>NI Gas CHP</v>
          </cell>
          <cell r="F211" t="str">
            <v>Pump Load</v>
          </cell>
        </row>
        <row r="212">
          <cell r="A212" t="str">
            <v>NI</v>
          </cell>
          <cell r="D212" t="str">
            <v>CGC5</v>
          </cell>
          <cell r="E212" t="str">
            <v>NI Gas CHP</v>
          </cell>
          <cell r="F212" t="str">
            <v>VO&amp;M Cost</v>
          </cell>
        </row>
        <row r="213">
          <cell r="A213" t="str">
            <v>NI</v>
          </cell>
          <cell r="D213" t="str">
            <v>CGC5</v>
          </cell>
          <cell r="E213" t="str">
            <v>NI Gas CHP</v>
          </cell>
          <cell r="F213" t="str">
            <v>Generation Cost</v>
          </cell>
        </row>
        <row r="214">
          <cell r="A214" t="str">
            <v>NI</v>
          </cell>
          <cell r="D214" t="str">
            <v>CGC5</v>
          </cell>
          <cell r="E214" t="str">
            <v>NI Gas CHP</v>
          </cell>
          <cell r="F214" t="str">
            <v>Start &amp; Shutdown Cost</v>
          </cell>
        </row>
        <row r="215">
          <cell r="A215" t="str">
            <v>NI</v>
          </cell>
          <cell r="D215" t="str">
            <v>CGC5</v>
          </cell>
          <cell r="E215" t="str">
            <v>NI Gas CHP</v>
          </cell>
          <cell r="F215" t="str">
            <v>Start Fuel Cost</v>
          </cell>
        </row>
        <row r="216">
          <cell r="A216" t="str">
            <v>NI</v>
          </cell>
          <cell r="D216" t="str">
            <v>CGC5</v>
          </cell>
          <cell r="E216" t="str">
            <v>NI Gas CHP</v>
          </cell>
          <cell r="F216" t="str">
            <v>Emissions Cost</v>
          </cell>
        </row>
        <row r="217">
          <cell r="A217" t="str">
            <v>NI</v>
          </cell>
          <cell r="D217" t="str">
            <v>CGC5</v>
          </cell>
          <cell r="E217" t="str">
            <v>NI Gas CHP</v>
          </cell>
          <cell r="F217" t="str">
            <v>Total Generation Cost</v>
          </cell>
        </row>
        <row r="218">
          <cell r="A218" t="str">
            <v>NI</v>
          </cell>
          <cell r="D218" t="str">
            <v>CGC5</v>
          </cell>
          <cell r="E218" t="str">
            <v>NI Gas CHP</v>
          </cell>
          <cell r="F218" t="str">
            <v>SRMC</v>
          </cell>
        </row>
        <row r="219">
          <cell r="A219" t="str">
            <v>NI</v>
          </cell>
          <cell r="D219" t="str">
            <v>CGC5</v>
          </cell>
          <cell r="E219" t="str">
            <v>NI Gas CHP</v>
          </cell>
          <cell r="F219" t="str">
            <v>Mark-up</v>
          </cell>
        </row>
        <row r="220">
          <cell r="A220" t="str">
            <v>NI</v>
          </cell>
          <cell r="D220" t="str">
            <v>CGC5</v>
          </cell>
          <cell r="E220" t="str">
            <v>NI Gas CHP</v>
          </cell>
          <cell r="F220" t="str">
            <v>Price Received</v>
          </cell>
        </row>
        <row r="221">
          <cell r="A221" t="str">
            <v>NI</v>
          </cell>
          <cell r="D221" t="str">
            <v>CGC5</v>
          </cell>
          <cell r="E221" t="str">
            <v>NI Gas CHP</v>
          </cell>
          <cell r="F221" t="str">
            <v>Pool Revenue</v>
          </cell>
        </row>
        <row r="222">
          <cell r="A222" t="str">
            <v>NI</v>
          </cell>
          <cell r="D222" t="str">
            <v>CGC5</v>
          </cell>
          <cell r="E222" t="str">
            <v>NI Gas CHP</v>
          </cell>
          <cell r="F222" t="str">
            <v>Net Revenue</v>
          </cell>
        </row>
        <row r="223">
          <cell r="A223" t="str">
            <v>NI</v>
          </cell>
          <cell r="D223" t="str">
            <v>CGC5</v>
          </cell>
          <cell r="E223" t="str">
            <v>NI Gas CHP</v>
          </cell>
          <cell r="F223" t="str">
            <v>Net Profit</v>
          </cell>
        </row>
        <row r="224">
          <cell r="A224" t="str">
            <v>NI</v>
          </cell>
          <cell r="D224" t="str">
            <v>CGC5</v>
          </cell>
          <cell r="E224" t="str">
            <v>NI Gas CHP</v>
          </cell>
          <cell r="F224" t="str">
            <v>Installed Capacity</v>
          </cell>
        </row>
        <row r="225">
          <cell r="A225" t="str">
            <v>NI</v>
          </cell>
          <cell r="D225" t="str">
            <v>CGC5</v>
          </cell>
          <cell r="E225" t="str">
            <v>NI Gas CHP</v>
          </cell>
          <cell r="F225" t="str">
            <v>Rated Capacity</v>
          </cell>
        </row>
        <row r="226">
          <cell r="A226" t="str">
            <v>NI</v>
          </cell>
          <cell r="D226" t="str">
            <v>CGC5</v>
          </cell>
          <cell r="E226" t="str">
            <v>NI Gas CHP</v>
          </cell>
          <cell r="F226" t="str">
            <v>Maintenance</v>
          </cell>
        </row>
        <row r="227">
          <cell r="A227" t="str">
            <v>NI</v>
          </cell>
          <cell r="D227" t="str">
            <v>CGC5</v>
          </cell>
          <cell r="E227" t="str">
            <v>NI Gas CHP</v>
          </cell>
          <cell r="F227" t="str">
            <v>Forced Outage</v>
          </cell>
        </row>
        <row r="228">
          <cell r="A228" t="str">
            <v>NI</v>
          </cell>
          <cell r="D228" t="str">
            <v>CGC5</v>
          </cell>
          <cell r="E228" t="str">
            <v>NI Gas CHP</v>
          </cell>
          <cell r="F228" t="str">
            <v>Available Energy</v>
          </cell>
        </row>
        <row r="229">
          <cell r="A229" t="str">
            <v>NI</v>
          </cell>
          <cell r="D229" t="str">
            <v>B4</v>
          </cell>
          <cell r="E229" t="str">
            <v>NI OCGT</v>
          </cell>
          <cell r="F229" t="str">
            <v>Generation</v>
          </cell>
        </row>
        <row r="230">
          <cell r="A230" t="str">
            <v>NI</v>
          </cell>
          <cell r="D230" t="str">
            <v>B4</v>
          </cell>
          <cell r="E230" t="str">
            <v>NI OCGT</v>
          </cell>
          <cell r="F230" t="str">
            <v>Units Started</v>
          </cell>
        </row>
        <row r="231">
          <cell r="A231" t="str">
            <v>NI</v>
          </cell>
          <cell r="D231" t="str">
            <v>B4</v>
          </cell>
          <cell r="E231" t="str">
            <v>NI OCGT</v>
          </cell>
          <cell r="F231" t="str">
            <v>Hours of Operation</v>
          </cell>
        </row>
        <row r="232">
          <cell r="A232" t="str">
            <v>NI</v>
          </cell>
          <cell r="D232" t="str">
            <v>B4</v>
          </cell>
          <cell r="E232" t="str">
            <v>NI OCGT</v>
          </cell>
          <cell r="F232" t="str">
            <v>Capacity Factor</v>
          </cell>
        </row>
        <row r="233">
          <cell r="A233" t="str">
            <v>NI</v>
          </cell>
          <cell r="D233" t="str">
            <v>B4</v>
          </cell>
          <cell r="E233" t="str">
            <v>NI OCGT</v>
          </cell>
          <cell r="F233" t="str">
            <v>Energy Curtailed</v>
          </cell>
        </row>
        <row r="234">
          <cell r="A234" t="str">
            <v>NI</v>
          </cell>
          <cell r="D234" t="str">
            <v>B4</v>
          </cell>
          <cell r="E234" t="str">
            <v>NI OCGT</v>
          </cell>
          <cell r="F234" t="str">
            <v>Fixed Load Generation</v>
          </cell>
        </row>
        <row r="235">
          <cell r="A235" t="str">
            <v>NI</v>
          </cell>
          <cell r="D235" t="str">
            <v>B4</v>
          </cell>
          <cell r="E235" t="str">
            <v>NI OCGT</v>
          </cell>
          <cell r="F235" t="str">
            <v>Pump Load</v>
          </cell>
        </row>
        <row r="236">
          <cell r="A236" t="str">
            <v>NI</v>
          </cell>
          <cell r="D236" t="str">
            <v>B4</v>
          </cell>
          <cell r="E236" t="str">
            <v>NI OCGT</v>
          </cell>
          <cell r="F236" t="str">
            <v>VO&amp;M Cost</v>
          </cell>
        </row>
        <row r="237">
          <cell r="A237" t="str">
            <v>NI</v>
          </cell>
          <cell r="D237" t="str">
            <v>B4</v>
          </cell>
          <cell r="E237" t="str">
            <v>NI OCGT</v>
          </cell>
          <cell r="F237" t="str">
            <v>Generation Cost</v>
          </cell>
        </row>
        <row r="238">
          <cell r="A238" t="str">
            <v>NI</v>
          </cell>
          <cell r="D238" t="str">
            <v>B4</v>
          </cell>
          <cell r="E238" t="str">
            <v>NI OCGT</v>
          </cell>
          <cell r="F238" t="str">
            <v>Start &amp; Shutdown Cost</v>
          </cell>
        </row>
        <row r="239">
          <cell r="A239" t="str">
            <v>NI</v>
          </cell>
          <cell r="D239" t="str">
            <v>B4</v>
          </cell>
          <cell r="E239" t="str">
            <v>NI OCGT</v>
          </cell>
          <cell r="F239" t="str">
            <v>Start Fuel Cost</v>
          </cell>
        </row>
        <row r="240">
          <cell r="A240" t="str">
            <v>NI</v>
          </cell>
          <cell r="D240" t="str">
            <v>B4</v>
          </cell>
          <cell r="E240" t="str">
            <v>NI OCGT</v>
          </cell>
          <cell r="F240" t="str">
            <v>Emissions Cost</v>
          </cell>
        </row>
        <row r="241">
          <cell r="A241" t="str">
            <v>NI</v>
          </cell>
          <cell r="D241" t="str">
            <v>B4</v>
          </cell>
          <cell r="E241" t="str">
            <v>NI OCGT</v>
          </cell>
          <cell r="F241" t="str">
            <v>Total Generation Cost</v>
          </cell>
        </row>
        <row r="242">
          <cell r="A242" t="str">
            <v>NI</v>
          </cell>
          <cell r="D242" t="str">
            <v>B4</v>
          </cell>
          <cell r="E242" t="str">
            <v>NI OCGT</v>
          </cell>
          <cell r="F242" t="str">
            <v>SRMC</v>
          </cell>
        </row>
        <row r="243">
          <cell r="A243" t="str">
            <v>NI</v>
          </cell>
          <cell r="D243" t="str">
            <v>B4</v>
          </cell>
          <cell r="E243" t="str">
            <v>NI OCGT</v>
          </cell>
          <cell r="F243" t="str">
            <v>Mark-up</v>
          </cell>
        </row>
        <row r="244">
          <cell r="A244" t="str">
            <v>NI</v>
          </cell>
          <cell r="D244" t="str">
            <v>B4</v>
          </cell>
          <cell r="E244" t="str">
            <v>NI OCGT</v>
          </cell>
          <cell r="F244" t="str">
            <v>Price Received</v>
          </cell>
        </row>
        <row r="245">
          <cell r="A245" t="str">
            <v>NI</v>
          </cell>
          <cell r="D245" t="str">
            <v>B4</v>
          </cell>
          <cell r="E245" t="str">
            <v>NI OCGT</v>
          </cell>
          <cell r="F245" t="str">
            <v>Pool Revenue</v>
          </cell>
        </row>
        <row r="246">
          <cell r="A246" t="str">
            <v>NI</v>
          </cell>
          <cell r="D246" t="str">
            <v>B4</v>
          </cell>
          <cell r="E246" t="str">
            <v>NI OCGT</v>
          </cell>
          <cell r="F246" t="str">
            <v>Net Revenue</v>
          </cell>
        </row>
        <row r="247">
          <cell r="A247" t="str">
            <v>NI</v>
          </cell>
          <cell r="D247" t="str">
            <v>B4</v>
          </cell>
          <cell r="E247" t="str">
            <v>NI OCGT</v>
          </cell>
          <cell r="F247" t="str">
            <v>Net Profit</v>
          </cell>
        </row>
        <row r="248">
          <cell r="A248" t="str">
            <v>NI</v>
          </cell>
          <cell r="D248" t="str">
            <v>B4</v>
          </cell>
          <cell r="E248" t="str">
            <v>NI OCGT</v>
          </cell>
          <cell r="F248" t="str">
            <v>Installed Capacity</v>
          </cell>
        </row>
        <row r="249">
          <cell r="A249" t="str">
            <v>NI</v>
          </cell>
          <cell r="D249" t="str">
            <v>B4</v>
          </cell>
          <cell r="E249" t="str">
            <v>NI OCGT</v>
          </cell>
          <cell r="F249" t="str">
            <v>Rated Capacity</v>
          </cell>
        </row>
        <row r="250">
          <cell r="A250" t="str">
            <v>NI</v>
          </cell>
          <cell r="D250" t="str">
            <v>B4</v>
          </cell>
          <cell r="E250" t="str">
            <v>NI OCGT</v>
          </cell>
          <cell r="F250" t="str">
            <v>Maintenance</v>
          </cell>
        </row>
        <row r="251">
          <cell r="A251" t="str">
            <v>NI</v>
          </cell>
          <cell r="D251" t="str">
            <v>B4</v>
          </cell>
          <cell r="E251" t="str">
            <v>NI OCGT</v>
          </cell>
          <cell r="F251" t="str">
            <v>Forced Outage</v>
          </cell>
        </row>
        <row r="252">
          <cell r="A252" t="str">
            <v>NI</v>
          </cell>
          <cell r="D252" t="str">
            <v>B4</v>
          </cell>
          <cell r="E252" t="str">
            <v>NI OCGT</v>
          </cell>
          <cell r="F252" t="str">
            <v>Available Energy</v>
          </cell>
        </row>
        <row r="253">
          <cell r="A253" t="str">
            <v>NI</v>
          </cell>
          <cell r="D253" t="str">
            <v>B5</v>
          </cell>
          <cell r="E253" t="str">
            <v>NI OCGT</v>
          </cell>
          <cell r="F253" t="str">
            <v>Generation</v>
          </cell>
        </row>
        <row r="254">
          <cell r="A254" t="str">
            <v>NI</v>
          </cell>
          <cell r="D254" t="str">
            <v>B5</v>
          </cell>
          <cell r="E254" t="str">
            <v>NI OCGT</v>
          </cell>
          <cell r="F254" t="str">
            <v>Units Started</v>
          </cell>
        </row>
        <row r="255">
          <cell r="A255" t="str">
            <v>NI</v>
          </cell>
          <cell r="D255" t="str">
            <v>B5</v>
          </cell>
          <cell r="E255" t="str">
            <v>NI OCGT</v>
          </cell>
          <cell r="F255" t="str">
            <v>Hours of Operation</v>
          </cell>
        </row>
        <row r="256">
          <cell r="A256" t="str">
            <v>NI</v>
          </cell>
          <cell r="D256" t="str">
            <v>B5</v>
          </cell>
          <cell r="E256" t="str">
            <v>NI OCGT</v>
          </cell>
          <cell r="F256" t="str">
            <v>Capacity Factor</v>
          </cell>
        </row>
        <row r="257">
          <cell r="A257" t="str">
            <v>NI</v>
          </cell>
          <cell r="D257" t="str">
            <v>B5</v>
          </cell>
          <cell r="E257" t="str">
            <v>NI OCGT</v>
          </cell>
          <cell r="F257" t="str">
            <v>Energy Curtailed</v>
          </cell>
        </row>
        <row r="258">
          <cell r="A258" t="str">
            <v>NI</v>
          </cell>
          <cell r="D258" t="str">
            <v>B5</v>
          </cell>
          <cell r="E258" t="str">
            <v>NI OCGT</v>
          </cell>
          <cell r="F258" t="str">
            <v>Fixed Load Generation</v>
          </cell>
        </row>
        <row r="259">
          <cell r="A259" t="str">
            <v>NI</v>
          </cell>
          <cell r="D259" t="str">
            <v>B5</v>
          </cell>
          <cell r="E259" t="str">
            <v>NI OCGT</v>
          </cell>
          <cell r="F259" t="str">
            <v>Pump Load</v>
          </cell>
        </row>
        <row r="260">
          <cell r="A260" t="str">
            <v>NI</v>
          </cell>
          <cell r="D260" t="str">
            <v>B5</v>
          </cell>
          <cell r="E260" t="str">
            <v>NI OCGT</v>
          </cell>
          <cell r="F260" t="str">
            <v>VO&amp;M Cost</v>
          </cell>
        </row>
        <row r="261">
          <cell r="A261" t="str">
            <v>NI</v>
          </cell>
          <cell r="D261" t="str">
            <v>B5</v>
          </cell>
          <cell r="E261" t="str">
            <v>NI OCGT</v>
          </cell>
          <cell r="F261" t="str">
            <v>Generation Cost</v>
          </cell>
        </row>
        <row r="262">
          <cell r="A262" t="str">
            <v>NI</v>
          </cell>
          <cell r="D262" t="str">
            <v>B5</v>
          </cell>
          <cell r="E262" t="str">
            <v>NI OCGT</v>
          </cell>
          <cell r="F262" t="str">
            <v>Start &amp; Shutdown Cost</v>
          </cell>
        </row>
        <row r="263">
          <cell r="A263" t="str">
            <v>NI</v>
          </cell>
          <cell r="D263" t="str">
            <v>B5</v>
          </cell>
          <cell r="E263" t="str">
            <v>NI OCGT</v>
          </cell>
          <cell r="F263" t="str">
            <v>Start Fuel Cost</v>
          </cell>
        </row>
        <row r="264">
          <cell r="A264" t="str">
            <v>NI</v>
          </cell>
          <cell r="D264" t="str">
            <v>B5</v>
          </cell>
          <cell r="E264" t="str">
            <v>NI OCGT</v>
          </cell>
          <cell r="F264" t="str">
            <v>Emissions Cost</v>
          </cell>
        </row>
        <row r="265">
          <cell r="A265" t="str">
            <v>NI</v>
          </cell>
          <cell r="D265" t="str">
            <v>B5</v>
          </cell>
          <cell r="E265" t="str">
            <v>NI OCGT</v>
          </cell>
          <cell r="F265" t="str">
            <v>Total Generation Cost</v>
          </cell>
        </row>
        <row r="266">
          <cell r="A266" t="str">
            <v>NI</v>
          </cell>
          <cell r="D266" t="str">
            <v>B5</v>
          </cell>
          <cell r="E266" t="str">
            <v>NI OCGT</v>
          </cell>
          <cell r="F266" t="str">
            <v>SRMC</v>
          </cell>
        </row>
        <row r="267">
          <cell r="A267" t="str">
            <v>NI</v>
          </cell>
          <cell r="D267" t="str">
            <v>B5</v>
          </cell>
          <cell r="E267" t="str">
            <v>NI OCGT</v>
          </cell>
          <cell r="F267" t="str">
            <v>Mark-up</v>
          </cell>
        </row>
        <row r="268">
          <cell r="A268" t="str">
            <v>NI</v>
          </cell>
          <cell r="D268" t="str">
            <v>B5</v>
          </cell>
          <cell r="E268" t="str">
            <v>NI OCGT</v>
          </cell>
          <cell r="F268" t="str">
            <v>Price Received</v>
          </cell>
        </row>
        <row r="269">
          <cell r="A269" t="str">
            <v>NI</v>
          </cell>
          <cell r="D269" t="str">
            <v>B5</v>
          </cell>
          <cell r="E269" t="str">
            <v>NI OCGT</v>
          </cell>
          <cell r="F269" t="str">
            <v>Pool Revenue</v>
          </cell>
        </row>
        <row r="270">
          <cell r="A270" t="str">
            <v>NI</v>
          </cell>
          <cell r="D270" t="str">
            <v>B5</v>
          </cell>
          <cell r="E270" t="str">
            <v>NI OCGT</v>
          </cell>
          <cell r="F270" t="str">
            <v>Net Revenue</v>
          </cell>
        </row>
        <row r="271">
          <cell r="A271" t="str">
            <v>NI</v>
          </cell>
          <cell r="D271" t="str">
            <v>B5</v>
          </cell>
          <cell r="E271" t="str">
            <v>NI OCGT</v>
          </cell>
          <cell r="F271" t="str">
            <v>Net Profit</v>
          </cell>
        </row>
        <row r="272">
          <cell r="A272" t="str">
            <v>NI</v>
          </cell>
          <cell r="D272" t="str">
            <v>B5</v>
          </cell>
          <cell r="E272" t="str">
            <v>NI OCGT</v>
          </cell>
          <cell r="F272" t="str">
            <v>Installed Capacity</v>
          </cell>
        </row>
        <row r="273">
          <cell r="A273" t="str">
            <v>NI</v>
          </cell>
          <cell r="D273" t="str">
            <v>B5</v>
          </cell>
          <cell r="E273" t="str">
            <v>NI OCGT</v>
          </cell>
          <cell r="F273" t="str">
            <v>Rated Capacity</v>
          </cell>
        </row>
        <row r="274">
          <cell r="A274" t="str">
            <v>NI</v>
          </cell>
          <cell r="D274" t="str">
            <v>B5</v>
          </cell>
          <cell r="E274" t="str">
            <v>NI OCGT</v>
          </cell>
          <cell r="F274" t="str">
            <v>Maintenance</v>
          </cell>
        </row>
        <row r="275">
          <cell r="A275" t="str">
            <v>NI</v>
          </cell>
          <cell r="D275" t="str">
            <v>B5</v>
          </cell>
          <cell r="E275" t="str">
            <v>NI OCGT</v>
          </cell>
          <cell r="F275" t="str">
            <v>Forced Outage</v>
          </cell>
        </row>
        <row r="276">
          <cell r="A276" t="str">
            <v>NI</v>
          </cell>
          <cell r="D276" t="str">
            <v>B5</v>
          </cell>
          <cell r="E276" t="str">
            <v>NI OCGT</v>
          </cell>
          <cell r="F276" t="str">
            <v>Available Energy</v>
          </cell>
        </row>
        <row r="277">
          <cell r="A277" t="str">
            <v>NI</v>
          </cell>
          <cell r="D277" t="str">
            <v>B6</v>
          </cell>
          <cell r="E277" t="str">
            <v>NI OCGT</v>
          </cell>
          <cell r="F277" t="str">
            <v>Generation</v>
          </cell>
        </row>
        <row r="278">
          <cell r="A278" t="str">
            <v>NI</v>
          </cell>
          <cell r="D278" t="str">
            <v>B6</v>
          </cell>
          <cell r="E278" t="str">
            <v>NI OCGT</v>
          </cell>
          <cell r="F278" t="str">
            <v>Units Started</v>
          </cell>
        </row>
        <row r="279">
          <cell r="A279" t="str">
            <v>NI</v>
          </cell>
          <cell r="D279" t="str">
            <v>B6</v>
          </cell>
          <cell r="E279" t="str">
            <v>NI OCGT</v>
          </cell>
          <cell r="F279" t="str">
            <v>Hours of Operation</v>
          </cell>
        </row>
        <row r="280">
          <cell r="A280" t="str">
            <v>NI</v>
          </cell>
          <cell r="D280" t="str">
            <v>B6</v>
          </cell>
          <cell r="E280" t="str">
            <v>NI OCGT</v>
          </cell>
          <cell r="F280" t="str">
            <v>Capacity Factor</v>
          </cell>
        </row>
        <row r="281">
          <cell r="A281" t="str">
            <v>NI</v>
          </cell>
          <cell r="D281" t="str">
            <v>B6</v>
          </cell>
          <cell r="E281" t="str">
            <v>NI OCGT</v>
          </cell>
          <cell r="F281" t="str">
            <v>Energy Curtailed</v>
          </cell>
        </row>
        <row r="282">
          <cell r="A282" t="str">
            <v>NI</v>
          </cell>
          <cell r="D282" t="str">
            <v>B6</v>
          </cell>
          <cell r="E282" t="str">
            <v>NI OCGT</v>
          </cell>
          <cell r="F282" t="str">
            <v>Fixed Load Generation</v>
          </cell>
        </row>
        <row r="283">
          <cell r="A283" t="str">
            <v>NI</v>
          </cell>
          <cell r="D283" t="str">
            <v>B6</v>
          </cell>
          <cell r="E283" t="str">
            <v>NI OCGT</v>
          </cell>
          <cell r="F283" t="str">
            <v>Pump Load</v>
          </cell>
        </row>
        <row r="284">
          <cell r="A284" t="str">
            <v>NI</v>
          </cell>
          <cell r="D284" t="str">
            <v>B6</v>
          </cell>
          <cell r="E284" t="str">
            <v>NI OCGT</v>
          </cell>
          <cell r="F284" t="str">
            <v>VO&amp;M Cost</v>
          </cell>
        </row>
        <row r="285">
          <cell r="A285" t="str">
            <v>NI</v>
          </cell>
          <cell r="D285" t="str">
            <v>B6</v>
          </cell>
          <cell r="E285" t="str">
            <v>NI OCGT</v>
          </cell>
          <cell r="F285" t="str">
            <v>Generation Cost</v>
          </cell>
        </row>
        <row r="286">
          <cell r="A286" t="str">
            <v>NI</v>
          </cell>
          <cell r="D286" t="str">
            <v>B6</v>
          </cell>
          <cell r="E286" t="str">
            <v>NI OCGT</v>
          </cell>
          <cell r="F286" t="str">
            <v>Start &amp; Shutdown Cost</v>
          </cell>
        </row>
        <row r="287">
          <cell r="A287" t="str">
            <v>NI</v>
          </cell>
          <cell r="D287" t="str">
            <v>B6</v>
          </cell>
          <cell r="E287" t="str">
            <v>NI OCGT</v>
          </cell>
          <cell r="F287" t="str">
            <v>Start Fuel Cost</v>
          </cell>
        </row>
        <row r="288">
          <cell r="A288" t="str">
            <v>NI</v>
          </cell>
          <cell r="D288" t="str">
            <v>B6</v>
          </cell>
          <cell r="E288" t="str">
            <v>NI OCGT</v>
          </cell>
          <cell r="F288" t="str">
            <v>Emissions Cost</v>
          </cell>
        </row>
        <row r="289">
          <cell r="A289" t="str">
            <v>NI</v>
          </cell>
          <cell r="D289" t="str">
            <v>B6</v>
          </cell>
          <cell r="E289" t="str">
            <v>NI OCGT</v>
          </cell>
          <cell r="F289" t="str">
            <v>Total Generation Cost</v>
          </cell>
        </row>
        <row r="290">
          <cell r="A290" t="str">
            <v>NI</v>
          </cell>
          <cell r="D290" t="str">
            <v>B6</v>
          </cell>
          <cell r="E290" t="str">
            <v>NI OCGT</v>
          </cell>
          <cell r="F290" t="str">
            <v>SRMC</v>
          </cell>
        </row>
        <row r="291">
          <cell r="A291" t="str">
            <v>NI</v>
          </cell>
          <cell r="D291" t="str">
            <v>B6</v>
          </cell>
          <cell r="E291" t="str">
            <v>NI OCGT</v>
          </cell>
          <cell r="F291" t="str">
            <v>Mark-up</v>
          </cell>
        </row>
        <row r="292">
          <cell r="A292" t="str">
            <v>NI</v>
          </cell>
          <cell r="D292" t="str">
            <v>B6</v>
          </cell>
          <cell r="E292" t="str">
            <v>NI OCGT</v>
          </cell>
          <cell r="F292" t="str">
            <v>Price Received</v>
          </cell>
        </row>
        <row r="293">
          <cell r="A293" t="str">
            <v>NI</v>
          </cell>
          <cell r="D293" t="str">
            <v>B6</v>
          </cell>
          <cell r="E293" t="str">
            <v>NI OCGT</v>
          </cell>
          <cell r="F293" t="str">
            <v>Pool Revenue</v>
          </cell>
        </row>
        <row r="294">
          <cell r="A294" t="str">
            <v>NI</v>
          </cell>
          <cell r="D294" t="str">
            <v>B6</v>
          </cell>
          <cell r="E294" t="str">
            <v>NI OCGT</v>
          </cell>
          <cell r="F294" t="str">
            <v>Net Revenue</v>
          </cell>
        </row>
        <row r="295">
          <cell r="A295" t="str">
            <v>NI</v>
          </cell>
          <cell r="D295" t="str">
            <v>B6</v>
          </cell>
          <cell r="E295" t="str">
            <v>NI OCGT</v>
          </cell>
          <cell r="F295" t="str">
            <v>Net Profit</v>
          </cell>
        </row>
        <row r="296">
          <cell r="A296" t="str">
            <v>NI</v>
          </cell>
          <cell r="D296" t="str">
            <v>B6</v>
          </cell>
          <cell r="E296" t="str">
            <v>NI OCGT</v>
          </cell>
          <cell r="F296" t="str">
            <v>Installed Capacity</v>
          </cell>
        </row>
        <row r="297">
          <cell r="A297" t="str">
            <v>NI</v>
          </cell>
          <cell r="D297" t="str">
            <v>B6</v>
          </cell>
          <cell r="E297" t="str">
            <v>NI OCGT</v>
          </cell>
          <cell r="F297" t="str">
            <v>Rated Capacity</v>
          </cell>
        </row>
        <row r="298">
          <cell r="A298" t="str">
            <v>NI</v>
          </cell>
          <cell r="D298" t="str">
            <v>B6</v>
          </cell>
          <cell r="E298" t="str">
            <v>NI OCGT</v>
          </cell>
          <cell r="F298" t="str">
            <v>Maintenance</v>
          </cell>
        </row>
        <row r="299">
          <cell r="A299" t="str">
            <v>NI</v>
          </cell>
          <cell r="D299" t="str">
            <v>B6</v>
          </cell>
          <cell r="E299" t="str">
            <v>NI OCGT</v>
          </cell>
          <cell r="F299" t="str">
            <v>Forced Outage</v>
          </cell>
        </row>
        <row r="300">
          <cell r="A300" t="str">
            <v>NI</v>
          </cell>
          <cell r="D300" t="str">
            <v>B6</v>
          </cell>
          <cell r="E300" t="str">
            <v>NI OCGT</v>
          </cell>
          <cell r="F300" t="str">
            <v>Available Energy</v>
          </cell>
        </row>
        <row r="301">
          <cell r="A301" t="str">
            <v>NI</v>
          </cell>
          <cell r="D301" t="str">
            <v>BGT3</v>
          </cell>
          <cell r="E301" t="str">
            <v>NI OCGT</v>
          </cell>
          <cell r="F301" t="str">
            <v>Generation</v>
          </cell>
        </row>
        <row r="302">
          <cell r="A302" t="str">
            <v>NI</v>
          </cell>
          <cell r="D302" t="str">
            <v>BGT3</v>
          </cell>
          <cell r="E302" t="str">
            <v>NI OCGT</v>
          </cell>
          <cell r="F302" t="str">
            <v>Units Started</v>
          </cell>
        </row>
        <row r="303">
          <cell r="A303" t="str">
            <v>NI</v>
          </cell>
          <cell r="D303" t="str">
            <v>BGT3</v>
          </cell>
          <cell r="E303" t="str">
            <v>NI OCGT</v>
          </cell>
          <cell r="F303" t="str">
            <v>Hours of Operation</v>
          </cell>
        </row>
        <row r="304">
          <cell r="A304" t="str">
            <v>NI</v>
          </cell>
          <cell r="D304" t="str">
            <v>BGT3</v>
          </cell>
          <cell r="E304" t="str">
            <v>NI OCGT</v>
          </cell>
          <cell r="F304" t="str">
            <v>Capacity Factor</v>
          </cell>
        </row>
        <row r="305">
          <cell r="A305" t="str">
            <v>NI</v>
          </cell>
          <cell r="D305" t="str">
            <v>BGT3</v>
          </cell>
          <cell r="E305" t="str">
            <v>NI OCGT</v>
          </cell>
          <cell r="F305" t="str">
            <v>Energy Curtailed</v>
          </cell>
        </row>
        <row r="306">
          <cell r="A306" t="str">
            <v>NI</v>
          </cell>
          <cell r="D306" t="str">
            <v>BGT3</v>
          </cell>
          <cell r="E306" t="str">
            <v>NI OCGT</v>
          </cell>
          <cell r="F306" t="str">
            <v>Fixed Load Generation</v>
          </cell>
        </row>
        <row r="307">
          <cell r="A307" t="str">
            <v>NI</v>
          </cell>
          <cell r="D307" t="str">
            <v>BGT3</v>
          </cell>
          <cell r="E307" t="str">
            <v>NI OCGT</v>
          </cell>
          <cell r="F307" t="str">
            <v>Pump Load</v>
          </cell>
        </row>
        <row r="308">
          <cell r="A308" t="str">
            <v>NI</v>
          </cell>
          <cell r="D308" t="str">
            <v>BGT3</v>
          </cell>
          <cell r="E308" t="str">
            <v>NI OCGT</v>
          </cell>
          <cell r="F308" t="str">
            <v>VO&amp;M Cost</v>
          </cell>
        </row>
        <row r="309">
          <cell r="A309" t="str">
            <v>NI</v>
          </cell>
          <cell r="D309" t="str">
            <v>BGT3</v>
          </cell>
          <cell r="E309" t="str">
            <v>NI OCGT</v>
          </cell>
          <cell r="F309" t="str">
            <v>Generation Cost</v>
          </cell>
        </row>
        <row r="310">
          <cell r="A310" t="str">
            <v>NI</v>
          </cell>
          <cell r="D310" t="str">
            <v>BGT3</v>
          </cell>
          <cell r="E310" t="str">
            <v>NI OCGT</v>
          </cell>
          <cell r="F310" t="str">
            <v>Start &amp; Shutdown Cost</v>
          </cell>
        </row>
        <row r="311">
          <cell r="A311" t="str">
            <v>NI</v>
          </cell>
          <cell r="D311" t="str">
            <v>BGT3</v>
          </cell>
          <cell r="E311" t="str">
            <v>NI OCGT</v>
          </cell>
          <cell r="F311" t="str">
            <v>Start Fuel Cost</v>
          </cell>
        </row>
        <row r="312">
          <cell r="A312" t="str">
            <v>NI</v>
          </cell>
          <cell r="D312" t="str">
            <v>BGT3</v>
          </cell>
          <cell r="E312" t="str">
            <v>NI OCGT</v>
          </cell>
          <cell r="F312" t="str">
            <v>Emissions Cost</v>
          </cell>
        </row>
        <row r="313">
          <cell r="A313" t="str">
            <v>NI</v>
          </cell>
          <cell r="D313" t="str">
            <v>BGT3</v>
          </cell>
          <cell r="E313" t="str">
            <v>NI OCGT</v>
          </cell>
          <cell r="F313" t="str">
            <v>Total Generation Cost</v>
          </cell>
        </row>
        <row r="314">
          <cell r="A314" t="str">
            <v>NI</v>
          </cell>
          <cell r="D314" t="str">
            <v>BGT3</v>
          </cell>
          <cell r="E314" t="str">
            <v>NI OCGT</v>
          </cell>
          <cell r="F314" t="str">
            <v>SRMC</v>
          </cell>
        </row>
        <row r="315">
          <cell r="A315" t="str">
            <v>NI</v>
          </cell>
          <cell r="D315" t="str">
            <v>BGT3</v>
          </cell>
          <cell r="E315" t="str">
            <v>NI OCGT</v>
          </cell>
          <cell r="F315" t="str">
            <v>Mark-up</v>
          </cell>
        </row>
        <row r="316">
          <cell r="A316" t="str">
            <v>NI</v>
          </cell>
          <cell r="D316" t="str">
            <v>BGT3</v>
          </cell>
          <cell r="E316" t="str">
            <v>NI OCGT</v>
          </cell>
          <cell r="F316" t="str">
            <v>Price Received</v>
          </cell>
        </row>
        <row r="317">
          <cell r="A317" t="str">
            <v>NI</v>
          </cell>
          <cell r="D317" t="str">
            <v>BGT3</v>
          </cell>
          <cell r="E317" t="str">
            <v>NI OCGT</v>
          </cell>
          <cell r="F317" t="str">
            <v>Pool Revenue</v>
          </cell>
        </row>
        <row r="318">
          <cell r="A318" t="str">
            <v>NI</v>
          </cell>
          <cell r="D318" t="str">
            <v>BGT3</v>
          </cell>
          <cell r="E318" t="str">
            <v>NI OCGT</v>
          </cell>
          <cell r="F318" t="str">
            <v>Net Revenue</v>
          </cell>
        </row>
        <row r="319">
          <cell r="A319" t="str">
            <v>NI</v>
          </cell>
          <cell r="D319" t="str">
            <v>BGT3</v>
          </cell>
          <cell r="E319" t="str">
            <v>NI OCGT</v>
          </cell>
          <cell r="F319" t="str">
            <v>Net Profit</v>
          </cell>
        </row>
        <row r="320">
          <cell r="A320" t="str">
            <v>NI</v>
          </cell>
          <cell r="D320" t="str">
            <v>BGT3</v>
          </cell>
          <cell r="E320" t="str">
            <v>NI OCGT</v>
          </cell>
          <cell r="F320" t="str">
            <v>Installed Capacity</v>
          </cell>
        </row>
        <row r="321">
          <cell r="A321" t="str">
            <v>NI</v>
          </cell>
          <cell r="D321" t="str">
            <v>BGT3</v>
          </cell>
          <cell r="E321" t="str">
            <v>NI OCGT</v>
          </cell>
          <cell r="F321" t="str">
            <v>Rated Capacity</v>
          </cell>
        </row>
        <row r="322">
          <cell r="A322" t="str">
            <v>NI</v>
          </cell>
          <cell r="D322" t="str">
            <v>BGT3</v>
          </cell>
          <cell r="E322" t="str">
            <v>NI OCGT</v>
          </cell>
          <cell r="F322" t="str">
            <v>Maintenance</v>
          </cell>
        </row>
        <row r="323">
          <cell r="A323" t="str">
            <v>NI</v>
          </cell>
          <cell r="D323" t="str">
            <v>BGT3</v>
          </cell>
          <cell r="E323" t="str">
            <v>NI OCGT</v>
          </cell>
          <cell r="F323" t="str">
            <v>Forced Outage</v>
          </cell>
        </row>
        <row r="324">
          <cell r="A324" t="str">
            <v>NI</v>
          </cell>
          <cell r="D324" t="str">
            <v>BGT3</v>
          </cell>
          <cell r="E324" t="str">
            <v>NI OCGT</v>
          </cell>
          <cell r="F324" t="str">
            <v>Available Energy</v>
          </cell>
        </row>
        <row r="325">
          <cell r="A325" t="str">
            <v>NI</v>
          </cell>
          <cell r="D325" t="str">
            <v>BGT4</v>
          </cell>
          <cell r="E325" t="str">
            <v>NI OCGT</v>
          </cell>
          <cell r="F325" t="str">
            <v>Generation</v>
          </cell>
        </row>
        <row r="326">
          <cell r="A326" t="str">
            <v>NI</v>
          </cell>
          <cell r="D326" t="str">
            <v>BGT4</v>
          </cell>
          <cell r="E326" t="str">
            <v>NI OCGT</v>
          </cell>
          <cell r="F326" t="str">
            <v>Units Started</v>
          </cell>
        </row>
        <row r="327">
          <cell r="A327" t="str">
            <v>NI</v>
          </cell>
          <cell r="D327" t="str">
            <v>BGT4</v>
          </cell>
          <cell r="E327" t="str">
            <v>NI OCGT</v>
          </cell>
          <cell r="F327" t="str">
            <v>Hours of Operation</v>
          </cell>
        </row>
        <row r="328">
          <cell r="A328" t="str">
            <v>NI</v>
          </cell>
          <cell r="D328" t="str">
            <v>BGT4</v>
          </cell>
          <cell r="E328" t="str">
            <v>NI OCGT</v>
          </cell>
          <cell r="F328" t="str">
            <v>Capacity Factor</v>
          </cell>
        </row>
        <row r="329">
          <cell r="A329" t="str">
            <v>NI</v>
          </cell>
          <cell r="D329" t="str">
            <v>BGT4</v>
          </cell>
          <cell r="E329" t="str">
            <v>NI OCGT</v>
          </cell>
          <cell r="F329" t="str">
            <v>Energy Curtailed</v>
          </cell>
        </row>
        <row r="330">
          <cell r="A330" t="str">
            <v>NI</v>
          </cell>
          <cell r="D330" t="str">
            <v>BGT4</v>
          </cell>
          <cell r="E330" t="str">
            <v>NI OCGT</v>
          </cell>
          <cell r="F330" t="str">
            <v>Fixed Load Generation</v>
          </cell>
        </row>
        <row r="331">
          <cell r="A331" t="str">
            <v>NI</v>
          </cell>
          <cell r="D331" t="str">
            <v>BGT4</v>
          </cell>
          <cell r="E331" t="str">
            <v>NI OCGT</v>
          </cell>
          <cell r="F331" t="str">
            <v>Pump Load</v>
          </cell>
        </row>
        <row r="332">
          <cell r="A332" t="str">
            <v>NI</v>
          </cell>
          <cell r="D332" t="str">
            <v>BGT4</v>
          </cell>
          <cell r="E332" t="str">
            <v>NI OCGT</v>
          </cell>
          <cell r="F332" t="str">
            <v>VO&amp;M Cost</v>
          </cell>
        </row>
        <row r="333">
          <cell r="A333" t="str">
            <v>NI</v>
          </cell>
          <cell r="D333" t="str">
            <v>BGT4</v>
          </cell>
          <cell r="E333" t="str">
            <v>NI OCGT</v>
          </cell>
          <cell r="F333" t="str">
            <v>Generation Cost</v>
          </cell>
        </row>
        <row r="334">
          <cell r="A334" t="str">
            <v>NI</v>
          </cell>
          <cell r="D334" t="str">
            <v>BGT4</v>
          </cell>
          <cell r="E334" t="str">
            <v>NI OCGT</v>
          </cell>
          <cell r="F334" t="str">
            <v>Start &amp; Shutdown Cost</v>
          </cell>
        </row>
        <row r="335">
          <cell r="A335" t="str">
            <v>NI</v>
          </cell>
          <cell r="D335" t="str">
            <v>BGT4</v>
          </cell>
          <cell r="E335" t="str">
            <v>NI OCGT</v>
          </cell>
          <cell r="F335" t="str">
            <v>Start Fuel Cost</v>
          </cell>
        </row>
        <row r="336">
          <cell r="A336" t="str">
            <v>NI</v>
          </cell>
          <cell r="D336" t="str">
            <v>BGT4</v>
          </cell>
          <cell r="E336" t="str">
            <v>NI OCGT</v>
          </cell>
          <cell r="F336" t="str">
            <v>Emissions Cost</v>
          </cell>
        </row>
        <row r="337">
          <cell r="A337" t="str">
            <v>NI</v>
          </cell>
          <cell r="D337" t="str">
            <v>BGT4</v>
          </cell>
          <cell r="E337" t="str">
            <v>NI OCGT</v>
          </cell>
          <cell r="F337" t="str">
            <v>Total Generation Cost</v>
          </cell>
        </row>
        <row r="338">
          <cell r="A338" t="str">
            <v>NI</v>
          </cell>
          <cell r="D338" t="str">
            <v>BGT4</v>
          </cell>
          <cell r="E338" t="str">
            <v>NI OCGT</v>
          </cell>
          <cell r="F338" t="str">
            <v>SRMC</v>
          </cell>
        </row>
        <row r="339">
          <cell r="A339" t="str">
            <v>NI</v>
          </cell>
          <cell r="D339" t="str">
            <v>BGT4</v>
          </cell>
          <cell r="E339" t="str">
            <v>NI OCGT</v>
          </cell>
          <cell r="F339" t="str">
            <v>Mark-up</v>
          </cell>
        </row>
        <row r="340">
          <cell r="A340" t="str">
            <v>NI</v>
          </cell>
          <cell r="D340" t="str">
            <v>BGT4</v>
          </cell>
          <cell r="E340" t="str">
            <v>NI OCGT</v>
          </cell>
          <cell r="F340" t="str">
            <v>Price Received</v>
          </cell>
        </row>
        <row r="341">
          <cell r="A341" t="str">
            <v>NI</v>
          </cell>
          <cell r="D341" t="str">
            <v>BGT4</v>
          </cell>
          <cell r="E341" t="str">
            <v>NI OCGT</v>
          </cell>
          <cell r="F341" t="str">
            <v>Pool Revenue</v>
          </cell>
        </row>
        <row r="342">
          <cell r="A342" t="str">
            <v>NI</v>
          </cell>
          <cell r="D342" t="str">
            <v>BGT4</v>
          </cell>
          <cell r="E342" t="str">
            <v>NI OCGT</v>
          </cell>
          <cell r="F342" t="str">
            <v>Net Revenue</v>
          </cell>
        </row>
        <row r="343">
          <cell r="A343" t="str">
            <v>NI</v>
          </cell>
          <cell r="D343" t="str">
            <v>BGT4</v>
          </cell>
          <cell r="E343" t="str">
            <v>NI OCGT</v>
          </cell>
          <cell r="F343" t="str">
            <v>Net Profit</v>
          </cell>
        </row>
        <row r="344">
          <cell r="A344" t="str">
            <v>NI</v>
          </cell>
          <cell r="D344" t="str">
            <v>BGT4</v>
          </cell>
          <cell r="E344" t="str">
            <v>NI OCGT</v>
          </cell>
          <cell r="F344" t="str">
            <v>Installed Capacity</v>
          </cell>
        </row>
        <row r="345">
          <cell r="A345" t="str">
            <v>NI</v>
          </cell>
          <cell r="D345" t="str">
            <v>BGT4</v>
          </cell>
          <cell r="E345" t="str">
            <v>NI OCGT</v>
          </cell>
          <cell r="F345" t="str">
            <v>Rated Capacity</v>
          </cell>
        </row>
        <row r="346">
          <cell r="A346" t="str">
            <v>NI</v>
          </cell>
          <cell r="D346" t="str">
            <v>BGT4</v>
          </cell>
          <cell r="E346" t="str">
            <v>NI OCGT</v>
          </cell>
          <cell r="F346" t="str">
            <v>Maintenance</v>
          </cell>
        </row>
        <row r="347">
          <cell r="A347" t="str">
            <v>NI</v>
          </cell>
          <cell r="D347" t="str">
            <v>BGT4</v>
          </cell>
          <cell r="E347" t="str">
            <v>NI OCGT</v>
          </cell>
          <cell r="F347" t="str">
            <v>Forced Outage</v>
          </cell>
        </row>
        <row r="348">
          <cell r="A348" t="str">
            <v>NI</v>
          </cell>
          <cell r="D348" t="str">
            <v>BGT4</v>
          </cell>
          <cell r="E348" t="str">
            <v>NI OCGT</v>
          </cell>
          <cell r="F348" t="str">
            <v>Available Energy</v>
          </cell>
        </row>
        <row r="349">
          <cell r="A349" t="str">
            <v>NI</v>
          </cell>
          <cell r="D349" t="str">
            <v>CGT9</v>
          </cell>
          <cell r="E349" t="str">
            <v>NI OCGT</v>
          </cell>
          <cell r="F349" t="str">
            <v>Generation</v>
          </cell>
        </row>
        <row r="350">
          <cell r="A350" t="str">
            <v>NI</v>
          </cell>
          <cell r="D350" t="str">
            <v>CGT9</v>
          </cell>
          <cell r="E350" t="str">
            <v>NI OCGT</v>
          </cell>
          <cell r="F350" t="str">
            <v>Units Started</v>
          </cell>
        </row>
        <row r="351">
          <cell r="A351" t="str">
            <v>NI</v>
          </cell>
          <cell r="D351" t="str">
            <v>CGT9</v>
          </cell>
          <cell r="E351" t="str">
            <v>NI OCGT</v>
          </cell>
          <cell r="F351" t="str">
            <v>Hours of Operation</v>
          </cell>
        </row>
        <row r="352">
          <cell r="A352" t="str">
            <v>NI</v>
          </cell>
          <cell r="D352" t="str">
            <v>CGT9</v>
          </cell>
          <cell r="E352" t="str">
            <v>NI OCGT</v>
          </cell>
          <cell r="F352" t="str">
            <v>Capacity Factor</v>
          </cell>
        </row>
        <row r="353">
          <cell r="A353" t="str">
            <v>NI</v>
          </cell>
          <cell r="D353" t="str">
            <v>CGT9</v>
          </cell>
          <cell r="E353" t="str">
            <v>NI OCGT</v>
          </cell>
          <cell r="F353" t="str">
            <v>Energy Curtailed</v>
          </cell>
        </row>
        <row r="354">
          <cell r="A354" t="str">
            <v>NI</v>
          </cell>
          <cell r="D354" t="str">
            <v>CGT9</v>
          </cell>
          <cell r="E354" t="str">
            <v>NI OCGT</v>
          </cell>
          <cell r="F354" t="str">
            <v>Fixed Load Generation</v>
          </cell>
        </row>
        <row r="355">
          <cell r="A355" t="str">
            <v>NI</v>
          </cell>
          <cell r="D355" t="str">
            <v>CGT9</v>
          </cell>
          <cell r="E355" t="str">
            <v>NI OCGT</v>
          </cell>
          <cell r="F355" t="str">
            <v>Pump Load</v>
          </cell>
        </row>
        <row r="356">
          <cell r="A356" t="str">
            <v>NI</v>
          </cell>
          <cell r="D356" t="str">
            <v>CGT9</v>
          </cell>
          <cell r="E356" t="str">
            <v>NI OCGT</v>
          </cell>
          <cell r="F356" t="str">
            <v>VO&amp;M Cost</v>
          </cell>
        </row>
        <row r="357">
          <cell r="A357" t="str">
            <v>NI</v>
          </cell>
          <cell r="D357" t="str">
            <v>CGT9</v>
          </cell>
          <cell r="E357" t="str">
            <v>NI OCGT</v>
          </cell>
          <cell r="F357" t="str">
            <v>Generation Cost</v>
          </cell>
        </row>
        <row r="358">
          <cell r="A358" t="str">
            <v>NI</v>
          </cell>
          <cell r="D358" t="str">
            <v>CGT9</v>
          </cell>
          <cell r="E358" t="str">
            <v>NI OCGT</v>
          </cell>
          <cell r="F358" t="str">
            <v>Start &amp; Shutdown Cost</v>
          </cell>
        </row>
        <row r="359">
          <cell r="A359" t="str">
            <v>NI</v>
          </cell>
          <cell r="D359" t="str">
            <v>CGT9</v>
          </cell>
          <cell r="E359" t="str">
            <v>NI OCGT</v>
          </cell>
          <cell r="F359" t="str">
            <v>Start Fuel Cost</v>
          </cell>
        </row>
        <row r="360">
          <cell r="A360" t="str">
            <v>NI</v>
          </cell>
          <cell r="D360" t="str">
            <v>CGT9</v>
          </cell>
          <cell r="E360" t="str">
            <v>NI OCGT</v>
          </cell>
          <cell r="F360" t="str">
            <v>Emissions Cost</v>
          </cell>
        </row>
        <row r="361">
          <cell r="A361" t="str">
            <v>NI</v>
          </cell>
          <cell r="D361" t="str">
            <v>CGT9</v>
          </cell>
          <cell r="E361" t="str">
            <v>NI OCGT</v>
          </cell>
          <cell r="F361" t="str">
            <v>Total Generation Cost</v>
          </cell>
        </row>
        <row r="362">
          <cell r="A362" t="str">
            <v>NI</v>
          </cell>
          <cell r="D362" t="str">
            <v>CGT9</v>
          </cell>
          <cell r="E362" t="str">
            <v>NI OCGT</v>
          </cell>
          <cell r="F362" t="str">
            <v>SRMC</v>
          </cell>
        </row>
        <row r="363">
          <cell r="A363" t="str">
            <v>NI</v>
          </cell>
          <cell r="D363" t="str">
            <v>CGT9</v>
          </cell>
          <cell r="E363" t="str">
            <v>NI OCGT</v>
          </cell>
          <cell r="F363" t="str">
            <v>Mark-up</v>
          </cell>
        </row>
        <row r="364">
          <cell r="A364" t="str">
            <v>NI</v>
          </cell>
          <cell r="D364" t="str">
            <v>CGT9</v>
          </cell>
          <cell r="E364" t="str">
            <v>NI OCGT</v>
          </cell>
          <cell r="F364" t="str">
            <v>Price Received</v>
          </cell>
        </row>
        <row r="365">
          <cell r="A365" t="str">
            <v>NI</v>
          </cell>
          <cell r="D365" t="str">
            <v>CGT9</v>
          </cell>
          <cell r="E365" t="str">
            <v>NI OCGT</v>
          </cell>
          <cell r="F365" t="str">
            <v>Pool Revenue</v>
          </cell>
        </row>
        <row r="366">
          <cell r="A366" t="str">
            <v>NI</v>
          </cell>
          <cell r="D366" t="str">
            <v>CGT9</v>
          </cell>
          <cell r="E366" t="str">
            <v>NI OCGT</v>
          </cell>
          <cell r="F366" t="str">
            <v>Net Revenue</v>
          </cell>
        </row>
        <row r="367">
          <cell r="A367" t="str">
            <v>NI</v>
          </cell>
          <cell r="D367" t="str">
            <v>CGT9</v>
          </cell>
          <cell r="E367" t="str">
            <v>NI OCGT</v>
          </cell>
          <cell r="F367" t="str">
            <v>Net Profit</v>
          </cell>
        </row>
        <row r="368">
          <cell r="A368" t="str">
            <v>NI</v>
          </cell>
          <cell r="D368" t="str">
            <v>CGT9</v>
          </cell>
          <cell r="E368" t="str">
            <v>NI OCGT</v>
          </cell>
          <cell r="F368" t="str">
            <v>Installed Capacity</v>
          </cell>
        </row>
        <row r="369">
          <cell r="A369" t="str">
            <v>NI</v>
          </cell>
          <cell r="D369" t="str">
            <v>CGT9</v>
          </cell>
          <cell r="E369" t="str">
            <v>NI OCGT</v>
          </cell>
          <cell r="F369" t="str">
            <v>Rated Capacity</v>
          </cell>
        </row>
        <row r="370">
          <cell r="A370" t="str">
            <v>NI</v>
          </cell>
          <cell r="D370" t="str">
            <v>CGT9</v>
          </cell>
          <cell r="E370" t="str">
            <v>NI OCGT</v>
          </cell>
          <cell r="F370" t="str">
            <v>Maintenance</v>
          </cell>
        </row>
        <row r="371">
          <cell r="A371" t="str">
            <v>NI</v>
          </cell>
          <cell r="D371" t="str">
            <v>CGT9</v>
          </cell>
          <cell r="E371" t="str">
            <v>NI OCGT</v>
          </cell>
          <cell r="F371" t="str">
            <v>Forced Outage</v>
          </cell>
        </row>
        <row r="372">
          <cell r="A372" t="str">
            <v>NI</v>
          </cell>
          <cell r="D372" t="str">
            <v>CGT9</v>
          </cell>
          <cell r="E372" t="str">
            <v>NI OCGT</v>
          </cell>
          <cell r="F372" t="str">
            <v>Available Energy</v>
          </cell>
        </row>
        <row r="373">
          <cell r="A373" t="str">
            <v>NI</v>
          </cell>
          <cell r="D373" t="str">
            <v>KGT10</v>
          </cell>
          <cell r="E373" t="str">
            <v>NI OCGT</v>
          </cell>
          <cell r="F373" t="str">
            <v>Generation</v>
          </cell>
        </row>
        <row r="374">
          <cell r="A374" t="str">
            <v>NI</v>
          </cell>
          <cell r="D374" t="str">
            <v>KGT10</v>
          </cell>
          <cell r="E374" t="str">
            <v>NI OCGT</v>
          </cell>
          <cell r="F374" t="str">
            <v>Units Started</v>
          </cell>
        </row>
        <row r="375">
          <cell r="A375" t="str">
            <v>NI</v>
          </cell>
          <cell r="D375" t="str">
            <v>KGT10</v>
          </cell>
          <cell r="E375" t="str">
            <v>NI OCGT</v>
          </cell>
          <cell r="F375" t="str">
            <v>Hours of Operation</v>
          </cell>
        </row>
        <row r="376">
          <cell r="A376" t="str">
            <v>NI</v>
          </cell>
          <cell r="D376" t="str">
            <v>KGT10</v>
          </cell>
          <cell r="E376" t="str">
            <v>NI OCGT</v>
          </cell>
          <cell r="F376" t="str">
            <v>Capacity Factor</v>
          </cell>
        </row>
        <row r="377">
          <cell r="A377" t="str">
            <v>NI</v>
          </cell>
          <cell r="D377" t="str">
            <v>KGT10</v>
          </cell>
          <cell r="E377" t="str">
            <v>NI OCGT</v>
          </cell>
          <cell r="F377" t="str">
            <v>Energy Curtailed</v>
          </cell>
        </row>
        <row r="378">
          <cell r="A378" t="str">
            <v>NI</v>
          </cell>
          <cell r="D378" t="str">
            <v>KGT10</v>
          </cell>
          <cell r="E378" t="str">
            <v>NI OCGT</v>
          </cell>
          <cell r="F378" t="str">
            <v>Fixed Load Generation</v>
          </cell>
        </row>
        <row r="379">
          <cell r="A379" t="str">
            <v>NI</v>
          </cell>
          <cell r="D379" t="str">
            <v>KGT10</v>
          </cell>
          <cell r="E379" t="str">
            <v>NI OCGT</v>
          </cell>
          <cell r="F379" t="str">
            <v>Pump Load</v>
          </cell>
        </row>
        <row r="380">
          <cell r="A380" t="str">
            <v>NI</v>
          </cell>
          <cell r="D380" t="str">
            <v>KGT10</v>
          </cell>
          <cell r="E380" t="str">
            <v>NI OCGT</v>
          </cell>
          <cell r="F380" t="str">
            <v>VO&amp;M Cost</v>
          </cell>
        </row>
        <row r="381">
          <cell r="A381" t="str">
            <v>NI</v>
          </cell>
          <cell r="D381" t="str">
            <v>KGT10</v>
          </cell>
          <cell r="E381" t="str">
            <v>NI OCGT</v>
          </cell>
          <cell r="F381" t="str">
            <v>Generation Cost</v>
          </cell>
        </row>
        <row r="382">
          <cell r="A382" t="str">
            <v>NI</v>
          </cell>
          <cell r="D382" t="str">
            <v>KGT10</v>
          </cell>
          <cell r="E382" t="str">
            <v>NI OCGT</v>
          </cell>
          <cell r="F382" t="str">
            <v>Start &amp; Shutdown Cost</v>
          </cell>
        </row>
        <row r="383">
          <cell r="A383" t="str">
            <v>NI</v>
          </cell>
          <cell r="D383" t="str">
            <v>KGT10</v>
          </cell>
          <cell r="E383" t="str">
            <v>NI OCGT</v>
          </cell>
          <cell r="F383" t="str">
            <v>Start Fuel Cost</v>
          </cell>
        </row>
        <row r="384">
          <cell r="A384" t="str">
            <v>NI</v>
          </cell>
          <cell r="D384" t="str">
            <v>KGT10</v>
          </cell>
          <cell r="E384" t="str">
            <v>NI OCGT</v>
          </cell>
          <cell r="F384" t="str">
            <v>Emissions Cost</v>
          </cell>
        </row>
        <row r="385">
          <cell r="A385" t="str">
            <v>NI</v>
          </cell>
          <cell r="D385" t="str">
            <v>KGT10</v>
          </cell>
          <cell r="E385" t="str">
            <v>NI OCGT</v>
          </cell>
          <cell r="F385" t="str">
            <v>Total Generation Cost</v>
          </cell>
        </row>
        <row r="386">
          <cell r="A386" t="str">
            <v>NI</v>
          </cell>
          <cell r="D386" t="str">
            <v>KGT10</v>
          </cell>
          <cell r="E386" t="str">
            <v>NI OCGT</v>
          </cell>
          <cell r="F386" t="str">
            <v>SRMC</v>
          </cell>
        </row>
        <row r="387">
          <cell r="A387" t="str">
            <v>NI</v>
          </cell>
          <cell r="D387" t="str">
            <v>KGT10</v>
          </cell>
          <cell r="E387" t="str">
            <v>NI OCGT</v>
          </cell>
          <cell r="F387" t="str">
            <v>Mark-up</v>
          </cell>
        </row>
        <row r="388">
          <cell r="A388" t="str">
            <v>NI</v>
          </cell>
          <cell r="D388" t="str">
            <v>KGT10</v>
          </cell>
          <cell r="E388" t="str">
            <v>NI OCGT</v>
          </cell>
          <cell r="F388" t="str">
            <v>Price Received</v>
          </cell>
        </row>
        <row r="389">
          <cell r="A389" t="str">
            <v>NI</v>
          </cell>
          <cell r="D389" t="str">
            <v>KGT10</v>
          </cell>
          <cell r="E389" t="str">
            <v>NI OCGT</v>
          </cell>
          <cell r="F389" t="str">
            <v>Pool Revenue</v>
          </cell>
        </row>
        <row r="390">
          <cell r="A390" t="str">
            <v>NI</v>
          </cell>
          <cell r="D390" t="str">
            <v>KGT10</v>
          </cell>
          <cell r="E390" t="str">
            <v>NI OCGT</v>
          </cell>
          <cell r="F390" t="str">
            <v>Net Revenue</v>
          </cell>
        </row>
        <row r="391">
          <cell r="A391" t="str">
            <v>NI</v>
          </cell>
          <cell r="D391" t="str">
            <v>KGT10</v>
          </cell>
          <cell r="E391" t="str">
            <v>NI OCGT</v>
          </cell>
          <cell r="F391" t="str">
            <v>Net Profit</v>
          </cell>
        </row>
        <row r="392">
          <cell r="A392" t="str">
            <v>NI</v>
          </cell>
          <cell r="D392" t="str">
            <v>KGT10</v>
          </cell>
          <cell r="E392" t="str">
            <v>NI OCGT</v>
          </cell>
          <cell r="F392" t="str">
            <v>Installed Capacity</v>
          </cell>
        </row>
        <row r="393">
          <cell r="A393" t="str">
            <v>NI</v>
          </cell>
          <cell r="D393" t="str">
            <v>KGT10</v>
          </cell>
          <cell r="E393" t="str">
            <v>NI OCGT</v>
          </cell>
          <cell r="F393" t="str">
            <v>Rated Capacity</v>
          </cell>
        </row>
        <row r="394">
          <cell r="A394" t="str">
            <v>NI</v>
          </cell>
          <cell r="D394" t="str">
            <v>KGT10</v>
          </cell>
          <cell r="E394" t="str">
            <v>NI OCGT</v>
          </cell>
          <cell r="F394" t="str">
            <v>Maintenance</v>
          </cell>
        </row>
        <row r="395">
          <cell r="A395" t="str">
            <v>NI</v>
          </cell>
          <cell r="D395" t="str">
            <v>KGT10</v>
          </cell>
          <cell r="E395" t="str">
            <v>NI OCGT</v>
          </cell>
          <cell r="F395" t="str">
            <v>Forced Outage</v>
          </cell>
        </row>
        <row r="396">
          <cell r="A396" t="str">
            <v>NI</v>
          </cell>
          <cell r="D396" t="str">
            <v>KGT10</v>
          </cell>
          <cell r="E396" t="str">
            <v>NI OCGT</v>
          </cell>
          <cell r="F396" t="str">
            <v>Available Energy</v>
          </cell>
        </row>
        <row r="397">
          <cell r="A397" t="str">
            <v>NI</v>
          </cell>
          <cell r="D397" t="str">
            <v>KGT5</v>
          </cell>
          <cell r="E397" t="str">
            <v>NI OCGT</v>
          </cell>
          <cell r="F397" t="str">
            <v>Generation</v>
          </cell>
        </row>
        <row r="398">
          <cell r="A398" t="str">
            <v>NI</v>
          </cell>
          <cell r="D398" t="str">
            <v>KGT5</v>
          </cell>
          <cell r="E398" t="str">
            <v>NI OCGT</v>
          </cell>
          <cell r="F398" t="str">
            <v>Units Started</v>
          </cell>
        </row>
        <row r="399">
          <cell r="A399" t="str">
            <v>NI</v>
          </cell>
          <cell r="D399" t="str">
            <v>KGT5</v>
          </cell>
          <cell r="E399" t="str">
            <v>NI OCGT</v>
          </cell>
          <cell r="F399" t="str">
            <v>Hours of Operation</v>
          </cell>
        </row>
        <row r="400">
          <cell r="A400" t="str">
            <v>NI</v>
          </cell>
          <cell r="D400" t="str">
            <v>KGT5</v>
          </cell>
          <cell r="E400" t="str">
            <v>NI OCGT</v>
          </cell>
          <cell r="F400" t="str">
            <v>Capacity Factor</v>
          </cell>
        </row>
        <row r="401">
          <cell r="A401" t="str">
            <v>NI</v>
          </cell>
          <cell r="D401" t="str">
            <v>KGT5</v>
          </cell>
          <cell r="E401" t="str">
            <v>NI OCGT</v>
          </cell>
          <cell r="F401" t="str">
            <v>Energy Curtailed</v>
          </cell>
        </row>
        <row r="402">
          <cell r="A402" t="str">
            <v>NI</v>
          </cell>
          <cell r="D402" t="str">
            <v>KGT5</v>
          </cell>
          <cell r="E402" t="str">
            <v>NI OCGT</v>
          </cell>
          <cell r="F402" t="str">
            <v>Fixed Load Generation</v>
          </cell>
        </row>
        <row r="403">
          <cell r="A403" t="str">
            <v>NI</v>
          </cell>
          <cell r="D403" t="str">
            <v>KGT5</v>
          </cell>
          <cell r="E403" t="str">
            <v>NI OCGT</v>
          </cell>
          <cell r="F403" t="str">
            <v>Pump Load</v>
          </cell>
        </row>
        <row r="404">
          <cell r="A404" t="str">
            <v>NI</v>
          </cell>
          <cell r="D404" t="str">
            <v>KGT5</v>
          </cell>
          <cell r="E404" t="str">
            <v>NI OCGT</v>
          </cell>
          <cell r="F404" t="str">
            <v>VO&amp;M Cost</v>
          </cell>
        </row>
        <row r="405">
          <cell r="A405" t="str">
            <v>NI</v>
          </cell>
          <cell r="D405" t="str">
            <v>KGT5</v>
          </cell>
          <cell r="E405" t="str">
            <v>NI OCGT</v>
          </cell>
          <cell r="F405" t="str">
            <v>Generation Cost</v>
          </cell>
        </row>
        <row r="406">
          <cell r="A406" t="str">
            <v>NI</v>
          </cell>
          <cell r="D406" t="str">
            <v>KGT5</v>
          </cell>
          <cell r="E406" t="str">
            <v>NI OCGT</v>
          </cell>
          <cell r="F406" t="str">
            <v>Start &amp; Shutdown Cost</v>
          </cell>
        </row>
        <row r="407">
          <cell r="A407" t="str">
            <v>NI</v>
          </cell>
          <cell r="D407" t="str">
            <v>KGT5</v>
          </cell>
          <cell r="E407" t="str">
            <v>NI OCGT</v>
          </cell>
          <cell r="F407" t="str">
            <v>Start Fuel Cost</v>
          </cell>
        </row>
        <row r="408">
          <cell r="A408" t="str">
            <v>NI</v>
          </cell>
          <cell r="D408" t="str">
            <v>KGT5</v>
          </cell>
          <cell r="E408" t="str">
            <v>NI OCGT</v>
          </cell>
          <cell r="F408" t="str">
            <v>Emissions Cost</v>
          </cell>
        </row>
        <row r="409">
          <cell r="A409" t="str">
            <v>NI</v>
          </cell>
          <cell r="D409" t="str">
            <v>KGT5</v>
          </cell>
          <cell r="E409" t="str">
            <v>NI OCGT</v>
          </cell>
          <cell r="F409" t="str">
            <v>Total Generation Cost</v>
          </cell>
        </row>
        <row r="410">
          <cell r="A410" t="str">
            <v>NI</v>
          </cell>
          <cell r="D410" t="str">
            <v>KGT5</v>
          </cell>
          <cell r="E410" t="str">
            <v>NI OCGT</v>
          </cell>
          <cell r="F410" t="str">
            <v>SRMC</v>
          </cell>
        </row>
        <row r="411">
          <cell r="A411" t="str">
            <v>NI</v>
          </cell>
          <cell r="D411" t="str">
            <v>KGT5</v>
          </cell>
          <cell r="E411" t="str">
            <v>NI OCGT</v>
          </cell>
          <cell r="F411" t="str">
            <v>Mark-up</v>
          </cell>
        </row>
        <row r="412">
          <cell r="A412" t="str">
            <v>NI</v>
          </cell>
          <cell r="D412" t="str">
            <v>KGT5</v>
          </cell>
          <cell r="E412" t="str">
            <v>NI OCGT</v>
          </cell>
          <cell r="F412" t="str">
            <v>Price Received</v>
          </cell>
        </row>
        <row r="413">
          <cell r="A413" t="str">
            <v>NI</v>
          </cell>
          <cell r="D413" t="str">
            <v>KGT5</v>
          </cell>
          <cell r="E413" t="str">
            <v>NI OCGT</v>
          </cell>
          <cell r="F413" t="str">
            <v>Pool Revenue</v>
          </cell>
        </row>
        <row r="414">
          <cell r="A414" t="str">
            <v>NI</v>
          </cell>
          <cell r="D414" t="str">
            <v>KGT5</v>
          </cell>
          <cell r="E414" t="str">
            <v>NI OCGT</v>
          </cell>
          <cell r="F414" t="str">
            <v>Net Revenue</v>
          </cell>
        </row>
        <row r="415">
          <cell r="A415" t="str">
            <v>NI</v>
          </cell>
          <cell r="D415" t="str">
            <v>KGT5</v>
          </cell>
          <cell r="E415" t="str">
            <v>NI OCGT</v>
          </cell>
          <cell r="F415" t="str">
            <v>Net Profit</v>
          </cell>
        </row>
        <row r="416">
          <cell r="A416" t="str">
            <v>NI</v>
          </cell>
          <cell r="D416" t="str">
            <v>KGT5</v>
          </cell>
          <cell r="E416" t="str">
            <v>NI OCGT</v>
          </cell>
          <cell r="F416" t="str">
            <v>Installed Capacity</v>
          </cell>
        </row>
        <row r="417">
          <cell r="A417" t="str">
            <v>NI</v>
          </cell>
          <cell r="D417" t="str">
            <v>KGT5</v>
          </cell>
          <cell r="E417" t="str">
            <v>NI OCGT</v>
          </cell>
          <cell r="F417" t="str">
            <v>Rated Capacity</v>
          </cell>
        </row>
        <row r="418">
          <cell r="A418" t="str">
            <v>NI</v>
          </cell>
          <cell r="D418" t="str">
            <v>KGT5</v>
          </cell>
          <cell r="E418" t="str">
            <v>NI OCGT</v>
          </cell>
          <cell r="F418" t="str">
            <v>Maintenance</v>
          </cell>
        </row>
        <row r="419">
          <cell r="A419" t="str">
            <v>NI</v>
          </cell>
          <cell r="D419" t="str">
            <v>KGT5</v>
          </cell>
          <cell r="E419" t="str">
            <v>NI OCGT</v>
          </cell>
          <cell r="F419" t="str">
            <v>Forced Outage</v>
          </cell>
        </row>
        <row r="420">
          <cell r="A420" t="str">
            <v>NI</v>
          </cell>
          <cell r="D420" t="str">
            <v>KGT5</v>
          </cell>
          <cell r="E420" t="str">
            <v>NI OCGT</v>
          </cell>
          <cell r="F420" t="str">
            <v>Available Energy</v>
          </cell>
        </row>
        <row r="421">
          <cell r="A421" t="str">
            <v>NI</v>
          </cell>
          <cell r="D421" t="str">
            <v>KGT6</v>
          </cell>
          <cell r="E421" t="str">
            <v>NI OCGT</v>
          </cell>
          <cell r="F421" t="str">
            <v>Generation</v>
          </cell>
        </row>
        <row r="422">
          <cell r="A422" t="str">
            <v>NI</v>
          </cell>
          <cell r="D422" t="str">
            <v>KGT6</v>
          </cell>
          <cell r="E422" t="str">
            <v>NI OCGT</v>
          </cell>
          <cell r="F422" t="str">
            <v>Units Started</v>
          </cell>
        </row>
        <row r="423">
          <cell r="A423" t="str">
            <v>NI</v>
          </cell>
          <cell r="D423" t="str">
            <v>KGT6</v>
          </cell>
          <cell r="E423" t="str">
            <v>NI OCGT</v>
          </cell>
          <cell r="F423" t="str">
            <v>Hours of Operation</v>
          </cell>
        </row>
        <row r="424">
          <cell r="A424" t="str">
            <v>NI</v>
          </cell>
          <cell r="D424" t="str">
            <v>KGT6</v>
          </cell>
          <cell r="E424" t="str">
            <v>NI OCGT</v>
          </cell>
          <cell r="F424" t="str">
            <v>Capacity Factor</v>
          </cell>
        </row>
        <row r="425">
          <cell r="A425" t="str">
            <v>NI</v>
          </cell>
          <cell r="D425" t="str">
            <v>KGT6</v>
          </cell>
          <cell r="E425" t="str">
            <v>NI OCGT</v>
          </cell>
          <cell r="F425" t="str">
            <v>Energy Curtailed</v>
          </cell>
        </row>
        <row r="426">
          <cell r="A426" t="str">
            <v>NI</v>
          </cell>
          <cell r="D426" t="str">
            <v>KGT6</v>
          </cell>
          <cell r="E426" t="str">
            <v>NI OCGT</v>
          </cell>
          <cell r="F426" t="str">
            <v>Fixed Load Generation</v>
          </cell>
        </row>
        <row r="427">
          <cell r="A427" t="str">
            <v>NI</v>
          </cell>
          <cell r="D427" t="str">
            <v>KGT6</v>
          </cell>
          <cell r="E427" t="str">
            <v>NI OCGT</v>
          </cell>
          <cell r="F427" t="str">
            <v>Pump Load</v>
          </cell>
        </row>
        <row r="428">
          <cell r="A428" t="str">
            <v>NI</v>
          </cell>
          <cell r="D428" t="str">
            <v>KGT6</v>
          </cell>
          <cell r="E428" t="str">
            <v>NI OCGT</v>
          </cell>
          <cell r="F428" t="str">
            <v>VO&amp;M Cost</v>
          </cell>
        </row>
        <row r="429">
          <cell r="A429" t="str">
            <v>NI</v>
          </cell>
          <cell r="D429" t="str">
            <v>KGT6</v>
          </cell>
          <cell r="E429" t="str">
            <v>NI OCGT</v>
          </cell>
          <cell r="F429" t="str">
            <v>Generation Cost</v>
          </cell>
        </row>
        <row r="430">
          <cell r="A430" t="str">
            <v>NI</v>
          </cell>
          <cell r="D430" t="str">
            <v>KGT6</v>
          </cell>
          <cell r="E430" t="str">
            <v>NI OCGT</v>
          </cell>
          <cell r="F430" t="str">
            <v>Start &amp; Shutdown Cost</v>
          </cell>
        </row>
        <row r="431">
          <cell r="A431" t="str">
            <v>NI</v>
          </cell>
          <cell r="D431" t="str">
            <v>KGT6</v>
          </cell>
          <cell r="E431" t="str">
            <v>NI OCGT</v>
          </cell>
          <cell r="F431" t="str">
            <v>Start Fuel Cost</v>
          </cell>
        </row>
        <row r="432">
          <cell r="A432" t="str">
            <v>NI</v>
          </cell>
          <cell r="D432" t="str">
            <v>KGT6</v>
          </cell>
          <cell r="E432" t="str">
            <v>NI OCGT</v>
          </cell>
          <cell r="F432" t="str">
            <v>Emissions Cost</v>
          </cell>
        </row>
        <row r="433">
          <cell r="A433" t="str">
            <v>NI</v>
          </cell>
          <cell r="D433" t="str">
            <v>KGT6</v>
          </cell>
          <cell r="E433" t="str">
            <v>NI OCGT</v>
          </cell>
          <cell r="F433" t="str">
            <v>Total Generation Cost</v>
          </cell>
        </row>
        <row r="434">
          <cell r="A434" t="str">
            <v>NI</v>
          </cell>
          <cell r="D434" t="str">
            <v>KGT6</v>
          </cell>
          <cell r="E434" t="str">
            <v>NI OCGT</v>
          </cell>
          <cell r="F434" t="str">
            <v>SRMC</v>
          </cell>
        </row>
        <row r="435">
          <cell r="A435" t="str">
            <v>NI</v>
          </cell>
          <cell r="D435" t="str">
            <v>KGT6</v>
          </cell>
          <cell r="E435" t="str">
            <v>NI OCGT</v>
          </cell>
          <cell r="F435" t="str">
            <v>Mark-up</v>
          </cell>
        </row>
        <row r="436">
          <cell r="A436" t="str">
            <v>NI</v>
          </cell>
          <cell r="D436" t="str">
            <v>KGT6</v>
          </cell>
          <cell r="E436" t="str">
            <v>NI OCGT</v>
          </cell>
          <cell r="F436" t="str">
            <v>Price Received</v>
          </cell>
        </row>
        <row r="437">
          <cell r="A437" t="str">
            <v>NI</v>
          </cell>
          <cell r="D437" t="str">
            <v>KGT6</v>
          </cell>
          <cell r="E437" t="str">
            <v>NI OCGT</v>
          </cell>
          <cell r="F437" t="str">
            <v>Pool Revenue</v>
          </cell>
        </row>
        <row r="438">
          <cell r="A438" t="str">
            <v>NI</v>
          </cell>
          <cell r="D438" t="str">
            <v>KGT6</v>
          </cell>
          <cell r="E438" t="str">
            <v>NI OCGT</v>
          </cell>
          <cell r="F438" t="str">
            <v>Net Revenue</v>
          </cell>
        </row>
        <row r="439">
          <cell r="A439" t="str">
            <v>NI</v>
          </cell>
          <cell r="D439" t="str">
            <v>KGT6</v>
          </cell>
          <cell r="E439" t="str">
            <v>NI OCGT</v>
          </cell>
          <cell r="F439" t="str">
            <v>Net Profit</v>
          </cell>
        </row>
        <row r="440">
          <cell r="A440" t="str">
            <v>NI</v>
          </cell>
          <cell r="D440" t="str">
            <v>KGT6</v>
          </cell>
          <cell r="E440" t="str">
            <v>NI OCGT</v>
          </cell>
          <cell r="F440" t="str">
            <v>Installed Capacity</v>
          </cell>
        </row>
        <row r="441">
          <cell r="A441" t="str">
            <v>NI</v>
          </cell>
          <cell r="D441" t="str">
            <v>KGT6</v>
          </cell>
          <cell r="E441" t="str">
            <v>NI OCGT</v>
          </cell>
          <cell r="F441" t="str">
            <v>Rated Capacity</v>
          </cell>
        </row>
        <row r="442">
          <cell r="A442" t="str">
            <v>NI</v>
          </cell>
          <cell r="D442" t="str">
            <v>KGT6</v>
          </cell>
          <cell r="E442" t="str">
            <v>NI OCGT</v>
          </cell>
          <cell r="F442" t="str">
            <v>Maintenance</v>
          </cell>
        </row>
        <row r="443">
          <cell r="A443" t="str">
            <v>NI</v>
          </cell>
          <cell r="D443" t="str">
            <v>KGT6</v>
          </cell>
          <cell r="E443" t="str">
            <v>NI OCGT</v>
          </cell>
          <cell r="F443" t="str">
            <v>Forced Outage</v>
          </cell>
        </row>
        <row r="444">
          <cell r="A444" t="str">
            <v>NI</v>
          </cell>
          <cell r="D444" t="str">
            <v>KGT6</v>
          </cell>
          <cell r="E444" t="str">
            <v>NI OCGT</v>
          </cell>
          <cell r="F444" t="str">
            <v>Available Energy</v>
          </cell>
        </row>
        <row r="445">
          <cell r="A445" t="str">
            <v>NI</v>
          </cell>
          <cell r="D445" t="str">
            <v>KGT7</v>
          </cell>
          <cell r="E445" t="str">
            <v>NI OCGT</v>
          </cell>
          <cell r="F445" t="str">
            <v>Generation</v>
          </cell>
        </row>
        <row r="446">
          <cell r="A446" t="str">
            <v>NI</v>
          </cell>
          <cell r="D446" t="str">
            <v>KGT7</v>
          </cell>
          <cell r="E446" t="str">
            <v>NI OCGT</v>
          </cell>
          <cell r="F446" t="str">
            <v>Units Started</v>
          </cell>
        </row>
        <row r="447">
          <cell r="A447" t="str">
            <v>NI</v>
          </cell>
          <cell r="D447" t="str">
            <v>KGT7</v>
          </cell>
          <cell r="E447" t="str">
            <v>NI OCGT</v>
          </cell>
          <cell r="F447" t="str">
            <v>Hours of Operation</v>
          </cell>
        </row>
        <row r="448">
          <cell r="A448" t="str">
            <v>NI</v>
          </cell>
          <cell r="D448" t="str">
            <v>KGT7</v>
          </cell>
          <cell r="E448" t="str">
            <v>NI OCGT</v>
          </cell>
          <cell r="F448" t="str">
            <v>Capacity Factor</v>
          </cell>
        </row>
        <row r="449">
          <cell r="A449" t="str">
            <v>NI</v>
          </cell>
          <cell r="D449" t="str">
            <v>KGT7</v>
          </cell>
          <cell r="E449" t="str">
            <v>NI OCGT</v>
          </cell>
          <cell r="F449" t="str">
            <v>Energy Curtailed</v>
          </cell>
        </row>
        <row r="450">
          <cell r="A450" t="str">
            <v>NI</v>
          </cell>
          <cell r="D450" t="str">
            <v>KGT7</v>
          </cell>
          <cell r="E450" t="str">
            <v>NI OCGT</v>
          </cell>
          <cell r="F450" t="str">
            <v>Fixed Load Generation</v>
          </cell>
        </row>
        <row r="451">
          <cell r="A451" t="str">
            <v>NI</v>
          </cell>
          <cell r="D451" t="str">
            <v>KGT7</v>
          </cell>
          <cell r="E451" t="str">
            <v>NI OCGT</v>
          </cell>
          <cell r="F451" t="str">
            <v>Pump Load</v>
          </cell>
        </row>
        <row r="452">
          <cell r="A452" t="str">
            <v>NI</v>
          </cell>
          <cell r="D452" t="str">
            <v>KGT7</v>
          </cell>
          <cell r="E452" t="str">
            <v>NI OCGT</v>
          </cell>
          <cell r="F452" t="str">
            <v>VO&amp;M Cost</v>
          </cell>
        </row>
        <row r="453">
          <cell r="A453" t="str">
            <v>NI</v>
          </cell>
          <cell r="D453" t="str">
            <v>KGT7</v>
          </cell>
          <cell r="E453" t="str">
            <v>NI OCGT</v>
          </cell>
          <cell r="F453" t="str">
            <v>Generation Cost</v>
          </cell>
        </row>
        <row r="454">
          <cell r="A454" t="str">
            <v>NI</v>
          </cell>
          <cell r="D454" t="str">
            <v>KGT7</v>
          </cell>
          <cell r="E454" t="str">
            <v>NI OCGT</v>
          </cell>
          <cell r="F454" t="str">
            <v>Start &amp; Shutdown Cost</v>
          </cell>
        </row>
        <row r="455">
          <cell r="A455" t="str">
            <v>NI</v>
          </cell>
          <cell r="D455" t="str">
            <v>KGT7</v>
          </cell>
          <cell r="E455" t="str">
            <v>NI OCGT</v>
          </cell>
          <cell r="F455" t="str">
            <v>Start Fuel Cost</v>
          </cell>
        </row>
        <row r="456">
          <cell r="A456" t="str">
            <v>NI</v>
          </cell>
          <cell r="D456" t="str">
            <v>KGT7</v>
          </cell>
          <cell r="E456" t="str">
            <v>NI OCGT</v>
          </cell>
          <cell r="F456" t="str">
            <v>Emissions Cost</v>
          </cell>
        </row>
        <row r="457">
          <cell r="A457" t="str">
            <v>NI</v>
          </cell>
          <cell r="D457" t="str">
            <v>KGT7</v>
          </cell>
          <cell r="E457" t="str">
            <v>NI OCGT</v>
          </cell>
          <cell r="F457" t="str">
            <v>Total Generation Cost</v>
          </cell>
        </row>
        <row r="458">
          <cell r="A458" t="str">
            <v>NI</v>
          </cell>
          <cell r="D458" t="str">
            <v>KGT7</v>
          </cell>
          <cell r="E458" t="str">
            <v>NI OCGT</v>
          </cell>
          <cell r="F458" t="str">
            <v>SRMC</v>
          </cell>
        </row>
        <row r="459">
          <cell r="A459" t="str">
            <v>NI</v>
          </cell>
          <cell r="D459" t="str">
            <v>KGT7</v>
          </cell>
          <cell r="E459" t="str">
            <v>NI OCGT</v>
          </cell>
          <cell r="F459" t="str">
            <v>Mark-up</v>
          </cell>
        </row>
        <row r="460">
          <cell r="A460" t="str">
            <v>NI</v>
          </cell>
          <cell r="D460" t="str">
            <v>KGT7</v>
          </cell>
          <cell r="E460" t="str">
            <v>NI OCGT</v>
          </cell>
          <cell r="F460" t="str">
            <v>Price Received</v>
          </cell>
        </row>
        <row r="461">
          <cell r="A461" t="str">
            <v>NI</v>
          </cell>
          <cell r="D461" t="str">
            <v>KGT7</v>
          </cell>
          <cell r="E461" t="str">
            <v>NI OCGT</v>
          </cell>
          <cell r="F461" t="str">
            <v>Pool Revenue</v>
          </cell>
        </row>
        <row r="462">
          <cell r="A462" t="str">
            <v>NI</v>
          </cell>
          <cell r="D462" t="str">
            <v>KGT7</v>
          </cell>
          <cell r="E462" t="str">
            <v>NI OCGT</v>
          </cell>
          <cell r="F462" t="str">
            <v>Net Revenue</v>
          </cell>
        </row>
        <row r="463">
          <cell r="A463" t="str">
            <v>NI</v>
          </cell>
          <cell r="D463" t="str">
            <v>KGT7</v>
          </cell>
          <cell r="E463" t="str">
            <v>NI OCGT</v>
          </cell>
          <cell r="F463" t="str">
            <v>Net Profit</v>
          </cell>
        </row>
        <row r="464">
          <cell r="A464" t="str">
            <v>NI</v>
          </cell>
          <cell r="D464" t="str">
            <v>KGT7</v>
          </cell>
          <cell r="E464" t="str">
            <v>NI OCGT</v>
          </cell>
          <cell r="F464" t="str">
            <v>Installed Capacity</v>
          </cell>
        </row>
        <row r="465">
          <cell r="A465" t="str">
            <v>NI</v>
          </cell>
          <cell r="D465" t="str">
            <v>KGT7</v>
          </cell>
          <cell r="E465" t="str">
            <v>NI OCGT</v>
          </cell>
          <cell r="F465" t="str">
            <v>Rated Capacity</v>
          </cell>
        </row>
        <row r="466">
          <cell r="A466" t="str">
            <v>NI</v>
          </cell>
          <cell r="D466" t="str">
            <v>KGT7</v>
          </cell>
          <cell r="E466" t="str">
            <v>NI OCGT</v>
          </cell>
          <cell r="F466" t="str">
            <v>Maintenance</v>
          </cell>
        </row>
        <row r="467">
          <cell r="A467" t="str">
            <v>NI</v>
          </cell>
          <cell r="D467" t="str">
            <v>KGT7</v>
          </cell>
          <cell r="E467" t="str">
            <v>NI OCGT</v>
          </cell>
          <cell r="F467" t="str">
            <v>Forced Outage</v>
          </cell>
        </row>
        <row r="468">
          <cell r="A468" t="str">
            <v>NI</v>
          </cell>
          <cell r="D468" t="str">
            <v>KGT7</v>
          </cell>
          <cell r="E468" t="str">
            <v>NI OCGT</v>
          </cell>
          <cell r="F468" t="str">
            <v>Available Energy</v>
          </cell>
        </row>
        <row r="469">
          <cell r="A469" t="str">
            <v>NI</v>
          </cell>
          <cell r="D469" t="str">
            <v>KGT8</v>
          </cell>
          <cell r="E469" t="str">
            <v>NI OCGT</v>
          </cell>
          <cell r="F469" t="str">
            <v>Generation</v>
          </cell>
        </row>
        <row r="470">
          <cell r="A470" t="str">
            <v>NI</v>
          </cell>
          <cell r="D470" t="str">
            <v>KGT8</v>
          </cell>
          <cell r="E470" t="str">
            <v>NI OCGT</v>
          </cell>
          <cell r="F470" t="str">
            <v>Units Started</v>
          </cell>
        </row>
        <row r="471">
          <cell r="A471" t="str">
            <v>NI</v>
          </cell>
          <cell r="D471" t="str">
            <v>KGT8</v>
          </cell>
          <cell r="E471" t="str">
            <v>NI OCGT</v>
          </cell>
          <cell r="F471" t="str">
            <v>Hours of Operation</v>
          </cell>
        </row>
        <row r="472">
          <cell r="A472" t="str">
            <v>NI</v>
          </cell>
          <cell r="D472" t="str">
            <v>KGT8</v>
          </cell>
          <cell r="E472" t="str">
            <v>NI OCGT</v>
          </cell>
          <cell r="F472" t="str">
            <v>Capacity Factor</v>
          </cell>
        </row>
        <row r="473">
          <cell r="A473" t="str">
            <v>NI</v>
          </cell>
          <cell r="D473" t="str">
            <v>KGT8</v>
          </cell>
          <cell r="E473" t="str">
            <v>NI OCGT</v>
          </cell>
          <cell r="F473" t="str">
            <v>Energy Curtailed</v>
          </cell>
        </row>
        <row r="474">
          <cell r="A474" t="str">
            <v>NI</v>
          </cell>
          <cell r="D474" t="str">
            <v>KGT8</v>
          </cell>
          <cell r="E474" t="str">
            <v>NI OCGT</v>
          </cell>
          <cell r="F474" t="str">
            <v>Fixed Load Generation</v>
          </cell>
        </row>
        <row r="475">
          <cell r="A475" t="str">
            <v>NI</v>
          </cell>
          <cell r="D475" t="str">
            <v>KGT8</v>
          </cell>
          <cell r="E475" t="str">
            <v>NI OCGT</v>
          </cell>
          <cell r="F475" t="str">
            <v>Pump Load</v>
          </cell>
        </row>
        <row r="476">
          <cell r="A476" t="str">
            <v>NI</v>
          </cell>
          <cell r="D476" t="str">
            <v>KGT8</v>
          </cell>
          <cell r="E476" t="str">
            <v>NI OCGT</v>
          </cell>
          <cell r="F476" t="str">
            <v>VO&amp;M Cost</v>
          </cell>
        </row>
        <row r="477">
          <cell r="A477" t="str">
            <v>NI</v>
          </cell>
          <cell r="D477" t="str">
            <v>KGT8</v>
          </cell>
          <cell r="E477" t="str">
            <v>NI OCGT</v>
          </cell>
          <cell r="F477" t="str">
            <v>Generation Cost</v>
          </cell>
        </row>
        <row r="478">
          <cell r="A478" t="str">
            <v>NI</v>
          </cell>
          <cell r="D478" t="str">
            <v>KGT8</v>
          </cell>
          <cell r="E478" t="str">
            <v>NI OCGT</v>
          </cell>
          <cell r="F478" t="str">
            <v>Start &amp; Shutdown Cost</v>
          </cell>
        </row>
        <row r="479">
          <cell r="A479" t="str">
            <v>NI</v>
          </cell>
          <cell r="D479" t="str">
            <v>KGT8</v>
          </cell>
          <cell r="E479" t="str">
            <v>NI OCGT</v>
          </cell>
          <cell r="F479" t="str">
            <v>Start Fuel Cost</v>
          </cell>
        </row>
        <row r="480">
          <cell r="A480" t="str">
            <v>NI</v>
          </cell>
          <cell r="D480" t="str">
            <v>KGT8</v>
          </cell>
          <cell r="E480" t="str">
            <v>NI OCGT</v>
          </cell>
          <cell r="F480" t="str">
            <v>Emissions Cost</v>
          </cell>
        </row>
        <row r="481">
          <cell r="A481" t="str">
            <v>NI</v>
          </cell>
          <cell r="D481" t="str">
            <v>KGT8</v>
          </cell>
          <cell r="E481" t="str">
            <v>NI OCGT</v>
          </cell>
          <cell r="F481" t="str">
            <v>Total Generation Cost</v>
          </cell>
        </row>
        <row r="482">
          <cell r="A482" t="str">
            <v>NI</v>
          </cell>
          <cell r="D482" t="str">
            <v>KGT8</v>
          </cell>
          <cell r="E482" t="str">
            <v>NI OCGT</v>
          </cell>
          <cell r="F482" t="str">
            <v>SRMC</v>
          </cell>
        </row>
        <row r="483">
          <cell r="A483" t="str">
            <v>NI</v>
          </cell>
          <cell r="D483" t="str">
            <v>KGT8</v>
          </cell>
          <cell r="E483" t="str">
            <v>NI OCGT</v>
          </cell>
          <cell r="F483" t="str">
            <v>Mark-up</v>
          </cell>
        </row>
        <row r="484">
          <cell r="A484" t="str">
            <v>NI</v>
          </cell>
          <cell r="D484" t="str">
            <v>KGT8</v>
          </cell>
          <cell r="E484" t="str">
            <v>NI OCGT</v>
          </cell>
          <cell r="F484" t="str">
            <v>Price Received</v>
          </cell>
        </row>
        <row r="485">
          <cell r="A485" t="str">
            <v>NI</v>
          </cell>
          <cell r="D485" t="str">
            <v>KGT8</v>
          </cell>
          <cell r="E485" t="str">
            <v>NI OCGT</v>
          </cell>
          <cell r="F485" t="str">
            <v>Pool Revenue</v>
          </cell>
        </row>
        <row r="486">
          <cell r="A486" t="str">
            <v>NI</v>
          </cell>
          <cell r="D486" t="str">
            <v>KGT8</v>
          </cell>
          <cell r="E486" t="str">
            <v>NI OCGT</v>
          </cell>
          <cell r="F486" t="str">
            <v>Net Revenue</v>
          </cell>
        </row>
        <row r="487">
          <cell r="A487" t="str">
            <v>NI</v>
          </cell>
          <cell r="D487" t="str">
            <v>KGT8</v>
          </cell>
          <cell r="E487" t="str">
            <v>NI OCGT</v>
          </cell>
          <cell r="F487" t="str">
            <v>Net Profit</v>
          </cell>
        </row>
        <row r="488">
          <cell r="A488" t="str">
            <v>NI</v>
          </cell>
          <cell r="D488" t="str">
            <v>KGT8</v>
          </cell>
          <cell r="E488" t="str">
            <v>NI OCGT</v>
          </cell>
          <cell r="F488" t="str">
            <v>Installed Capacity</v>
          </cell>
        </row>
        <row r="489">
          <cell r="A489" t="str">
            <v>NI</v>
          </cell>
          <cell r="D489" t="str">
            <v>KGT8</v>
          </cell>
          <cell r="E489" t="str">
            <v>NI OCGT</v>
          </cell>
          <cell r="F489" t="str">
            <v>Rated Capacity</v>
          </cell>
        </row>
        <row r="490">
          <cell r="A490" t="str">
            <v>NI</v>
          </cell>
          <cell r="D490" t="str">
            <v>KGT8</v>
          </cell>
          <cell r="E490" t="str">
            <v>NI OCGT</v>
          </cell>
          <cell r="F490" t="str">
            <v>Maintenance</v>
          </cell>
        </row>
        <row r="491">
          <cell r="A491" t="str">
            <v>NI</v>
          </cell>
          <cell r="D491" t="str">
            <v>KGT8</v>
          </cell>
          <cell r="E491" t="str">
            <v>NI OCGT</v>
          </cell>
          <cell r="F491" t="str">
            <v>Forced Outage</v>
          </cell>
        </row>
        <row r="492">
          <cell r="A492" t="str">
            <v>NI</v>
          </cell>
          <cell r="D492" t="str">
            <v>KGT8</v>
          </cell>
          <cell r="E492" t="str">
            <v>NI OCGT</v>
          </cell>
          <cell r="F492" t="str">
            <v>Available Energy</v>
          </cell>
        </row>
        <row r="493">
          <cell r="A493" t="str">
            <v>NI</v>
          </cell>
          <cell r="D493" t="str">
            <v>KGT9</v>
          </cell>
          <cell r="E493" t="str">
            <v>NI OCGT</v>
          </cell>
          <cell r="F493" t="str">
            <v>Generation</v>
          </cell>
        </row>
        <row r="494">
          <cell r="A494" t="str">
            <v>NI</v>
          </cell>
          <cell r="D494" t="str">
            <v>KGT9</v>
          </cell>
          <cell r="E494" t="str">
            <v>NI OCGT</v>
          </cell>
          <cell r="F494" t="str">
            <v>Units Started</v>
          </cell>
        </row>
        <row r="495">
          <cell r="A495" t="str">
            <v>NI</v>
          </cell>
          <cell r="D495" t="str">
            <v>KGT9</v>
          </cell>
          <cell r="E495" t="str">
            <v>NI OCGT</v>
          </cell>
          <cell r="F495" t="str">
            <v>Hours of Operation</v>
          </cell>
        </row>
        <row r="496">
          <cell r="A496" t="str">
            <v>NI</v>
          </cell>
          <cell r="D496" t="str">
            <v>KGT9</v>
          </cell>
          <cell r="E496" t="str">
            <v>NI OCGT</v>
          </cell>
          <cell r="F496" t="str">
            <v>Capacity Factor</v>
          </cell>
        </row>
        <row r="497">
          <cell r="A497" t="str">
            <v>NI</v>
          </cell>
          <cell r="D497" t="str">
            <v>KGT9</v>
          </cell>
          <cell r="E497" t="str">
            <v>NI OCGT</v>
          </cell>
          <cell r="F497" t="str">
            <v>Energy Curtailed</v>
          </cell>
        </row>
        <row r="498">
          <cell r="A498" t="str">
            <v>NI</v>
          </cell>
          <cell r="D498" t="str">
            <v>KGT9</v>
          </cell>
          <cell r="E498" t="str">
            <v>NI OCGT</v>
          </cell>
          <cell r="F498" t="str">
            <v>Fixed Load Generation</v>
          </cell>
        </row>
        <row r="499">
          <cell r="A499" t="str">
            <v>NI</v>
          </cell>
          <cell r="D499" t="str">
            <v>KGT9</v>
          </cell>
          <cell r="E499" t="str">
            <v>NI OCGT</v>
          </cell>
          <cell r="F499" t="str">
            <v>Pump Load</v>
          </cell>
        </row>
        <row r="500">
          <cell r="A500" t="str">
            <v>NI</v>
          </cell>
          <cell r="D500" t="str">
            <v>KGT9</v>
          </cell>
          <cell r="E500" t="str">
            <v>NI OCGT</v>
          </cell>
          <cell r="F500" t="str">
            <v>VO&amp;M Cost</v>
          </cell>
        </row>
        <row r="501">
          <cell r="A501" t="str">
            <v>NI</v>
          </cell>
          <cell r="D501" t="str">
            <v>KGT9</v>
          </cell>
          <cell r="E501" t="str">
            <v>NI OCGT</v>
          </cell>
          <cell r="F501" t="str">
            <v>Generation Cost</v>
          </cell>
        </row>
        <row r="502">
          <cell r="A502" t="str">
            <v>NI</v>
          </cell>
          <cell r="D502" t="str">
            <v>KGT9</v>
          </cell>
          <cell r="E502" t="str">
            <v>NI OCGT</v>
          </cell>
          <cell r="F502" t="str">
            <v>Start &amp; Shutdown Cost</v>
          </cell>
        </row>
        <row r="503">
          <cell r="A503" t="str">
            <v>NI</v>
          </cell>
          <cell r="D503" t="str">
            <v>KGT9</v>
          </cell>
          <cell r="E503" t="str">
            <v>NI OCGT</v>
          </cell>
          <cell r="F503" t="str">
            <v>Start Fuel Cost</v>
          </cell>
        </row>
        <row r="504">
          <cell r="A504" t="str">
            <v>NI</v>
          </cell>
          <cell r="D504" t="str">
            <v>KGT9</v>
          </cell>
          <cell r="E504" t="str">
            <v>NI OCGT</v>
          </cell>
          <cell r="F504" t="str">
            <v>Emissions Cost</v>
          </cell>
        </row>
        <row r="505">
          <cell r="A505" t="str">
            <v>NI</v>
          </cell>
          <cell r="D505" t="str">
            <v>KGT9</v>
          </cell>
          <cell r="E505" t="str">
            <v>NI OCGT</v>
          </cell>
          <cell r="F505" t="str">
            <v>Total Generation Cost</v>
          </cell>
        </row>
        <row r="506">
          <cell r="A506" t="str">
            <v>NI</v>
          </cell>
          <cell r="D506" t="str">
            <v>KGT9</v>
          </cell>
          <cell r="E506" t="str">
            <v>NI OCGT</v>
          </cell>
          <cell r="F506" t="str">
            <v>SRMC</v>
          </cell>
        </row>
        <row r="507">
          <cell r="A507" t="str">
            <v>NI</v>
          </cell>
          <cell r="D507" t="str">
            <v>KGT9</v>
          </cell>
          <cell r="E507" t="str">
            <v>NI OCGT</v>
          </cell>
          <cell r="F507" t="str">
            <v>Mark-up</v>
          </cell>
        </row>
        <row r="508">
          <cell r="A508" t="str">
            <v>NI</v>
          </cell>
          <cell r="D508" t="str">
            <v>KGT9</v>
          </cell>
          <cell r="E508" t="str">
            <v>NI OCGT</v>
          </cell>
          <cell r="F508" t="str">
            <v>Price Received</v>
          </cell>
        </row>
        <row r="509">
          <cell r="A509" t="str">
            <v>NI</v>
          </cell>
          <cell r="D509" t="str">
            <v>KGT9</v>
          </cell>
          <cell r="E509" t="str">
            <v>NI OCGT</v>
          </cell>
          <cell r="F509" t="str">
            <v>Pool Revenue</v>
          </cell>
        </row>
        <row r="510">
          <cell r="A510" t="str">
            <v>NI</v>
          </cell>
          <cell r="D510" t="str">
            <v>KGT9</v>
          </cell>
          <cell r="E510" t="str">
            <v>NI OCGT</v>
          </cell>
          <cell r="F510" t="str">
            <v>Net Revenue</v>
          </cell>
        </row>
        <row r="511">
          <cell r="A511" t="str">
            <v>NI</v>
          </cell>
          <cell r="D511" t="str">
            <v>KGT9</v>
          </cell>
          <cell r="E511" t="str">
            <v>NI OCGT</v>
          </cell>
          <cell r="F511" t="str">
            <v>Net Profit</v>
          </cell>
        </row>
        <row r="512">
          <cell r="A512" t="str">
            <v>NI</v>
          </cell>
          <cell r="D512" t="str">
            <v>KGT9</v>
          </cell>
          <cell r="E512" t="str">
            <v>NI OCGT</v>
          </cell>
          <cell r="F512" t="str">
            <v>Installed Capacity</v>
          </cell>
        </row>
        <row r="513">
          <cell r="A513" t="str">
            <v>NI</v>
          </cell>
          <cell r="D513" t="str">
            <v>KGT9</v>
          </cell>
          <cell r="E513" t="str">
            <v>NI OCGT</v>
          </cell>
          <cell r="F513" t="str">
            <v>Rated Capacity</v>
          </cell>
        </row>
        <row r="514">
          <cell r="A514" t="str">
            <v>NI</v>
          </cell>
          <cell r="D514" t="str">
            <v>KGT9</v>
          </cell>
          <cell r="E514" t="str">
            <v>NI OCGT</v>
          </cell>
          <cell r="F514" t="str">
            <v>Maintenance</v>
          </cell>
        </row>
        <row r="515">
          <cell r="A515" t="str">
            <v>NI</v>
          </cell>
          <cell r="D515" t="str">
            <v>KGT9</v>
          </cell>
          <cell r="E515" t="str">
            <v>NI OCGT</v>
          </cell>
          <cell r="F515" t="str">
            <v>Forced Outage</v>
          </cell>
        </row>
        <row r="516">
          <cell r="A516" t="str">
            <v>NI</v>
          </cell>
          <cell r="D516" t="str">
            <v>KGT9</v>
          </cell>
          <cell r="E516" t="str">
            <v>NI OCGT</v>
          </cell>
          <cell r="F516" t="str">
            <v>Available Energy</v>
          </cell>
        </row>
        <row r="517">
          <cell r="A517" t="str">
            <v>NI</v>
          </cell>
          <cell r="D517" t="str">
            <v>K1</v>
          </cell>
          <cell r="E517" t="str">
            <v>NI Coal</v>
          </cell>
          <cell r="F517" t="str">
            <v>Generation</v>
          </cell>
        </row>
        <row r="518">
          <cell r="A518" t="str">
            <v>NI</v>
          </cell>
          <cell r="D518" t="str">
            <v>K1</v>
          </cell>
          <cell r="E518" t="str">
            <v>NI Coal</v>
          </cell>
          <cell r="F518" t="str">
            <v>Units Started</v>
          </cell>
        </row>
        <row r="519">
          <cell r="A519" t="str">
            <v>NI</v>
          </cell>
          <cell r="D519" t="str">
            <v>K1</v>
          </cell>
          <cell r="E519" t="str">
            <v>NI Coal</v>
          </cell>
          <cell r="F519" t="str">
            <v>Hours of Operation</v>
          </cell>
        </row>
        <row r="520">
          <cell r="A520" t="str">
            <v>NI</v>
          </cell>
          <cell r="D520" t="str">
            <v>K1</v>
          </cell>
          <cell r="E520" t="str">
            <v>NI Coal</v>
          </cell>
          <cell r="F520" t="str">
            <v>Capacity Factor</v>
          </cell>
        </row>
        <row r="521">
          <cell r="A521" t="str">
            <v>NI</v>
          </cell>
          <cell r="D521" t="str">
            <v>K1</v>
          </cell>
          <cell r="E521" t="str">
            <v>NI Coal</v>
          </cell>
          <cell r="F521" t="str">
            <v>Energy Curtailed</v>
          </cell>
        </row>
        <row r="522">
          <cell r="A522" t="str">
            <v>NI</v>
          </cell>
          <cell r="D522" t="str">
            <v>K1</v>
          </cell>
          <cell r="E522" t="str">
            <v>NI Coal</v>
          </cell>
          <cell r="F522" t="str">
            <v>Fixed Load Generation</v>
          </cell>
        </row>
        <row r="523">
          <cell r="A523" t="str">
            <v>NI</v>
          </cell>
          <cell r="D523" t="str">
            <v>K1</v>
          </cell>
          <cell r="E523" t="str">
            <v>NI Coal</v>
          </cell>
          <cell r="F523" t="str">
            <v>Pump Load</v>
          </cell>
        </row>
        <row r="524">
          <cell r="A524" t="str">
            <v>NI</v>
          </cell>
          <cell r="D524" t="str">
            <v>K1</v>
          </cell>
          <cell r="E524" t="str">
            <v>NI Coal</v>
          </cell>
          <cell r="F524" t="str">
            <v>VO&amp;M Cost</v>
          </cell>
        </row>
        <row r="525">
          <cell r="A525" t="str">
            <v>NI</v>
          </cell>
          <cell r="D525" t="str">
            <v>K1</v>
          </cell>
          <cell r="E525" t="str">
            <v>NI Coal</v>
          </cell>
          <cell r="F525" t="str">
            <v>Generation Cost</v>
          </cell>
        </row>
        <row r="526">
          <cell r="A526" t="str">
            <v>NI</v>
          </cell>
          <cell r="D526" t="str">
            <v>K1</v>
          </cell>
          <cell r="E526" t="str">
            <v>NI Coal</v>
          </cell>
          <cell r="F526" t="str">
            <v>Start &amp; Shutdown Cost</v>
          </cell>
        </row>
        <row r="527">
          <cell r="A527" t="str">
            <v>NI</v>
          </cell>
          <cell r="D527" t="str">
            <v>K1</v>
          </cell>
          <cell r="E527" t="str">
            <v>NI Coal</v>
          </cell>
          <cell r="F527" t="str">
            <v>Start Fuel Cost</v>
          </cell>
        </row>
        <row r="528">
          <cell r="A528" t="str">
            <v>NI</v>
          </cell>
          <cell r="D528" t="str">
            <v>K1</v>
          </cell>
          <cell r="E528" t="str">
            <v>NI Coal</v>
          </cell>
          <cell r="F528" t="str">
            <v>Emissions Cost</v>
          </cell>
        </row>
        <row r="529">
          <cell r="A529" t="str">
            <v>NI</v>
          </cell>
          <cell r="D529" t="str">
            <v>K1</v>
          </cell>
          <cell r="E529" t="str">
            <v>NI Coal</v>
          </cell>
          <cell r="F529" t="str">
            <v>Total Generation Cost</v>
          </cell>
        </row>
        <row r="530">
          <cell r="A530" t="str">
            <v>NI</v>
          </cell>
          <cell r="D530" t="str">
            <v>K1</v>
          </cell>
          <cell r="E530" t="str">
            <v>NI Coal</v>
          </cell>
          <cell r="F530" t="str">
            <v>SRMC</v>
          </cell>
        </row>
        <row r="531">
          <cell r="A531" t="str">
            <v>NI</v>
          </cell>
          <cell r="D531" t="str">
            <v>K1</v>
          </cell>
          <cell r="E531" t="str">
            <v>NI Coal</v>
          </cell>
          <cell r="F531" t="str">
            <v>Mark-up</v>
          </cell>
        </row>
        <row r="532">
          <cell r="A532" t="str">
            <v>NI</v>
          </cell>
          <cell r="D532" t="str">
            <v>K1</v>
          </cell>
          <cell r="E532" t="str">
            <v>NI Coal</v>
          </cell>
          <cell r="F532" t="str">
            <v>Mark-up</v>
          </cell>
        </row>
        <row r="533">
          <cell r="A533" t="str">
            <v>NI</v>
          </cell>
          <cell r="D533" t="str">
            <v>K1</v>
          </cell>
          <cell r="E533" t="str">
            <v>NI Coal</v>
          </cell>
          <cell r="F533" t="str">
            <v>Mark-up</v>
          </cell>
        </row>
        <row r="534">
          <cell r="A534" t="str">
            <v>NI</v>
          </cell>
          <cell r="D534" t="str">
            <v>K1</v>
          </cell>
          <cell r="E534" t="str">
            <v>NI Coal</v>
          </cell>
          <cell r="F534" t="str">
            <v>Mark-up</v>
          </cell>
        </row>
        <row r="535">
          <cell r="A535" t="str">
            <v>NI</v>
          </cell>
          <cell r="D535" t="str">
            <v>K1</v>
          </cell>
          <cell r="E535" t="str">
            <v>NI Coal</v>
          </cell>
          <cell r="F535" t="str">
            <v>Price Received</v>
          </cell>
        </row>
        <row r="536">
          <cell r="A536" t="str">
            <v>NI</v>
          </cell>
          <cell r="D536" t="str">
            <v>K1</v>
          </cell>
          <cell r="E536" t="str">
            <v>NI Coal</v>
          </cell>
          <cell r="F536" t="str">
            <v>Pool Revenue</v>
          </cell>
        </row>
        <row r="537">
          <cell r="A537" t="str">
            <v>NI</v>
          </cell>
          <cell r="D537" t="str">
            <v>K1</v>
          </cell>
          <cell r="E537" t="str">
            <v>NI Coal</v>
          </cell>
          <cell r="F537" t="str">
            <v>Net Revenue</v>
          </cell>
        </row>
        <row r="538">
          <cell r="A538" t="str">
            <v>NI</v>
          </cell>
          <cell r="D538" t="str">
            <v>K1</v>
          </cell>
          <cell r="E538" t="str">
            <v>NI Coal</v>
          </cell>
          <cell r="F538" t="str">
            <v>Net Profit</v>
          </cell>
        </row>
        <row r="539">
          <cell r="A539" t="str">
            <v>NI</v>
          </cell>
          <cell r="D539" t="str">
            <v>K1</v>
          </cell>
          <cell r="E539" t="str">
            <v>NI Coal</v>
          </cell>
          <cell r="F539" t="str">
            <v>Installed Capacity</v>
          </cell>
        </row>
        <row r="540">
          <cell r="A540" t="str">
            <v>NI</v>
          </cell>
          <cell r="D540" t="str">
            <v>K1</v>
          </cell>
          <cell r="E540" t="str">
            <v>NI Coal</v>
          </cell>
          <cell r="F540" t="str">
            <v>Rated Capacity</v>
          </cell>
        </row>
        <row r="541">
          <cell r="A541" t="str">
            <v>NI</v>
          </cell>
          <cell r="D541" t="str">
            <v>K1</v>
          </cell>
          <cell r="E541" t="str">
            <v>NI Coal</v>
          </cell>
          <cell r="F541" t="str">
            <v>Maintenance</v>
          </cell>
        </row>
        <row r="542">
          <cell r="A542" t="str">
            <v>NI</v>
          </cell>
          <cell r="D542" t="str">
            <v>K1</v>
          </cell>
          <cell r="E542" t="str">
            <v>NI Coal</v>
          </cell>
          <cell r="F542" t="str">
            <v>Forced Outage</v>
          </cell>
        </row>
        <row r="543">
          <cell r="A543" t="str">
            <v>NI</v>
          </cell>
          <cell r="D543" t="str">
            <v>K1</v>
          </cell>
          <cell r="E543" t="str">
            <v>NI Coal</v>
          </cell>
          <cell r="F543" t="str">
            <v>Available Energy</v>
          </cell>
        </row>
        <row r="544">
          <cell r="A544" t="str">
            <v>NI</v>
          </cell>
          <cell r="D544" t="str">
            <v>K2</v>
          </cell>
          <cell r="E544" t="str">
            <v>NI Coal</v>
          </cell>
          <cell r="F544" t="str">
            <v>Generation</v>
          </cell>
        </row>
        <row r="545">
          <cell r="A545" t="str">
            <v>NI</v>
          </cell>
          <cell r="D545" t="str">
            <v>K2</v>
          </cell>
          <cell r="E545" t="str">
            <v>NI Coal</v>
          </cell>
          <cell r="F545" t="str">
            <v>Units Started</v>
          </cell>
        </row>
        <row r="546">
          <cell r="A546" t="str">
            <v>NI</v>
          </cell>
          <cell r="D546" t="str">
            <v>K2</v>
          </cell>
          <cell r="E546" t="str">
            <v>NI Coal</v>
          </cell>
          <cell r="F546" t="str">
            <v>Hours of Operation</v>
          </cell>
        </row>
        <row r="547">
          <cell r="A547" t="str">
            <v>NI</v>
          </cell>
          <cell r="D547" t="str">
            <v>K2</v>
          </cell>
          <cell r="E547" t="str">
            <v>NI Coal</v>
          </cell>
          <cell r="F547" t="str">
            <v>Capacity Factor</v>
          </cell>
        </row>
        <row r="548">
          <cell r="A548" t="str">
            <v>NI</v>
          </cell>
          <cell r="D548" t="str">
            <v>K2</v>
          </cell>
          <cell r="E548" t="str">
            <v>NI Coal</v>
          </cell>
          <cell r="F548" t="str">
            <v>Energy Curtailed</v>
          </cell>
        </row>
        <row r="549">
          <cell r="A549" t="str">
            <v>NI</v>
          </cell>
          <cell r="D549" t="str">
            <v>K2</v>
          </cell>
          <cell r="E549" t="str">
            <v>NI Coal</v>
          </cell>
          <cell r="F549" t="str">
            <v>Fixed Load Generation</v>
          </cell>
        </row>
        <row r="550">
          <cell r="A550" t="str">
            <v>NI</v>
          </cell>
          <cell r="D550" t="str">
            <v>K2</v>
          </cell>
          <cell r="E550" t="str">
            <v>NI Coal</v>
          </cell>
          <cell r="F550" t="str">
            <v>Pump Load</v>
          </cell>
        </row>
        <row r="551">
          <cell r="A551" t="str">
            <v>NI</v>
          </cell>
          <cell r="D551" t="str">
            <v>K2</v>
          </cell>
          <cell r="E551" t="str">
            <v>NI Coal</v>
          </cell>
          <cell r="F551" t="str">
            <v>VO&amp;M Cost</v>
          </cell>
        </row>
        <row r="552">
          <cell r="A552" t="str">
            <v>NI</v>
          </cell>
          <cell r="D552" t="str">
            <v>K2</v>
          </cell>
          <cell r="E552" t="str">
            <v>NI Coal</v>
          </cell>
          <cell r="F552" t="str">
            <v>Generation Cost</v>
          </cell>
        </row>
        <row r="553">
          <cell r="A553" t="str">
            <v>NI</v>
          </cell>
          <cell r="D553" t="str">
            <v>K2</v>
          </cell>
          <cell r="E553" t="str">
            <v>NI Coal</v>
          </cell>
          <cell r="F553" t="str">
            <v>Start &amp; Shutdown Cost</v>
          </cell>
        </row>
        <row r="554">
          <cell r="A554" t="str">
            <v>NI</v>
          </cell>
          <cell r="D554" t="str">
            <v>K2</v>
          </cell>
          <cell r="E554" t="str">
            <v>NI Coal</v>
          </cell>
          <cell r="F554" t="str">
            <v>Start Fuel Cost</v>
          </cell>
        </row>
        <row r="555">
          <cell r="A555" t="str">
            <v>NI</v>
          </cell>
          <cell r="D555" t="str">
            <v>K2</v>
          </cell>
          <cell r="E555" t="str">
            <v>NI Coal</v>
          </cell>
          <cell r="F555" t="str">
            <v>Emissions Cost</v>
          </cell>
        </row>
        <row r="556">
          <cell r="A556" t="str">
            <v>NI</v>
          </cell>
          <cell r="D556" t="str">
            <v>K2</v>
          </cell>
          <cell r="E556" t="str">
            <v>NI Coal</v>
          </cell>
          <cell r="F556" t="str">
            <v>Total Generation Cost</v>
          </cell>
        </row>
        <row r="557">
          <cell r="A557" t="str">
            <v>NI</v>
          </cell>
          <cell r="D557" t="str">
            <v>K2</v>
          </cell>
          <cell r="E557" t="str">
            <v>NI Coal</v>
          </cell>
          <cell r="F557" t="str">
            <v>SRMC</v>
          </cell>
        </row>
        <row r="558">
          <cell r="A558" t="str">
            <v>NI</v>
          </cell>
          <cell r="D558" t="str">
            <v>K2</v>
          </cell>
          <cell r="E558" t="str">
            <v>NI Coal</v>
          </cell>
          <cell r="F558" t="str">
            <v>Mark-up</v>
          </cell>
        </row>
        <row r="559">
          <cell r="A559" t="str">
            <v>NI</v>
          </cell>
          <cell r="D559" t="str">
            <v>K2</v>
          </cell>
          <cell r="E559" t="str">
            <v>NI Coal</v>
          </cell>
          <cell r="F559" t="str">
            <v>Mark-up</v>
          </cell>
        </row>
        <row r="560">
          <cell r="A560" t="str">
            <v>NI</v>
          </cell>
          <cell r="D560" t="str">
            <v>K2</v>
          </cell>
          <cell r="E560" t="str">
            <v>NI Coal</v>
          </cell>
          <cell r="F560" t="str">
            <v>Mark-up</v>
          </cell>
        </row>
        <row r="561">
          <cell r="A561" t="str">
            <v>NI</v>
          </cell>
          <cell r="D561" t="str">
            <v>K2</v>
          </cell>
          <cell r="E561" t="str">
            <v>NI Coal</v>
          </cell>
          <cell r="F561" t="str">
            <v>Mark-up</v>
          </cell>
        </row>
        <row r="562">
          <cell r="A562" t="str">
            <v>NI</v>
          </cell>
          <cell r="D562" t="str">
            <v>K2</v>
          </cell>
          <cell r="E562" t="str">
            <v>NI Coal</v>
          </cell>
          <cell r="F562" t="str">
            <v>Price Received</v>
          </cell>
        </row>
        <row r="563">
          <cell r="A563" t="str">
            <v>NI</v>
          </cell>
          <cell r="D563" t="str">
            <v>K2</v>
          </cell>
          <cell r="E563" t="str">
            <v>NI Coal</v>
          </cell>
          <cell r="F563" t="str">
            <v>Pool Revenue</v>
          </cell>
        </row>
        <row r="564">
          <cell r="A564" t="str">
            <v>NI</v>
          </cell>
          <cell r="D564" t="str">
            <v>K2</v>
          </cell>
          <cell r="E564" t="str">
            <v>NI Coal</v>
          </cell>
          <cell r="F564" t="str">
            <v>Net Revenue</v>
          </cell>
        </row>
        <row r="565">
          <cell r="A565" t="str">
            <v>NI</v>
          </cell>
          <cell r="D565" t="str">
            <v>K2</v>
          </cell>
          <cell r="E565" t="str">
            <v>NI Coal</v>
          </cell>
          <cell r="F565" t="str">
            <v>Net Profit</v>
          </cell>
        </row>
        <row r="566">
          <cell r="A566" t="str">
            <v>NI</v>
          </cell>
          <cell r="D566" t="str">
            <v>K2</v>
          </cell>
          <cell r="E566" t="str">
            <v>NI Coal</v>
          </cell>
          <cell r="F566" t="str">
            <v>Installed Capacity</v>
          </cell>
        </row>
        <row r="567">
          <cell r="A567" t="str">
            <v>NI</v>
          </cell>
          <cell r="D567" t="str">
            <v>K2</v>
          </cell>
          <cell r="E567" t="str">
            <v>NI Coal</v>
          </cell>
          <cell r="F567" t="str">
            <v>Rated Capacity</v>
          </cell>
        </row>
        <row r="568">
          <cell r="A568" t="str">
            <v>NI</v>
          </cell>
          <cell r="D568" t="str">
            <v>K2</v>
          </cell>
          <cell r="E568" t="str">
            <v>NI Coal</v>
          </cell>
          <cell r="F568" t="str">
            <v>Maintenance</v>
          </cell>
        </row>
        <row r="569">
          <cell r="A569" t="str">
            <v>NI</v>
          </cell>
          <cell r="D569" t="str">
            <v>K2</v>
          </cell>
          <cell r="E569" t="str">
            <v>NI Coal</v>
          </cell>
          <cell r="F569" t="str">
            <v>Forced Outage</v>
          </cell>
        </row>
        <row r="570">
          <cell r="A570" t="str">
            <v>NI</v>
          </cell>
          <cell r="D570" t="str">
            <v>K2</v>
          </cell>
          <cell r="E570" t="str">
            <v>NI Coal</v>
          </cell>
          <cell r="F570" t="str">
            <v>Available Energy</v>
          </cell>
        </row>
        <row r="571">
          <cell r="A571" t="str">
            <v>NI</v>
          </cell>
          <cell r="D571" t="str">
            <v>AGU</v>
          </cell>
          <cell r="E571" t="str">
            <v>NI Distillate</v>
          </cell>
          <cell r="F571" t="str">
            <v>Generation</v>
          </cell>
        </row>
        <row r="572">
          <cell r="A572" t="str">
            <v>NI</v>
          </cell>
          <cell r="D572" t="str">
            <v>AGU</v>
          </cell>
          <cell r="E572" t="str">
            <v>NI Distillate</v>
          </cell>
          <cell r="F572" t="str">
            <v>Units Started</v>
          </cell>
        </row>
        <row r="573">
          <cell r="A573" t="str">
            <v>NI</v>
          </cell>
          <cell r="D573" t="str">
            <v>AGU</v>
          </cell>
          <cell r="E573" t="str">
            <v>NI Distillate</v>
          </cell>
          <cell r="F573" t="str">
            <v>Hours of Operation</v>
          </cell>
        </row>
        <row r="574">
          <cell r="A574" t="str">
            <v>NI</v>
          </cell>
          <cell r="D574" t="str">
            <v>AGU</v>
          </cell>
          <cell r="E574" t="str">
            <v>NI Distillate</v>
          </cell>
          <cell r="F574" t="str">
            <v>Capacity Factor</v>
          </cell>
        </row>
        <row r="575">
          <cell r="A575" t="str">
            <v>NI</v>
          </cell>
          <cell r="D575" t="str">
            <v>AGU</v>
          </cell>
          <cell r="E575" t="str">
            <v>NI Distillate</v>
          </cell>
          <cell r="F575" t="str">
            <v>Energy Curtailed</v>
          </cell>
        </row>
        <row r="576">
          <cell r="A576" t="str">
            <v>NI</v>
          </cell>
          <cell r="D576" t="str">
            <v>AGU</v>
          </cell>
          <cell r="E576" t="str">
            <v>NI Distillate</v>
          </cell>
          <cell r="F576" t="str">
            <v>Fixed Load Generation</v>
          </cell>
        </row>
        <row r="577">
          <cell r="A577" t="str">
            <v>NI</v>
          </cell>
          <cell r="D577" t="str">
            <v>AGU</v>
          </cell>
          <cell r="E577" t="str">
            <v>NI Distillate</v>
          </cell>
          <cell r="F577" t="str">
            <v>Pump Load</v>
          </cell>
        </row>
        <row r="578">
          <cell r="A578" t="str">
            <v>NI</v>
          </cell>
          <cell r="D578" t="str">
            <v>AGU</v>
          </cell>
          <cell r="E578" t="str">
            <v>NI Distillate</v>
          </cell>
          <cell r="F578" t="str">
            <v>VO&amp;M Cost</v>
          </cell>
        </row>
        <row r="579">
          <cell r="A579" t="str">
            <v>NI</v>
          </cell>
          <cell r="D579" t="str">
            <v>AGU</v>
          </cell>
          <cell r="E579" t="str">
            <v>NI Distillate</v>
          </cell>
          <cell r="F579" t="str">
            <v>Generation Cost</v>
          </cell>
        </row>
        <row r="580">
          <cell r="A580" t="str">
            <v>NI</v>
          </cell>
          <cell r="D580" t="str">
            <v>AGU</v>
          </cell>
          <cell r="E580" t="str">
            <v>NI Distillate</v>
          </cell>
          <cell r="F580" t="str">
            <v>Start &amp; Shutdown Cost</v>
          </cell>
        </row>
        <row r="581">
          <cell r="A581" t="str">
            <v>NI</v>
          </cell>
          <cell r="D581" t="str">
            <v>AGU</v>
          </cell>
          <cell r="E581" t="str">
            <v>NI Distillate</v>
          </cell>
          <cell r="F581" t="str">
            <v>Start Fuel Cost</v>
          </cell>
        </row>
        <row r="582">
          <cell r="A582" t="str">
            <v>NI</v>
          </cell>
          <cell r="D582" t="str">
            <v>AGU</v>
          </cell>
          <cell r="E582" t="str">
            <v>NI Distillate</v>
          </cell>
          <cell r="F582" t="str">
            <v>Emissions Cost</v>
          </cell>
        </row>
        <row r="583">
          <cell r="A583" t="str">
            <v>NI</v>
          </cell>
          <cell r="D583" t="str">
            <v>AGU</v>
          </cell>
          <cell r="E583" t="str">
            <v>NI Distillate</v>
          </cell>
          <cell r="F583" t="str">
            <v>Total Generation Cost</v>
          </cell>
        </row>
        <row r="584">
          <cell r="A584" t="str">
            <v>NI</v>
          </cell>
          <cell r="D584" t="str">
            <v>AGU</v>
          </cell>
          <cell r="E584" t="str">
            <v>NI Distillate</v>
          </cell>
          <cell r="F584" t="str">
            <v>SRMC</v>
          </cell>
        </row>
        <row r="585">
          <cell r="A585" t="str">
            <v>NI</v>
          </cell>
          <cell r="D585" t="str">
            <v>AGU</v>
          </cell>
          <cell r="E585" t="str">
            <v>NI Distillate</v>
          </cell>
          <cell r="F585" t="str">
            <v>Mark-up</v>
          </cell>
        </row>
        <row r="586">
          <cell r="A586" t="str">
            <v>NI</v>
          </cell>
          <cell r="D586" t="str">
            <v>AGU</v>
          </cell>
          <cell r="E586" t="str">
            <v>NI Distillate</v>
          </cell>
          <cell r="F586" t="str">
            <v>Price Received</v>
          </cell>
        </row>
        <row r="587">
          <cell r="A587" t="str">
            <v>NI</v>
          </cell>
          <cell r="D587" t="str">
            <v>AGU</v>
          </cell>
          <cell r="E587" t="str">
            <v>NI Distillate</v>
          </cell>
          <cell r="F587" t="str">
            <v>Pool Revenue</v>
          </cell>
        </row>
        <row r="588">
          <cell r="A588" t="str">
            <v>NI</v>
          </cell>
          <cell r="D588" t="str">
            <v>AGU</v>
          </cell>
          <cell r="E588" t="str">
            <v>NI Distillate</v>
          </cell>
          <cell r="F588" t="str">
            <v>Net Revenue</v>
          </cell>
        </row>
        <row r="589">
          <cell r="A589" t="str">
            <v>NI</v>
          </cell>
          <cell r="D589" t="str">
            <v>AGU</v>
          </cell>
          <cell r="E589" t="str">
            <v>NI Distillate</v>
          </cell>
          <cell r="F589" t="str">
            <v>Net Profit</v>
          </cell>
        </row>
        <row r="590">
          <cell r="A590" t="str">
            <v>NI</v>
          </cell>
          <cell r="D590" t="str">
            <v>AGU</v>
          </cell>
          <cell r="E590" t="str">
            <v>NI Distillate</v>
          </cell>
          <cell r="F590" t="str">
            <v>Installed Capacity</v>
          </cell>
        </row>
        <row r="591">
          <cell r="A591" t="str">
            <v>NI</v>
          </cell>
          <cell r="D591" t="str">
            <v>AGU</v>
          </cell>
          <cell r="E591" t="str">
            <v>NI Distillate</v>
          </cell>
          <cell r="F591" t="str">
            <v>Rated Capacity</v>
          </cell>
        </row>
        <row r="592">
          <cell r="A592" t="str">
            <v>NI</v>
          </cell>
          <cell r="D592" t="str">
            <v>AGU</v>
          </cell>
          <cell r="E592" t="str">
            <v>NI Distillate</v>
          </cell>
          <cell r="F592" t="str">
            <v>Maintenance</v>
          </cell>
        </row>
        <row r="593">
          <cell r="A593" t="str">
            <v>NI</v>
          </cell>
          <cell r="D593" t="str">
            <v>AGU</v>
          </cell>
          <cell r="E593" t="str">
            <v>NI Distillate</v>
          </cell>
          <cell r="F593" t="str">
            <v>Forced Outage</v>
          </cell>
        </row>
        <row r="594">
          <cell r="A594" t="str">
            <v>NI</v>
          </cell>
          <cell r="D594" t="str">
            <v>AGU</v>
          </cell>
          <cell r="E594" t="str">
            <v>NI Distillate</v>
          </cell>
          <cell r="F594" t="str">
            <v>Available Energy</v>
          </cell>
        </row>
        <row r="595">
          <cell r="A595" t="str">
            <v>NI</v>
          </cell>
          <cell r="D595" t="str">
            <v>BGT1</v>
          </cell>
          <cell r="E595" t="str">
            <v>NI Distillate</v>
          </cell>
          <cell r="F595" t="str">
            <v>Generation</v>
          </cell>
        </row>
        <row r="596">
          <cell r="A596" t="str">
            <v>NI</v>
          </cell>
          <cell r="D596" t="str">
            <v>BGT1</v>
          </cell>
          <cell r="E596" t="str">
            <v>NI Distillate</v>
          </cell>
          <cell r="F596" t="str">
            <v>Units Started</v>
          </cell>
        </row>
        <row r="597">
          <cell r="A597" t="str">
            <v>NI</v>
          </cell>
          <cell r="D597" t="str">
            <v>BGT1</v>
          </cell>
          <cell r="E597" t="str">
            <v>NI Distillate</v>
          </cell>
          <cell r="F597" t="str">
            <v>Hours of Operation</v>
          </cell>
        </row>
        <row r="598">
          <cell r="A598" t="str">
            <v>NI</v>
          </cell>
          <cell r="D598" t="str">
            <v>BGT1</v>
          </cell>
          <cell r="E598" t="str">
            <v>NI Distillate</v>
          </cell>
          <cell r="F598" t="str">
            <v>Capacity Factor</v>
          </cell>
        </row>
        <row r="599">
          <cell r="A599" t="str">
            <v>NI</v>
          </cell>
          <cell r="D599" t="str">
            <v>BGT1</v>
          </cell>
          <cell r="E599" t="str">
            <v>NI Distillate</v>
          </cell>
          <cell r="F599" t="str">
            <v>Energy Curtailed</v>
          </cell>
        </row>
        <row r="600">
          <cell r="A600" t="str">
            <v>NI</v>
          </cell>
          <cell r="D600" t="str">
            <v>BGT1</v>
          </cell>
          <cell r="E600" t="str">
            <v>NI Distillate</v>
          </cell>
          <cell r="F600" t="str">
            <v>Fixed Load Generation</v>
          </cell>
        </row>
        <row r="601">
          <cell r="A601" t="str">
            <v>NI</v>
          </cell>
          <cell r="D601" t="str">
            <v>BGT1</v>
          </cell>
          <cell r="E601" t="str">
            <v>NI Distillate</v>
          </cell>
          <cell r="F601" t="str">
            <v>Pump Load</v>
          </cell>
        </row>
        <row r="602">
          <cell r="A602" t="str">
            <v>NI</v>
          </cell>
          <cell r="D602" t="str">
            <v>BGT1</v>
          </cell>
          <cell r="E602" t="str">
            <v>NI Distillate</v>
          </cell>
          <cell r="F602" t="str">
            <v>VO&amp;M Cost</v>
          </cell>
        </row>
        <row r="603">
          <cell r="A603" t="str">
            <v>NI</v>
          </cell>
          <cell r="D603" t="str">
            <v>BGT1</v>
          </cell>
          <cell r="E603" t="str">
            <v>NI Distillate</v>
          </cell>
          <cell r="F603" t="str">
            <v>Generation Cost</v>
          </cell>
        </row>
        <row r="604">
          <cell r="A604" t="str">
            <v>NI</v>
          </cell>
          <cell r="D604" t="str">
            <v>BGT1</v>
          </cell>
          <cell r="E604" t="str">
            <v>NI Distillate</v>
          </cell>
          <cell r="F604" t="str">
            <v>Start &amp; Shutdown Cost</v>
          </cell>
        </row>
        <row r="605">
          <cell r="A605" t="str">
            <v>NI</v>
          </cell>
          <cell r="D605" t="str">
            <v>BGT1</v>
          </cell>
          <cell r="E605" t="str">
            <v>NI Distillate</v>
          </cell>
          <cell r="F605" t="str">
            <v>Start Fuel Cost</v>
          </cell>
        </row>
        <row r="606">
          <cell r="A606" t="str">
            <v>NI</v>
          </cell>
          <cell r="D606" t="str">
            <v>BGT1</v>
          </cell>
          <cell r="E606" t="str">
            <v>NI Distillate</v>
          </cell>
          <cell r="F606" t="str">
            <v>Emissions Cost</v>
          </cell>
        </row>
        <row r="607">
          <cell r="A607" t="str">
            <v>NI</v>
          </cell>
          <cell r="D607" t="str">
            <v>BGT1</v>
          </cell>
          <cell r="E607" t="str">
            <v>NI Distillate</v>
          </cell>
          <cell r="F607" t="str">
            <v>Total Generation Cost</v>
          </cell>
        </row>
        <row r="608">
          <cell r="A608" t="str">
            <v>NI</v>
          </cell>
          <cell r="D608" t="str">
            <v>BGT1</v>
          </cell>
          <cell r="E608" t="str">
            <v>NI Distillate</v>
          </cell>
          <cell r="F608" t="str">
            <v>SRMC</v>
          </cell>
        </row>
        <row r="609">
          <cell r="A609" t="str">
            <v>NI</v>
          </cell>
          <cell r="D609" t="str">
            <v>BGT1</v>
          </cell>
          <cell r="E609" t="str">
            <v>NI Distillate</v>
          </cell>
          <cell r="F609" t="str">
            <v>Mark-up</v>
          </cell>
        </row>
        <row r="610">
          <cell r="A610" t="str">
            <v>NI</v>
          </cell>
          <cell r="D610" t="str">
            <v>BGT1</v>
          </cell>
          <cell r="E610" t="str">
            <v>NI Distillate</v>
          </cell>
          <cell r="F610" t="str">
            <v>Mark-up</v>
          </cell>
        </row>
        <row r="611">
          <cell r="A611" t="str">
            <v>NI</v>
          </cell>
          <cell r="D611" t="str">
            <v>BGT1</v>
          </cell>
          <cell r="E611" t="str">
            <v>NI Distillate</v>
          </cell>
          <cell r="F611" t="str">
            <v>Mark-up</v>
          </cell>
        </row>
        <row r="612">
          <cell r="A612" t="str">
            <v>NI</v>
          </cell>
          <cell r="D612" t="str">
            <v>BGT1</v>
          </cell>
          <cell r="E612" t="str">
            <v>NI Distillate</v>
          </cell>
          <cell r="F612" t="str">
            <v>Price Received</v>
          </cell>
        </row>
        <row r="613">
          <cell r="A613" t="str">
            <v>NI</v>
          </cell>
          <cell r="D613" t="str">
            <v>BGT1</v>
          </cell>
          <cell r="E613" t="str">
            <v>NI Distillate</v>
          </cell>
          <cell r="F613" t="str">
            <v>Pool Revenue</v>
          </cell>
        </row>
        <row r="614">
          <cell r="A614" t="str">
            <v>NI</v>
          </cell>
          <cell r="D614" t="str">
            <v>BGT1</v>
          </cell>
          <cell r="E614" t="str">
            <v>NI Distillate</v>
          </cell>
          <cell r="F614" t="str">
            <v>Net Revenue</v>
          </cell>
        </row>
        <row r="615">
          <cell r="A615" t="str">
            <v>NI</v>
          </cell>
          <cell r="D615" t="str">
            <v>BGT1</v>
          </cell>
          <cell r="E615" t="str">
            <v>NI Distillate</v>
          </cell>
          <cell r="F615" t="str">
            <v>Net Profit</v>
          </cell>
        </row>
        <row r="616">
          <cell r="A616" t="str">
            <v>NI</v>
          </cell>
          <cell r="D616" t="str">
            <v>BGT1</v>
          </cell>
          <cell r="E616" t="str">
            <v>NI Distillate</v>
          </cell>
          <cell r="F616" t="str">
            <v>Installed Capacity</v>
          </cell>
        </row>
        <row r="617">
          <cell r="A617" t="str">
            <v>NI</v>
          </cell>
          <cell r="D617" t="str">
            <v>BGT1</v>
          </cell>
          <cell r="E617" t="str">
            <v>NI Distillate</v>
          </cell>
          <cell r="F617" t="str">
            <v>Rated Capacity</v>
          </cell>
        </row>
        <row r="618">
          <cell r="A618" t="str">
            <v>NI</v>
          </cell>
          <cell r="D618" t="str">
            <v>BGT1</v>
          </cell>
          <cell r="E618" t="str">
            <v>NI Distillate</v>
          </cell>
          <cell r="F618" t="str">
            <v>Maintenance</v>
          </cell>
        </row>
        <row r="619">
          <cell r="A619" t="str">
            <v>NI</v>
          </cell>
          <cell r="D619" t="str">
            <v>BGT1</v>
          </cell>
          <cell r="E619" t="str">
            <v>NI Distillate</v>
          </cell>
          <cell r="F619" t="str">
            <v>Forced Outage</v>
          </cell>
        </row>
        <row r="620">
          <cell r="A620" t="str">
            <v>NI</v>
          </cell>
          <cell r="D620" t="str">
            <v>BGT1</v>
          </cell>
          <cell r="E620" t="str">
            <v>NI Distillate</v>
          </cell>
          <cell r="F620" t="str">
            <v>Available Energy</v>
          </cell>
        </row>
        <row r="621">
          <cell r="A621" t="str">
            <v>NI</v>
          </cell>
          <cell r="D621" t="str">
            <v>BGT2</v>
          </cell>
          <cell r="E621" t="str">
            <v>NI Distillate</v>
          </cell>
          <cell r="F621" t="str">
            <v>Generation</v>
          </cell>
        </row>
        <row r="622">
          <cell r="A622" t="str">
            <v>NI</v>
          </cell>
          <cell r="D622" t="str">
            <v>BGT2</v>
          </cell>
          <cell r="E622" t="str">
            <v>NI Distillate</v>
          </cell>
          <cell r="F622" t="str">
            <v>Units Started</v>
          </cell>
        </row>
        <row r="623">
          <cell r="A623" t="str">
            <v>NI</v>
          </cell>
          <cell r="D623" t="str">
            <v>BGT2</v>
          </cell>
          <cell r="E623" t="str">
            <v>NI Distillate</v>
          </cell>
          <cell r="F623" t="str">
            <v>Hours of Operation</v>
          </cell>
        </row>
        <row r="624">
          <cell r="A624" t="str">
            <v>NI</v>
          </cell>
          <cell r="D624" t="str">
            <v>BGT2</v>
          </cell>
          <cell r="E624" t="str">
            <v>NI Distillate</v>
          </cell>
          <cell r="F624" t="str">
            <v>Capacity Factor</v>
          </cell>
        </row>
        <row r="625">
          <cell r="A625" t="str">
            <v>NI</v>
          </cell>
          <cell r="D625" t="str">
            <v>BGT2</v>
          </cell>
          <cell r="E625" t="str">
            <v>NI Distillate</v>
          </cell>
          <cell r="F625" t="str">
            <v>Energy Curtailed</v>
          </cell>
        </row>
        <row r="626">
          <cell r="A626" t="str">
            <v>NI</v>
          </cell>
          <cell r="D626" t="str">
            <v>BGT2</v>
          </cell>
          <cell r="E626" t="str">
            <v>NI Distillate</v>
          </cell>
          <cell r="F626" t="str">
            <v>Fixed Load Generation</v>
          </cell>
        </row>
        <row r="627">
          <cell r="A627" t="str">
            <v>NI</v>
          </cell>
          <cell r="D627" t="str">
            <v>BGT2</v>
          </cell>
          <cell r="E627" t="str">
            <v>NI Distillate</v>
          </cell>
          <cell r="F627" t="str">
            <v>Pump Load</v>
          </cell>
        </row>
        <row r="628">
          <cell r="A628" t="str">
            <v>NI</v>
          </cell>
          <cell r="D628" t="str">
            <v>BGT2</v>
          </cell>
          <cell r="E628" t="str">
            <v>NI Distillate</v>
          </cell>
          <cell r="F628" t="str">
            <v>VO&amp;M Cost</v>
          </cell>
        </row>
        <row r="629">
          <cell r="A629" t="str">
            <v>NI</v>
          </cell>
          <cell r="D629" t="str">
            <v>BGT2</v>
          </cell>
          <cell r="E629" t="str">
            <v>NI Distillate</v>
          </cell>
          <cell r="F629" t="str">
            <v>Generation Cost</v>
          </cell>
        </row>
        <row r="630">
          <cell r="A630" t="str">
            <v>NI</v>
          </cell>
          <cell r="D630" t="str">
            <v>BGT2</v>
          </cell>
          <cell r="E630" t="str">
            <v>NI Distillate</v>
          </cell>
          <cell r="F630" t="str">
            <v>Start &amp; Shutdown Cost</v>
          </cell>
        </row>
        <row r="631">
          <cell r="A631" t="str">
            <v>NI</v>
          </cell>
          <cell r="D631" t="str">
            <v>BGT2</v>
          </cell>
          <cell r="E631" t="str">
            <v>NI Distillate</v>
          </cell>
          <cell r="F631" t="str">
            <v>Start Fuel Cost</v>
          </cell>
        </row>
        <row r="632">
          <cell r="A632" t="str">
            <v>NI</v>
          </cell>
          <cell r="D632" t="str">
            <v>BGT2</v>
          </cell>
          <cell r="E632" t="str">
            <v>NI Distillate</v>
          </cell>
          <cell r="F632" t="str">
            <v>Emissions Cost</v>
          </cell>
        </row>
        <row r="633">
          <cell r="A633" t="str">
            <v>NI</v>
          </cell>
          <cell r="D633" t="str">
            <v>BGT2</v>
          </cell>
          <cell r="E633" t="str">
            <v>NI Distillate</v>
          </cell>
          <cell r="F633" t="str">
            <v>Total Generation Cost</v>
          </cell>
        </row>
        <row r="634">
          <cell r="A634" t="str">
            <v>NI</v>
          </cell>
          <cell r="D634" t="str">
            <v>BGT2</v>
          </cell>
          <cell r="E634" t="str">
            <v>NI Distillate</v>
          </cell>
          <cell r="F634" t="str">
            <v>SRMC</v>
          </cell>
        </row>
        <row r="635">
          <cell r="A635" t="str">
            <v>NI</v>
          </cell>
          <cell r="D635" t="str">
            <v>BGT2</v>
          </cell>
          <cell r="E635" t="str">
            <v>NI Distillate</v>
          </cell>
          <cell r="F635" t="str">
            <v>Mark-up</v>
          </cell>
        </row>
        <row r="636">
          <cell r="A636" t="str">
            <v>NI</v>
          </cell>
          <cell r="D636" t="str">
            <v>BGT2</v>
          </cell>
          <cell r="E636" t="str">
            <v>NI Distillate</v>
          </cell>
          <cell r="F636" t="str">
            <v>Mark-up</v>
          </cell>
        </row>
        <row r="637">
          <cell r="A637" t="str">
            <v>NI</v>
          </cell>
          <cell r="D637" t="str">
            <v>BGT2</v>
          </cell>
          <cell r="E637" t="str">
            <v>NI Distillate</v>
          </cell>
          <cell r="F637" t="str">
            <v>Mark-up</v>
          </cell>
        </row>
        <row r="638">
          <cell r="A638" t="str">
            <v>NI</v>
          </cell>
          <cell r="D638" t="str">
            <v>BGT2</v>
          </cell>
          <cell r="E638" t="str">
            <v>NI Distillate</v>
          </cell>
          <cell r="F638" t="str">
            <v>Price Received</v>
          </cell>
        </row>
        <row r="639">
          <cell r="A639" t="str">
            <v>NI</v>
          </cell>
          <cell r="D639" t="str">
            <v>BGT2</v>
          </cell>
          <cell r="E639" t="str">
            <v>NI Distillate</v>
          </cell>
          <cell r="F639" t="str">
            <v>Pool Revenue</v>
          </cell>
        </row>
        <row r="640">
          <cell r="A640" t="str">
            <v>NI</v>
          </cell>
          <cell r="D640" t="str">
            <v>BGT2</v>
          </cell>
          <cell r="E640" t="str">
            <v>NI Distillate</v>
          </cell>
          <cell r="F640" t="str">
            <v>Net Revenue</v>
          </cell>
        </row>
        <row r="641">
          <cell r="A641" t="str">
            <v>NI</v>
          </cell>
          <cell r="D641" t="str">
            <v>BGT2</v>
          </cell>
          <cell r="E641" t="str">
            <v>NI Distillate</v>
          </cell>
          <cell r="F641" t="str">
            <v>Net Profit</v>
          </cell>
        </row>
        <row r="642">
          <cell r="A642" t="str">
            <v>NI</v>
          </cell>
          <cell r="D642" t="str">
            <v>BGT2</v>
          </cell>
          <cell r="E642" t="str">
            <v>NI Distillate</v>
          </cell>
          <cell r="F642" t="str">
            <v>Installed Capacity</v>
          </cell>
        </row>
        <row r="643">
          <cell r="A643" t="str">
            <v>NI</v>
          </cell>
          <cell r="D643" t="str">
            <v>BGT2</v>
          </cell>
          <cell r="E643" t="str">
            <v>NI Distillate</v>
          </cell>
          <cell r="F643" t="str">
            <v>Rated Capacity</v>
          </cell>
        </row>
        <row r="644">
          <cell r="A644" t="str">
            <v>NI</v>
          </cell>
          <cell r="D644" t="str">
            <v>BGT2</v>
          </cell>
          <cell r="E644" t="str">
            <v>NI Distillate</v>
          </cell>
          <cell r="F644" t="str">
            <v>Maintenance</v>
          </cell>
        </row>
        <row r="645">
          <cell r="A645" t="str">
            <v>NI</v>
          </cell>
          <cell r="D645" t="str">
            <v>BGT2</v>
          </cell>
          <cell r="E645" t="str">
            <v>NI Distillate</v>
          </cell>
          <cell r="F645" t="str">
            <v>Forced Outage</v>
          </cell>
        </row>
        <row r="646">
          <cell r="A646" t="str">
            <v>NI</v>
          </cell>
          <cell r="D646" t="str">
            <v>BGT2</v>
          </cell>
          <cell r="E646" t="str">
            <v>NI Distillate</v>
          </cell>
          <cell r="F646" t="str">
            <v>Available Energy</v>
          </cell>
        </row>
        <row r="647">
          <cell r="A647" t="str">
            <v>NI</v>
          </cell>
          <cell r="D647" t="str">
            <v>CGT8</v>
          </cell>
          <cell r="E647" t="str">
            <v>NI Distillate</v>
          </cell>
          <cell r="F647" t="str">
            <v>Generation</v>
          </cell>
        </row>
        <row r="648">
          <cell r="A648" t="str">
            <v>NI</v>
          </cell>
          <cell r="D648" t="str">
            <v>CGT8</v>
          </cell>
          <cell r="E648" t="str">
            <v>NI Distillate</v>
          </cell>
          <cell r="F648" t="str">
            <v>Units Started</v>
          </cell>
        </row>
        <row r="649">
          <cell r="A649" t="str">
            <v>NI</v>
          </cell>
          <cell r="D649" t="str">
            <v>CGT8</v>
          </cell>
          <cell r="E649" t="str">
            <v>NI Distillate</v>
          </cell>
          <cell r="F649" t="str">
            <v>Hours of Operation</v>
          </cell>
        </row>
        <row r="650">
          <cell r="A650" t="str">
            <v>NI</v>
          </cell>
          <cell r="D650" t="str">
            <v>CGT8</v>
          </cell>
          <cell r="E650" t="str">
            <v>NI Distillate</v>
          </cell>
          <cell r="F650" t="str">
            <v>Capacity Factor</v>
          </cell>
        </row>
        <row r="651">
          <cell r="A651" t="str">
            <v>NI</v>
          </cell>
          <cell r="D651" t="str">
            <v>CGT8</v>
          </cell>
          <cell r="E651" t="str">
            <v>NI Distillate</v>
          </cell>
          <cell r="F651" t="str">
            <v>Energy Curtailed</v>
          </cell>
        </row>
        <row r="652">
          <cell r="A652" t="str">
            <v>NI</v>
          </cell>
          <cell r="D652" t="str">
            <v>CGT8</v>
          </cell>
          <cell r="E652" t="str">
            <v>NI Distillate</v>
          </cell>
          <cell r="F652" t="str">
            <v>Fixed Load Generation</v>
          </cell>
        </row>
        <row r="653">
          <cell r="A653" t="str">
            <v>NI</v>
          </cell>
          <cell r="D653" t="str">
            <v>CGT8</v>
          </cell>
          <cell r="E653" t="str">
            <v>NI Distillate</v>
          </cell>
          <cell r="F653" t="str">
            <v>Pump Load</v>
          </cell>
        </row>
        <row r="654">
          <cell r="A654" t="str">
            <v>NI</v>
          </cell>
          <cell r="D654" t="str">
            <v>CGT8</v>
          </cell>
          <cell r="E654" t="str">
            <v>NI Distillate</v>
          </cell>
          <cell r="F654" t="str">
            <v>VO&amp;M Cost</v>
          </cell>
        </row>
        <row r="655">
          <cell r="A655" t="str">
            <v>NI</v>
          </cell>
          <cell r="D655" t="str">
            <v>CGT8</v>
          </cell>
          <cell r="E655" t="str">
            <v>NI Distillate</v>
          </cell>
          <cell r="F655" t="str">
            <v>Generation Cost</v>
          </cell>
        </row>
        <row r="656">
          <cell r="A656" t="str">
            <v>NI</v>
          </cell>
          <cell r="D656" t="str">
            <v>CGT8</v>
          </cell>
          <cell r="E656" t="str">
            <v>NI Distillate</v>
          </cell>
          <cell r="F656" t="str">
            <v>Start &amp; Shutdown Cost</v>
          </cell>
        </row>
        <row r="657">
          <cell r="A657" t="str">
            <v>NI</v>
          </cell>
          <cell r="D657" t="str">
            <v>CGT8</v>
          </cell>
          <cell r="E657" t="str">
            <v>NI Distillate</v>
          </cell>
          <cell r="F657" t="str">
            <v>Start Fuel Cost</v>
          </cell>
        </row>
        <row r="658">
          <cell r="A658" t="str">
            <v>NI</v>
          </cell>
          <cell r="D658" t="str">
            <v>CGT8</v>
          </cell>
          <cell r="E658" t="str">
            <v>NI Distillate</v>
          </cell>
          <cell r="F658" t="str">
            <v>Emissions Cost</v>
          </cell>
        </row>
        <row r="659">
          <cell r="A659" t="str">
            <v>NI</v>
          </cell>
          <cell r="D659" t="str">
            <v>CGT8</v>
          </cell>
          <cell r="E659" t="str">
            <v>NI Distillate</v>
          </cell>
          <cell r="F659" t="str">
            <v>Total Generation Cost</v>
          </cell>
        </row>
        <row r="660">
          <cell r="A660" t="str">
            <v>NI</v>
          </cell>
          <cell r="D660" t="str">
            <v>CGT8</v>
          </cell>
          <cell r="E660" t="str">
            <v>NI Distillate</v>
          </cell>
          <cell r="F660" t="str">
            <v>SRMC</v>
          </cell>
        </row>
        <row r="661">
          <cell r="A661" t="str">
            <v>NI</v>
          </cell>
          <cell r="D661" t="str">
            <v>CGT8</v>
          </cell>
          <cell r="E661" t="str">
            <v>NI Distillate</v>
          </cell>
          <cell r="F661" t="str">
            <v>Mark-up</v>
          </cell>
        </row>
        <row r="662">
          <cell r="A662" t="str">
            <v>NI</v>
          </cell>
          <cell r="D662" t="str">
            <v>CGT8</v>
          </cell>
          <cell r="E662" t="str">
            <v>NI Distillate</v>
          </cell>
          <cell r="F662" t="str">
            <v>Price Received</v>
          </cell>
        </row>
        <row r="663">
          <cell r="A663" t="str">
            <v>NI</v>
          </cell>
          <cell r="D663" t="str">
            <v>CGT8</v>
          </cell>
          <cell r="E663" t="str">
            <v>NI Distillate</v>
          </cell>
          <cell r="F663" t="str">
            <v>Pool Revenue</v>
          </cell>
        </row>
        <row r="664">
          <cell r="A664" t="str">
            <v>NI</v>
          </cell>
          <cell r="D664" t="str">
            <v>CGT8</v>
          </cell>
          <cell r="E664" t="str">
            <v>NI Distillate</v>
          </cell>
          <cell r="F664" t="str">
            <v>Net Revenue</v>
          </cell>
        </row>
        <row r="665">
          <cell r="A665" t="str">
            <v>NI</v>
          </cell>
          <cell r="D665" t="str">
            <v>CGT8</v>
          </cell>
          <cell r="E665" t="str">
            <v>NI Distillate</v>
          </cell>
          <cell r="F665" t="str">
            <v>Net Profit</v>
          </cell>
        </row>
        <row r="666">
          <cell r="A666" t="str">
            <v>NI</v>
          </cell>
          <cell r="D666" t="str">
            <v>CGT8</v>
          </cell>
          <cell r="E666" t="str">
            <v>NI Distillate</v>
          </cell>
          <cell r="F666" t="str">
            <v>Installed Capacity</v>
          </cell>
        </row>
        <row r="667">
          <cell r="A667" t="str">
            <v>NI</v>
          </cell>
          <cell r="D667" t="str">
            <v>CGT8</v>
          </cell>
          <cell r="E667" t="str">
            <v>NI Distillate</v>
          </cell>
          <cell r="F667" t="str">
            <v>Rated Capacity</v>
          </cell>
        </row>
        <row r="668">
          <cell r="A668" t="str">
            <v>NI</v>
          </cell>
          <cell r="D668" t="str">
            <v>CGT8</v>
          </cell>
          <cell r="E668" t="str">
            <v>NI Distillate</v>
          </cell>
          <cell r="F668" t="str">
            <v>Maintenance</v>
          </cell>
        </row>
        <row r="669">
          <cell r="A669" t="str">
            <v>NI</v>
          </cell>
          <cell r="D669" t="str">
            <v>CGT8</v>
          </cell>
          <cell r="E669" t="str">
            <v>NI Distillate</v>
          </cell>
          <cell r="F669" t="str">
            <v>Forced Outage</v>
          </cell>
        </row>
        <row r="670">
          <cell r="A670" t="str">
            <v>NI</v>
          </cell>
          <cell r="D670" t="str">
            <v>CGT8</v>
          </cell>
          <cell r="E670" t="str">
            <v>NI Distillate</v>
          </cell>
          <cell r="F670" t="str">
            <v>Available Energy</v>
          </cell>
        </row>
        <row r="671">
          <cell r="A671" t="str">
            <v>NI</v>
          </cell>
          <cell r="D671" t="str">
            <v>KGT1</v>
          </cell>
          <cell r="E671" t="str">
            <v>NI Distillate</v>
          </cell>
          <cell r="F671" t="str">
            <v>Generation</v>
          </cell>
        </row>
        <row r="672">
          <cell r="A672" t="str">
            <v>NI</v>
          </cell>
          <cell r="D672" t="str">
            <v>KGT1</v>
          </cell>
          <cell r="E672" t="str">
            <v>NI Distillate</v>
          </cell>
          <cell r="F672" t="str">
            <v>Units Started</v>
          </cell>
        </row>
        <row r="673">
          <cell r="A673" t="str">
            <v>NI</v>
          </cell>
          <cell r="D673" t="str">
            <v>KGT1</v>
          </cell>
          <cell r="E673" t="str">
            <v>NI Distillate</v>
          </cell>
          <cell r="F673" t="str">
            <v>Hours of Operation</v>
          </cell>
        </row>
        <row r="674">
          <cell r="A674" t="str">
            <v>NI</v>
          </cell>
          <cell r="D674" t="str">
            <v>KGT1</v>
          </cell>
          <cell r="E674" t="str">
            <v>NI Distillate</v>
          </cell>
          <cell r="F674" t="str">
            <v>Capacity Factor</v>
          </cell>
        </row>
        <row r="675">
          <cell r="A675" t="str">
            <v>NI</v>
          </cell>
          <cell r="D675" t="str">
            <v>KGT1</v>
          </cell>
          <cell r="E675" t="str">
            <v>NI Distillate</v>
          </cell>
          <cell r="F675" t="str">
            <v>Energy Curtailed</v>
          </cell>
        </row>
        <row r="676">
          <cell r="A676" t="str">
            <v>NI</v>
          </cell>
          <cell r="D676" t="str">
            <v>KGT1</v>
          </cell>
          <cell r="E676" t="str">
            <v>NI Distillate</v>
          </cell>
          <cell r="F676" t="str">
            <v>Fixed Load Generation</v>
          </cell>
        </row>
        <row r="677">
          <cell r="A677" t="str">
            <v>NI</v>
          </cell>
          <cell r="D677" t="str">
            <v>KGT1</v>
          </cell>
          <cell r="E677" t="str">
            <v>NI Distillate</v>
          </cell>
          <cell r="F677" t="str">
            <v>Pump Load</v>
          </cell>
        </row>
        <row r="678">
          <cell r="A678" t="str">
            <v>NI</v>
          </cell>
          <cell r="D678" t="str">
            <v>KGT1</v>
          </cell>
          <cell r="E678" t="str">
            <v>NI Distillate</v>
          </cell>
          <cell r="F678" t="str">
            <v>VO&amp;M Cost</v>
          </cell>
        </row>
        <row r="679">
          <cell r="A679" t="str">
            <v>NI</v>
          </cell>
          <cell r="D679" t="str">
            <v>KGT1</v>
          </cell>
          <cell r="E679" t="str">
            <v>NI Distillate</v>
          </cell>
          <cell r="F679" t="str">
            <v>Generation Cost</v>
          </cell>
        </row>
        <row r="680">
          <cell r="A680" t="str">
            <v>NI</v>
          </cell>
          <cell r="D680" t="str">
            <v>KGT1</v>
          </cell>
          <cell r="E680" t="str">
            <v>NI Distillate</v>
          </cell>
          <cell r="F680" t="str">
            <v>Start &amp; Shutdown Cost</v>
          </cell>
        </row>
        <row r="681">
          <cell r="A681" t="str">
            <v>NI</v>
          </cell>
          <cell r="D681" t="str">
            <v>KGT1</v>
          </cell>
          <cell r="E681" t="str">
            <v>NI Distillate</v>
          </cell>
          <cell r="F681" t="str">
            <v>Start Fuel Cost</v>
          </cell>
        </row>
        <row r="682">
          <cell r="A682" t="str">
            <v>NI</v>
          </cell>
          <cell r="D682" t="str">
            <v>KGT1</v>
          </cell>
          <cell r="E682" t="str">
            <v>NI Distillate</v>
          </cell>
          <cell r="F682" t="str">
            <v>Emissions Cost</v>
          </cell>
        </row>
        <row r="683">
          <cell r="A683" t="str">
            <v>NI</v>
          </cell>
          <cell r="D683" t="str">
            <v>KGT1</v>
          </cell>
          <cell r="E683" t="str">
            <v>NI Distillate</v>
          </cell>
          <cell r="F683" t="str">
            <v>Total Generation Cost</v>
          </cell>
        </row>
        <row r="684">
          <cell r="A684" t="str">
            <v>NI</v>
          </cell>
          <cell r="D684" t="str">
            <v>KGT1</v>
          </cell>
          <cell r="E684" t="str">
            <v>NI Distillate</v>
          </cell>
          <cell r="F684" t="str">
            <v>SRMC</v>
          </cell>
        </row>
        <row r="685">
          <cell r="A685" t="str">
            <v>NI</v>
          </cell>
          <cell r="D685" t="str">
            <v>KGT1</v>
          </cell>
          <cell r="E685" t="str">
            <v>NI Distillate</v>
          </cell>
          <cell r="F685" t="str">
            <v>Mark-up</v>
          </cell>
        </row>
        <row r="686">
          <cell r="A686" t="str">
            <v>NI</v>
          </cell>
          <cell r="D686" t="str">
            <v>KGT1</v>
          </cell>
          <cell r="E686" t="str">
            <v>NI Distillate</v>
          </cell>
          <cell r="F686" t="str">
            <v>Mark-up</v>
          </cell>
        </row>
        <row r="687">
          <cell r="A687" t="str">
            <v>NI</v>
          </cell>
          <cell r="D687" t="str">
            <v>KGT1</v>
          </cell>
          <cell r="E687" t="str">
            <v>NI Distillate</v>
          </cell>
          <cell r="F687" t="str">
            <v>Mark-up</v>
          </cell>
        </row>
        <row r="688">
          <cell r="A688" t="str">
            <v>NI</v>
          </cell>
          <cell r="D688" t="str">
            <v>KGT1</v>
          </cell>
          <cell r="E688" t="str">
            <v>NI Distillate</v>
          </cell>
          <cell r="F688" t="str">
            <v>Price Received</v>
          </cell>
        </row>
        <row r="689">
          <cell r="A689" t="str">
            <v>NI</v>
          </cell>
          <cell r="D689" t="str">
            <v>KGT1</v>
          </cell>
          <cell r="E689" t="str">
            <v>NI Distillate</v>
          </cell>
          <cell r="F689" t="str">
            <v>Pool Revenue</v>
          </cell>
        </row>
        <row r="690">
          <cell r="A690" t="str">
            <v>NI</v>
          </cell>
          <cell r="D690" t="str">
            <v>KGT1</v>
          </cell>
          <cell r="E690" t="str">
            <v>NI Distillate</v>
          </cell>
          <cell r="F690" t="str">
            <v>Net Revenue</v>
          </cell>
        </row>
        <row r="691">
          <cell r="A691" t="str">
            <v>NI</v>
          </cell>
          <cell r="D691" t="str">
            <v>KGT1</v>
          </cell>
          <cell r="E691" t="str">
            <v>NI Distillate</v>
          </cell>
          <cell r="F691" t="str">
            <v>Net Profit</v>
          </cell>
        </row>
        <row r="692">
          <cell r="A692" t="str">
            <v>NI</v>
          </cell>
          <cell r="D692" t="str">
            <v>KGT1</v>
          </cell>
          <cell r="E692" t="str">
            <v>NI Distillate</v>
          </cell>
          <cell r="F692" t="str">
            <v>Installed Capacity</v>
          </cell>
        </row>
        <row r="693">
          <cell r="A693" t="str">
            <v>NI</v>
          </cell>
          <cell r="D693" t="str">
            <v>KGT1</v>
          </cell>
          <cell r="E693" t="str">
            <v>NI Distillate</v>
          </cell>
          <cell r="F693" t="str">
            <v>Rated Capacity</v>
          </cell>
        </row>
        <row r="694">
          <cell r="A694" t="str">
            <v>NI</v>
          </cell>
          <cell r="D694" t="str">
            <v>KGT1</v>
          </cell>
          <cell r="E694" t="str">
            <v>NI Distillate</v>
          </cell>
          <cell r="F694" t="str">
            <v>Maintenance</v>
          </cell>
        </row>
        <row r="695">
          <cell r="A695" t="str">
            <v>NI</v>
          </cell>
          <cell r="D695" t="str">
            <v>KGT1</v>
          </cell>
          <cell r="E695" t="str">
            <v>NI Distillate</v>
          </cell>
          <cell r="F695" t="str">
            <v>Forced Outage</v>
          </cell>
        </row>
        <row r="696">
          <cell r="A696" t="str">
            <v>NI</v>
          </cell>
          <cell r="D696" t="str">
            <v>KGT1</v>
          </cell>
          <cell r="E696" t="str">
            <v>NI Distillate</v>
          </cell>
          <cell r="F696" t="str">
            <v>Available Energy</v>
          </cell>
        </row>
        <row r="697">
          <cell r="A697" t="str">
            <v>NI</v>
          </cell>
          <cell r="D697" t="str">
            <v>KGT2</v>
          </cell>
          <cell r="E697" t="str">
            <v>NI Distillate</v>
          </cell>
          <cell r="F697" t="str">
            <v>Generation</v>
          </cell>
        </row>
        <row r="698">
          <cell r="A698" t="str">
            <v>NI</v>
          </cell>
          <cell r="D698" t="str">
            <v>KGT2</v>
          </cell>
          <cell r="E698" t="str">
            <v>NI Distillate</v>
          </cell>
          <cell r="F698" t="str">
            <v>Units Started</v>
          </cell>
        </row>
        <row r="699">
          <cell r="A699" t="str">
            <v>NI</v>
          </cell>
          <cell r="D699" t="str">
            <v>KGT2</v>
          </cell>
          <cell r="E699" t="str">
            <v>NI Distillate</v>
          </cell>
          <cell r="F699" t="str">
            <v>Hours of Operation</v>
          </cell>
        </row>
        <row r="700">
          <cell r="A700" t="str">
            <v>NI</v>
          </cell>
          <cell r="D700" t="str">
            <v>KGT2</v>
          </cell>
          <cell r="E700" t="str">
            <v>NI Distillate</v>
          </cell>
          <cell r="F700" t="str">
            <v>Capacity Factor</v>
          </cell>
        </row>
        <row r="701">
          <cell r="A701" t="str">
            <v>NI</v>
          </cell>
          <cell r="D701" t="str">
            <v>KGT2</v>
          </cell>
          <cell r="E701" t="str">
            <v>NI Distillate</v>
          </cell>
          <cell r="F701" t="str">
            <v>Energy Curtailed</v>
          </cell>
        </row>
        <row r="702">
          <cell r="A702" t="str">
            <v>NI</v>
          </cell>
          <cell r="D702" t="str">
            <v>KGT2</v>
          </cell>
          <cell r="E702" t="str">
            <v>NI Distillate</v>
          </cell>
          <cell r="F702" t="str">
            <v>Fixed Load Generation</v>
          </cell>
        </row>
        <row r="703">
          <cell r="A703" t="str">
            <v>NI</v>
          </cell>
          <cell r="D703" t="str">
            <v>KGT2</v>
          </cell>
          <cell r="E703" t="str">
            <v>NI Distillate</v>
          </cell>
          <cell r="F703" t="str">
            <v>Pump Load</v>
          </cell>
        </row>
        <row r="704">
          <cell r="A704" t="str">
            <v>NI</v>
          </cell>
          <cell r="D704" t="str">
            <v>KGT2</v>
          </cell>
          <cell r="E704" t="str">
            <v>NI Distillate</v>
          </cell>
          <cell r="F704" t="str">
            <v>VO&amp;M Cost</v>
          </cell>
        </row>
        <row r="705">
          <cell r="A705" t="str">
            <v>NI</v>
          </cell>
          <cell r="D705" t="str">
            <v>KGT2</v>
          </cell>
          <cell r="E705" t="str">
            <v>NI Distillate</v>
          </cell>
          <cell r="F705" t="str">
            <v>Generation Cost</v>
          </cell>
        </row>
        <row r="706">
          <cell r="A706" t="str">
            <v>NI</v>
          </cell>
          <cell r="D706" t="str">
            <v>KGT2</v>
          </cell>
          <cell r="E706" t="str">
            <v>NI Distillate</v>
          </cell>
          <cell r="F706" t="str">
            <v>Start &amp; Shutdown Cost</v>
          </cell>
        </row>
        <row r="707">
          <cell r="A707" t="str">
            <v>NI</v>
          </cell>
          <cell r="D707" t="str">
            <v>KGT2</v>
          </cell>
          <cell r="E707" t="str">
            <v>NI Distillate</v>
          </cell>
          <cell r="F707" t="str">
            <v>Start Fuel Cost</v>
          </cell>
        </row>
        <row r="708">
          <cell r="A708" t="str">
            <v>NI</v>
          </cell>
          <cell r="D708" t="str">
            <v>KGT2</v>
          </cell>
          <cell r="E708" t="str">
            <v>NI Distillate</v>
          </cell>
          <cell r="F708" t="str">
            <v>Emissions Cost</v>
          </cell>
        </row>
        <row r="709">
          <cell r="A709" t="str">
            <v>NI</v>
          </cell>
          <cell r="D709" t="str">
            <v>KGT2</v>
          </cell>
          <cell r="E709" t="str">
            <v>NI Distillate</v>
          </cell>
          <cell r="F709" t="str">
            <v>Total Generation Cost</v>
          </cell>
        </row>
        <row r="710">
          <cell r="A710" t="str">
            <v>NI</v>
          </cell>
          <cell r="D710" t="str">
            <v>KGT2</v>
          </cell>
          <cell r="E710" t="str">
            <v>NI Distillate</v>
          </cell>
          <cell r="F710" t="str">
            <v>SRMC</v>
          </cell>
        </row>
        <row r="711">
          <cell r="A711" t="str">
            <v>NI</v>
          </cell>
          <cell r="D711" t="str">
            <v>KGT2</v>
          </cell>
          <cell r="E711" t="str">
            <v>NI Distillate</v>
          </cell>
          <cell r="F711" t="str">
            <v>Mark-up</v>
          </cell>
        </row>
        <row r="712">
          <cell r="A712" t="str">
            <v>NI</v>
          </cell>
          <cell r="D712" t="str">
            <v>KGT2</v>
          </cell>
          <cell r="E712" t="str">
            <v>NI Distillate</v>
          </cell>
          <cell r="F712" t="str">
            <v>Mark-up</v>
          </cell>
        </row>
        <row r="713">
          <cell r="A713" t="str">
            <v>NI</v>
          </cell>
          <cell r="D713" t="str">
            <v>KGT2</v>
          </cell>
          <cell r="E713" t="str">
            <v>NI Distillate</v>
          </cell>
          <cell r="F713" t="str">
            <v>Mark-up</v>
          </cell>
        </row>
        <row r="714">
          <cell r="A714" t="str">
            <v>NI</v>
          </cell>
          <cell r="D714" t="str">
            <v>KGT2</v>
          </cell>
          <cell r="E714" t="str">
            <v>NI Distillate</v>
          </cell>
          <cell r="F714" t="str">
            <v>Price Received</v>
          </cell>
        </row>
        <row r="715">
          <cell r="A715" t="str">
            <v>NI</v>
          </cell>
          <cell r="D715" t="str">
            <v>KGT2</v>
          </cell>
          <cell r="E715" t="str">
            <v>NI Distillate</v>
          </cell>
          <cell r="F715" t="str">
            <v>Pool Revenue</v>
          </cell>
        </row>
        <row r="716">
          <cell r="A716" t="str">
            <v>NI</v>
          </cell>
          <cell r="D716" t="str">
            <v>KGT2</v>
          </cell>
          <cell r="E716" t="str">
            <v>NI Distillate</v>
          </cell>
          <cell r="F716" t="str">
            <v>Net Revenue</v>
          </cell>
        </row>
        <row r="717">
          <cell r="A717" t="str">
            <v>NI</v>
          </cell>
          <cell r="D717" t="str">
            <v>KGT2</v>
          </cell>
          <cell r="E717" t="str">
            <v>NI Distillate</v>
          </cell>
          <cell r="F717" t="str">
            <v>Net Profit</v>
          </cell>
        </row>
        <row r="718">
          <cell r="A718" t="str">
            <v>NI</v>
          </cell>
          <cell r="D718" t="str">
            <v>KGT2</v>
          </cell>
          <cell r="E718" t="str">
            <v>NI Distillate</v>
          </cell>
          <cell r="F718" t="str">
            <v>Installed Capacity</v>
          </cell>
        </row>
        <row r="719">
          <cell r="A719" t="str">
            <v>NI</v>
          </cell>
          <cell r="D719" t="str">
            <v>KGT2</v>
          </cell>
          <cell r="E719" t="str">
            <v>NI Distillate</v>
          </cell>
          <cell r="F719" t="str">
            <v>Rated Capacity</v>
          </cell>
        </row>
        <row r="720">
          <cell r="A720" t="str">
            <v>NI</v>
          </cell>
          <cell r="D720" t="str">
            <v>KGT2</v>
          </cell>
          <cell r="E720" t="str">
            <v>NI Distillate</v>
          </cell>
          <cell r="F720" t="str">
            <v>Maintenance</v>
          </cell>
        </row>
        <row r="721">
          <cell r="A721" t="str">
            <v>NI</v>
          </cell>
          <cell r="D721" t="str">
            <v>KGT2</v>
          </cell>
          <cell r="E721" t="str">
            <v>NI Distillate</v>
          </cell>
          <cell r="F721" t="str">
            <v>Forced Outage</v>
          </cell>
        </row>
        <row r="722">
          <cell r="A722" t="str">
            <v>NI</v>
          </cell>
          <cell r="D722" t="str">
            <v>KGT2</v>
          </cell>
          <cell r="E722" t="str">
            <v>NI Distillate</v>
          </cell>
          <cell r="F722" t="str">
            <v>Available Energy</v>
          </cell>
        </row>
        <row r="723">
          <cell r="A723" t="str">
            <v>NI</v>
          </cell>
          <cell r="D723" t="str">
            <v>KGT3</v>
          </cell>
          <cell r="E723" t="str">
            <v>NI Distillate</v>
          </cell>
          <cell r="F723" t="str">
            <v>Generation</v>
          </cell>
        </row>
        <row r="724">
          <cell r="A724" t="str">
            <v>NI</v>
          </cell>
          <cell r="D724" t="str">
            <v>KGT3</v>
          </cell>
          <cell r="E724" t="str">
            <v>NI Distillate</v>
          </cell>
          <cell r="F724" t="str">
            <v>Units Started</v>
          </cell>
        </row>
        <row r="725">
          <cell r="A725" t="str">
            <v>NI</v>
          </cell>
          <cell r="D725" t="str">
            <v>KGT3</v>
          </cell>
          <cell r="E725" t="str">
            <v>NI Distillate</v>
          </cell>
          <cell r="F725" t="str">
            <v>Hours of Operation</v>
          </cell>
        </row>
        <row r="726">
          <cell r="A726" t="str">
            <v>NI</v>
          </cell>
          <cell r="D726" t="str">
            <v>KGT3</v>
          </cell>
          <cell r="E726" t="str">
            <v>NI Distillate</v>
          </cell>
          <cell r="F726" t="str">
            <v>Capacity Factor</v>
          </cell>
        </row>
        <row r="727">
          <cell r="A727" t="str">
            <v>NI</v>
          </cell>
          <cell r="D727" t="str">
            <v>KGT3</v>
          </cell>
          <cell r="E727" t="str">
            <v>NI Distillate</v>
          </cell>
          <cell r="F727" t="str">
            <v>Energy Curtailed</v>
          </cell>
        </row>
        <row r="728">
          <cell r="A728" t="str">
            <v>NI</v>
          </cell>
          <cell r="D728" t="str">
            <v>KGT3</v>
          </cell>
          <cell r="E728" t="str">
            <v>NI Distillate</v>
          </cell>
          <cell r="F728" t="str">
            <v>Fixed Load Generation</v>
          </cell>
        </row>
        <row r="729">
          <cell r="A729" t="str">
            <v>NI</v>
          </cell>
          <cell r="D729" t="str">
            <v>KGT3</v>
          </cell>
          <cell r="E729" t="str">
            <v>NI Distillate</v>
          </cell>
          <cell r="F729" t="str">
            <v>Pump Load</v>
          </cell>
        </row>
        <row r="730">
          <cell r="A730" t="str">
            <v>NI</v>
          </cell>
          <cell r="D730" t="str">
            <v>KGT3</v>
          </cell>
          <cell r="E730" t="str">
            <v>NI Distillate</v>
          </cell>
          <cell r="F730" t="str">
            <v>VO&amp;M Cost</v>
          </cell>
        </row>
        <row r="731">
          <cell r="A731" t="str">
            <v>NI</v>
          </cell>
          <cell r="D731" t="str">
            <v>KGT3</v>
          </cell>
          <cell r="E731" t="str">
            <v>NI Distillate</v>
          </cell>
          <cell r="F731" t="str">
            <v>Generation Cost</v>
          </cell>
        </row>
        <row r="732">
          <cell r="A732" t="str">
            <v>NI</v>
          </cell>
          <cell r="D732" t="str">
            <v>KGT3</v>
          </cell>
          <cell r="E732" t="str">
            <v>NI Distillate</v>
          </cell>
          <cell r="F732" t="str">
            <v>Start &amp; Shutdown Cost</v>
          </cell>
        </row>
        <row r="733">
          <cell r="A733" t="str">
            <v>NI</v>
          </cell>
          <cell r="D733" t="str">
            <v>KGT3</v>
          </cell>
          <cell r="E733" t="str">
            <v>NI Distillate</v>
          </cell>
          <cell r="F733" t="str">
            <v>Start Fuel Cost</v>
          </cell>
        </row>
        <row r="734">
          <cell r="A734" t="str">
            <v>NI</v>
          </cell>
          <cell r="D734" t="str">
            <v>KGT3</v>
          </cell>
          <cell r="E734" t="str">
            <v>NI Distillate</v>
          </cell>
          <cell r="F734" t="str">
            <v>Emissions Cost</v>
          </cell>
        </row>
        <row r="735">
          <cell r="A735" t="str">
            <v>NI</v>
          </cell>
          <cell r="D735" t="str">
            <v>KGT3</v>
          </cell>
          <cell r="E735" t="str">
            <v>NI Distillate</v>
          </cell>
          <cell r="F735" t="str">
            <v>Total Generation Cost</v>
          </cell>
        </row>
        <row r="736">
          <cell r="A736" t="str">
            <v>NI</v>
          </cell>
          <cell r="D736" t="str">
            <v>KGT3</v>
          </cell>
          <cell r="E736" t="str">
            <v>NI Distillate</v>
          </cell>
          <cell r="F736" t="str">
            <v>SRMC</v>
          </cell>
        </row>
        <row r="737">
          <cell r="A737" t="str">
            <v>NI</v>
          </cell>
          <cell r="D737" t="str">
            <v>KGT3</v>
          </cell>
          <cell r="E737" t="str">
            <v>NI Distillate</v>
          </cell>
          <cell r="F737" t="str">
            <v>Mark-up</v>
          </cell>
        </row>
        <row r="738">
          <cell r="A738" t="str">
            <v>NI</v>
          </cell>
          <cell r="D738" t="str">
            <v>KGT3</v>
          </cell>
          <cell r="E738" t="str">
            <v>NI Distillate</v>
          </cell>
          <cell r="F738" t="str">
            <v>Price Received</v>
          </cell>
        </row>
        <row r="739">
          <cell r="A739" t="str">
            <v>NI</v>
          </cell>
          <cell r="D739" t="str">
            <v>KGT3</v>
          </cell>
          <cell r="E739" t="str">
            <v>NI Distillate</v>
          </cell>
          <cell r="F739" t="str">
            <v>Pool Revenue</v>
          </cell>
        </row>
        <row r="740">
          <cell r="A740" t="str">
            <v>NI</v>
          </cell>
          <cell r="D740" t="str">
            <v>KGT3</v>
          </cell>
          <cell r="E740" t="str">
            <v>NI Distillate</v>
          </cell>
          <cell r="F740" t="str">
            <v>Net Revenue</v>
          </cell>
        </row>
        <row r="741">
          <cell r="A741" t="str">
            <v>NI</v>
          </cell>
          <cell r="D741" t="str">
            <v>KGT3</v>
          </cell>
          <cell r="E741" t="str">
            <v>NI Distillate</v>
          </cell>
          <cell r="F741" t="str">
            <v>Net Profit</v>
          </cell>
        </row>
        <row r="742">
          <cell r="A742" t="str">
            <v>NI</v>
          </cell>
          <cell r="D742" t="str">
            <v>KGT3</v>
          </cell>
          <cell r="E742" t="str">
            <v>NI Distillate</v>
          </cell>
          <cell r="F742" t="str">
            <v>Installed Capacity</v>
          </cell>
        </row>
        <row r="743">
          <cell r="A743" t="str">
            <v>NI</v>
          </cell>
          <cell r="D743" t="str">
            <v>KGT3</v>
          </cell>
          <cell r="E743" t="str">
            <v>NI Distillate</v>
          </cell>
          <cell r="F743" t="str">
            <v>Rated Capacity</v>
          </cell>
        </row>
        <row r="744">
          <cell r="A744" t="str">
            <v>NI</v>
          </cell>
          <cell r="D744" t="str">
            <v>KGT3</v>
          </cell>
          <cell r="E744" t="str">
            <v>NI Distillate</v>
          </cell>
          <cell r="F744" t="str">
            <v>Maintenance</v>
          </cell>
        </row>
        <row r="745">
          <cell r="A745" t="str">
            <v>NI</v>
          </cell>
          <cell r="D745" t="str">
            <v>KGT3</v>
          </cell>
          <cell r="E745" t="str">
            <v>NI Distillate</v>
          </cell>
          <cell r="F745" t="str">
            <v>Forced Outage</v>
          </cell>
        </row>
        <row r="746">
          <cell r="A746" t="str">
            <v>NI</v>
          </cell>
          <cell r="D746" t="str">
            <v>KGT3</v>
          </cell>
          <cell r="E746" t="str">
            <v>NI Distillate</v>
          </cell>
          <cell r="F746" t="str">
            <v>Available Energy</v>
          </cell>
        </row>
        <row r="747">
          <cell r="A747" t="str">
            <v>NI</v>
          </cell>
          <cell r="D747" t="str">
            <v>KGT4</v>
          </cell>
          <cell r="E747" t="str">
            <v>NI Distillate</v>
          </cell>
          <cell r="F747" t="str">
            <v>Generation</v>
          </cell>
        </row>
        <row r="748">
          <cell r="A748" t="str">
            <v>NI</v>
          </cell>
          <cell r="D748" t="str">
            <v>KGT4</v>
          </cell>
          <cell r="E748" t="str">
            <v>NI Distillate</v>
          </cell>
          <cell r="F748" t="str">
            <v>Units Started</v>
          </cell>
        </row>
        <row r="749">
          <cell r="A749" t="str">
            <v>NI</v>
          </cell>
          <cell r="D749" t="str">
            <v>KGT4</v>
          </cell>
          <cell r="E749" t="str">
            <v>NI Distillate</v>
          </cell>
          <cell r="F749" t="str">
            <v>Hours of Operation</v>
          </cell>
        </row>
        <row r="750">
          <cell r="A750" t="str">
            <v>NI</v>
          </cell>
          <cell r="D750" t="str">
            <v>KGT4</v>
          </cell>
          <cell r="E750" t="str">
            <v>NI Distillate</v>
          </cell>
          <cell r="F750" t="str">
            <v>Capacity Factor</v>
          </cell>
        </row>
        <row r="751">
          <cell r="A751" t="str">
            <v>NI</v>
          </cell>
          <cell r="D751" t="str">
            <v>KGT4</v>
          </cell>
          <cell r="E751" t="str">
            <v>NI Distillate</v>
          </cell>
          <cell r="F751" t="str">
            <v>Energy Curtailed</v>
          </cell>
        </row>
        <row r="752">
          <cell r="A752" t="str">
            <v>NI</v>
          </cell>
          <cell r="D752" t="str">
            <v>KGT4</v>
          </cell>
          <cell r="E752" t="str">
            <v>NI Distillate</v>
          </cell>
          <cell r="F752" t="str">
            <v>Fixed Load Generation</v>
          </cell>
        </row>
        <row r="753">
          <cell r="A753" t="str">
            <v>NI</v>
          </cell>
          <cell r="D753" t="str">
            <v>KGT4</v>
          </cell>
          <cell r="E753" t="str">
            <v>NI Distillate</v>
          </cell>
          <cell r="F753" t="str">
            <v>Pump Load</v>
          </cell>
        </row>
        <row r="754">
          <cell r="A754" t="str">
            <v>NI</v>
          </cell>
          <cell r="D754" t="str">
            <v>KGT4</v>
          </cell>
          <cell r="E754" t="str">
            <v>NI Distillate</v>
          </cell>
          <cell r="F754" t="str">
            <v>VO&amp;M Cost</v>
          </cell>
        </row>
        <row r="755">
          <cell r="A755" t="str">
            <v>NI</v>
          </cell>
          <cell r="D755" t="str">
            <v>KGT4</v>
          </cell>
          <cell r="E755" t="str">
            <v>NI Distillate</v>
          </cell>
          <cell r="F755" t="str">
            <v>Generation Cost</v>
          </cell>
        </row>
        <row r="756">
          <cell r="A756" t="str">
            <v>NI</v>
          </cell>
          <cell r="D756" t="str">
            <v>KGT4</v>
          </cell>
          <cell r="E756" t="str">
            <v>NI Distillate</v>
          </cell>
          <cell r="F756" t="str">
            <v>Start &amp; Shutdown Cost</v>
          </cell>
        </row>
        <row r="757">
          <cell r="A757" t="str">
            <v>NI</v>
          </cell>
          <cell r="D757" t="str">
            <v>KGT4</v>
          </cell>
          <cell r="E757" t="str">
            <v>NI Distillate</v>
          </cell>
          <cell r="F757" t="str">
            <v>Start Fuel Cost</v>
          </cell>
        </row>
        <row r="758">
          <cell r="A758" t="str">
            <v>NI</v>
          </cell>
          <cell r="D758" t="str">
            <v>KGT4</v>
          </cell>
          <cell r="E758" t="str">
            <v>NI Distillate</v>
          </cell>
          <cell r="F758" t="str">
            <v>Emissions Cost</v>
          </cell>
        </row>
        <row r="759">
          <cell r="A759" t="str">
            <v>NI</v>
          </cell>
          <cell r="D759" t="str">
            <v>KGT4</v>
          </cell>
          <cell r="E759" t="str">
            <v>NI Distillate</v>
          </cell>
          <cell r="F759" t="str">
            <v>Total Generation Cost</v>
          </cell>
        </row>
        <row r="760">
          <cell r="A760" t="str">
            <v>NI</v>
          </cell>
          <cell r="D760" t="str">
            <v>KGT4</v>
          </cell>
          <cell r="E760" t="str">
            <v>NI Distillate</v>
          </cell>
          <cell r="F760" t="str">
            <v>SRMC</v>
          </cell>
        </row>
        <row r="761">
          <cell r="A761" t="str">
            <v>NI</v>
          </cell>
          <cell r="D761" t="str">
            <v>KGT4</v>
          </cell>
          <cell r="E761" t="str">
            <v>NI Distillate</v>
          </cell>
          <cell r="F761" t="str">
            <v>Mark-up</v>
          </cell>
        </row>
        <row r="762">
          <cell r="A762" t="str">
            <v>NI</v>
          </cell>
          <cell r="D762" t="str">
            <v>KGT4</v>
          </cell>
          <cell r="E762" t="str">
            <v>NI Distillate</v>
          </cell>
          <cell r="F762" t="str">
            <v>Price Received</v>
          </cell>
        </row>
        <row r="763">
          <cell r="A763" t="str">
            <v>NI</v>
          </cell>
          <cell r="D763" t="str">
            <v>KGT4</v>
          </cell>
          <cell r="E763" t="str">
            <v>NI Distillate</v>
          </cell>
          <cell r="F763" t="str">
            <v>Pool Revenue</v>
          </cell>
        </row>
        <row r="764">
          <cell r="A764" t="str">
            <v>NI</v>
          </cell>
          <cell r="D764" t="str">
            <v>KGT4</v>
          </cell>
          <cell r="E764" t="str">
            <v>NI Distillate</v>
          </cell>
          <cell r="F764" t="str">
            <v>Net Revenue</v>
          </cell>
        </row>
        <row r="765">
          <cell r="A765" t="str">
            <v>NI</v>
          </cell>
          <cell r="D765" t="str">
            <v>KGT4</v>
          </cell>
          <cell r="E765" t="str">
            <v>NI Distillate</v>
          </cell>
          <cell r="F765" t="str">
            <v>Net Profit</v>
          </cell>
        </row>
        <row r="766">
          <cell r="A766" t="str">
            <v>NI</v>
          </cell>
          <cell r="D766" t="str">
            <v>KGT4</v>
          </cell>
          <cell r="E766" t="str">
            <v>NI Distillate</v>
          </cell>
          <cell r="F766" t="str">
            <v>Installed Capacity</v>
          </cell>
        </row>
        <row r="767">
          <cell r="A767" t="str">
            <v>NI</v>
          </cell>
          <cell r="D767" t="str">
            <v>KGT4</v>
          </cell>
          <cell r="E767" t="str">
            <v>NI Distillate</v>
          </cell>
          <cell r="F767" t="str">
            <v>Rated Capacity</v>
          </cell>
        </row>
        <row r="768">
          <cell r="A768" t="str">
            <v>NI</v>
          </cell>
          <cell r="D768" t="str">
            <v>KGT4</v>
          </cell>
          <cell r="E768" t="str">
            <v>NI Distillate</v>
          </cell>
          <cell r="F768" t="str">
            <v>Maintenance</v>
          </cell>
        </row>
        <row r="769">
          <cell r="A769" t="str">
            <v>NI</v>
          </cell>
          <cell r="D769" t="str">
            <v>KGT4</v>
          </cell>
          <cell r="E769" t="str">
            <v>NI Distillate</v>
          </cell>
          <cell r="F769" t="str">
            <v>Forced Outage</v>
          </cell>
        </row>
        <row r="770">
          <cell r="A770" t="str">
            <v>NI</v>
          </cell>
          <cell r="D770" t="str">
            <v>KGT4</v>
          </cell>
          <cell r="E770" t="str">
            <v>NI Distillate</v>
          </cell>
          <cell r="F770" t="str">
            <v>Available Energy</v>
          </cell>
        </row>
        <row r="771">
          <cell r="A771" t="str">
            <v>NI</v>
          </cell>
          <cell r="D771" t="str">
            <v>NI Biomass - 1st CfD band</v>
          </cell>
          <cell r="E771" t="str">
            <v>NI Biomass</v>
          </cell>
          <cell r="F771" t="str">
            <v>Generation</v>
          </cell>
        </row>
        <row r="772">
          <cell r="A772" t="str">
            <v>NI</v>
          </cell>
          <cell r="D772" t="str">
            <v>NI Biomass - 1st CfD band</v>
          </cell>
          <cell r="E772" t="str">
            <v>NI Biomass</v>
          </cell>
          <cell r="F772" t="str">
            <v>Units Started</v>
          </cell>
        </row>
        <row r="773">
          <cell r="A773" t="str">
            <v>NI</v>
          </cell>
          <cell r="D773" t="str">
            <v>NI Biomass - 1st CfD band</v>
          </cell>
          <cell r="E773" t="str">
            <v>NI Biomass</v>
          </cell>
          <cell r="F773" t="str">
            <v>Hours of Operation</v>
          </cell>
        </row>
        <row r="774">
          <cell r="A774" t="str">
            <v>NI</v>
          </cell>
          <cell r="D774" t="str">
            <v>NI Biomass - 1st CfD band</v>
          </cell>
          <cell r="E774" t="str">
            <v>NI Biomass</v>
          </cell>
          <cell r="F774" t="str">
            <v>Capacity Factor</v>
          </cell>
        </row>
        <row r="775">
          <cell r="A775" t="str">
            <v>NI</v>
          </cell>
          <cell r="D775" t="str">
            <v>NI Biomass - 1st CfD band</v>
          </cell>
          <cell r="E775" t="str">
            <v>NI Biomass</v>
          </cell>
          <cell r="F775" t="str">
            <v>Energy Curtailed</v>
          </cell>
        </row>
        <row r="776">
          <cell r="A776" t="str">
            <v>NI</v>
          </cell>
          <cell r="D776" t="str">
            <v>NI Biomass - 1st CfD band</v>
          </cell>
          <cell r="E776" t="str">
            <v>NI Biomass</v>
          </cell>
          <cell r="F776" t="str">
            <v>Fixed Load Generation</v>
          </cell>
        </row>
        <row r="777">
          <cell r="A777" t="str">
            <v>NI</v>
          </cell>
          <cell r="D777" t="str">
            <v>NI Biomass - 1st CfD band</v>
          </cell>
          <cell r="E777" t="str">
            <v>NI Biomass</v>
          </cell>
          <cell r="F777" t="str">
            <v>Pump Load</v>
          </cell>
        </row>
        <row r="778">
          <cell r="A778" t="str">
            <v>NI</v>
          </cell>
          <cell r="D778" t="str">
            <v>NI Biomass - 1st CfD band</v>
          </cell>
          <cell r="E778" t="str">
            <v>NI Biomass</v>
          </cell>
          <cell r="F778" t="str">
            <v>VO&amp;M Cost</v>
          </cell>
        </row>
        <row r="779">
          <cell r="A779" t="str">
            <v>NI</v>
          </cell>
          <cell r="D779" t="str">
            <v>NI Biomass - 1st CfD band</v>
          </cell>
          <cell r="E779" t="str">
            <v>NI Biomass</v>
          </cell>
          <cell r="F779" t="str">
            <v>Generation Cost</v>
          </cell>
        </row>
        <row r="780">
          <cell r="A780" t="str">
            <v>NI</v>
          </cell>
          <cell r="D780" t="str">
            <v>NI Biomass - 1st CfD band</v>
          </cell>
          <cell r="E780" t="str">
            <v>NI Biomass</v>
          </cell>
          <cell r="F780" t="str">
            <v>Start &amp; Shutdown Cost</v>
          </cell>
        </row>
        <row r="781">
          <cell r="A781" t="str">
            <v>NI</v>
          </cell>
          <cell r="D781" t="str">
            <v>NI Biomass - 1st CfD band</v>
          </cell>
          <cell r="E781" t="str">
            <v>NI Biomass</v>
          </cell>
          <cell r="F781" t="str">
            <v>Start Fuel Cost</v>
          </cell>
        </row>
        <row r="782">
          <cell r="A782" t="str">
            <v>NI</v>
          </cell>
          <cell r="D782" t="str">
            <v>NI Biomass - 1st CfD band</v>
          </cell>
          <cell r="E782" t="str">
            <v>NI Biomass</v>
          </cell>
          <cell r="F782" t="str">
            <v>Emissions Cost</v>
          </cell>
        </row>
        <row r="783">
          <cell r="A783" t="str">
            <v>NI</v>
          </cell>
          <cell r="D783" t="str">
            <v>NI Biomass - 1st CfD band</v>
          </cell>
          <cell r="E783" t="str">
            <v>NI Biomass</v>
          </cell>
          <cell r="F783" t="str">
            <v>Total Generation Cost</v>
          </cell>
        </row>
        <row r="784">
          <cell r="A784" t="str">
            <v>NI</v>
          </cell>
          <cell r="D784" t="str">
            <v>NI Biomass - 1st CfD band</v>
          </cell>
          <cell r="E784" t="str">
            <v>NI Biomass</v>
          </cell>
          <cell r="F784" t="str">
            <v>SRMC</v>
          </cell>
        </row>
        <row r="785">
          <cell r="A785" t="str">
            <v>NI</v>
          </cell>
          <cell r="D785" t="str">
            <v>NI Biomass - 1st CfD band</v>
          </cell>
          <cell r="E785" t="str">
            <v>NI Biomass</v>
          </cell>
          <cell r="F785" t="str">
            <v>Mark-up</v>
          </cell>
        </row>
        <row r="786">
          <cell r="A786" t="str">
            <v>NI</v>
          </cell>
          <cell r="D786" t="str">
            <v>NI Biomass - 1st CfD band</v>
          </cell>
          <cell r="E786" t="str">
            <v>NI Biomass</v>
          </cell>
          <cell r="F786" t="str">
            <v>Price Received</v>
          </cell>
        </row>
        <row r="787">
          <cell r="A787" t="str">
            <v>NI</v>
          </cell>
          <cell r="D787" t="str">
            <v>NI Biomass - 1st CfD band</v>
          </cell>
          <cell r="E787" t="str">
            <v>NI Biomass</v>
          </cell>
          <cell r="F787" t="str">
            <v>Pool Revenue</v>
          </cell>
        </row>
        <row r="788">
          <cell r="A788" t="str">
            <v>NI</v>
          </cell>
          <cell r="D788" t="str">
            <v>NI Biomass - 1st CfD band</v>
          </cell>
          <cell r="E788" t="str">
            <v>NI Biomass</v>
          </cell>
          <cell r="F788" t="str">
            <v>Net Revenue</v>
          </cell>
        </row>
        <row r="789">
          <cell r="A789" t="str">
            <v>NI</v>
          </cell>
          <cell r="D789" t="str">
            <v>NI Biomass - 1st CfD band</v>
          </cell>
          <cell r="E789" t="str">
            <v>NI Biomass</v>
          </cell>
          <cell r="F789" t="str">
            <v>Net Profit</v>
          </cell>
        </row>
        <row r="790">
          <cell r="A790" t="str">
            <v>NI</v>
          </cell>
          <cell r="D790" t="str">
            <v>NI Biomass - 1st CfD band</v>
          </cell>
          <cell r="E790" t="str">
            <v>NI Biomass</v>
          </cell>
          <cell r="F790" t="str">
            <v>Installed Capacity</v>
          </cell>
        </row>
        <row r="791">
          <cell r="A791" t="str">
            <v>NI</v>
          </cell>
          <cell r="D791" t="str">
            <v>NI Biomass - 1st CfD band</v>
          </cell>
          <cell r="E791" t="str">
            <v>NI Biomass</v>
          </cell>
          <cell r="F791" t="str">
            <v>Rated Capacity</v>
          </cell>
        </row>
        <row r="792">
          <cell r="A792" t="str">
            <v>NI</v>
          </cell>
          <cell r="D792" t="str">
            <v>NI Biomass - 1st CfD band</v>
          </cell>
          <cell r="E792" t="str">
            <v>NI Biomass</v>
          </cell>
          <cell r="F792" t="str">
            <v>Maintenance</v>
          </cell>
        </row>
        <row r="793">
          <cell r="A793" t="str">
            <v>NI</v>
          </cell>
          <cell r="D793" t="str">
            <v>NI Biomass - 1st CfD band</v>
          </cell>
          <cell r="E793" t="str">
            <v>NI Biomass</v>
          </cell>
          <cell r="F793" t="str">
            <v>Forced Outage</v>
          </cell>
        </row>
        <row r="794">
          <cell r="A794" t="str">
            <v>NI</v>
          </cell>
          <cell r="D794" t="str">
            <v>NI Biomass - 1st CfD band</v>
          </cell>
          <cell r="E794" t="str">
            <v>NI Biomass</v>
          </cell>
          <cell r="F794" t="str">
            <v>Available Energy</v>
          </cell>
        </row>
        <row r="795">
          <cell r="A795" t="str">
            <v>NI</v>
          </cell>
          <cell r="D795" t="str">
            <v>NI Biomass - 2nd CfD band</v>
          </cell>
          <cell r="E795" t="str">
            <v>NI Biomass</v>
          </cell>
          <cell r="F795" t="str">
            <v>Generation</v>
          </cell>
        </row>
        <row r="796">
          <cell r="A796" t="str">
            <v>NI</v>
          </cell>
          <cell r="D796" t="str">
            <v>NI Biomass - 2nd CfD band</v>
          </cell>
          <cell r="E796" t="str">
            <v>NI Biomass</v>
          </cell>
          <cell r="F796" t="str">
            <v>Units Started</v>
          </cell>
        </row>
        <row r="797">
          <cell r="A797" t="str">
            <v>NI</v>
          </cell>
          <cell r="D797" t="str">
            <v>NI Biomass - 2nd CfD band</v>
          </cell>
          <cell r="E797" t="str">
            <v>NI Biomass</v>
          </cell>
          <cell r="F797" t="str">
            <v>Hours of Operation</v>
          </cell>
        </row>
        <row r="798">
          <cell r="A798" t="str">
            <v>NI</v>
          </cell>
          <cell r="D798" t="str">
            <v>NI Biomass - 2nd CfD band</v>
          </cell>
          <cell r="E798" t="str">
            <v>NI Biomass</v>
          </cell>
          <cell r="F798" t="str">
            <v>Capacity Factor</v>
          </cell>
        </row>
        <row r="799">
          <cell r="A799" t="str">
            <v>NI</v>
          </cell>
          <cell r="D799" t="str">
            <v>NI Biomass - 2nd CfD band</v>
          </cell>
          <cell r="E799" t="str">
            <v>NI Biomass</v>
          </cell>
          <cell r="F799" t="str">
            <v>Energy Curtailed</v>
          </cell>
        </row>
        <row r="800">
          <cell r="A800" t="str">
            <v>NI</v>
          </cell>
          <cell r="D800" t="str">
            <v>NI Biomass - 2nd CfD band</v>
          </cell>
          <cell r="E800" t="str">
            <v>NI Biomass</v>
          </cell>
          <cell r="F800" t="str">
            <v>Fixed Load Generation</v>
          </cell>
        </row>
        <row r="801">
          <cell r="A801" t="str">
            <v>NI</v>
          </cell>
          <cell r="D801" t="str">
            <v>NI Biomass - 2nd CfD band</v>
          </cell>
          <cell r="E801" t="str">
            <v>NI Biomass</v>
          </cell>
          <cell r="F801" t="str">
            <v>Pump Load</v>
          </cell>
        </row>
        <row r="802">
          <cell r="A802" t="str">
            <v>NI</v>
          </cell>
          <cell r="D802" t="str">
            <v>NI Biomass - 2nd CfD band</v>
          </cell>
          <cell r="E802" t="str">
            <v>NI Biomass</v>
          </cell>
          <cell r="F802" t="str">
            <v>VO&amp;M Cost</v>
          </cell>
        </row>
        <row r="803">
          <cell r="A803" t="str">
            <v>NI</v>
          </cell>
          <cell r="D803" t="str">
            <v>NI Biomass - 2nd CfD band</v>
          </cell>
          <cell r="E803" t="str">
            <v>NI Biomass</v>
          </cell>
          <cell r="F803" t="str">
            <v>Generation Cost</v>
          </cell>
        </row>
        <row r="804">
          <cell r="A804" t="str">
            <v>NI</v>
          </cell>
          <cell r="D804" t="str">
            <v>NI Biomass - 2nd CfD band</v>
          </cell>
          <cell r="E804" t="str">
            <v>NI Biomass</v>
          </cell>
          <cell r="F804" t="str">
            <v>Start &amp; Shutdown Cost</v>
          </cell>
        </row>
        <row r="805">
          <cell r="A805" t="str">
            <v>NI</v>
          </cell>
          <cell r="D805" t="str">
            <v>NI Biomass - 2nd CfD band</v>
          </cell>
          <cell r="E805" t="str">
            <v>NI Biomass</v>
          </cell>
          <cell r="F805" t="str">
            <v>Start Fuel Cost</v>
          </cell>
        </row>
        <row r="806">
          <cell r="A806" t="str">
            <v>NI</v>
          </cell>
          <cell r="D806" t="str">
            <v>NI Biomass - 2nd CfD band</v>
          </cell>
          <cell r="E806" t="str">
            <v>NI Biomass</v>
          </cell>
          <cell r="F806" t="str">
            <v>Emissions Cost</v>
          </cell>
        </row>
        <row r="807">
          <cell r="A807" t="str">
            <v>NI</v>
          </cell>
          <cell r="D807" t="str">
            <v>NI Biomass - 2nd CfD band</v>
          </cell>
          <cell r="E807" t="str">
            <v>NI Biomass</v>
          </cell>
          <cell r="F807" t="str">
            <v>Total Generation Cost</v>
          </cell>
        </row>
        <row r="808">
          <cell r="A808" t="str">
            <v>NI</v>
          </cell>
          <cell r="D808" t="str">
            <v>NI Biomass - 2nd CfD band</v>
          </cell>
          <cell r="E808" t="str">
            <v>NI Biomass</v>
          </cell>
          <cell r="F808" t="str">
            <v>SRMC</v>
          </cell>
        </row>
        <row r="809">
          <cell r="A809" t="str">
            <v>NI</v>
          </cell>
          <cell r="D809" t="str">
            <v>NI Biomass - 2nd CfD band</v>
          </cell>
          <cell r="E809" t="str">
            <v>NI Biomass</v>
          </cell>
          <cell r="F809" t="str">
            <v>Mark-up</v>
          </cell>
        </row>
        <row r="810">
          <cell r="A810" t="str">
            <v>NI</v>
          </cell>
          <cell r="D810" t="str">
            <v>NI Biomass - 2nd CfD band</v>
          </cell>
          <cell r="E810" t="str">
            <v>NI Biomass</v>
          </cell>
          <cell r="F810" t="str">
            <v>Price Received</v>
          </cell>
        </row>
        <row r="811">
          <cell r="A811" t="str">
            <v>NI</v>
          </cell>
          <cell r="D811" t="str">
            <v>NI Biomass - 2nd CfD band</v>
          </cell>
          <cell r="E811" t="str">
            <v>NI Biomass</v>
          </cell>
          <cell r="F811" t="str">
            <v>Pool Revenue</v>
          </cell>
        </row>
        <row r="812">
          <cell r="A812" t="str">
            <v>NI</v>
          </cell>
          <cell r="D812" t="str">
            <v>NI Biomass - 2nd CfD band</v>
          </cell>
          <cell r="E812" t="str">
            <v>NI Biomass</v>
          </cell>
          <cell r="F812" t="str">
            <v>Net Revenue</v>
          </cell>
        </row>
        <row r="813">
          <cell r="A813" t="str">
            <v>NI</v>
          </cell>
          <cell r="D813" t="str">
            <v>NI Biomass - 2nd CfD band</v>
          </cell>
          <cell r="E813" t="str">
            <v>NI Biomass</v>
          </cell>
          <cell r="F813" t="str">
            <v>Net Profit</v>
          </cell>
        </row>
        <row r="814">
          <cell r="A814" t="str">
            <v>NI</v>
          </cell>
          <cell r="D814" t="str">
            <v>NI Biomass - 2nd CfD band</v>
          </cell>
          <cell r="E814" t="str">
            <v>NI Biomass</v>
          </cell>
          <cell r="F814" t="str">
            <v>Installed Capacity</v>
          </cell>
        </row>
        <row r="815">
          <cell r="A815" t="str">
            <v>NI</v>
          </cell>
          <cell r="D815" t="str">
            <v>NI Biomass - 2nd CfD band</v>
          </cell>
          <cell r="E815" t="str">
            <v>NI Biomass</v>
          </cell>
          <cell r="F815" t="str">
            <v>Rated Capacity</v>
          </cell>
        </row>
        <row r="816">
          <cell r="A816" t="str">
            <v>NI</v>
          </cell>
          <cell r="D816" t="str">
            <v>NI Biomass - 2nd CfD band</v>
          </cell>
          <cell r="E816" t="str">
            <v>NI Biomass</v>
          </cell>
          <cell r="F816" t="str">
            <v>Maintenance</v>
          </cell>
        </row>
        <row r="817">
          <cell r="A817" t="str">
            <v>NI</v>
          </cell>
          <cell r="D817" t="str">
            <v>NI Biomass - 2nd CfD band</v>
          </cell>
          <cell r="E817" t="str">
            <v>NI Biomass</v>
          </cell>
          <cell r="F817" t="str">
            <v>Forced Outage</v>
          </cell>
        </row>
        <row r="818">
          <cell r="A818" t="str">
            <v>NI</v>
          </cell>
          <cell r="D818" t="str">
            <v>NI Biomass - 2nd CfD band</v>
          </cell>
          <cell r="E818" t="str">
            <v>NI Biomass</v>
          </cell>
          <cell r="F818" t="str">
            <v>Available Energy</v>
          </cell>
        </row>
        <row r="819">
          <cell r="A819" t="str">
            <v>NI</v>
          </cell>
          <cell r="D819" t="str">
            <v>NI Biomass - No support</v>
          </cell>
          <cell r="E819" t="str">
            <v>NI Biomass</v>
          </cell>
          <cell r="F819" t="str">
            <v>Generation</v>
          </cell>
        </row>
        <row r="820">
          <cell r="A820" t="str">
            <v>NI</v>
          </cell>
          <cell r="D820" t="str">
            <v>NI Biomass - No support</v>
          </cell>
          <cell r="E820" t="str">
            <v>NI Biomass</v>
          </cell>
          <cell r="F820" t="str">
            <v>Units Started</v>
          </cell>
        </row>
        <row r="821">
          <cell r="A821" t="str">
            <v>NI</v>
          </cell>
          <cell r="D821" t="str">
            <v>NI Biomass - No support</v>
          </cell>
          <cell r="E821" t="str">
            <v>NI Biomass</v>
          </cell>
          <cell r="F821" t="str">
            <v>Hours of Operation</v>
          </cell>
        </row>
        <row r="822">
          <cell r="A822" t="str">
            <v>NI</v>
          </cell>
          <cell r="D822" t="str">
            <v>NI Biomass - No support</v>
          </cell>
          <cell r="E822" t="str">
            <v>NI Biomass</v>
          </cell>
          <cell r="F822" t="str">
            <v>Capacity Factor</v>
          </cell>
        </row>
        <row r="823">
          <cell r="A823" t="str">
            <v>NI</v>
          </cell>
          <cell r="D823" t="str">
            <v>NI Biomass - No support</v>
          </cell>
          <cell r="E823" t="str">
            <v>NI Biomass</v>
          </cell>
          <cell r="F823" t="str">
            <v>Energy Curtailed</v>
          </cell>
        </row>
        <row r="824">
          <cell r="A824" t="str">
            <v>NI</v>
          </cell>
          <cell r="D824" t="str">
            <v>NI Biomass - No support</v>
          </cell>
          <cell r="E824" t="str">
            <v>NI Biomass</v>
          </cell>
          <cell r="F824" t="str">
            <v>Fixed Load Generation</v>
          </cell>
        </row>
        <row r="825">
          <cell r="A825" t="str">
            <v>NI</v>
          </cell>
          <cell r="D825" t="str">
            <v>NI Biomass - No support</v>
          </cell>
          <cell r="E825" t="str">
            <v>NI Biomass</v>
          </cell>
          <cell r="F825" t="str">
            <v>Pump Load</v>
          </cell>
        </row>
        <row r="826">
          <cell r="A826" t="str">
            <v>NI</v>
          </cell>
          <cell r="D826" t="str">
            <v>NI Biomass - No support</v>
          </cell>
          <cell r="E826" t="str">
            <v>NI Biomass</v>
          </cell>
          <cell r="F826" t="str">
            <v>VO&amp;M Cost</v>
          </cell>
        </row>
        <row r="827">
          <cell r="A827" t="str">
            <v>NI</v>
          </cell>
          <cell r="D827" t="str">
            <v>NI Biomass - No support</v>
          </cell>
          <cell r="E827" t="str">
            <v>NI Biomass</v>
          </cell>
          <cell r="F827" t="str">
            <v>Generation Cost</v>
          </cell>
        </row>
        <row r="828">
          <cell r="A828" t="str">
            <v>NI</v>
          </cell>
          <cell r="D828" t="str">
            <v>NI Biomass - No support</v>
          </cell>
          <cell r="E828" t="str">
            <v>NI Biomass</v>
          </cell>
          <cell r="F828" t="str">
            <v>Start &amp; Shutdown Cost</v>
          </cell>
        </row>
        <row r="829">
          <cell r="A829" t="str">
            <v>NI</v>
          </cell>
          <cell r="D829" t="str">
            <v>NI Biomass - No support</v>
          </cell>
          <cell r="E829" t="str">
            <v>NI Biomass</v>
          </cell>
          <cell r="F829" t="str">
            <v>Start Fuel Cost</v>
          </cell>
        </row>
        <row r="830">
          <cell r="A830" t="str">
            <v>NI</v>
          </cell>
          <cell r="D830" t="str">
            <v>NI Biomass - No support</v>
          </cell>
          <cell r="E830" t="str">
            <v>NI Biomass</v>
          </cell>
          <cell r="F830" t="str">
            <v>Emissions Cost</v>
          </cell>
        </row>
        <row r="831">
          <cell r="A831" t="str">
            <v>NI</v>
          </cell>
          <cell r="D831" t="str">
            <v>NI Biomass - No support</v>
          </cell>
          <cell r="E831" t="str">
            <v>NI Biomass</v>
          </cell>
          <cell r="F831" t="str">
            <v>Total Generation Cost</v>
          </cell>
        </row>
        <row r="832">
          <cell r="A832" t="str">
            <v>NI</v>
          </cell>
          <cell r="D832" t="str">
            <v>NI Biomass - No support</v>
          </cell>
          <cell r="E832" t="str">
            <v>NI Biomass</v>
          </cell>
          <cell r="F832" t="str">
            <v>SRMC</v>
          </cell>
        </row>
        <row r="833">
          <cell r="A833" t="str">
            <v>NI</v>
          </cell>
          <cell r="D833" t="str">
            <v>NI Biomass - No support</v>
          </cell>
          <cell r="E833" t="str">
            <v>NI Biomass</v>
          </cell>
          <cell r="F833" t="str">
            <v>Mark-up</v>
          </cell>
        </row>
        <row r="834">
          <cell r="A834" t="str">
            <v>NI</v>
          </cell>
          <cell r="D834" t="str">
            <v>NI Biomass - No support</v>
          </cell>
          <cell r="E834" t="str">
            <v>NI Biomass</v>
          </cell>
          <cell r="F834" t="str">
            <v>Price Received</v>
          </cell>
        </row>
        <row r="835">
          <cell r="A835" t="str">
            <v>NI</v>
          </cell>
          <cell r="D835" t="str">
            <v>NI Biomass - No support</v>
          </cell>
          <cell r="E835" t="str">
            <v>NI Biomass</v>
          </cell>
          <cell r="F835" t="str">
            <v>Pool Revenue</v>
          </cell>
        </row>
        <row r="836">
          <cell r="A836" t="str">
            <v>NI</v>
          </cell>
          <cell r="D836" t="str">
            <v>NI Biomass - No support</v>
          </cell>
          <cell r="E836" t="str">
            <v>NI Biomass</v>
          </cell>
          <cell r="F836" t="str">
            <v>Net Revenue</v>
          </cell>
        </row>
        <row r="837">
          <cell r="A837" t="str">
            <v>NI</v>
          </cell>
          <cell r="D837" t="str">
            <v>NI Biomass - No support</v>
          </cell>
          <cell r="E837" t="str">
            <v>NI Biomass</v>
          </cell>
          <cell r="F837" t="str">
            <v>Net Profit</v>
          </cell>
        </row>
        <row r="838">
          <cell r="A838" t="str">
            <v>NI</v>
          </cell>
          <cell r="D838" t="str">
            <v>NI Biomass - No support</v>
          </cell>
          <cell r="E838" t="str">
            <v>NI Biomass</v>
          </cell>
          <cell r="F838" t="str">
            <v>Installed Capacity</v>
          </cell>
        </row>
        <row r="839">
          <cell r="A839" t="str">
            <v>NI</v>
          </cell>
          <cell r="D839" t="str">
            <v>NI Biomass - No support</v>
          </cell>
          <cell r="E839" t="str">
            <v>NI Biomass</v>
          </cell>
          <cell r="F839" t="str">
            <v>Rated Capacity</v>
          </cell>
        </row>
        <row r="840">
          <cell r="A840" t="str">
            <v>NI</v>
          </cell>
          <cell r="D840" t="str">
            <v>NI Biomass - No support</v>
          </cell>
          <cell r="E840" t="str">
            <v>NI Biomass</v>
          </cell>
          <cell r="F840" t="str">
            <v>Maintenance</v>
          </cell>
        </row>
        <row r="841">
          <cell r="A841" t="str">
            <v>NI</v>
          </cell>
          <cell r="D841" t="str">
            <v>NI Biomass - No support</v>
          </cell>
          <cell r="E841" t="str">
            <v>NI Biomass</v>
          </cell>
          <cell r="F841" t="str">
            <v>Forced Outage</v>
          </cell>
        </row>
        <row r="842">
          <cell r="A842" t="str">
            <v>NI</v>
          </cell>
          <cell r="D842" t="str">
            <v>NI Biomass - No support</v>
          </cell>
          <cell r="E842" t="str">
            <v>NI Biomass</v>
          </cell>
          <cell r="F842" t="str">
            <v>Available Energy</v>
          </cell>
        </row>
        <row r="843">
          <cell r="A843" t="str">
            <v>NI</v>
          </cell>
          <cell r="D843" t="str">
            <v>NI Biomass - RO</v>
          </cell>
          <cell r="E843" t="str">
            <v>NI Biomass</v>
          </cell>
          <cell r="F843" t="str">
            <v>Generation</v>
          </cell>
        </row>
        <row r="844">
          <cell r="A844" t="str">
            <v>NI</v>
          </cell>
          <cell r="D844" t="str">
            <v>NI Biomass - RO</v>
          </cell>
          <cell r="E844" t="str">
            <v>NI Biomass</v>
          </cell>
          <cell r="F844" t="str">
            <v>Units Started</v>
          </cell>
        </row>
        <row r="845">
          <cell r="A845" t="str">
            <v>NI</v>
          </cell>
          <cell r="D845" t="str">
            <v>NI Biomass - RO</v>
          </cell>
          <cell r="E845" t="str">
            <v>NI Biomass</v>
          </cell>
          <cell r="F845" t="str">
            <v>Hours of Operation</v>
          </cell>
        </row>
        <row r="846">
          <cell r="A846" t="str">
            <v>NI</v>
          </cell>
          <cell r="D846" t="str">
            <v>NI Biomass - RO</v>
          </cell>
          <cell r="E846" t="str">
            <v>NI Biomass</v>
          </cell>
          <cell r="F846" t="str">
            <v>Capacity Factor</v>
          </cell>
        </row>
        <row r="847">
          <cell r="A847" t="str">
            <v>NI</v>
          </cell>
          <cell r="D847" t="str">
            <v>NI Biomass - RO</v>
          </cell>
          <cell r="E847" t="str">
            <v>NI Biomass</v>
          </cell>
          <cell r="F847" t="str">
            <v>Energy Curtailed</v>
          </cell>
        </row>
        <row r="848">
          <cell r="A848" t="str">
            <v>NI</v>
          </cell>
          <cell r="D848" t="str">
            <v>NI Biomass - RO</v>
          </cell>
          <cell r="E848" t="str">
            <v>NI Biomass</v>
          </cell>
          <cell r="F848" t="str">
            <v>Fixed Load Generation</v>
          </cell>
        </row>
        <row r="849">
          <cell r="A849" t="str">
            <v>NI</v>
          </cell>
          <cell r="D849" t="str">
            <v>NI Biomass - RO</v>
          </cell>
          <cell r="E849" t="str">
            <v>NI Biomass</v>
          </cell>
          <cell r="F849" t="str">
            <v>Pump Load</v>
          </cell>
        </row>
        <row r="850">
          <cell r="A850" t="str">
            <v>NI</v>
          </cell>
          <cell r="D850" t="str">
            <v>NI Biomass - RO</v>
          </cell>
          <cell r="E850" t="str">
            <v>NI Biomass</v>
          </cell>
          <cell r="F850" t="str">
            <v>VO&amp;M Cost</v>
          </cell>
        </row>
        <row r="851">
          <cell r="A851" t="str">
            <v>NI</v>
          </cell>
          <cell r="D851" t="str">
            <v>NI Biomass - RO</v>
          </cell>
          <cell r="E851" t="str">
            <v>NI Biomass</v>
          </cell>
          <cell r="F851" t="str">
            <v>Generation Cost</v>
          </cell>
        </row>
        <row r="852">
          <cell r="A852" t="str">
            <v>NI</v>
          </cell>
          <cell r="D852" t="str">
            <v>NI Biomass - RO</v>
          </cell>
          <cell r="E852" t="str">
            <v>NI Biomass</v>
          </cell>
          <cell r="F852" t="str">
            <v>Start &amp; Shutdown Cost</v>
          </cell>
        </row>
        <row r="853">
          <cell r="A853" t="str">
            <v>NI</v>
          </cell>
          <cell r="D853" t="str">
            <v>NI Biomass - RO</v>
          </cell>
          <cell r="E853" t="str">
            <v>NI Biomass</v>
          </cell>
          <cell r="F853" t="str">
            <v>Start Fuel Cost</v>
          </cell>
        </row>
        <row r="854">
          <cell r="A854" t="str">
            <v>NI</v>
          </cell>
          <cell r="D854" t="str">
            <v>NI Biomass - RO</v>
          </cell>
          <cell r="E854" t="str">
            <v>NI Biomass</v>
          </cell>
          <cell r="F854" t="str">
            <v>Emissions Cost</v>
          </cell>
        </row>
        <row r="855">
          <cell r="A855" t="str">
            <v>NI</v>
          </cell>
          <cell r="D855" t="str">
            <v>NI Biomass - RO</v>
          </cell>
          <cell r="E855" t="str">
            <v>NI Biomass</v>
          </cell>
          <cell r="F855" t="str">
            <v>Total Generation Cost</v>
          </cell>
        </row>
        <row r="856">
          <cell r="A856" t="str">
            <v>NI</v>
          </cell>
          <cell r="D856" t="str">
            <v>NI Biomass - RO</v>
          </cell>
          <cell r="E856" t="str">
            <v>NI Biomass</v>
          </cell>
          <cell r="F856" t="str">
            <v>SRMC</v>
          </cell>
        </row>
        <row r="857">
          <cell r="A857" t="str">
            <v>NI</v>
          </cell>
          <cell r="D857" t="str">
            <v>NI Biomass - RO</v>
          </cell>
          <cell r="E857" t="str">
            <v>NI Biomass</v>
          </cell>
          <cell r="F857" t="str">
            <v>Mark-up</v>
          </cell>
        </row>
        <row r="858">
          <cell r="A858" t="str">
            <v>NI</v>
          </cell>
          <cell r="D858" t="str">
            <v>NI Biomass - RO</v>
          </cell>
          <cell r="E858" t="str">
            <v>NI Biomass</v>
          </cell>
          <cell r="F858" t="str">
            <v>Price Received</v>
          </cell>
        </row>
        <row r="859">
          <cell r="A859" t="str">
            <v>NI</v>
          </cell>
          <cell r="D859" t="str">
            <v>NI Biomass - RO</v>
          </cell>
          <cell r="E859" t="str">
            <v>NI Biomass</v>
          </cell>
          <cell r="F859" t="str">
            <v>Pool Revenue</v>
          </cell>
        </row>
        <row r="860">
          <cell r="A860" t="str">
            <v>NI</v>
          </cell>
          <cell r="D860" t="str">
            <v>NI Biomass - RO</v>
          </cell>
          <cell r="E860" t="str">
            <v>NI Biomass</v>
          </cell>
          <cell r="F860" t="str">
            <v>Net Revenue</v>
          </cell>
        </row>
        <row r="861">
          <cell r="A861" t="str">
            <v>NI</v>
          </cell>
          <cell r="D861" t="str">
            <v>NI Biomass - RO</v>
          </cell>
          <cell r="E861" t="str">
            <v>NI Biomass</v>
          </cell>
          <cell r="F861" t="str">
            <v>Net Profit</v>
          </cell>
        </row>
        <row r="862">
          <cell r="A862" t="str">
            <v>NI</v>
          </cell>
          <cell r="D862" t="str">
            <v>NI Biomass - RO</v>
          </cell>
          <cell r="E862" t="str">
            <v>NI Biomass</v>
          </cell>
          <cell r="F862" t="str">
            <v>Installed Capacity</v>
          </cell>
        </row>
        <row r="863">
          <cell r="A863" t="str">
            <v>NI</v>
          </cell>
          <cell r="D863" t="str">
            <v>NI Biomass - RO</v>
          </cell>
          <cell r="E863" t="str">
            <v>NI Biomass</v>
          </cell>
          <cell r="F863" t="str">
            <v>Rated Capacity</v>
          </cell>
        </row>
        <row r="864">
          <cell r="A864" t="str">
            <v>NI</v>
          </cell>
          <cell r="D864" t="str">
            <v>NI Biomass - RO</v>
          </cell>
          <cell r="E864" t="str">
            <v>NI Biomass</v>
          </cell>
          <cell r="F864" t="str">
            <v>Maintenance</v>
          </cell>
        </row>
        <row r="865">
          <cell r="A865" t="str">
            <v>NI</v>
          </cell>
          <cell r="D865" t="str">
            <v>NI Biomass - RO</v>
          </cell>
          <cell r="E865" t="str">
            <v>NI Biomass</v>
          </cell>
          <cell r="F865" t="str">
            <v>Forced Outage</v>
          </cell>
        </row>
        <row r="866">
          <cell r="A866" t="str">
            <v>NI</v>
          </cell>
          <cell r="D866" t="str">
            <v>NI Biomass - RO</v>
          </cell>
          <cell r="E866" t="str">
            <v>NI Biomass</v>
          </cell>
          <cell r="F866" t="str">
            <v>Available Energy</v>
          </cell>
        </row>
        <row r="867">
          <cell r="A867" t="str">
            <v>NI</v>
          </cell>
          <cell r="D867" t="str">
            <v>NI Tidal - 1st CfD band</v>
          </cell>
          <cell r="E867" t="str">
            <v>NI Tidal</v>
          </cell>
          <cell r="F867" t="str">
            <v>Generation</v>
          </cell>
        </row>
        <row r="868">
          <cell r="A868" t="str">
            <v>NI</v>
          </cell>
          <cell r="D868" t="str">
            <v>NI Tidal - 1st CfD band</v>
          </cell>
          <cell r="E868" t="str">
            <v>NI Tidal</v>
          </cell>
          <cell r="F868" t="str">
            <v>Units Started</v>
          </cell>
        </row>
        <row r="869">
          <cell r="A869" t="str">
            <v>NI</v>
          </cell>
          <cell r="D869" t="str">
            <v>NI Tidal - 1st CfD band</v>
          </cell>
          <cell r="E869" t="str">
            <v>NI Tidal</v>
          </cell>
          <cell r="F869" t="str">
            <v>Hours of Operation</v>
          </cell>
        </row>
        <row r="870">
          <cell r="A870" t="str">
            <v>NI</v>
          </cell>
          <cell r="D870" t="str">
            <v>NI Tidal - 1st CfD band</v>
          </cell>
          <cell r="E870" t="str">
            <v>NI Tidal</v>
          </cell>
          <cell r="F870" t="str">
            <v>Capacity Factor</v>
          </cell>
        </row>
        <row r="871">
          <cell r="A871" t="str">
            <v>NI</v>
          </cell>
          <cell r="D871" t="str">
            <v>NI Tidal - 1st CfD band</v>
          </cell>
          <cell r="E871" t="str">
            <v>NI Tidal</v>
          </cell>
          <cell r="F871" t="str">
            <v>Energy Curtailed</v>
          </cell>
        </row>
        <row r="872">
          <cell r="A872" t="str">
            <v>NI</v>
          </cell>
          <cell r="D872" t="str">
            <v>NI Tidal - 1st CfD band</v>
          </cell>
          <cell r="E872" t="str">
            <v>NI Tidal</v>
          </cell>
          <cell r="F872" t="str">
            <v>Fixed Load Generation</v>
          </cell>
        </row>
        <row r="873">
          <cell r="A873" t="str">
            <v>NI</v>
          </cell>
          <cell r="D873" t="str">
            <v>NI Tidal - 1st CfD band</v>
          </cell>
          <cell r="E873" t="str">
            <v>NI Tidal</v>
          </cell>
          <cell r="F873" t="str">
            <v>Pump Load</v>
          </cell>
        </row>
        <row r="874">
          <cell r="A874" t="str">
            <v>NI</v>
          </cell>
          <cell r="D874" t="str">
            <v>NI Tidal - 1st CfD band</v>
          </cell>
          <cell r="E874" t="str">
            <v>NI Tidal</v>
          </cell>
          <cell r="F874" t="str">
            <v>VO&amp;M Cost</v>
          </cell>
        </row>
        <row r="875">
          <cell r="A875" t="str">
            <v>NI</v>
          </cell>
          <cell r="D875" t="str">
            <v>NI Tidal - 1st CfD band</v>
          </cell>
          <cell r="E875" t="str">
            <v>NI Tidal</v>
          </cell>
          <cell r="F875" t="str">
            <v>Generation Cost</v>
          </cell>
        </row>
        <row r="876">
          <cell r="A876" t="str">
            <v>NI</v>
          </cell>
          <cell r="D876" t="str">
            <v>NI Tidal - 1st CfD band</v>
          </cell>
          <cell r="E876" t="str">
            <v>NI Tidal</v>
          </cell>
          <cell r="F876" t="str">
            <v>Start &amp; Shutdown Cost</v>
          </cell>
        </row>
        <row r="877">
          <cell r="A877" t="str">
            <v>NI</v>
          </cell>
          <cell r="D877" t="str">
            <v>NI Tidal - 1st CfD band</v>
          </cell>
          <cell r="E877" t="str">
            <v>NI Tidal</v>
          </cell>
          <cell r="F877" t="str">
            <v>Start Fuel Cost</v>
          </cell>
        </row>
        <row r="878">
          <cell r="A878" t="str">
            <v>NI</v>
          </cell>
          <cell r="D878" t="str">
            <v>NI Tidal - 1st CfD band</v>
          </cell>
          <cell r="E878" t="str">
            <v>NI Tidal</v>
          </cell>
          <cell r="F878" t="str">
            <v>Emissions Cost</v>
          </cell>
        </row>
        <row r="879">
          <cell r="A879" t="str">
            <v>NI</v>
          </cell>
          <cell r="D879" t="str">
            <v>NI Tidal - 1st CfD band</v>
          </cell>
          <cell r="E879" t="str">
            <v>NI Tidal</v>
          </cell>
          <cell r="F879" t="str">
            <v>Total Generation Cost</v>
          </cell>
        </row>
        <row r="880">
          <cell r="A880" t="str">
            <v>NI</v>
          </cell>
          <cell r="D880" t="str">
            <v>NI Tidal - 1st CfD band</v>
          </cell>
          <cell r="E880" t="str">
            <v>NI Tidal</v>
          </cell>
          <cell r="F880" t="str">
            <v>SRMC</v>
          </cell>
        </row>
        <row r="881">
          <cell r="A881" t="str">
            <v>NI</v>
          </cell>
          <cell r="D881" t="str">
            <v>NI Tidal - 1st CfD band</v>
          </cell>
          <cell r="E881" t="str">
            <v>NI Tidal</v>
          </cell>
          <cell r="F881" t="str">
            <v>Mark-up</v>
          </cell>
        </row>
        <row r="882">
          <cell r="A882" t="str">
            <v>NI</v>
          </cell>
          <cell r="D882" t="str">
            <v>NI Tidal - 1st CfD band</v>
          </cell>
          <cell r="E882" t="str">
            <v>NI Tidal</v>
          </cell>
          <cell r="F882" t="str">
            <v>Price Received</v>
          </cell>
        </row>
        <row r="883">
          <cell r="A883" t="str">
            <v>NI</v>
          </cell>
          <cell r="D883" t="str">
            <v>NI Tidal - 1st CfD band</v>
          </cell>
          <cell r="E883" t="str">
            <v>NI Tidal</v>
          </cell>
          <cell r="F883" t="str">
            <v>Pool Revenue</v>
          </cell>
        </row>
        <row r="884">
          <cell r="A884" t="str">
            <v>NI</v>
          </cell>
          <cell r="D884" t="str">
            <v>NI Tidal - 1st CfD band</v>
          </cell>
          <cell r="E884" t="str">
            <v>NI Tidal</v>
          </cell>
          <cell r="F884" t="str">
            <v>Net Revenue</v>
          </cell>
        </row>
        <row r="885">
          <cell r="A885" t="str">
            <v>NI</v>
          </cell>
          <cell r="D885" t="str">
            <v>NI Tidal - 1st CfD band</v>
          </cell>
          <cell r="E885" t="str">
            <v>NI Tidal</v>
          </cell>
          <cell r="F885" t="str">
            <v>Net Profit</v>
          </cell>
        </row>
        <row r="886">
          <cell r="A886" t="str">
            <v>NI</v>
          </cell>
          <cell r="D886" t="str">
            <v>NI Tidal - 1st CfD band</v>
          </cell>
          <cell r="E886" t="str">
            <v>NI Tidal</v>
          </cell>
          <cell r="F886" t="str">
            <v>Installed Capacity</v>
          </cell>
        </row>
        <row r="887">
          <cell r="A887" t="str">
            <v>NI</v>
          </cell>
          <cell r="D887" t="str">
            <v>NI Tidal - 1st CfD band</v>
          </cell>
          <cell r="E887" t="str">
            <v>NI Tidal</v>
          </cell>
          <cell r="F887" t="str">
            <v>Rated Capacity</v>
          </cell>
        </row>
        <row r="888">
          <cell r="A888" t="str">
            <v>NI</v>
          </cell>
          <cell r="D888" t="str">
            <v>NI Tidal - 1st CfD band</v>
          </cell>
          <cell r="E888" t="str">
            <v>NI Tidal</v>
          </cell>
          <cell r="F888" t="str">
            <v>Maintenance</v>
          </cell>
        </row>
        <row r="889">
          <cell r="A889" t="str">
            <v>NI</v>
          </cell>
          <cell r="D889" t="str">
            <v>NI Tidal - 1st CfD band</v>
          </cell>
          <cell r="E889" t="str">
            <v>NI Tidal</v>
          </cell>
          <cell r="F889" t="str">
            <v>Forced Outage</v>
          </cell>
        </row>
        <row r="890">
          <cell r="A890" t="str">
            <v>NI</v>
          </cell>
          <cell r="D890" t="str">
            <v>NI Tidal - 1st CfD band</v>
          </cell>
          <cell r="E890" t="str">
            <v>NI Tidal</v>
          </cell>
          <cell r="F890" t="str">
            <v>Available Energy</v>
          </cell>
        </row>
        <row r="891">
          <cell r="A891" t="str">
            <v>NI</v>
          </cell>
          <cell r="D891" t="str">
            <v>NI Tidal - 2nd CfD band</v>
          </cell>
          <cell r="E891" t="str">
            <v>NI Tidal</v>
          </cell>
          <cell r="F891" t="str">
            <v>Generation</v>
          </cell>
        </row>
        <row r="892">
          <cell r="A892" t="str">
            <v>NI</v>
          </cell>
          <cell r="D892" t="str">
            <v>NI Tidal - 2nd CfD band</v>
          </cell>
          <cell r="E892" t="str">
            <v>NI Tidal</v>
          </cell>
          <cell r="F892" t="str">
            <v>Units Started</v>
          </cell>
        </row>
        <row r="893">
          <cell r="A893" t="str">
            <v>NI</v>
          </cell>
          <cell r="D893" t="str">
            <v>NI Tidal - 2nd CfD band</v>
          </cell>
          <cell r="E893" t="str">
            <v>NI Tidal</v>
          </cell>
          <cell r="F893" t="str">
            <v>Hours of Operation</v>
          </cell>
        </row>
        <row r="894">
          <cell r="A894" t="str">
            <v>NI</v>
          </cell>
          <cell r="D894" t="str">
            <v>NI Tidal - 2nd CfD band</v>
          </cell>
          <cell r="E894" t="str">
            <v>NI Tidal</v>
          </cell>
          <cell r="F894" t="str">
            <v>Capacity Factor</v>
          </cell>
        </row>
        <row r="895">
          <cell r="A895" t="str">
            <v>NI</v>
          </cell>
          <cell r="D895" t="str">
            <v>NI Tidal - 2nd CfD band</v>
          </cell>
          <cell r="E895" t="str">
            <v>NI Tidal</v>
          </cell>
          <cell r="F895" t="str">
            <v>Energy Curtailed</v>
          </cell>
        </row>
        <row r="896">
          <cell r="A896" t="str">
            <v>NI</v>
          </cell>
          <cell r="D896" t="str">
            <v>NI Tidal - 2nd CfD band</v>
          </cell>
          <cell r="E896" t="str">
            <v>NI Tidal</v>
          </cell>
          <cell r="F896" t="str">
            <v>Fixed Load Generation</v>
          </cell>
        </row>
        <row r="897">
          <cell r="A897" t="str">
            <v>NI</v>
          </cell>
          <cell r="D897" t="str">
            <v>NI Tidal - 2nd CfD band</v>
          </cell>
          <cell r="E897" t="str">
            <v>NI Tidal</v>
          </cell>
          <cell r="F897" t="str">
            <v>Pump Load</v>
          </cell>
        </row>
        <row r="898">
          <cell r="A898" t="str">
            <v>NI</v>
          </cell>
          <cell r="D898" t="str">
            <v>NI Tidal - 2nd CfD band</v>
          </cell>
          <cell r="E898" t="str">
            <v>NI Tidal</v>
          </cell>
          <cell r="F898" t="str">
            <v>VO&amp;M Cost</v>
          </cell>
        </row>
        <row r="899">
          <cell r="A899" t="str">
            <v>NI</v>
          </cell>
          <cell r="D899" t="str">
            <v>NI Tidal - 2nd CfD band</v>
          </cell>
          <cell r="E899" t="str">
            <v>NI Tidal</v>
          </cell>
          <cell r="F899" t="str">
            <v>Generation Cost</v>
          </cell>
        </row>
        <row r="900">
          <cell r="A900" t="str">
            <v>NI</v>
          </cell>
          <cell r="D900" t="str">
            <v>NI Tidal - 2nd CfD band</v>
          </cell>
          <cell r="E900" t="str">
            <v>NI Tidal</v>
          </cell>
          <cell r="F900" t="str">
            <v>Start &amp; Shutdown Cost</v>
          </cell>
        </row>
        <row r="901">
          <cell r="A901" t="str">
            <v>NI</v>
          </cell>
          <cell r="D901" t="str">
            <v>NI Tidal - 2nd CfD band</v>
          </cell>
          <cell r="E901" t="str">
            <v>NI Tidal</v>
          </cell>
          <cell r="F901" t="str">
            <v>Start Fuel Cost</v>
          </cell>
        </row>
        <row r="902">
          <cell r="A902" t="str">
            <v>NI</v>
          </cell>
          <cell r="D902" t="str">
            <v>NI Tidal - 2nd CfD band</v>
          </cell>
          <cell r="E902" t="str">
            <v>NI Tidal</v>
          </cell>
          <cell r="F902" t="str">
            <v>Emissions Cost</v>
          </cell>
        </row>
        <row r="903">
          <cell r="A903" t="str">
            <v>NI</v>
          </cell>
          <cell r="D903" t="str">
            <v>NI Tidal - 2nd CfD band</v>
          </cell>
          <cell r="E903" t="str">
            <v>NI Tidal</v>
          </cell>
          <cell r="F903" t="str">
            <v>Total Generation Cost</v>
          </cell>
        </row>
        <row r="904">
          <cell r="A904" t="str">
            <v>NI</v>
          </cell>
          <cell r="D904" t="str">
            <v>NI Tidal - 2nd CfD band</v>
          </cell>
          <cell r="E904" t="str">
            <v>NI Tidal</v>
          </cell>
          <cell r="F904" t="str">
            <v>SRMC</v>
          </cell>
        </row>
        <row r="905">
          <cell r="A905" t="str">
            <v>NI</v>
          </cell>
          <cell r="D905" t="str">
            <v>NI Tidal - 2nd CfD band</v>
          </cell>
          <cell r="E905" t="str">
            <v>NI Tidal</v>
          </cell>
          <cell r="F905" t="str">
            <v>Mark-up</v>
          </cell>
        </row>
        <row r="906">
          <cell r="A906" t="str">
            <v>NI</v>
          </cell>
          <cell r="D906" t="str">
            <v>NI Tidal - 2nd CfD band</v>
          </cell>
          <cell r="E906" t="str">
            <v>NI Tidal</v>
          </cell>
          <cell r="F906" t="str">
            <v>Price Received</v>
          </cell>
        </row>
        <row r="907">
          <cell r="A907" t="str">
            <v>NI</v>
          </cell>
          <cell r="D907" t="str">
            <v>NI Tidal - 2nd CfD band</v>
          </cell>
          <cell r="E907" t="str">
            <v>NI Tidal</v>
          </cell>
          <cell r="F907" t="str">
            <v>Pool Revenue</v>
          </cell>
        </row>
        <row r="908">
          <cell r="A908" t="str">
            <v>NI</v>
          </cell>
          <cell r="D908" t="str">
            <v>NI Tidal - 2nd CfD band</v>
          </cell>
          <cell r="E908" t="str">
            <v>NI Tidal</v>
          </cell>
          <cell r="F908" t="str">
            <v>Net Revenue</v>
          </cell>
        </row>
        <row r="909">
          <cell r="A909" t="str">
            <v>NI</v>
          </cell>
          <cell r="D909" t="str">
            <v>NI Tidal - 2nd CfD band</v>
          </cell>
          <cell r="E909" t="str">
            <v>NI Tidal</v>
          </cell>
          <cell r="F909" t="str">
            <v>Net Profit</v>
          </cell>
        </row>
        <row r="910">
          <cell r="A910" t="str">
            <v>NI</v>
          </cell>
          <cell r="D910" t="str">
            <v>NI Tidal - 2nd CfD band</v>
          </cell>
          <cell r="E910" t="str">
            <v>NI Tidal</v>
          </cell>
          <cell r="F910" t="str">
            <v>Installed Capacity</v>
          </cell>
        </row>
        <row r="911">
          <cell r="A911" t="str">
            <v>NI</v>
          </cell>
          <cell r="D911" t="str">
            <v>NI Tidal - 2nd CfD band</v>
          </cell>
          <cell r="E911" t="str">
            <v>NI Tidal</v>
          </cell>
          <cell r="F911" t="str">
            <v>Rated Capacity</v>
          </cell>
        </row>
        <row r="912">
          <cell r="A912" t="str">
            <v>NI</v>
          </cell>
          <cell r="D912" t="str">
            <v>NI Tidal - 2nd CfD band</v>
          </cell>
          <cell r="E912" t="str">
            <v>NI Tidal</v>
          </cell>
          <cell r="F912" t="str">
            <v>Maintenance</v>
          </cell>
        </row>
        <row r="913">
          <cell r="A913" t="str">
            <v>NI</v>
          </cell>
          <cell r="D913" t="str">
            <v>NI Tidal - 2nd CfD band</v>
          </cell>
          <cell r="E913" t="str">
            <v>NI Tidal</v>
          </cell>
          <cell r="F913" t="str">
            <v>Forced Outage</v>
          </cell>
        </row>
        <row r="914">
          <cell r="A914" t="str">
            <v>NI</v>
          </cell>
          <cell r="D914" t="str">
            <v>NI Tidal - 2nd CfD band</v>
          </cell>
          <cell r="E914" t="str">
            <v>NI Tidal</v>
          </cell>
          <cell r="F914" t="str">
            <v>Available Energy</v>
          </cell>
        </row>
        <row r="915">
          <cell r="A915" t="str">
            <v>NI</v>
          </cell>
          <cell r="D915" t="str">
            <v>NI Tidal - No Support</v>
          </cell>
          <cell r="E915" t="str">
            <v>NI Tidal</v>
          </cell>
          <cell r="F915" t="str">
            <v>Generation</v>
          </cell>
        </row>
        <row r="916">
          <cell r="A916" t="str">
            <v>NI</v>
          </cell>
          <cell r="D916" t="str">
            <v>NI Tidal - No Support</v>
          </cell>
          <cell r="E916" t="str">
            <v>NI Tidal</v>
          </cell>
          <cell r="F916" t="str">
            <v>Units Started</v>
          </cell>
        </row>
        <row r="917">
          <cell r="A917" t="str">
            <v>NI</v>
          </cell>
          <cell r="D917" t="str">
            <v>NI Tidal - No Support</v>
          </cell>
          <cell r="E917" t="str">
            <v>NI Tidal</v>
          </cell>
          <cell r="F917" t="str">
            <v>Hours of Operation</v>
          </cell>
        </row>
        <row r="918">
          <cell r="A918" t="str">
            <v>NI</v>
          </cell>
          <cell r="D918" t="str">
            <v>NI Tidal - No Support</v>
          </cell>
          <cell r="E918" t="str">
            <v>NI Tidal</v>
          </cell>
          <cell r="F918" t="str">
            <v>Capacity Factor</v>
          </cell>
        </row>
        <row r="919">
          <cell r="A919" t="str">
            <v>NI</v>
          </cell>
          <cell r="D919" t="str">
            <v>NI Tidal - No Support</v>
          </cell>
          <cell r="E919" t="str">
            <v>NI Tidal</v>
          </cell>
          <cell r="F919" t="str">
            <v>Energy Curtailed</v>
          </cell>
        </row>
        <row r="920">
          <cell r="A920" t="str">
            <v>NI</v>
          </cell>
          <cell r="D920" t="str">
            <v>NI Tidal - No Support</v>
          </cell>
          <cell r="E920" t="str">
            <v>NI Tidal</v>
          </cell>
          <cell r="F920" t="str">
            <v>Fixed Load Generation</v>
          </cell>
        </row>
        <row r="921">
          <cell r="A921" t="str">
            <v>NI</v>
          </cell>
          <cell r="D921" t="str">
            <v>NI Tidal - No Support</v>
          </cell>
          <cell r="E921" t="str">
            <v>NI Tidal</v>
          </cell>
          <cell r="F921" t="str">
            <v>Pump Load</v>
          </cell>
        </row>
        <row r="922">
          <cell r="A922" t="str">
            <v>NI</v>
          </cell>
          <cell r="D922" t="str">
            <v>NI Tidal - No Support</v>
          </cell>
          <cell r="E922" t="str">
            <v>NI Tidal</v>
          </cell>
          <cell r="F922" t="str">
            <v>VO&amp;M Cost</v>
          </cell>
        </row>
        <row r="923">
          <cell r="A923" t="str">
            <v>NI</v>
          </cell>
          <cell r="D923" t="str">
            <v>NI Tidal - No Support</v>
          </cell>
          <cell r="E923" t="str">
            <v>NI Tidal</v>
          </cell>
          <cell r="F923" t="str">
            <v>Generation Cost</v>
          </cell>
        </row>
        <row r="924">
          <cell r="A924" t="str">
            <v>NI</v>
          </cell>
          <cell r="D924" t="str">
            <v>NI Tidal - No Support</v>
          </cell>
          <cell r="E924" t="str">
            <v>NI Tidal</v>
          </cell>
          <cell r="F924" t="str">
            <v>Start &amp; Shutdown Cost</v>
          </cell>
        </row>
        <row r="925">
          <cell r="A925" t="str">
            <v>NI</v>
          </cell>
          <cell r="D925" t="str">
            <v>NI Tidal - No Support</v>
          </cell>
          <cell r="E925" t="str">
            <v>NI Tidal</v>
          </cell>
          <cell r="F925" t="str">
            <v>Start Fuel Cost</v>
          </cell>
        </row>
        <row r="926">
          <cell r="A926" t="str">
            <v>NI</v>
          </cell>
          <cell r="D926" t="str">
            <v>NI Tidal - No Support</v>
          </cell>
          <cell r="E926" t="str">
            <v>NI Tidal</v>
          </cell>
          <cell r="F926" t="str">
            <v>Emissions Cost</v>
          </cell>
        </row>
        <row r="927">
          <cell r="A927" t="str">
            <v>NI</v>
          </cell>
          <cell r="D927" t="str">
            <v>NI Tidal - No Support</v>
          </cell>
          <cell r="E927" t="str">
            <v>NI Tidal</v>
          </cell>
          <cell r="F927" t="str">
            <v>Total Generation Cost</v>
          </cell>
        </row>
        <row r="928">
          <cell r="A928" t="str">
            <v>NI</v>
          </cell>
          <cell r="D928" t="str">
            <v>NI Tidal - No Support</v>
          </cell>
          <cell r="E928" t="str">
            <v>NI Tidal</v>
          </cell>
          <cell r="F928" t="str">
            <v>SRMC</v>
          </cell>
        </row>
        <row r="929">
          <cell r="A929" t="str">
            <v>NI</v>
          </cell>
          <cell r="D929" t="str">
            <v>NI Tidal - No Support</v>
          </cell>
          <cell r="E929" t="str">
            <v>NI Tidal</v>
          </cell>
          <cell r="F929" t="str">
            <v>Mark-up</v>
          </cell>
        </row>
        <row r="930">
          <cell r="A930" t="str">
            <v>NI</v>
          </cell>
          <cell r="D930" t="str">
            <v>NI Tidal - No Support</v>
          </cell>
          <cell r="E930" t="str">
            <v>NI Tidal</v>
          </cell>
          <cell r="F930" t="str">
            <v>Price Received</v>
          </cell>
        </row>
        <row r="931">
          <cell r="A931" t="str">
            <v>NI</v>
          </cell>
          <cell r="D931" t="str">
            <v>NI Tidal - No Support</v>
          </cell>
          <cell r="E931" t="str">
            <v>NI Tidal</v>
          </cell>
          <cell r="F931" t="str">
            <v>Pool Revenue</v>
          </cell>
        </row>
        <row r="932">
          <cell r="A932" t="str">
            <v>NI</v>
          </cell>
          <cell r="D932" t="str">
            <v>NI Tidal - No Support</v>
          </cell>
          <cell r="E932" t="str">
            <v>NI Tidal</v>
          </cell>
          <cell r="F932" t="str">
            <v>Net Revenue</v>
          </cell>
        </row>
        <row r="933">
          <cell r="A933" t="str">
            <v>NI</v>
          </cell>
          <cell r="D933" t="str">
            <v>NI Tidal - No Support</v>
          </cell>
          <cell r="E933" t="str">
            <v>NI Tidal</v>
          </cell>
          <cell r="F933" t="str">
            <v>Net Profit</v>
          </cell>
        </row>
        <row r="934">
          <cell r="A934" t="str">
            <v>NI</v>
          </cell>
          <cell r="D934" t="str">
            <v>NI Tidal - No Support</v>
          </cell>
          <cell r="E934" t="str">
            <v>NI Tidal</v>
          </cell>
          <cell r="F934" t="str">
            <v>Installed Capacity</v>
          </cell>
        </row>
        <row r="935">
          <cell r="A935" t="str">
            <v>NI</v>
          </cell>
          <cell r="D935" t="str">
            <v>NI Tidal - No Support</v>
          </cell>
          <cell r="E935" t="str">
            <v>NI Tidal</v>
          </cell>
          <cell r="F935" t="str">
            <v>Rated Capacity</v>
          </cell>
        </row>
        <row r="936">
          <cell r="A936" t="str">
            <v>NI</v>
          </cell>
          <cell r="D936" t="str">
            <v>NI Tidal - No Support</v>
          </cell>
          <cell r="E936" t="str">
            <v>NI Tidal</v>
          </cell>
          <cell r="F936" t="str">
            <v>Maintenance</v>
          </cell>
        </row>
        <row r="937">
          <cell r="A937" t="str">
            <v>NI</v>
          </cell>
          <cell r="D937" t="str">
            <v>NI Tidal - No Support</v>
          </cell>
          <cell r="E937" t="str">
            <v>NI Tidal</v>
          </cell>
          <cell r="F937" t="str">
            <v>Forced Outage</v>
          </cell>
        </row>
        <row r="938">
          <cell r="A938" t="str">
            <v>NI</v>
          </cell>
          <cell r="D938" t="str">
            <v>NI Tidal - No Support</v>
          </cell>
          <cell r="E938" t="str">
            <v>NI Tidal</v>
          </cell>
          <cell r="F938" t="str">
            <v>Available Energy</v>
          </cell>
        </row>
        <row r="939">
          <cell r="A939" t="str">
            <v>NI</v>
          </cell>
          <cell r="D939" t="str">
            <v>NI Tidal - RO</v>
          </cell>
          <cell r="E939" t="str">
            <v>NI Tidal</v>
          </cell>
          <cell r="F939" t="str">
            <v>Generation</v>
          </cell>
        </row>
        <row r="940">
          <cell r="A940" t="str">
            <v>NI</v>
          </cell>
          <cell r="D940" t="str">
            <v>NI Tidal - RO</v>
          </cell>
          <cell r="E940" t="str">
            <v>NI Tidal</v>
          </cell>
          <cell r="F940" t="str">
            <v>Units Started</v>
          </cell>
        </row>
        <row r="941">
          <cell r="A941" t="str">
            <v>NI</v>
          </cell>
          <cell r="D941" t="str">
            <v>NI Tidal - RO</v>
          </cell>
          <cell r="E941" t="str">
            <v>NI Tidal</v>
          </cell>
          <cell r="F941" t="str">
            <v>Hours of Operation</v>
          </cell>
        </row>
        <row r="942">
          <cell r="A942" t="str">
            <v>NI</v>
          </cell>
          <cell r="D942" t="str">
            <v>NI Tidal - RO</v>
          </cell>
          <cell r="E942" t="str">
            <v>NI Tidal</v>
          </cell>
          <cell r="F942" t="str">
            <v>Capacity Factor</v>
          </cell>
        </row>
        <row r="943">
          <cell r="A943" t="str">
            <v>NI</v>
          </cell>
          <cell r="D943" t="str">
            <v>NI Tidal - RO</v>
          </cell>
          <cell r="E943" t="str">
            <v>NI Tidal</v>
          </cell>
          <cell r="F943" t="str">
            <v>Energy Curtailed</v>
          </cell>
        </row>
        <row r="944">
          <cell r="A944" t="str">
            <v>NI</v>
          </cell>
          <cell r="D944" t="str">
            <v>NI Tidal - RO</v>
          </cell>
          <cell r="E944" t="str">
            <v>NI Tidal</v>
          </cell>
          <cell r="F944" t="str">
            <v>Fixed Load Generation</v>
          </cell>
        </row>
        <row r="945">
          <cell r="A945" t="str">
            <v>NI</v>
          </cell>
          <cell r="D945" t="str">
            <v>NI Tidal - RO</v>
          </cell>
          <cell r="E945" t="str">
            <v>NI Tidal</v>
          </cell>
          <cell r="F945" t="str">
            <v>Pump Load</v>
          </cell>
        </row>
        <row r="946">
          <cell r="A946" t="str">
            <v>NI</v>
          </cell>
          <cell r="D946" t="str">
            <v>NI Tidal - RO</v>
          </cell>
          <cell r="E946" t="str">
            <v>NI Tidal</v>
          </cell>
          <cell r="F946" t="str">
            <v>VO&amp;M Cost</v>
          </cell>
        </row>
        <row r="947">
          <cell r="A947" t="str">
            <v>NI</v>
          </cell>
          <cell r="D947" t="str">
            <v>NI Tidal - RO</v>
          </cell>
          <cell r="E947" t="str">
            <v>NI Tidal</v>
          </cell>
          <cell r="F947" t="str">
            <v>Generation Cost</v>
          </cell>
        </row>
        <row r="948">
          <cell r="A948" t="str">
            <v>NI</v>
          </cell>
          <cell r="D948" t="str">
            <v>NI Tidal - RO</v>
          </cell>
          <cell r="E948" t="str">
            <v>NI Tidal</v>
          </cell>
          <cell r="F948" t="str">
            <v>Start &amp; Shutdown Cost</v>
          </cell>
        </row>
        <row r="949">
          <cell r="A949" t="str">
            <v>NI</v>
          </cell>
          <cell r="D949" t="str">
            <v>NI Tidal - RO</v>
          </cell>
          <cell r="E949" t="str">
            <v>NI Tidal</v>
          </cell>
          <cell r="F949" t="str">
            <v>Start Fuel Cost</v>
          </cell>
        </row>
        <row r="950">
          <cell r="A950" t="str">
            <v>NI</v>
          </cell>
          <cell r="D950" t="str">
            <v>NI Tidal - RO</v>
          </cell>
          <cell r="E950" t="str">
            <v>NI Tidal</v>
          </cell>
          <cell r="F950" t="str">
            <v>Emissions Cost</v>
          </cell>
        </row>
        <row r="951">
          <cell r="A951" t="str">
            <v>NI</v>
          </cell>
          <cell r="D951" t="str">
            <v>NI Tidal - RO</v>
          </cell>
          <cell r="E951" t="str">
            <v>NI Tidal</v>
          </cell>
          <cell r="F951" t="str">
            <v>Total Generation Cost</v>
          </cell>
        </row>
        <row r="952">
          <cell r="A952" t="str">
            <v>NI</v>
          </cell>
          <cell r="D952" t="str">
            <v>NI Tidal - RO</v>
          </cell>
          <cell r="E952" t="str">
            <v>NI Tidal</v>
          </cell>
          <cell r="F952" t="str">
            <v>SRMC</v>
          </cell>
        </row>
        <row r="953">
          <cell r="A953" t="str">
            <v>NI</v>
          </cell>
          <cell r="D953" t="str">
            <v>NI Tidal - RO</v>
          </cell>
          <cell r="E953" t="str">
            <v>NI Tidal</v>
          </cell>
          <cell r="F953" t="str">
            <v>Mark-up</v>
          </cell>
        </row>
        <row r="954">
          <cell r="A954" t="str">
            <v>NI</v>
          </cell>
          <cell r="D954" t="str">
            <v>NI Tidal - RO</v>
          </cell>
          <cell r="E954" t="str">
            <v>NI Tidal</v>
          </cell>
          <cell r="F954" t="str">
            <v>Price Received</v>
          </cell>
        </row>
        <row r="955">
          <cell r="A955" t="str">
            <v>NI</v>
          </cell>
          <cell r="D955" t="str">
            <v>NI Tidal - RO</v>
          </cell>
          <cell r="E955" t="str">
            <v>NI Tidal</v>
          </cell>
          <cell r="F955" t="str">
            <v>Pool Revenue</v>
          </cell>
        </row>
        <row r="956">
          <cell r="A956" t="str">
            <v>NI</v>
          </cell>
          <cell r="D956" t="str">
            <v>NI Tidal - RO</v>
          </cell>
          <cell r="E956" t="str">
            <v>NI Tidal</v>
          </cell>
          <cell r="F956" t="str">
            <v>Net Revenue</v>
          </cell>
        </row>
        <row r="957">
          <cell r="A957" t="str">
            <v>NI</v>
          </cell>
          <cell r="D957" t="str">
            <v>NI Tidal - RO</v>
          </cell>
          <cell r="E957" t="str">
            <v>NI Tidal</v>
          </cell>
          <cell r="F957" t="str">
            <v>Net Profit</v>
          </cell>
        </row>
        <row r="958">
          <cell r="A958" t="str">
            <v>NI</v>
          </cell>
          <cell r="D958" t="str">
            <v>NI Tidal - RO</v>
          </cell>
          <cell r="E958" t="str">
            <v>NI Tidal</v>
          </cell>
          <cell r="F958" t="str">
            <v>Installed Capacity</v>
          </cell>
        </row>
        <row r="959">
          <cell r="A959" t="str">
            <v>NI</v>
          </cell>
          <cell r="D959" t="str">
            <v>NI Tidal - RO</v>
          </cell>
          <cell r="E959" t="str">
            <v>NI Tidal</v>
          </cell>
          <cell r="F959" t="str">
            <v>Rated Capacity</v>
          </cell>
        </row>
        <row r="960">
          <cell r="A960" t="str">
            <v>NI</v>
          </cell>
          <cell r="D960" t="str">
            <v>NI Tidal - RO</v>
          </cell>
          <cell r="E960" t="str">
            <v>NI Tidal</v>
          </cell>
          <cell r="F960" t="str">
            <v>Maintenance</v>
          </cell>
        </row>
        <row r="961">
          <cell r="A961" t="str">
            <v>NI</v>
          </cell>
          <cell r="D961" t="str">
            <v>NI Tidal - RO</v>
          </cell>
          <cell r="E961" t="str">
            <v>NI Tidal</v>
          </cell>
          <cell r="F961" t="str">
            <v>Forced Outage</v>
          </cell>
        </row>
        <row r="962">
          <cell r="A962" t="str">
            <v>NI</v>
          </cell>
          <cell r="D962" t="str">
            <v>NI Tidal - RO</v>
          </cell>
          <cell r="E962" t="str">
            <v>NI Tidal</v>
          </cell>
          <cell r="F962" t="str">
            <v>Available Energy</v>
          </cell>
        </row>
        <row r="963">
          <cell r="A963" t="str">
            <v>NI</v>
          </cell>
          <cell r="D963" t="str">
            <v>NI Wind - 0.9 ROC</v>
          </cell>
          <cell r="E963" t="str">
            <v>NI Wind</v>
          </cell>
          <cell r="F963" t="str">
            <v>Generation</v>
          </cell>
        </row>
        <row r="964">
          <cell r="A964" t="str">
            <v>NI</v>
          </cell>
          <cell r="D964" t="str">
            <v>NI Wind - 0.9 ROC</v>
          </cell>
          <cell r="E964" t="str">
            <v>NI Wind</v>
          </cell>
          <cell r="F964" t="str">
            <v>Units Started</v>
          </cell>
        </row>
        <row r="965">
          <cell r="A965" t="str">
            <v>NI</v>
          </cell>
          <cell r="D965" t="str">
            <v>NI Wind - 0.9 ROC</v>
          </cell>
          <cell r="E965" t="str">
            <v>NI Wind</v>
          </cell>
          <cell r="F965" t="str">
            <v>Hours of Operation</v>
          </cell>
        </row>
        <row r="966">
          <cell r="A966" t="str">
            <v>NI</v>
          </cell>
          <cell r="D966" t="str">
            <v>NI Wind - 0.9 ROC</v>
          </cell>
          <cell r="E966" t="str">
            <v>NI Wind</v>
          </cell>
          <cell r="F966" t="str">
            <v>Capacity Factor</v>
          </cell>
        </row>
        <row r="967">
          <cell r="A967" t="str">
            <v>NI</v>
          </cell>
          <cell r="D967" t="str">
            <v>NI Wind - 0.9 ROC</v>
          </cell>
          <cell r="E967" t="str">
            <v>NI Wind</v>
          </cell>
          <cell r="F967" t="str">
            <v>Energy Curtailed</v>
          </cell>
        </row>
        <row r="968">
          <cell r="A968" t="str">
            <v>NI</v>
          </cell>
          <cell r="D968" t="str">
            <v>NI Wind - 0.9 ROC</v>
          </cell>
          <cell r="E968" t="str">
            <v>NI Wind</v>
          </cell>
          <cell r="F968" t="str">
            <v>Fixed Load Generation</v>
          </cell>
        </row>
        <row r="969">
          <cell r="A969" t="str">
            <v>NI</v>
          </cell>
          <cell r="D969" t="str">
            <v>NI Wind - 0.9 ROC</v>
          </cell>
          <cell r="E969" t="str">
            <v>NI Wind</v>
          </cell>
          <cell r="F969" t="str">
            <v>Pump Load</v>
          </cell>
        </row>
        <row r="970">
          <cell r="A970" t="str">
            <v>NI</v>
          </cell>
          <cell r="D970" t="str">
            <v>NI Wind - 0.9 ROC</v>
          </cell>
          <cell r="E970" t="str">
            <v>NI Wind</v>
          </cell>
          <cell r="F970" t="str">
            <v>VO&amp;M Cost</v>
          </cell>
        </row>
        <row r="971">
          <cell r="A971" t="str">
            <v>NI</v>
          </cell>
          <cell r="D971" t="str">
            <v>NI Wind - 0.9 ROC</v>
          </cell>
          <cell r="E971" t="str">
            <v>NI Wind</v>
          </cell>
          <cell r="F971" t="str">
            <v>Generation Cost</v>
          </cell>
        </row>
        <row r="972">
          <cell r="A972" t="str">
            <v>NI</v>
          </cell>
          <cell r="D972" t="str">
            <v>NI Wind - 0.9 ROC</v>
          </cell>
          <cell r="E972" t="str">
            <v>NI Wind</v>
          </cell>
          <cell r="F972" t="str">
            <v>Start &amp; Shutdown Cost</v>
          </cell>
        </row>
        <row r="973">
          <cell r="A973" t="str">
            <v>NI</v>
          </cell>
          <cell r="D973" t="str">
            <v>NI Wind - 0.9 ROC</v>
          </cell>
          <cell r="E973" t="str">
            <v>NI Wind</v>
          </cell>
          <cell r="F973" t="str">
            <v>Start Fuel Cost</v>
          </cell>
        </row>
        <row r="974">
          <cell r="A974" t="str">
            <v>NI</v>
          </cell>
          <cell r="D974" t="str">
            <v>NI Wind - 0.9 ROC</v>
          </cell>
          <cell r="E974" t="str">
            <v>NI Wind</v>
          </cell>
          <cell r="F974" t="str">
            <v>Emissions Cost</v>
          </cell>
        </row>
        <row r="975">
          <cell r="A975" t="str">
            <v>NI</v>
          </cell>
          <cell r="D975" t="str">
            <v>NI Wind - 0.9 ROC</v>
          </cell>
          <cell r="E975" t="str">
            <v>NI Wind</v>
          </cell>
          <cell r="F975" t="str">
            <v>Total Generation Cost</v>
          </cell>
        </row>
        <row r="976">
          <cell r="A976" t="str">
            <v>NI</v>
          </cell>
          <cell r="D976" t="str">
            <v>NI Wind - 0.9 ROC</v>
          </cell>
          <cell r="E976" t="str">
            <v>NI Wind</v>
          </cell>
          <cell r="F976" t="str">
            <v>SRMC</v>
          </cell>
        </row>
        <row r="977">
          <cell r="A977" t="str">
            <v>NI</v>
          </cell>
          <cell r="D977" t="str">
            <v>NI Wind - 0.9 ROC</v>
          </cell>
          <cell r="E977" t="str">
            <v>NI Wind</v>
          </cell>
          <cell r="F977" t="str">
            <v>Mark-up</v>
          </cell>
        </row>
        <row r="978">
          <cell r="A978" t="str">
            <v>NI</v>
          </cell>
          <cell r="D978" t="str">
            <v>NI Wind - 0.9 ROC</v>
          </cell>
          <cell r="E978" t="str">
            <v>NI Wind</v>
          </cell>
          <cell r="F978" t="str">
            <v>Price Received</v>
          </cell>
        </row>
        <row r="979">
          <cell r="A979" t="str">
            <v>NI</v>
          </cell>
          <cell r="D979" t="str">
            <v>NI Wind - 0.9 ROC</v>
          </cell>
          <cell r="E979" t="str">
            <v>NI Wind</v>
          </cell>
          <cell r="F979" t="str">
            <v>Pool Revenue</v>
          </cell>
        </row>
        <row r="980">
          <cell r="A980" t="str">
            <v>NI</v>
          </cell>
          <cell r="D980" t="str">
            <v>NI Wind - 0.9 ROC</v>
          </cell>
          <cell r="E980" t="str">
            <v>NI Wind</v>
          </cell>
          <cell r="F980" t="str">
            <v>Net Revenue</v>
          </cell>
        </row>
        <row r="981">
          <cell r="A981" t="str">
            <v>NI</v>
          </cell>
          <cell r="D981" t="str">
            <v>NI Wind - 0.9 ROC</v>
          </cell>
          <cell r="E981" t="str">
            <v>NI Wind</v>
          </cell>
          <cell r="F981" t="str">
            <v>Net Profit</v>
          </cell>
        </row>
        <row r="982">
          <cell r="A982" t="str">
            <v>NI</v>
          </cell>
          <cell r="D982" t="str">
            <v>NI Wind - 0.9 ROC</v>
          </cell>
          <cell r="E982" t="str">
            <v>NI Wind</v>
          </cell>
          <cell r="F982" t="str">
            <v>Installed Capacity</v>
          </cell>
        </row>
        <row r="983">
          <cell r="A983" t="str">
            <v>NI</v>
          </cell>
          <cell r="D983" t="str">
            <v>NI Wind - 0.9 ROC</v>
          </cell>
          <cell r="E983" t="str">
            <v>NI Wind</v>
          </cell>
          <cell r="F983" t="str">
            <v>Rated Capacity</v>
          </cell>
        </row>
        <row r="984">
          <cell r="A984" t="str">
            <v>NI</v>
          </cell>
          <cell r="D984" t="str">
            <v>NI Wind - 0.9 ROC</v>
          </cell>
          <cell r="E984" t="str">
            <v>NI Wind</v>
          </cell>
          <cell r="F984" t="str">
            <v>Maintenance</v>
          </cell>
        </row>
        <row r="985">
          <cell r="A985" t="str">
            <v>NI</v>
          </cell>
          <cell r="D985" t="str">
            <v>NI Wind - 0.9 ROC</v>
          </cell>
          <cell r="E985" t="str">
            <v>NI Wind</v>
          </cell>
          <cell r="F985" t="str">
            <v>Forced Outage</v>
          </cell>
        </row>
        <row r="986">
          <cell r="A986" t="str">
            <v>NI</v>
          </cell>
          <cell r="D986" t="str">
            <v>NI Wind - 0.9 ROC</v>
          </cell>
          <cell r="E986" t="str">
            <v>NI Wind</v>
          </cell>
          <cell r="F986" t="str">
            <v>Available Energy</v>
          </cell>
        </row>
        <row r="987">
          <cell r="A987" t="str">
            <v>NI</v>
          </cell>
          <cell r="D987" t="str">
            <v>NI Wind - 1 ROC</v>
          </cell>
          <cell r="E987" t="str">
            <v>NI Wind</v>
          </cell>
          <cell r="F987" t="str">
            <v>Generation</v>
          </cell>
        </row>
        <row r="988">
          <cell r="A988" t="str">
            <v>NI</v>
          </cell>
          <cell r="D988" t="str">
            <v>NI Wind - 1 ROC</v>
          </cell>
          <cell r="E988" t="str">
            <v>NI Wind</v>
          </cell>
          <cell r="F988" t="str">
            <v>Units Started</v>
          </cell>
        </row>
        <row r="989">
          <cell r="A989" t="str">
            <v>NI</v>
          </cell>
          <cell r="D989" t="str">
            <v>NI Wind - 1 ROC</v>
          </cell>
          <cell r="E989" t="str">
            <v>NI Wind</v>
          </cell>
          <cell r="F989" t="str">
            <v>Hours of Operation</v>
          </cell>
        </row>
        <row r="990">
          <cell r="A990" t="str">
            <v>NI</v>
          </cell>
          <cell r="D990" t="str">
            <v>NI Wind - 1 ROC</v>
          </cell>
          <cell r="E990" t="str">
            <v>NI Wind</v>
          </cell>
          <cell r="F990" t="str">
            <v>Capacity Factor</v>
          </cell>
        </row>
        <row r="991">
          <cell r="A991" t="str">
            <v>NI</v>
          </cell>
          <cell r="D991" t="str">
            <v>NI Wind - 1 ROC</v>
          </cell>
          <cell r="E991" t="str">
            <v>NI Wind</v>
          </cell>
          <cell r="F991" t="str">
            <v>Energy Curtailed</v>
          </cell>
        </row>
        <row r="992">
          <cell r="A992" t="str">
            <v>NI</v>
          </cell>
          <cell r="D992" t="str">
            <v>NI Wind - 1 ROC</v>
          </cell>
          <cell r="E992" t="str">
            <v>NI Wind</v>
          </cell>
          <cell r="F992" t="str">
            <v>Fixed Load Generation</v>
          </cell>
        </row>
        <row r="993">
          <cell r="A993" t="str">
            <v>NI</v>
          </cell>
          <cell r="D993" t="str">
            <v>NI Wind - 1 ROC</v>
          </cell>
          <cell r="E993" t="str">
            <v>NI Wind</v>
          </cell>
          <cell r="F993" t="str">
            <v>Pump Load</v>
          </cell>
        </row>
        <row r="994">
          <cell r="A994" t="str">
            <v>NI</v>
          </cell>
          <cell r="D994" t="str">
            <v>NI Wind - 1 ROC</v>
          </cell>
          <cell r="E994" t="str">
            <v>NI Wind</v>
          </cell>
          <cell r="F994" t="str">
            <v>VO&amp;M Cost</v>
          </cell>
        </row>
        <row r="995">
          <cell r="A995" t="str">
            <v>NI</v>
          </cell>
          <cell r="D995" t="str">
            <v>NI Wind - 1 ROC</v>
          </cell>
          <cell r="E995" t="str">
            <v>NI Wind</v>
          </cell>
          <cell r="F995" t="str">
            <v>Generation Cost</v>
          </cell>
        </row>
        <row r="996">
          <cell r="A996" t="str">
            <v>NI</v>
          </cell>
          <cell r="D996" t="str">
            <v>NI Wind - 1 ROC</v>
          </cell>
          <cell r="E996" t="str">
            <v>NI Wind</v>
          </cell>
          <cell r="F996" t="str">
            <v>Start &amp; Shutdown Cost</v>
          </cell>
        </row>
        <row r="997">
          <cell r="A997" t="str">
            <v>NI</v>
          </cell>
          <cell r="D997" t="str">
            <v>NI Wind - 1 ROC</v>
          </cell>
          <cell r="E997" t="str">
            <v>NI Wind</v>
          </cell>
          <cell r="F997" t="str">
            <v>Start Fuel Cost</v>
          </cell>
        </row>
        <row r="998">
          <cell r="A998" t="str">
            <v>NI</v>
          </cell>
          <cell r="D998" t="str">
            <v>NI Wind - 1 ROC</v>
          </cell>
          <cell r="E998" t="str">
            <v>NI Wind</v>
          </cell>
          <cell r="F998" t="str">
            <v>Emissions Cost</v>
          </cell>
        </row>
        <row r="999">
          <cell r="A999" t="str">
            <v>NI</v>
          </cell>
          <cell r="D999" t="str">
            <v>NI Wind - 1 ROC</v>
          </cell>
          <cell r="E999" t="str">
            <v>NI Wind</v>
          </cell>
          <cell r="F999" t="str">
            <v>Total Generation Cost</v>
          </cell>
        </row>
        <row r="1000">
          <cell r="A1000" t="str">
            <v>NI</v>
          </cell>
          <cell r="D1000" t="str">
            <v>NI Wind - 1 ROC</v>
          </cell>
          <cell r="E1000" t="str">
            <v>NI Wind</v>
          </cell>
          <cell r="F1000" t="str">
            <v>SRMC</v>
          </cell>
        </row>
        <row r="1001">
          <cell r="A1001" t="str">
            <v>NI</v>
          </cell>
          <cell r="D1001" t="str">
            <v>NI Wind - 1 ROC</v>
          </cell>
          <cell r="E1001" t="str">
            <v>NI Wind</v>
          </cell>
          <cell r="F1001" t="str">
            <v>Mark-up</v>
          </cell>
        </row>
        <row r="1002">
          <cell r="A1002" t="str">
            <v>NI</v>
          </cell>
          <cell r="D1002" t="str">
            <v>NI Wind - 1 ROC</v>
          </cell>
          <cell r="E1002" t="str">
            <v>NI Wind</v>
          </cell>
          <cell r="F1002" t="str">
            <v>Price Received</v>
          </cell>
        </row>
        <row r="1003">
          <cell r="A1003" t="str">
            <v>NI</v>
          </cell>
          <cell r="D1003" t="str">
            <v>NI Wind - 1 ROC</v>
          </cell>
          <cell r="E1003" t="str">
            <v>NI Wind</v>
          </cell>
          <cell r="F1003" t="str">
            <v>Pool Revenue</v>
          </cell>
        </row>
        <row r="1004">
          <cell r="A1004" t="str">
            <v>NI</v>
          </cell>
          <cell r="D1004" t="str">
            <v>NI Wind - 1 ROC</v>
          </cell>
          <cell r="E1004" t="str">
            <v>NI Wind</v>
          </cell>
          <cell r="F1004" t="str">
            <v>Net Revenue</v>
          </cell>
        </row>
        <row r="1005">
          <cell r="A1005" t="str">
            <v>NI</v>
          </cell>
          <cell r="D1005" t="str">
            <v>NI Wind - 1 ROC</v>
          </cell>
          <cell r="E1005" t="str">
            <v>NI Wind</v>
          </cell>
          <cell r="F1005" t="str">
            <v>Net Profit</v>
          </cell>
        </row>
        <row r="1006">
          <cell r="A1006" t="str">
            <v>NI</v>
          </cell>
          <cell r="D1006" t="str">
            <v>NI Wind - 1 ROC</v>
          </cell>
          <cell r="E1006" t="str">
            <v>NI Wind</v>
          </cell>
          <cell r="F1006" t="str">
            <v>Installed Capacity</v>
          </cell>
        </row>
        <row r="1007">
          <cell r="A1007" t="str">
            <v>NI</v>
          </cell>
          <cell r="D1007" t="str">
            <v>NI Wind - 1 ROC</v>
          </cell>
          <cell r="E1007" t="str">
            <v>NI Wind</v>
          </cell>
          <cell r="F1007" t="str">
            <v>Rated Capacity</v>
          </cell>
        </row>
        <row r="1008">
          <cell r="A1008" t="str">
            <v>NI</v>
          </cell>
          <cell r="D1008" t="str">
            <v>NI Wind - 1 ROC</v>
          </cell>
          <cell r="E1008" t="str">
            <v>NI Wind</v>
          </cell>
          <cell r="F1008" t="str">
            <v>Maintenance</v>
          </cell>
        </row>
        <row r="1009">
          <cell r="A1009" t="str">
            <v>NI</v>
          </cell>
          <cell r="D1009" t="str">
            <v>NI Wind - 1 ROC</v>
          </cell>
          <cell r="E1009" t="str">
            <v>NI Wind</v>
          </cell>
          <cell r="F1009" t="str">
            <v>Forced Outage</v>
          </cell>
        </row>
        <row r="1010">
          <cell r="A1010" t="str">
            <v>NI</v>
          </cell>
          <cell r="D1010" t="str">
            <v>NI Wind - 1 ROC</v>
          </cell>
          <cell r="E1010" t="str">
            <v>NI Wind</v>
          </cell>
          <cell r="F1010" t="str">
            <v>Available Energy</v>
          </cell>
        </row>
        <row r="1011">
          <cell r="A1011" t="str">
            <v>NI</v>
          </cell>
          <cell r="D1011" t="str">
            <v>NI Wind - 1st CfD band</v>
          </cell>
          <cell r="E1011" t="str">
            <v>NI Wind</v>
          </cell>
          <cell r="F1011" t="str">
            <v>Generation</v>
          </cell>
        </row>
        <row r="1012">
          <cell r="A1012" t="str">
            <v>NI</v>
          </cell>
          <cell r="D1012" t="str">
            <v>NI Wind - 1st CfD band</v>
          </cell>
          <cell r="E1012" t="str">
            <v>NI Wind</v>
          </cell>
          <cell r="F1012" t="str">
            <v>Units Started</v>
          </cell>
        </row>
        <row r="1013">
          <cell r="A1013" t="str">
            <v>NI</v>
          </cell>
          <cell r="D1013" t="str">
            <v>NI Wind - 1st CfD band</v>
          </cell>
          <cell r="E1013" t="str">
            <v>NI Wind</v>
          </cell>
          <cell r="F1013" t="str">
            <v>Hours of Operation</v>
          </cell>
        </row>
        <row r="1014">
          <cell r="A1014" t="str">
            <v>NI</v>
          </cell>
          <cell r="D1014" t="str">
            <v>NI Wind - 1st CfD band</v>
          </cell>
          <cell r="E1014" t="str">
            <v>NI Wind</v>
          </cell>
          <cell r="F1014" t="str">
            <v>Capacity Factor</v>
          </cell>
        </row>
        <row r="1015">
          <cell r="A1015" t="str">
            <v>NI</v>
          </cell>
          <cell r="D1015" t="str">
            <v>NI Wind - 1st CfD band</v>
          </cell>
          <cell r="E1015" t="str">
            <v>NI Wind</v>
          </cell>
          <cell r="F1015" t="str">
            <v>Energy Curtailed</v>
          </cell>
        </row>
        <row r="1016">
          <cell r="A1016" t="str">
            <v>NI</v>
          </cell>
          <cell r="D1016" t="str">
            <v>NI Wind - 1st CfD band</v>
          </cell>
          <cell r="E1016" t="str">
            <v>NI Wind</v>
          </cell>
          <cell r="F1016" t="str">
            <v>Fixed Load Generation</v>
          </cell>
        </row>
        <row r="1017">
          <cell r="A1017" t="str">
            <v>NI</v>
          </cell>
          <cell r="D1017" t="str">
            <v>NI Wind - 1st CfD band</v>
          </cell>
          <cell r="E1017" t="str">
            <v>NI Wind</v>
          </cell>
          <cell r="F1017" t="str">
            <v>Pump Load</v>
          </cell>
        </row>
        <row r="1018">
          <cell r="A1018" t="str">
            <v>NI</v>
          </cell>
          <cell r="D1018" t="str">
            <v>NI Wind - 1st CfD band</v>
          </cell>
          <cell r="E1018" t="str">
            <v>NI Wind</v>
          </cell>
          <cell r="F1018" t="str">
            <v>VO&amp;M Cost</v>
          </cell>
        </row>
        <row r="1019">
          <cell r="A1019" t="str">
            <v>NI</v>
          </cell>
          <cell r="D1019" t="str">
            <v>NI Wind - 1st CfD band</v>
          </cell>
          <cell r="E1019" t="str">
            <v>NI Wind</v>
          </cell>
          <cell r="F1019" t="str">
            <v>Generation Cost</v>
          </cell>
        </row>
        <row r="1020">
          <cell r="A1020" t="str">
            <v>NI</v>
          </cell>
          <cell r="D1020" t="str">
            <v>NI Wind - 1st CfD band</v>
          </cell>
          <cell r="E1020" t="str">
            <v>NI Wind</v>
          </cell>
          <cell r="F1020" t="str">
            <v>Start &amp; Shutdown Cost</v>
          </cell>
        </row>
        <row r="1021">
          <cell r="A1021" t="str">
            <v>NI</v>
          </cell>
          <cell r="D1021" t="str">
            <v>NI Wind - 1st CfD band</v>
          </cell>
          <cell r="E1021" t="str">
            <v>NI Wind</v>
          </cell>
          <cell r="F1021" t="str">
            <v>Start Fuel Cost</v>
          </cell>
        </row>
        <row r="1022">
          <cell r="A1022" t="str">
            <v>NI</v>
          </cell>
          <cell r="D1022" t="str">
            <v>NI Wind - 1st CfD band</v>
          </cell>
          <cell r="E1022" t="str">
            <v>NI Wind</v>
          </cell>
          <cell r="F1022" t="str">
            <v>Emissions Cost</v>
          </cell>
        </row>
        <row r="1023">
          <cell r="A1023" t="str">
            <v>NI</v>
          </cell>
          <cell r="D1023" t="str">
            <v>NI Wind - 1st CfD band</v>
          </cell>
          <cell r="E1023" t="str">
            <v>NI Wind</v>
          </cell>
          <cell r="F1023" t="str">
            <v>Total Generation Cost</v>
          </cell>
        </row>
        <row r="1024">
          <cell r="A1024" t="str">
            <v>NI</v>
          </cell>
          <cell r="D1024" t="str">
            <v>NI Wind - 1st CfD band</v>
          </cell>
          <cell r="E1024" t="str">
            <v>NI Wind</v>
          </cell>
          <cell r="F1024" t="str">
            <v>SRMC</v>
          </cell>
        </row>
        <row r="1025">
          <cell r="A1025" t="str">
            <v>NI</v>
          </cell>
          <cell r="D1025" t="str">
            <v>NI Wind - 1st CfD band</v>
          </cell>
          <cell r="E1025" t="str">
            <v>NI Wind</v>
          </cell>
          <cell r="F1025" t="str">
            <v>Mark-up</v>
          </cell>
        </row>
        <row r="1026">
          <cell r="A1026" t="str">
            <v>NI</v>
          </cell>
          <cell r="D1026" t="str">
            <v>NI Wind - 1st CfD band</v>
          </cell>
          <cell r="E1026" t="str">
            <v>NI Wind</v>
          </cell>
          <cell r="F1026" t="str">
            <v>Price Received</v>
          </cell>
        </row>
        <row r="1027">
          <cell r="A1027" t="str">
            <v>NI</v>
          </cell>
          <cell r="D1027" t="str">
            <v>NI Wind - 1st CfD band</v>
          </cell>
          <cell r="E1027" t="str">
            <v>NI Wind</v>
          </cell>
          <cell r="F1027" t="str">
            <v>Pool Revenue</v>
          </cell>
        </row>
        <row r="1028">
          <cell r="A1028" t="str">
            <v>NI</v>
          </cell>
          <cell r="D1028" t="str">
            <v>NI Wind - 1st CfD band</v>
          </cell>
          <cell r="E1028" t="str">
            <v>NI Wind</v>
          </cell>
          <cell r="F1028" t="str">
            <v>Net Revenue</v>
          </cell>
        </row>
        <row r="1029">
          <cell r="A1029" t="str">
            <v>NI</v>
          </cell>
          <cell r="D1029" t="str">
            <v>NI Wind - 1st CfD band</v>
          </cell>
          <cell r="E1029" t="str">
            <v>NI Wind</v>
          </cell>
          <cell r="F1029" t="str">
            <v>Net Profit</v>
          </cell>
        </row>
        <row r="1030">
          <cell r="A1030" t="str">
            <v>NI</v>
          </cell>
          <cell r="D1030" t="str">
            <v>NI Wind - 1st CfD band</v>
          </cell>
          <cell r="E1030" t="str">
            <v>NI Wind</v>
          </cell>
          <cell r="F1030" t="str">
            <v>Installed Capacity</v>
          </cell>
        </row>
        <row r="1031">
          <cell r="A1031" t="str">
            <v>NI</v>
          </cell>
          <cell r="D1031" t="str">
            <v>NI Wind - 1st CfD band</v>
          </cell>
          <cell r="E1031" t="str">
            <v>NI Wind</v>
          </cell>
          <cell r="F1031" t="str">
            <v>Rated Capacity</v>
          </cell>
        </row>
        <row r="1032">
          <cell r="A1032" t="str">
            <v>NI</v>
          </cell>
          <cell r="D1032" t="str">
            <v>NI Wind - 1st CfD band</v>
          </cell>
          <cell r="E1032" t="str">
            <v>NI Wind</v>
          </cell>
          <cell r="F1032" t="str">
            <v>Maintenance</v>
          </cell>
        </row>
        <row r="1033">
          <cell r="A1033" t="str">
            <v>NI</v>
          </cell>
          <cell r="D1033" t="str">
            <v>NI Wind - 1st CfD band</v>
          </cell>
          <cell r="E1033" t="str">
            <v>NI Wind</v>
          </cell>
          <cell r="F1033" t="str">
            <v>Forced Outage</v>
          </cell>
        </row>
        <row r="1034">
          <cell r="A1034" t="str">
            <v>NI</v>
          </cell>
          <cell r="D1034" t="str">
            <v>NI Wind - 1st CfD band</v>
          </cell>
          <cell r="E1034" t="str">
            <v>NI Wind</v>
          </cell>
          <cell r="F1034" t="str">
            <v>Available Energy</v>
          </cell>
        </row>
        <row r="1035">
          <cell r="A1035" t="str">
            <v>NI</v>
          </cell>
          <cell r="D1035" t="str">
            <v>NI Wind - 2nd CfD band</v>
          </cell>
          <cell r="E1035" t="str">
            <v>NI Wind</v>
          </cell>
          <cell r="F1035" t="str">
            <v>Generation</v>
          </cell>
        </row>
        <row r="1036">
          <cell r="A1036" t="str">
            <v>NI</v>
          </cell>
          <cell r="D1036" t="str">
            <v>NI Wind - 2nd CfD band</v>
          </cell>
          <cell r="E1036" t="str">
            <v>NI Wind</v>
          </cell>
          <cell r="F1036" t="str">
            <v>Units Started</v>
          </cell>
        </row>
        <row r="1037">
          <cell r="A1037" t="str">
            <v>NI</v>
          </cell>
          <cell r="D1037" t="str">
            <v>NI Wind - 2nd CfD band</v>
          </cell>
          <cell r="E1037" t="str">
            <v>NI Wind</v>
          </cell>
          <cell r="F1037" t="str">
            <v>Hours of Operation</v>
          </cell>
        </row>
        <row r="1038">
          <cell r="A1038" t="str">
            <v>NI</v>
          </cell>
          <cell r="D1038" t="str">
            <v>NI Wind - 2nd CfD band</v>
          </cell>
          <cell r="E1038" t="str">
            <v>NI Wind</v>
          </cell>
          <cell r="F1038" t="str">
            <v>Capacity Factor</v>
          </cell>
        </row>
        <row r="1039">
          <cell r="A1039" t="str">
            <v>NI</v>
          </cell>
          <cell r="D1039" t="str">
            <v>NI Wind - 2nd CfD band</v>
          </cell>
          <cell r="E1039" t="str">
            <v>NI Wind</v>
          </cell>
          <cell r="F1039" t="str">
            <v>Energy Curtailed</v>
          </cell>
        </row>
        <row r="1040">
          <cell r="A1040" t="str">
            <v>NI</v>
          </cell>
          <cell r="D1040" t="str">
            <v>NI Wind - 2nd CfD band</v>
          </cell>
          <cell r="E1040" t="str">
            <v>NI Wind</v>
          </cell>
          <cell r="F1040" t="str">
            <v>Fixed Load Generation</v>
          </cell>
        </row>
        <row r="1041">
          <cell r="A1041" t="str">
            <v>NI</v>
          </cell>
          <cell r="D1041" t="str">
            <v>NI Wind - 2nd CfD band</v>
          </cell>
          <cell r="E1041" t="str">
            <v>NI Wind</v>
          </cell>
          <cell r="F1041" t="str">
            <v>Pump Load</v>
          </cell>
        </row>
        <row r="1042">
          <cell r="A1042" t="str">
            <v>NI</v>
          </cell>
          <cell r="D1042" t="str">
            <v>NI Wind - 2nd CfD band</v>
          </cell>
          <cell r="E1042" t="str">
            <v>NI Wind</v>
          </cell>
          <cell r="F1042" t="str">
            <v>VO&amp;M Cost</v>
          </cell>
        </row>
        <row r="1043">
          <cell r="A1043" t="str">
            <v>NI</v>
          </cell>
          <cell r="D1043" t="str">
            <v>NI Wind - 2nd CfD band</v>
          </cell>
          <cell r="E1043" t="str">
            <v>NI Wind</v>
          </cell>
          <cell r="F1043" t="str">
            <v>Generation Cost</v>
          </cell>
        </row>
        <row r="1044">
          <cell r="A1044" t="str">
            <v>NI</v>
          </cell>
          <cell r="D1044" t="str">
            <v>NI Wind - 2nd CfD band</v>
          </cell>
          <cell r="E1044" t="str">
            <v>NI Wind</v>
          </cell>
          <cell r="F1044" t="str">
            <v>Start &amp; Shutdown Cost</v>
          </cell>
        </row>
        <row r="1045">
          <cell r="A1045" t="str">
            <v>NI</v>
          </cell>
          <cell r="D1045" t="str">
            <v>NI Wind - 2nd CfD band</v>
          </cell>
          <cell r="E1045" t="str">
            <v>NI Wind</v>
          </cell>
          <cell r="F1045" t="str">
            <v>Start Fuel Cost</v>
          </cell>
        </row>
        <row r="1046">
          <cell r="A1046" t="str">
            <v>NI</v>
          </cell>
          <cell r="D1046" t="str">
            <v>NI Wind - 2nd CfD band</v>
          </cell>
          <cell r="E1046" t="str">
            <v>NI Wind</v>
          </cell>
          <cell r="F1046" t="str">
            <v>Emissions Cost</v>
          </cell>
        </row>
        <row r="1047">
          <cell r="A1047" t="str">
            <v>NI</v>
          </cell>
          <cell r="D1047" t="str">
            <v>NI Wind - 2nd CfD band</v>
          </cell>
          <cell r="E1047" t="str">
            <v>NI Wind</v>
          </cell>
          <cell r="F1047" t="str">
            <v>Total Generation Cost</v>
          </cell>
        </row>
        <row r="1048">
          <cell r="A1048" t="str">
            <v>NI</v>
          </cell>
          <cell r="D1048" t="str">
            <v>NI Wind - 2nd CfD band</v>
          </cell>
          <cell r="E1048" t="str">
            <v>NI Wind</v>
          </cell>
          <cell r="F1048" t="str">
            <v>SRMC</v>
          </cell>
        </row>
        <row r="1049">
          <cell r="A1049" t="str">
            <v>NI</v>
          </cell>
          <cell r="D1049" t="str">
            <v>NI Wind - 2nd CfD band</v>
          </cell>
          <cell r="E1049" t="str">
            <v>NI Wind</v>
          </cell>
          <cell r="F1049" t="str">
            <v>Mark-up</v>
          </cell>
        </row>
        <row r="1050">
          <cell r="A1050" t="str">
            <v>NI</v>
          </cell>
          <cell r="D1050" t="str">
            <v>NI Wind - 2nd CfD band</v>
          </cell>
          <cell r="E1050" t="str">
            <v>NI Wind</v>
          </cell>
          <cell r="F1050" t="str">
            <v>Price Received</v>
          </cell>
        </row>
        <row r="1051">
          <cell r="A1051" t="str">
            <v>NI</v>
          </cell>
          <cell r="D1051" t="str">
            <v>NI Wind - 2nd CfD band</v>
          </cell>
          <cell r="E1051" t="str">
            <v>NI Wind</v>
          </cell>
          <cell r="F1051" t="str">
            <v>Pool Revenue</v>
          </cell>
        </row>
        <row r="1052">
          <cell r="A1052" t="str">
            <v>NI</v>
          </cell>
          <cell r="D1052" t="str">
            <v>NI Wind - 2nd CfD band</v>
          </cell>
          <cell r="E1052" t="str">
            <v>NI Wind</v>
          </cell>
          <cell r="F1052" t="str">
            <v>Net Revenue</v>
          </cell>
        </row>
        <row r="1053">
          <cell r="A1053" t="str">
            <v>NI</v>
          </cell>
          <cell r="D1053" t="str">
            <v>NI Wind - 2nd CfD band</v>
          </cell>
          <cell r="E1053" t="str">
            <v>NI Wind</v>
          </cell>
          <cell r="F1053" t="str">
            <v>Net Profit</v>
          </cell>
        </row>
        <row r="1054">
          <cell r="A1054" t="str">
            <v>NI</v>
          </cell>
          <cell r="D1054" t="str">
            <v>NI Wind - 2nd CfD band</v>
          </cell>
          <cell r="E1054" t="str">
            <v>NI Wind</v>
          </cell>
          <cell r="F1054" t="str">
            <v>Installed Capacity</v>
          </cell>
        </row>
        <row r="1055">
          <cell r="A1055" t="str">
            <v>NI</v>
          </cell>
          <cell r="D1055" t="str">
            <v>NI Wind - 2nd CfD band</v>
          </cell>
          <cell r="E1055" t="str">
            <v>NI Wind</v>
          </cell>
          <cell r="F1055" t="str">
            <v>Rated Capacity</v>
          </cell>
        </row>
        <row r="1056">
          <cell r="A1056" t="str">
            <v>NI</v>
          </cell>
          <cell r="D1056" t="str">
            <v>NI Wind - 2nd CfD band</v>
          </cell>
          <cell r="E1056" t="str">
            <v>NI Wind</v>
          </cell>
          <cell r="F1056" t="str">
            <v>Maintenance</v>
          </cell>
        </row>
        <row r="1057">
          <cell r="A1057" t="str">
            <v>NI</v>
          </cell>
          <cell r="D1057" t="str">
            <v>NI Wind - 2nd CfD band</v>
          </cell>
          <cell r="E1057" t="str">
            <v>NI Wind</v>
          </cell>
          <cell r="F1057" t="str">
            <v>Forced Outage</v>
          </cell>
        </row>
        <row r="1058">
          <cell r="A1058" t="str">
            <v>NI</v>
          </cell>
          <cell r="D1058" t="str">
            <v>NI Wind - 2nd CfD band</v>
          </cell>
          <cell r="E1058" t="str">
            <v>NI Wind</v>
          </cell>
          <cell r="F1058" t="str">
            <v>Available Energy</v>
          </cell>
        </row>
        <row r="1059">
          <cell r="A1059" t="str">
            <v>NI</v>
          </cell>
          <cell r="D1059" t="str">
            <v>NI Wind - 3rd CfD band</v>
          </cell>
          <cell r="E1059" t="str">
            <v>NI Wind</v>
          </cell>
          <cell r="F1059" t="str">
            <v>Generation</v>
          </cell>
        </row>
        <row r="1060">
          <cell r="A1060" t="str">
            <v>NI</v>
          </cell>
          <cell r="D1060" t="str">
            <v>NI Wind - 3rd CfD band</v>
          </cell>
          <cell r="E1060" t="str">
            <v>NI Wind</v>
          </cell>
          <cell r="F1060" t="str">
            <v>Units Started</v>
          </cell>
        </row>
        <row r="1061">
          <cell r="A1061" t="str">
            <v>NI</v>
          </cell>
          <cell r="D1061" t="str">
            <v>NI Wind - 3rd CfD band</v>
          </cell>
          <cell r="E1061" t="str">
            <v>NI Wind</v>
          </cell>
          <cell r="F1061" t="str">
            <v>Hours of Operation</v>
          </cell>
        </row>
        <row r="1062">
          <cell r="A1062" t="str">
            <v>NI</v>
          </cell>
          <cell r="D1062" t="str">
            <v>NI Wind - 3rd CfD band</v>
          </cell>
          <cell r="E1062" t="str">
            <v>NI Wind</v>
          </cell>
          <cell r="F1062" t="str">
            <v>Capacity Factor</v>
          </cell>
        </row>
        <row r="1063">
          <cell r="A1063" t="str">
            <v>NI</v>
          </cell>
          <cell r="D1063" t="str">
            <v>NI Wind - 3rd CfD band</v>
          </cell>
          <cell r="E1063" t="str">
            <v>NI Wind</v>
          </cell>
          <cell r="F1063" t="str">
            <v>Energy Curtailed</v>
          </cell>
        </row>
        <row r="1064">
          <cell r="A1064" t="str">
            <v>NI</v>
          </cell>
          <cell r="D1064" t="str">
            <v>NI Wind - 3rd CfD band</v>
          </cell>
          <cell r="E1064" t="str">
            <v>NI Wind</v>
          </cell>
          <cell r="F1064" t="str">
            <v>Fixed Load Generation</v>
          </cell>
        </row>
        <row r="1065">
          <cell r="A1065" t="str">
            <v>NI</v>
          </cell>
          <cell r="D1065" t="str">
            <v>NI Wind - 3rd CfD band</v>
          </cell>
          <cell r="E1065" t="str">
            <v>NI Wind</v>
          </cell>
          <cell r="F1065" t="str">
            <v>Pump Load</v>
          </cell>
        </row>
        <row r="1066">
          <cell r="A1066" t="str">
            <v>NI</v>
          </cell>
          <cell r="D1066" t="str">
            <v>NI Wind - 3rd CfD band</v>
          </cell>
          <cell r="E1066" t="str">
            <v>NI Wind</v>
          </cell>
          <cell r="F1066" t="str">
            <v>VO&amp;M Cost</v>
          </cell>
        </row>
        <row r="1067">
          <cell r="A1067" t="str">
            <v>NI</v>
          </cell>
          <cell r="D1067" t="str">
            <v>NI Wind - 3rd CfD band</v>
          </cell>
          <cell r="E1067" t="str">
            <v>NI Wind</v>
          </cell>
          <cell r="F1067" t="str">
            <v>Generation Cost</v>
          </cell>
        </row>
        <row r="1068">
          <cell r="A1068" t="str">
            <v>NI</v>
          </cell>
          <cell r="D1068" t="str">
            <v>NI Wind - 3rd CfD band</v>
          </cell>
          <cell r="E1068" t="str">
            <v>NI Wind</v>
          </cell>
          <cell r="F1068" t="str">
            <v>Start &amp; Shutdown Cost</v>
          </cell>
        </row>
        <row r="1069">
          <cell r="A1069" t="str">
            <v>NI</v>
          </cell>
          <cell r="D1069" t="str">
            <v>NI Wind - 3rd CfD band</v>
          </cell>
          <cell r="E1069" t="str">
            <v>NI Wind</v>
          </cell>
          <cell r="F1069" t="str">
            <v>Start Fuel Cost</v>
          </cell>
        </row>
        <row r="1070">
          <cell r="A1070" t="str">
            <v>NI</v>
          </cell>
          <cell r="D1070" t="str">
            <v>NI Wind - 3rd CfD band</v>
          </cell>
          <cell r="E1070" t="str">
            <v>NI Wind</v>
          </cell>
          <cell r="F1070" t="str">
            <v>Emissions Cost</v>
          </cell>
        </row>
        <row r="1071">
          <cell r="A1071" t="str">
            <v>NI</v>
          </cell>
          <cell r="D1071" t="str">
            <v>NI Wind - 3rd CfD band</v>
          </cell>
          <cell r="E1071" t="str">
            <v>NI Wind</v>
          </cell>
          <cell r="F1071" t="str">
            <v>Total Generation Cost</v>
          </cell>
        </row>
        <row r="1072">
          <cell r="A1072" t="str">
            <v>NI</v>
          </cell>
          <cell r="D1072" t="str">
            <v>NI Wind - 3rd CfD band</v>
          </cell>
          <cell r="E1072" t="str">
            <v>NI Wind</v>
          </cell>
          <cell r="F1072" t="str">
            <v>SRMC</v>
          </cell>
        </row>
        <row r="1073">
          <cell r="A1073" t="str">
            <v>NI</v>
          </cell>
          <cell r="D1073" t="str">
            <v>NI Wind - 3rd CfD band</v>
          </cell>
          <cell r="E1073" t="str">
            <v>NI Wind</v>
          </cell>
          <cell r="F1073" t="str">
            <v>Mark-up</v>
          </cell>
        </row>
        <row r="1074">
          <cell r="A1074" t="str">
            <v>NI</v>
          </cell>
          <cell r="D1074" t="str">
            <v>NI Wind - 3rd CfD band</v>
          </cell>
          <cell r="E1074" t="str">
            <v>NI Wind</v>
          </cell>
          <cell r="F1074" t="str">
            <v>Price Received</v>
          </cell>
        </row>
        <row r="1075">
          <cell r="A1075" t="str">
            <v>NI</v>
          </cell>
          <cell r="D1075" t="str">
            <v>NI Wind - 3rd CfD band</v>
          </cell>
          <cell r="E1075" t="str">
            <v>NI Wind</v>
          </cell>
          <cell r="F1075" t="str">
            <v>Pool Revenue</v>
          </cell>
        </row>
        <row r="1076">
          <cell r="A1076" t="str">
            <v>NI</v>
          </cell>
          <cell r="D1076" t="str">
            <v>NI Wind - 3rd CfD band</v>
          </cell>
          <cell r="E1076" t="str">
            <v>NI Wind</v>
          </cell>
          <cell r="F1076" t="str">
            <v>Net Revenue</v>
          </cell>
        </row>
        <row r="1077">
          <cell r="A1077" t="str">
            <v>NI</v>
          </cell>
          <cell r="D1077" t="str">
            <v>NI Wind - 3rd CfD band</v>
          </cell>
          <cell r="E1077" t="str">
            <v>NI Wind</v>
          </cell>
          <cell r="F1077" t="str">
            <v>Net Profit</v>
          </cell>
        </row>
        <row r="1078">
          <cell r="A1078" t="str">
            <v>NI</v>
          </cell>
          <cell r="D1078" t="str">
            <v>NI Wind - 3rd CfD band</v>
          </cell>
          <cell r="E1078" t="str">
            <v>NI Wind</v>
          </cell>
          <cell r="F1078" t="str">
            <v>Installed Capacity</v>
          </cell>
        </row>
        <row r="1079">
          <cell r="A1079" t="str">
            <v>NI</v>
          </cell>
          <cell r="D1079" t="str">
            <v>NI Wind - 3rd CfD band</v>
          </cell>
          <cell r="E1079" t="str">
            <v>NI Wind</v>
          </cell>
          <cell r="F1079" t="str">
            <v>Rated Capacity</v>
          </cell>
        </row>
        <row r="1080">
          <cell r="A1080" t="str">
            <v>NI</v>
          </cell>
          <cell r="D1080" t="str">
            <v>NI Wind - 3rd CfD band</v>
          </cell>
          <cell r="E1080" t="str">
            <v>NI Wind</v>
          </cell>
          <cell r="F1080" t="str">
            <v>Maintenance</v>
          </cell>
        </row>
        <row r="1081">
          <cell r="A1081" t="str">
            <v>NI</v>
          </cell>
          <cell r="D1081" t="str">
            <v>NI Wind - 3rd CfD band</v>
          </cell>
          <cell r="E1081" t="str">
            <v>NI Wind</v>
          </cell>
          <cell r="F1081" t="str">
            <v>Forced Outage</v>
          </cell>
        </row>
        <row r="1082">
          <cell r="A1082" t="str">
            <v>NI</v>
          </cell>
          <cell r="D1082" t="str">
            <v>NI Wind - 3rd CfD band</v>
          </cell>
          <cell r="E1082" t="str">
            <v>NI Wind</v>
          </cell>
          <cell r="F1082" t="str">
            <v>Available Energy</v>
          </cell>
        </row>
        <row r="1083">
          <cell r="A1083" t="str">
            <v>NI</v>
          </cell>
          <cell r="D1083" t="str">
            <v>NI Wind - 4th CfD band</v>
          </cell>
          <cell r="E1083" t="str">
            <v>NI Wind</v>
          </cell>
          <cell r="F1083" t="str">
            <v>Generation</v>
          </cell>
        </row>
        <row r="1084">
          <cell r="A1084" t="str">
            <v>NI</v>
          </cell>
          <cell r="D1084" t="str">
            <v>NI Wind - 4th CfD band</v>
          </cell>
          <cell r="E1084" t="str">
            <v>NI Wind</v>
          </cell>
          <cell r="F1084" t="str">
            <v>Units Started</v>
          </cell>
        </row>
        <row r="1085">
          <cell r="A1085" t="str">
            <v>NI</v>
          </cell>
          <cell r="D1085" t="str">
            <v>NI Wind - 4th CfD band</v>
          </cell>
          <cell r="E1085" t="str">
            <v>NI Wind</v>
          </cell>
          <cell r="F1085" t="str">
            <v>Hours of Operation</v>
          </cell>
        </row>
        <row r="1086">
          <cell r="A1086" t="str">
            <v>NI</v>
          </cell>
          <cell r="D1086" t="str">
            <v>NI Wind - 4th CfD band</v>
          </cell>
          <cell r="E1086" t="str">
            <v>NI Wind</v>
          </cell>
          <cell r="F1086" t="str">
            <v>Capacity Factor</v>
          </cell>
        </row>
        <row r="1087">
          <cell r="A1087" t="str">
            <v>NI</v>
          </cell>
          <cell r="D1087" t="str">
            <v>NI Wind - 4th CfD band</v>
          </cell>
          <cell r="E1087" t="str">
            <v>NI Wind</v>
          </cell>
          <cell r="F1087" t="str">
            <v>Energy Curtailed</v>
          </cell>
        </row>
        <row r="1088">
          <cell r="A1088" t="str">
            <v>NI</v>
          </cell>
          <cell r="D1088" t="str">
            <v>NI Wind - 4th CfD band</v>
          </cell>
          <cell r="E1088" t="str">
            <v>NI Wind</v>
          </cell>
          <cell r="F1088" t="str">
            <v>Fixed Load Generation</v>
          </cell>
        </row>
        <row r="1089">
          <cell r="A1089" t="str">
            <v>NI</v>
          </cell>
          <cell r="D1089" t="str">
            <v>NI Wind - 4th CfD band</v>
          </cell>
          <cell r="E1089" t="str">
            <v>NI Wind</v>
          </cell>
          <cell r="F1089" t="str">
            <v>Pump Load</v>
          </cell>
        </row>
        <row r="1090">
          <cell r="A1090" t="str">
            <v>NI</v>
          </cell>
          <cell r="D1090" t="str">
            <v>NI Wind - 4th CfD band</v>
          </cell>
          <cell r="E1090" t="str">
            <v>NI Wind</v>
          </cell>
          <cell r="F1090" t="str">
            <v>VO&amp;M Cost</v>
          </cell>
        </row>
        <row r="1091">
          <cell r="A1091" t="str">
            <v>NI</v>
          </cell>
          <cell r="D1091" t="str">
            <v>NI Wind - 4th CfD band</v>
          </cell>
          <cell r="E1091" t="str">
            <v>NI Wind</v>
          </cell>
          <cell r="F1091" t="str">
            <v>Generation Cost</v>
          </cell>
        </row>
        <row r="1092">
          <cell r="A1092" t="str">
            <v>NI</v>
          </cell>
          <cell r="D1092" t="str">
            <v>NI Wind - 4th CfD band</v>
          </cell>
          <cell r="E1092" t="str">
            <v>NI Wind</v>
          </cell>
          <cell r="F1092" t="str">
            <v>Start &amp; Shutdown Cost</v>
          </cell>
        </row>
        <row r="1093">
          <cell r="A1093" t="str">
            <v>NI</v>
          </cell>
          <cell r="D1093" t="str">
            <v>NI Wind - 4th CfD band</v>
          </cell>
          <cell r="E1093" t="str">
            <v>NI Wind</v>
          </cell>
          <cell r="F1093" t="str">
            <v>Start Fuel Cost</v>
          </cell>
        </row>
        <row r="1094">
          <cell r="A1094" t="str">
            <v>NI</v>
          </cell>
          <cell r="D1094" t="str">
            <v>NI Wind - 4th CfD band</v>
          </cell>
          <cell r="E1094" t="str">
            <v>NI Wind</v>
          </cell>
          <cell r="F1094" t="str">
            <v>Emissions Cost</v>
          </cell>
        </row>
        <row r="1095">
          <cell r="A1095" t="str">
            <v>NI</v>
          </cell>
          <cell r="D1095" t="str">
            <v>NI Wind - 4th CfD band</v>
          </cell>
          <cell r="E1095" t="str">
            <v>NI Wind</v>
          </cell>
          <cell r="F1095" t="str">
            <v>Total Generation Cost</v>
          </cell>
        </row>
        <row r="1096">
          <cell r="A1096" t="str">
            <v>NI</v>
          </cell>
          <cell r="D1096" t="str">
            <v>NI Wind - 4th CfD band</v>
          </cell>
          <cell r="E1096" t="str">
            <v>NI Wind</v>
          </cell>
          <cell r="F1096" t="str">
            <v>SRMC</v>
          </cell>
        </row>
        <row r="1097">
          <cell r="A1097" t="str">
            <v>NI</v>
          </cell>
          <cell r="D1097" t="str">
            <v>NI Wind - 4th CfD band</v>
          </cell>
          <cell r="E1097" t="str">
            <v>NI Wind</v>
          </cell>
          <cell r="F1097" t="str">
            <v>Mark-up</v>
          </cell>
        </row>
        <row r="1098">
          <cell r="A1098" t="str">
            <v>NI</v>
          </cell>
          <cell r="D1098" t="str">
            <v>NI Wind - 4th CfD band</v>
          </cell>
          <cell r="E1098" t="str">
            <v>NI Wind</v>
          </cell>
          <cell r="F1098" t="str">
            <v>Price Received</v>
          </cell>
        </row>
        <row r="1099">
          <cell r="A1099" t="str">
            <v>NI</v>
          </cell>
          <cell r="D1099" t="str">
            <v>NI Wind - 4th CfD band</v>
          </cell>
          <cell r="E1099" t="str">
            <v>NI Wind</v>
          </cell>
          <cell r="F1099" t="str">
            <v>Pool Revenue</v>
          </cell>
        </row>
        <row r="1100">
          <cell r="A1100" t="str">
            <v>NI</v>
          </cell>
          <cell r="D1100" t="str">
            <v>NI Wind - 4th CfD band</v>
          </cell>
          <cell r="E1100" t="str">
            <v>NI Wind</v>
          </cell>
          <cell r="F1100" t="str">
            <v>Net Revenue</v>
          </cell>
        </row>
        <row r="1101">
          <cell r="A1101" t="str">
            <v>NI</v>
          </cell>
          <cell r="D1101" t="str">
            <v>NI Wind - 4th CfD band</v>
          </cell>
          <cell r="E1101" t="str">
            <v>NI Wind</v>
          </cell>
          <cell r="F1101" t="str">
            <v>Net Profit</v>
          </cell>
        </row>
        <row r="1102">
          <cell r="A1102" t="str">
            <v>NI</v>
          </cell>
          <cell r="D1102" t="str">
            <v>NI Wind - 4th CfD band</v>
          </cell>
          <cell r="E1102" t="str">
            <v>NI Wind</v>
          </cell>
          <cell r="F1102" t="str">
            <v>Installed Capacity</v>
          </cell>
        </row>
        <row r="1103">
          <cell r="A1103" t="str">
            <v>NI</v>
          </cell>
          <cell r="D1103" t="str">
            <v>NI Wind - 4th CfD band</v>
          </cell>
          <cell r="E1103" t="str">
            <v>NI Wind</v>
          </cell>
          <cell r="F1103" t="str">
            <v>Rated Capacity</v>
          </cell>
        </row>
        <row r="1104">
          <cell r="A1104" t="str">
            <v>NI</v>
          </cell>
          <cell r="D1104" t="str">
            <v>NI Wind - 4th CfD band</v>
          </cell>
          <cell r="E1104" t="str">
            <v>NI Wind</v>
          </cell>
          <cell r="F1104" t="str">
            <v>Maintenance</v>
          </cell>
        </row>
        <row r="1105">
          <cell r="A1105" t="str">
            <v>NI</v>
          </cell>
          <cell r="D1105" t="str">
            <v>NI Wind - 4th CfD band</v>
          </cell>
          <cell r="E1105" t="str">
            <v>NI Wind</v>
          </cell>
          <cell r="F1105" t="str">
            <v>Forced Outage</v>
          </cell>
        </row>
        <row r="1106">
          <cell r="A1106" t="str">
            <v>NI</v>
          </cell>
          <cell r="D1106" t="str">
            <v>NI Wind - 4th CfD band</v>
          </cell>
          <cell r="E1106" t="str">
            <v>NI Wind</v>
          </cell>
          <cell r="F1106" t="str">
            <v>Available Energy</v>
          </cell>
        </row>
        <row r="1107">
          <cell r="A1107" t="str">
            <v>NI</v>
          </cell>
          <cell r="D1107" t="str">
            <v>NI Wind - NFFO 1</v>
          </cell>
          <cell r="E1107" t="str">
            <v>NI Wind</v>
          </cell>
          <cell r="F1107" t="str">
            <v>Generation</v>
          </cell>
        </row>
        <row r="1108">
          <cell r="A1108" t="str">
            <v>NI</v>
          </cell>
          <cell r="D1108" t="str">
            <v>NI Wind - NFFO 1</v>
          </cell>
          <cell r="E1108" t="str">
            <v>NI Wind</v>
          </cell>
          <cell r="F1108" t="str">
            <v>Units Started</v>
          </cell>
        </row>
        <row r="1109">
          <cell r="A1109" t="str">
            <v>NI</v>
          </cell>
          <cell r="D1109" t="str">
            <v>NI Wind - NFFO 1</v>
          </cell>
          <cell r="E1109" t="str">
            <v>NI Wind</v>
          </cell>
          <cell r="F1109" t="str">
            <v>Hours of Operation</v>
          </cell>
        </row>
        <row r="1110">
          <cell r="A1110" t="str">
            <v>NI</v>
          </cell>
          <cell r="D1110" t="str">
            <v>NI Wind - NFFO 1</v>
          </cell>
          <cell r="E1110" t="str">
            <v>NI Wind</v>
          </cell>
          <cell r="F1110" t="str">
            <v>Capacity Factor</v>
          </cell>
        </row>
        <row r="1111">
          <cell r="A1111" t="str">
            <v>NI</v>
          </cell>
          <cell r="D1111" t="str">
            <v>NI Wind - NFFO 1</v>
          </cell>
          <cell r="E1111" t="str">
            <v>NI Wind</v>
          </cell>
          <cell r="F1111" t="str">
            <v>Energy Curtailed</v>
          </cell>
        </row>
        <row r="1112">
          <cell r="A1112" t="str">
            <v>NI</v>
          </cell>
          <cell r="D1112" t="str">
            <v>NI Wind - NFFO 1</v>
          </cell>
          <cell r="E1112" t="str">
            <v>NI Wind</v>
          </cell>
          <cell r="F1112" t="str">
            <v>Fixed Load Generation</v>
          </cell>
        </row>
        <row r="1113">
          <cell r="A1113" t="str">
            <v>NI</v>
          </cell>
          <cell r="D1113" t="str">
            <v>NI Wind - NFFO 1</v>
          </cell>
          <cell r="E1113" t="str">
            <v>NI Wind</v>
          </cell>
          <cell r="F1113" t="str">
            <v>Pump Load</v>
          </cell>
        </row>
        <row r="1114">
          <cell r="A1114" t="str">
            <v>NI</v>
          </cell>
          <cell r="D1114" t="str">
            <v>NI Wind - NFFO 1</v>
          </cell>
          <cell r="E1114" t="str">
            <v>NI Wind</v>
          </cell>
          <cell r="F1114" t="str">
            <v>VO&amp;M Cost</v>
          </cell>
        </row>
        <row r="1115">
          <cell r="A1115" t="str">
            <v>NI</v>
          </cell>
          <cell r="D1115" t="str">
            <v>NI Wind - NFFO 1</v>
          </cell>
          <cell r="E1115" t="str">
            <v>NI Wind</v>
          </cell>
          <cell r="F1115" t="str">
            <v>Generation Cost</v>
          </cell>
        </row>
        <row r="1116">
          <cell r="A1116" t="str">
            <v>NI</v>
          </cell>
          <cell r="D1116" t="str">
            <v>NI Wind - NFFO 1</v>
          </cell>
          <cell r="E1116" t="str">
            <v>NI Wind</v>
          </cell>
          <cell r="F1116" t="str">
            <v>Start &amp; Shutdown Cost</v>
          </cell>
        </row>
        <row r="1117">
          <cell r="A1117" t="str">
            <v>NI</v>
          </cell>
          <cell r="D1117" t="str">
            <v>NI Wind - NFFO 1</v>
          </cell>
          <cell r="E1117" t="str">
            <v>NI Wind</v>
          </cell>
          <cell r="F1117" t="str">
            <v>Start Fuel Cost</v>
          </cell>
        </row>
        <row r="1118">
          <cell r="A1118" t="str">
            <v>NI</v>
          </cell>
          <cell r="D1118" t="str">
            <v>NI Wind - NFFO 1</v>
          </cell>
          <cell r="E1118" t="str">
            <v>NI Wind</v>
          </cell>
          <cell r="F1118" t="str">
            <v>Emissions Cost</v>
          </cell>
        </row>
        <row r="1119">
          <cell r="A1119" t="str">
            <v>NI</v>
          </cell>
          <cell r="D1119" t="str">
            <v>NI Wind - NFFO 1</v>
          </cell>
          <cell r="E1119" t="str">
            <v>NI Wind</v>
          </cell>
          <cell r="F1119" t="str">
            <v>Total Generation Cost</v>
          </cell>
        </row>
        <row r="1120">
          <cell r="A1120" t="str">
            <v>NI</v>
          </cell>
          <cell r="D1120" t="str">
            <v>NI Wind - NFFO 1</v>
          </cell>
          <cell r="E1120" t="str">
            <v>NI Wind</v>
          </cell>
          <cell r="F1120" t="str">
            <v>SRMC</v>
          </cell>
        </row>
        <row r="1121">
          <cell r="A1121" t="str">
            <v>NI</v>
          </cell>
          <cell r="D1121" t="str">
            <v>NI Wind - NFFO 1</v>
          </cell>
          <cell r="E1121" t="str">
            <v>NI Wind</v>
          </cell>
          <cell r="F1121" t="str">
            <v>Mark-up</v>
          </cell>
        </row>
        <row r="1122">
          <cell r="A1122" t="str">
            <v>NI</v>
          </cell>
          <cell r="D1122" t="str">
            <v>NI Wind - NFFO 1</v>
          </cell>
          <cell r="E1122" t="str">
            <v>NI Wind</v>
          </cell>
          <cell r="F1122" t="str">
            <v>Price Received</v>
          </cell>
        </row>
        <row r="1123">
          <cell r="A1123" t="str">
            <v>NI</v>
          </cell>
          <cell r="D1123" t="str">
            <v>NI Wind - NFFO 1</v>
          </cell>
          <cell r="E1123" t="str">
            <v>NI Wind</v>
          </cell>
          <cell r="F1123" t="str">
            <v>Pool Revenue</v>
          </cell>
        </row>
        <row r="1124">
          <cell r="A1124" t="str">
            <v>NI</v>
          </cell>
          <cell r="D1124" t="str">
            <v>NI Wind - NFFO 1</v>
          </cell>
          <cell r="E1124" t="str">
            <v>NI Wind</v>
          </cell>
          <cell r="F1124" t="str">
            <v>Net Revenue</v>
          </cell>
        </row>
        <row r="1125">
          <cell r="A1125" t="str">
            <v>NI</v>
          </cell>
          <cell r="D1125" t="str">
            <v>NI Wind - NFFO 1</v>
          </cell>
          <cell r="E1125" t="str">
            <v>NI Wind</v>
          </cell>
          <cell r="F1125" t="str">
            <v>Net Profit</v>
          </cell>
        </row>
        <row r="1126">
          <cell r="A1126" t="str">
            <v>NI</v>
          </cell>
          <cell r="D1126" t="str">
            <v>NI Wind - NFFO 1</v>
          </cell>
          <cell r="E1126" t="str">
            <v>NI Wind</v>
          </cell>
          <cell r="F1126" t="str">
            <v>Installed Capacity</v>
          </cell>
        </row>
        <row r="1127">
          <cell r="A1127" t="str">
            <v>NI</v>
          </cell>
          <cell r="D1127" t="str">
            <v>NI Wind - NFFO 1</v>
          </cell>
          <cell r="E1127" t="str">
            <v>NI Wind</v>
          </cell>
          <cell r="F1127" t="str">
            <v>Rated Capacity</v>
          </cell>
        </row>
        <row r="1128">
          <cell r="A1128" t="str">
            <v>NI</v>
          </cell>
          <cell r="D1128" t="str">
            <v>NI Wind - NFFO 1</v>
          </cell>
          <cell r="E1128" t="str">
            <v>NI Wind</v>
          </cell>
          <cell r="F1128" t="str">
            <v>Maintenance</v>
          </cell>
        </row>
        <row r="1129">
          <cell r="A1129" t="str">
            <v>NI</v>
          </cell>
          <cell r="D1129" t="str">
            <v>NI Wind - NFFO 1</v>
          </cell>
          <cell r="E1129" t="str">
            <v>NI Wind</v>
          </cell>
          <cell r="F1129" t="str">
            <v>Forced Outage</v>
          </cell>
        </row>
        <row r="1130">
          <cell r="A1130" t="str">
            <v>NI</v>
          </cell>
          <cell r="D1130" t="str">
            <v>NI Wind - NFFO 1</v>
          </cell>
          <cell r="E1130" t="str">
            <v>NI Wind</v>
          </cell>
          <cell r="F1130" t="str">
            <v>Available Energy</v>
          </cell>
        </row>
        <row r="1131">
          <cell r="A1131" t="str">
            <v>NI</v>
          </cell>
          <cell r="D1131" t="str">
            <v>NI Wind - NFFO 2</v>
          </cell>
          <cell r="E1131" t="str">
            <v>NI Wind</v>
          </cell>
          <cell r="F1131" t="str">
            <v>Generation</v>
          </cell>
        </row>
        <row r="1132">
          <cell r="A1132" t="str">
            <v>NI</v>
          </cell>
          <cell r="D1132" t="str">
            <v>NI Wind - NFFO 2</v>
          </cell>
          <cell r="E1132" t="str">
            <v>NI Wind</v>
          </cell>
          <cell r="F1132" t="str">
            <v>Units Started</v>
          </cell>
        </row>
        <row r="1133">
          <cell r="A1133" t="str">
            <v>NI</v>
          </cell>
          <cell r="D1133" t="str">
            <v>NI Wind - NFFO 2</v>
          </cell>
          <cell r="E1133" t="str">
            <v>NI Wind</v>
          </cell>
          <cell r="F1133" t="str">
            <v>Hours of Operation</v>
          </cell>
        </row>
        <row r="1134">
          <cell r="A1134" t="str">
            <v>NI</v>
          </cell>
          <cell r="D1134" t="str">
            <v>NI Wind - NFFO 2</v>
          </cell>
          <cell r="E1134" t="str">
            <v>NI Wind</v>
          </cell>
          <cell r="F1134" t="str">
            <v>Capacity Factor</v>
          </cell>
        </row>
        <row r="1135">
          <cell r="A1135" t="str">
            <v>NI</v>
          </cell>
          <cell r="D1135" t="str">
            <v>NI Wind - NFFO 2</v>
          </cell>
          <cell r="E1135" t="str">
            <v>NI Wind</v>
          </cell>
          <cell r="F1135" t="str">
            <v>Energy Curtailed</v>
          </cell>
        </row>
        <row r="1136">
          <cell r="A1136" t="str">
            <v>NI</v>
          </cell>
          <cell r="D1136" t="str">
            <v>NI Wind - NFFO 2</v>
          </cell>
          <cell r="E1136" t="str">
            <v>NI Wind</v>
          </cell>
          <cell r="F1136" t="str">
            <v>Fixed Load Generation</v>
          </cell>
        </row>
        <row r="1137">
          <cell r="A1137" t="str">
            <v>NI</v>
          </cell>
          <cell r="D1137" t="str">
            <v>NI Wind - NFFO 2</v>
          </cell>
          <cell r="E1137" t="str">
            <v>NI Wind</v>
          </cell>
          <cell r="F1137" t="str">
            <v>Pump Load</v>
          </cell>
        </row>
        <row r="1138">
          <cell r="A1138" t="str">
            <v>NI</v>
          </cell>
          <cell r="D1138" t="str">
            <v>NI Wind - NFFO 2</v>
          </cell>
          <cell r="E1138" t="str">
            <v>NI Wind</v>
          </cell>
          <cell r="F1138" t="str">
            <v>VO&amp;M Cost</v>
          </cell>
        </row>
        <row r="1139">
          <cell r="A1139" t="str">
            <v>NI</v>
          </cell>
          <cell r="D1139" t="str">
            <v>NI Wind - NFFO 2</v>
          </cell>
          <cell r="E1139" t="str">
            <v>NI Wind</v>
          </cell>
          <cell r="F1139" t="str">
            <v>Generation Cost</v>
          </cell>
        </row>
        <row r="1140">
          <cell r="A1140" t="str">
            <v>NI</v>
          </cell>
          <cell r="D1140" t="str">
            <v>NI Wind - NFFO 2</v>
          </cell>
          <cell r="E1140" t="str">
            <v>NI Wind</v>
          </cell>
          <cell r="F1140" t="str">
            <v>Start &amp; Shutdown Cost</v>
          </cell>
        </row>
        <row r="1141">
          <cell r="A1141" t="str">
            <v>NI</v>
          </cell>
          <cell r="D1141" t="str">
            <v>NI Wind - NFFO 2</v>
          </cell>
          <cell r="E1141" t="str">
            <v>NI Wind</v>
          </cell>
          <cell r="F1141" t="str">
            <v>Start Fuel Cost</v>
          </cell>
        </row>
        <row r="1142">
          <cell r="A1142" t="str">
            <v>NI</v>
          </cell>
          <cell r="D1142" t="str">
            <v>NI Wind - NFFO 2</v>
          </cell>
          <cell r="E1142" t="str">
            <v>NI Wind</v>
          </cell>
          <cell r="F1142" t="str">
            <v>Emissions Cost</v>
          </cell>
        </row>
        <row r="1143">
          <cell r="A1143" t="str">
            <v>NI</v>
          </cell>
          <cell r="D1143" t="str">
            <v>NI Wind - NFFO 2</v>
          </cell>
          <cell r="E1143" t="str">
            <v>NI Wind</v>
          </cell>
          <cell r="F1143" t="str">
            <v>Total Generation Cost</v>
          </cell>
        </row>
        <row r="1144">
          <cell r="A1144" t="str">
            <v>NI</v>
          </cell>
          <cell r="D1144" t="str">
            <v>NI Wind - NFFO 2</v>
          </cell>
          <cell r="E1144" t="str">
            <v>NI Wind</v>
          </cell>
          <cell r="F1144" t="str">
            <v>SRMC</v>
          </cell>
        </row>
        <row r="1145">
          <cell r="A1145" t="str">
            <v>NI</v>
          </cell>
          <cell r="D1145" t="str">
            <v>NI Wind - NFFO 2</v>
          </cell>
          <cell r="E1145" t="str">
            <v>NI Wind</v>
          </cell>
          <cell r="F1145" t="str">
            <v>Mark-up</v>
          </cell>
        </row>
        <row r="1146">
          <cell r="A1146" t="str">
            <v>NI</v>
          </cell>
          <cell r="D1146" t="str">
            <v>NI Wind - NFFO 2</v>
          </cell>
          <cell r="E1146" t="str">
            <v>NI Wind</v>
          </cell>
          <cell r="F1146" t="str">
            <v>Price Received</v>
          </cell>
        </row>
        <row r="1147">
          <cell r="A1147" t="str">
            <v>NI</v>
          </cell>
          <cell r="D1147" t="str">
            <v>NI Wind - NFFO 2</v>
          </cell>
          <cell r="E1147" t="str">
            <v>NI Wind</v>
          </cell>
          <cell r="F1147" t="str">
            <v>Pool Revenue</v>
          </cell>
        </row>
        <row r="1148">
          <cell r="A1148" t="str">
            <v>NI</v>
          </cell>
          <cell r="D1148" t="str">
            <v>NI Wind - NFFO 2</v>
          </cell>
          <cell r="E1148" t="str">
            <v>NI Wind</v>
          </cell>
          <cell r="F1148" t="str">
            <v>Net Revenue</v>
          </cell>
        </row>
        <row r="1149">
          <cell r="A1149" t="str">
            <v>NI</v>
          </cell>
          <cell r="D1149" t="str">
            <v>NI Wind - NFFO 2</v>
          </cell>
          <cell r="E1149" t="str">
            <v>NI Wind</v>
          </cell>
          <cell r="F1149" t="str">
            <v>Net Profit</v>
          </cell>
        </row>
        <row r="1150">
          <cell r="A1150" t="str">
            <v>NI</v>
          </cell>
          <cell r="D1150" t="str">
            <v>NI Wind - NFFO 2</v>
          </cell>
          <cell r="E1150" t="str">
            <v>NI Wind</v>
          </cell>
          <cell r="F1150" t="str">
            <v>Installed Capacity</v>
          </cell>
        </row>
        <row r="1151">
          <cell r="A1151" t="str">
            <v>NI</v>
          </cell>
          <cell r="D1151" t="str">
            <v>NI Wind - NFFO 2</v>
          </cell>
          <cell r="E1151" t="str">
            <v>NI Wind</v>
          </cell>
          <cell r="F1151" t="str">
            <v>Rated Capacity</v>
          </cell>
        </row>
        <row r="1152">
          <cell r="A1152" t="str">
            <v>NI</v>
          </cell>
          <cell r="D1152" t="str">
            <v>NI Wind - NFFO 2</v>
          </cell>
          <cell r="E1152" t="str">
            <v>NI Wind</v>
          </cell>
          <cell r="F1152" t="str">
            <v>Maintenance</v>
          </cell>
        </row>
        <row r="1153">
          <cell r="A1153" t="str">
            <v>NI</v>
          </cell>
          <cell r="D1153" t="str">
            <v>NI Wind - NFFO 2</v>
          </cell>
          <cell r="E1153" t="str">
            <v>NI Wind</v>
          </cell>
          <cell r="F1153" t="str">
            <v>Forced Outage</v>
          </cell>
        </row>
        <row r="1154">
          <cell r="A1154" t="str">
            <v>NI</v>
          </cell>
          <cell r="D1154" t="str">
            <v>NI Wind - NFFO 2</v>
          </cell>
          <cell r="E1154" t="str">
            <v>NI Wind</v>
          </cell>
          <cell r="F1154" t="str">
            <v>Available Energy</v>
          </cell>
        </row>
        <row r="1155">
          <cell r="A1155" t="str">
            <v>NI</v>
          </cell>
          <cell r="D1155" t="str">
            <v>NI Wind - No support</v>
          </cell>
          <cell r="E1155" t="str">
            <v>NI Wind</v>
          </cell>
          <cell r="F1155" t="str">
            <v>Generation</v>
          </cell>
        </row>
        <row r="1156">
          <cell r="A1156" t="str">
            <v>NI</v>
          </cell>
          <cell r="D1156" t="str">
            <v>NI Wind - No support</v>
          </cell>
          <cell r="E1156" t="str">
            <v>NI Wind</v>
          </cell>
          <cell r="F1156" t="str">
            <v>Units Started</v>
          </cell>
        </row>
        <row r="1157">
          <cell r="A1157" t="str">
            <v>NI</v>
          </cell>
          <cell r="D1157" t="str">
            <v>NI Wind - No support</v>
          </cell>
          <cell r="E1157" t="str">
            <v>NI Wind</v>
          </cell>
          <cell r="F1157" t="str">
            <v>Hours of Operation</v>
          </cell>
        </row>
        <row r="1158">
          <cell r="A1158" t="str">
            <v>NI</v>
          </cell>
          <cell r="D1158" t="str">
            <v>NI Wind - No support</v>
          </cell>
          <cell r="E1158" t="str">
            <v>NI Wind</v>
          </cell>
          <cell r="F1158" t="str">
            <v>Capacity Factor</v>
          </cell>
        </row>
        <row r="1159">
          <cell r="A1159" t="str">
            <v>NI</v>
          </cell>
          <cell r="D1159" t="str">
            <v>NI Wind - No support</v>
          </cell>
          <cell r="E1159" t="str">
            <v>NI Wind</v>
          </cell>
          <cell r="F1159" t="str">
            <v>Energy Curtailed</v>
          </cell>
        </row>
        <row r="1160">
          <cell r="A1160" t="str">
            <v>NI</v>
          </cell>
          <cell r="D1160" t="str">
            <v>NI Wind - No support</v>
          </cell>
          <cell r="E1160" t="str">
            <v>NI Wind</v>
          </cell>
          <cell r="F1160" t="str">
            <v>Fixed Load Generation</v>
          </cell>
        </row>
        <row r="1161">
          <cell r="A1161" t="str">
            <v>NI</v>
          </cell>
          <cell r="D1161" t="str">
            <v>NI Wind - No support</v>
          </cell>
          <cell r="E1161" t="str">
            <v>NI Wind</v>
          </cell>
          <cell r="F1161" t="str">
            <v>Pump Load</v>
          </cell>
        </row>
        <row r="1162">
          <cell r="A1162" t="str">
            <v>NI</v>
          </cell>
          <cell r="D1162" t="str">
            <v>NI Wind - No support</v>
          </cell>
          <cell r="E1162" t="str">
            <v>NI Wind</v>
          </cell>
          <cell r="F1162" t="str">
            <v>VO&amp;M Cost</v>
          </cell>
        </row>
        <row r="1163">
          <cell r="A1163" t="str">
            <v>NI</v>
          </cell>
          <cell r="D1163" t="str">
            <v>NI Wind - No support</v>
          </cell>
          <cell r="E1163" t="str">
            <v>NI Wind</v>
          </cell>
          <cell r="F1163" t="str">
            <v>Generation Cost</v>
          </cell>
        </row>
        <row r="1164">
          <cell r="A1164" t="str">
            <v>NI</v>
          </cell>
          <cell r="D1164" t="str">
            <v>NI Wind - No support</v>
          </cell>
          <cell r="E1164" t="str">
            <v>NI Wind</v>
          </cell>
          <cell r="F1164" t="str">
            <v>Start &amp; Shutdown Cost</v>
          </cell>
        </row>
        <row r="1165">
          <cell r="A1165" t="str">
            <v>NI</v>
          </cell>
          <cell r="D1165" t="str">
            <v>NI Wind - No support</v>
          </cell>
          <cell r="E1165" t="str">
            <v>NI Wind</v>
          </cell>
          <cell r="F1165" t="str">
            <v>Start Fuel Cost</v>
          </cell>
        </row>
        <row r="1166">
          <cell r="A1166" t="str">
            <v>NI</v>
          </cell>
          <cell r="D1166" t="str">
            <v>NI Wind - No support</v>
          </cell>
          <cell r="E1166" t="str">
            <v>NI Wind</v>
          </cell>
          <cell r="F1166" t="str">
            <v>Emissions Cost</v>
          </cell>
        </row>
        <row r="1167">
          <cell r="A1167" t="str">
            <v>NI</v>
          </cell>
          <cell r="D1167" t="str">
            <v>NI Wind - No support</v>
          </cell>
          <cell r="E1167" t="str">
            <v>NI Wind</v>
          </cell>
          <cell r="F1167" t="str">
            <v>Total Generation Cost</v>
          </cell>
        </row>
        <row r="1168">
          <cell r="A1168" t="str">
            <v>NI</v>
          </cell>
          <cell r="D1168" t="str">
            <v>NI Wind - No support</v>
          </cell>
          <cell r="E1168" t="str">
            <v>NI Wind</v>
          </cell>
          <cell r="F1168" t="str">
            <v>SRMC</v>
          </cell>
        </row>
        <row r="1169">
          <cell r="A1169" t="str">
            <v>NI</v>
          </cell>
          <cell r="D1169" t="str">
            <v>NI Wind - No support</v>
          </cell>
          <cell r="E1169" t="str">
            <v>NI Wind</v>
          </cell>
          <cell r="F1169" t="str">
            <v>Mark-up</v>
          </cell>
        </row>
        <row r="1170">
          <cell r="A1170" t="str">
            <v>NI</v>
          </cell>
          <cell r="D1170" t="str">
            <v>NI Wind - No support</v>
          </cell>
          <cell r="E1170" t="str">
            <v>NI Wind</v>
          </cell>
          <cell r="F1170" t="str">
            <v>Price Received</v>
          </cell>
        </row>
        <row r="1171">
          <cell r="A1171" t="str">
            <v>NI</v>
          </cell>
          <cell r="D1171" t="str">
            <v>NI Wind - No support</v>
          </cell>
          <cell r="E1171" t="str">
            <v>NI Wind</v>
          </cell>
          <cell r="F1171" t="str">
            <v>Pool Revenue</v>
          </cell>
        </row>
        <row r="1172">
          <cell r="A1172" t="str">
            <v>NI</v>
          </cell>
          <cell r="D1172" t="str">
            <v>NI Wind - No support</v>
          </cell>
          <cell r="E1172" t="str">
            <v>NI Wind</v>
          </cell>
          <cell r="F1172" t="str">
            <v>Net Revenue</v>
          </cell>
        </row>
        <row r="1173">
          <cell r="A1173" t="str">
            <v>NI</v>
          </cell>
          <cell r="D1173" t="str">
            <v>NI Wind - No support</v>
          </cell>
          <cell r="E1173" t="str">
            <v>NI Wind</v>
          </cell>
          <cell r="F1173" t="str">
            <v>Net Profit</v>
          </cell>
        </row>
        <row r="1174">
          <cell r="A1174" t="str">
            <v>NI</v>
          </cell>
          <cell r="D1174" t="str">
            <v>NI Wind - No support</v>
          </cell>
          <cell r="E1174" t="str">
            <v>NI Wind</v>
          </cell>
          <cell r="F1174" t="str">
            <v>Installed Capacity</v>
          </cell>
        </row>
        <row r="1175">
          <cell r="A1175" t="str">
            <v>NI</v>
          </cell>
          <cell r="D1175" t="str">
            <v>NI Wind - No support</v>
          </cell>
          <cell r="E1175" t="str">
            <v>NI Wind</v>
          </cell>
          <cell r="F1175" t="str">
            <v>Rated Capacity</v>
          </cell>
        </row>
        <row r="1176">
          <cell r="A1176" t="str">
            <v>NI</v>
          </cell>
          <cell r="D1176" t="str">
            <v>NI Wind - No support</v>
          </cell>
          <cell r="E1176" t="str">
            <v>NI Wind</v>
          </cell>
          <cell r="F1176" t="str">
            <v>Maintenance</v>
          </cell>
        </row>
        <row r="1177">
          <cell r="A1177" t="str">
            <v>NI</v>
          </cell>
          <cell r="D1177" t="str">
            <v>NI Wind - No support</v>
          </cell>
          <cell r="E1177" t="str">
            <v>NI Wind</v>
          </cell>
          <cell r="F1177" t="str">
            <v>Forced Outage</v>
          </cell>
        </row>
        <row r="1178">
          <cell r="A1178" t="str">
            <v>NI</v>
          </cell>
          <cell r="D1178" t="str">
            <v>NI Wind - No support</v>
          </cell>
          <cell r="E1178" t="str">
            <v>NI Wind</v>
          </cell>
          <cell r="F1178" t="str">
            <v>Available Energy</v>
          </cell>
        </row>
        <row r="1179">
          <cell r="A1179" t="str">
            <v>NI</v>
          </cell>
          <cell r="D1179" t="str">
            <v>NI Wind Offshore - 2nd CfD band</v>
          </cell>
          <cell r="E1179" t="str">
            <v>NI Wind_offshore</v>
          </cell>
          <cell r="F1179" t="str">
            <v>Generation</v>
          </cell>
        </row>
        <row r="1180">
          <cell r="A1180" t="str">
            <v>NI</v>
          </cell>
          <cell r="D1180" t="str">
            <v>NI Wind Offshore - 2nd CfD band</v>
          </cell>
          <cell r="E1180" t="str">
            <v>NI Wind_offshore</v>
          </cell>
          <cell r="F1180" t="str">
            <v>Units Started</v>
          </cell>
        </row>
        <row r="1181">
          <cell r="A1181" t="str">
            <v>NI</v>
          </cell>
          <cell r="D1181" t="str">
            <v>NI Wind Offshore - 2nd CfD band</v>
          </cell>
          <cell r="E1181" t="str">
            <v>NI Wind_offshore</v>
          </cell>
          <cell r="F1181" t="str">
            <v>Hours of Operation</v>
          </cell>
        </row>
        <row r="1182">
          <cell r="A1182" t="str">
            <v>NI</v>
          </cell>
          <cell r="D1182" t="str">
            <v>NI Wind Offshore - 2nd CfD band</v>
          </cell>
          <cell r="E1182" t="str">
            <v>NI Wind_offshore</v>
          </cell>
          <cell r="F1182" t="str">
            <v>Capacity Factor</v>
          </cell>
        </row>
        <row r="1183">
          <cell r="A1183" t="str">
            <v>NI</v>
          </cell>
          <cell r="D1183" t="str">
            <v>NI Wind Offshore - 2nd CfD band</v>
          </cell>
          <cell r="E1183" t="str">
            <v>NI Wind_offshore</v>
          </cell>
          <cell r="F1183" t="str">
            <v>Energy Curtailed</v>
          </cell>
        </row>
        <row r="1184">
          <cell r="A1184" t="str">
            <v>NI</v>
          </cell>
          <cell r="D1184" t="str">
            <v>NI Wind Offshore - 2nd CfD band</v>
          </cell>
          <cell r="E1184" t="str">
            <v>NI Wind_offshore</v>
          </cell>
          <cell r="F1184" t="str">
            <v>Fixed Load Generation</v>
          </cell>
        </row>
        <row r="1185">
          <cell r="A1185" t="str">
            <v>NI</v>
          </cell>
          <cell r="D1185" t="str">
            <v>NI Wind Offshore - 2nd CfD band</v>
          </cell>
          <cell r="E1185" t="str">
            <v>NI Wind_offshore</v>
          </cell>
          <cell r="F1185" t="str">
            <v>Pump Load</v>
          </cell>
        </row>
        <row r="1186">
          <cell r="A1186" t="str">
            <v>NI</v>
          </cell>
          <cell r="D1186" t="str">
            <v>NI Wind Offshore - 2nd CfD band</v>
          </cell>
          <cell r="E1186" t="str">
            <v>NI Wind_offshore</v>
          </cell>
          <cell r="F1186" t="str">
            <v>VO&amp;M Cost</v>
          </cell>
        </row>
        <row r="1187">
          <cell r="A1187" t="str">
            <v>NI</v>
          </cell>
          <cell r="D1187" t="str">
            <v>NI Wind Offshore - 2nd CfD band</v>
          </cell>
          <cell r="E1187" t="str">
            <v>NI Wind_offshore</v>
          </cell>
          <cell r="F1187" t="str">
            <v>Generation Cost</v>
          </cell>
        </row>
        <row r="1188">
          <cell r="A1188" t="str">
            <v>NI</v>
          </cell>
          <cell r="D1188" t="str">
            <v>NI Wind Offshore - 2nd CfD band</v>
          </cell>
          <cell r="E1188" t="str">
            <v>NI Wind_offshore</v>
          </cell>
          <cell r="F1188" t="str">
            <v>Start &amp; Shutdown Cost</v>
          </cell>
        </row>
        <row r="1189">
          <cell r="A1189" t="str">
            <v>NI</v>
          </cell>
          <cell r="D1189" t="str">
            <v>NI Wind Offshore - 2nd CfD band</v>
          </cell>
          <cell r="E1189" t="str">
            <v>NI Wind_offshore</v>
          </cell>
          <cell r="F1189" t="str">
            <v>Start Fuel Cost</v>
          </cell>
        </row>
        <row r="1190">
          <cell r="A1190" t="str">
            <v>NI</v>
          </cell>
          <cell r="D1190" t="str">
            <v>NI Wind Offshore - 2nd CfD band</v>
          </cell>
          <cell r="E1190" t="str">
            <v>NI Wind_offshore</v>
          </cell>
          <cell r="F1190" t="str">
            <v>Emissions Cost</v>
          </cell>
        </row>
        <row r="1191">
          <cell r="A1191" t="str">
            <v>NI</v>
          </cell>
          <cell r="D1191" t="str">
            <v>NI Wind Offshore - 2nd CfD band</v>
          </cell>
          <cell r="E1191" t="str">
            <v>NI Wind_offshore</v>
          </cell>
          <cell r="F1191" t="str">
            <v>Total Generation Cost</v>
          </cell>
        </row>
        <row r="1192">
          <cell r="A1192" t="str">
            <v>NI</v>
          </cell>
          <cell r="D1192" t="str">
            <v>NI Wind Offshore - 2nd CfD band</v>
          </cell>
          <cell r="E1192" t="str">
            <v>NI Wind_offshore</v>
          </cell>
          <cell r="F1192" t="str">
            <v>SRMC</v>
          </cell>
        </row>
        <row r="1193">
          <cell r="A1193" t="str">
            <v>NI</v>
          </cell>
          <cell r="D1193" t="str">
            <v>NI Wind Offshore - 2nd CfD band</v>
          </cell>
          <cell r="E1193" t="str">
            <v>NI Wind_offshore</v>
          </cell>
          <cell r="F1193" t="str">
            <v>Mark-up</v>
          </cell>
        </row>
        <row r="1194">
          <cell r="A1194" t="str">
            <v>NI</v>
          </cell>
          <cell r="D1194" t="str">
            <v>NI Wind Offshore - 2nd CfD band</v>
          </cell>
          <cell r="E1194" t="str">
            <v>NI Wind_offshore</v>
          </cell>
          <cell r="F1194" t="str">
            <v>Price Received</v>
          </cell>
        </row>
        <row r="1195">
          <cell r="A1195" t="str">
            <v>NI</v>
          </cell>
          <cell r="D1195" t="str">
            <v>NI Wind Offshore - 2nd CfD band</v>
          </cell>
          <cell r="E1195" t="str">
            <v>NI Wind_offshore</v>
          </cell>
          <cell r="F1195" t="str">
            <v>Pool Revenue</v>
          </cell>
        </row>
        <row r="1196">
          <cell r="A1196" t="str">
            <v>NI</v>
          </cell>
          <cell r="D1196" t="str">
            <v>NI Wind Offshore - 2nd CfD band</v>
          </cell>
          <cell r="E1196" t="str">
            <v>NI Wind_offshore</v>
          </cell>
          <cell r="F1196" t="str">
            <v>Net Revenue</v>
          </cell>
        </row>
        <row r="1197">
          <cell r="A1197" t="str">
            <v>NI</v>
          </cell>
          <cell r="D1197" t="str">
            <v>NI Wind Offshore - 2nd CfD band</v>
          </cell>
          <cell r="E1197" t="str">
            <v>NI Wind_offshore</v>
          </cell>
          <cell r="F1197" t="str">
            <v>Net Profit</v>
          </cell>
        </row>
        <row r="1198">
          <cell r="A1198" t="str">
            <v>NI</v>
          </cell>
          <cell r="D1198" t="str">
            <v>NI Wind Offshore - 2nd CfD band</v>
          </cell>
          <cell r="E1198" t="str">
            <v>NI Wind_offshore</v>
          </cell>
          <cell r="F1198" t="str">
            <v>Installed Capacity</v>
          </cell>
        </row>
        <row r="1199">
          <cell r="A1199" t="str">
            <v>NI</v>
          </cell>
          <cell r="D1199" t="str">
            <v>NI Wind Offshore - 2nd CfD band</v>
          </cell>
          <cell r="E1199" t="str">
            <v>NI Wind_offshore</v>
          </cell>
          <cell r="F1199" t="str">
            <v>Rated Capacity</v>
          </cell>
        </row>
        <row r="1200">
          <cell r="A1200" t="str">
            <v>NI</v>
          </cell>
          <cell r="D1200" t="str">
            <v>NI Wind Offshore - 2nd CfD band</v>
          </cell>
          <cell r="E1200" t="str">
            <v>NI Wind_offshore</v>
          </cell>
          <cell r="F1200" t="str">
            <v>Maintenance</v>
          </cell>
        </row>
        <row r="1201">
          <cell r="A1201" t="str">
            <v>NI</v>
          </cell>
          <cell r="D1201" t="str">
            <v>NI Wind Offshore - 2nd CfD band</v>
          </cell>
          <cell r="E1201" t="str">
            <v>NI Wind_offshore</v>
          </cell>
          <cell r="F1201" t="str">
            <v>Forced Outage</v>
          </cell>
        </row>
        <row r="1202">
          <cell r="A1202" t="str">
            <v>NI</v>
          </cell>
          <cell r="D1202" t="str">
            <v>NI Wind Offshore - 2nd CfD band</v>
          </cell>
          <cell r="E1202" t="str">
            <v>NI Wind_offshore</v>
          </cell>
          <cell r="F1202" t="str">
            <v>Available Energy</v>
          </cell>
        </row>
        <row r="1203">
          <cell r="A1203" t="str">
            <v>NI</v>
          </cell>
          <cell r="D1203" t="str">
            <v>NI Wind Offshore - 3rd CfD band</v>
          </cell>
          <cell r="E1203" t="str">
            <v>NI Wind_offshore</v>
          </cell>
          <cell r="F1203" t="str">
            <v>Generation</v>
          </cell>
        </row>
        <row r="1204">
          <cell r="A1204" t="str">
            <v>NI</v>
          </cell>
          <cell r="D1204" t="str">
            <v>NI Wind Offshore - 3rd CfD band</v>
          </cell>
          <cell r="E1204" t="str">
            <v>NI Wind_offshore</v>
          </cell>
          <cell r="F1204" t="str">
            <v>Units Started</v>
          </cell>
        </row>
        <row r="1205">
          <cell r="A1205" t="str">
            <v>NI</v>
          </cell>
          <cell r="D1205" t="str">
            <v>NI Wind Offshore - 3rd CfD band</v>
          </cell>
          <cell r="E1205" t="str">
            <v>NI Wind_offshore</v>
          </cell>
          <cell r="F1205" t="str">
            <v>Hours of Operation</v>
          </cell>
        </row>
        <row r="1206">
          <cell r="A1206" t="str">
            <v>NI</v>
          </cell>
          <cell r="D1206" t="str">
            <v>NI Wind Offshore - 3rd CfD band</v>
          </cell>
          <cell r="E1206" t="str">
            <v>NI Wind_offshore</v>
          </cell>
          <cell r="F1206" t="str">
            <v>Capacity Factor</v>
          </cell>
        </row>
        <row r="1207">
          <cell r="A1207" t="str">
            <v>NI</v>
          </cell>
          <cell r="D1207" t="str">
            <v>NI Wind Offshore - 3rd CfD band</v>
          </cell>
          <cell r="E1207" t="str">
            <v>NI Wind_offshore</v>
          </cell>
          <cell r="F1207" t="str">
            <v>Energy Curtailed</v>
          </cell>
        </row>
        <row r="1208">
          <cell r="A1208" t="str">
            <v>NI</v>
          </cell>
          <cell r="D1208" t="str">
            <v>NI Wind Offshore - 3rd CfD band</v>
          </cell>
          <cell r="E1208" t="str">
            <v>NI Wind_offshore</v>
          </cell>
          <cell r="F1208" t="str">
            <v>Fixed Load Generation</v>
          </cell>
        </row>
        <row r="1209">
          <cell r="A1209" t="str">
            <v>NI</v>
          </cell>
          <cell r="D1209" t="str">
            <v>NI Wind Offshore - 3rd CfD band</v>
          </cell>
          <cell r="E1209" t="str">
            <v>NI Wind_offshore</v>
          </cell>
          <cell r="F1209" t="str">
            <v>Pump Load</v>
          </cell>
        </row>
        <row r="1210">
          <cell r="A1210" t="str">
            <v>NI</v>
          </cell>
          <cell r="D1210" t="str">
            <v>NI Wind Offshore - 3rd CfD band</v>
          </cell>
          <cell r="E1210" t="str">
            <v>NI Wind_offshore</v>
          </cell>
          <cell r="F1210" t="str">
            <v>VO&amp;M Cost</v>
          </cell>
        </row>
        <row r="1211">
          <cell r="A1211" t="str">
            <v>NI</v>
          </cell>
          <cell r="D1211" t="str">
            <v>NI Wind Offshore - 3rd CfD band</v>
          </cell>
          <cell r="E1211" t="str">
            <v>NI Wind_offshore</v>
          </cell>
          <cell r="F1211" t="str">
            <v>Generation Cost</v>
          </cell>
        </row>
        <row r="1212">
          <cell r="A1212" t="str">
            <v>NI</v>
          </cell>
          <cell r="D1212" t="str">
            <v>NI Wind Offshore - 3rd CfD band</v>
          </cell>
          <cell r="E1212" t="str">
            <v>NI Wind_offshore</v>
          </cell>
          <cell r="F1212" t="str">
            <v>Start &amp; Shutdown Cost</v>
          </cell>
        </row>
        <row r="1213">
          <cell r="A1213" t="str">
            <v>NI</v>
          </cell>
          <cell r="D1213" t="str">
            <v>NI Wind Offshore - 3rd CfD band</v>
          </cell>
          <cell r="E1213" t="str">
            <v>NI Wind_offshore</v>
          </cell>
          <cell r="F1213" t="str">
            <v>Start Fuel Cost</v>
          </cell>
        </row>
        <row r="1214">
          <cell r="A1214" t="str">
            <v>NI</v>
          </cell>
          <cell r="D1214" t="str">
            <v>NI Wind Offshore - 3rd CfD band</v>
          </cell>
          <cell r="E1214" t="str">
            <v>NI Wind_offshore</v>
          </cell>
          <cell r="F1214" t="str">
            <v>Emissions Cost</v>
          </cell>
        </row>
        <row r="1215">
          <cell r="A1215" t="str">
            <v>NI</v>
          </cell>
          <cell r="D1215" t="str">
            <v>NI Wind Offshore - 3rd CfD band</v>
          </cell>
          <cell r="E1215" t="str">
            <v>NI Wind_offshore</v>
          </cell>
          <cell r="F1215" t="str">
            <v>Total Generation Cost</v>
          </cell>
        </row>
        <row r="1216">
          <cell r="A1216" t="str">
            <v>NI</v>
          </cell>
          <cell r="D1216" t="str">
            <v>NI Wind Offshore - 3rd CfD band</v>
          </cell>
          <cell r="E1216" t="str">
            <v>NI Wind_offshore</v>
          </cell>
          <cell r="F1216" t="str">
            <v>SRMC</v>
          </cell>
        </row>
        <row r="1217">
          <cell r="A1217" t="str">
            <v>NI</v>
          </cell>
          <cell r="D1217" t="str">
            <v>NI Wind Offshore - 3rd CfD band</v>
          </cell>
          <cell r="E1217" t="str">
            <v>NI Wind_offshore</v>
          </cell>
          <cell r="F1217" t="str">
            <v>Mark-up</v>
          </cell>
        </row>
        <row r="1218">
          <cell r="A1218" t="str">
            <v>NI</v>
          </cell>
          <cell r="D1218" t="str">
            <v>NI Wind Offshore - 3rd CfD band</v>
          </cell>
          <cell r="E1218" t="str">
            <v>NI Wind_offshore</v>
          </cell>
          <cell r="F1218" t="str">
            <v>Price Received</v>
          </cell>
        </row>
        <row r="1219">
          <cell r="A1219" t="str">
            <v>NI</v>
          </cell>
          <cell r="D1219" t="str">
            <v>NI Wind Offshore - 3rd CfD band</v>
          </cell>
          <cell r="E1219" t="str">
            <v>NI Wind_offshore</v>
          </cell>
          <cell r="F1219" t="str">
            <v>Pool Revenue</v>
          </cell>
        </row>
        <row r="1220">
          <cell r="A1220" t="str">
            <v>NI</v>
          </cell>
          <cell r="D1220" t="str">
            <v>NI Wind Offshore - 3rd CfD band</v>
          </cell>
          <cell r="E1220" t="str">
            <v>NI Wind_offshore</v>
          </cell>
          <cell r="F1220" t="str">
            <v>Net Revenue</v>
          </cell>
        </row>
        <row r="1221">
          <cell r="A1221" t="str">
            <v>NI</v>
          </cell>
          <cell r="D1221" t="str">
            <v>NI Wind Offshore - 3rd CfD band</v>
          </cell>
          <cell r="E1221" t="str">
            <v>NI Wind_offshore</v>
          </cell>
          <cell r="F1221" t="str">
            <v>Net Profit</v>
          </cell>
        </row>
        <row r="1222">
          <cell r="A1222" t="str">
            <v>NI</v>
          </cell>
          <cell r="D1222" t="str">
            <v>NI Wind Offshore - 3rd CfD band</v>
          </cell>
          <cell r="E1222" t="str">
            <v>NI Wind_offshore</v>
          </cell>
          <cell r="F1222" t="str">
            <v>Installed Capacity</v>
          </cell>
        </row>
        <row r="1223">
          <cell r="A1223" t="str">
            <v>NI</v>
          </cell>
          <cell r="D1223" t="str">
            <v>NI Wind Offshore - 3rd CfD band</v>
          </cell>
          <cell r="E1223" t="str">
            <v>NI Wind_offshore</v>
          </cell>
          <cell r="F1223" t="str">
            <v>Rated Capacity</v>
          </cell>
        </row>
        <row r="1224">
          <cell r="A1224" t="str">
            <v>NI</v>
          </cell>
          <cell r="D1224" t="str">
            <v>NI Wind Offshore - 3rd CfD band</v>
          </cell>
          <cell r="E1224" t="str">
            <v>NI Wind_offshore</v>
          </cell>
          <cell r="F1224" t="str">
            <v>Maintenance</v>
          </cell>
        </row>
        <row r="1225">
          <cell r="A1225" t="str">
            <v>NI</v>
          </cell>
          <cell r="D1225" t="str">
            <v>NI Wind Offshore - 3rd CfD band</v>
          </cell>
          <cell r="E1225" t="str">
            <v>NI Wind_offshore</v>
          </cell>
          <cell r="F1225" t="str">
            <v>Forced Outage</v>
          </cell>
        </row>
        <row r="1226">
          <cell r="A1226" t="str">
            <v>NI</v>
          </cell>
          <cell r="D1226" t="str">
            <v>NI Wind Offshore - 3rd CfD band</v>
          </cell>
          <cell r="E1226" t="str">
            <v>NI Wind_offshore</v>
          </cell>
          <cell r="F1226" t="str">
            <v>Available Energy</v>
          </cell>
        </row>
        <row r="1227">
          <cell r="A1227" t="str">
            <v>NI</v>
          </cell>
          <cell r="D1227" t="str">
            <v>NI Wind Offshore - 4th CfD band</v>
          </cell>
          <cell r="E1227" t="str">
            <v>NI Wind_offshore</v>
          </cell>
          <cell r="F1227" t="str">
            <v>Generation</v>
          </cell>
        </row>
        <row r="1228">
          <cell r="A1228" t="str">
            <v>NI</v>
          </cell>
          <cell r="D1228" t="str">
            <v>NI Wind Offshore - 4th CfD band</v>
          </cell>
          <cell r="E1228" t="str">
            <v>NI Wind_offshore</v>
          </cell>
          <cell r="F1228" t="str">
            <v>Units Started</v>
          </cell>
        </row>
        <row r="1229">
          <cell r="A1229" t="str">
            <v>NI</v>
          </cell>
          <cell r="D1229" t="str">
            <v>NI Wind Offshore - 4th CfD band</v>
          </cell>
          <cell r="E1229" t="str">
            <v>NI Wind_offshore</v>
          </cell>
          <cell r="F1229" t="str">
            <v>Hours of Operation</v>
          </cell>
        </row>
        <row r="1230">
          <cell r="A1230" t="str">
            <v>NI</v>
          </cell>
          <cell r="D1230" t="str">
            <v>NI Wind Offshore - 4th CfD band</v>
          </cell>
          <cell r="E1230" t="str">
            <v>NI Wind_offshore</v>
          </cell>
          <cell r="F1230" t="str">
            <v>Capacity Factor</v>
          </cell>
        </row>
        <row r="1231">
          <cell r="A1231" t="str">
            <v>NI</v>
          </cell>
          <cell r="D1231" t="str">
            <v>NI Wind Offshore - 4th CfD band</v>
          </cell>
          <cell r="E1231" t="str">
            <v>NI Wind_offshore</v>
          </cell>
          <cell r="F1231" t="str">
            <v>Energy Curtailed</v>
          </cell>
        </row>
        <row r="1232">
          <cell r="A1232" t="str">
            <v>NI</v>
          </cell>
          <cell r="D1232" t="str">
            <v>NI Wind Offshore - 4th CfD band</v>
          </cell>
          <cell r="E1232" t="str">
            <v>NI Wind_offshore</v>
          </cell>
          <cell r="F1232" t="str">
            <v>Fixed Load Generation</v>
          </cell>
        </row>
        <row r="1233">
          <cell r="A1233" t="str">
            <v>NI</v>
          </cell>
          <cell r="D1233" t="str">
            <v>NI Wind Offshore - 4th CfD band</v>
          </cell>
          <cell r="E1233" t="str">
            <v>NI Wind_offshore</v>
          </cell>
          <cell r="F1233" t="str">
            <v>Pump Load</v>
          </cell>
        </row>
        <row r="1234">
          <cell r="A1234" t="str">
            <v>NI</v>
          </cell>
          <cell r="D1234" t="str">
            <v>NI Wind Offshore - 4th CfD band</v>
          </cell>
          <cell r="E1234" t="str">
            <v>NI Wind_offshore</v>
          </cell>
          <cell r="F1234" t="str">
            <v>VO&amp;M Cost</v>
          </cell>
        </row>
        <row r="1235">
          <cell r="A1235" t="str">
            <v>NI</v>
          </cell>
          <cell r="D1235" t="str">
            <v>NI Wind Offshore - 4th CfD band</v>
          </cell>
          <cell r="E1235" t="str">
            <v>NI Wind_offshore</v>
          </cell>
          <cell r="F1235" t="str">
            <v>Generation Cost</v>
          </cell>
        </row>
        <row r="1236">
          <cell r="A1236" t="str">
            <v>NI</v>
          </cell>
          <cell r="D1236" t="str">
            <v>NI Wind Offshore - 4th CfD band</v>
          </cell>
          <cell r="E1236" t="str">
            <v>NI Wind_offshore</v>
          </cell>
          <cell r="F1236" t="str">
            <v>Start &amp; Shutdown Cost</v>
          </cell>
        </row>
        <row r="1237">
          <cell r="A1237" t="str">
            <v>NI</v>
          </cell>
          <cell r="D1237" t="str">
            <v>NI Wind Offshore - 4th CfD band</v>
          </cell>
          <cell r="E1237" t="str">
            <v>NI Wind_offshore</v>
          </cell>
          <cell r="F1237" t="str">
            <v>Start Fuel Cost</v>
          </cell>
        </row>
        <row r="1238">
          <cell r="A1238" t="str">
            <v>NI</v>
          </cell>
          <cell r="D1238" t="str">
            <v>NI Wind Offshore - 4th CfD band</v>
          </cell>
          <cell r="E1238" t="str">
            <v>NI Wind_offshore</v>
          </cell>
          <cell r="F1238" t="str">
            <v>Emissions Cost</v>
          </cell>
        </row>
        <row r="1239">
          <cell r="A1239" t="str">
            <v>NI</v>
          </cell>
          <cell r="D1239" t="str">
            <v>NI Wind Offshore - 4th CfD band</v>
          </cell>
          <cell r="E1239" t="str">
            <v>NI Wind_offshore</v>
          </cell>
          <cell r="F1239" t="str">
            <v>Total Generation Cost</v>
          </cell>
        </row>
        <row r="1240">
          <cell r="A1240" t="str">
            <v>NI</v>
          </cell>
          <cell r="D1240" t="str">
            <v>NI Wind Offshore - 4th CfD band</v>
          </cell>
          <cell r="E1240" t="str">
            <v>NI Wind_offshore</v>
          </cell>
          <cell r="F1240" t="str">
            <v>SRMC</v>
          </cell>
        </row>
        <row r="1241">
          <cell r="A1241" t="str">
            <v>NI</v>
          </cell>
          <cell r="D1241" t="str">
            <v>NI Wind Offshore - 4th CfD band</v>
          </cell>
          <cell r="E1241" t="str">
            <v>NI Wind_offshore</v>
          </cell>
          <cell r="F1241" t="str">
            <v>Mark-up</v>
          </cell>
        </row>
        <row r="1242">
          <cell r="A1242" t="str">
            <v>NI</v>
          </cell>
          <cell r="D1242" t="str">
            <v>NI Wind Offshore - 4th CfD band</v>
          </cell>
          <cell r="E1242" t="str">
            <v>NI Wind_offshore</v>
          </cell>
          <cell r="F1242" t="str">
            <v>Price Received</v>
          </cell>
        </row>
        <row r="1243">
          <cell r="A1243" t="str">
            <v>NI</v>
          </cell>
          <cell r="D1243" t="str">
            <v>NI Wind Offshore - 4th CfD band</v>
          </cell>
          <cell r="E1243" t="str">
            <v>NI Wind_offshore</v>
          </cell>
          <cell r="F1243" t="str">
            <v>Pool Revenue</v>
          </cell>
        </row>
        <row r="1244">
          <cell r="A1244" t="str">
            <v>NI</v>
          </cell>
          <cell r="D1244" t="str">
            <v>NI Wind Offshore - 4th CfD band</v>
          </cell>
          <cell r="E1244" t="str">
            <v>NI Wind_offshore</v>
          </cell>
          <cell r="F1244" t="str">
            <v>Net Revenue</v>
          </cell>
        </row>
        <row r="1245">
          <cell r="A1245" t="str">
            <v>NI</v>
          </cell>
          <cell r="D1245" t="str">
            <v>NI Wind Offshore - 4th CfD band</v>
          </cell>
          <cell r="E1245" t="str">
            <v>NI Wind_offshore</v>
          </cell>
          <cell r="F1245" t="str">
            <v>Net Profit</v>
          </cell>
        </row>
        <row r="1246">
          <cell r="A1246" t="str">
            <v>NI</v>
          </cell>
          <cell r="D1246" t="str">
            <v>NI Wind Offshore - 4th CfD band</v>
          </cell>
          <cell r="E1246" t="str">
            <v>NI Wind_offshore</v>
          </cell>
          <cell r="F1246" t="str">
            <v>Installed Capacity</v>
          </cell>
        </row>
        <row r="1247">
          <cell r="A1247" t="str">
            <v>NI</v>
          </cell>
          <cell r="D1247" t="str">
            <v>NI Wind Offshore - 4th CfD band</v>
          </cell>
          <cell r="E1247" t="str">
            <v>NI Wind_offshore</v>
          </cell>
          <cell r="F1247" t="str">
            <v>Rated Capacity</v>
          </cell>
        </row>
        <row r="1248">
          <cell r="A1248" t="str">
            <v>NI</v>
          </cell>
          <cell r="D1248" t="str">
            <v>NI Wind Offshore - 4th CfD band</v>
          </cell>
          <cell r="E1248" t="str">
            <v>NI Wind_offshore</v>
          </cell>
          <cell r="F1248" t="str">
            <v>Maintenance</v>
          </cell>
        </row>
        <row r="1249">
          <cell r="A1249" t="str">
            <v>NI</v>
          </cell>
          <cell r="D1249" t="str">
            <v>NI Wind Offshore - 4th CfD band</v>
          </cell>
          <cell r="E1249" t="str">
            <v>NI Wind_offshore</v>
          </cell>
          <cell r="F1249" t="str">
            <v>Forced Outage</v>
          </cell>
        </row>
        <row r="1250">
          <cell r="A1250" t="str">
            <v>NI</v>
          </cell>
          <cell r="D1250" t="str">
            <v>NI Wind Offshore - 4th CfD band</v>
          </cell>
          <cell r="E1250" t="str">
            <v>NI Wind_offshore</v>
          </cell>
          <cell r="F1250" t="str">
            <v>Available Energy</v>
          </cell>
        </row>
        <row r="1251">
          <cell r="A1251" t="str">
            <v>NI</v>
          </cell>
          <cell r="D1251" t="str">
            <v>NI Other</v>
          </cell>
          <cell r="E1251" t="str">
            <v>NI Other Renewables</v>
          </cell>
          <cell r="F1251" t="str">
            <v>Generation</v>
          </cell>
        </row>
        <row r="1252">
          <cell r="A1252" t="str">
            <v>NI</v>
          </cell>
          <cell r="D1252" t="str">
            <v>NI Other</v>
          </cell>
          <cell r="E1252" t="str">
            <v>NI Other Renewables</v>
          </cell>
          <cell r="F1252" t="str">
            <v>Units Started</v>
          </cell>
        </row>
        <row r="1253">
          <cell r="A1253" t="str">
            <v>NI</v>
          </cell>
          <cell r="D1253" t="str">
            <v>NI Other</v>
          </cell>
          <cell r="E1253" t="str">
            <v>NI Other Renewables</v>
          </cell>
          <cell r="F1253" t="str">
            <v>Hours of Operation</v>
          </cell>
        </row>
        <row r="1254">
          <cell r="A1254" t="str">
            <v>NI</v>
          </cell>
          <cell r="D1254" t="str">
            <v>NI Other</v>
          </cell>
          <cell r="E1254" t="str">
            <v>NI Other Renewables</v>
          </cell>
          <cell r="F1254" t="str">
            <v>Capacity Factor</v>
          </cell>
        </row>
        <row r="1255">
          <cell r="A1255" t="str">
            <v>NI</v>
          </cell>
          <cell r="D1255" t="str">
            <v>NI Other</v>
          </cell>
          <cell r="E1255" t="str">
            <v>NI Other Renewables</v>
          </cell>
          <cell r="F1255" t="str">
            <v>Energy Curtailed</v>
          </cell>
        </row>
        <row r="1256">
          <cell r="A1256" t="str">
            <v>NI</v>
          </cell>
          <cell r="D1256" t="str">
            <v>NI Other</v>
          </cell>
          <cell r="E1256" t="str">
            <v>NI Other Renewables</v>
          </cell>
          <cell r="F1256" t="str">
            <v>Fixed Load Generation</v>
          </cell>
        </row>
        <row r="1257">
          <cell r="A1257" t="str">
            <v>NI</v>
          </cell>
          <cell r="D1257" t="str">
            <v>NI Other</v>
          </cell>
          <cell r="E1257" t="str">
            <v>NI Other Renewables</v>
          </cell>
          <cell r="F1257" t="str">
            <v>Pump Load</v>
          </cell>
        </row>
        <row r="1258">
          <cell r="A1258" t="str">
            <v>NI</v>
          </cell>
          <cell r="D1258" t="str">
            <v>NI Other</v>
          </cell>
          <cell r="E1258" t="str">
            <v>NI Other Renewables</v>
          </cell>
          <cell r="F1258" t="str">
            <v>VO&amp;M Cost</v>
          </cell>
        </row>
        <row r="1259">
          <cell r="A1259" t="str">
            <v>NI</v>
          </cell>
          <cell r="D1259" t="str">
            <v>NI Other</v>
          </cell>
          <cell r="E1259" t="str">
            <v>NI Other Renewables</v>
          </cell>
          <cell r="F1259" t="str">
            <v>Generation Cost</v>
          </cell>
        </row>
        <row r="1260">
          <cell r="A1260" t="str">
            <v>NI</v>
          </cell>
          <cell r="D1260" t="str">
            <v>NI Other</v>
          </cell>
          <cell r="E1260" t="str">
            <v>NI Other Renewables</v>
          </cell>
          <cell r="F1260" t="str">
            <v>Start &amp; Shutdown Cost</v>
          </cell>
        </row>
        <row r="1261">
          <cell r="A1261" t="str">
            <v>NI</v>
          </cell>
          <cell r="D1261" t="str">
            <v>NI Other</v>
          </cell>
          <cell r="E1261" t="str">
            <v>NI Other Renewables</v>
          </cell>
          <cell r="F1261" t="str">
            <v>Start Fuel Cost</v>
          </cell>
        </row>
        <row r="1262">
          <cell r="A1262" t="str">
            <v>NI</v>
          </cell>
          <cell r="D1262" t="str">
            <v>NI Other</v>
          </cell>
          <cell r="E1262" t="str">
            <v>NI Other Renewables</v>
          </cell>
          <cell r="F1262" t="str">
            <v>Emissions Cost</v>
          </cell>
        </row>
        <row r="1263">
          <cell r="A1263" t="str">
            <v>NI</v>
          </cell>
          <cell r="D1263" t="str">
            <v>NI Other</v>
          </cell>
          <cell r="E1263" t="str">
            <v>NI Other Renewables</v>
          </cell>
          <cell r="F1263" t="str">
            <v>Total Generation Cost</v>
          </cell>
        </row>
        <row r="1264">
          <cell r="A1264" t="str">
            <v>NI</v>
          </cell>
          <cell r="D1264" t="str">
            <v>NI Other</v>
          </cell>
          <cell r="E1264" t="str">
            <v>NI Other Renewables</v>
          </cell>
          <cell r="F1264" t="str">
            <v>SRMC</v>
          </cell>
        </row>
        <row r="1265">
          <cell r="A1265" t="str">
            <v>NI</v>
          </cell>
          <cell r="D1265" t="str">
            <v>NI Other</v>
          </cell>
          <cell r="E1265" t="str">
            <v>NI Other Renewables</v>
          </cell>
          <cell r="F1265" t="str">
            <v>Mark-up</v>
          </cell>
        </row>
        <row r="1266">
          <cell r="A1266" t="str">
            <v>NI</v>
          </cell>
          <cell r="D1266" t="str">
            <v>NI Other</v>
          </cell>
          <cell r="E1266" t="str">
            <v>NI Other Renewables</v>
          </cell>
          <cell r="F1266" t="str">
            <v>Price Received</v>
          </cell>
        </row>
        <row r="1267">
          <cell r="A1267" t="str">
            <v>NI</v>
          </cell>
          <cell r="D1267" t="str">
            <v>NI Other</v>
          </cell>
          <cell r="E1267" t="str">
            <v>NI Other Renewables</v>
          </cell>
          <cell r="F1267" t="str">
            <v>Pool Revenue</v>
          </cell>
        </row>
        <row r="1268">
          <cell r="A1268" t="str">
            <v>NI</v>
          </cell>
          <cell r="D1268" t="str">
            <v>NI Other</v>
          </cell>
          <cell r="E1268" t="str">
            <v>NI Other Renewables</v>
          </cell>
          <cell r="F1268" t="str">
            <v>Net Revenue</v>
          </cell>
        </row>
        <row r="1269">
          <cell r="A1269" t="str">
            <v>NI</v>
          </cell>
          <cell r="D1269" t="str">
            <v>NI Other</v>
          </cell>
          <cell r="E1269" t="str">
            <v>NI Other Renewables</v>
          </cell>
          <cell r="F1269" t="str">
            <v>Net Profit</v>
          </cell>
        </row>
        <row r="1270">
          <cell r="A1270" t="str">
            <v>NI</v>
          </cell>
          <cell r="D1270" t="str">
            <v>NI Other</v>
          </cell>
          <cell r="E1270" t="str">
            <v>NI Other Renewables</v>
          </cell>
          <cell r="F1270" t="str">
            <v>Installed Capacity</v>
          </cell>
        </row>
        <row r="1271">
          <cell r="A1271" t="str">
            <v>NI</v>
          </cell>
          <cell r="D1271" t="str">
            <v>NI Other</v>
          </cell>
          <cell r="E1271" t="str">
            <v>NI Other Renewables</v>
          </cell>
          <cell r="F1271" t="str">
            <v>Rated Capacity</v>
          </cell>
        </row>
        <row r="1272">
          <cell r="A1272" t="str">
            <v>NI</v>
          </cell>
          <cell r="D1272" t="str">
            <v>NI Other</v>
          </cell>
          <cell r="E1272" t="str">
            <v>NI Other Renewables</v>
          </cell>
          <cell r="F1272" t="str">
            <v>Maintenance</v>
          </cell>
        </row>
        <row r="1273">
          <cell r="A1273" t="str">
            <v>NI</v>
          </cell>
          <cell r="D1273" t="str">
            <v>NI Other</v>
          </cell>
          <cell r="E1273" t="str">
            <v>NI Other Renewables</v>
          </cell>
          <cell r="F1273" t="str">
            <v>Forced Outage</v>
          </cell>
        </row>
        <row r="1274">
          <cell r="A1274" t="str">
            <v>NI</v>
          </cell>
          <cell r="D1274" t="str">
            <v>NI Other</v>
          </cell>
          <cell r="E1274" t="str">
            <v>NI Other Renewables</v>
          </cell>
          <cell r="F1274" t="str">
            <v>Available Energy</v>
          </cell>
        </row>
        <row r="1275">
          <cell r="A1275" t="str">
            <v>ROI</v>
          </cell>
          <cell r="D1275" t="str">
            <v>AD1</v>
          </cell>
          <cell r="E1275" t="str">
            <v>ROI Gas</v>
          </cell>
          <cell r="F1275" t="str">
            <v>Generation</v>
          </cell>
        </row>
        <row r="1276">
          <cell r="A1276" t="str">
            <v>ROI</v>
          </cell>
          <cell r="D1276" t="str">
            <v>AD1</v>
          </cell>
          <cell r="E1276" t="str">
            <v>ROI Gas</v>
          </cell>
          <cell r="F1276" t="str">
            <v>Units Started</v>
          </cell>
        </row>
        <row r="1277">
          <cell r="A1277" t="str">
            <v>ROI</v>
          </cell>
          <cell r="D1277" t="str">
            <v>AD1</v>
          </cell>
          <cell r="E1277" t="str">
            <v>ROI Gas</v>
          </cell>
          <cell r="F1277" t="str">
            <v>Hours of Operation</v>
          </cell>
        </row>
        <row r="1278">
          <cell r="A1278" t="str">
            <v>ROI</v>
          </cell>
          <cell r="D1278" t="str">
            <v>AD1</v>
          </cell>
          <cell r="E1278" t="str">
            <v>ROI Gas</v>
          </cell>
          <cell r="F1278" t="str">
            <v>Capacity Factor</v>
          </cell>
        </row>
        <row r="1279">
          <cell r="A1279" t="str">
            <v>ROI</v>
          </cell>
          <cell r="D1279" t="str">
            <v>AD1</v>
          </cell>
          <cell r="E1279" t="str">
            <v>ROI Gas</v>
          </cell>
          <cell r="F1279" t="str">
            <v>Energy Curtailed</v>
          </cell>
        </row>
        <row r="1280">
          <cell r="A1280" t="str">
            <v>ROI</v>
          </cell>
          <cell r="D1280" t="str">
            <v>AD1</v>
          </cell>
          <cell r="E1280" t="str">
            <v>ROI Gas</v>
          </cell>
          <cell r="F1280" t="str">
            <v>Fixed Load Generation</v>
          </cell>
        </row>
        <row r="1281">
          <cell r="A1281" t="str">
            <v>ROI</v>
          </cell>
          <cell r="D1281" t="str">
            <v>AD1</v>
          </cell>
          <cell r="E1281" t="str">
            <v>ROI Gas</v>
          </cell>
          <cell r="F1281" t="str">
            <v>Pump Load</v>
          </cell>
        </row>
        <row r="1282">
          <cell r="A1282" t="str">
            <v>ROI</v>
          </cell>
          <cell r="D1282" t="str">
            <v>AD1</v>
          </cell>
          <cell r="E1282" t="str">
            <v>ROI Gas</v>
          </cell>
          <cell r="F1282" t="str">
            <v>VO&amp;M Cost</v>
          </cell>
        </row>
        <row r="1283">
          <cell r="A1283" t="str">
            <v>ROI</v>
          </cell>
          <cell r="D1283" t="str">
            <v>AD1</v>
          </cell>
          <cell r="E1283" t="str">
            <v>ROI Gas</v>
          </cell>
          <cell r="F1283" t="str">
            <v>Generation Cost</v>
          </cell>
        </row>
        <row r="1284">
          <cell r="A1284" t="str">
            <v>ROI</v>
          </cell>
          <cell r="D1284" t="str">
            <v>AD1</v>
          </cell>
          <cell r="E1284" t="str">
            <v>ROI Gas</v>
          </cell>
          <cell r="F1284" t="str">
            <v>Start &amp; Shutdown Cost</v>
          </cell>
        </row>
        <row r="1285">
          <cell r="A1285" t="str">
            <v>ROI</v>
          </cell>
          <cell r="D1285" t="str">
            <v>AD1</v>
          </cell>
          <cell r="E1285" t="str">
            <v>ROI Gas</v>
          </cell>
          <cell r="F1285" t="str">
            <v>Start Fuel Cost</v>
          </cell>
        </row>
        <row r="1286">
          <cell r="A1286" t="str">
            <v>ROI</v>
          </cell>
          <cell r="D1286" t="str">
            <v>AD1</v>
          </cell>
          <cell r="E1286" t="str">
            <v>ROI Gas</v>
          </cell>
          <cell r="F1286" t="str">
            <v>Emissions Cost</v>
          </cell>
        </row>
        <row r="1287">
          <cell r="A1287" t="str">
            <v>ROI</v>
          </cell>
          <cell r="D1287" t="str">
            <v>AD1</v>
          </cell>
          <cell r="E1287" t="str">
            <v>ROI Gas</v>
          </cell>
          <cell r="F1287" t="str">
            <v>Total Generation Cost</v>
          </cell>
        </row>
        <row r="1288">
          <cell r="A1288" t="str">
            <v>ROI</v>
          </cell>
          <cell r="D1288" t="str">
            <v>AD1</v>
          </cell>
          <cell r="E1288" t="str">
            <v>ROI Gas</v>
          </cell>
          <cell r="F1288" t="str">
            <v>SRMC</v>
          </cell>
        </row>
        <row r="1289">
          <cell r="A1289" t="str">
            <v>ROI</v>
          </cell>
          <cell r="D1289" t="str">
            <v>AD1</v>
          </cell>
          <cell r="E1289" t="str">
            <v>ROI Gas</v>
          </cell>
          <cell r="F1289" t="str">
            <v>Mark-up</v>
          </cell>
        </row>
        <row r="1290">
          <cell r="A1290" t="str">
            <v>ROI</v>
          </cell>
          <cell r="D1290" t="str">
            <v>AD1</v>
          </cell>
          <cell r="E1290" t="str">
            <v>ROI Gas</v>
          </cell>
          <cell r="F1290" t="str">
            <v>Mark-up</v>
          </cell>
        </row>
        <row r="1291">
          <cell r="A1291" t="str">
            <v>ROI</v>
          </cell>
          <cell r="D1291" t="str">
            <v>AD1</v>
          </cell>
          <cell r="E1291" t="str">
            <v>ROI Gas</v>
          </cell>
          <cell r="F1291" t="str">
            <v>Mark-up</v>
          </cell>
        </row>
        <row r="1292">
          <cell r="A1292" t="str">
            <v>ROI</v>
          </cell>
          <cell r="D1292" t="str">
            <v>AD1</v>
          </cell>
          <cell r="E1292" t="str">
            <v>ROI Gas</v>
          </cell>
          <cell r="F1292" t="str">
            <v>Mark-up</v>
          </cell>
        </row>
        <row r="1293">
          <cell r="A1293" t="str">
            <v>ROI</v>
          </cell>
          <cell r="D1293" t="str">
            <v>AD1</v>
          </cell>
          <cell r="E1293" t="str">
            <v>ROI Gas</v>
          </cell>
          <cell r="F1293" t="str">
            <v>Price Received</v>
          </cell>
        </row>
        <row r="1294">
          <cell r="A1294" t="str">
            <v>ROI</v>
          </cell>
          <cell r="D1294" t="str">
            <v>AD1</v>
          </cell>
          <cell r="E1294" t="str">
            <v>ROI Gas</v>
          </cell>
          <cell r="F1294" t="str">
            <v>Pool Revenue</v>
          </cell>
        </row>
        <row r="1295">
          <cell r="A1295" t="str">
            <v>ROI</v>
          </cell>
          <cell r="D1295" t="str">
            <v>AD1</v>
          </cell>
          <cell r="E1295" t="str">
            <v>ROI Gas</v>
          </cell>
          <cell r="F1295" t="str">
            <v>Net Revenue</v>
          </cell>
        </row>
        <row r="1296">
          <cell r="A1296" t="str">
            <v>ROI</v>
          </cell>
          <cell r="D1296" t="str">
            <v>AD1</v>
          </cell>
          <cell r="E1296" t="str">
            <v>ROI Gas</v>
          </cell>
          <cell r="F1296" t="str">
            <v>Net Profit</v>
          </cell>
        </row>
        <row r="1297">
          <cell r="A1297" t="str">
            <v>ROI</v>
          </cell>
          <cell r="D1297" t="str">
            <v>AD1</v>
          </cell>
          <cell r="E1297" t="str">
            <v>ROI Gas</v>
          </cell>
          <cell r="F1297" t="str">
            <v>Installed Capacity</v>
          </cell>
        </row>
        <row r="1298">
          <cell r="A1298" t="str">
            <v>ROI</v>
          </cell>
          <cell r="D1298" t="str">
            <v>AD1</v>
          </cell>
          <cell r="E1298" t="str">
            <v>ROI Gas</v>
          </cell>
          <cell r="F1298" t="str">
            <v>Rated Capacity</v>
          </cell>
        </row>
        <row r="1299">
          <cell r="A1299" t="str">
            <v>ROI</v>
          </cell>
          <cell r="D1299" t="str">
            <v>AD1</v>
          </cell>
          <cell r="E1299" t="str">
            <v>ROI Gas</v>
          </cell>
          <cell r="F1299" t="str">
            <v>Maintenance</v>
          </cell>
        </row>
        <row r="1300">
          <cell r="A1300" t="str">
            <v>ROI</v>
          </cell>
          <cell r="D1300" t="str">
            <v>AD1</v>
          </cell>
          <cell r="E1300" t="str">
            <v>ROI Gas</v>
          </cell>
          <cell r="F1300" t="str">
            <v>Forced Outage</v>
          </cell>
        </row>
        <row r="1301">
          <cell r="A1301" t="str">
            <v>ROI</v>
          </cell>
          <cell r="D1301" t="str">
            <v>AD1</v>
          </cell>
          <cell r="E1301" t="str">
            <v>ROI Gas</v>
          </cell>
          <cell r="F1301" t="str">
            <v>Available Energy</v>
          </cell>
        </row>
        <row r="1302">
          <cell r="A1302" t="str">
            <v>ROI</v>
          </cell>
          <cell r="D1302" t="str">
            <v>ADC</v>
          </cell>
          <cell r="E1302" t="str">
            <v>ROI Gas</v>
          </cell>
          <cell r="F1302" t="str">
            <v>Generation</v>
          </cell>
        </row>
        <row r="1303">
          <cell r="A1303" t="str">
            <v>ROI</v>
          </cell>
          <cell r="D1303" t="str">
            <v>ADC</v>
          </cell>
          <cell r="E1303" t="str">
            <v>ROI Gas</v>
          </cell>
          <cell r="F1303" t="str">
            <v>Units Started</v>
          </cell>
        </row>
        <row r="1304">
          <cell r="A1304" t="str">
            <v>ROI</v>
          </cell>
          <cell r="D1304" t="str">
            <v>ADC</v>
          </cell>
          <cell r="E1304" t="str">
            <v>ROI Gas</v>
          </cell>
          <cell r="F1304" t="str">
            <v>Hours of Operation</v>
          </cell>
        </row>
        <row r="1305">
          <cell r="A1305" t="str">
            <v>ROI</v>
          </cell>
          <cell r="D1305" t="str">
            <v>ADC</v>
          </cell>
          <cell r="E1305" t="str">
            <v>ROI Gas</v>
          </cell>
          <cell r="F1305" t="str">
            <v>Capacity Factor</v>
          </cell>
        </row>
        <row r="1306">
          <cell r="A1306" t="str">
            <v>ROI</v>
          </cell>
          <cell r="D1306" t="str">
            <v>ADC</v>
          </cell>
          <cell r="E1306" t="str">
            <v>ROI Gas</v>
          </cell>
          <cell r="F1306" t="str">
            <v>Energy Curtailed</v>
          </cell>
        </row>
        <row r="1307">
          <cell r="A1307" t="str">
            <v>ROI</v>
          </cell>
          <cell r="D1307" t="str">
            <v>ADC</v>
          </cell>
          <cell r="E1307" t="str">
            <v>ROI Gas</v>
          </cell>
          <cell r="F1307" t="str">
            <v>Fixed Load Generation</v>
          </cell>
        </row>
        <row r="1308">
          <cell r="A1308" t="str">
            <v>ROI</v>
          </cell>
          <cell r="D1308" t="str">
            <v>ADC</v>
          </cell>
          <cell r="E1308" t="str">
            <v>ROI Gas</v>
          </cell>
          <cell r="F1308" t="str">
            <v>Pump Load</v>
          </cell>
        </row>
        <row r="1309">
          <cell r="A1309" t="str">
            <v>ROI</v>
          </cell>
          <cell r="D1309" t="str">
            <v>ADC</v>
          </cell>
          <cell r="E1309" t="str">
            <v>ROI Gas</v>
          </cell>
          <cell r="F1309" t="str">
            <v>VO&amp;M Cost</v>
          </cell>
        </row>
        <row r="1310">
          <cell r="A1310" t="str">
            <v>ROI</v>
          </cell>
          <cell r="D1310" t="str">
            <v>ADC</v>
          </cell>
          <cell r="E1310" t="str">
            <v>ROI Gas</v>
          </cell>
          <cell r="F1310" t="str">
            <v>Generation Cost</v>
          </cell>
        </row>
        <row r="1311">
          <cell r="A1311" t="str">
            <v>ROI</v>
          </cell>
          <cell r="D1311" t="str">
            <v>ADC</v>
          </cell>
          <cell r="E1311" t="str">
            <v>ROI Gas</v>
          </cell>
          <cell r="F1311" t="str">
            <v>Start &amp; Shutdown Cost</v>
          </cell>
        </row>
        <row r="1312">
          <cell r="A1312" t="str">
            <v>ROI</v>
          </cell>
          <cell r="D1312" t="str">
            <v>ADC</v>
          </cell>
          <cell r="E1312" t="str">
            <v>ROI Gas</v>
          </cell>
          <cell r="F1312" t="str">
            <v>Start Fuel Cost</v>
          </cell>
        </row>
        <row r="1313">
          <cell r="A1313" t="str">
            <v>ROI</v>
          </cell>
          <cell r="D1313" t="str">
            <v>ADC</v>
          </cell>
          <cell r="E1313" t="str">
            <v>ROI Gas</v>
          </cell>
          <cell r="F1313" t="str">
            <v>Emissions Cost</v>
          </cell>
        </row>
        <row r="1314">
          <cell r="A1314" t="str">
            <v>ROI</v>
          </cell>
          <cell r="D1314" t="str">
            <v>ADC</v>
          </cell>
          <cell r="E1314" t="str">
            <v>ROI Gas</v>
          </cell>
          <cell r="F1314" t="str">
            <v>Total Generation Cost</v>
          </cell>
        </row>
        <row r="1315">
          <cell r="A1315" t="str">
            <v>ROI</v>
          </cell>
          <cell r="D1315" t="str">
            <v>ADC</v>
          </cell>
          <cell r="E1315" t="str">
            <v>ROI Gas</v>
          </cell>
          <cell r="F1315" t="str">
            <v>SRMC</v>
          </cell>
        </row>
        <row r="1316">
          <cell r="A1316" t="str">
            <v>ROI</v>
          </cell>
          <cell r="D1316" t="str">
            <v>ADC</v>
          </cell>
          <cell r="E1316" t="str">
            <v>ROI Gas</v>
          </cell>
          <cell r="F1316" t="str">
            <v>Mark-up</v>
          </cell>
        </row>
        <row r="1317">
          <cell r="A1317" t="str">
            <v>ROI</v>
          </cell>
          <cell r="D1317" t="str">
            <v>ADC</v>
          </cell>
          <cell r="E1317" t="str">
            <v>ROI Gas</v>
          </cell>
          <cell r="F1317" t="str">
            <v>Mark-up</v>
          </cell>
        </row>
        <row r="1318">
          <cell r="A1318" t="str">
            <v>ROI</v>
          </cell>
          <cell r="D1318" t="str">
            <v>ADC</v>
          </cell>
          <cell r="E1318" t="str">
            <v>ROI Gas</v>
          </cell>
          <cell r="F1318" t="str">
            <v>Mark-up</v>
          </cell>
        </row>
        <row r="1319">
          <cell r="A1319" t="str">
            <v>ROI</v>
          </cell>
          <cell r="D1319" t="str">
            <v>ADC</v>
          </cell>
          <cell r="E1319" t="str">
            <v>ROI Gas</v>
          </cell>
          <cell r="F1319" t="str">
            <v>Price Received</v>
          </cell>
        </row>
        <row r="1320">
          <cell r="A1320" t="str">
            <v>ROI</v>
          </cell>
          <cell r="D1320" t="str">
            <v>ADC</v>
          </cell>
          <cell r="E1320" t="str">
            <v>ROI Gas</v>
          </cell>
          <cell r="F1320" t="str">
            <v>Pool Revenue</v>
          </cell>
        </row>
        <row r="1321">
          <cell r="A1321" t="str">
            <v>ROI</v>
          </cell>
          <cell r="D1321" t="str">
            <v>ADC</v>
          </cell>
          <cell r="E1321" t="str">
            <v>ROI Gas</v>
          </cell>
          <cell r="F1321" t="str">
            <v>Net Revenue</v>
          </cell>
        </row>
        <row r="1322">
          <cell r="A1322" t="str">
            <v>ROI</v>
          </cell>
          <cell r="D1322" t="str">
            <v>ADC</v>
          </cell>
          <cell r="E1322" t="str">
            <v>ROI Gas</v>
          </cell>
          <cell r="F1322" t="str">
            <v>Net Profit</v>
          </cell>
        </row>
        <row r="1323">
          <cell r="A1323" t="str">
            <v>ROI</v>
          </cell>
          <cell r="D1323" t="str">
            <v>ADC</v>
          </cell>
          <cell r="E1323" t="str">
            <v>ROI Gas</v>
          </cell>
          <cell r="F1323" t="str">
            <v>Installed Capacity</v>
          </cell>
        </row>
        <row r="1324">
          <cell r="A1324" t="str">
            <v>ROI</v>
          </cell>
          <cell r="D1324" t="str">
            <v>ADC</v>
          </cell>
          <cell r="E1324" t="str">
            <v>ROI Gas</v>
          </cell>
          <cell r="F1324" t="str">
            <v>Rated Capacity</v>
          </cell>
        </row>
        <row r="1325">
          <cell r="A1325" t="str">
            <v>ROI</v>
          </cell>
          <cell r="D1325" t="str">
            <v>ADC</v>
          </cell>
          <cell r="E1325" t="str">
            <v>ROI Gas</v>
          </cell>
          <cell r="F1325" t="str">
            <v>Maintenance</v>
          </cell>
        </row>
        <row r="1326">
          <cell r="A1326" t="str">
            <v>ROI</v>
          </cell>
          <cell r="D1326" t="str">
            <v>ADC</v>
          </cell>
          <cell r="E1326" t="str">
            <v>ROI Gas</v>
          </cell>
          <cell r="F1326" t="str">
            <v>Forced Outage</v>
          </cell>
        </row>
        <row r="1327">
          <cell r="A1327" t="str">
            <v>ROI</v>
          </cell>
          <cell r="D1327" t="str">
            <v>ADC</v>
          </cell>
          <cell r="E1327" t="str">
            <v>ROI Gas</v>
          </cell>
          <cell r="F1327" t="str">
            <v>Available Energy</v>
          </cell>
        </row>
        <row r="1328">
          <cell r="A1328" t="str">
            <v>ROI</v>
          </cell>
          <cell r="D1328" t="str">
            <v>AT1</v>
          </cell>
          <cell r="E1328" t="str">
            <v>ROI Gas</v>
          </cell>
          <cell r="F1328" t="str">
            <v>Generation</v>
          </cell>
        </row>
        <row r="1329">
          <cell r="A1329" t="str">
            <v>ROI</v>
          </cell>
          <cell r="D1329" t="str">
            <v>AT1</v>
          </cell>
          <cell r="E1329" t="str">
            <v>ROI Gas</v>
          </cell>
          <cell r="F1329" t="str">
            <v>Units Started</v>
          </cell>
        </row>
        <row r="1330">
          <cell r="A1330" t="str">
            <v>ROI</v>
          </cell>
          <cell r="D1330" t="str">
            <v>AT1</v>
          </cell>
          <cell r="E1330" t="str">
            <v>ROI Gas</v>
          </cell>
          <cell r="F1330" t="str">
            <v>Hours of Operation</v>
          </cell>
        </row>
        <row r="1331">
          <cell r="A1331" t="str">
            <v>ROI</v>
          </cell>
          <cell r="D1331" t="str">
            <v>AT1</v>
          </cell>
          <cell r="E1331" t="str">
            <v>ROI Gas</v>
          </cell>
          <cell r="F1331" t="str">
            <v>Capacity Factor</v>
          </cell>
        </row>
        <row r="1332">
          <cell r="A1332" t="str">
            <v>ROI</v>
          </cell>
          <cell r="D1332" t="str">
            <v>AT1</v>
          </cell>
          <cell r="E1332" t="str">
            <v>ROI Gas</v>
          </cell>
          <cell r="F1332" t="str">
            <v>Energy Curtailed</v>
          </cell>
        </row>
        <row r="1333">
          <cell r="A1333" t="str">
            <v>ROI</v>
          </cell>
          <cell r="D1333" t="str">
            <v>AT1</v>
          </cell>
          <cell r="E1333" t="str">
            <v>ROI Gas</v>
          </cell>
          <cell r="F1333" t="str">
            <v>Fixed Load Generation</v>
          </cell>
        </row>
        <row r="1334">
          <cell r="A1334" t="str">
            <v>ROI</v>
          </cell>
          <cell r="D1334" t="str">
            <v>AT1</v>
          </cell>
          <cell r="E1334" t="str">
            <v>ROI Gas</v>
          </cell>
          <cell r="F1334" t="str">
            <v>Pump Load</v>
          </cell>
        </row>
        <row r="1335">
          <cell r="A1335" t="str">
            <v>ROI</v>
          </cell>
          <cell r="D1335" t="str">
            <v>AT1</v>
          </cell>
          <cell r="E1335" t="str">
            <v>ROI Gas</v>
          </cell>
          <cell r="F1335" t="str">
            <v>VO&amp;M Cost</v>
          </cell>
        </row>
        <row r="1336">
          <cell r="A1336" t="str">
            <v>ROI</v>
          </cell>
          <cell r="D1336" t="str">
            <v>AT1</v>
          </cell>
          <cell r="E1336" t="str">
            <v>ROI Gas</v>
          </cell>
          <cell r="F1336" t="str">
            <v>Generation Cost</v>
          </cell>
        </row>
        <row r="1337">
          <cell r="A1337" t="str">
            <v>ROI</v>
          </cell>
          <cell r="D1337" t="str">
            <v>AT1</v>
          </cell>
          <cell r="E1337" t="str">
            <v>ROI Gas</v>
          </cell>
          <cell r="F1337" t="str">
            <v>Start &amp; Shutdown Cost</v>
          </cell>
        </row>
        <row r="1338">
          <cell r="A1338" t="str">
            <v>ROI</v>
          </cell>
          <cell r="D1338" t="str">
            <v>AT1</v>
          </cell>
          <cell r="E1338" t="str">
            <v>ROI Gas</v>
          </cell>
          <cell r="F1338" t="str">
            <v>Start Fuel Cost</v>
          </cell>
        </row>
        <row r="1339">
          <cell r="A1339" t="str">
            <v>ROI</v>
          </cell>
          <cell r="D1339" t="str">
            <v>AT1</v>
          </cell>
          <cell r="E1339" t="str">
            <v>ROI Gas</v>
          </cell>
          <cell r="F1339" t="str">
            <v>Emissions Cost</v>
          </cell>
        </row>
        <row r="1340">
          <cell r="A1340" t="str">
            <v>ROI</v>
          </cell>
          <cell r="D1340" t="str">
            <v>AT1</v>
          </cell>
          <cell r="E1340" t="str">
            <v>ROI Gas</v>
          </cell>
          <cell r="F1340" t="str">
            <v>Total Generation Cost</v>
          </cell>
        </row>
        <row r="1341">
          <cell r="A1341" t="str">
            <v>ROI</v>
          </cell>
          <cell r="D1341" t="str">
            <v>AT1</v>
          </cell>
          <cell r="E1341" t="str">
            <v>ROI Gas</v>
          </cell>
          <cell r="F1341" t="str">
            <v>SRMC</v>
          </cell>
        </row>
        <row r="1342">
          <cell r="A1342" t="str">
            <v>ROI</v>
          </cell>
          <cell r="D1342" t="str">
            <v>AT1</v>
          </cell>
          <cell r="E1342" t="str">
            <v>ROI Gas</v>
          </cell>
          <cell r="F1342" t="str">
            <v>Mark-up</v>
          </cell>
        </row>
        <row r="1343">
          <cell r="A1343" t="str">
            <v>ROI</v>
          </cell>
          <cell r="D1343" t="str">
            <v>AT1</v>
          </cell>
          <cell r="E1343" t="str">
            <v>ROI Gas</v>
          </cell>
          <cell r="F1343" t="str">
            <v>Mark-up</v>
          </cell>
        </row>
        <row r="1344">
          <cell r="A1344" t="str">
            <v>ROI</v>
          </cell>
          <cell r="D1344" t="str">
            <v>AT1</v>
          </cell>
          <cell r="E1344" t="str">
            <v>ROI Gas</v>
          </cell>
          <cell r="F1344" t="str">
            <v>Mark-up</v>
          </cell>
        </row>
        <row r="1345">
          <cell r="A1345" t="str">
            <v>ROI</v>
          </cell>
          <cell r="D1345" t="str">
            <v>AT1</v>
          </cell>
          <cell r="E1345" t="str">
            <v>ROI Gas</v>
          </cell>
          <cell r="F1345" t="str">
            <v>Price Received</v>
          </cell>
        </row>
        <row r="1346">
          <cell r="A1346" t="str">
            <v>ROI</v>
          </cell>
          <cell r="D1346" t="str">
            <v>AT1</v>
          </cell>
          <cell r="E1346" t="str">
            <v>ROI Gas</v>
          </cell>
          <cell r="F1346" t="str">
            <v>Pool Revenue</v>
          </cell>
        </row>
        <row r="1347">
          <cell r="A1347" t="str">
            <v>ROI</v>
          </cell>
          <cell r="D1347" t="str">
            <v>AT1</v>
          </cell>
          <cell r="E1347" t="str">
            <v>ROI Gas</v>
          </cell>
          <cell r="F1347" t="str">
            <v>Net Revenue</v>
          </cell>
        </row>
        <row r="1348">
          <cell r="A1348" t="str">
            <v>ROI</v>
          </cell>
          <cell r="D1348" t="str">
            <v>AT1</v>
          </cell>
          <cell r="E1348" t="str">
            <v>ROI Gas</v>
          </cell>
          <cell r="F1348" t="str">
            <v>Net Profit</v>
          </cell>
        </row>
        <row r="1349">
          <cell r="A1349" t="str">
            <v>ROI</v>
          </cell>
          <cell r="D1349" t="str">
            <v>AT1</v>
          </cell>
          <cell r="E1349" t="str">
            <v>ROI Gas</v>
          </cell>
          <cell r="F1349" t="str">
            <v>Installed Capacity</v>
          </cell>
        </row>
        <row r="1350">
          <cell r="A1350" t="str">
            <v>ROI</v>
          </cell>
          <cell r="D1350" t="str">
            <v>AT1</v>
          </cell>
          <cell r="E1350" t="str">
            <v>ROI Gas</v>
          </cell>
          <cell r="F1350" t="str">
            <v>Rated Capacity</v>
          </cell>
        </row>
        <row r="1351">
          <cell r="A1351" t="str">
            <v>ROI</v>
          </cell>
          <cell r="D1351" t="str">
            <v>AT1</v>
          </cell>
          <cell r="E1351" t="str">
            <v>ROI Gas</v>
          </cell>
          <cell r="F1351" t="str">
            <v>Maintenance</v>
          </cell>
        </row>
        <row r="1352">
          <cell r="A1352" t="str">
            <v>ROI</v>
          </cell>
          <cell r="D1352" t="str">
            <v>AT1</v>
          </cell>
          <cell r="E1352" t="str">
            <v>ROI Gas</v>
          </cell>
          <cell r="F1352" t="str">
            <v>Forced Outage</v>
          </cell>
        </row>
        <row r="1353">
          <cell r="A1353" t="str">
            <v>ROI</v>
          </cell>
          <cell r="D1353" t="str">
            <v>AT1</v>
          </cell>
          <cell r="E1353" t="str">
            <v>ROI Gas</v>
          </cell>
          <cell r="F1353" t="str">
            <v>Available Energy</v>
          </cell>
        </row>
        <row r="1354">
          <cell r="A1354" t="str">
            <v>ROI</v>
          </cell>
          <cell r="D1354" t="str">
            <v>AT2</v>
          </cell>
          <cell r="E1354" t="str">
            <v>ROI Gas</v>
          </cell>
          <cell r="F1354" t="str">
            <v>Generation</v>
          </cell>
        </row>
        <row r="1355">
          <cell r="A1355" t="str">
            <v>ROI</v>
          </cell>
          <cell r="D1355" t="str">
            <v>AT2</v>
          </cell>
          <cell r="E1355" t="str">
            <v>ROI Gas</v>
          </cell>
          <cell r="F1355" t="str">
            <v>Units Started</v>
          </cell>
        </row>
        <row r="1356">
          <cell r="A1356" t="str">
            <v>ROI</v>
          </cell>
          <cell r="D1356" t="str">
            <v>AT2</v>
          </cell>
          <cell r="E1356" t="str">
            <v>ROI Gas</v>
          </cell>
          <cell r="F1356" t="str">
            <v>Hours of Operation</v>
          </cell>
        </row>
        <row r="1357">
          <cell r="A1357" t="str">
            <v>ROI</v>
          </cell>
          <cell r="D1357" t="str">
            <v>AT2</v>
          </cell>
          <cell r="E1357" t="str">
            <v>ROI Gas</v>
          </cell>
          <cell r="F1357" t="str">
            <v>Capacity Factor</v>
          </cell>
        </row>
        <row r="1358">
          <cell r="A1358" t="str">
            <v>ROI</v>
          </cell>
          <cell r="D1358" t="str">
            <v>AT2</v>
          </cell>
          <cell r="E1358" t="str">
            <v>ROI Gas</v>
          </cell>
          <cell r="F1358" t="str">
            <v>Energy Curtailed</v>
          </cell>
        </row>
        <row r="1359">
          <cell r="A1359" t="str">
            <v>ROI</v>
          </cell>
          <cell r="D1359" t="str">
            <v>AT2</v>
          </cell>
          <cell r="E1359" t="str">
            <v>ROI Gas</v>
          </cell>
          <cell r="F1359" t="str">
            <v>Fixed Load Generation</v>
          </cell>
        </row>
        <row r="1360">
          <cell r="A1360" t="str">
            <v>ROI</v>
          </cell>
          <cell r="D1360" t="str">
            <v>AT2</v>
          </cell>
          <cell r="E1360" t="str">
            <v>ROI Gas</v>
          </cell>
          <cell r="F1360" t="str">
            <v>Pump Load</v>
          </cell>
        </row>
        <row r="1361">
          <cell r="A1361" t="str">
            <v>ROI</v>
          </cell>
          <cell r="D1361" t="str">
            <v>AT2</v>
          </cell>
          <cell r="E1361" t="str">
            <v>ROI Gas</v>
          </cell>
          <cell r="F1361" t="str">
            <v>VO&amp;M Cost</v>
          </cell>
        </row>
        <row r="1362">
          <cell r="A1362" t="str">
            <v>ROI</v>
          </cell>
          <cell r="D1362" t="str">
            <v>AT2</v>
          </cell>
          <cell r="E1362" t="str">
            <v>ROI Gas</v>
          </cell>
          <cell r="F1362" t="str">
            <v>Generation Cost</v>
          </cell>
        </row>
        <row r="1363">
          <cell r="A1363" t="str">
            <v>ROI</v>
          </cell>
          <cell r="D1363" t="str">
            <v>AT2</v>
          </cell>
          <cell r="E1363" t="str">
            <v>ROI Gas</v>
          </cell>
          <cell r="F1363" t="str">
            <v>Start &amp; Shutdown Cost</v>
          </cell>
        </row>
        <row r="1364">
          <cell r="A1364" t="str">
            <v>ROI</v>
          </cell>
          <cell r="D1364" t="str">
            <v>AT2</v>
          </cell>
          <cell r="E1364" t="str">
            <v>ROI Gas</v>
          </cell>
          <cell r="F1364" t="str">
            <v>Start Fuel Cost</v>
          </cell>
        </row>
        <row r="1365">
          <cell r="A1365" t="str">
            <v>ROI</v>
          </cell>
          <cell r="D1365" t="str">
            <v>AT2</v>
          </cell>
          <cell r="E1365" t="str">
            <v>ROI Gas</v>
          </cell>
          <cell r="F1365" t="str">
            <v>Emissions Cost</v>
          </cell>
        </row>
        <row r="1366">
          <cell r="A1366" t="str">
            <v>ROI</v>
          </cell>
          <cell r="D1366" t="str">
            <v>AT2</v>
          </cell>
          <cell r="E1366" t="str">
            <v>ROI Gas</v>
          </cell>
          <cell r="F1366" t="str">
            <v>Total Generation Cost</v>
          </cell>
        </row>
        <row r="1367">
          <cell r="A1367" t="str">
            <v>ROI</v>
          </cell>
          <cell r="D1367" t="str">
            <v>AT2</v>
          </cell>
          <cell r="E1367" t="str">
            <v>ROI Gas</v>
          </cell>
          <cell r="F1367" t="str">
            <v>SRMC</v>
          </cell>
        </row>
        <row r="1368">
          <cell r="A1368" t="str">
            <v>ROI</v>
          </cell>
          <cell r="D1368" t="str">
            <v>AT2</v>
          </cell>
          <cell r="E1368" t="str">
            <v>ROI Gas</v>
          </cell>
          <cell r="F1368" t="str">
            <v>Mark-up</v>
          </cell>
        </row>
        <row r="1369">
          <cell r="A1369" t="str">
            <v>ROI</v>
          </cell>
          <cell r="D1369" t="str">
            <v>AT2</v>
          </cell>
          <cell r="E1369" t="str">
            <v>ROI Gas</v>
          </cell>
          <cell r="F1369" t="str">
            <v>Mark-up</v>
          </cell>
        </row>
        <row r="1370">
          <cell r="A1370" t="str">
            <v>ROI</v>
          </cell>
          <cell r="D1370" t="str">
            <v>AT2</v>
          </cell>
          <cell r="E1370" t="str">
            <v>ROI Gas</v>
          </cell>
          <cell r="F1370" t="str">
            <v>Mark-up</v>
          </cell>
        </row>
        <row r="1371">
          <cell r="A1371" t="str">
            <v>ROI</v>
          </cell>
          <cell r="D1371" t="str">
            <v>AT2</v>
          </cell>
          <cell r="E1371" t="str">
            <v>ROI Gas</v>
          </cell>
          <cell r="F1371" t="str">
            <v>Price Received</v>
          </cell>
        </row>
        <row r="1372">
          <cell r="A1372" t="str">
            <v>ROI</v>
          </cell>
          <cell r="D1372" t="str">
            <v>AT2</v>
          </cell>
          <cell r="E1372" t="str">
            <v>ROI Gas</v>
          </cell>
          <cell r="F1372" t="str">
            <v>Pool Revenue</v>
          </cell>
        </row>
        <row r="1373">
          <cell r="A1373" t="str">
            <v>ROI</v>
          </cell>
          <cell r="D1373" t="str">
            <v>AT2</v>
          </cell>
          <cell r="E1373" t="str">
            <v>ROI Gas</v>
          </cell>
          <cell r="F1373" t="str">
            <v>Net Revenue</v>
          </cell>
        </row>
        <row r="1374">
          <cell r="A1374" t="str">
            <v>ROI</v>
          </cell>
          <cell r="D1374" t="str">
            <v>AT2</v>
          </cell>
          <cell r="E1374" t="str">
            <v>ROI Gas</v>
          </cell>
          <cell r="F1374" t="str">
            <v>Net Profit</v>
          </cell>
        </row>
        <row r="1375">
          <cell r="A1375" t="str">
            <v>ROI</v>
          </cell>
          <cell r="D1375" t="str">
            <v>AT2</v>
          </cell>
          <cell r="E1375" t="str">
            <v>ROI Gas</v>
          </cell>
          <cell r="F1375" t="str">
            <v>Installed Capacity</v>
          </cell>
        </row>
        <row r="1376">
          <cell r="A1376" t="str">
            <v>ROI</v>
          </cell>
          <cell r="D1376" t="str">
            <v>AT2</v>
          </cell>
          <cell r="E1376" t="str">
            <v>ROI Gas</v>
          </cell>
          <cell r="F1376" t="str">
            <v>Rated Capacity</v>
          </cell>
        </row>
        <row r="1377">
          <cell r="A1377" t="str">
            <v>ROI</v>
          </cell>
          <cell r="D1377" t="str">
            <v>AT2</v>
          </cell>
          <cell r="E1377" t="str">
            <v>ROI Gas</v>
          </cell>
          <cell r="F1377" t="str">
            <v>Maintenance</v>
          </cell>
        </row>
        <row r="1378">
          <cell r="A1378" t="str">
            <v>ROI</v>
          </cell>
          <cell r="D1378" t="str">
            <v>AT2</v>
          </cell>
          <cell r="E1378" t="str">
            <v>ROI Gas</v>
          </cell>
          <cell r="F1378" t="str">
            <v>Forced Outage</v>
          </cell>
        </row>
        <row r="1379">
          <cell r="A1379" t="str">
            <v>ROI</v>
          </cell>
          <cell r="D1379" t="str">
            <v>AT2</v>
          </cell>
          <cell r="E1379" t="str">
            <v>ROI Gas</v>
          </cell>
          <cell r="F1379" t="str">
            <v>Available Energy</v>
          </cell>
        </row>
        <row r="1380">
          <cell r="A1380" t="str">
            <v>ROI</v>
          </cell>
          <cell r="D1380" t="str">
            <v>AT4</v>
          </cell>
          <cell r="E1380" t="str">
            <v>ROI Gas</v>
          </cell>
          <cell r="F1380" t="str">
            <v>Generation</v>
          </cell>
        </row>
        <row r="1381">
          <cell r="A1381" t="str">
            <v>ROI</v>
          </cell>
          <cell r="D1381" t="str">
            <v>AT4</v>
          </cell>
          <cell r="E1381" t="str">
            <v>ROI Gas</v>
          </cell>
          <cell r="F1381" t="str">
            <v>Units Started</v>
          </cell>
        </row>
        <row r="1382">
          <cell r="A1382" t="str">
            <v>ROI</v>
          </cell>
          <cell r="D1382" t="str">
            <v>AT4</v>
          </cell>
          <cell r="E1382" t="str">
            <v>ROI Gas</v>
          </cell>
          <cell r="F1382" t="str">
            <v>Hours of Operation</v>
          </cell>
        </row>
        <row r="1383">
          <cell r="A1383" t="str">
            <v>ROI</v>
          </cell>
          <cell r="D1383" t="str">
            <v>AT4</v>
          </cell>
          <cell r="E1383" t="str">
            <v>ROI Gas</v>
          </cell>
          <cell r="F1383" t="str">
            <v>Capacity Factor</v>
          </cell>
        </row>
        <row r="1384">
          <cell r="A1384" t="str">
            <v>ROI</v>
          </cell>
          <cell r="D1384" t="str">
            <v>AT4</v>
          </cell>
          <cell r="E1384" t="str">
            <v>ROI Gas</v>
          </cell>
          <cell r="F1384" t="str">
            <v>Energy Curtailed</v>
          </cell>
        </row>
        <row r="1385">
          <cell r="A1385" t="str">
            <v>ROI</v>
          </cell>
          <cell r="D1385" t="str">
            <v>AT4</v>
          </cell>
          <cell r="E1385" t="str">
            <v>ROI Gas</v>
          </cell>
          <cell r="F1385" t="str">
            <v>Fixed Load Generation</v>
          </cell>
        </row>
        <row r="1386">
          <cell r="A1386" t="str">
            <v>ROI</v>
          </cell>
          <cell r="D1386" t="str">
            <v>AT4</v>
          </cell>
          <cell r="E1386" t="str">
            <v>ROI Gas</v>
          </cell>
          <cell r="F1386" t="str">
            <v>Pump Load</v>
          </cell>
        </row>
        <row r="1387">
          <cell r="A1387" t="str">
            <v>ROI</v>
          </cell>
          <cell r="D1387" t="str">
            <v>AT4</v>
          </cell>
          <cell r="E1387" t="str">
            <v>ROI Gas</v>
          </cell>
          <cell r="F1387" t="str">
            <v>VO&amp;M Cost</v>
          </cell>
        </row>
        <row r="1388">
          <cell r="A1388" t="str">
            <v>ROI</v>
          </cell>
          <cell r="D1388" t="str">
            <v>AT4</v>
          </cell>
          <cell r="E1388" t="str">
            <v>ROI Gas</v>
          </cell>
          <cell r="F1388" t="str">
            <v>Generation Cost</v>
          </cell>
        </row>
        <row r="1389">
          <cell r="A1389" t="str">
            <v>ROI</v>
          </cell>
          <cell r="D1389" t="str">
            <v>AT4</v>
          </cell>
          <cell r="E1389" t="str">
            <v>ROI Gas</v>
          </cell>
          <cell r="F1389" t="str">
            <v>Start &amp; Shutdown Cost</v>
          </cell>
        </row>
        <row r="1390">
          <cell r="A1390" t="str">
            <v>ROI</v>
          </cell>
          <cell r="D1390" t="str">
            <v>AT4</v>
          </cell>
          <cell r="E1390" t="str">
            <v>ROI Gas</v>
          </cell>
          <cell r="F1390" t="str">
            <v>Start Fuel Cost</v>
          </cell>
        </row>
        <row r="1391">
          <cell r="A1391" t="str">
            <v>ROI</v>
          </cell>
          <cell r="D1391" t="str">
            <v>AT4</v>
          </cell>
          <cell r="E1391" t="str">
            <v>ROI Gas</v>
          </cell>
          <cell r="F1391" t="str">
            <v>Emissions Cost</v>
          </cell>
        </row>
        <row r="1392">
          <cell r="A1392" t="str">
            <v>ROI</v>
          </cell>
          <cell r="D1392" t="str">
            <v>AT4</v>
          </cell>
          <cell r="E1392" t="str">
            <v>ROI Gas</v>
          </cell>
          <cell r="F1392" t="str">
            <v>Total Generation Cost</v>
          </cell>
        </row>
        <row r="1393">
          <cell r="A1393" t="str">
            <v>ROI</v>
          </cell>
          <cell r="D1393" t="str">
            <v>AT4</v>
          </cell>
          <cell r="E1393" t="str">
            <v>ROI Gas</v>
          </cell>
          <cell r="F1393" t="str">
            <v>SRMC</v>
          </cell>
        </row>
        <row r="1394">
          <cell r="A1394" t="str">
            <v>ROI</v>
          </cell>
          <cell r="D1394" t="str">
            <v>AT4</v>
          </cell>
          <cell r="E1394" t="str">
            <v>ROI Gas</v>
          </cell>
          <cell r="F1394" t="str">
            <v>Mark-up</v>
          </cell>
        </row>
        <row r="1395">
          <cell r="A1395" t="str">
            <v>ROI</v>
          </cell>
          <cell r="D1395" t="str">
            <v>AT4</v>
          </cell>
          <cell r="E1395" t="str">
            <v>ROI Gas</v>
          </cell>
          <cell r="F1395" t="str">
            <v>Mark-up</v>
          </cell>
        </row>
        <row r="1396">
          <cell r="A1396" t="str">
            <v>ROI</v>
          </cell>
          <cell r="D1396" t="str">
            <v>AT4</v>
          </cell>
          <cell r="E1396" t="str">
            <v>ROI Gas</v>
          </cell>
          <cell r="F1396" t="str">
            <v>Mark-up</v>
          </cell>
        </row>
        <row r="1397">
          <cell r="A1397" t="str">
            <v>ROI</v>
          </cell>
          <cell r="D1397" t="str">
            <v>AT4</v>
          </cell>
          <cell r="E1397" t="str">
            <v>ROI Gas</v>
          </cell>
          <cell r="F1397" t="str">
            <v>Price Received</v>
          </cell>
        </row>
        <row r="1398">
          <cell r="A1398" t="str">
            <v>ROI</v>
          </cell>
          <cell r="D1398" t="str">
            <v>AT4</v>
          </cell>
          <cell r="E1398" t="str">
            <v>ROI Gas</v>
          </cell>
          <cell r="F1398" t="str">
            <v>Pool Revenue</v>
          </cell>
        </row>
        <row r="1399">
          <cell r="A1399" t="str">
            <v>ROI</v>
          </cell>
          <cell r="D1399" t="str">
            <v>AT4</v>
          </cell>
          <cell r="E1399" t="str">
            <v>ROI Gas</v>
          </cell>
          <cell r="F1399" t="str">
            <v>Net Revenue</v>
          </cell>
        </row>
        <row r="1400">
          <cell r="A1400" t="str">
            <v>ROI</v>
          </cell>
          <cell r="D1400" t="str">
            <v>AT4</v>
          </cell>
          <cell r="E1400" t="str">
            <v>ROI Gas</v>
          </cell>
          <cell r="F1400" t="str">
            <v>Net Profit</v>
          </cell>
        </row>
        <row r="1401">
          <cell r="A1401" t="str">
            <v>ROI</v>
          </cell>
          <cell r="D1401" t="str">
            <v>AT4</v>
          </cell>
          <cell r="E1401" t="str">
            <v>ROI Gas</v>
          </cell>
          <cell r="F1401" t="str">
            <v>Installed Capacity</v>
          </cell>
        </row>
        <row r="1402">
          <cell r="A1402" t="str">
            <v>ROI</v>
          </cell>
          <cell r="D1402" t="str">
            <v>AT4</v>
          </cell>
          <cell r="E1402" t="str">
            <v>ROI Gas</v>
          </cell>
          <cell r="F1402" t="str">
            <v>Rated Capacity</v>
          </cell>
        </row>
        <row r="1403">
          <cell r="A1403" t="str">
            <v>ROI</v>
          </cell>
          <cell r="D1403" t="str">
            <v>AT4</v>
          </cell>
          <cell r="E1403" t="str">
            <v>ROI Gas</v>
          </cell>
          <cell r="F1403" t="str">
            <v>Maintenance</v>
          </cell>
        </row>
        <row r="1404">
          <cell r="A1404" t="str">
            <v>ROI</v>
          </cell>
          <cell r="D1404" t="str">
            <v>AT4</v>
          </cell>
          <cell r="E1404" t="str">
            <v>ROI Gas</v>
          </cell>
          <cell r="F1404" t="str">
            <v>Forced Outage</v>
          </cell>
        </row>
        <row r="1405">
          <cell r="A1405" t="str">
            <v>ROI</v>
          </cell>
          <cell r="D1405" t="str">
            <v>AT4</v>
          </cell>
          <cell r="E1405" t="str">
            <v>ROI Gas</v>
          </cell>
          <cell r="F1405" t="str">
            <v>Available Energy</v>
          </cell>
        </row>
        <row r="1406">
          <cell r="A1406" t="str">
            <v>ROI</v>
          </cell>
          <cell r="D1406" t="str">
            <v>AT5</v>
          </cell>
          <cell r="E1406" t="str">
            <v>ROI Gas</v>
          </cell>
          <cell r="F1406" t="str">
            <v>Generation</v>
          </cell>
        </row>
        <row r="1407">
          <cell r="A1407" t="str">
            <v>ROI</v>
          </cell>
          <cell r="D1407" t="str">
            <v>AT5</v>
          </cell>
          <cell r="E1407" t="str">
            <v>ROI Gas</v>
          </cell>
          <cell r="F1407" t="str">
            <v>Units Started</v>
          </cell>
        </row>
        <row r="1408">
          <cell r="A1408" t="str">
            <v>ROI</v>
          </cell>
          <cell r="D1408" t="str">
            <v>AT5</v>
          </cell>
          <cell r="E1408" t="str">
            <v>ROI Gas</v>
          </cell>
          <cell r="F1408" t="str">
            <v>Hours of Operation</v>
          </cell>
        </row>
        <row r="1409">
          <cell r="A1409" t="str">
            <v>ROI</v>
          </cell>
          <cell r="D1409" t="str">
            <v>AT5</v>
          </cell>
          <cell r="E1409" t="str">
            <v>ROI Gas</v>
          </cell>
          <cell r="F1409" t="str">
            <v>Capacity Factor</v>
          </cell>
        </row>
        <row r="1410">
          <cell r="A1410" t="str">
            <v>ROI</v>
          </cell>
          <cell r="D1410" t="str">
            <v>AT5</v>
          </cell>
          <cell r="E1410" t="str">
            <v>ROI Gas</v>
          </cell>
          <cell r="F1410" t="str">
            <v>Energy Curtailed</v>
          </cell>
        </row>
        <row r="1411">
          <cell r="A1411" t="str">
            <v>ROI</v>
          </cell>
          <cell r="D1411" t="str">
            <v>AT5</v>
          </cell>
          <cell r="E1411" t="str">
            <v>ROI Gas</v>
          </cell>
          <cell r="F1411" t="str">
            <v>Fixed Load Generation</v>
          </cell>
        </row>
        <row r="1412">
          <cell r="A1412" t="str">
            <v>ROI</v>
          </cell>
          <cell r="D1412" t="str">
            <v>AT5</v>
          </cell>
          <cell r="E1412" t="str">
            <v>ROI Gas</v>
          </cell>
          <cell r="F1412" t="str">
            <v>Pump Load</v>
          </cell>
        </row>
        <row r="1413">
          <cell r="A1413" t="str">
            <v>ROI</v>
          </cell>
          <cell r="D1413" t="str">
            <v>AT5</v>
          </cell>
          <cell r="E1413" t="str">
            <v>ROI Gas</v>
          </cell>
          <cell r="F1413" t="str">
            <v>VO&amp;M Cost</v>
          </cell>
        </row>
        <row r="1414">
          <cell r="A1414" t="str">
            <v>ROI</v>
          </cell>
          <cell r="D1414" t="str">
            <v>AT5</v>
          </cell>
          <cell r="E1414" t="str">
            <v>ROI Gas</v>
          </cell>
          <cell r="F1414" t="str">
            <v>Generation Cost</v>
          </cell>
        </row>
        <row r="1415">
          <cell r="A1415" t="str">
            <v>ROI</v>
          </cell>
          <cell r="D1415" t="str">
            <v>AT5</v>
          </cell>
          <cell r="E1415" t="str">
            <v>ROI Gas</v>
          </cell>
          <cell r="F1415" t="str">
            <v>Start &amp; Shutdown Cost</v>
          </cell>
        </row>
        <row r="1416">
          <cell r="A1416" t="str">
            <v>ROI</v>
          </cell>
          <cell r="D1416" t="str">
            <v>AT5</v>
          </cell>
          <cell r="E1416" t="str">
            <v>ROI Gas</v>
          </cell>
          <cell r="F1416" t="str">
            <v>Start Fuel Cost</v>
          </cell>
        </row>
        <row r="1417">
          <cell r="A1417" t="str">
            <v>ROI</v>
          </cell>
          <cell r="D1417" t="str">
            <v>AT5</v>
          </cell>
          <cell r="E1417" t="str">
            <v>ROI Gas</v>
          </cell>
          <cell r="F1417" t="str">
            <v>Emissions Cost</v>
          </cell>
        </row>
        <row r="1418">
          <cell r="A1418" t="str">
            <v>ROI</v>
          </cell>
          <cell r="D1418" t="str">
            <v>AT5</v>
          </cell>
          <cell r="E1418" t="str">
            <v>ROI Gas</v>
          </cell>
          <cell r="F1418" t="str">
            <v>Total Generation Cost</v>
          </cell>
        </row>
        <row r="1419">
          <cell r="A1419" t="str">
            <v>ROI</v>
          </cell>
          <cell r="D1419" t="str">
            <v>AT5</v>
          </cell>
          <cell r="E1419" t="str">
            <v>ROI Gas</v>
          </cell>
          <cell r="F1419" t="str">
            <v>SRMC</v>
          </cell>
        </row>
        <row r="1420">
          <cell r="A1420" t="str">
            <v>ROI</v>
          </cell>
          <cell r="D1420" t="str">
            <v>AT5</v>
          </cell>
          <cell r="E1420" t="str">
            <v>ROI Gas</v>
          </cell>
          <cell r="F1420" t="str">
            <v>Mark-up</v>
          </cell>
        </row>
        <row r="1421">
          <cell r="A1421" t="str">
            <v>ROI</v>
          </cell>
          <cell r="D1421" t="str">
            <v>AT5</v>
          </cell>
          <cell r="E1421" t="str">
            <v>ROI Gas</v>
          </cell>
          <cell r="F1421" t="str">
            <v>Mark-up</v>
          </cell>
        </row>
        <row r="1422">
          <cell r="A1422" t="str">
            <v>ROI</v>
          </cell>
          <cell r="D1422" t="str">
            <v>AT5</v>
          </cell>
          <cell r="E1422" t="str">
            <v>ROI Gas</v>
          </cell>
          <cell r="F1422" t="str">
            <v>Mark-up</v>
          </cell>
        </row>
        <row r="1423">
          <cell r="A1423" t="str">
            <v>ROI</v>
          </cell>
          <cell r="D1423" t="str">
            <v>AT5</v>
          </cell>
          <cell r="E1423" t="str">
            <v>ROI Gas</v>
          </cell>
          <cell r="F1423" t="str">
            <v>Mark-up</v>
          </cell>
        </row>
        <row r="1424">
          <cell r="A1424" t="str">
            <v>ROI</v>
          </cell>
          <cell r="D1424" t="str">
            <v>AT5</v>
          </cell>
          <cell r="E1424" t="str">
            <v>ROI Gas</v>
          </cell>
          <cell r="F1424" t="str">
            <v>Mark-up</v>
          </cell>
        </row>
        <row r="1425">
          <cell r="A1425" t="str">
            <v>ROI</v>
          </cell>
          <cell r="D1425" t="str">
            <v>AT5</v>
          </cell>
          <cell r="E1425" t="str">
            <v>ROI Gas</v>
          </cell>
          <cell r="F1425" t="str">
            <v>Mark-up</v>
          </cell>
        </row>
        <row r="1426">
          <cell r="A1426" t="str">
            <v>ROI</v>
          </cell>
          <cell r="D1426" t="str">
            <v>AT5</v>
          </cell>
          <cell r="E1426" t="str">
            <v>ROI Gas</v>
          </cell>
          <cell r="F1426" t="str">
            <v>Mark-up</v>
          </cell>
        </row>
        <row r="1427">
          <cell r="A1427" t="str">
            <v>ROI</v>
          </cell>
          <cell r="D1427" t="str">
            <v>AT5</v>
          </cell>
          <cell r="E1427" t="str">
            <v>ROI Gas</v>
          </cell>
          <cell r="F1427" t="str">
            <v>Mark-up</v>
          </cell>
        </row>
        <row r="1428">
          <cell r="A1428" t="str">
            <v>ROI</v>
          </cell>
          <cell r="D1428" t="str">
            <v>AT5</v>
          </cell>
          <cell r="E1428" t="str">
            <v>ROI Gas</v>
          </cell>
          <cell r="F1428" t="str">
            <v>Mark-up</v>
          </cell>
        </row>
        <row r="1429">
          <cell r="A1429" t="str">
            <v>ROI</v>
          </cell>
          <cell r="D1429" t="str">
            <v>AT5</v>
          </cell>
          <cell r="E1429" t="str">
            <v>ROI Gas</v>
          </cell>
          <cell r="F1429" t="str">
            <v>Mark-up</v>
          </cell>
        </row>
        <row r="1430">
          <cell r="A1430" t="str">
            <v>ROI</v>
          </cell>
          <cell r="D1430" t="str">
            <v>AT5</v>
          </cell>
          <cell r="E1430" t="str">
            <v>ROI Gas</v>
          </cell>
          <cell r="F1430" t="str">
            <v>Price Received</v>
          </cell>
        </row>
        <row r="1431">
          <cell r="A1431" t="str">
            <v>ROI</v>
          </cell>
          <cell r="D1431" t="str">
            <v>AT5</v>
          </cell>
          <cell r="E1431" t="str">
            <v>ROI Gas</v>
          </cell>
          <cell r="F1431" t="str">
            <v>Pool Revenue</v>
          </cell>
        </row>
        <row r="1432">
          <cell r="A1432" t="str">
            <v>ROI</v>
          </cell>
          <cell r="D1432" t="str">
            <v>AT5</v>
          </cell>
          <cell r="E1432" t="str">
            <v>ROI Gas</v>
          </cell>
          <cell r="F1432" t="str">
            <v>Net Revenue</v>
          </cell>
        </row>
        <row r="1433">
          <cell r="A1433" t="str">
            <v>ROI</v>
          </cell>
          <cell r="D1433" t="str">
            <v>AT5</v>
          </cell>
          <cell r="E1433" t="str">
            <v>ROI Gas</v>
          </cell>
          <cell r="F1433" t="str">
            <v>Net Profit</v>
          </cell>
        </row>
        <row r="1434">
          <cell r="A1434" t="str">
            <v>ROI</v>
          </cell>
          <cell r="D1434" t="str">
            <v>AT5</v>
          </cell>
          <cell r="E1434" t="str">
            <v>ROI Gas</v>
          </cell>
          <cell r="F1434" t="str">
            <v>Installed Capacity</v>
          </cell>
        </row>
        <row r="1435">
          <cell r="A1435" t="str">
            <v>ROI</v>
          </cell>
          <cell r="D1435" t="str">
            <v>AT5</v>
          </cell>
          <cell r="E1435" t="str">
            <v>ROI Gas</v>
          </cell>
          <cell r="F1435" t="str">
            <v>Rated Capacity</v>
          </cell>
        </row>
        <row r="1436">
          <cell r="A1436" t="str">
            <v>ROI</v>
          </cell>
          <cell r="D1436" t="str">
            <v>AT5</v>
          </cell>
          <cell r="E1436" t="str">
            <v>ROI Gas</v>
          </cell>
          <cell r="F1436" t="str">
            <v>Maintenance</v>
          </cell>
        </row>
        <row r="1437">
          <cell r="A1437" t="str">
            <v>ROI</v>
          </cell>
          <cell r="D1437" t="str">
            <v>AT5</v>
          </cell>
          <cell r="E1437" t="str">
            <v>ROI Gas</v>
          </cell>
          <cell r="F1437" t="str">
            <v>Forced Outage</v>
          </cell>
        </row>
        <row r="1438">
          <cell r="A1438" t="str">
            <v>ROI</v>
          </cell>
          <cell r="D1438" t="str">
            <v>AT5</v>
          </cell>
          <cell r="E1438" t="str">
            <v>ROI Gas</v>
          </cell>
          <cell r="F1438" t="str">
            <v>Available Energy</v>
          </cell>
        </row>
        <row r="1439">
          <cell r="A1439" t="str">
            <v>ROI</v>
          </cell>
          <cell r="D1439" t="str">
            <v>AT6</v>
          </cell>
          <cell r="E1439" t="str">
            <v>ROI Gas</v>
          </cell>
          <cell r="F1439" t="str">
            <v>Generation</v>
          </cell>
        </row>
        <row r="1440">
          <cell r="A1440" t="str">
            <v>ROI</v>
          </cell>
          <cell r="D1440" t="str">
            <v>AT6</v>
          </cell>
          <cell r="E1440" t="str">
            <v>ROI Gas</v>
          </cell>
          <cell r="F1440" t="str">
            <v>Units Started</v>
          </cell>
        </row>
        <row r="1441">
          <cell r="A1441" t="str">
            <v>ROI</v>
          </cell>
          <cell r="D1441" t="str">
            <v>AT6</v>
          </cell>
          <cell r="E1441" t="str">
            <v>ROI Gas</v>
          </cell>
          <cell r="F1441" t="str">
            <v>Hours of Operation</v>
          </cell>
        </row>
        <row r="1442">
          <cell r="A1442" t="str">
            <v>ROI</v>
          </cell>
          <cell r="D1442" t="str">
            <v>AT6</v>
          </cell>
          <cell r="E1442" t="str">
            <v>ROI Gas</v>
          </cell>
          <cell r="F1442" t="str">
            <v>Capacity Factor</v>
          </cell>
        </row>
        <row r="1443">
          <cell r="A1443" t="str">
            <v>ROI</v>
          </cell>
          <cell r="D1443" t="str">
            <v>AT6</v>
          </cell>
          <cell r="E1443" t="str">
            <v>ROI Gas</v>
          </cell>
          <cell r="F1443" t="str">
            <v>Energy Curtailed</v>
          </cell>
        </row>
        <row r="1444">
          <cell r="A1444" t="str">
            <v>ROI</v>
          </cell>
          <cell r="D1444" t="str">
            <v>AT6</v>
          </cell>
          <cell r="E1444" t="str">
            <v>ROI Gas</v>
          </cell>
          <cell r="F1444" t="str">
            <v>Fixed Load Generation</v>
          </cell>
        </row>
        <row r="1445">
          <cell r="A1445" t="str">
            <v>ROI</v>
          </cell>
          <cell r="D1445" t="str">
            <v>AT6</v>
          </cell>
          <cell r="E1445" t="str">
            <v>ROI Gas</v>
          </cell>
          <cell r="F1445" t="str">
            <v>Pump Load</v>
          </cell>
        </row>
        <row r="1446">
          <cell r="A1446" t="str">
            <v>ROI</v>
          </cell>
          <cell r="D1446" t="str">
            <v>AT6</v>
          </cell>
          <cell r="E1446" t="str">
            <v>ROI Gas</v>
          </cell>
          <cell r="F1446" t="str">
            <v>VO&amp;M Cost</v>
          </cell>
        </row>
        <row r="1447">
          <cell r="A1447" t="str">
            <v>ROI</v>
          </cell>
          <cell r="D1447" t="str">
            <v>AT6</v>
          </cell>
          <cell r="E1447" t="str">
            <v>ROI Gas</v>
          </cell>
          <cell r="F1447" t="str">
            <v>Generation Cost</v>
          </cell>
        </row>
        <row r="1448">
          <cell r="A1448" t="str">
            <v>ROI</v>
          </cell>
          <cell r="D1448" t="str">
            <v>AT6</v>
          </cell>
          <cell r="E1448" t="str">
            <v>ROI Gas</v>
          </cell>
          <cell r="F1448" t="str">
            <v>Start &amp; Shutdown Cost</v>
          </cell>
        </row>
        <row r="1449">
          <cell r="A1449" t="str">
            <v>ROI</v>
          </cell>
          <cell r="D1449" t="str">
            <v>AT6</v>
          </cell>
          <cell r="E1449" t="str">
            <v>ROI Gas</v>
          </cell>
          <cell r="F1449" t="str">
            <v>Start Fuel Cost</v>
          </cell>
        </row>
        <row r="1450">
          <cell r="A1450" t="str">
            <v>ROI</v>
          </cell>
          <cell r="D1450" t="str">
            <v>AT6</v>
          </cell>
          <cell r="E1450" t="str">
            <v>ROI Gas</v>
          </cell>
          <cell r="F1450" t="str">
            <v>Emissions Cost</v>
          </cell>
        </row>
        <row r="1451">
          <cell r="A1451" t="str">
            <v>ROI</v>
          </cell>
          <cell r="D1451" t="str">
            <v>AT6</v>
          </cell>
          <cell r="E1451" t="str">
            <v>ROI Gas</v>
          </cell>
          <cell r="F1451" t="str">
            <v>Total Generation Cost</v>
          </cell>
        </row>
        <row r="1452">
          <cell r="A1452" t="str">
            <v>ROI</v>
          </cell>
          <cell r="D1452" t="str">
            <v>AT6</v>
          </cell>
          <cell r="E1452" t="str">
            <v>ROI Gas</v>
          </cell>
          <cell r="F1452" t="str">
            <v>SRMC</v>
          </cell>
        </row>
        <row r="1453">
          <cell r="A1453" t="str">
            <v>ROI</v>
          </cell>
          <cell r="D1453" t="str">
            <v>AT6</v>
          </cell>
          <cell r="E1453" t="str">
            <v>ROI Gas</v>
          </cell>
          <cell r="F1453" t="str">
            <v>Mark-up</v>
          </cell>
        </row>
        <row r="1454">
          <cell r="A1454" t="str">
            <v>ROI</v>
          </cell>
          <cell r="D1454" t="str">
            <v>AT6</v>
          </cell>
          <cell r="E1454" t="str">
            <v>ROI Gas</v>
          </cell>
          <cell r="F1454" t="str">
            <v>Mark-up</v>
          </cell>
        </row>
        <row r="1455">
          <cell r="A1455" t="str">
            <v>ROI</v>
          </cell>
          <cell r="D1455" t="str">
            <v>AT6</v>
          </cell>
          <cell r="E1455" t="str">
            <v>ROI Gas</v>
          </cell>
          <cell r="F1455" t="str">
            <v>Mark-up</v>
          </cell>
        </row>
        <row r="1456">
          <cell r="A1456" t="str">
            <v>ROI</v>
          </cell>
          <cell r="D1456" t="str">
            <v>AT6</v>
          </cell>
          <cell r="E1456" t="str">
            <v>ROI Gas</v>
          </cell>
          <cell r="F1456" t="str">
            <v>Mark-up</v>
          </cell>
        </row>
        <row r="1457">
          <cell r="A1457" t="str">
            <v>ROI</v>
          </cell>
          <cell r="D1457" t="str">
            <v>AT6</v>
          </cell>
          <cell r="E1457" t="str">
            <v>ROI Gas</v>
          </cell>
          <cell r="F1457" t="str">
            <v>Mark-up</v>
          </cell>
        </row>
        <row r="1458">
          <cell r="A1458" t="str">
            <v>ROI</v>
          </cell>
          <cell r="D1458" t="str">
            <v>AT6</v>
          </cell>
          <cell r="E1458" t="str">
            <v>ROI Gas</v>
          </cell>
          <cell r="F1458" t="str">
            <v>Mark-up</v>
          </cell>
        </row>
        <row r="1459">
          <cell r="A1459" t="str">
            <v>ROI</v>
          </cell>
          <cell r="D1459" t="str">
            <v>AT6</v>
          </cell>
          <cell r="E1459" t="str">
            <v>ROI Gas</v>
          </cell>
          <cell r="F1459" t="str">
            <v>Mark-up</v>
          </cell>
        </row>
        <row r="1460">
          <cell r="A1460" t="str">
            <v>ROI</v>
          </cell>
          <cell r="D1460" t="str">
            <v>AT6</v>
          </cell>
          <cell r="E1460" t="str">
            <v>ROI Gas</v>
          </cell>
          <cell r="F1460" t="str">
            <v>Mark-up</v>
          </cell>
        </row>
        <row r="1461">
          <cell r="A1461" t="str">
            <v>ROI</v>
          </cell>
          <cell r="D1461" t="str">
            <v>AT6</v>
          </cell>
          <cell r="E1461" t="str">
            <v>ROI Gas</v>
          </cell>
          <cell r="F1461" t="str">
            <v>Mark-up</v>
          </cell>
        </row>
        <row r="1462">
          <cell r="A1462" t="str">
            <v>ROI</v>
          </cell>
          <cell r="D1462" t="str">
            <v>AT6</v>
          </cell>
          <cell r="E1462" t="str">
            <v>ROI Gas</v>
          </cell>
          <cell r="F1462" t="str">
            <v>Mark-up</v>
          </cell>
        </row>
        <row r="1463">
          <cell r="A1463" t="str">
            <v>ROI</v>
          </cell>
          <cell r="D1463" t="str">
            <v>AT6</v>
          </cell>
          <cell r="E1463" t="str">
            <v>ROI Gas</v>
          </cell>
          <cell r="F1463" t="str">
            <v>Price Received</v>
          </cell>
        </row>
        <row r="1464">
          <cell r="A1464" t="str">
            <v>ROI</v>
          </cell>
          <cell r="D1464" t="str">
            <v>AT6</v>
          </cell>
          <cell r="E1464" t="str">
            <v>ROI Gas</v>
          </cell>
          <cell r="F1464" t="str">
            <v>Pool Revenue</v>
          </cell>
        </row>
        <row r="1465">
          <cell r="A1465" t="str">
            <v>ROI</v>
          </cell>
          <cell r="D1465" t="str">
            <v>AT6</v>
          </cell>
          <cell r="E1465" t="str">
            <v>ROI Gas</v>
          </cell>
          <cell r="F1465" t="str">
            <v>Net Revenue</v>
          </cell>
        </row>
        <row r="1466">
          <cell r="A1466" t="str">
            <v>ROI</v>
          </cell>
          <cell r="D1466" t="str">
            <v>AT6</v>
          </cell>
          <cell r="E1466" t="str">
            <v>ROI Gas</v>
          </cell>
          <cell r="F1466" t="str">
            <v>Net Profit</v>
          </cell>
        </row>
        <row r="1467">
          <cell r="A1467" t="str">
            <v>ROI</v>
          </cell>
          <cell r="D1467" t="str">
            <v>AT6</v>
          </cell>
          <cell r="E1467" t="str">
            <v>ROI Gas</v>
          </cell>
          <cell r="F1467" t="str">
            <v>Installed Capacity</v>
          </cell>
        </row>
        <row r="1468">
          <cell r="A1468" t="str">
            <v>ROI</v>
          </cell>
          <cell r="D1468" t="str">
            <v>AT6</v>
          </cell>
          <cell r="E1468" t="str">
            <v>ROI Gas</v>
          </cell>
          <cell r="F1468" t="str">
            <v>Rated Capacity</v>
          </cell>
        </row>
        <row r="1469">
          <cell r="A1469" t="str">
            <v>ROI</v>
          </cell>
          <cell r="D1469" t="str">
            <v>AT6</v>
          </cell>
          <cell r="E1469" t="str">
            <v>ROI Gas</v>
          </cell>
          <cell r="F1469" t="str">
            <v>Maintenance</v>
          </cell>
        </row>
        <row r="1470">
          <cell r="A1470" t="str">
            <v>ROI</v>
          </cell>
          <cell r="D1470" t="str">
            <v>AT6</v>
          </cell>
          <cell r="E1470" t="str">
            <v>ROI Gas</v>
          </cell>
          <cell r="F1470" t="str">
            <v>Forced Outage</v>
          </cell>
        </row>
        <row r="1471">
          <cell r="A1471" t="str">
            <v>ROI</v>
          </cell>
          <cell r="D1471" t="str">
            <v>AT6</v>
          </cell>
          <cell r="E1471" t="str">
            <v>ROI Gas</v>
          </cell>
          <cell r="F1471" t="str">
            <v>Available Energy</v>
          </cell>
        </row>
        <row r="1472">
          <cell r="A1472" t="str">
            <v>ROI</v>
          </cell>
          <cell r="D1472" t="str">
            <v>AT7</v>
          </cell>
          <cell r="E1472" t="str">
            <v>ROI Gas</v>
          </cell>
          <cell r="F1472" t="str">
            <v>Generation</v>
          </cell>
        </row>
        <row r="1473">
          <cell r="A1473" t="str">
            <v>ROI</v>
          </cell>
          <cell r="D1473" t="str">
            <v>AT7</v>
          </cell>
          <cell r="E1473" t="str">
            <v>ROI Gas</v>
          </cell>
          <cell r="F1473" t="str">
            <v>Units Started</v>
          </cell>
        </row>
        <row r="1474">
          <cell r="A1474" t="str">
            <v>ROI</v>
          </cell>
          <cell r="D1474" t="str">
            <v>AT7</v>
          </cell>
          <cell r="E1474" t="str">
            <v>ROI Gas</v>
          </cell>
          <cell r="F1474" t="str">
            <v>Hours of Operation</v>
          </cell>
        </row>
        <row r="1475">
          <cell r="A1475" t="str">
            <v>ROI</v>
          </cell>
          <cell r="D1475" t="str">
            <v>AT7</v>
          </cell>
          <cell r="E1475" t="str">
            <v>ROI Gas</v>
          </cell>
          <cell r="F1475" t="str">
            <v>Capacity Factor</v>
          </cell>
        </row>
        <row r="1476">
          <cell r="A1476" t="str">
            <v>ROI</v>
          </cell>
          <cell r="D1476" t="str">
            <v>AT7</v>
          </cell>
          <cell r="E1476" t="str">
            <v>ROI Gas</v>
          </cell>
          <cell r="F1476" t="str">
            <v>Energy Curtailed</v>
          </cell>
        </row>
        <row r="1477">
          <cell r="A1477" t="str">
            <v>ROI</v>
          </cell>
          <cell r="D1477" t="str">
            <v>AT7</v>
          </cell>
          <cell r="E1477" t="str">
            <v>ROI Gas</v>
          </cell>
          <cell r="F1477" t="str">
            <v>Fixed Load Generation</v>
          </cell>
        </row>
        <row r="1478">
          <cell r="A1478" t="str">
            <v>ROI</v>
          </cell>
          <cell r="D1478" t="str">
            <v>AT7</v>
          </cell>
          <cell r="E1478" t="str">
            <v>ROI Gas</v>
          </cell>
          <cell r="F1478" t="str">
            <v>Pump Load</v>
          </cell>
        </row>
        <row r="1479">
          <cell r="A1479" t="str">
            <v>ROI</v>
          </cell>
          <cell r="D1479" t="str">
            <v>AT7</v>
          </cell>
          <cell r="E1479" t="str">
            <v>ROI Gas</v>
          </cell>
          <cell r="F1479" t="str">
            <v>VO&amp;M Cost</v>
          </cell>
        </row>
        <row r="1480">
          <cell r="A1480" t="str">
            <v>ROI</v>
          </cell>
          <cell r="D1480" t="str">
            <v>AT7</v>
          </cell>
          <cell r="E1480" t="str">
            <v>ROI Gas</v>
          </cell>
          <cell r="F1480" t="str">
            <v>Generation Cost</v>
          </cell>
        </row>
        <row r="1481">
          <cell r="A1481" t="str">
            <v>ROI</v>
          </cell>
          <cell r="D1481" t="str">
            <v>AT7</v>
          </cell>
          <cell r="E1481" t="str">
            <v>ROI Gas</v>
          </cell>
          <cell r="F1481" t="str">
            <v>Start &amp; Shutdown Cost</v>
          </cell>
        </row>
        <row r="1482">
          <cell r="A1482" t="str">
            <v>ROI</v>
          </cell>
          <cell r="D1482" t="str">
            <v>AT7</v>
          </cell>
          <cell r="E1482" t="str">
            <v>ROI Gas</v>
          </cell>
          <cell r="F1482" t="str">
            <v>Start Fuel Cost</v>
          </cell>
        </row>
        <row r="1483">
          <cell r="A1483" t="str">
            <v>ROI</v>
          </cell>
          <cell r="D1483" t="str">
            <v>AT7</v>
          </cell>
          <cell r="E1483" t="str">
            <v>ROI Gas</v>
          </cell>
          <cell r="F1483" t="str">
            <v>Emissions Cost</v>
          </cell>
        </row>
        <row r="1484">
          <cell r="A1484" t="str">
            <v>ROI</v>
          </cell>
          <cell r="D1484" t="str">
            <v>AT7</v>
          </cell>
          <cell r="E1484" t="str">
            <v>ROI Gas</v>
          </cell>
          <cell r="F1484" t="str">
            <v>Total Generation Cost</v>
          </cell>
        </row>
        <row r="1485">
          <cell r="A1485" t="str">
            <v>ROI</v>
          </cell>
          <cell r="D1485" t="str">
            <v>AT7</v>
          </cell>
          <cell r="E1485" t="str">
            <v>ROI Gas</v>
          </cell>
          <cell r="F1485" t="str">
            <v>SRMC</v>
          </cell>
        </row>
        <row r="1486">
          <cell r="A1486" t="str">
            <v>ROI</v>
          </cell>
          <cell r="D1486" t="str">
            <v>AT7</v>
          </cell>
          <cell r="E1486" t="str">
            <v>ROI Gas</v>
          </cell>
          <cell r="F1486" t="str">
            <v>Mark-up</v>
          </cell>
        </row>
        <row r="1487">
          <cell r="A1487" t="str">
            <v>ROI</v>
          </cell>
          <cell r="D1487" t="str">
            <v>AT7</v>
          </cell>
          <cell r="E1487" t="str">
            <v>ROI Gas</v>
          </cell>
          <cell r="F1487" t="str">
            <v>Mark-up</v>
          </cell>
        </row>
        <row r="1488">
          <cell r="A1488" t="str">
            <v>ROI</v>
          </cell>
          <cell r="D1488" t="str">
            <v>AT7</v>
          </cell>
          <cell r="E1488" t="str">
            <v>ROI Gas</v>
          </cell>
          <cell r="F1488" t="str">
            <v>Mark-up</v>
          </cell>
        </row>
        <row r="1489">
          <cell r="A1489" t="str">
            <v>ROI</v>
          </cell>
          <cell r="D1489" t="str">
            <v>AT7</v>
          </cell>
          <cell r="E1489" t="str">
            <v>ROI Gas</v>
          </cell>
          <cell r="F1489" t="str">
            <v>Mark-up</v>
          </cell>
        </row>
        <row r="1490">
          <cell r="A1490" t="str">
            <v>ROI</v>
          </cell>
          <cell r="D1490" t="str">
            <v>AT7</v>
          </cell>
          <cell r="E1490" t="str">
            <v>ROI Gas</v>
          </cell>
          <cell r="F1490" t="str">
            <v>Mark-up</v>
          </cell>
        </row>
        <row r="1491">
          <cell r="A1491" t="str">
            <v>ROI</v>
          </cell>
          <cell r="D1491" t="str">
            <v>AT7</v>
          </cell>
          <cell r="E1491" t="str">
            <v>ROI Gas</v>
          </cell>
          <cell r="F1491" t="str">
            <v>Mark-up</v>
          </cell>
        </row>
        <row r="1492">
          <cell r="A1492" t="str">
            <v>ROI</v>
          </cell>
          <cell r="D1492" t="str">
            <v>AT7</v>
          </cell>
          <cell r="E1492" t="str">
            <v>ROI Gas</v>
          </cell>
          <cell r="F1492" t="str">
            <v>Mark-up</v>
          </cell>
        </row>
        <row r="1493">
          <cell r="A1493" t="str">
            <v>ROI</v>
          </cell>
          <cell r="D1493" t="str">
            <v>AT7</v>
          </cell>
          <cell r="E1493" t="str">
            <v>ROI Gas</v>
          </cell>
          <cell r="F1493" t="str">
            <v>Mark-up</v>
          </cell>
        </row>
        <row r="1494">
          <cell r="A1494" t="str">
            <v>ROI</v>
          </cell>
          <cell r="D1494" t="str">
            <v>AT7</v>
          </cell>
          <cell r="E1494" t="str">
            <v>ROI Gas</v>
          </cell>
          <cell r="F1494" t="str">
            <v>Mark-up</v>
          </cell>
        </row>
        <row r="1495">
          <cell r="A1495" t="str">
            <v>ROI</v>
          </cell>
          <cell r="D1495" t="str">
            <v>AT7</v>
          </cell>
          <cell r="E1495" t="str">
            <v>ROI Gas</v>
          </cell>
          <cell r="F1495" t="str">
            <v>Mark-up</v>
          </cell>
        </row>
        <row r="1496">
          <cell r="A1496" t="str">
            <v>ROI</v>
          </cell>
          <cell r="D1496" t="str">
            <v>AT7</v>
          </cell>
          <cell r="E1496" t="str">
            <v>ROI Gas</v>
          </cell>
          <cell r="F1496" t="str">
            <v>Price Received</v>
          </cell>
        </row>
        <row r="1497">
          <cell r="A1497" t="str">
            <v>ROI</v>
          </cell>
          <cell r="D1497" t="str">
            <v>AT7</v>
          </cell>
          <cell r="E1497" t="str">
            <v>ROI Gas</v>
          </cell>
          <cell r="F1497" t="str">
            <v>Pool Revenue</v>
          </cell>
        </row>
        <row r="1498">
          <cell r="A1498" t="str">
            <v>ROI</v>
          </cell>
          <cell r="D1498" t="str">
            <v>AT7</v>
          </cell>
          <cell r="E1498" t="str">
            <v>ROI Gas</v>
          </cell>
          <cell r="F1498" t="str">
            <v>Net Revenue</v>
          </cell>
        </row>
        <row r="1499">
          <cell r="A1499" t="str">
            <v>ROI</v>
          </cell>
          <cell r="D1499" t="str">
            <v>AT7</v>
          </cell>
          <cell r="E1499" t="str">
            <v>ROI Gas</v>
          </cell>
          <cell r="F1499" t="str">
            <v>Net Profit</v>
          </cell>
        </row>
        <row r="1500">
          <cell r="A1500" t="str">
            <v>ROI</v>
          </cell>
          <cell r="D1500" t="str">
            <v>AT7</v>
          </cell>
          <cell r="E1500" t="str">
            <v>ROI Gas</v>
          </cell>
          <cell r="F1500" t="str">
            <v>Installed Capacity</v>
          </cell>
        </row>
        <row r="1501">
          <cell r="A1501" t="str">
            <v>ROI</v>
          </cell>
          <cell r="D1501" t="str">
            <v>AT7</v>
          </cell>
          <cell r="E1501" t="str">
            <v>ROI Gas</v>
          </cell>
          <cell r="F1501" t="str">
            <v>Rated Capacity</v>
          </cell>
        </row>
        <row r="1502">
          <cell r="A1502" t="str">
            <v>ROI</v>
          </cell>
          <cell r="D1502" t="str">
            <v>AT7</v>
          </cell>
          <cell r="E1502" t="str">
            <v>ROI Gas</v>
          </cell>
          <cell r="F1502" t="str">
            <v>Maintenance</v>
          </cell>
        </row>
        <row r="1503">
          <cell r="A1503" t="str">
            <v>ROI</v>
          </cell>
          <cell r="D1503" t="str">
            <v>AT7</v>
          </cell>
          <cell r="E1503" t="str">
            <v>ROI Gas</v>
          </cell>
          <cell r="F1503" t="str">
            <v>Forced Outage</v>
          </cell>
        </row>
        <row r="1504">
          <cell r="A1504" t="str">
            <v>ROI</v>
          </cell>
          <cell r="D1504" t="str">
            <v>AT7</v>
          </cell>
          <cell r="E1504" t="str">
            <v>ROI Gas</v>
          </cell>
          <cell r="F1504" t="str">
            <v>Available Energy</v>
          </cell>
        </row>
        <row r="1505">
          <cell r="A1505" t="str">
            <v>ROI</v>
          </cell>
          <cell r="D1505" t="str">
            <v>Caulstown OCGT</v>
          </cell>
          <cell r="E1505" t="str">
            <v>ROI Gas</v>
          </cell>
          <cell r="F1505" t="str">
            <v>Generation</v>
          </cell>
        </row>
        <row r="1506">
          <cell r="A1506" t="str">
            <v>ROI</v>
          </cell>
          <cell r="D1506" t="str">
            <v>Caulstown OCGT</v>
          </cell>
          <cell r="E1506" t="str">
            <v>ROI Gas</v>
          </cell>
          <cell r="F1506" t="str">
            <v>Units Started</v>
          </cell>
        </row>
        <row r="1507">
          <cell r="A1507" t="str">
            <v>ROI</v>
          </cell>
          <cell r="D1507" t="str">
            <v>Caulstown OCGT</v>
          </cell>
          <cell r="E1507" t="str">
            <v>ROI Gas</v>
          </cell>
          <cell r="F1507" t="str">
            <v>Hours of Operation</v>
          </cell>
        </row>
        <row r="1508">
          <cell r="A1508" t="str">
            <v>ROI</v>
          </cell>
          <cell r="D1508" t="str">
            <v>Caulstown OCGT</v>
          </cell>
          <cell r="E1508" t="str">
            <v>ROI Gas</v>
          </cell>
          <cell r="F1508" t="str">
            <v>Capacity Factor</v>
          </cell>
        </row>
        <row r="1509">
          <cell r="A1509" t="str">
            <v>ROI</v>
          </cell>
          <cell r="D1509" t="str">
            <v>Caulstown OCGT</v>
          </cell>
          <cell r="E1509" t="str">
            <v>ROI Gas</v>
          </cell>
          <cell r="F1509" t="str">
            <v>Energy Curtailed</v>
          </cell>
        </row>
        <row r="1510">
          <cell r="A1510" t="str">
            <v>ROI</v>
          </cell>
          <cell r="D1510" t="str">
            <v>Caulstown OCGT</v>
          </cell>
          <cell r="E1510" t="str">
            <v>ROI Gas</v>
          </cell>
          <cell r="F1510" t="str">
            <v>Fixed Load Generation</v>
          </cell>
        </row>
        <row r="1511">
          <cell r="A1511" t="str">
            <v>ROI</v>
          </cell>
          <cell r="D1511" t="str">
            <v>Caulstown OCGT</v>
          </cell>
          <cell r="E1511" t="str">
            <v>ROI Gas</v>
          </cell>
          <cell r="F1511" t="str">
            <v>Pump Load</v>
          </cell>
        </row>
        <row r="1512">
          <cell r="A1512" t="str">
            <v>ROI</v>
          </cell>
          <cell r="D1512" t="str">
            <v>Caulstown OCGT</v>
          </cell>
          <cell r="E1512" t="str">
            <v>ROI Gas</v>
          </cell>
          <cell r="F1512" t="str">
            <v>VO&amp;M Cost</v>
          </cell>
        </row>
        <row r="1513">
          <cell r="A1513" t="str">
            <v>ROI</v>
          </cell>
          <cell r="D1513" t="str">
            <v>Caulstown OCGT</v>
          </cell>
          <cell r="E1513" t="str">
            <v>ROI Gas</v>
          </cell>
          <cell r="F1513" t="str">
            <v>Generation Cost</v>
          </cell>
        </row>
        <row r="1514">
          <cell r="A1514" t="str">
            <v>ROI</v>
          </cell>
          <cell r="D1514" t="str">
            <v>Caulstown OCGT</v>
          </cell>
          <cell r="E1514" t="str">
            <v>ROI Gas</v>
          </cell>
          <cell r="F1514" t="str">
            <v>Start &amp; Shutdown Cost</v>
          </cell>
        </row>
        <row r="1515">
          <cell r="A1515" t="str">
            <v>ROI</v>
          </cell>
          <cell r="D1515" t="str">
            <v>Caulstown OCGT</v>
          </cell>
          <cell r="E1515" t="str">
            <v>ROI Gas</v>
          </cell>
          <cell r="F1515" t="str">
            <v>Start Fuel Cost</v>
          </cell>
        </row>
        <row r="1516">
          <cell r="A1516" t="str">
            <v>ROI</v>
          </cell>
          <cell r="D1516" t="str">
            <v>Caulstown OCGT</v>
          </cell>
          <cell r="E1516" t="str">
            <v>ROI Gas</v>
          </cell>
          <cell r="F1516" t="str">
            <v>Emissions Cost</v>
          </cell>
        </row>
        <row r="1517">
          <cell r="A1517" t="str">
            <v>ROI</v>
          </cell>
          <cell r="D1517" t="str">
            <v>Caulstown OCGT</v>
          </cell>
          <cell r="E1517" t="str">
            <v>ROI Gas</v>
          </cell>
          <cell r="F1517" t="str">
            <v>Total Generation Cost</v>
          </cell>
        </row>
        <row r="1518">
          <cell r="A1518" t="str">
            <v>ROI</v>
          </cell>
          <cell r="D1518" t="str">
            <v>Caulstown OCGT</v>
          </cell>
          <cell r="E1518" t="str">
            <v>ROI Gas</v>
          </cell>
          <cell r="F1518" t="str">
            <v>SRMC</v>
          </cell>
        </row>
        <row r="1519">
          <cell r="A1519" t="str">
            <v>ROI</v>
          </cell>
          <cell r="D1519" t="str">
            <v>Caulstown OCGT</v>
          </cell>
          <cell r="E1519" t="str">
            <v>ROI Gas</v>
          </cell>
          <cell r="F1519" t="str">
            <v>Mark-up</v>
          </cell>
        </row>
        <row r="1520">
          <cell r="A1520" t="str">
            <v>ROI</v>
          </cell>
          <cell r="D1520" t="str">
            <v>Caulstown OCGT</v>
          </cell>
          <cell r="E1520" t="str">
            <v>ROI Gas</v>
          </cell>
          <cell r="F1520" t="str">
            <v>Price Received</v>
          </cell>
        </row>
        <row r="1521">
          <cell r="A1521" t="str">
            <v>ROI</v>
          </cell>
          <cell r="D1521" t="str">
            <v>Caulstown OCGT</v>
          </cell>
          <cell r="E1521" t="str">
            <v>ROI Gas</v>
          </cell>
          <cell r="F1521" t="str">
            <v>Pool Revenue</v>
          </cell>
        </row>
        <row r="1522">
          <cell r="A1522" t="str">
            <v>ROI</v>
          </cell>
          <cell r="D1522" t="str">
            <v>Caulstown OCGT</v>
          </cell>
          <cell r="E1522" t="str">
            <v>ROI Gas</v>
          </cell>
          <cell r="F1522" t="str">
            <v>Net Revenue</v>
          </cell>
        </row>
        <row r="1523">
          <cell r="A1523" t="str">
            <v>ROI</v>
          </cell>
          <cell r="D1523" t="str">
            <v>Caulstown OCGT</v>
          </cell>
          <cell r="E1523" t="str">
            <v>ROI Gas</v>
          </cell>
          <cell r="F1523" t="str">
            <v>Net Profit</v>
          </cell>
        </row>
        <row r="1524">
          <cell r="A1524" t="str">
            <v>ROI</v>
          </cell>
          <cell r="D1524" t="str">
            <v>Caulstown OCGT</v>
          </cell>
          <cell r="E1524" t="str">
            <v>ROI Gas</v>
          </cell>
          <cell r="F1524" t="str">
            <v>Installed Capacity</v>
          </cell>
        </row>
        <row r="1525">
          <cell r="A1525" t="str">
            <v>ROI</v>
          </cell>
          <cell r="D1525" t="str">
            <v>Caulstown OCGT</v>
          </cell>
          <cell r="E1525" t="str">
            <v>ROI Gas</v>
          </cell>
          <cell r="F1525" t="str">
            <v>Rated Capacity</v>
          </cell>
        </row>
        <row r="1526">
          <cell r="A1526" t="str">
            <v>ROI</v>
          </cell>
          <cell r="D1526" t="str">
            <v>Caulstown OCGT</v>
          </cell>
          <cell r="E1526" t="str">
            <v>ROI Gas</v>
          </cell>
          <cell r="F1526" t="str">
            <v>Maintenance</v>
          </cell>
        </row>
        <row r="1527">
          <cell r="A1527" t="str">
            <v>ROI</v>
          </cell>
          <cell r="D1527" t="str">
            <v>Caulstown OCGT</v>
          </cell>
          <cell r="E1527" t="str">
            <v>ROI Gas</v>
          </cell>
          <cell r="F1527" t="str">
            <v>Forced Outage</v>
          </cell>
        </row>
        <row r="1528">
          <cell r="A1528" t="str">
            <v>ROI</v>
          </cell>
          <cell r="D1528" t="str">
            <v>Caulstown OCGT</v>
          </cell>
          <cell r="E1528" t="str">
            <v>ROI Gas</v>
          </cell>
          <cell r="F1528" t="str">
            <v>Available Energy</v>
          </cell>
        </row>
        <row r="1529">
          <cell r="A1529" t="str">
            <v>ROI</v>
          </cell>
          <cell r="D1529" t="str">
            <v>Coolkeeragh OCGT 1</v>
          </cell>
          <cell r="E1529" t="str">
            <v>ROI Gas</v>
          </cell>
          <cell r="F1529" t="str">
            <v>Generation</v>
          </cell>
        </row>
        <row r="1530">
          <cell r="A1530" t="str">
            <v>ROI</v>
          </cell>
          <cell r="D1530" t="str">
            <v>Coolkeeragh OCGT 1</v>
          </cell>
          <cell r="E1530" t="str">
            <v>ROI Gas</v>
          </cell>
          <cell r="F1530" t="str">
            <v>Units Started</v>
          </cell>
        </row>
        <row r="1531">
          <cell r="A1531" t="str">
            <v>ROI</v>
          </cell>
          <cell r="D1531" t="str">
            <v>Coolkeeragh OCGT 1</v>
          </cell>
          <cell r="E1531" t="str">
            <v>ROI Gas</v>
          </cell>
          <cell r="F1531" t="str">
            <v>Hours of Operation</v>
          </cell>
        </row>
        <row r="1532">
          <cell r="A1532" t="str">
            <v>ROI</v>
          </cell>
          <cell r="D1532" t="str">
            <v>Coolkeeragh OCGT 1</v>
          </cell>
          <cell r="E1532" t="str">
            <v>ROI Gas</v>
          </cell>
          <cell r="F1532" t="str">
            <v>Capacity Factor</v>
          </cell>
        </row>
        <row r="1533">
          <cell r="A1533" t="str">
            <v>ROI</v>
          </cell>
          <cell r="D1533" t="str">
            <v>Coolkeeragh OCGT 1</v>
          </cell>
          <cell r="E1533" t="str">
            <v>ROI Gas</v>
          </cell>
          <cell r="F1533" t="str">
            <v>Energy Curtailed</v>
          </cell>
        </row>
        <row r="1534">
          <cell r="A1534" t="str">
            <v>ROI</v>
          </cell>
          <cell r="D1534" t="str">
            <v>Coolkeeragh OCGT 1</v>
          </cell>
          <cell r="E1534" t="str">
            <v>ROI Gas</v>
          </cell>
          <cell r="F1534" t="str">
            <v>Fixed Load Generation</v>
          </cell>
        </row>
        <row r="1535">
          <cell r="A1535" t="str">
            <v>ROI</v>
          </cell>
          <cell r="D1535" t="str">
            <v>Coolkeeragh OCGT 1</v>
          </cell>
          <cell r="E1535" t="str">
            <v>ROI Gas</v>
          </cell>
          <cell r="F1535" t="str">
            <v>Pump Load</v>
          </cell>
        </row>
        <row r="1536">
          <cell r="A1536" t="str">
            <v>ROI</v>
          </cell>
          <cell r="D1536" t="str">
            <v>Coolkeeragh OCGT 1</v>
          </cell>
          <cell r="E1536" t="str">
            <v>ROI Gas</v>
          </cell>
          <cell r="F1536" t="str">
            <v>VO&amp;M Cost</v>
          </cell>
        </row>
        <row r="1537">
          <cell r="A1537" t="str">
            <v>ROI</v>
          </cell>
          <cell r="D1537" t="str">
            <v>Coolkeeragh OCGT 1</v>
          </cell>
          <cell r="E1537" t="str">
            <v>ROI Gas</v>
          </cell>
          <cell r="F1537" t="str">
            <v>Generation Cost</v>
          </cell>
        </row>
        <row r="1538">
          <cell r="A1538" t="str">
            <v>ROI</v>
          </cell>
          <cell r="D1538" t="str">
            <v>Coolkeeragh OCGT 1</v>
          </cell>
          <cell r="E1538" t="str">
            <v>ROI Gas</v>
          </cell>
          <cell r="F1538" t="str">
            <v>Start &amp; Shutdown Cost</v>
          </cell>
        </row>
        <row r="1539">
          <cell r="A1539" t="str">
            <v>ROI</v>
          </cell>
          <cell r="D1539" t="str">
            <v>Coolkeeragh OCGT 1</v>
          </cell>
          <cell r="E1539" t="str">
            <v>ROI Gas</v>
          </cell>
          <cell r="F1539" t="str">
            <v>Start Fuel Cost</v>
          </cell>
        </row>
        <row r="1540">
          <cell r="A1540" t="str">
            <v>ROI</v>
          </cell>
          <cell r="D1540" t="str">
            <v>Coolkeeragh OCGT 1</v>
          </cell>
          <cell r="E1540" t="str">
            <v>ROI Gas</v>
          </cell>
          <cell r="F1540" t="str">
            <v>Emissions Cost</v>
          </cell>
        </row>
        <row r="1541">
          <cell r="A1541" t="str">
            <v>ROI</v>
          </cell>
          <cell r="D1541" t="str">
            <v>Coolkeeragh OCGT 1</v>
          </cell>
          <cell r="E1541" t="str">
            <v>ROI Gas</v>
          </cell>
          <cell r="F1541" t="str">
            <v>Total Generation Cost</v>
          </cell>
        </row>
        <row r="1542">
          <cell r="A1542" t="str">
            <v>ROI</v>
          </cell>
          <cell r="D1542" t="str">
            <v>Coolkeeragh OCGT 1</v>
          </cell>
          <cell r="E1542" t="str">
            <v>ROI Gas</v>
          </cell>
          <cell r="F1542" t="str">
            <v>SRMC</v>
          </cell>
        </row>
        <row r="1543">
          <cell r="A1543" t="str">
            <v>ROI</v>
          </cell>
          <cell r="D1543" t="str">
            <v>Coolkeeragh OCGT 1</v>
          </cell>
          <cell r="E1543" t="str">
            <v>ROI Gas</v>
          </cell>
          <cell r="F1543" t="str">
            <v>Mark-up</v>
          </cell>
        </row>
        <row r="1544">
          <cell r="A1544" t="str">
            <v>ROI</v>
          </cell>
          <cell r="D1544" t="str">
            <v>Coolkeeragh OCGT 1</v>
          </cell>
          <cell r="E1544" t="str">
            <v>ROI Gas</v>
          </cell>
          <cell r="F1544" t="str">
            <v>Mark-up</v>
          </cell>
        </row>
        <row r="1545">
          <cell r="A1545" t="str">
            <v>ROI</v>
          </cell>
          <cell r="D1545" t="str">
            <v>Coolkeeragh OCGT 1</v>
          </cell>
          <cell r="E1545" t="str">
            <v>ROI Gas</v>
          </cell>
          <cell r="F1545" t="str">
            <v>Mark-up</v>
          </cell>
        </row>
        <row r="1546">
          <cell r="A1546" t="str">
            <v>ROI</v>
          </cell>
          <cell r="D1546" t="str">
            <v>Coolkeeragh OCGT 1</v>
          </cell>
          <cell r="E1546" t="str">
            <v>ROI Gas</v>
          </cell>
          <cell r="F1546" t="str">
            <v>Mark-up</v>
          </cell>
        </row>
        <row r="1547">
          <cell r="A1547" t="str">
            <v>ROI</v>
          </cell>
          <cell r="D1547" t="str">
            <v>Coolkeeragh OCGT 1</v>
          </cell>
          <cell r="E1547" t="str">
            <v>ROI Gas</v>
          </cell>
          <cell r="F1547" t="str">
            <v>Mark-up</v>
          </cell>
        </row>
        <row r="1548">
          <cell r="A1548" t="str">
            <v>ROI</v>
          </cell>
          <cell r="D1548" t="str">
            <v>Coolkeeragh OCGT 1</v>
          </cell>
          <cell r="E1548" t="str">
            <v>ROI Gas</v>
          </cell>
          <cell r="F1548" t="str">
            <v>Mark-up</v>
          </cell>
        </row>
        <row r="1549">
          <cell r="A1549" t="str">
            <v>ROI</v>
          </cell>
          <cell r="D1549" t="str">
            <v>Coolkeeragh OCGT 1</v>
          </cell>
          <cell r="E1549" t="str">
            <v>ROI Gas</v>
          </cell>
          <cell r="F1549" t="str">
            <v>Mark-up</v>
          </cell>
        </row>
        <row r="1550">
          <cell r="A1550" t="str">
            <v>ROI</v>
          </cell>
          <cell r="D1550" t="str">
            <v>Coolkeeragh OCGT 1</v>
          </cell>
          <cell r="E1550" t="str">
            <v>ROI Gas</v>
          </cell>
          <cell r="F1550" t="str">
            <v>Mark-up</v>
          </cell>
        </row>
        <row r="1551">
          <cell r="A1551" t="str">
            <v>ROI</v>
          </cell>
          <cell r="D1551" t="str">
            <v>Coolkeeragh OCGT 1</v>
          </cell>
          <cell r="E1551" t="str">
            <v>ROI Gas</v>
          </cell>
          <cell r="F1551" t="str">
            <v>Mark-up</v>
          </cell>
        </row>
        <row r="1552">
          <cell r="A1552" t="str">
            <v>ROI</v>
          </cell>
          <cell r="D1552" t="str">
            <v>Coolkeeragh OCGT 1</v>
          </cell>
          <cell r="E1552" t="str">
            <v>ROI Gas</v>
          </cell>
          <cell r="F1552" t="str">
            <v>Mark-up</v>
          </cell>
        </row>
        <row r="1553">
          <cell r="A1553" t="str">
            <v>ROI</v>
          </cell>
          <cell r="D1553" t="str">
            <v>Coolkeeragh OCGT 1</v>
          </cell>
          <cell r="E1553" t="str">
            <v>ROI Gas</v>
          </cell>
          <cell r="F1553" t="str">
            <v>Price Received</v>
          </cell>
        </row>
        <row r="1554">
          <cell r="A1554" t="str">
            <v>ROI</v>
          </cell>
          <cell r="D1554" t="str">
            <v>Coolkeeragh OCGT 1</v>
          </cell>
          <cell r="E1554" t="str">
            <v>ROI Gas</v>
          </cell>
          <cell r="F1554" t="str">
            <v>Pool Revenue</v>
          </cell>
        </row>
        <row r="1555">
          <cell r="A1555" t="str">
            <v>ROI</v>
          </cell>
          <cell r="D1555" t="str">
            <v>Coolkeeragh OCGT 1</v>
          </cell>
          <cell r="E1555" t="str">
            <v>ROI Gas</v>
          </cell>
          <cell r="F1555" t="str">
            <v>Net Revenue</v>
          </cell>
        </row>
        <row r="1556">
          <cell r="A1556" t="str">
            <v>ROI</v>
          </cell>
          <cell r="D1556" t="str">
            <v>Coolkeeragh OCGT 1</v>
          </cell>
          <cell r="E1556" t="str">
            <v>ROI Gas</v>
          </cell>
          <cell r="F1556" t="str">
            <v>Net Profit</v>
          </cell>
        </row>
        <row r="1557">
          <cell r="A1557" t="str">
            <v>ROI</v>
          </cell>
          <cell r="D1557" t="str">
            <v>Coolkeeragh OCGT 1</v>
          </cell>
          <cell r="E1557" t="str">
            <v>ROI Gas</v>
          </cell>
          <cell r="F1557" t="str">
            <v>Installed Capacity</v>
          </cell>
        </row>
        <row r="1558">
          <cell r="A1558" t="str">
            <v>ROI</v>
          </cell>
          <cell r="D1558" t="str">
            <v>Coolkeeragh OCGT 1</v>
          </cell>
          <cell r="E1558" t="str">
            <v>ROI Gas</v>
          </cell>
          <cell r="F1558" t="str">
            <v>Rated Capacity</v>
          </cell>
        </row>
        <row r="1559">
          <cell r="A1559" t="str">
            <v>ROI</v>
          </cell>
          <cell r="D1559" t="str">
            <v>Coolkeeragh OCGT 1</v>
          </cell>
          <cell r="E1559" t="str">
            <v>ROI Gas</v>
          </cell>
          <cell r="F1559" t="str">
            <v>Maintenance</v>
          </cell>
        </row>
        <row r="1560">
          <cell r="A1560" t="str">
            <v>ROI</v>
          </cell>
          <cell r="D1560" t="str">
            <v>Coolkeeragh OCGT 1</v>
          </cell>
          <cell r="E1560" t="str">
            <v>ROI Gas</v>
          </cell>
          <cell r="F1560" t="str">
            <v>Forced Outage</v>
          </cell>
        </row>
        <row r="1561">
          <cell r="A1561" t="str">
            <v>ROI</v>
          </cell>
          <cell r="D1561" t="str">
            <v>Coolkeeragh OCGT 1</v>
          </cell>
          <cell r="E1561" t="str">
            <v>ROI Gas</v>
          </cell>
          <cell r="F1561" t="str">
            <v>Available Energy</v>
          </cell>
        </row>
        <row r="1562">
          <cell r="A1562" t="str">
            <v>ROI</v>
          </cell>
          <cell r="D1562" t="str">
            <v>Cuilleen OCGT</v>
          </cell>
          <cell r="E1562" t="str">
            <v>ROI Gas</v>
          </cell>
          <cell r="F1562" t="str">
            <v>Generation</v>
          </cell>
        </row>
        <row r="1563">
          <cell r="A1563" t="str">
            <v>ROI</v>
          </cell>
          <cell r="D1563" t="str">
            <v>Cuilleen OCGT</v>
          </cell>
          <cell r="E1563" t="str">
            <v>ROI Gas</v>
          </cell>
          <cell r="F1563" t="str">
            <v>Units Started</v>
          </cell>
        </row>
        <row r="1564">
          <cell r="A1564" t="str">
            <v>ROI</v>
          </cell>
          <cell r="D1564" t="str">
            <v>Cuilleen OCGT</v>
          </cell>
          <cell r="E1564" t="str">
            <v>ROI Gas</v>
          </cell>
          <cell r="F1564" t="str">
            <v>Hours of Operation</v>
          </cell>
        </row>
        <row r="1565">
          <cell r="A1565" t="str">
            <v>ROI</v>
          </cell>
          <cell r="D1565" t="str">
            <v>Cuilleen OCGT</v>
          </cell>
          <cell r="E1565" t="str">
            <v>ROI Gas</v>
          </cell>
          <cell r="F1565" t="str">
            <v>Capacity Factor</v>
          </cell>
        </row>
        <row r="1566">
          <cell r="A1566" t="str">
            <v>ROI</v>
          </cell>
          <cell r="D1566" t="str">
            <v>Cuilleen OCGT</v>
          </cell>
          <cell r="E1566" t="str">
            <v>ROI Gas</v>
          </cell>
          <cell r="F1566" t="str">
            <v>Energy Curtailed</v>
          </cell>
        </row>
        <row r="1567">
          <cell r="A1567" t="str">
            <v>ROI</v>
          </cell>
          <cell r="D1567" t="str">
            <v>Cuilleen OCGT</v>
          </cell>
          <cell r="E1567" t="str">
            <v>ROI Gas</v>
          </cell>
          <cell r="F1567" t="str">
            <v>Fixed Load Generation</v>
          </cell>
        </row>
        <row r="1568">
          <cell r="A1568" t="str">
            <v>ROI</v>
          </cell>
          <cell r="D1568" t="str">
            <v>Cuilleen OCGT</v>
          </cell>
          <cell r="E1568" t="str">
            <v>ROI Gas</v>
          </cell>
          <cell r="F1568" t="str">
            <v>Pump Load</v>
          </cell>
        </row>
        <row r="1569">
          <cell r="A1569" t="str">
            <v>ROI</v>
          </cell>
          <cell r="D1569" t="str">
            <v>Cuilleen OCGT</v>
          </cell>
          <cell r="E1569" t="str">
            <v>ROI Gas</v>
          </cell>
          <cell r="F1569" t="str">
            <v>VO&amp;M Cost</v>
          </cell>
        </row>
        <row r="1570">
          <cell r="A1570" t="str">
            <v>ROI</v>
          </cell>
          <cell r="D1570" t="str">
            <v>Cuilleen OCGT</v>
          </cell>
          <cell r="E1570" t="str">
            <v>ROI Gas</v>
          </cell>
          <cell r="F1570" t="str">
            <v>Generation Cost</v>
          </cell>
        </row>
        <row r="1571">
          <cell r="A1571" t="str">
            <v>ROI</v>
          </cell>
          <cell r="D1571" t="str">
            <v>Cuilleen OCGT</v>
          </cell>
          <cell r="E1571" t="str">
            <v>ROI Gas</v>
          </cell>
          <cell r="F1571" t="str">
            <v>Start &amp; Shutdown Cost</v>
          </cell>
        </row>
        <row r="1572">
          <cell r="A1572" t="str">
            <v>ROI</v>
          </cell>
          <cell r="D1572" t="str">
            <v>Cuilleen OCGT</v>
          </cell>
          <cell r="E1572" t="str">
            <v>ROI Gas</v>
          </cell>
          <cell r="F1572" t="str">
            <v>Start Fuel Cost</v>
          </cell>
        </row>
        <row r="1573">
          <cell r="A1573" t="str">
            <v>ROI</v>
          </cell>
          <cell r="D1573" t="str">
            <v>Cuilleen OCGT</v>
          </cell>
          <cell r="E1573" t="str">
            <v>ROI Gas</v>
          </cell>
          <cell r="F1573" t="str">
            <v>Emissions Cost</v>
          </cell>
        </row>
        <row r="1574">
          <cell r="A1574" t="str">
            <v>ROI</v>
          </cell>
          <cell r="D1574" t="str">
            <v>Cuilleen OCGT</v>
          </cell>
          <cell r="E1574" t="str">
            <v>ROI Gas</v>
          </cell>
          <cell r="F1574" t="str">
            <v>Total Generation Cost</v>
          </cell>
        </row>
        <row r="1575">
          <cell r="A1575" t="str">
            <v>ROI</v>
          </cell>
          <cell r="D1575" t="str">
            <v>Cuilleen OCGT</v>
          </cell>
          <cell r="E1575" t="str">
            <v>ROI Gas</v>
          </cell>
          <cell r="F1575" t="str">
            <v>SRMC</v>
          </cell>
        </row>
        <row r="1576">
          <cell r="A1576" t="str">
            <v>ROI</v>
          </cell>
          <cell r="D1576" t="str">
            <v>Cuilleen OCGT</v>
          </cell>
          <cell r="E1576" t="str">
            <v>ROI Gas</v>
          </cell>
          <cell r="F1576" t="str">
            <v>Mark-up</v>
          </cell>
        </row>
        <row r="1577">
          <cell r="A1577" t="str">
            <v>ROI</v>
          </cell>
          <cell r="D1577" t="str">
            <v>Cuilleen OCGT</v>
          </cell>
          <cell r="E1577" t="str">
            <v>ROI Gas</v>
          </cell>
          <cell r="F1577" t="str">
            <v>Mark-up</v>
          </cell>
        </row>
        <row r="1578">
          <cell r="A1578" t="str">
            <v>ROI</v>
          </cell>
          <cell r="D1578" t="str">
            <v>Cuilleen OCGT</v>
          </cell>
          <cell r="E1578" t="str">
            <v>ROI Gas</v>
          </cell>
          <cell r="F1578" t="str">
            <v>Mark-up</v>
          </cell>
        </row>
        <row r="1579">
          <cell r="A1579" t="str">
            <v>ROI</v>
          </cell>
          <cell r="D1579" t="str">
            <v>Cuilleen OCGT</v>
          </cell>
          <cell r="E1579" t="str">
            <v>ROI Gas</v>
          </cell>
          <cell r="F1579" t="str">
            <v>Price Received</v>
          </cell>
        </row>
        <row r="1580">
          <cell r="A1580" t="str">
            <v>ROI</v>
          </cell>
          <cell r="D1580" t="str">
            <v>Cuilleen OCGT</v>
          </cell>
          <cell r="E1580" t="str">
            <v>ROI Gas</v>
          </cell>
          <cell r="F1580" t="str">
            <v>Pool Revenue</v>
          </cell>
        </row>
        <row r="1581">
          <cell r="A1581" t="str">
            <v>ROI</v>
          </cell>
          <cell r="D1581" t="str">
            <v>Cuilleen OCGT</v>
          </cell>
          <cell r="E1581" t="str">
            <v>ROI Gas</v>
          </cell>
          <cell r="F1581" t="str">
            <v>Net Revenue</v>
          </cell>
        </row>
        <row r="1582">
          <cell r="A1582" t="str">
            <v>ROI</v>
          </cell>
          <cell r="D1582" t="str">
            <v>Cuilleen OCGT</v>
          </cell>
          <cell r="E1582" t="str">
            <v>ROI Gas</v>
          </cell>
          <cell r="F1582" t="str">
            <v>Net Profit</v>
          </cell>
        </row>
        <row r="1583">
          <cell r="A1583" t="str">
            <v>ROI</v>
          </cell>
          <cell r="D1583" t="str">
            <v>Cuilleen OCGT</v>
          </cell>
          <cell r="E1583" t="str">
            <v>ROI Gas</v>
          </cell>
          <cell r="F1583" t="str">
            <v>Installed Capacity</v>
          </cell>
        </row>
        <row r="1584">
          <cell r="A1584" t="str">
            <v>ROI</v>
          </cell>
          <cell r="D1584" t="str">
            <v>Cuilleen OCGT</v>
          </cell>
          <cell r="E1584" t="str">
            <v>ROI Gas</v>
          </cell>
          <cell r="F1584" t="str">
            <v>Rated Capacity</v>
          </cell>
        </row>
        <row r="1585">
          <cell r="A1585" t="str">
            <v>ROI</v>
          </cell>
          <cell r="D1585" t="str">
            <v>Cuilleen OCGT</v>
          </cell>
          <cell r="E1585" t="str">
            <v>ROI Gas</v>
          </cell>
          <cell r="F1585" t="str">
            <v>Maintenance</v>
          </cell>
        </row>
        <row r="1586">
          <cell r="A1586" t="str">
            <v>ROI</v>
          </cell>
          <cell r="D1586" t="str">
            <v>Cuilleen OCGT</v>
          </cell>
          <cell r="E1586" t="str">
            <v>ROI Gas</v>
          </cell>
          <cell r="F1586" t="str">
            <v>Forced Outage</v>
          </cell>
        </row>
        <row r="1587">
          <cell r="A1587" t="str">
            <v>ROI</v>
          </cell>
          <cell r="D1587" t="str">
            <v>Cuilleen OCGT</v>
          </cell>
          <cell r="E1587" t="str">
            <v>ROI Gas</v>
          </cell>
          <cell r="F1587" t="str">
            <v>Available Energy</v>
          </cell>
        </row>
        <row r="1588">
          <cell r="A1588" t="str">
            <v>ROI</v>
          </cell>
          <cell r="D1588" t="str">
            <v>DB1</v>
          </cell>
          <cell r="E1588" t="str">
            <v>ROI Gas</v>
          </cell>
          <cell r="F1588" t="str">
            <v>Generation</v>
          </cell>
        </row>
        <row r="1589">
          <cell r="A1589" t="str">
            <v>ROI</v>
          </cell>
          <cell r="D1589" t="str">
            <v>DB1</v>
          </cell>
          <cell r="E1589" t="str">
            <v>ROI Gas</v>
          </cell>
          <cell r="F1589" t="str">
            <v>Units Started</v>
          </cell>
        </row>
        <row r="1590">
          <cell r="A1590" t="str">
            <v>ROI</v>
          </cell>
          <cell r="D1590" t="str">
            <v>DB1</v>
          </cell>
          <cell r="E1590" t="str">
            <v>ROI Gas</v>
          </cell>
          <cell r="F1590" t="str">
            <v>Hours of Operation</v>
          </cell>
        </row>
        <row r="1591">
          <cell r="A1591" t="str">
            <v>ROI</v>
          </cell>
          <cell r="D1591" t="str">
            <v>DB1</v>
          </cell>
          <cell r="E1591" t="str">
            <v>ROI Gas</v>
          </cell>
          <cell r="F1591" t="str">
            <v>Capacity Factor</v>
          </cell>
        </row>
        <row r="1592">
          <cell r="A1592" t="str">
            <v>ROI</v>
          </cell>
          <cell r="D1592" t="str">
            <v>DB1</v>
          </cell>
          <cell r="E1592" t="str">
            <v>ROI Gas</v>
          </cell>
          <cell r="F1592" t="str">
            <v>Energy Curtailed</v>
          </cell>
        </row>
        <row r="1593">
          <cell r="A1593" t="str">
            <v>ROI</v>
          </cell>
          <cell r="D1593" t="str">
            <v>DB1</v>
          </cell>
          <cell r="E1593" t="str">
            <v>ROI Gas</v>
          </cell>
          <cell r="F1593" t="str">
            <v>Fixed Load Generation</v>
          </cell>
        </row>
        <row r="1594">
          <cell r="A1594" t="str">
            <v>ROI</v>
          </cell>
          <cell r="D1594" t="str">
            <v>DB1</v>
          </cell>
          <cell r="E1594" t="str">
            <v>ROI Gas</v>
          </cell>
          <cell r="F1594" t="str">
            <v>Pump Load</v>
          </cell>
        </row>
        <row r="1595">
          <cell r="A1595" t="str">
            <v>ROI</v>
          </cell>
          <cell r="D1595" t="str">
            <v>DB1</v>
          </cell>
          <cell r="E1595" t="str">
            <v>ROI Gas</v>
          </cell>
          <cell r="F1595" t="str">
            <v>VO&amp;M Cost</v>
          </cell>
        </row>
        <row r="1596">
          <cell r="A1596" t="str">
            <v>ROI</v>
          </cell>
          <cell r="D1596" t="str">
            <v>DB1</v>
          </cell>
          <cell r="E1596" t="str">
            <v>ROI Gas</v>
          </cell>
          <cell r="F1596" t="str">
            <v>Generation Cost</v>
          </cell>
        </row>
        <row r="1597">
          <cell r="A1597" t="str">
            <v>ROI</v>
          </cell>
          <cell r="D1597" t="str">
            <v>DB1</v>
          </cell>
          <cell r="E1597" t="str">
            <v>ROI Gas</v>
          </cell>
          <cell r="F1597" t="str">
            <v>Start &amp; Shutdown Cost</v>
          </cell>
        </row>
        <row r="1598">
          <cell r="A1598" t="str">
            <v>ROI</v>
          </cell>
          <cell r="D1598" t="str">
            <v>DB1</v>
          </cell>
          <cell r="E1598" t="str">
            <v>ROI Gas</v>
          </cell>
          <cell r="F1598" t="str">
            <v>Start Fuel Cost</v>
          </cell>
        </row>
        <row r="1599">
          <cell r="A1599" t="str">
            <v>ROI</v>
          </cell>
          <cell r="D1599" t="str">
            <v>DB1</v>
          </cell>
          <cell r="E1599" t="str">
            <v>ROI Gas</v>
          </cell>
          <cell r="F1599" t="str">
            <v>Emissions Cost</v>
          </cell>
        </row>
        <row r="1600">
          <cell r="A1600" t="str">
            <v>ROI</v>
          </cell>
          <cell r="D1600" t="str">
            <v>DB1</v>
          </cell>
          <cell r="E1600" t="str">
            <v>ROI Gas</v>
          </cell>
          <cell r="F1600" t="str">
            <v>Total Generation Cost</v>
          </cell>
        </row>
        <row r="1601">
          <cell r="A1601" t="str">
            <v>ROI</v>
          </cell>
          <cell r="D1601" t="str">
            <v>DB1</v>
          </cell>
          <cell r="E1601" t="str">
            <v>ROI Gas</v>
          </cell>
          <cell r="F1601" t="str">
            <v>SRMC</v>
          </cell>
        </row>
        <row r="1602">
          <cell r="A1602" t="str">
            <v>ROI</v>
          </cell>
          <cell r="D1602" t="str">
            <v>DB1</v>
          </cell>
          <cell r="E1602" t="str">
            <v>ROI Gas</v>
          </cell>
          <cell r="F1602" t="str">
            <v>Mark-up</v>
          </cell>
        </row>
        <row r="1603">
          <cell r="A1603" t="str">
            <v>ROI</v>
          </cell>
          <cell r="D1603" t="str">
            <v>DB1</v>
          </cell>
          <cell r="E1603" t="str">
            <v>ROI Gas</v>
          </cell>
          <cell r="F1603" t="str">
            <v>Mark-up</v>
          </cell>
        </row>
        <row r="1604">
          <cell r="A1604" t="str">
            <v>ROI</v>
          </cell>
          <cell r="D1604" t="str">
            <v>DB1</v>
          </cell>
          <cell r="E1604" t="str">
            <v>ROI Gas</v>
          </cell>
          <cell r="F1604" t="str">
            <v>Price Received</v>
          </cell>
        </row>
        <row r="1605">
          <cell r="A1605" t="str">
            <v>ROI</v>
          </cell>
          <cell r="D1605" t="str">
            <v>DB1</v>
          </cell>
          <cell r="E1605" t="str">
            <v>ROI Gas</v>
          </cell>
          <cell r="F1605" t="str">
            <v>Pool Revenue</v>
          </cell>
        </row>
        <row r="1606">
          <cell r="A1606" t="str">
            <v>ROI</v>
          </cell>
          <cell r="D1606" t="str">
            <v>DB1</v>
          </cell>
          <cell r="E1606" t="str">
            <v>ROI Gas</v>
          </cell>
          <cell r="F1606" t="str">
            <v>Net Revenue</v>
          </cell>
        </row>
        <row r="1607">
          <cell r="A1607" t="str">
            <v>ROI</v>
          </cell>
          <cell r="D1607" t="str">
            <v>DB1</v>
          </cell>
          <cell r="E1607" t="str">
            <v>ROI Gas</v>
          </cell>
          <cell r="F1607" t="str">
            <v>Net Profit</v>
          </cell>
        </row>
        <row r="1608">
          <cell r="A1608" t="str">
            <v>ROI</v>
          </cell>
          <cell r="D1608" t="str">
            <v>DB1</v>
          </cell>
          <cell r="E1608" t="str">
            <v>ROI Gas</v>
          </cell>
          <cell r="F1608" t="str">
            <v>Installed Capacity</v>
          </cell>
        </row>
        <row r="1609">
          <cell r="A1609" t="str">
            <v>ROI</v>
          </cell>
          <cell r="D1609" t="str">
            <v>DB1</v>
          </cell>
          <cell r="E1609" t="str">
            <v>ROI Gas</v>
          </cell>
          <cell r="F1609" t="str">
            <v>Rated Capacity</v>
          </cell>
        </row>
        <row r="1610">
          <cell r="A1610" t="str">
            <v>ROI</v>
          </cell>
          <cell r="D1610" t="str">
            <v>DB1</v>
          </cell>
          <cell r="E1610" t="str">
            <v>ROI Gas</v>
          </cell>
          <cell r="F1610" t="str">
            <v>Maintenance</v>
          </cell>
        </row>
        <row r="1611">
          <cell r="A1611" t="str">
            <v>ROI</v>
          </cell>
          <cell r="D1611" t="str">
            <v>DB1</v>
          </cell>
          <cell r="E1611" t="str">
            <v>ROI Gas</v>
          </cell>
          <cell r="F1611" t="str">
            <v>Forced Outage</v>
          </cell>
        </row>
        <row r="1612">
          <cell r="A1612" t="str">
            <v>ROI</v>
          </cell>
          <cell r="D1612" t="str">
            <v>DB1</v>
          </cell>
          <cell r="E1612" t="str">
            <v>ROI Gas</v>
          </cell>
          <cell r="F1612" t="str">
            <v>Available Energy</v>
          </cell>
        </row>
        <row r="1613">
          <cell r="A1613" t="str">
            <v>ROI</v>
          </cell>
          <cell r="D1613" t="str">
            <v>GI4</v>
          </cell>
          <cell r="E1613" t="str">
            <v>ROI Gas</v>
          </cell>
          <cell r="F1613" t="str">
            <v>Generation</v>
          </cell>
        </row>
        <row r="1614">
          <cell r="A1614" t="str">
            <v>ROI</v>
          </cell>
          <cell r="D1614" t="str">
            <v>GI4</v>
          </cell>
          <cell r="E1614" t="str">
            <v>ROI Gas</v>
          </cell>
          <cell r="F1614" t="str">
            <v>Units Started</v>
          </cell>
        </row>
        <row r="1615">
          <cell r="A1615" t="str">
            <v>ROI</v>
          </cell>
          <cell r="D1615" t="str">
            <v>GI4</v>
          </cell>
          <cell r="E1615" t="str">
            <v>ROI Gas</v>
          </cell>
          <cell r="F1615" t="str">
            <v>Hours of Operation</v>
          </cell>
        </row>
        <row r="1616">
          <cell r="A1616" t="str">
            <v>ROI</v>
          </cell>
          <cell r="D1616" t="str">
            <v>GI4</v>
          </cell>
          <cell r="E1616" t="str">
            <v>ROI Gas</v>
          </cell>
          <cell r="F1616" t="str">
            <v>Capacity Factor</v>
          </cell>
        </row>
        <row r="1617">
          <cell r="A1617" t="str">
            <v>ROI</v>
          </cell>
          <cell r="D1617" t="str">
            <v>GI4</v>
          </cell>
          <cell r="E1617" t="str">
            <v>ROI Gas</v>
          </cell>
          <cell r="F1617" t="str">
            <v>Energy Curtailed</v>
          </cell>
        </row>
        <row r="1618">
          <cell r="A1618" t="str">
            <v>ROI</v>
          </cell>
          <cell r="D1618" t="str">
            <v>GI4</v>
          </cell>
          <cell r="E1618" t="str">
            <v>ROI Gas</v>
          </cell>
          <cell r="F1618" t="str">
            <v>Fixed Load Generation</v>
          </cell>
        </row>
        <row r="1619">
          <cell r="A1619" t="str">
            <v>ROI</v>
          </cell>
          <cell r="D1619" t="str">
            <v>GI4</v>
          </cell>
          <cell r="E1619" t="str">
            <v>ROI Gas</v>
          </cell>
          <cell r="F1619" t="str">
            <v>Pump Load</v>
          </cell>
        </row>
        <row r="1620">
          <cell r="A1620" t="str">
            <v>ROI</v>
          </cell>
          <cell r="D1620" t="str">
            <v>GI4</v>
          </cell>
          <cell r="E1620" t="str">
            <v>ROI Gas</v>
          </cell>
          <cell r="F1620" t="str">
            <v>VO&amp;M Cost</v>
          </cell>
        </row>
        <row r="1621">
          <cell r="A1621" t="str">
            <v>ROI</v>
          </cell>
          <cell r="D1621" t="str">
            <v>GI4</v>
          </cell>
          <cell r="E1621" t="str">
            <v>ROI Gas</v>
          </cell>
          <cell r="F1621" t="str">
            <v>Generation Cost</v>
          </cell>
        </row>
        <row r="1622">
          <cell r="A1622" t="str">
            <v>ROI</v>
          </cell>
          <cell r="D1622" t="str">
            <v>GI4</v>
          </cell>
          <cell r="E1622" t="str">
            <v>ROI Gas</v>
          </cell>
          <cell r="F1622" t="str">
            <v>Start &amp; Shutdown Cost</v>
          </cell>
        </row>
        <row r="1623">
          <cell r="A1623" t="str">
            <v>ROI</v>
          </cell>
          <cell r="D1623" t="str">
            <v>GI4</v>
          </cell>
          <cell r="E1623" t="str">
            <v>ROI Gas</v>
          </cell>
          <cell r="F1623" t="str">
            <v>Start Fuel Cost</v>
          </cell>
        </row>
        <row r="1624">
          <cell r="A1624" t="str">
            <v>ROI</v>
          </cell>
          <cell r="D1624" t="str">
            <v>GI4</v>
          </cell>
          <cell r="E1624" t="str">
            <v>ROI Gas</v>
          </cell>
          <cell r="F1624" t="str">
            <v>Emissions Cost</v>
          </cell>
        </row>
        <row r="1625">
          <cell r="A1625" t="str">
            <v>ROI</v>
          </cell>
          <cell r="D1625" t="str">
            <v>GI4</v>
          </cell>
          <cell r="E1625" t="str">
            <v>ROI Gas</v>
          </cell>
          <cell r="F1625" t="str">
            <v>Total Generation Cost</v>
          </cell>
        </row>
        <row r="1626">
          <cell r="A1626" t="str">
            <v>ROI</v>
          </cell>
          <cell r="D1626" t="str">
            <v>GI4</v>
          </cell>
          <cell r="E1626" t="str">
            <v>ROI Gas</v>
          </cell>
          <cell r="F1626" t="str">
            <v>SRMC</v>
          </cell>
        </row>
        <row r="1627">
          <cell r="A1627" t="str">
            <v>ROI</v>
          </cell>
          <cell r="D1627" t="str">
            <v>GI4</v>
          </cell>
          <cell r="E1627" t="str">
            <v>ROI Gas</v>
          </cell>
          <cell r="F1627" t="str">
            <v>Mark-up</v>
          </cell>
        </row>
        <row r="1628">
          <cell r="A1628" t="str">
            <v>ROI</v>
          </cell>
          <cell r="D1628" t="str">
            <v>GI4</v>
          </cell>
          <cell r="E1628" t="str">
            <v>ROI Gas</v>
          </cell>
          <cell r="F1628" t="str">
            <v>Mark-up</v>
          </cell>
        </row>
        <row r="1629">
          <cell r="A1629" t="str">
            <v>ROI</v>
          </cell>
          <cell r="D1629" t="str">
            <v>GI4</v>
          </cell>
          <cell r="E1629" t="str">
            <v>ROI Gas</v>
          </cell>
          <cell r="F1629" t="str">
            <v>Price Received</v>
          </cell>
        </row>
        <row r="1630">
          <cell r="A1630" t="str">
            <v>ROI</v>
          </cell>
          <cell r="D1630" t="str">
            <v>GI4</v>
          </cell>
          <cell r="E1630" t="str">
            <v>ROI Gas</v>
          </cell>
          <cell r="F1630" t="str">
            <v>Pool Revenue</v>
          </cell>
        </row>
        <row r="1631">
          <cell r="A1631" t="str">
            <v>ROI</v>
          </cell>
          <cell r="D1631" t="str">
            <v>GI4</v>
          </cell>
          <cell r="E1631" t="str">
            <v>ROI Gas</v>
          </cell>
          <cell r="F1631" t="str">
            <v>Net Revenue</v>
          </cell>
        </row>
        <row r="1632">
          <cell r="A1632" t="str">
            <v>ROI</v>
          </cell>
          <cell r="D1632" t="str">
            <v>GI4</v>
          </cell>
          <cell r="E1632" t="str">
            <v>ROI Gas</v>
          </cell>
          <cell r="F1632" t="str">
            <v>Net Profit</v>
          </cell>
        </row>
        <row r="1633">
          <cell r="A1633" t="str">
            <v>ROI</v>
          </cell>
          <cell r="D1633" t="str">
            <v>GI4</v>
          </cell>
          <cell r="E1633" t="str">
            <v>ROI Gas</v>
          </cell>
          <cell r="F1633" t="str">
            <v>Installed Capacity</v>
          </cell>
        </row>
        <row r="1634">
          <cell r="A1634" t="str">
            <v>ROI</v>
          </cell>
          <cell r="D1634" t="str">
            <v>GI4</v>
          </cell>
          <cell r="E1634" t="str">
            <v>ROI Gas</v>
          </cell>
          <cell r="F1634" t="str">
            <v>Rated Capacity</v>
          </cell>
        </row>
        <row r="1635">
          <cell r="A1635" t="str">
            <v>ROI</v>
          </cell>
          <cell r="D1635" t="str">
            <v>GI4</v>
          </cell>
          <cell r="E1635" t="str">
            <v>ROI Gas</v>
          </cell>
          <cell r="F1635" t="str">
            <v>Maintenance</v>
          </cell>
        </row>
        <row r="1636">
          <cell r="A1636" t="str">
            <v>ROI</v>
          </cell>
          <cell r="D1636" t="str">
            <v>GI4</v>
          </cell>
          <cell r="E1636" t="str">
            <v>ROI Gas</v>
          </cell>
          <cell r="F1636" t="str">
            <v>Forced Outage</v>
          </cell>
        </row>
        <row r="1637">
          <cell r="A1637" t="str">
            <v>ROI</v>
          </cell>
          <cell r="D1637" t="str">
            <v>GI4</v>
          </cell>
          <cell r="E1637" t="str">
            <v>ROI Gas</v>
          </cell>
          <cell r="F1637" t="str">
            <v>Available Energy</v>
          </cell>
        </row>
        <row r="1638">
          <cell r="A1638" t="str">
            <v>ROI</v>
          </cell>
          <cell r="D1638" t="str">
            <v>HN1</v>
          </cell>
          <cell r="E1638" t="str">
            <v>ROI Gas</v>
          </cell>
          <cell r="F1638" t="str">
            <v>Generation</v>
          </cell>
        </row>
        <row r="1639">
          <cell r="A1639" t="str">
            <v>ROI</v>
          </cell>
          <cell r="D1639" t="str">
            <v>HN1</v>
          </cell>
          <cell r="E1639" t="str">
            <v>ROI Gas</v>
          </cell>
          <cell r="F1639" t="str">
            <v>Units Started</v>
          </cell>
        </row>
        <row r="1640">
          <cell r="A1640" t="str">
            <v>ROI</v>
          </cell>
          <cell r="D1640" t="str">
            <v>HN1</v>
          </cell>
          <cell r="E1640" t="str">
            <v>ROI Gas</v>
          </cell>
          <cell r="F1640" t="str">
            <v>Hours of Operation</v>
          </cell>
        </row>
        <row r="1641">
          <cell r="A1641" t="str">
            <v>ROI</v>
          </cell>
          <cell r="D1641" t="str">
            <v>HN1</v>
          </cell>
          <cell r="E1641" t="str">
            <v>ROI Gas</v>
          </cell>
          <cell r="F1641" t="str">
            <v>Capacity Factor</v>
          </cell>
        </row>
        <row r="1642">
          <cell r="A1642" t="str">
            <v>ROI</v>
          </cell>
          <cell r="D1642" t="str">
            <v>HN1</v>
          </cell>
          <cell r="E1642" t="str">
            <v>ROI Gas</v>
          </cell>
          <cell r="F1642" t="str">
            <v>Energy Curtailed</v>
          </cell>
        </row>
        <row r="1643">
          <cell r="A1643" t="str">
            <v>ROI</v>
          </cell>
          <cell r="D1643" t="str">
            <v>HN1</v>
          </cell>
          <cell r="E1643" t="str">
            <v>ROI Gas</v>
          </cell>
          <cell r="F1643" t="str">
            <v>Fixed Load Generation</v>
          </cell>
        </row>
        <row r="1644">
          <cell r="A1644" t="str">
            <v>ROI</v>
          </cell>
          <cell r="D1644" t="str">
            <v>HN1</v>
          </cell>
          <cell r="E1644" t="str">
            <v>ROI Gas</v>
          </cell>
          <cell r="F1644" t="str">
            <v>Pump Load</v>
          </cell>
        </row>
        <row r="1645">
          <cell r="A1645" t="str">
            <v>ROI</v>
          </cell>
          <cell r="D1645" t="str">
            <v>HN1</v>
          </cell>
          <cell r="E1645" t="str">
            <v>ROI Gas</v>
          </cell>
          <cell r="F1645" t="str">
            <v>VO&amp;M Cost</v>
          </cell>
        </row>
        <row r="1646">
          <cell r="A1646" t="str">
            <v>ROI</v>
          </cell>
          <cell r="D1646" t="str">
            <v>HN1</v>
          </cell>
          <cell r="E1646" t="str">
            <v>ROI Gas</v>
          </cell>
          <cell r="F1646" t="str">
            <v>Generation Cost</v>
          </cell>
        </row>
        <row r="1647">
          <cell r="A1647" t="str">
            <v>ROI</v>
          </cell>
          <cell r="D1647" t="str">
            <v>HN1</v>
          </cell>
          <cell r="E1647" t="str">
            <v>ROI Gas</v>
          </cell>
          <cell r="F1647" t="str">
            <v>Start &amp; Shutdown Cost</v>
          </cell>
        </row>
        <row r="1648">
          <cell r="A1648" t="str">
            <v>ROI</v>
          </cell>
          <cell r="D1648" t="str">
            <v>HN1</v>
          </cell>
          <cell r="E1648" t="str">
            <v>ROI Gas</v>
          </cell>
          <cell r="F1648" t="str">
            <v>Start Fuel Cost</v>
          </cell>
        </row>
        <row r="1649">
          <cell r="A1649" t="str">
            <v>ROI</v>
          </cell>
          <cell r="D1649" t="str">
            <v>HN1</v>
          </cell>
          <cell r="E1649" t="str">
            <v>ROI Gas</v>
          </cell>
          <cell r="F1649" t="str">
            <v>Emissions Cost</v>
          </cell>
        </row>
        <row r="1650">
          <cell r="A1650" t="str">
            <v>ROI</v>
          </cell>
          <cell r="D1650" t="str">
            <v>HN1</v>
          </cell>
          <cell r="E1650" t="str">
            <v>ROI Gas</v>
          </cell>
          <cell r="F1650" t="str">
            <v>Total Generation Cost</v>
          </cell>
        </row>
        <row r="1651">
          <cell r="A1651" t="str">
            <v>ROI</v>
          </cell>
          <cell r="D1651" t="str">
            <v>HN1</v>
          </cell>
          <cell r="E1651" t="str">
            <v>ROI Gas</v>
          </cell>
          <cell r="F1651" t="str">
            <v>SRMC</v>
          </cell>
        </row>
        <row r="1652">
          <cell r="A1652" t="str">
            <v>ROI</v>
          </cell>
          <cell r="D1652" t="str">
            <v>HN1</v>
          </cell>
          <cell r="E1652" t="str">
            <v>ROI Gas</v>
          </cell>
          <cell r="F1652" t="str">
            <v>Mark-up</v>
          </cell>
        </row>
        <row r="1653">
          <cell r="A1653" t="str">
            <v>ROI</v>
          </cell>
          <cell r="D1653" t="str">
            <v>HN1</v>
          </cell>
          <cell r="E1653" t="str">
            <v>ROI Gas</v>
          </cell>
          <cell r="F1653" t="str">
            <v>Mark-up</v>
          </cell>
        </row>
        <row r="1654">
          <cell r="A1654" t="str">
            <v>ROI</v>
          </cell>
          <cell r="D1654" t="str">
            <v>HN1</v>
          </cell>
          <cell r="E1654" t="str">
            <v>ROI Gas</v>
          </cell>
          <cell r="F1654" t="str">
            <v>Mark-up</v>
          </cell>
        </row>
        <row r="1655">
          <cell r="A1655" t="str">
            <v>ROI</v>
          </cell>
          <cell r="D1655" t="str">
            <v>HN1</v>
          </cell>
          <cell r="E1655" t="str">
            <v>ROI Gas</v>
          </cell>
          <cell r="F1655" t="str">
            <v>Mark-up</v>
          </cell>
        </row>
        <row r="1656">
          <cell r="A1656" t="str">
            <v>ROI</v>
          </cell>
          <cell r="D1656" t="str">
            <v>HN1</v>
          </cell>
          <cell r="E1656" t="str">
            <v>ROI Gas</v>
          </cell>
          <cell r="F1656" t="str">
            <v>Mark-up</v>
          </cell>
        </row>
        <row r="1657">
          <cell r="A1657" t="str">
            <v>ROI</v>
          </cell>
          <cell r="D1657" t="str">
            <v>HN1</v>
          </cell>
          <cell r="E1657" t="str">
            <v>ROI Gas</v>
          </cell>
          <cell r="F1657" t="str">
            <v>Price Received</v>
          </cell>
        </row>
        <row r="1658">
          <cell r="A1658" t="str">
            <v>ROI</v>
          </cell>
          <cell r="D1658" t="str">
            <v>HN1</v>
          </cell>
          <cell r="E1658" t="str">
            <v>ROI Gas</v>
          </cell>
          <cell r="F1658" t="str">
            <v>Pool Revenue</v>
          </cell>
        </row>
        <row r="1659">
          <cell r="A1659" t="str">
            <v>ROI</v>
          </cell>
          <cell r="D1659" t="str">
            <v>HN1</v>
          </cell>
          <cell r="E1659" t="str">
            <v>ROI Gas</v>
          </cell>
          <cell r="F1659" t="str">
            <v>Net Revenue</v>
          </cell>
        </row>
        <row r="1660">
          <cell r="A1660" t="str">
            <v>ROI</v>
          </cell>
          <cell r="D1660" t="str">
            <v>HN1</v>
          </cell>
          <cell r="E1660" t="str">
            <v>ROI Gas</v>
          </cell>
          <cell r="F1660" t="str">
            <v>Net Profit</v>
          </cell>
        </row>
        <row r="1661">
          <cell r="A1661" t="str">
            <v>ROI</v>
          </cell>
          <cell r="D1661" t="str">
            <v>HN1</v>
          </cell>
          <cell r="E1661" t="str">
            <v>ROI Gas</v>
          </cell>
          <cell r="F1661" t="str">
            <v>Installed Capacity</v>
          </cell>
        </row>
        <row r="1662">
          <cell r="A1662" t="str">
            <v>ROI</v>
          </cell>
          <cell r="D1662" t="str">
            <v>HN1</v>
          </cell>
          <cell r="E1662" t="str">
            <v>ROI Gas</v>
          </cell>
          <cell r="F1662" t="str">
            <v>Rated Capacity</v>
          </cell>
        </row>
        <row r="1663">
          <cell r="A1663" t="str">
            <v>ROI</v>
          </cell>
          <cell r="D1663" t="str">
            <v>HN1</v>
          </cell>
          <cell r="E1663" t="str">
            <v>ROI Gas</v>
          </cell>
          <cell r="F1663" t="str">
            <v>Maintenance</v>
          </cell>
        </row>
        <row r="1664">
          <cell r="A1664" t="str">
            <v>ROI</v>
          </cell>
          <cell r="D1664" t="str">
            <v>HN1</v>
          </cell>
          <cell r="E1664" t="str">
            <v>ROI Gas</v>
          </cell>
          <cell r="F1664" t="str">
            <v>Forced Outage</v>
          </cell>
        </row>
        <row r="1665">
          <cell r="A1665" t="str">
            <v>ROI</v>
          </cell>
          <cell r="D1665" t="str">
            <v>HN1</v>
          </cell>
          <cell r="E1665" t="str">
            <v>ROI Gas</v>
          </cell>
          <cell r="F1665" t="str">
            <v>Available Energy</v>
          </cell>
        </row>
        <row r="1666">
          <cell r="A1666" t="str">
            <v>ROI</v>
          </cell>
          <cell r="D1666" t="str">
            <v>HN2</v>
          </cell>
          <cell r="E1666" t="str">
            <v>ROI Gas</v>
          </cell>
          <cell r="F1666" t="str">
            <v>Generation</v>
          </cell>
        </row>
        <row r="1667">
          <cell r="A1667" t="str">
            <v>ROI</v>
          </cell>
          <cell r="D1667" t="str">
            <v>HN2</v>
          </cell>
          <cell r="E1667" t="str">
            <v>ROI Gas</v>
          </cell>
          <cell r="F1667" t="str">
            <v>Units Started</v>
          </cell>
        </row>
        <row r="1668">
          <cell r="A1668" t="str">
            <v>ROI</v>
          </cell>
          <cell r="D1668" t="str">
            <v>HN2</v>
          </cell>
          <cell r="E1668" t="str">
            <v>ROI Gas</v>
          </cell>
          <cell r="F1668" t="str">
            <v>Hours of Operation</v>
          </cell>
        </row>
        <row r="1669">
          <cell r="A1669" t="str">
            <v>ROI</v>
          </cell>
          <cell r="D1669" t="str">
            <v>HN2</v>
          </cell>
          <cell r="E1669" t="str">
            <v>ROI Gas</v>
          </cell>
          <cell r="F1669" t="str">
            <v>Capacity Factor</v>
          </cell>
        </row>
        <row r="1670">
          <cell r="A1670" t="str">
            <v>ROI</v>
          </cell>
          <cell r="D1670" t="str">
            <v>HN2</v>
          </cell>
          <cell r="E1670" t="str">
            <v>ROI Gas</v>
          </cell>
          <cell r="F1670" t="str">
            <v>Energy Curtailed</v>
          </cell>
        </row>
        <row r="1671">
          <cell r="A1671" t="str">
            <v>ROI</v>
          </cell>
          <cell r="D1671" t="str">
            <v>HN2</v>
          </cell>
          <cell r="E1671" t="str">
            <v>ROI Gas</v>
          </cell>
          <cell r="F1671" t="str">
            <v>Fixed Load Generation</v>
          </cell>
        </row>
        <row r="1672">
          <cell r="A1672" t="str">
            <v>ROI</v>
          </cell>
          <cell r="D1672" t="str">
            <v>HN2</v>
          </cell>
          <cell r="E1672" t="str">
            <v>ROI Gas</v>
          </cell>
          <cell r="F1672" t="str">
            <v>Pump Load</v>
          </cell>
        </row>
        <row r="1673">
          <cell r="A1673" t="str">
            <v>ROI</v>
          </cell>
          <cell r="D1673" t="str">
            <v>HN2</v>
          </cell>
          <cell r="E1673" t="str">
            <v>ROI Gas</v>
          </cell>
          <cell r="F1673" t="str">
            <v>VO&amp;M Cost</v>
          </cell>
        </row>
        <row r="1674">
          <cell r="A1674" t="str">
            <v>ROI</v>
          </cell>
          <cell r="D1674" t="str">
            <v>HN2</v>
          </cell>
          <cell r="E1674" t="str">
            <v>ROI Gas</v>
          </cell>
          <cell r="F1674" t="str">
            <v>Generation Cost</v>
          </cell>
        </row>
        <row r="1675">
          <cell r="A1675" t="str">
            <v>ROI</v>
          </cell>
          <cell r="D1675" t="str">
            <v>HN2</v>
          </cell>
          <cell r="E1675" t="str">
            <v>ROI Gas</v>
          </cell>
          <cell r="F1675" t="str">
            <v>Start &amp; Shutdown Cost</v>
          </cell>
        </row>
        <row r="1676">
          <cell r="A1676" t="str">
            <v>ROI</v>
          </cell>
          <cell r="D1676" t="str">
            <v>HN2</v>
          </cell>
          <cell r="E1676" t="str">
            <v>ROI Gas</v>
          </cell>
          <cell r="F1676" t="str">
            <v>Start Fuel Cost</v>
          </cell>
        </row>
        <row r="1677">
          <cell r="A1677" t="str">
            <v>ROI</v>
          </cell>
          <cell r="D1677" t="str">
            <v>HN2</v>
          </cell>
          <cell r="E1677" t="str">
            <v>ROI Gas</v>
          </cell>
          <cell r="F1677" t="str">
            <v>Emissions Cost</v>
          </cell>
        </row>
        <row r="1678">
          <cell r="A1678" t="str">
            <v>ROI</v>
          </cell>
          <cell r="D1678" t="str">
            <v>HN2</v>
          </cell>
          <cell r="E1678" t="str">
            <v>ROI Gas</v>
          </cell>
          <cell r="F1678" t="str">
            <v>Total Generation Cost</v>
          </cell>
        </row>
        <row r="1679">
          <cell r="A1679" t="str">
            <v>ROI</v>
          </cell>
          <cell r="D1679" t="str">
            <v>HN2</v>
          </cell>
          <cell r="E1679" t="str">
            <v>ROI Gas</v>
          </cell>
          <cell r="F1679" t="str">
            <v>SRMC</v>
          </cell>
        </row>
        <row r="1680">
          <cell r="A1680" t="str">
            <v>ROI</v>
          </cell>
          <cell r="D1680" t="str">
            <v>HN2</v>
          </cell>
          <cell r="E1680" t="str">
            <v>ROI Gas</v>
          </cell>
          <cell r="F1680" t="str">
            <v>Mark-up</v>
          </cell>
        </row>
        <row r="1681">
          <cell r="A1681" t="str">
            <v>ROI</v>
          </cell>
          <cell r="D1681" t="str">
            <v>HN2</v>
          </cell>
          <cell r="E1681" t="str">
            <v>ROI Gas</v>
          </cell>
          <cell r="F1681" t="str">
            <v>Mark-up</v>
          </cell>
        </row>
        <row r="1682">
          <cell r="A1682" t="str">
            <v>ROI</v>
          </cell>
          <cell r="D1682" t="str">
            <v>HN2</v>
          </cell>
          <cell r="E1682" t="str">
            <v>ROI Gas</v>
          </cell>
          <cell r="F1682" t="str">
            <v>Mark-up</v>
          </cell>
        </row>
        <row r="1683">
          <cell r="A1683" t="str">
            <v>ROI</v>
          </cell>
          <cell r="D1683" t="str">
            <v>HN2</v>
          </cell>
          <cell r="E1683" t="str">
            <v>ROI Gas</v>
          </cell>
          <cell r="F1683" t="str">
            <v>Mark-up</v>
          </cell>
        </row>
        <row r="1684">
          <cell r="A1684" t="str">
            <v>ROI</v>
          </cell>
          <cell r="D1684" t="str">
            <v>HN2</v>
          </cell>
          <cell r="E1684" t="str">
            <v>ROI Gas</v>
          </cell>
          <cell r="F1684" t="str">
            <v>Price Received</v>
          </cell>
        </row>
        <row r="1685">
          <cell r="A1685" t="str">
            <v>ROI</v>
          </cell>
          <cell r="D1685" t="str">
            <v>HN2</v>
          </cell>
          <cell r="E1685" t="str">
            <v>ROI Gas</v>
          </cell>
          <cell r="F1685" t="str">
            <v>Pool Revenue</v>
          </cell>
        </row>
        <row r="1686">
          <cell r="A1686" t="str">
            <v>ROI</v>
          </cell>
          <cell r="D1686" t="str">
            <v>HN2</v>
          </cell>
          <cell r="E1686" t="str">
            <v>ROI Gas</v>
          </cell>
          <cell r="F1686" t="str">
            <v>Net Revenue</v>
          </cell>
        </row>
        <row r="1687">
          <cell r="A1687" t="str">
            <v>ROI</v>
          </cell>
          <cell r="D1687" t="str">
            <v>HN2</v>
          </cell>
          <cell r="E1687" t="str">
            <v>ROI Gas</v>
          </cell>
          <cell r="F1687" t="str">
            <v>Net Profit</v>
          </cell>
        </row>
        <row r="1688">
          <cell r="A1688" t="str">
            <v>ROI</v>
          </cell>
          <cell r="D1688" t="str">
            <v>HN2</v>
          </cell>
          <cell r="E1688" t="str">
            <v>ROI Gas</v>
          </cell>
          <cell r="F1688" t="str">
            <v>Installed Capacity</v>
          </cell>
        </row>
        <row r="1689">
          <cell r="A1689" t="str">
            <v>ROI</v>
          </cell>
          <cell r="D1689" t="str">
            <v>HN2</v>
          </cell>
          <cell r="E1689" t="str">
            <v>ROI Gas</v>
          </cell>
          <cell r="F1689" t="str">
            <v>Rated Capacity</v>
          </cell>
        </row>
        <row r="1690">
          <cell r="A1690" t="str">
            <v>ROI</v>
          </cell>
          <cell r="D1690" t="str">
            <v>HN2</v>
          </cell>
          <cell r="E1690" t="str">
            <v>ROI Gas</v>
          </cell>
          <cell r="F1690" t="str">
            <v>Maintenance</v>
          </cell>
        </row>
        <row r="1691">
          <cell r="A1691" t="str">
            <v>ROI</v>
          </cell>
          <cell r="D1691" t="str">
            <v>HN2</v>
          </cell>
          <cell r="E1691" t="str">
            <v>ROI Gas</v>
          </cell>
          <cell r="F1691" t="str">
            <v>Forced Outage</v>
          </cell>
        </row>
        <row r="1692">
          <cell r="A1692" t="str">
            <v>ROI</v>
          </cell>
          <cell r="D1692" t="str">
            <v>HN2</v>
          </cell>
          <cell r="E1692" t="str">
            <v>ROI Gas</v>
          </cell>
          <cell r="F1692" t="str">
            <v>Available Energy</v>
          </cell>
        </row>
        <row r="1693">
          <cell r="A1693" t="str">
            <v>ROI</v>
          </cell>
          <cell r="D1693" t="str">
            <v>MP CCGT1</v>
          </cell>
          <cell r="E1693" t="str">
            <v>ROI Gas</v>
          </cell>
          <cell r="F1693" t="str">
            <v>Generation</v>
          </cell>
        </row>
        <row r="1694">
          <cell r="A1694" t="str">
            <v>ROI</v>
          </cell>
          <cell r="D1694" t="str">
            <v>MP CCGT1</v>
          </cell>
          <cell r="E1694" t="str">
            <v>ROI Gas</v>
          </cell>
          <cell r="F1694" t="str">
            <v>Units Started</v>
          </cell>
        </row>
        <row r="1695">
          <cell r="A1695" t="str">
            <v>ROI</v>
          </cell>
          <cell r="D1695" t="str">
            <v>MP CCGT1</v>
          </cell>
          <cell r="E1695" t="str">
            <v>ROI Gas</v>
          </cell>
          <cell r="F1695" t="str">
            <v>Hours of Operation</v>
          </cell>
        </row>
        <row r="1696">
          <cell r="A1696" t="str">
            <v>ROI</v>
          </cell>
          <cell r="D1696" t="str">
            <v>MP CCGT1</v>
          </cell>
          <cell r="E1696" t="str">
            <v>ROI Gas</v>
          </cell>
          <cell r="F1696" t="str">
            <v>Capacity Factor</v>
          </cell>
        </row>
        <row r="1697">
          <cell r="A1697" t="str">
            <v>ROI</v>
          </cell>
          <cell r="D1697" t="str">
            <v>MP CCGT1</v>
          </cell>
          <cell r="E1697" t="str">
            <v>ROI Gas</v>
          </cell>
          <cell r="F1697" t="str">
            <v>Energy Curtailed</v>
          </cell>
        </row>
        <row r="1698">
          <cell r="A1698" t="str">
            <v>ROI</v>
          </cell>
          <cell r="D1698" t="str">
            <v>MP CCGT1</v>
          </cell>
          <cell r="E1698" t="str">
            <v>ROI Gas</v>
          </cell>
          <cell r="F1698" t="str">
            <v>Fixed Load Generation</v>
          </cell>
        </row>
        <row r="1699">
          <cell r="A1699" t="str">
            <v>ROI</v>
          </cell>
          <cell r="D1699" t="str">
            <v>MP CCGT1</v>
          </cell>
          <cell r="E1699" t="str">
            <v>ROI Gas</v>
          </cell>
          <cell r="F1699" t="str">
            <v>Pump Load</v>
          </cell>
        </row>
        <row r="1700">
          <cell r="A1700" t="str">
            <v>ROI</v>
          </cell>
          <cell r="D1700" t="str">
            <v>MP CCGT1</v>
          </cell>
          <cell r="E1700" t="str">
            <v>ROI Gas</v>
          </cell>
          <cell r="F1700" t="str">
            <v>VO&amp;M Cost</v>
          </cell>
        </row>
        <row r="1701">
          <cell r="A1701" t="str">
            <v>ROI</v>
          </cell>
          <cell r="D1701" t="str">
            <v>MP CCGT1</v>
          </cell>
          <cell r="E1701" t="str">
            <v>ROI Gas</v>
          </cell>
          <cell r="F1701" t="str">
            <v>Generation Cost</v>
          </cell>
        </row>
        <row r="1702">
          <cell r="A1702" t="str">
            <v>ROI</v>
          </cell>
          <cell r="D1702" t="str">
            <v>MP CCGT1</v>
          </cell>
          <cell r="E1702" t="str">
            <v>ROI Gas</v>
          </cell>
          <cell r="F1702" t="str">
            <v>Start &amp; Shutdown Cost</v>
          </cell>
        </row>
        <row r="1703">
          <cell r="A1703" t="str">
            <v>ROI</v>
          </cell>
          <cell r="D1703" t="str">
            <v>MP CCGT1</v>
          </cell>
          <cell r="E1703" t="str">
            <v>ROI Gas</v>
          </cell>
          <cell r="F1703" t="str">
            <v>Start Fuel Cost</v>
          </cell>
        </row>
        <row r="1704">
          <cell r="A1704" t="str">
            <v>ROI</v>
          </cell>
          <cell r="D1704" t="str">
            <v>MP CCGT1</v>
          </cell>
          <cell r="E1704" t="str">
            <v>ROI Gas</v>
          </cell>
          <cell r="F1704" t="str">
            <v>Emissions Cost</v>
          </cell>
        </row>
        <row r="1705">
          <cell r="A1705" t="str">
            <v>ROI</v>
          </cell>
          <cell r="D1705" t="str">
            <v>MP CCGT1</v>
          </cell>
          <cell r="E1705" t="str">
            <v>ROI Gas</v>
          </cell>
          <cell r="F1705" t="str">
            <v>Total Generation Cost</v>
          </cell>
        </row>
        <row r="1706">
          <cell r="A1706" t="str">
            <v>ROI</v>
          </cell>
          <cell r="D1706" t="str">
            <v>MP CCGT1</v>
          </cell>
          <cell r="E1706" t="str">
            <v>ROI Gas</v>
          </cell>
          <cell r="F1706" t="str">
            <v>SRMC</v>
          </cell>
        </row>
        <row r="1707">
          <cell r="A1707" t="str">
            <v>ROI</v>
          </cell>
          <cell r="D1707" t="str">
            <v>MP CCGT1</v>
          </cell>
          <cell r="E1707" t="str">
            <v>ROI Gas</v>
          </cell>
          <cell r="F1707" t="str">
            <v>Mark-up</v>
          </cell>
        </row>
        <row r="1708">
          <cell r="A1708" t="str">
            <v>ROI</v>
          </cell>
          <cell r="D1708" t="str">
            <v>MP CCGT1</v>
          </cell>
          <cell r="E1708" t="str">
            <v>ROI Gas</v>
          </cell>
          <cell r="F1708" t="str">
            <v>Price Received</v>
          </cell>
        </row>
        <row r="1709">
          <cell r="A1709" t="str">
            <v>ROI</v>
          </cell>
          <cell r="D1709" t="str">
            <v>MP CCGT1</v>
          </cell>
          <cell r="E1709" t="str">
            <v>ROI Gas</v>
          </cell>
          <cell r="F1709" t="str">
            <v>Pool Revenue</v>
          </cell>
        </row>
        <row r="1710">
          <cell r="A1710" t="str">
            <v>ROI</v>
          </cell>
          <cell r="D1710" t="str">
            <v>MP CCGT1</v>
          </cell>
          <cell r="E1710" t="str">
            <v>ROI Gas</v>
          </cell>
          <cell r="F1710" t="str">
            <v>Net Revenue</v>
          </cell>
        </row>
        <row r="1711">
          <cell r="A1711" t="str">
            <v>ROI</v>
          </cell>
          <cell r="D1711" t="str">
            <v>MP CCGT1</v>
          </cell>
          <cell r="E1711" t="str">
            <v>ROI Gas</v>
          </cell>
          <cell r="F1711" t="str">
            <v>Net Profit</v>
          </cell>
        </row>
        <row r="1712">
          <cell r="A1712" t="str">
            <v>ROI</v>
          </cell>
          <cell r="D1712" t="str">
            <v>MP CCGT1</v>
          </cell>
          <cell r="E1712" t="str">
            <v>ROI Gas</v>
          </cell>
          <cell r="F1712" t="str">
            <v>Installed Capacity</v>
          </cell>
        </row>
        <row r="1713">
          <cell r="A1713" t="str">
            <v>ROI</v>
          </cell>
          <cell r="D1713" t="str">
            <v>MP CCGT1</v>
          </cell>
          <cell r="E1713" t="str">
            <v>ROI Gas</v>
          </cell>
          <cell r="F1713" t="str">
            <v>Rated Capacity</v>
          </cell>
        </row>
        <row r="1714">
          <cell r="A1714" t="str">
            <v>ROI</v>
          </cell>
          <cell r="D1714" t="str">
            <v>MP CCGT1</v>
          </cell>
          <cell r="E1714" t="str">
            <v>ROI Gas</v>
          </cell>
          <cell r="F1714" t="str">
            <v>Maintenance</v>
          </cell>
        </row>
        <row r="1715">
          <cell r="A1715" t="str">
            <v>ROI</v>
          </cell>
          <cell r="D1715" t="str">
            <v>MP CCGT1</v>
          </cell>
          <cell r="E1715" t="str">
            <v>ROI Gas</v>
          </cell>
          <cell r="F1715" t="str">
            <v>Forced Outage</v>
          </cell>
        </row>
        <row r="1716">
          <cell r="A1716" t="str">
            <v>ROI</v>
          </cell>
          <cell r="D1716" t="str">
            <v>MP CCGT1</v>
          </cell>
          <cell r="E1716" t="str">
            <v>ROI Gas</v>
          </cell>
          <cell r="F1716" t="str">
            <v>Available Energy</v>
          </cell>
        </row>
        <row r="1717">
          <cell r="A1717" t="str">
            <v>ROI</v>
          </cell>
          <cell r="D1717" t="str">
            <v>MP CCGT2</v>
          </cell>
          <cell r="E1717" t="str">
            <v>ROI Gas</v>
          </cell>
          <cell r="F1717" t="str">
            <v>Generation</v>
          </cell>
        </row>
        <row r="1718">
          <cell r="A1718" t="str">
            <v>ROI</v>
          </cell>
          <cell r="D1718" t="str">
            <v>MP CCGT2</v>
          </cell>
          <cell r="E1718" t="str">
            <v>ROI Gas</v>
          </cell>
          <cell r="F1718" t="str">
            <v>Units Started</v>
          </cell>
        </row>
        <row r="1719">
          <cell r="A1719" t="str">
            <v>ROI</v>
          </cell>
          <cell r="D1719" t="str">
            <v>MP CCGT2</v>
          </cell>
          <cell r="E1719" t="str">
            <v>ROI Gas</v>
          </cell>
          <cell r="F1719" t="str">
            <v>Hours of Operation</v>
          </cell>
        </row>
        <row r="1720">
          <cell r="A1720" t="str">
            <v>ROI</v>
          </cell>
          <cell r="D1720" t="str">
            <v>MP CCGT2</v>
          </cell>
          <cell r="E1720" t="str">
            <v>ROI Gas</v>
          </cell>
          <cell r="F1720" t="str">
            <v>Capacity Factor</v>
          </cell>
        </row>
        <row r="1721">
          <cell r="A1721" t="str">
            <v>ROI</v>
          </cell>
          <cell r="D1721" t="str">
            <v>MP CCGT2</v>
          </cell>
          <cell r="E1721" t="str">
            <v>ROI Gas</v>
          </cell>
          <cell r="F1721" t="str">
            <v>Energy Curtailed</v>
          </cell>
        </row>
        <row r="1722">
          <cell r="A1722" t="str">
            <v>ROI</v>
          </cell>
          <cell r="D1722" t="str">
            <v>MP CCGT2</v>
          </cell>
          <cell r="E1722" t="str">
            <v>ROI Gas</v>
          </cell>
          <cell r="F1722" t="str">
            <v>Fixed Load Generation</v>
          </cell>
        </row>
        <row r="1723">
          <cell r="A1723" t="str">
            <v>ROI</v>
          </cell>
          <cell r="D1723" t="str">
            <v>MP CCGT2</v>
          </cell>
          <cell r="E1723" t="str">
            <v>ROI Gas</v>
          </cell>
          <cell r="F1723" t="str">
            <v>Pump Load</v>
          </cell>
        </row>
        <row r="1724">
          <cell r="A1724" t="str">
            <v>ROI</v>
          </cell>
          <cell r="D1724" t="str">
            <v>MP CCGT2</v>
          </cell>
          <cell r="E1724" t="str">
            <v>ROI Gas</v>
          </cell>
          <cell r="F1724" t="str">
            <v>VO&amp;M Cost</v>
          </cell>
        </row>
        <row r="1725">
          <cell r="A1725" t="str">
            <v>ROI</v>
          </cell>
          <cell r="D1725" t="str">
            <v>MP CCGT2</v>
          </cell>
          <cell r="E1725" t="str">
            <v>ROI Gas</v>
          </cell>
          <cell r="F1725" t="str">
            <v>Generation Cost</v>
          </cell>
        </row>
        <row r="1726">
          <cell r="A1726" t="str">
            <v>ROI</v>
          </cell>
          <cell r="D1726" t="str">
            <v>MP CCGT2</v>
          </cell>
          <cell r="E1726" t="str">
            <v>ROI Gas</v>
          </cell>
          <cell r="F1726" t="str">
            <v>Start &amp; Shutdown Cost</v>
          </cell>
        </row>
        <row r="1727">
          <cell r="A1727" t="str">
            <v>ROI</v>
          </cell>
          <cell r="D1727" t="str">
            <v>MP CCGT2</v>
          </cell>
          <cell r="E1727" t="str">
            <v>ROI Gas</v>
          </cell>
          <cell r="F1727" t="str">
            <v>Start Fuel Cost</v>
          </cell>
        </row>
        <row r="1728">
          <cell r="A1728" t="str">
            <v>ROI</v>
          </cell>
          <cell r="D1728" t="str">
            <v>MP CCGT2</v>
          </cell>
          <cell r="E1728" t="str">
            <v>ROI Gas</v>
          </cell>
          <cell r="F1728" t="str">
            <v>Emissions Cost</v>
          </cell>
        </row>
        <row r="1729">
          <cell r="A1729" t="str">
            <v>ROI</v>
          </cell>
          <cell r="D1729" t="str">
            <v>MP CCGT2</v>
          </cell>
          <cell r="E1729" t="str">
            <v>ROI Gas</v>
          </cell>
          <cell r="F1729" t="str">
            <v>Total Generation Cost</v>
          </cell>
        </row>
        <row r="1730">
          <cell r="A1730" t="str">
            <v>ROI</v>
          </cell>
          <cell r="D1730" t="str">
            <v>MP CCGT2</v>
          </cell>
          <cell r="E1730" t="str">
            <v>ROI Gas</v>
          </cell>
          <cell r="F1730" t="str">
            <v>SRMC</v>
          </cell>
        </row>
        <row r="1731">
          <cell r="A1731" t="str">
            <v>ROI</v>
          </cell>
          <cell r="D1731" t="str">
            <v>MP CCGT2</v>
          </cell>
          <cell r="E1731" t="str">
            <v>ROI Gas</v>
          </cell>
          <cell r="F1731" t="str">
            <v>Mark-up</v>
          </cell>
        </row>
        <row r="1732">
          <cell r="A1732" t="str">
            <v>ROI</v>
          </cell>
          <cell r="D1732" t="str">
            <v>MP CCGT2</v>
          </cell>
          <cell r="E1732" t="str">
            <v>ROI Gas</v>
          </cell>
          <cell r="F1732" t="str">
            <v>Price Received</v>
          </cell>
        </row>
        <row r="1733">
          <cell r="A1733" t="str">
            <v>ROI</v>
          </cell>
          <cell r="D1733" t="str">
            <v>MP CCGT2</v>
          </cell>
          <cell r="E1733" t="str">
            <v>ROI Gas</v>
          </cell>
          <cell r="F1733" t="str">
            <v>Pool Revenue</v>
          </cell>
        </row>
        <row r="1734">
          <cell r="A1734" t="str">
            <v>ROI</v>
          </cell>
          <cell r="D1734" t="str">
            <v>MP CCGT2</v>
          </cell>
          <cell r="E1734" t="str">
            <v>ROI Gas</v>
          </cell>
          <cell r="F1734" t="str">
            <v>Net Revenue</v>
          </cell>
        </row>
        <row r="1735">
          <cell r="A1735" t="str">
            <v>ROI</v>
          </cell>
          <cell r="D1735" t="str">
            <v>MP CCGT2</v>
          </cell>
          <cell r="E1735" t="str">
            <v>ROI Gas</v>
          </cell>
          <cell r="F1735" t="str">
            <v>Net Profit</v>
          </cell>
        </row>
        <row r="1736">
          <cell r="A1736" t="str">
            <v>ROI</v>
          </cell>
          <cell r="D1736" t="str">
            <v>MP CCGT2</v>
          </cell>
          <cell r="E1736" t="str">
            <v>ROI Gas</v>
          </cell>
          <cell r="F1736" t="str">
            <v>Installed Capacity</v>
          </cell>
        </row>
        <row r="1737">
          <cell r="A1737" t="str">
            <v>ROI</v>
          </cell>
          <cell r="D1737" t="str">
            <v>MP CCGT2</v>
          </cell>
          <cell r="E1737" t="str">
            <v>ROI Gas</v>
          </cell>
          <cell r="F1737" t="str">
            <v>Rated Capacity</v>
          </cell>
        </row>
        <row r="1738">
          <cell r="A1738" t="str">
            <v>ROI</v>
          </cell>
          <cell r="D1738" t="str">
            <v>MP CCGT2</v>
          </cell>
          <cell r="E1738" t="str">
            <v>ROI Gas</v>
          </cell>
          <cell r="F1738" t="str">
            <v>Maintenance</v>
          </cell>
        </row>
        <row r="1739">
          <cell r="A1739" t="str">
            <v>ROI</v>
          </cell>
          <cell r="D1739" t="str">
            <v>MP CCGT2</v>
          </cell>
          <cell r="E1739" t="str">
            <v>ROI Gas</v>
          </cell>
          <cell r="F1739" t="str">
            <v>Forced Outage</v>
          </cell>
        </row>
        <row r="1740">
          <cell r="A1740" t="str">
            <v>ROI</v>
          </cell>
          <cell r="D1740" t="str">
            <v>MP CCGT2</v>
          </cell>
          <cell r="E1740" t="str">
            <v>ROI Gas</v>
          </cell>
          <cell r="F1740" t="str">
            <v>Available Energy</v>
          </cell>
        </row>
        <row r="1741">
          <cell r="A1741" t="str">
            <v>ROI</v>
          </cell>
          <cell r="D1741" t="str">
            <v>MRT</v>
          </cell>
          <cell r="E1741" t="str">
            <v>ROI Gas</v>
          </cell>
          <cell r="F1741" t="str">
            <v>Generation</v>
          </cell>
        </row>
        <row r="1742">
          <cell r="A1742" t="str">
            <v>ROI</v>
          </cell>
          <cell r="D1742" t="str">
            <v>MRT</v>
          </cell>
          <cell r="E1742" t="str">
            <v>ROI Gas</v>
          </cell>
          <cell r="F1742" t="str">
            <v>Units Started</v>
          </cell>
        </row>
        <row r="1743">
          <cell r="A1743" t="str">
            <v>ROI</v>
          </cell>
          <cell r="D1743" t="str">
            <v>MRT</v>
          </cell>
          <cell r="E1743" t="str">
            <v>ROI Gas</v>
          </cell>
          <cell r="F1743" t="str">
            <v>Hours of Operation</v>
          </cell>
        </row>
        <row r="1744">
          <cell r="A1744" t="str">
            <v>ROI</v>
          </cell>
          <cell r="D1744" t="str">
            <v>MRT</v>
          </cell>
          <cell r="E1744" t="str">
            <v>ROI Gas</v>
          </cell>
          <cell r="F1744" t="str">
            <v>Capacity Factor</v>
          </cell>
        </row>
        <row r="1745">
          <cell r="A1745" t="str">
            <v>ROI</v>
          </cell>
          <cell r="D1745" t="str">
            <v>MRT</v>
          </cell>
          <cell r="E1745" t="str">
            <v>ROI Gas</v>
          </cell>
          <cell r="F1745" t="str">
            <v>Energy Curtailed</v>
          </cell>
        </row>
        <row r="1746">
          <cell r="A1746" t="str">
            <v>ROI</v>
          </cell>
          <cell r="D1746" t="str">
            <v>MRT</v>
          </cell>
          <cell r="E1746" t="str">
            <v>ROI Gas</v>
          </cell>
          <cell r="F1746" t="str">
            <v>Fixed Load Generation</v>
          </cell>
        </row>
        <row r="1747">
          <cell r="A1747" t="str">
            <v>ROI</v>
          </cell>
          <cell r="D1747" t="str">
            <v>MRT</v>
          </cell>
          <cell r="E1747" t="str">
            <v>ROI Gas</v>
          </cell>
          <cell r="F1747" t="str">
            <v>Pump Load</v>
          </cell>
        </row>
        <row r="1748">
          <cell r="A1748" t="str">
            <v>ROI</v>
          </cell>
          <cell r="D1748" t="str">
            <v>MRT</v>
          </cell>
          <cell r="E1748" t="str">
            <v>ROI Gas</v>
          </cell>
          <cell r="F1748" t="str">
            <v>VO&amp;M Cost</v>
          </cell>
        </row>
        <row r="1749">
          <cell r="A1749" t="str">
            <v>ROI</v>
          </cell>
          <cell r="D1749" t="str">
            <v>MRT</v>
          </cell>
          <cell r="E1749" t="str">
            <v>ROI Gas</v>
          </cell>
          <cell r="F1749" t="str">
            <v>Generation Cost</v>
          </cell>
        </row>
        <row r="1750">
          <cell r="A1750" t="str">
            <v>ROI</v>
          </cell>
          <cell r="D1750" t="str">
            <v>MRT</v>
          </cell>
          <cell r="E1750" t="str">
            <v>ROI Gas</v>
          </cell>
          <cell r="F1750" t="str">
            <v>Start &amp; Shutdown Cost</v>
          </cell>
        </row>
        <row r="1751">
          <cell r="A1751" t="str">
            <v>ROI</v>
          </cell>
          <cell r="D1751" t="str">
            <v>MRT</v>
          </cell>
          <cell r="E1751" t="str">
            <v>ROI Gas</v>
          </cell>
          <cell r="F1751" t="str">
            <v>Start Fuel Cost</v>
          </cell>
        </row>
        <row r="1752">
          <cell r="A1752" t="str">
            <v>ROI</v>
          </cell>
          <cell r="D1752" t="str">
            <v>MRT</v>
          </cell>
          <cell r="E1752" t="str">
            <v>ROI Gas</v>
          </cell>
          <cell r="F1752" t="str">
            <v>Emissions Cost</v>
          </cell>
        </row>
        <row r="1753">
          <cell r="A1753" t="str">
            <v>ROI</v>
          </cell>
          <cell r="D1753" t="str">
            <v>MRT</v>
          </cell>
          <cell r="E1753" t="str">
            <v>ROI Gas</v>
          </cell>
          <cell r="F1753" t="str">
            <v>Total Generation Cost</v>
          </cell>
        </row>
        <row r="1754">
          <cell r="A1754" t="str">
            <v>ROI</v>
          </cell>
          <cell r="D1754" t="str">
            <v>MRT</v>
          </cell>
          <cell r="E1754" t="str">
            <v>ROI Gas</v>
          </cell>
          <cell r="F1754" t="str">
            <v>SRMC</v>
          </cell>
        </row>
        <row r="1755">
          <cell r="A1755" t="str">
            <v>ROI</v>
          </cell>
          <cell r="D1755" t="str">
            <v>MRT</v>
          </cell>
          <cell r="E1755" t="str">
            <v>ROI Gas</v>
          </cell>
          <cell r="F1755" t="str">
            <v>Mark-up</v>
          </cell>
        </row>
        <row r="1756">
          <cell r="A1756" t="str">
            <v>ROI</v>
          </cell>
          <cell r="D1756" t="str">
            <v>MRT</v>
          </cell>
          <cell r="E1756" t="str">
            <v>ROI Gas</v>
          </cell>
          <cell r="F1756" t="str">
            <v>Mark-up</v>
          </cell>
        </row>
        <row r="1757">
          <cell r="A1757" t="str">
            <v>ROI</v>
          </cell>
          <cell r="D1757" t="str">
            <v>MRT</v>
          </cell>
          <cell r="E1757" t="str">
            <v>ROI Gas</v>
          </cell>
          <cell r="F1757" t="str">
            <v>Mark-up</v>
          </cell>
        </row>
        <row r="1758">
          <cell r="A1758" t="str">
            <v>ROI</v>
          </cell>
          <cell r="D1758" t="str">
            <v>MRT</v>
          </cell>
          <cell r="E1758" t="str">
            <v>ROI Gas</v>
          </cell>
          <cell r="F1758" t="str">
            <v>Price Received</v>
          </cell>
        </row>
        <row r="1759">
          <cell r="A1759" t="str">
            <v>ROI</v>
          </cell>
          <cell r="D1759" t="str">
            <v>MRT</v>
          </cell>
          <cell r="E1759" t="str">
            <v>ROI Gas</v>
          </cell>
          <cell r="F1759" t="str">
            <v>Pool Revenue</v>
          </cell>
        </row>
        <row r="1760">
          <cell r="A1760" t="str">
            <v>ROI</v>
          </cell>
          <cell r="D1760" t="str">
            <v>MRT</v>
          </cell>
          <cell r="E1760" t="str">
            <v>ROI Gas</v>
          </cell>
          <cell r="F1760" t="str">
            <v>Net Revenue</v>
          </cell>
        </row>
        <row r="1761">
          <cell r="A1761" t="str">
            <v>ROI</v>
          </cell>
          <cell r="D1761" t="str">
            <v>MRT</v>
          </cell>
          <cell r="E1761" t="str">
            <v>ROI Gas</v>
          </cell>
          <cell r="F1761" t="str">
            <v>Net Profit</v>
          </cell>
        </row>
        <row r="1762">
          <cell r="A1762" t="str">
            <v>ROI</v>
          </cell>
          <cell r="D1762" t="str">
            <v>MRT</v>
          </cell>
          <cell r="E1762" t="str">
            <v>ROI Gas</v>
          </cell>
          <cell r="F1762" t="str">
            <v>Installed Capacity</v>
          </cell>
        </row>
        <row r="1763">
          <cell r="A1763" t="str">
            <v>ROI</v>
          </cell>
          <cell r="D1763" t="str">
            <v>MRT</v>
          </cell>
          <cell r="E1763" t="str">
            <v>ROI Gas</v>
          </cell>
          <cell r="F1763" t="str">
            <v>Rated Capacity</v>
          </cell>
        </row>
        <row r="1764">
          <cell r="A1764" t="str">
            <v>ROI</v>
          </cell>
          <cell r="D1764" t="str">
            <v>MRT</v>
          </cell>
          <cell r="E1764" t="str">
            <v>ROI Gas</v>
          </cell>
          <cell r="F1764" t="str">
            <v>Maintenance</v>
          </cell>
        </row>
        <row r="1765">
          <cell r="A1765" t="str">
            <v>ROI</v>
          </cell>
          <cell r="D1765" t="str">
            <v>MRT</v>
          </cell>
          <cell r="E1765" t="str">
            <v>ROI Gas</v>
          </cell>
          <cell r="F1765" t="str">
            <v>Forced Outage</v>
          </cell>
        </row>
        <row r="1766">
          <cell r="A1766" t="str">
            <v>ROI</v>
          </cell>
          <cell r="D1766" t="str">
            <v>MRT</v>
          </cell>
          <cell r="E1766" t="str">
            <v>ROI Gas</v>
          </cell>
          <cell r="F1766" t="str">
            <v>Available Energy</v>
          </cell>
        </row>
        <row r="1767">
          <cell r="A1767" t="str">
            <v>ROI</v>
          </cell>
          <cell r="D1767" t="str">
            <v>MRT Gas Peaker</v>
          </cell>
          <cell r="E1767" t="str">
            <v>ROI Gas</v>
          </cell>
          <cell r="F1767" t="str">
            <v>Generation</v>
          </cell>
        </row>
        <row r="1768">
          <cell r="A1768" t="str">
            <v>ROI</v>
          </cell>
          <cell r="D1768" t="str">
            <v>MRT Gas Peaker</v>
          </cell>
          <cell r="E1768" t="str">
            <v>ROI Gas</v>
          </cell>
          <cell r="F1768" t="str">
            <v>Units Started</v>
          </cell>
        </row>
        <row r="1769">
          <cell r="A1769" t="str">
            <v>ROI</v>
          </cell>
          <cell r="D1769" t="str">
            <v>MRT Gas Peaker</v>
          </cell>
          <cell r="E1769" t="str">
            <v>ROI Gas</v>
          </cell>
          <cell r="F1769" t="str">
            <v>Hours of Operation</v>
          </cell>
        </row>
        <row r="1770">
          <cell r="A1770" t="str">
            <v>ROI</v>
          </cell>
          <cell r="D1770" t="str">
            <v>MRT Gas Peaker</v>
          </cell>
          <cell r="E1770" t="str">
            <v>ROI Gas</v>
          </cell>
          <cell r="F1770" t="str">
            <v>Capacity Factor</v>
          </cell>
        </row>
        <row r="1771">
          <cell r="A1771" t="str">
            <v>ROI</v>
          </cell>
          <cell r="D1771" t="str">
            <v>MRT Gas Peaker</v>
          </cell>
          <cell r="E1771" t="str">
            <v>ROI Gas</v>
          </cell>
          <cell r="F1771" t="str">
            <v>Energy Curtailed</v>
          </cell>
        </row>
        <row r="1772">
          <cell r="A1772" t="str">
            <v>ROI</v>
          </cell>
          <cell r="D1772" t="str">
            <v>MRT Gas Peaker</v>
          </cell>
          <cell r="E1772" t="str">
            <v>ROI Gas</v>
          </cell>
          <cell r="F1772" t="str">
            <v>Fixed Load Generation</v>
          </cell>
        </row>
        <row r="1773">
          <cell r="A1773" t="str">
            <v>ROI</v>
          </cell>
          <cell r="D1773" t="str">
            <v>MRT Gas Peaker</v>
          </cell>
          <cell r="E1773" t="str">
            <v>ROI Gas</v>
          </cell>
          <cell r="F1773" t="str">
            <v>Pump Load</v>
          </cell>
        </row>
        <row r="1774">
          <cell r="A1774" t="str">
            <v>ROI</v>
          </cell>
          <cell r="D1774" t="str">
            <v>MRT Gas Peaker</v>
          </cell>
          <cell r="E1774" t="str">
            <v>ROI Gas</v>
          </cell>
          <cell r="F1774" t="str">
            <v>VO&amp;M Cost</v>
          </cell>
        </row>
        <row r="1775">
          <cell r="A1775" t="str">
            <v>ROI</v>
          </cell>
          <cell r="D1775" t="str">
            <v>MRT Gas Peaker</v>
          </cell>
          <cell r="E1775" t="str">
            <v>ROI Gas</v>
          </cell>
          <cell r="F1775" t="str">
            <v>Generation Cost</v>
          </cell>
        </row>
        <row r="1776">
          <cell r="A1776" t="str">
            <v>ROI</v>
          </cell>
          <cell r="D1776" t="str">
            <v>MRT Gas Peaker</v>
          </cell>
          <cell r="E1776" t="str">
            <v>ROI Gas</v>
          </cell>
          <cell r="F1776" t="str">
            <v>Start &amp; Shutdown Cost</v>
          </cell>
        </row>
        <row r="1777">
          <cell r="A1777" t="str">
            <v>ROI</v>
          </cell>
          <cell r="D1777" t="str">
            <v>MRT Gas Peaker</v>
          </cell>
          <cell r="E1777" t="str">
            <v>ROI Gas</v>
          </cell>
          <cell r="F1777" t="str">
            <v>Start Fuel Cost</v>
          </cell>
        </row>
        <row r="1778">
          <cell r="A1778" t="str">
            <v>ROI</v>
          </cell>
          <cell r="D1778" t="str">
            <v>MRT Gas Peaker</v>
          </cell>
          <cell r="E1778" t="str">
            <v>ROI Gas</v>
          </cell>
          <cell r="F1778" t="str">
            <v>Emissions Cost</v>
          </cell>
        </row>
        <row r="1779">
          <cell r="A1779" t="str">
            <v>ROI</v>
          </cell>
          <cell r="D1779" t="str">
            <v>MRT Gas Peaker</v>
          </cell>
          <cell r="E1779" t="str">
            <v>ROI Gas</v>
          </cell>
          <cell r="F1779" t="str">
            <v>Total Generation Cost</v>
          </cell>
        </row>
        <row r="1780">
          <cell r="A1780" t="str">
            <v>ROI</v>
          </cell>
          <cell r="D1780" t="str">
            <v>MRT Gas Peaker</v>
          </cell>
          <cell r="E1780" t="str">
            <v>ROI Gas</v>
          </cell>
          <cell r="F1780" t="str">
            <v>SRMC</v>
          </cell>
        </row>
        <row r="1781">
          <cell r="A1781" t="str">
            <v>ROI</v>
          </cell>
          <cell r="D1781" t="str">
            <v>MRT Gas Peaker</v>
          </cell>
          <cell r="E1781" t="str">
            <v>ROI Gas</v>
          </cell>
          <cell r="F1781" t="str">
            <v>Mark-up</v>
          </cell>
        </row>
        <row r="1782">
          <cell r="A1782" t="str">
            <v>ROI</v>
          </cell>
          <cell r="D1782" t="str">
            <v>MRT Gas Peaker</v>
          </cell>
          <cell r="E1782" t="str">
            <v>ROI Gas</v>
          </cell>
          <cell r="F1782" t="str">
            <v>Price Received</v>
          </cell>
        </row>
        <row r="1783">
          <cell r="A1783" t="str">
            <v>ROI</v>
          </cell>
          <cell r="D1783" t="str">
            <v>MRT Gas Peaker</v>
          </cell>
          <cell r="E1783" t="str">
            <v>ROI Gas</v>
          </cell>
          <cell r="F1783" t="str">
            <v>Pool Revenue</v>
          </cell>
        </row>
        <row r="1784">
          <cell r="A1784" t="str">
            <v>ROI</v>
          </cell>
          <cell r="D1784" t="str">
            <v>MRT Gas Peaker</v>
          </cell>
          <cell r="E1784" t="str">
            <v>ROI Gas</v>
          </cell>
          <cell r="F1784" t="str">
            <v>Net Revenue</v>
          </cell>
        </row>
        <row r="1785">
          <cell r="A1785" t="str">
            <v>ROI</v>
          </cell>
          <cell r="D1785" t="str">
            <v>MRT Gas Peaker</v>
          </cell>
          <cell r="E1785" t="str">
            <v>ROI Gas</v>
          </cell>
          <cell r="F1785" t="str">
            <v>Net Profit</v>
          </cell>
        </row>
        <row r="1786">
          <cell r="A1786" t="str">
            <v>ROI</v>
          </cell>
          <cell r="D1786" t="str">
            <v>MRT Gas Peaker</v>
          </cell>
          <cell r="E1786" t="str">
            <v>ROI Gas</v>
          </cell>
          <cell r="F1786" t="str">
            <v>Installed Capacity</v>
          </cell>
        </row>
        <row r="1787">
          <cell r="A1787" t="str">
            <v>ROI</v>
          </cell>
          <cell r="D1787" t="str">
            <v>MRT Gas Peaker</v>
          </cell>
          <cell r="E1787" t="str">
            <v>ROI Gas</v>
          </cell>
          <cell r="F1787" t="str">
            <v>Rated Capacity</v>
          </cell>
        </row>
        <row r="1788">
          <cell r="A1788" t="str">
            <v>ROI</v>
          </cell>
          <cell r="D1788" t="str">
            <v>MRT Gas Peaker</v>
          </cell>
          <cell r="E1788" t="str">
            <v>ROI Gas</v>
          </cell>
          <cell r="F1788" t="str">
            <v>Maintenance</v>
          </cell>
        </row>
        <row r="1789">
          <cell r="A1789" t="str">
            <v>ROI</v>
          </cell>
          <cell r="D1789" t="str">
            <v>MRT Gas Peaker</v>
          </cell>
          <cell r="E1789" t="str">
            <v>ROI Gas</v>
          </cell>
          <cell r="F1789" t="str">
            <v>Forced Outage</v>
          </cell>
        </row>
        <row r="1790">
          <cell r="A1790" t="str">
            <v>ROI</v>
          </cell>
          <cell r="D1790" t="str">
            <v>MRT Gas Peaker</v>
          </cell>
          <cell r="E1790" t="str">
            <v>ROI Gas</v>
          </cell>
          <cell r="F1790" t="str">
            <v>Available Energy</v>
          </cell>
        </row>
        <row r="1791">
          <cell r="A1791" t="str">
            <v>ROI</v>
          </cell>
          <cell r="D1791" t="str">
            <v>Nore OCGT</v>
          </cell>
          <cell r="E1791" t="str">
            <v>ROI Gas</v>
          </cell>
          <cell r="F1791" t="str">
            <v>Generation</v>
          </cell>
        </row>
        <row r="1792">
          <cell r="A1792" t="str">
            <v>ROI</v>
          </cell>
          <cell r="D1792" t="str">
            <v>Nore OCGT</v>
          </cell>
          <cell r="E1792" t="str">
            <v>ROI Gas</v>
          </cell>
          <cell r="F1792" t="str">
            <v>Units Started</v>
          </cell>
        </row>
        <row r="1793">
          <cell r="A1793" t="str">
            <v>ROI</v>
          </cell>
          <cell r="D1793" t="str">
            <v>Nore OCGT</v>
          </cell>
          <cell r="E1793" t="str">
            <v>ROI Gas</v>
          </cell>
          <cell r="F1793" t="str">
            <v>Hours of Operation</v>
          </cell>
        </row>
        <row r="1794">
          <cell r="A1794" t="str">
            <v>ROI</v>
          </cell>
          <cell r="D1794" t="str">
            <v>Nore OCGT</v>
          </cell>
          <cell r="E1794" t="str">
            <v>ROI Gas</v>
          </cell>
          <cell r="F1794" t="str">
            <v>Capacity Factor</v>
          </cell>
        </row>
        <row r="1795">
          <cell r="A1795" t="str">
            <v>ROI</v>
          </cell>
          <cell r="D1795" t="str">
            <v>Nore OCGT</v>
          </cell>
          <cell r="E1795" t="str">
            <v>ROI Gas</v>
          </cell>
          <cell r="F1795" t="str">
            <v>Energy Curtailed</v>
          </cell>
        </row>
        <row r="1796">
          <cell r="A1796" t="str">
            <v>ROI</v>
          </cell>
          <cell r="D1796" t="str">
            <v>Nore OCGT</v>
          </cell>
          <cell r="E1796" t="str">
            <v>ROI Gas</v>
          </cell>
          <cell r="F1796" t="str">
            <v>Fixed Load Generation</v>
          </cell>
        </row>
        <row r="1797">
          <cell r="A1797" t="str">
            <v>ROI</v>
          </cell>
          <cell r="D1797" t="str">
            <v>Nore OCGT</v>
          </cell>
          <cell r="E1797" t="str">
            <v>ROI Gas</v>
          </cell>
          <cell r="F1797" t="str">
            <v>Pump Load</v>
          </cell>
        </row>
        <row r="1798">
          <cell r="A1798" t="str">
            <v>ROI</v>
          </cell>
          <cell r="D1798" t="str">
            <v>Nore OCGT</v>
          </cell>
          <cell r="E1798" t="str">
            <v>ROI Gas</v>
          </cell>
          <cell r="F1798" t="str">
            <v>VO&amp;M Cost</v>
          </cell>
        </row>
        <row r="1799">
          <cell r="A1799" t="str">
            <v>ROI</v>
          </cell>
          <cell r="D1799" t="str">
            <v>Nore OCGT</v>
          </cell>
          <cell r="E1799" t="str">
            <v>ROI Gas</v>
          </cell>
          <cell r="F1799" t="str">
            <v>Generation Cost</v>
          </cell>
        </row>
        <row r="1800">
          <cell r="A1800" t="str">
            <v>ROI</v>
          </cell>
          <cell r="D1800" t="str">
            <v>Nore OCGT</v>
          </cell>
          <cell r="E1800" t="str">
            <v>ROI Gas</v>
          </cell>
          <cell r="F1800" t="str">
            <v>Start &amp; Shutdown Cost</v>
          </cell>
        </row>
        <row r="1801">
          <cell r="A1801" t="str">
            <v>ROI</v>
          </cell>
          <cell r="D1801" t="str">
            <v>Nore OCGT</v>
          </cell>
          <cell r="E1801" t="str">
            <v>ROI Gas</v>
          </cell>
          <cell r="F1801" t="str">
            <v>Start Fuel Cost</v>
          </cell>
        </row>
        <row r="1802">
          <cell r="A1802" t="str">
            <v>ROI</v>
          </cell>
          <cell r="D1802" t="str">
            <v>Nore OCGT</v>
          </cell>
          <cell r="E1802" t="str">
            <v>ROI Gas</v>
          </cell>
          <cell r="F1802" t="str">
            <v>Emissions Cost</v>
          </cell>
        </row>
        <row r="1803">
          <cell r="A1803" t="str">
            <v>ROI</v>
          </cell>
          <cell r="D1803" t="str">
            <v>Nore OCGT</v>
          </cell>
          <cell r="E1803" t="str">
            <v>ROI Gas</v>
          </cell>
          <cell r="F1803" t="str">
            <v>Total Generation Cost</v>
          </cell>
        </row>
        <row r="1804">
          <cell r="A1804" t="str">
            <v>ROI</v>
          </cell>
          <cell r="D1804" t="str">
            <v>Nore OCGT</v>
          </cell>
          <cell r="E1804" t="str">
            <v>ROI Gas</v>
          </cell>
          <cell r="F1804" t="str">
            <v>SRMC</v>
          </cell>
        </row>
        <row r="1805">
          <cell r="A1805" t="str">
            <v>ROI</v>
          </cell>
          <cell r="D1805" t="str">
            <v>Nore OCGT</v>
          </cell>
          <cell r="E1805" t="str">
            <v>ROI Gas</v>
          </cell>
          <cell r="F1805" t="str">
            <v>Mark-up</v>
          </cell>
        </row>
        <row r="1806">
          <cell r="A1806" t="str">
            <v>ROI</v>
          </cell>
          <cell r="D1806" t="str">
            <v>Nore OCGT</v>
          </cell>
          <cell r="E1806" t="str">
            <v>ROI Gas</v>
          </cell>
          <cell r="F1806" t="str">
            <v>Mark-up</v>
          </cell>
        </row>
        <row r="1807">
          <cell r="A1807" t="str">
            <v>ROI</v>
          </cell>
          <cell r="D1807" t="str">
            <v>Nore OCGT</v>
          </cell>
          <cell r="E1807" t="str">
            <v>ROI Gas</v>
          </cell>
          <cell r="F1807" t="str">
            <v>Mark-up</v>
          </cell>
        </row>
        <row r="1808">
          <cell r="A1808" t="str">
            <v>ROI</v>
          </cell>
          <cell r="D1808" t="str">
            <v>Nore OCGT</v>
          </cell>
          <cell r="E1808" t="str">
            <v>ROI Gas</v>
          </cell>
          <cell r="F1808" t="str">
            <v>Price Received</v>
          </cell>
        </row>
        <row r="1809">
          <cell r="A1809" t="str">
            <v>ROI</v>
          </cell>
          <cell r="D1809" t="str">
            <v>Nore OCGT</v>
          </cell>
          <cell r="E1809" t="str">
            <v>ROI Gas</v>
          </cell>
          <cell r="F1809" t="str">
            <v>Pool Revenue</v>
          </cell>
        </row>
        <row r="1810">
          <cell r="A1810" t="str">
            <v>ROI</v>
          </cell>
          <cell r="D1810" t="str">
            <v>Nore OCGT</v>
          </cell>
          <cell r="E1810" t="str">
            <v>ROI Gas</v>
          </cell>
          <cell r="F1810" t="str">
            <v>Net Revenue</v>
          </cell>
        </row>
        <row r="1811">
          <cell r="A1811" t="str">
            <v>ROI</v>
          </cell>
          <cell r="D1811" t="str">
            <v>Nore OCGT</v>
          </cell>
          <cell r="E1811" t="str">
            <v>ROI Gas</v>
          </cell>
          <cell r="F1811" t="str">
            <v>Net Profit</v>
          </cell>
        </row>
        <row r="1812">
          <cell r="A1812" t="str">
            <v>ROI</v>
          </cell>
          <cell r="D1812" t="str">
            <v>Nore OCGT</v>
          </cell>
          <cell r="E1812" t="str">
            <v>ROI Gas</v>
          </cell>
          <cell r="F1812" t="str">
            <v>Installed Capacity</v>
          </cell>
        </row>
        <row r="1813">
          <cell r="A1813" t="str">
            <v>ROI</v>
          </cell>
          <cell r="D1813" t="str">
            <v>Nore OCGT</v>
          </cell>
          <cell r="E1813" t="str">
            <v>ROI Gas</v>
          </cell>
          <cell r="F1813" t="str">
            <v>Rated Capacity</v>
          </cell>
        </row>
        <row r="1814">
          <cell r="A1814" t="str">
            <v>ROI</v>
          </cell>
          <cell r="D1814" t="str">
            <v>Nore OCGT</v>
          </cell>
          <cell r="E1814" t="str">
            <v>ROI Gas</v>
          </cell>
          <cell r="F1814" t="str">
            <v>Maintenance</v>
          </cell>
        </row>
        <row r="1815">
          <cell r="A1815" t="str">
            <v>ROI</v>
          </cell>
          <cell r="D1815" t="str">
            <v>Nore OCGT</v>
          </cell>
          <cell r="E1815" t="str">
            <v>ROI Gas</v>
          </cell>
          <cell r="F1815" t="str">
            <v>Forced Outage</v>
          </cell>
        </row>
        <row r="1816">
          <cell r="A1816" t="str">
            <v>ROI</v>
          </cell>
          <cell r="D1816" t="str">
            <v>Nore OCGT</v>
          </cell>
          <cell r="E1816" t="str">
            <v>ROI Gas</v>
          </cell>
          <cell r="F1816" t="str">
            <v>Available Energy</v>
          </cell>
        </row>
        <row r="1817">
          <cell r="A1817" t="str">
            <v>ROI</v>
          </cell>
          <cell r="D1817" t="str">
            <v>NW 6</v>
          </cell>
          <cell r="E1817" t="str">
            <v>ROI Gas</v>
          </cell>
          <cell r="F1817" t="str">
            <v>Generation</v>
          </cell>
        </row>
        <row r="1818">
          <cell r="A1818" t="str">
            <v>ROI</v>
          </cell>
          <cell r="D1818" t="str">
            <v>NW 6</v>
          </cell>
          <cell r="E1818" t="str">
            <v>ROI Gas</v>
          </cell>
          <cell r="F1818" t="str">
            <v>Units Started</v>
          </cell>
        </row>
        <row r="1819">
          <cell r="A1819" t="str">
            <v>ROI</v>
          </cell>
          <cell r="D1819" t="str">
            <v>NW 6</v>
          </cell>
          <cell r="E1819" t="str">
            <v>ROI Gas</v>
          </cell>
          <cell r="F1819" t="str">
            <v>Hours of Operation</v>
          </cell>
        </row>
        <row r="1820">
          <cell r="A1820" t="str">
            <v>ROI</v>
          </cell>
          <cell r="D1820" t="str">
            <v>NW 6</v>
          </cell>
          <cell r="E1820" t="str">
            <v>ROI Gas</v>
          </cell>
          <cell r="F1820" t="str">
            <v>Capacity Factor</v>
          </cell>
        </row>
        <row r="1821">
          <cell r="A1821" t="str">
            <v>ROI</v>
          </cell>
          <cell r="D1821" t="str">
            <v>NW 6</v>
          </cell>
          <cell r="E1821" t="str">
            <v>ROI Gas</v>
          </cell>
          <cell r="F1821" t="str">
            <v>Energy Curtailed</v>
          </cell>
        </row>
        <row r="1822">
          <cell r="A1822" t="str">
            <v>ROI</v>
          </cell>
          <cell r="D1822" t="str">
            <v>NW 6</v>
          </cell>
          <cell r="E1822" t="str">
            <v>ROI Gas</v>
          </cell>
          <cell r="F1822" t="str">
            <v>Fixed Load Generation</v>
          </cell>
        </row>
        <row r="1823">
          <cell r="A1823" t="str">
            <v>ROI</v>
          </cell>
          <cell r="D1823" t="str">
            <v>NW 6</v>
          </cell>
          <cell r="E1823" t="str">
            <v>ROI Gas</v>
          </cell>
          <cell r="F1823" t="str">
            <v>Pump Load</v>
          </cell>
        </row>
        <row r="1824">
          <cell r="A1824" t="str">
            <v>ROI</v>
          </cell>
          <cell r="D1824" t="str">
            <v>NW 6</v>
          </cell>
          <cell r="E1824" t="str">
            <v>ROI Gas</v>
          </cell>
          <cell r="F1824" t="str">
            <v>VO&amp;M Cost</v>
          </cell>
        </row>
        <row r="1825">
          <cell r="A1825" t="str">
            <v>ROI</v>
          </cell>
          <cell r="D1825" t="str">
            <v>NW 6</v>
          </cell>
          <cell r="E1825" t="str">
            <v>ROI Gas</v>
          </cell>
          <cell r="F1825" t="str">
            <v>Generation Cost</v>
          </cell>
        </row>
        <row r="1826">
          <cell r="A1826" t="str">
            <v>ROI</v>
          </cell>
          <cell r="D1826" t="str">
            <v>NW 6</v>
          </cell>
          <cell r="E1826" t="str">
            <v>ROI Gas</v>
          </cell>
          <cell r="F1826" t="str">
            <v>Start &amp; Shutdown Cost</v>
          </cell>
        </row>
        <row r="1827">
          <cell r="A1827" t="str">
            <v>ROI</v>
          </cell>
          <cell r="D1827" t="str">
            <v>NW 6</v>
          </cell>
          <cell r="E1827" t="str">
            <v>ROI Gas</v>
          </cell>
          <cell r="F1827" t="str">
            <v>Start Fuel Cost</v>
          </cell>
        </row>
        <row r="1828">
          <cell r="A1828" t="str">
            <v>ROI</v>
          </cell>
          <cell r="D1828" t="str">
            <v>NW 6</v>
          </cell>
          <cell r="E1828" t="str">
            <v>ROI Gas</v>
          </cell>
          <cell r="F1828" t="str">
            <v>Emissions Cost</v>
          </cell>
        </row>
        <row r="1829">
          <cell r="A1829" t="str">
            <v>ROI</v>
          </cell>
          <cell r="D1829" t="str">
            <v>NW 6</v>
          </cell>
          <cell r="E1829" t="str">
            <v>ROI Gas</v>
          </cell>
          <cell r="F1829" t="str">
            <v>Total Generation Cost</v>
          </cell>
        </row>
        <row r="1830">
          <cell r="A1830" t="str">
            <v>ROI</v>
          </cell>
          <cell r="D1830" t="str">
            <v>NW 6</v>
          </cell>
          <cell r="E1830" t="str">
            <v>ROI Gas</v>
          </cell>
          <cell r="F1830" t="str">
            <v>SRMC</v>
          </cell>
        </row>
        <row r="1831">
          <cell r="A1831" t="str">
            <v>ROI</v>
          </cell>
          <cell r="D1831" t="str">
            <v>NW 6</v>
          </cell>
          <cell r="E1831" t="str">
            <v>ROI Gas</v>
          </cell>
          <cell r="F1831" t="str">
            <v>Mark-up</v>
          </cell>
        </row>
        <row r="1832">
          <cell r="A1832" t="str">
            <v>ROI</v>
          </cell>
          <cell r="D1832" t="str">
            <v>NW 6</v>
          </cell>
          <cell r="E1832" t="str">
            <v>ROI Gas</v>
          </cell>
          <cell r="F1832" t="str">
            <v>Mark-up</v>
          </cell>
        </row>
        <row r="1833">
          <cell r="A1833" t="str">
            <v>ROI</v>
          </cell>
          <cell r="D1833" t="str">
            <v>NW 6</v>
          </cell>
          <cell r="E1833" t="str">
            <v>ROI Gas</v>
          </cell>
          <cell r="F1833" t="str">
            <v>Mark-up</v>
          </cell>
        </row>
        <row r="1834">
          <cell r="A1834" t="str">
            <v>ROI</v>
          </cell>
          <cell r="D1834" t="str">
            <v>NW 6</v>
          </cell>
          <cell r="E1834" t="str">
            <v>ROI Gas</v>
          </cell>
          <cell r="F1834" t="str">
            <v>Mark-up</v>
          </cell>
        </row>
        <row r="1835">
          <cell r="A1835" t="str">
            <v>ROI</v>
          </cell>
          <cell r="D1835" t="str">
            <v>NW 6</v>
          </cell>
          <cell r="E1835" t="str">
            <v>ROI Gas</v>
          </cell>
          <cell r="F1835" t="str">
            <v>Mark-up</v>
          </cell>
        </row>
        <row r="1836">
          <cell r="A1836" t="str">
            <v>ROI</v>
          </cell>
          <cell r="D1836" t="str">
            <v>NW 6</v>
          </cell>
          <cell r="E1836" t="str">
            <v>ROI Gas</v>
          </cell>
          <cell r="F1836" t="str">
            <v>Mark-up</v>
          </cell>
        </row>
        <row r="1837">
          <cell r="A1837" t="str">
            <v>ROI</v>
          </cell>
          <cell r="D1837" t="str">
            <v>NW 6</v>
          </cell>
          <cell r="E1837" t="str">
            <v>ROI Gas</v>
          </cell>
          <cell r="F1837" t="str">
            <v>Mark-up</v>
          </cell>
        </row>
        <row r="1838">
          <cell r="A1838" t="str">
            <v>ROI</v>
          </cell>
          <cell r="D1838" t="str">
            <v>NW 6</v>
          </cell>
          <cell r="E1838" t="str">
            <v>ROI Gas</v>
          </cell>
          <cell r="F1838" t="str">
            <v>Mark-up</v>
          </cell>
        </row>
        <row r="1839">
          <cell r="A1839" t="str">
            <v>ROI</v>
          </cell>
          <cell r="D1839" t="str">
            <v>NW 6</v>
          </cell>
          <cell r="E1839" t="str">
            <v>ROI Gas</v>
          </cell>
          <cell r="F1839" t="str">
            <v>Mark-up</v>
          </cell>
        </row>
        <row r="1840">
          <cell r="A1840" t="str">
            <v>ROI</v>
          </cell>
          <cell r="D1840" t="str">
            <v>NW 6</v>
          </cell>
          <cell r="E1840" t="str">
            <v>ROI Gas</v>
          </cell>
          <cell r="F1840" t="str">
            <v>Mark-up</v>
          </cell>
        </row>
        <row r="1841">
          <cell r="A1841" t="str">
            <v>ROI</v>
          </cell>
          <cell r="D1841" t="str">
            <v>NW 6</v>
          </cell>
          <cell r="E1841" t="str">
            <v>ROI Gas</v>
          </cell>
          <cell r="F1841" t="str">
            <v>Price Received</v>
          </cell>
        </row>
        <row r="1842">
          <cell r="A1842" t="str">
            <v>ROI</v>
          </cell>
          <cell r="D1842" t="str">
            <v>NW 6</v>
          </cell>
          <cell r="E1842" t="str">
            <v>ROI Gas</v>
          </cell>
          <cell r="F1842" t="str">
            <v>Pool Revenue</v>
          </cell>
        </row>
        <row r="1843">
          <cell r="A1843" t="str">
            <v>ROI</v>
          </cell>
          <cell r="D1843" t="str">
            <v>NW 6</v>
          </cell>
          <cell r="E1843" t="str">
            <v>ROI Gas</v>
          </cell>
          <cell r="F1843" t="str">
            <v>Net Revenue</v>
          </cell>
        </row>
        <row r="1844">
          <cell r="A1844" t="str">
            <v>ROI</v>
          </cell>
          <cell r="D1844" t="str">
            <v>NW 6</v>
          </cell>
          <cell r="E1844" t="str">
            <v>ROI Gas</v>
          </cell>
          <cell r="F1844" t="str">
            <v>Net Profit</v>
          </cell>
        </row>
        <row r="1845">
          <cell r="A1845" t="str">
            <v>ROI</v>
          </cell>
          <cell r="D1845" t="str">
            <v>NW 6</v>
          </cell>
          <cell r="E1845" t="str">
            <v>ROI Gas</v>
          </cell>
          <cell r="F1845" t="str">
            <v>Installed Capacity</v>
          </cell>
        </row>
        <row r="1846">
          <cell r="A1846" t="str">
            <v>ROI</v>
          </cell>
          <cell r="D1846" t="str">
            <v>NW 6</v>
          </cell>
          <cell r="E1846" t="str">
            <v>ROI Gas</v>
          </cell>
          <cell r="F1846" t="str">
            <v>Rated Capacity</v>
          </cell>
        </row>
        <row r="1847">
          <cell r="A1847" t="str">
            <v>ROI</v>
          </cell>
          <cell r="D1847" t="str">
            <v>NW 6</v>
          </cell>
          <cell r="E1847" t="str">
            <v>ROI Gas</v>
          </cell>
          <cell r="F1847" t="str">
            <v>Maintenance</v>
          </cell>
        </row>
        <row r="1848">
          <cell r="A1848" t="str">
            <v>ROI</v>
          </cell>
          <cell r="D1848" t="str">
            <v>NW 6</v>
          </cell>
          <cell r="E1848" t="str">
            <v>ROI Gas</v>
          </cell>
          <cell r="F1848" t="str">
            <v>Forced Outage</v>
          </cell>
        </row>
        <row r="1849">
          <cell r="A1849" t="str">
            <v>ROI</v>
          </cell>
          <cell r="D1849" t="str">
            <v>NW 6</v>
          </cell>
          <cell r="E1849" t="str">
            <v>ROI Gas</v>
          </cell>
          <cell r="F1849" t="str">
            <v>Available Energy</v>
          </cell>
        </row>
        <row r="1850">
          <cell r="A1850" t="str">
            <v>ROI</v>
          </cell>
          <cell r="D1850" t="str">
            <v>NW 7</v>
          </cell>
          <cell r="E1850" t="str">
            <v>ROI Gas</v>
          </cell>
          <cell r="F1850" t="str">
            <v>Generation</v>
          </cell>
        </row>
        <row r="1851">
          <cell r="A1851" t="str">
            <v>ROI</v>
          </cell>
          <cell r="D1851" t="str">
            <v>NW 7</v>
          </cell>
          <cell r="E1851" t="str">
            <v>ROI Gas</v>
          </cell>
          <cell r="F1851" t="str">
            <v>Units Started</v>
          </cell>
        </row>
        <row r="1852">
          <cell r="A1852" t="str">
            <v>ROI</v>
          </cell>
          <cell r="D1852" t="str">
            <v>NW 7</v>
          </cell>
          <cell r="E1852" t="str">
            <v>ROI Gas</v>
          </cell>
          <cell r="F1852" t="str">
            <v>Hours of Operation</v>
          </cell>
        </row>
        <row r="1853">
          <cell r="A1853" t="str">
            <v>ROI</v>
          </cell>
          <cell r="D1853" t="str">
            <v>NW 7</v>
          </cell>
          <cell r="E1853" t="str">
            <v>ROI Gas</v>
          </cell>
          <cell r="F1853" t="str">
            <v>Capacity Factor</v>
          </cell>
        </row>
        <row r="1854">
          <cell r="A1854" t="str">
            <v>ROI</v>
          </cell>
          <cell r="D1854" t="str">
            <v>NW 7</v>
          </cell>
          <cell r="E1854" t="str">
            <v>ROI Gas</v>
          </cell>
          <cell r="F1854" t="str">
            <v>Energy Curtailed</v>
          </cell>
        </row>
        <row r="1855">
          <cell r="A1855" t="str">
            <v>ROI</v>
          </cell>
          <cell r="D1855" t="str">
            <v>NW 7</v>
          </cell>
          <cell r="E1855" t="str">
            <v>ROI Gas</v>
          </cell>
          <cell r="F1855" t="str">
            <v>Fixed Load Generation</v>
          </cell>
        </row>
        <row r="1856">
          <cell r="A1856" t="str">
            <v>ROI</v>
          </cell>
          <cell r="D1856" t="str">
            <v>NW 7</v>
          </cell>
          <cell r="E1856" t="str">
            <v>ROI Gas</v>
          </cell>
          <cell r="F1856" t="str">
            <v>Pump Load</v>
          </cell>
        </row>
        <row r="1857">
          <cell r="A1857" t="str">
            <v>ROI</v>
          </cell>
          <cell r="D1857" t="str">
            <v>NW 7</v>
          </cell>
          <cell r="E1857" t="str">
            <v>ROI Gas</v>
          </cell>
          <cell r="F1857" t="str">
            <v>VO&amp;M Cost</v>
          </cell>
        </row>
        <row r="1858">
          <cell r="A1858" t="str">
            <v>ROI</v>
          </cell>
          <cell r="D1858" t="str">
            <v>NW 7</v>
          </cell>
          <cell r="E1858" t="str">
            <v>ROI Gas</v>
          </cell>
          <cell r="F1858" t="str">
            <v>Generation Cost</v>
          </cell>
        </row>
        <row r="1859">
          <cell r="A1859" t="str">
            <v>ROI</v>
          </cell>
          <cell r="D1859" t="str">
            <v>NW 7</v>
          </cell>
          <cell r="E1859" t="str">
            <v>ROI Gas</v>
          </cell>
          <cell r="F1859" t="str">
            <v>Start &amp; Shutdown Cost</v>
          </cell>
        </row>
        <row r="1860">
          <cell r="A1860" t="str">
            <v>ROI</v>
          </cell>
          <cell r="D1860" t="str">
            <v>NW 7</v>
          </cell>
          <cell r="E1860" t="str">
            <v>ROI Gas</v>
          </cell>
          <cell r="F1860" t="str">
            <v>Start Fuel Cost</v>
          </cell>
        </row>
        <row r="1861">
          <cell r="A1861" t="str">
            <v>ROI</v>
          </cell>
          <cell r="D1861" t="str">
            <v>NW 7</v>
          </cell>
          <cell r="E1861" t="str">
            <v>ROI Gas</v>
          </cell>
          <cell r="F1861" t="str">
            <v>Emissions Cost</v>
          </cell>
        </row>
        <row r="1862">
          <cell r="A1862" t="str">
            <v>ROI</v>
          </cell>
          <cell r="D1862" t="str">
            <v>NW 7</v>
          </cell>
          <cell r="E1862" t="str">
            <v>ROI Gas</v>
          </cell>
          <cell r="F1862" t="str">
            <v>Total Generation Cost</v>
          </cell>
        </row>
        <row r="1863">
          <cell r="A1863" t="str">
            <v>ROI</v>
          </cell>
          <cell r="D1863" t="str">
            <v>NW 7</v>
          </cell>
          <cell r="E1863" t="str">
            <v>ROI Gas</v>
          </cell>
          <cell r="F1863" t="str">
            <v>SRMC</v>
          </cell>
        </row>
        <row r="1864">
          <cell r="A1864" t="str">
            <v>ROI</v>
          </cell>
          <cell r="D1864" t="str">
            <v>NW 7</v>
          </cell>
          <cell r="E1864" t="str">
            <v>ROI Gas</v>
          </cell>
          <cell r="F1864" t="str">
            <v>Mark-up</v>
          </cell>
        </row>
        <row r="1865">
          <cell r="A1865" t="str">
            <v>ROI</v>
          </cell>
          <cell r="D1865" t="str">
            <v>NW 7</v>
          </cell>
          <cell r="E1865" t="str">
            <v>ROI Gas</v>
          </cell>
          <cell r="F1865" t="str">
            <v>Mark-up</v>
          </cell>
        </row>
        <row r="1866">
          <cell r="A1866" t="str">
            <v>ROI</v>
          </cell>
          <cell r="D1866" t="str">
            <v>NW 7</v>
          </cell>
          <cell r="E1866" t="str">
            <v>ROI Gas</v>
          </cell>
          <cell r="F1866" t="str">
            <v>Mark-up</v>
          </cell>
        </row>
        <row r="1867">
          <cell r="A1867" t="str">
            <v>ROI</v>
          </cell>
          <cell r="D1867" t="str">
            <v>NW 7</v>
          </cell>
          <cell r="E1867" t="str">
            <v>ROI Gas</v>
          </cell>
          <cell r="F1867" t="str">
            <v>Mark-up</v>
          </cell>
        </row>
        <row r="1868">
          <cell r="A1868" t="str">
            <v>ROI</v>
          </cell>
          <cell r="D1868" t="str">
            <v>NW 7</v>
          </cell>
          <cell r="E1868" t="str">
            <v>ROI Gas</v>
          </cell>
          <cell r="F1868" t="str">
            <v>Mark-up</v>
          </cell>
        </row>
        <row r="1869">
          <cell r="A1869" t="str">
            <v>ROI</v>
          </cell>
          <cell r="D1869" t="str">
            <v>NW 7</v>
          </cell>
          <cell r="E1869" t="str">
            <v>ROI Gas</v>
          </cell>
          <cell r="F1869" t="str">
            <v>Mark-up</v>
          </cell>
        </row>
        <row r="1870">
          <cell r="A1870" t="str">
            <v>ROI</v>
          </cell>
          <cell r="D1870" t="str">
            <v>NW 7</v>
          </cell>
          <cell r="E1870" t="str">
            <v>ROI Gas</v>
          </cell>
          <cell r="F1870" t="str">
            <v>Mark-up</v>
          </cell>
        </row>
        <row r="1871">
          <cell r="A1871" t="str">
            <v>ROI</v>
          </cell>
          <cell r="D1871" t="str">
            <v>NW 7</v>
          </cell>
          <cell r="E1871" t="str">
            <v>ROI Gas</v>
          </cell>
          <cell r="F1871" t="str">
            <v>Mark-up</v>
          </cell>
        </row>
        <row r="1872">
          <cell r="A1872" t="str">
            <v>ROI</v>
          </cell>
          <cell r="D1872" t="str">
            <v>NW 7</v>
          </cell>
          <cell r="E1872" t="str">
            <v>ROI Gas</v>
          </cell>
          <cell r="F1872" t="str">
            <v>Mark-up</v>
          </cell>
        </row>
        <row r="1873">
          <cell r="A1873" t="str">
            <v>ROI</v>
          </cell>
          <cell r="D1873" t="str">
            <v>NW 7</v>
          </cell>
          <cell r="E1873" t="str">
            <v>ROI Gas</v>
          </cell>
          <cell r="F1873" t="str">
            <v>Mark-up</v>
          </cell>
        </row>
        <row r="1874">
          <cell r="A1874" t="str">
            <v>ROI</v>
          </cell>
          <cell r="D1874" t="str">
            <v>NW 7</v>
          </cell>
          <cell r="E1874" t="str">
            <v>ROI Gas</v>
          </cell>
          <cell r="F1874" t="str">
            <v>Price Received</v>
          </cell>
        </row>
        <row r="1875">
          <cell r="A1875" t="str">
            <v>ROI</v>
          </cell>
          <cell r="D1875" t="str">
            <v>NW 7</v>
          </cell>
          <cell r="E1875" t="str">
            <v>ROI Gas</v>
          </cell>
          <cell r="F1875" t="str">
            <v>Pool Revenue</v>
          </cell>
        </row>
        <row r="1876">
          <cell r="A1876" t="str">
            <v>ROI</v>
          </cell>
          <cell r="D1876" t="str">
            <v>NW 7</v>
          </cell>
          <cell r="E1876" t="str">
            <v>ROI Gas</v>
          </cell>
          <cell r="F1876" t="str">
            <v>Net Revenue</v>
          </cell>
        </row>
        <row r="1877">
          <cell r="A1877" t="str">
            <v>ROI</v>
          </cell>
          <cell r="D1877" t="str">
            <v>NW 7</v>
          </cell>
          <cell r="E1877" t="str">
            <v>ROI Gas</v>
          </cell>
          <cell r="F1877" t="str">
            <v>Net Profit</v>
          </cell>
        </row>
        <row r="1878">
          <cell r="A1878" t="str">
            <v>ROI</v>
          </cell>
          <cell r="D1878" t="str">
            <v>NW 7</v>
          </cell>
          <cell r="E1878" t="str">
            <v>ROI Gas</v>
          </cell>
          <cell r="F1878" t="str">
            <v>Installed Capacity</v>
          </cell>
        </row>
        <row r="1879">
          <cell r="A1879" t="str">
            <v>ROI</v>
          </cell>
          <cell r="D1879" t="str">
            <v>NW 7</v>
          </cell>
          <cell r="E1879" t="str">
            <v>ROI Gas</v>
          </cell>
          <cell r="F1879" t="str">
            <v>Rated Capacity</v>
          </cell>
        </row>
        <row r="1880">
          <cell r="A1880" t="str">
            <v>ROI</v>
          </cell>
          <cell r="D1880" t="str">
            <v>NW 7</v>
          </cell>
          <cell r="E1880" t="str">
            <v>ROI Gas</v>
          </cell>
          <cell r="F1880" t="str">
            <v>Maintenance</v>
          </cell>
        </row>
        <row r="1881">
          <cell r="A1881" t="str">
            <v>ROI</v>
          </cell>
          <cell r="D1881" t="str">
            <v>NW 7</v>
          </cell>
          <cell r="E1881" t="str">
            <v>ROI Gas</v>
          </cell>
          <cell r="F1881" t="str">
            <v>Forced Outage</v>
          </cell>
        </row>
        <row r="1882">
          <cell r="A1882" t="str">
            <v>ROI</v>
          </cell>
          <cell r="D1882" t="str">
            <v>NW 7</v>
          </cell>
          <cell r="E1882" t="str">
            <v>ROI Gas</v>
          </cell>
          <cell r="F1882" t="str">
            <v>Available Energy</v>
          </cell>
        </row>
        <row r="1883">
          <cell r="A1883" t="str">
            <v>ROI</v>
          </cell>
          <cell r="D1883" t="str">
            <v>NW5</v>
          </cell>
          <cell r="E1883" t="str">
            <v>ROI Gas</v>
          </cell>
          <cell r="F1883" t="str">
            <v>Generation</v>
          </cell>
        </row>
        <row r="1884">
          <cell r="A1884" t="str">
            <v>ROI</v>
          </cell>
          <cell r="D1884" t="str">
            <v>NW5</v>
          </cell>
          <cell r="E1884" t="str">
            <v>ROI Gas</v>
          </cell>
          <cell r="F1884" t="str">
            <v>Units Started</v>
          </cell>
        </row>
        <row r="1885">
          <cell r="A1885" t="str">
            <v>ROI</v>
          </cell>
          <cell r="D1885" t="str">
            <v>NW5</v>
          </cell>
          <cell r="E1885" t="str">
            <v>ROI Gas</v>
          </cell>
          <cell r="F1885" t="str">
            <v>Hours of Operation</v>
          </cell>
        </row>
        <row r="1886">
          <cell r="A1886" t="str">
            <v>ROI</v>
          </cell>
          <cell r="D1886" t="str">
            <v>NW5</v>
          </cell>
          <cell r="E1886" t="str">
            <v>ROI Gas</v>
          </cell>
          <cell r="F1886" t="str">
            <v>Capacity Factor</v>
          </cell>
        </row>
        <row r="1887">
          <cell r="A1887" t="str">
            <v>ROI</v>
          </cell>
          <cell r="D1887" t="str">
            <v>NW5</v>
          </cell>
          <cell r="E1887" t="str">
            <v>ROI Gas</v>
          </cell>
          <cell r="F1887" t="str">
            <v>Energy Curtailed</v>
          </cell>
        </row>
        <row r="1888">
          <cell r="A1888" t="str">
            <v>ROI</v>
          </cell>
          <cell r="D1888" t="str">
            <v>NW5</v>
          </cell>
          <cell r="E1888" t="str">
            <v>ROI Gas</v>
          </cell>
          <cell r="F1888" t="str">
            <v>Fixed Load Generation</v>
          </cell>
        </row>
        <row r="1889">
          <cell r="A1889" t="str">
            <v>ROI</v>
          </cell>
          <cell r="D1889" t="str">
            <v>NW5</v>
          </cell>
          <cell r="E1889" t="str">
            <v>ROI Gas</v>
          </cell>
          <cell r="F1889" t="str">
            <v>Pump Load</v>
          </cell>
        </row>
        <row r="1890">
          <cell r="A1890" t="str">
            <v>ROI</v>
          </cell>
          <cell r="D1890" t="str">
            <v>NW5</v>
          </cell>
          <cell r="E1890" t="str">
            <v>ROI Gas</v>
          </cell>
          <cell r="F1890" t="str">
            <v>VO&amp;M Cost</v>
          </cell>
        </row>
        <row r="1891">
          <cell r="A1891" t="str">
            <v>ROI</v>
          </cell>
          <cell r="D1891" t="str">
            <v>NW5</v>
          </cell>
          <cell r="E1891" t="str">
            <v>ROI Gas</v>
          </cell>
          <cell r="F1891" t="str">
            <v>Generation Cost</v>
          </cell>
        </row>
        <row r="1892">
          <cell r="A1892" t="str">
            <v>ROI</v>
          </cell>
          <cell r="D1892" t="str">
            <v>NW5</v>
          </cell>
          <cell r="E1892" t="str">
            <v>ROI Gas</v>
          </cell>
          <cell r="F1892" t="str">
            <v>Start &amp; Shutdown Cost</v>
          </cell>
        </row>
        <row r="1893">
          <cell r="A1893" t="str">
            <v>ROI</v>
          </cell>
          <cell r="D1893" t="str">
            <v>NW5</v>
          </cell>
          <cell r="E1893" t="str">
            <v>ROI Gas</v>
          </cell>
          <cell r="F1893" t="str">
            <v>Start Fuel Cost</v>
          </cell>
        </row>
        <row r="1894">
          <cell r="A1894" t="str">
            <v>ROI</v>
          </cell>
          <cell r="D1894" t="str">
            <v>NW5</v>
          </cell>
          <cell r="E1894" t="str">
            <v>ROI Gas</v>
          </cell>
          <cell r="F1894" t="str">
            <v>Emissions Cost</v>
          </cell>
        </row>
        <row r="1895">
          <cell r="A1895" t="str">
            <v>ROI</v>
          </cell>
          <cell r="D1895" t="str">
            <v>NW5</v>
          </cell>
          <cell r="E1895" t="str">
            <v>ROI Gas</v>
          </cell>
          <cell r="F1895" t="str">
            <v>Total Generation Cost</v>
          </cell>
        </row>
        <row r="1896">
          <cell r="A1896" t="str">
            <v>ROI</v>
          </cell>
          <cell r="D1896" t="str">
            <v>NW5</v>
          </cell>
          <cell r="E1896" t="str">
            <v>ROI Gas</v>
          </cell>
          <cell r="F1896" t="str">
            <v>SRMC</v>
          </cell>
        </row>
        <row r="1897">
          <cell r="A1897" t="str">
            <v>ROI</v>
          </cell>
          <cell r="D1897" t="str">
            <v>NW5</v>
          </cell>
          <cell r="E1897" t="str">
            <v>ROI Gas</v>
          </cell>
          <cell r="F1897" t="str">
            <v>Mark-up</v>
          </cell>
        </row>
        <row r="1898">
          <cell r="A1898" t="str">
            <v>ROI</v>
          </cell>
          <cell r="D1898" t="str">
            <v>NW5</v>
          </cell>
          <cell r="E1898" t="str">
            <v>ROI Gas</v>
          </cell>
          <cell r="F1898" t="str">
            <v>Mark-up</v>
          </cell>
        </row>
        <row r="1899">
          <cell r="A1899" t="str">
            <v>ROI</v>
          </cell>
          <cell r="D1899" t="str">
            <v>NW5</v>
          </cell>
          <cell r="E1899" t="str">
            <v>ROI Gas</v>
          </cell>
          <cell r="F1899" t="str">
            <v>Mark-up</v>
          </cell>
        </row>
        <row r="1900">
          <cell r="A1900" t="str">
            <v>ROI</v>
          </cell>
          <cell r="D1900" t="str">
            <v>NW5</v>
          </cell>
          <cell r="E1900" t="str">
            <v>ROI Gas</v>
          </cell>
          <cell r="F1900" t="str">
            <v>Price Received</v>
          </cell>
        </row>
        <row r="1901">
          <cell r="A1901" t="str">
            <v>ROI</v>
          </cell>
          <cell r="D1901" t="str">
            <v>NW5</v>
          </cell>
          <cell r="E1901" t="str">
            <v>ROI Gas</v>
          </cell>
          <cell r="F1901" t="str">
            <v>Pool Revenue</v>
          </cell>
        </row>
        <row r="1902">
          <cell r="A1902" t="str">
            <v>ROI</v>
          </cell>
          <cell r="D1902" t="str">
            <v>NW5</v>
          </cell>
          <cell r="E1902" t="str">
            <v>ROI Gas</v>
          </cell>
          <cell r="F1902" t="str">
            <v>Net Revenue</v>
          </cell>
        </row>
        <row r="1903">
          <cell r="A1903" t="str">
            <v>ROI</v>
          </cell>
          <cell r="D1903" t="str">
            <v>NW5</v>
          </cell>
          <cell r="E1903" t="str">
            <v>ROI Gas</v>
          </cell>
          <cell r="F1903" t="str">
            <v>Net Profit</v>
          </cell>
        </row>
        <row r="1904">
          <cell r="A1904" t="str">
            <v>ROI</v>
          </cell>
          <cell r="D1904" t="str">
            <v>NW5</v>
          </cell>
          <cell r="E1904" t="str">
            <v>ROI Gas</v>
          </cell>
          <cell r="F1904" t="str">
            <v>Installed Capacity</v>
          </cell>
        </row>
        <row r="1905">
          <cell r="A1905" t="str">
            <v>ROI</v>
          </cell>
          <cell r="D1905" t="str">
            <v>NW5</v>
          </cell>
          <cell r="E1905" t="str">
            <v>ROI Gas</v>
          </cell>
          <cell r="F1905" t="str">
            <v>Rated Capacity</v>
          </cell>
        </row>
        <row r="1906">
          <cell r="A1906" t="str">
            <v>ROI</v>
          </cell>
          <cell r="D1906" t="str">
            <v>NW5</v>
          </cell>
          <cell r="E1906" t="str">
            <v>ROI Gas</v>
          </cell>
          <cell r="F1906" t="str">
            <v>Maintenance</v>
          </cell>
        </row>
        <row r="1907">
          <cell r="A1907" t="str">
            <v>ROI</v>
          </cell>
          <cell r="D1907" t="str">
            <v>NW5</v>
          </cell>
          <cell r="E1907" t="str">
            <v>ROI Gas</v>
          </cell>
          <cell r="F1907" t="str">
            <v>Forced Outage</v>
          </cell>
        </row>
        <row r="1908">
          <cell r="A1908" t="str">
            <v>ROI</v>
          </cell>
          <cell r="D1908" t="str">
            <v>NW5</v>
          </cell>
          <cell r="E1908" t="str">
            <v>ROI Gas</v>
          </cell>
          <cell r="F1908" t="str">
            <v>Available Energy</v>
          </cell>
        </row>
        <row r="1909">
          <cell r="A1909" t="str">
            <v>ROI</v>
          </cell>
          <cell r="D1909" t="str">
            <v>PBC</v>
          </cell>
          <cell r="E1909" t="str">
            <v>ROI Gas</v>
          </cell>
          <cell r="F1909" t="str">
            <v>Generation</v>
          </cell>
        </row>
        <row r="1910">
          <cell r="A1910" t="str">
            <v>ROI</v>
          </cell>
          <cell r="D1910" t="str">
            <v>PBC</v>
          </cell>
          <cell r="E1910" t="str">
            <v>ROI Gas</v>
          </cell>
          <cell r="F1910" t="str">
            <v>Units Started</v>
          </cell>
        </row>
        <row r="1911">
          <cell r="A1911" t="str">
            <v>ROI</v>
          </cell>
          <cell r="D1911" t="str">
            <v>PBC</v>
          </cell>
          <cell r="E1911" t="str">
            <v>ROI Gas</v>
          </cell>
          <cell r="F1911" t="str">
            <v>Hours of Operation</v>
          </cell>
        </row>
        <row r="1912">
          <cell r="A1912" t="str">
            <v>ROI</v>
          </cell>
          <cell r="D1912" t="str">
            <v>PBC</v>
          </cell>
          <cell r="E1912" t="str">
            <v>ROI Gas</v>
          </cell>
          <cell r="F1912" t="str">
            <v>Capacity Factor</v>
          </cell>
        </row>
        <row r="1913">
          <cell r="A1913" t="str">
            <v>ROI</v>
          </cell>
          <cell r="D1913" t="str">
            <v>PBC</v>
          </cell>
          <cell r="E1913" t="str">
            <v>ROI Gas</v>
          </cell>
          <cell r="F1913" t="str">
            <v>Energy Curtailed</v>
          </cell>
        </row>
        <row r="1914">
          <cell r="A1914" t="str">
            <v>ROI</v>
          </cell>
          <cell r="D1914" t="str">
            <v>PBC</v>
          </cell>
          <cell r="E1914" t="str">
            <v>ROI Gas</v>
          </cell>
          <cell r="F1914" t="str">
            <v>Fixed Load Generation</v>
          </cell>
        </row>
        <row r="1915">
          <cell r="A1915" t="str">
            <v>ROI</v>
          </cell>
          <cell r="D1915" t="str">
            <v>PBC</v>
          </cell>
          <cell r="E1915" t="str">
            <v>ROI Gas</v>
          </cell>
          <cell r="F1915" t="str">
            <v>Pump Load</v>
          </cell>
        </row>
        <row r="1916">
          <cell r="A1916" t="str">
            <v>ROI</v>
          </cell>
          <cell r="D1916" t="str">
            <v>PBC</v>
          </cell>
          <cell r="E1916" t="str">
            <v>ROI Gas</v>
          </cell>
          <cell r="F1916" t="str">
            <v>VO&amp;M Cost</v>
          </cell>
        </row>
        <row r="1917">
          <cell r="A1917" t="str">
            <v>ROI</v>
          </cell>
          <cell r="D1917" t="str">
            <v>PBC</v>
          </cell>
          <cell r="E1917" t="str">
            <v>ROI Gas</v>
          </cell>
          <cell r="F1917" t="str">
            <v>Generation Cost</v>
          </cell>
        </row>
        <row r="1918">
          <cell r="A1918" t="str">
            <v>ROI</v>
          </cell>
          <cell r="D1918" t="str">
            <v>PBC</v>
          </cell>
          <cell r="E1918" t="str">
            <v>ROI Gas</v>
          </cell>
          <cell r="F1918" t="str">
            <v>Start &amp; Shutdown Cost</v>
          </cell>
        </row>
        <row r="1919">
          <cell r="A1919" t="str">
            <v>ROI</v>
          </cell>
          <cell r="D1919" t="str">
            <v>PBC</v>
          </cell>
          <cell r="E1919" t="str">
            <v>ROI Gas</v>
          </cell>
          <cell r="F1919" t="str">
            <v>Start Fuel Cost</v>
          </cell>
        </row>
        <row r="1920">
          <cell r="A1920" t="str">
            <v>ROI</v>
          </cell>
          <cell r="D1920" t="str">
            <v>PBC</v>
          </cell>
          <cell r="E1920" t="str">
            <v>ROI Gas</v>
          </cell>
          <cell r="F1920" t="str">
            <v>Emissions Cost</v>
          </cell>
        </row>
        <row r="1921">
          <cell r="A1921" t="str">
            <v>ROI</v>
          </cell>
          <cell r="D1921" t="str">
            <v>PBC</v>
          </cell>
          <cell r="E1921" t="str">
            <v>ROI Gas</v>
          </cell>
          <cell r="F1921" t="str">
            <v>Total Generation Cost</v>
          </cell>
        </row>
        <row r="1922">
          <cell r="A1922" t="str">
            <v>ROI</v>
          </cell>
          <cell r="D1922" t="str">
            <v>PBC</v>
          </cell>
          <cell r="E1922" t="str">
            <v>ROI Gas</v>
          </cell>
          <cell r="F1922" t="str">
            <v>SRMC</v>
          </cell>
        </row>
        <row r="1923">
          <cell r="A1923" t="str">
            <v>ROI</v>
          </cell>
          <cell r="D1923" t="str">
            <v>PBC</v>
          </cell>
          <cell r="E1923" t="str">
            <v>ROI Gas</v>
          </cell>
          <cell r="F1923" t="str">
            <v>Mark-up</v>
          </cell>
        </row>
        <row r="1924">
          <cell r="A1924" t="str">
            <v>ROI</v>
          </cell>
          <cell r="D1924" t="str">
            <v>PBC</v>
          </cell>
          <cell r="E1924" t="str">
            <v>ROI Gas</v>
          </cell>
          <cell r="F1924" t="str">
            <v>Mark-up</v>
          </cell>
        </row>
        <row r="1925">
          <cell r="A1925" t="str">
            <v>ROI</v>
          </cell>
          <cell r="D1925" t="str">
            <v>PBC</v>
          </cell>
          <cell r="E1925" t="str">
            <v>ROI Gas</v>
          </cell>
          <cell r="F1925" t="str">
            <v>Mark-up</v>
          </cell>
        </row>
        <row r="1926">
          <cell r="A1926" t="str">
            <v>ROI</v>
          </cell>
          <cell r="D1926" t="str">
            <v>PBC</v>
          </cell>
          <cell r="E1926" t="str">
            <v>ROI Gas</v>
          </cell>
          <cell r="F1926" t="str">
            <v>Price Received</v>
          </cell>
        </row>
        <row r="1927">
          <cell r="A1927" t="str">
            <v>ROI</v>
          </cell>
          <cell r="D1927" t="str">
            <v>PBC</v>
          </cell>
          <cell r="E1927" t="str">
            <v>ROI Gas</v>
          </cell>
          <cell r="F1927" t="str">
            <v>Pool Revenue</v>
          </cell>
        </row>
        <row r="1928">
          <cell r="A1928" t="str">
            <v>ROI</v>
          </cell>
          <cell r="D1928" t="str">
            <v>PBC</v>
          </cell>
          <cell r="E1928" t="str">
            <v>ROI Gas</v>
          </cell>
          <cell r="F1928" t="str">
            <v>Net Revenue</v>
          </cell>
        </row>
        <row r="1929">
          <cell r="A1929" t="str">
            <v>ROI</v>
          </cell>
          <cell r="D1929" t="str">
            <v>PBC</v>
          </cell>
          <cell r="E1929" t="str">
            <v>ROI Gas</v>
          </cell>
          <cell r="F1929" t="str">
            <v>Net Profit</v>
          </cell>
        </row>
        <row r="1930">
          <cell r="A1930" t="str">
            <v>ROI</v>
          </cell>
          <cell r="D1930" t="str">
            <v>PBC</v>
          </cell>
          <cell r="E1930" t="str">
            <v>ROI Gas</v>
          </cell>
          <cell r="F1930" t="str">
            <v>Installed Capacity</v>
          </cell>
        </row>
        <row r="1931">
          <cell r="A1931" t="str">
            <v>ROI</v>
          </cell>
          <cell r="D1931" t="str">
            <v>PBC</v>
          </cell>
          <cell r="E1931" t="str">
            <v>ROI Gas</v>
          </cell>
          <cell r="F1931" t="str">
            <v>Rated Capacity</v>
          </cell>
        </row>
        <row r="1932">
          <cell r="A1932" t="str">
            <v>ROI</v>
          </cell>
          <cell r="D1932" t="str">
            <v>PBC</v>
          </cell>
          <cell r="E1932" t="str">
            <v>ROI Gas</v>
          </cell>
          <cell r="F1932" t="str">
            <v>Maintenance</v>
          </cell>
        </row>
        <row r="1933">
          <cell r="A1933" t="str">
            <v>ROI</v>
          </cell>
          <cell r="D1933" t="str">
            <v>PBC</v>
          </cell>
          <cell r="E1933" t="str">
            <v>ROI Gas</v>
          </cell>
          <cell r="F1933" t="str">
            <v>Forced Outage</v>
          </cell>
        </row>
        <row r="1934">
          <cell r="A1934" t="str">
            <v>ROI</v>
          </cell>
          <cell r="D1934" t="str">
            <v>PBC</v>
          </cell>
          <cell r="E1934" t="str">
            <v>ROI Gas</v>
          </cell>
          <cell r="F1934" t="str">
            <v>Available Energy</v>
          </cell>
        </row>
        <row r="1935">
          <cell r="A1935" t="str">
            <v>ROI</v>
          </cell>
          <cell r="D1935" t="str">
            <v>RP 3</v>
          </cell>
          <cell r="E1935" t="str">
            <v>ROI Gas</v>
          </cell>
          <cell r="F1935" t="str">
            <v>Generation</v>
          </cell>
        </row>
        <row r="1936">
          <cell r="A1936" t="str">
            <v>ROI</v>
          </cell>
          <cell r="D1936" t="str">
            <v>RP 3</v>
          </cell>
          <cell r="E1936" t="str">
            <v>ROI Gas</v>
          </cell>
          <cell r="F1936" t="str">
            <v>Units Started</v>
          </cell>
        </row>
        <row r="1937">
          <cell r="A1937" t="str">
            <v>ROI</v>
          </cell>
          <cell r="D1937" t="str">
            <v>RP 3</v>
          </cell>
          <cell r="E1937" t="str">
            <v>ROI Gas</v>
          </cell>
          <cell r="F1937" t="str">
            <v>Hours of Operation</v>
          </cell>
        </row>
        <row r="1938">
          <cell r="A1938" t="str">
            <v>ROI</v>
          </cell>
          <cell r="D1938" t="str">
            <v>RP 3</v>
          </cell>
          <cell r="E1938" t="str">
            <v>ROI Gas</v>
          </cell>
          <cell r="F1938" t="str">
            <v>Capacity Factor</v>
          </cell>
        </row>
        <row r="1939">
          <cell r="A1939" t="str">
            <v>ROI</v>
          </cell>
          <cell r="D1939" t="str">
            <v>RP 3</v>
          </cell>
          <cell r="E1939" t="str">
            <v>ROI Gas</v>
          </cell>
          <cell r="F1939" t="str">
            <v>Energy Curtailed</v>
          </cell>
        </row>
        <row r="1940">
          <cell r="A1940" t="str">
            <v>ROI</v>
          </cell>
          <cell r="D1940" t="str">
            <v>RP 3</v>
          </cell>
          <cell r="E1940" t="str">
            <v>ROI Gas</v>
          </cell>
          <cell r="F1940" t="str">
            <v>Fixed Load Generation</v>
          </cell>
        </row>
        <row r="1941">
          <cell r="A1941" t="str">
            <v>ROI</v>
          </cell>
          <cell r="D1941" t="str">
            <v>RP 3</v>
          </cell>
          <cell r="E1941" t="str">
            <v>ROI Gas</v>
          </cell>
          <cell r="F1941" t="str">
            <v>Pump Load</v>
          </cell>
        </row>
        <row r="1942">
          <cell r="A1942" t="str">
            <v>ROI</v>
          </cell>
          <cell r="D1942" t="str">
            <v>RP 3</v>
          </cell>
          <cell r="E1942" t="str">
            <v>ROI Gas</v>
          </cell>
          <cell r="F1942" t="str">
            <v>VO&amp;M Cost</v>
          </cell>
        </row>
        <row r="1943">
          <cell r="A1943" t="str">
            <v>ROI</v>
          </cell>
          <cell r="D1943" t="str">
            <v>RP 3</v>
          </cell>
          <cell r="E1943" t="str">
            <v>ROI Gas</v>
          </cell>
          <cell r="F1943" t="str">
            <v>Generation Cost</v>
          </cell>
        </row>
        <row r="1944">
          <cell r="A1944" t="str">
            <v>ROI</v>
          </cell>
          <cell r="D1944" t="str">
            <v>RP 3</v>
          </cell>
          <cell r="E1944" t="str">
            <v>ROI Gas</v>
          </cell>
          <cell r="F1944" t="str">
            <v>Start &amp; Shutdown Cost</v>
          </cell>
        </row>
        <row r="1945">
          <cell r="A1945" t="str">
            <v>ROI</v>
          </cell>
          <cell r="D1945" t="str">
            <v>RP 3</v>
          </cell>
          <cell r="E1945" t="str">
            <v>ROI Gas</v>
          </cell>
          <cell r="F1945" t="str">
            <v>Start Fuel Cost</v>
          </cell>
        </row>
        <row r="1946">
          <cell r="A1946" t="str">
            <v>ROI</v>
          </cell>
          <cell r="D1946" t="str">
            <v>RP 3</v>
          </cell>
          <cell r="E1946" t="str">
            <v>ROI Gas</v>
          </cell>
          <cell r="F1946" t="str">
            <v>Emissions Cost</v>
          </cell>
        </row>
        <row r="1947">
          <cell r="A1947" t="str">
            <v>ROI</v>
          </cell>
          <cell r="D1947" t="str">
            <v>RP 3</v>
          </cell>
          <cell r="E1947" t="str">
            <v>ROI Gas</v>
          </cell>
          <cell r="F1947" t="str">
            <v>Total Generation Cost</v>
          </cell>
        </row>
        <row r="1948">
          <cell r="A1948" t="str">
            <v>ROI</v>
          </cell>
          <cell r="D1948" t="str">
            <v>RP 3</v>
          </cell>
          <cell r="E1948" t="str">
            <v>ROI Gas</v>
          </cell>
          <cell r="F1948" t="str">
            <v>SRMC</v>
          </cell>
        </row>
        <row r="1949">
          <cell r="A1949" t="str">
            <v>ROI</v>
          </cell>
          <cell r="D1949" t="str">
            <v>RP 3</v>
          </cell>
          <cell r="E1949" t="str">
            <v>ROI Gas</v>
          </cell>
          <cell r="F1949" t="str">
            <v>Mark-up</v>
          </cell>
        </row>
        <row r="1950">
          <cell r="A1950" t="str">
            <v>ROI</v>
          </cell>
          <cell r="D1950" t="str">
            <v>RP 3</v>
          </cell>
          <cell r="E1950" t="str">
            <v>ROI Gas</v>
          </cell>
          <cell r="F1950" t="str">
            <v>Price Received</v>
          </cell>
        </row>
        <row r="1951">
          <cell r="A1951" t="str">
            <v>ROI</v>
          </cell>
          <cell r="D1951" t="str">
            <v>RP 3</v>
          </cell>
          <cell r="E1951" t="str">
            <v>ROI Gas</v>
          </cell>
          <cell r="F1951" t="str">
            <v>Pool Revenue</v>
          </cell>
        </row>
        <row r="1952">
          <cell r="A1952" t="str">
            <v>ROI</v>
          </cell>
          <cell r="D1952" t="str">
            <v>RP 3</v>
          </cell>
          <cell r="E1952" t="str">
            <v>ROI Gas</v>
          </cell>
          <cell r="F1952" t="str">
            <v>Net Revenue</v>
          </cell>
        </row>
        <row r="1953">
          <cell r="A1953" t="str">
            <v>ROI</v>
          </cell>
          <cell r="D1953" t="str">
            <v>RP 3</v>
          </cell>
          <cell r="E1953" t="str">
            <v>ROI Gas</v>
          </cell>
          <cell r="F1953" t="str">
            <v>Net Profit</v>
          </cell>
        </row>
        <row r="1954">
          <cell r="A1954" t="str">
            <v>ROI</v>
          </cell>
          <cell r="D1954" t="str">
            <v>RP 3</v>
          </cell>
          <cell r="E1954" t="str">
            <v>ROI Gas</v>
          </cell>
          <cell r="F1954" t="str">
            <v>Installed Capacity</v>
          </cell>
        </row>
        <row r="1955">
          <cell r="A1955" t="str">
            <v>ROI</v>
          </cell>
          <cell r="D1955" t="str">
            <v>RP 3</v>
          </cell>
          <cell r="E1955" t="str">
            <v>ROI Gas</v>
          </cell>
          <cell r="F1955" t="str">
            <v>Rated Capacity</v>
          </cell>
        </row>
        <row r="1956">
          <cell r="A1956" t="str">
            <v>ROI</v>
          </cell>
          <cell r="D1956" t="str">
            <v>RP 3</v>
          </cell>
          <cell r="E1956" t="str">
            <v>ROI Gas</v>
          </cell>
          <cell r="F1956" t="str">
            <v>Maintenance</v>
          </cell>
        </row>
        <row r="1957">
          <cell r="A1957" t="str">
            <v>ROI</v>
          </cell>
          <cell r="D1957" t="str">
            <v>RP 3</v>
          </cell>
          <cell r="E1957" t="str">
            <v>ROI Gas</v>
          </cell>
          <cell r="F1957" t="str">
            <v>Forced Outage</v>
          </cell>
        </row>
        <row r="1958">
          <cell r="A1958" t="str">
            <v>ROI</v>
          </cell>
          <cell r="D1958" t="str">
            <v>RP 3</v>
          </cell>
          <cell r="E1958" t="str">
            <v>ROI Gas</v>
          </cell>
          <cell r="F1958" t="str">
            <v>Available Energy</v>
          </cell>
        </row>
        <row r="1959">
          <cell r="A1959" t="str">
            <v>ROI</v>
          </cell>
          <cell r="D1959" t="str">
            <v>RP 4</v>
          </cell>
          <cell r="E1959" t="str">
            <v>ROI Gas</v>
          </cell>
          <cell r="F1959" t="str">
            <v>Generation</v>
          </cell>
        </row>
        <row r="1960">
          <cell r="A1960" t="str">
            <v>ROI</v>
          </cell>
          <cell r="D1960" t="str">
            <v>RP 4</v>
          </cell>
          <cell r="E1960" t="str">
            <v>ROI Gas</v>
          </cell>
          <cell r="F1960" t="str">
            <v>Units Started</v>
          </cell>
        </row>
        <row r="1961">
          <cell r="A1961" t="str">
            <v>ROI</v>
          </cell>
          <cell r="D1961" t="str">
            <v>RP 4</v>
          </cell>
          <cell r="E1961" t="str">
            <v>ROI Gas</v>
          </cell>
          <cell r="F1961" t="str">
            <v>Hours of Operation</v>
          </cell>
        </row>
        <row r="1962">
          <cell r="A1962" t="str">
            <v>ROI</v>
          </cell>
          <cell r="D1962" t="str">
            <v>RP 4</v>
          </cell>
          <cell r="E1962" t="str">
            <v>ROI Gas</v>
          </cell>
          <cell r="F1962" t="str">
            <v>Capacity Factor</v>
          </cell>
        </row>
        <row r="1963">
          <cell r="A1963" t="str">
            <v>ROI</v>
          </cell>
          <cell r="D1963" t="str">
            <v>RP 4</v>
          </cell>
          <cell r="E1963" t="str">
            <v>ROI Gas</v>
          </cell>
          <cell r="F1963" t="str">
            <v>Energy Curtailed</v>
          </cell>
        </row>
        <row r="1964">
          <cell r="A1964" t="str">
            <v>ROI</v>
          </cell>
          <cell r="D1964" t="str">
            <v>RP 4</v>
          </cell>
          <cell r="E1964" t="str">
            <v>ROI Gas</v>
          </cell>
          <cell r="F1964" t="str">
            <v>Fixed Load Generation</v>
          </cell>
        </row>
        <row r="1965">
          <cell r="A1965" t="str">
            <v>ROI</v>
          </cell>
          <cell r="D1965" t="str">
            <v>RP 4</v>
          </cell>
          <cell r="E1965" t="str">
            <v>ROI Gas</v>
          </cell>
          <cell r="F1965" t="str">
            <v>Pump Load</v>
          </cell>
        </row>
        <row r="1966">
          <cell r="A1966" t="str">
            <v>ROI</v>
          </cell>
          <cell r="D1966" t="str">
            <v>RP 4</v>
          </cell>
          <cell r="E1966" t="str">
            <v>ROI Gas</v>
          </cell>
          <cell r="F1966" t="str">
            <v>VO&amp;M Cost</v>
          </cell>
        </row>
        <row r="1967">
          <cell r="A1967" t="str">
            <v>ROI</v>
          </cell>
          <cell r="D1967" t="str">
            <v>RP 4</v>
          </cell>
          <cell r="E1967" t="str">
            <v>ROI Gas</v>
          </cell>
          <cell r="F1967" t="str">
            <v>Generation Cost</v>
          </cell>
        </row>
        <row r="1968">
          <cell r="A1968" t="str">
            <v>ROI</v>
          </cell>
          <cell r="D1968" t="str">
            <v>RP 4</v>
          </cell>
          <cell r="E1968" t="str">
            <v>ROI Gas</v>
          </cell>
          <cell r="F1968" t="str">
            <v>Start &amp; Shutdown Cost</v>
          </cell>
        </row>
        <row r="1969">
          <cell r="A1969" t="str">
            <v>ROI</v>
          </cell>
          <cell r="D1969" t="str">
            <v>RP 4</v>
          </cell>
          <cell r="E1969" t="str">
            <v>ROI Gas</v>
          </cell>
          <cell r="F1969" t="str">
            <v>Start Fuel Cost</v>
          </cell>
        </row>
        <row r="1970">
          <cell r="A1970" t="str">
            <v>ROI</v>
          </cell>
          <cell r="D1970" t="str">
            <v>RP 4</v>
          </cell>
          <cell r="E1970" t="str">
            <v>ROI Gas</v>
          </cell>
          <cell r="F1970" t="str">
            <v>Emissions Cost</v>
          </cell>
        </row>
        <row r="1971">
          <cell r="A1971" t="str">
            <v>ROI</v>
          </cell>
          <cell r="D1971" t="str">
            <v>RP 4</v>
          </cell>
          <cell r="E1971" t="str">
            <v>ROI Gas</v>
          </cell>
          <cell r="F1971" t="str">
            <v>Total Generation Cost</v>
          </cell>
        </row>
        <row r="1972">
          <cell r="A1972" t="str">
            <v>ROI</v>
          </cell>
          <cell r="D1972" t="str">
            <v>RP 4</v>
          </cell>
          <cell r="E1972" t="str">
            <v>ROI Gas</v>
          </cell>
          <cell r="F1972" t="str">
            <v>SRMC</v>
          </cell>
        </row>
        <row r="1973">
          <cell r="A1973" t="str">
            <v>ROI</v>
          </cell>
          <cell r="D1973" t="str">
            <v>RP 4</v>
          </cell>
          <cell r="E1973" t="str">
            <v>ROI Gas</v>
          </cell>
          <cell r="F1973" t="str">
            <v>Mark-up</v>
          </cell>
        </row>
        <row r="1974">
          <cell r="A1974" t="str">
            <v>ROI</v>
          </cell>
          <cell r="D1974" t="str">
            <v>RP 4</v>
          </cell>
          <cell r="E1974" t="str">
            <v>ROI Gas</v>
          </cell>
          <cell r="F1974" t="str">
            <v>Price Received</v>
          </cell>
        </row>
        <row r="1975">
          <cell r="A1975" t="str">
            <v>ROI</v>
          </cell>
          <cell r="D1975" t="str">
            <v>RP 4</v>
          </cell>
          <cell r="E1975" t="str">
            <v>ROI Gas</v>
          </cell>
          <cell r="F1975" t="str">
            <v>Pool Revenue</v>
          </cell>
        </row>
        <row r="1976">
          <cell r="A1976" t="str">
            <v>ROI</v>
          </cell>
          <cell r="D1976" t="str">
            <v>RP 4</v>
          </cell>
          <cell r="E1976" t="str">
            <v>ROI Gas</v>
          </cell>
          <cell r="F1976" t="str">
            <v>Net Revenue</v>
          </cell>
        </row>
        <row r="1977">
          <cell r="A1977" t="str">
            <v>ROI</v>
          </cell>
          <cell r="D1977" t="str">
            <v>RP 4</v>
          </cell>
          <cell r="E1977" t="str">
            <v>ROI Gas</v>
          </cell>
          <cell r="F1977" t="str">
            <v>Net Profit</v>
          </cell>
        </row>
        <row r="1978">
          <cell r="A1978" t="str">
            <v>ROI</v>
          </cell>
          <cell r="D1978" t="str">
            <v>RP 4</v>
          </cell>
          <cell r="E1978" t="str">
            <v>ROI Gas</v>
          </cell>
          <cell r="F1978" t="str">
            <v>Installed Capacity</v>
          </cell>
        </row>
        <row r="1979">
          <cell r="A1979" t="str">
            <v>ROI</v>
          </cell>
          <cell r="D1979" t="str">
            <v>RP 4</v>
          </cell>
          <cell r="E1979" t="str">
            <v>ROI Gas</v>
          </cell>
          <cell r="F1979" t="str">
            <v>Rated Capacity</v>
          </cell>
        </row>
        <row r="1980">
          <cell r="A1980" t="str">
            <v>ROI</v>
          </cell>
          <cell r="D1980" t="str">
            <v>RP 4</v>
          </cell>
          <cell r="E1980" t="str">
            <v>ROI Gas</v>
          </cell>
          <cell r="F1980" t="str">
            <v>Maintenance</v>
          </cell>
        </row>
        <row r="1981">
          <cell r="A1981" t="str">
            <v>ROI</v>
          </cell>
          <cell r="D1981" t="str">
            <v>RP 4</v>
          </cell>
          <cell r="E1981" t="str">
            <v>ROI Gas</v>
          </cell>
          <cell r="F1981" t="str">
            <v>Forced Outage</v>
          </cell>
        </row>
        <row r="1982">
          <cell r="A1982" t="str">
            <v>ROI</v>
          </cell>
          <cell r="D1982" t="str">
            <v>RP 4</v>
          </cell>
          <cell r="E1982" t="str">
            <v>ROI Gas</v>
          </cell>
          <cell r="F1982" t="str">
            <v>Available Energy</v>
          </cell>
        </row>
        <row r="1983">
          <cell r="A1983" t="str">
            <v>ROI</v>
          </cell>
          <cell r="D1983" t="str">
            <v>SK3</v>
          </cell>
          <cell r="E1983" t="str">
            <v>ROI Gas</v>
          </cell>
          <cell r="F1983" t="str">
            <v>Generation</v>
          </cell>
        </row>
        <row r="1984">
          <cell r="A1984" t="str">
            <v>ROI</v>
          </cell>
          <cell r="D1984" t="str">
            <v>SK3</v>
          </cell>
          <cell r="E1984" t="str">
            <v>ROI Gas</v>
          </cell>
          <cell r="F1984" t="str">
            <v>Units Started</v>
          </cell>
        </row>
        <row r="1985">
          <cell r="A1985" t="str">
            <v>ROI</v>
          </cell>
          <cell r="D1985" t="str">
            <v>SK3</v>
          </cell>
          <cell r="E1985" t="str">
            <v>ROI Gas</v>
          </cell>
          <cell r="F1985" t="str">
            <v>Hours of Operation</v>
          </cell>
        </row>
        <row r="1986">
          <cell r="A1986" t="str">
            <v>ROI</v>
          </cell>
          <cell r="D1986" t="str">
            <v>SK3</v>
          </cell>
          <cell r="E1986" t="str">
            <v>ROI Gas</v>
          </cell>
          <cell r="F1986" t="str">
            <v>Capacity Factor</v>
          </cell>
        </row>
        <row r="1987">
          <cell r="A1987" t="str">
            <v>ROI</v>
          </cell>
          <cell r="D1987" t="str">
            <v>SK3</v>
          </cell>
          <cell r="E1987" t="str">
            <v>ROI Gas</v>
          </cell>
          <cell r="F1987" t="str">
            <v>Energy Curtailed</v>
          </cell>
        </row>
        <row r="1988">
          <cell r="A1988" t="str">
            <v>ROI</v>
          </cell>
          <cell r="D1988" t="str">
            <v>SK3</v>
          </cell>
          <cell r="E1988" t="str">
            <v>ROI Gas</v>
          </cell>
          <cell r="F1988" t="str">
            <v>Fixed Load Generation</v>
          </cell>
        </row>
        <row r="1989">
          <cell r="A1989" t="str">
            <v>ROI</v>
          </cell>
          <cell r="D1989" t="str">
            <v>SK3</v>
          </cell>
          <cell r="E1989" t="str">
            <v>ROI Gas</v>
          </cell>
          <cell r="F1989" t="str">
            <v>Pump Load</v>
          </cell>
        </row>
        <row r="1990">
          <cell r="A1990" t="str">
            <v>ROI</v>
          </cell>
          <cell r="D1990" t="str">
            <v>SK3</v>
          </cell>
          <cell r="E1990" t="str">
            <v>ROI Gas</v>
          </cell>
          <cell r="F1990" t="str">
            <v>VO&amp;M Cost</v>
          </cell>
        </row>
        <row r="1991">
          <cell r="A1991" t="str">
            <v>ROI</v>
          </cell>
          <cell r="D1991" t="str">
            <v>SK3</v>
          </cell>
          <cell r="E1991" t="str">
            <v>ROI Gas</v>
          </cell>
          <cell r="F1991" t="str">
            <v>Generation Cost</v>
          </cell>
        </row>
        <row r="1992">
          <cell r="A1992" t="str">
            <v>ROI</v>
          </cell>
          <cell r="D1992" t="str">
            <v>SK3</v>
          </cell>
          <cell r="E1992" t="str">
            <v>ROI Gas</v>
          </cell>
          <cell r="F1992" t="str">
            <v>Start &amp; Shutdown Cost</v>
          </cell>
        </row>
        <row r="1993">
          <cell r="A1993" t="str">
            <v>ROI</v>
          </cell>
          <cell r="D1993" t="str">
            <v>SK3</v>
          </cell>
          <cell r="E1993" t="str">
            <v>ROI Gas</v>
          </cell>
          <cell r="F1993" t="str">
            <v>Start Fuel Cost</v>
          </cell>
        </row>
        <row r="1994">
          <cell r="A1994" t="str">
            <v>ROI</v>
          </cell>
          <cell r="D1994" t="str">
            <v>SK3</v>
          </cell>
          <cell r="E1994" t="str">
            <v>ROI Gas</v>
          </cell>
          <cell r="F1994" t="str">
            <v>Emissions Cost</v>
          </cell>
        </row>
        <row r="1995">
          <cell r="A1995" t="str">
            <v>ROI</v>
          </cell>
          <cell r="D1995" t="str">
            <v>SK3</v>
          </cell>
          <cell r="E1995" t="str">
            <v>ROI Gas</v>
          </cell>
          <cell r="F1995" t="str">
            <v>Total Generation Cost</v>
          </cell>
        </row>
        <row r="1996">
          <cell r="A1996" t="str">
            <v>ROI</v>
          </cell>
          <cell r="D1996" t="str">
            <v>SK3</v>
          </cell>
          <cell r="E1996" t="str">
            <v>ROI Gas</v>
          </cell>
          <cell r="F1996" t="str">
            <v>SRMC</v>
          </cell>
        </row>
        <row r="1997">
          <cell r="A1997" t="str">
            <v>ROI</v>
          </cell>
          <cell r="D1997" t="str">
            <v>SK3</v>
          </cell>
          <cell r="E1997" t="str">
            <v>ROI Gas</v>
          </cell>
          <cell r="F1997" t="str">
            <v>Mark-up</v>
          </cell>
        </row>
        <row r="1998">
          <cell r="A1998" t="str">
            <v>ROI</v>
          </cell>
          <cell r="D1998" t="str">
            <v>SK3</v>
          </cell>
          <cell r="E1998" t="str">
            <v>ROI Gas</v>
          </cell>
          <cell r="F1998" t="str">
            <v>Price Received</v>
          </cell>
        </row>
        <row r="1999">
          <cell r="A1999" t="str">
            <v>ROI</v>
          </cell>
          <cell r="D1999" t="str">
            <v>SK3</v>
          </cell>
          <cell r="E1999" t="str">
            <v>ROI Gas</v>
          </cell>
          <cell r="F1999" t="str">
            <v>Pool Revenue</v>
          </cell>
        </row>
        <row r="2000">
          <cell r="A2000" t="str">
            <v>ROI</v>
          </cell>
          <cell r="D2000" t="str">
            <v>SK3</v>
          </cell>
          <cell r="E2000" t="str">
            <v>ROI Gas</v>
          </cell>
          <cell r="F2000" t="str">
            <v>Net Revenue</v>
          </cell>
        </row>
        <row r="2001">
          <cell r="A2001" t="str">
            <v>ROI</v>
          </cell>
          <cell r="D2001" t="str">
            <v>SK3</v>
          </cell>
          <cell r="E2001" t="str">
            <v>ROI Gas</v>
          </cell>
          <cell r="F2001" t="str">
            <v>Net Profit</v>
          </cell>
        </row>
        <row r="2002">
          <cell r="A2002" t="str">
            <v>ROI</v>
          </cell>
          <cell r="D2002" t="str">
            <v>SK3</v>
          </cell>
          <cell r="E2002" t="str">
            <v>ROI Gas</v>
          </cell>
          <cell r="F2002" t="str">
            <v>Installed Capacity</v>
          </cell>
        </row>
        <row r="2003">
          <cell r="A2003" t="str">
            <v>ROI</v>
          </cell>
          <cell r="D2003" t="str">
            <v>SK3</v>
          </cell>
          <cell r="E2003" t="str">
            <v>ROI Gas</v>
          </cell>
          <cell r="F2003" t="str">
            <v>Rated Capacity</v>
          </cell>
        </row>
        <row r="2004">
          <cell r="A2004" t="str">
            <v>ROI</v>
          </cell>
          <cell r="D2004" t="str">
            <v>SK3</v>
          </cell>
          <cell r="E2004" t="str">
            <v>ROI Gas</v>
          </cell>
          <cell r="F2004" t="str">
            <v>Maintenance</v>
          </cell>
        </row>
        <row r="2005">
          <cell r="A2005" t="str">
            <v>ROI</v>
          </cell>
          <cell r="D2005" t="str">
            <v>SK3</v>
          </cell>
          <cell r="E2005" t="str">
            <v>ROI Gas</v>
          </cell>
          <cell r="F2005" t="str">
            <v>Forced Outage</v>
          </cell>
        </row>
        <row r="2006">
          <cell r="A2006" t="str">
            <v>ROI</v>
          </cell>
          <cell r="D2006" t="str">
            <v>SK3</v>
          </cell>
          <cell r="E2006" t="str">
            <v>ROI Gas</v>
          </cell>
          <cell r="F2006" t="str">
            <v>Available Energy</v>
          </cell>
        </row>
        <row r="2007">
          <cell r="A2007" t="str">
            <v>ROI</v>
          </cell>
          <cell r="D2007" t="str">
            <v>SK4</v>
          </cell>
          <cell r="E2007" t="str">
            <v>ROI Gas</v>
          </cell>
          <cell r="F2007" t="str">
            <v>Generation</v>
          </cell>
        </row>
        <row r="2008">
          <cell r="A2008" t="str">
            <v>ROI</v>
          </cell>
          <cell r="D2008" t="str">
            <v>SK4</v>
          </cell>
          <cell r="E2008" t="str">
            <v>ROI Gas</v>
          </cell>
          <cell r="F2008" t="str">
            <v>Units Started</v>
          </cell>
        </row>
        <row r="2009">
          <cell r="A2009" t="str">
            <v>ROI</v>
          </cell>
          <cell r="D2009" t="str">
            <v>SK4</v>
          </cell>
          <cell r="E2009" t="str">
            <v>ROI Gas</v>
          </cell>
          <cell r="F2009" t="str">
            <v>Hours of Operation</v>
          </cell>
        </row>
        <row r="2010">
          <cell r="A2010" t="str">
            <v>ROI</v>
          </cell>
          <cell r="D2010" t="str">
            <v>SK4</v>
          </cell>
          <cell r="E2010" t="str">
            <v>ROI Gas</v>
          </cell>
          <cell r="F2010" t="str">
            <v>Capacity Factor</v>
          </cell>
        </row>
        <row r="2011">
          <cell r="A2011" t="str">
            <v>ROI</v>
          </cell>
          <cell r="D2011" t="str">
            <v>SK4</v>
          </cell>
          <cell r="E2011" t="str">
            <v>ROI Gas</v>
          </cell>
          <cell r="F2011" t="str">
            <v>Energy Curtailed</v>
          </cell>
        </row>
        <row r="2012">
          <cell r="A2012" t="str">
            <v>ROI</v>
          </cell>
          <cell r="D2012" t="str">
            <v>SK4</v>
          </cell>
          <cell r="E2012" t="str">
            <v>ROI Gas</v>
          </cell>
          <cell r="F2012" t="str">
            <v>Fixed Load Generation</v>
          </cell>
        </row>
        <row r="2013">
          <cell r="A2013" t="str">
            <v>ROI</v>
          </cell>
          <cell r="D2013" t="str">
            <v>SK4</v>
          </cell>
          <cell r="E2013" t="str">
            <v>ROI Gas</v>
          </cell>
          <cell r="F2013" t="str">
            <v>Pump Load</v>
          </cell>
        </row>
        <row r="2014">
          <cell r="A2014" t="str">
            <v>ROI</v>
          </cell>
          <cell r="D2014" t="str">
            <v>SK4</v>
          </cell>
          <cell r="E2014" t="str">
            <v>ROI Gas</v>
          </cell>
          <cell r="F2014" t="str">
            <v>VO&amp;M Cost</v>
          </cell>
        </row>
        <row r="2015">
          <cell r="A2015" t="str">
            <v>ROI</v>
          </cell>
          <cell r="D2015" t="str">
            <v>SK4</v>
          </cell>
          <cell r="E2015" t="str">
            <v>ROI Gas</v>
          </cell>
          <cell r="F2015" t="str">
            <v>Generation Cost</v>
          </cell>
        </row>
        <row r="2016">
          <cell r="A2016" t="str">
            <v>ROI</v>
          </cell>
          <cell r="D2016" t="str">
            <v>SK4</v>
          </cell>
          <cell r="E2016" t="str">
            <v>ROI Gas</v>
          </cell>
          <cell r="F2016" t="str">
            <v>Start &amp; Shutdown Cost</v>
          </cell>
        </row>
        <row r="2017">
          <cell r="A2017" t="str">
            <v>ROI</v>
          </cell>
          <cell r="D2017" t="str">
            <v>SK4</v>
          </cell>
          <cell r="E2017" t="str">
            <v>ROI Gas</v>
          </cell>
          <cell r="F2017" t="str">
            <v>Start Fuel Cost</v>
          </cell>
        </row>
        <row r="2018">
          <cell r="A2018" t="str">
            <v>ROI</v>
          </cell>
          <cell r="D2018" t="str">
            <v>SK4</v>
          </cell>
          <cell r="E2018" t="str">
            <v>ROI Gas</v>
          </cell>
          <cell r="F2018" t="str">
            <v>Emissions Cost</v>
          </cell>
        </row>
        <row r="2019">
          <cell r="A2019" t="str">
            <v>ROI</v>
          </cell>
          <cell r="D2019" t="str">
            <v>SK4</v>
          </cell>
          <cell r="E2019" t="str">
            <v>ROI Gas</v>
          </cell>
          <cell r="F2019" t="str">
            <v>Total Generation Cost</v>
          </cell>
        </row>
        <row r="2020">
          <cell r="A2020" t="str">
            <v>ROI</v>
          </cell>
          <cell r="D2020" t="str">
            <v>SK4</v>
          </cell>
          <cell r="E2020" t="str">
            <v>ROI Gas</v>
          </cell>
          <cell r="F2020" t="str">
            <v>SRMC</v>
          </cell>
        </row>
        <row r="2021">
          <cell r="A2021" t="str">
            <v>ROI</v>
          </cell>
          <cell r="D2021" t="str">
            <v>SK4</v>
          </cell>
          <cell r="E2021" t="str">
            <v>ROI Gas</v>
          </cell>
          <cell r="F2021" t="str">
            <v>Mark-up</v>
          </cell>
        </row>
        <row r="2022">
          <cell r="A2022" t="str">
            <v>ROI</v>
          </cell>
          <cell r="D2022" t="str">
            <v>SK4</v>
          </cell>
          <cell r="E2022" t="str">
            <v>ROI Gas</v>
          </cell>
          <cell r="F2022" t="str">
            <v>Price Received</v>
          </cell>
        </row>
        <row r="2023">
          <cell r="A2023" t="str">
            <v>ROI</v>
          </cell>
          <cell r="D2023" t="str">
            <v>SK4</v>
          </cell>
          <cell r="E2023" t="str">
            <v>ROI Gas</v>
          </cell>
          <cell r="F2023" t="str">
            <v>Pool Revenue</v>
          </cell>
        </row>
        <row r="2024">
          <cell r="A2024" t="str">
            <v>ROI</v>
          </cell>
          <cell r="D2024" t="str">
            <v>SK4</v>
          </cell>
          <cell r="E2024" t="str">
            <v>ROI Gas</v>
          </cell>
          <cell r="F2024" t="str">
            <v>Net Revenue</v>
          </cell>
        </row>
        <row r="2025">
          <cell r="A2025" t="str">
            <v>ROI</v>
          </cell>
          <cell r="D2025" t="str">
            <v>SK4</v>
          </cell>
          <cell r="E2025" t="str">
            <v>ROI Gas</v>
          </cell>
          <cell r="F2025" t="str">
            <v>Net Profit</v>
          </cell>
        </row>
        <row r="2026">
          <cell r="A2026" t="str">
            <v>ROI</v>
          </cell>
          <cell r="D2026" t="str">
            <v>SK4</v>
          </cell>
          <cell r="E2026" t="str">
            <v>ROI Gas</v>
          </cell>
          <cell r="F2026" t="str">
            <v>Installed Capacity</v>
          </cell>
        </row>
        <row r="2027">
          <cell r="A2027" t="str">
            <v>ROI</v>
          </cell>
          <cell r="D2027" t="str">
            <v>SK4</v>
          </cell>
          <cell r="E2027" t="str">
            <v>ROI Gas</v>
          </cell>
          <cell r="F2027" t="str">
            <v>Rated Capacity</v>
          </cell>
        </row>
        <row r="2028">
          <cell r="A2028" t="str">
            <v>ROI</v>
          </cell>
          <cell r="D2028" t="str">
            <v>SK4</v>
          </cell>
          <cell r="E2028" t="str">
            <v>ROI Gas</v>
          </cell>
          <cell r="F2028" t="str">
            <v>Maintenance</v>
          </cell>
        </row>
        <row r="2029">
          <cell r="A2029" t="str">
            <v>ROI</v>
          </cell>
          <cell r="D2029" t="str">
            <v>SK4</v>
          </cell>
          <cell r="E2029" t="str">
            <v>ROI Gas</v>
          </cell>
          <cell r="F2029" t="str">
            <v>Forced Outage</v>
          </cell>
        </row>
        <row r="2030">
          <cell r="A2030" t="str">
            <v>ROI</v>
          </cell>
          <cell r="D2030" t="str">
            <v>SK4</v>
          </cell>
          <cell r="E2030" t="str">
            <v>ROI Gas</v>
          </cell>
          <cell r="F2030" t="str">
            <v>Available Energy</v>
          </cell>
        </row>
        <row r="2031">
          <cell r="A2031" t="str">
            <v>ROI</v>
          </cell>
          <cell r="D2031" t="str">
            <v>Suir OCGT</v>
          </cell>
          <cell r="E2031" t="str">
            <v>ROI Gas</v>
          </cell>
          <cell r="F2031" t="str">
            <v>Generation</v>
          </cell>
        </row>
        <row r="2032">
          <cell r="A2032" t="str">
            <v>ROI</v>
          </cell>
          <cell r="D2032" t="str">
            <v>Suir OCGT</v>
          </cell>
          <cell r="E2032" t="str">
            <v>ROI Gas</v>
          </cell>
          <cell r="F2032" t="str">
            <v>Units Started</v>
          </cell>
        </row>
        <row r="2033">
          <cell r="A2033" t="str">
            <v>ROI</v>
          </cell>
          <cell r="D2033" t="str">
            <v>Suir OCGT</v>
          </cell>
          <cell r="E2033" t="str">
            <v>ROI Gas</v>
          </cell>
          <cell r="F2033" t="str">
            <v>Hours of Operation</v>
          </cell>
        </row>
        <row r="2034">
          <cell r="A2034" t="str">
            <v>ROI</v>
          </cell>
          <cell r="D2034" t="str">
            <v>Suir OCGT</v>
          </cell>
          <cell r="E2034" t="str">
            <v>ROI Gas</v>
          </cell>
          <cell r="F2034" t="str">
            <v>Capacity Factor</v>
          </cell>
        </row>
        <row r="2035">
          <cell r="A2035" t="str">
            <v>ROI</v>
          </cell>
          <cell r="D2035" t="str">
            <v>Suir OCGT</v>
          </cell>
          <cell r="E2035" t="str">
            <v>ROI Gas</v>
          </cell>
          <cell r="F2035" t="str">
            <v>Energy Curtailed</v>
          </cell>
        </row>
        <row r="2036">
          <cell r="A2036" t="str">
            <v>ROI</v>
          </cell>
          <cell r="D2036" t="str">
            <v>Suir OCGT</v>
          </cell>
          <cell r="E2036" t="str">
            <v>ROI Gas</v>
          </cell>
          <cell r="F2036" t="str">
            <v>Fixed Load Generation</v>
          </cell>
        </row>
        <row r="2037">
          <cell r="A2037" t="str">
            <v>ROI</v>
          </cell>
          <cell r="D2037" t="str">
            <v>Suir OCGT</v>
          </cell>
          <cell r="E2037" t="str">
            <v>ROI Gas</v>
          </cell>
          <cell r="F2037" t="str">
            <v>Pump Load</v>
          </cell>
        </row>
        <row r="2038">
          <cell r="A2038" t="str">
            <v>ROI</v>
          </cell>
          <cell r="D2038" t="str">
            <v>Suir OCGT</v>
          </cell>
          <cell r="E2038" t="str">
            <v>ROI Gas</v>
          </cell>
          <cell r="F2038" t="str">
            <v>VO&amp;M Cost</v>
          </cell>
        </row>
        <row r="2039">
          <cell r="A2039" t="str">
            <v>ROI</v>
          </cell>
          <cell r="D2039" t="str">
            <v>Suir OCGT</v>
          </cell>
          <cell r="E2039" t="str">
            <v>ROI Gas</v>
          </cell>
          <cell r="F2039" t="str">
            <v>Generation Cost</v>
          </cell>
        </row>
        <row r="2040">
          <cell r="A2040" t="str">
            <v>ROI</v>
          </cell>
          <cell r="D2040" t="str">
            <v>Suir OCGT</v>
          </cell>
          <cell r="E2040" t="str">
            <v>ROI Gas</v>
          </cell>
          <cell r="F2040" t="str">
            <v>Start &amp; Shutdown Cost</v>
          </cell>
        </row>
        <row r="2041">
          <cell r="A2041" t="str">
            <v>ROI</v>
          </cell>
          <cell r="D2041" t="str">
            <v>Suir OCGT</v>
          </cell>
          <cell r="E2041" t="str">
            <v>ROI Gas</v>
          </cell>
          <cell r="F2041" t="str">
            <v>Start Fuel Cost</v>
          </cell>
        </row>
        <row r="2042">
          <cell r="A2042" t="str">
            <v>ROI</v>
          </cell>
          <cell r="D2042" t="str">
            <v>Suir OCGT</v>
          </cell>
          <cell r="E2042" t="str">
            <v>ROI Gas</v>
          </cell>
          <cell r="F2042" t="str">
            <v>Emissions Cost</v>
          </cell>
        </row>
        <row r="2043">
          <cell r="A2043" t="str">
            <v>ROI</v>
          </cell>
          <cell r="D2043" t="str">
            <v>Suir OCGT</v>
          </cell>
          <cell r="E2043" t="str">
            <v>ROI Gas</v>
          </cell>
          <cell r="F2043" t="str">
            <v>Total Generation Cost</v>
          </cell>
        </row>
        <row r="2044">
          <cell r="A2044" t="str">
            <v>ROI</v>
          </cell>
          <cell r="D2044" t="str">
            <v>Suir OCGT</v>
          </cell>
          <cell r="E2044" t="str">
            <v>ROI Gas</v>
          </cell>
          <cell r="F2044" t="str">
            <v>SRMC</v>
          </cell>
        </row>
        <row r="2045">
          <cell r="A2045" t="str">
            <v>ROI</v>
          </cell>
          <cell r="D2045" t="str">
            <v>Suir OCGT</v>
          </cell>
          <cell r="E2045" t="str">
            <v>ROI Gas</v>
          </cell>
          <cell r="F2045" t="str">
            <v>Mark-up</v>
          </cell>
        </row>
        <row r="2046">
          <cell r="A2046" t="str">
            <v>ROI</v>
          </cell>
          <cell r="D2046" t="str">
            <v>Suir OCGT</v>
          </cell>
          <cell r="E2046" t="str">
            <v>ROI Gas</v>
          </cell>
          <cell r="F2046" t="str">
            <v>Mark-up</v>
          </cell>
        </row>
        <row r="2047">
          <cell r="A2047" t="str">
            <v>ROI</v>
          </cell>
          <cell r="D2047" t="str">
            <v>Suir OCGT</v>
          </cell>
          <cell r="E2047" t="str">
            <v>ROI Gas</v>
          </cell>
          <cell r="F2047" t="str">
            <v>Mark-up</v>
          </cell>
        </row>
        <row r="2048">
          <cell r="A2048" t="str">
            <v>ROI</v>
          </cell>
          <cell r="D2048" t="str">
            <v>Suir OCGT</v>
          </cell>
          <cell r="E2048" t="str">
            <v>ROI Gas</v>
          </cell>
          <cell r="F2048" t="str">
            <v>Price Received</v>
          </cell>
        </row>
        <row r="2049">
          <cell r="A2049" t="str">
            <v>ROI</v>
          </cell>
          <cell r="D2049" t="str">
            <v>Suir OCGT</v>
          </cell>
          <cell r="E2049" t="str">
            <v>ROI Gas</v>
          </cell>
          <cell r="F2049" t="str">
            <v>Pool Revenue</v>
          </cell>
        </row>
        <row r="2050">
          <cell r="A2050" t="str">
            <v>ROI</v>
          </cell>
          <cell r="D2050" t="str">
            <v>Suir OCGT</v>
          </cell>
          <cell r="E2050" t="str">
            <v>ROI Gas</v>
          </cell>
          <cell r="F2050" t="str">
            <v>Net Revenue</v>
          </cell>
        </row>
        <row r="2051">
          <cell r="A2051" t="str">
            <v>ROI</v>
          </cell>
          <cell r="D2051" t="str">
            <v>Suir OCGT</v>
          </cell>
          <cell r="E2051" t="str">
            <v>ROI Gas</v>
          </cell>
          <cell r="F2051" t="str">
            <v>Net Profit</v>
          </cell>
        </row>
        <row r="2052">
          <cell r="A2052" t="str">
            <v>ROI</v>
          </cell>
          <cell r="D2052" t="str">
            <v>Suir OCGT</v>
          </cell>
          <cell r="E2052" t="str">
            <v>ROI Gas</v>
          </cell>
          <cell r="F2052" t="str">
            <v>Installed Capacity</v>
          </cell>
        </row>
        <row r="2053">
          <cell r="A2053" t="str">
            <v>ROI</v>
          </cell>
          <cell r="D2053" t="str">
            <v>Suir OCGT</v>
          </cell>
          <cell r="E2053" t="str">
            <v>ROI Gas</v>
          </cell>
          <cell r="F2053" t="str">
            <v>Rated Capacity</v>
          </cell>
        </row>
        <row r="2054">
          <cell r="A2054" t="str">
            <v>ROI</v>
          </cell>
          <cell r="D2054" t="str">
            <v>Suir OCGT</v>
          </cell>
          <cell r="E2054" t="str">
            <v>ROI Gas</v>
          </cell>
          <cell r="F2054" t="str">
            <v>Maintenance</v>
          </cell>
        </row>
        <row r="2055">
          <cell r="A2055" t="str">
            <v>ROI</v>
          </cell>
          <cell r="D2055" t="str">
            <v>Suir OCGT</v>
          </cell>
          <cell r="E2055" t="str">
            <v>ROI Gas</v>
          </cell>
          <cell r="F2055" t="str">
            <v>Forced Outage</v>
          </cell>
        </row>
        <row r="2056">
          <cell r="A2056" t="str">
            <v>ROI</v>
          </cell>
          <cell r="D2056" t="str">
            <v>Suir OCGT</v>
          </cell>
          <cell r="E2056" t="str">
            <v>ROI Gas</v>
          </cell>
          <cell r="F2056" t="str">
            <v>Available Energy</v>
          </cell>
        </row>
        <row r="2057">
          <cell r="A2057" t="str">
            <v>ROI</v>
          </cell>
          <cell r="D2057" t="str">
            <v>TB OCGT 1</v>
          </cell>
          <cell r="E2057" t="str">
            <v>ROI Gas</v>
          </cell>
          <cell r="F2057" t="str">
            <v>Generation</v>
          </cell>
        </row>
        <row r="2058">
          <cell r="A2058" t="str">
            <v>ROI</v>
          </cell>
          <cell r="D2058" t="str">
            <v>TB OCGT 1</v>
          </cell>
          <cell r="E2058" t="str">
            <v>ROI Gas</v>
          </cell>
          <cell r="F2058" t="str">
            <v>Units Started</v>
          </cell>
        </row>
        <row r="2059">
          <cell r="A2059" t="str">
            <v>ROI</v>
          </cell>
          <cell r="D2059" t="str">
            <v>TB OCGT 1</v>
          </cell>
          <cell r="E2059" t="str">
            <v>ROI Gas</v>
          </cell>
          <cell r="F2059" t="str">
            <v>Hours of Operation</v>
          </cell>
        </row>
        <row r="2060">
          <cell r="A2060" t="str">
            <v>ROI</v>
          </cell>
          <cell r="D2060" t="str">
            <v>TB OCGT 1</v>
          </cell>
          <cell r="E2060" t="str">
            <v>ROI Gas</v>
          </cell>
          <cell r="F2060" t="str">
            <v>Capacity Factor</v>
          </cell>
        </row>
        <row r="2061">
          <cell r="A2061" t="str">
            <v>ROI</v>
          </cell>
          <cell r="D2061" t="str">
            <v>TB OCGT 1</v>
          </cell>
          <cell r="E2061" t="str">
            <v>ROI Gas</v>
          </cell>
          <cell r="F2061" t="str">
            <v>Energy Curtailed</v>
          </cell>
        </row>
        <row r="2062">
          <cell r="A2062" t="str">
            <v>ROI</v>
          </cell>
          <cell r="D2062" t="str">
            <v>TB OCGT 1</v>
          </cell>
          <cell r="E2062" t="str">
            <v>ROI Gas</v>
          </cell>
          <cell r="F2062" t="str">
            <v>Fixed Load Generation</v>
          </cell>
        </row>
        <row r="2063">
          <cell r="A2063" t="str">
            <v>ROI</v>
          </cell>
          <cell r="D2063" t="str">
            <v>TB OCGT 1</v>
          </cell>
          <cell r="E2063" t="str">
            <v>ROI Gas</v>
          </cell>
          <cell r="F2063" t="str">
            <v>Pump Load</v>
          </cell>
        </row>
        <row r="2064">
          <cell r="A2064" t="str">
            <v>ROI</v>
          </cell>
          <cell r="D2064" t="str">
            <v>TB OCGT 1</v>
          </cell>
          <cell r="E2064" t="str">
            <v>ROI Gas</v>
          </cell>
          <cell r="F2064" t="str">
            <v>VO&amp;M Cost</v>
          </cell>
        </row>
        <row r="2065">
          <cell r="A2065" t="str">
            <v>ROI</v>
          </cell>
          <cell r="D2065" t="str">
            <v>TB OCGT 1</v>
          </cell>
          <cell r="E2065" t="str">
            <v>ROI Gas</v>
          </cell>
          <cell r="F2065" t="str">
            <v>Generation Cost</v>
          </cell>
        </row>
        <row r="2066">
          <cell r="A2066" t="str">
            <v>ROI</v>
          </cell>
          <cell r="D2066" t="str">
            <v>TB OCGT 1</v>
          </cell>
          <cell r="E2066" t="str">
            <v>ROI Gas</v>
          </cell>
          <cell r="F2066" t="str">
            <v>Start &amp; Shutdown Cost</v>
          </cell>
        </row>
        <row r="2067">
          <cell r="A2067" t="str">
            <v>ROI</v>
          </cell>
          <cell r="D2067" t="str">
            <v>TB OCGT 1</v>
          </cell>
          <cell r="E2067" t="str">
            <v>ROI Gas</v>
          </cell>
          <cell r="F2067" t="str">
            <v>Start Fuel Cost</v>
          </cell>
        </row>
        <row r="2068">
          <cell r="A2068" t="str">
            <v>ROI</v>
          </cell>
          <cell r="D2068" t="str">
            <v>TB OCGT 1</v>
          </cell>
          <cell r="E2068" t="str">
            <v>ROI Gas</v>
          </cell>
          <cell r="F2068" t="str">
            <v>Emissions Cost</v>
          </cell>
        </row>
        <row r="2069">
          <cell r="A2069" t="str">
            <v>ROI</v>
          </cell>
          <cell r="D2069" t="str">
            <v>TB OCGT 1</v>
          </cell>
          <cell r="E2069" t="str">
            <v>ROI Gas</v>
          </cell>
          <cell r="F2069" t="str">
            <v>Total Generation Cost</v>
          </cell>
        </row>
        <row r="2070">
          <cell r="A2070" t="str">
            <v>ROI</v>
          </cell>
          <cell r="D2070" t="str">
            <v>TB OCGT 1</v>
          </cell>
          <cell r="E2070" t="str">
            <v>ROI Gas</v>
          </cell>
          <cell r="F2070" t="str">
            <v>SRMC</v>
          </cell>
        </row>
        <row r="2071">
          <cell r="A2071" t="str">
            <v>ROI</v>
          </cell>
          <cell r="D2071" t="str">
            <v>TB OCGT 1</v>
          </cell>
          <cell r="E2071" t="str">
            <v>ROI Gas</v>
          </cell>
          <cell r="F2071" t="str">
            <v>Mark-up</v>
          </cell>
        </row>
        <row r="2072">
          <cell r="A2072" t="str">
            <v>ROI</v>
          </cell>
          <cell r="D2072" t="str">
            <v>TB OCGT 1</v>
          </cell>
          <cell r="E2072" t="str">
            <v>ROI Gas</v>
          </cell>
          <cell r="F2072" t="str">
            <v>Mark-up</v>
          </cell>
        </row>
        <row r="2073">
          <cell r="A2073" t="str">
            <v>ROI</v>
          </cell>
          <cell r="D2073" t="str">
            <v>TB OCGT 1</v>
          </cell>
          <cell r="E2073" t="str">
            <v>ROI Gas</v>
          </cell>
          <cell r="F2073" t="str">
            <v>Mark-up</v>
          </cell>
        </row>
        <row r="2074">
          <cell r="A2074" t="str">
            <v>ROI</v>
          </cell>
          <cell r="D2074" t="str">
            <v>TB OCGT 1</v>
          </cell>
          <cell r="E2074" t="str">
            <v>ROI Gas</v>
          </cell>
          <cell r="F2074" t="str">
            <v>Mark-up</v>
          </cell>
        </row>
        <row r="2075">
          <cell r="A2075" t="str">
            <v>ROI</v>
          </cell>
          <cell r="D2075" t="str">
            <v>TB OCGT 1</v>
          </cell>
          <cell r="E2075" t="str">
            <v>ROI Gas</v>
          </cell>
          <cell r="F2075" t="str">
            <v>Mark-up</v>
          </cell>
        </row>
        <row r="2076">
          <cell r="A2076" t="str">
            <v>ROI</v>
          </cell>
          <cell r="D2076" t="str">
            <v>TB OCGT 1</v>
          </cell>
          <cell r="E2076" t="str">
            <v>ROI Gas</v>
          </cell>
          <cell r="F2076" t="str">
            <v>Mark-up</v>
          </cell>
        </row>
        <row r="2077">
          <cell r="A2077" t="str">
            <v>ROI</v>
          </cell>
          <cell r="D2077" t="str">
            <v>TB OCGT 1</v>
          </cell>
          <cell r="E2077" t="str">
            <v>ROI Gas</v>
          </cell>
          <cell r="F2077" t="str">
            <v>Mark-up</v>
          </cell>
        </row>
        <row r="2078">
          <cell r="A2078" t="str">
            <v>ROI</v>
          </cell>
          <cell r="D2078" t="str">
            <v>TB OCGT 1</v>
          </cell>
          <cell r="E2078" t="str">
            <v>ROI Gas</v>
          </cell>
          <cell r="F2078" t="str">
            <v>Mark-up</v>
          </cell>
        </row>
        <row r="2079">
          <cell r="A2079" t="str">
            <v>ROI</v>
          </cell>
          <cell r="D2079" t="str">
            <v>TB OCGT 1</v>
          </cell>
          <cell r="E2079" t="str">
            <v>ROI Gas</v>
          </cell>
          <cell r="F2079" t="str">
            <v>Mark-up</v>
          </cell>
        </row>
        <row r="2080">
          <cell r="A2080" t="str">
            <v>ROI</v>
          </cell>
          <cell r="D2080" t="str">
            <v>TB OCGT 1</v>
          </cell>
          <cell r="E2080" t="str">
            <v>ROI Gas</v>
          </cell>
          <cell r="F2080" t="str">
            <v>Mark-up</v>
          </cell>
        </row>
        <row r="2081">
          <cell r="A2081" t="str">
            <v>ROI</v>
          </cell>
          <cell r="D2081" t="str">
            <v>TB OCGT 1</v>
          </cell>
          <cell r="E2081" t="str">
            <v>ROI Gas</v>
          </cell>
          <cell r="F2081" t="str">
            <v>Price Received</v>
          </cell>
        </row>
        <row r="2082">
          <cell r="A2082" t="str">
            <v>ROI</v>
          </cell>
          <cell r="D2082" t="str">
            <v>TB OCGT 1</v>
          </cell>
          <cell r="E2082" t="str">
            <v>ROI Gas</v>
          </cell>
          <cell r="F2082" t="str">
            <v>Pool Revenue</v>
          </cell>
        </row>
        <row r="2083">
          <cell r="A2083" t="str">
            <v>ROI</v>
          </cell>
          <cell r="D2083" t="str">
            <v>TB OCGT 1</v>
          </cell>
          <cell r="E2083" t="str">
            <v>ROI Gas</v>
          </cell>
          <cell r="F2083" t="str">
            <v>Net Revenue</v>
          </cell>
        </row>
        <row r="2084">
          <cell r="A2084" t="str">
            <v>ROI</v>
          </cell>
          <cell r="D2084" t="str">
            <v>TB OCGT 1</v>
          </cell>
          <cell r="E2084" t="str">
            <v>ROI Gas</v>
          </cell>
          <cell r="F2084" t="str">
            <v>Net Profit</v>
          </cell>
        </row>
        <row r="2085">
          <cell r="A2085" t="str">
            <v>ROI</v>
          </cell>
          <cell r="D2085" t="str">
            <v>TB OCGT 1</v>
          </cell>
          <cell r="E2085" t="str">
            <v>ROI Gas</v>
          </cell>
          <cell r="F2085" t="str">
            <v>Installed Capacity</v>
          </cell>
        </row>
        <row r="2086">
          <cell r="A2086" t="str">
            <v>ROI</v>
          </cell>
          <cell r="D2086" t="str">
            <v>TB OCGT 1</v>
          </cell>
          <cell r="E2086" t="str">
            <v>ROI Gas</v>
          </cell>
          <cell r="F2086" t="str">
            <v>Rated Capacity</v>
          </cell>
        </row>
        <row r="2087">
          <cell r="A2087" t="str">
            <v>ROI</v>
          </cell>
          <cell r="D2087" t="str">
            <v>TB OCGT 1</v>
          </cell>
          <cell r="E2087" t="str">
            <v>ROI Gas</v>
          </cell>
          <cell r="F2087" t="str">
            <v>Maintenance</v>
          </cell>
        </row>
        <row r="2088">
          <cell r="A2088" t="str">
            <v>ROI</v>
          </cell>
          <cell r="D2088" t="str">
            <v>TB OCGT 1</v>
          </cell>
          <cell r="E2088" t="str">
            <v>ROI Gas</v>
          </cell>
          <cell r="F2088" t="str">
            <v>Forced Outage</v>
          </cell>
        </row>
        <row r="2089">
          <cell r="A2089" t="str">
            <v>ROI</v>
          </cell>
          <cell r="D2089" t="str">
            <v>TB OCGT 1</v>
          </cell>
          <cell r="E2089" t="str">
            <v>ROI Gas</v>
          </cell>
          <cell r="F2089" t="str">
            <v>Available Energy</v>
          </cell>
        </row>
        <row r="2090">
          <cell r="A2090" t="str">
            <v>ROI</v>
          </cell>
          <cell r="D2090" t="str">
            <v>TB OCGT 2</v>
          </cell>
          <cell r="E2090" t="str">
            <v>ROI Gas</v>
          </cell>
          <cell r="F2090" t="str">
            <v>Generation</v>
          </cell>
        </row>
        <row r="2091">
          <cell r="A2091" t="str">
            <v>ROI</v>
          </cell>
          <cell r="D2091" t="str">
            <v>TB OCGT 2</v>
          </cell>
          <cell r="E2091" t="str">
            <v>ROI Gas</v>
          </cell>
          <cell r="F2091" t="str">
            <v>Units Started</v>
          </cell>
        </row>
        <row r="2092">
          <cell r="A2092" t="str">
            <v>ROI</v>
          </cell>
          <cell r="D2092" t="str">
            <v>TB OCGT 2</v>
          </cell>
          <cell r="E2092" t="str">
            <v>ROI Gas</v>
          </cell>
          <cell r="F2092" t="str">
            <v>Hours of Operation</v>
          </cell>
        </row>
        <row r="2093">
          <cell r="A2093" t="str">
            <v>ROI</v>
          </cell>
          <cell r="D2093" t="str">
            <v>TB OCGT 2</v>
          </cell>
          <cell r="E2093" t="str">
            <v>ROI Gas</v>
          </cell>
          <cell r="F2093" t="str">
            <v>Capacity Factor</v>
          </cell>
        </row>
        <row r="2094">
          <cell r="A2094" t="str">
            <v>ROI</v>
          </cell>
          <cell r="D2094" t="str">
            <v>TB OCGT 2</v>
          </cell>
          <cell r="E2094" t="str">
            <v>ROI Gas</v>
          </cell>
          <cell r="F2094" t="str">
            <v>Energy Curtailed</v>
          </cell>
        </row>
        <row r="2095">
          <cell r="A2095" t="str">
            <v>ROI</v>
          </cell>
          <cell r="D2095" t="str">
            <v>TB OCGT 2</v>
          </cell>
          <cell r="E2095" t="str">
            <v>ROI Gas</v>
          </cell>
          <cell r="F2095" t="str">
            <v>Fixed Load Generation</v>
          </cell>
        </row>
        <row r="2096">
          <cell r="A2096" t="str">
            <v>ROI</v>
          </cell>
          <cell r="D2096" t="str">
            <v>TB OCGT 2</v>
          </cell>
          <cell r="E2096" t="str">
            <v>ROI Gas</v>
          </cell>
          <cell r="F2096" t="str">
            <v>Pump Load</v>
          </cell>
        </row>
        <row r="2097">
          <cell r="A2097" t="str">
            <v>ROI</v>
          </cell>
          <cell r="D2097" t="str">
            <v>TB OCGT 2</v>
          </cell>
          <cell r="E2097" t="str">
            <v>ROI Gas</v>
          </cell>
          <cell r="F2097" t="str">
            <v>VO&amp;M Cost</v>
          </cell>
        </row>
        <row r="2098">
          <cell r="A2098" t="str">
            <v>ROI</v>
          </cell>
          <cell r="D2098" t="str">
            <v>TB OCGT 2</v>
          </cell>
          <cell r="E2098" t="str">
            <v>ROI Gas</v>
          </cell>
          <cell r="F2098" t="str">
            <v>Generation Cost</v>
          </cell>
        </row>
        <row r="2099">
          <cell r="A2099" t="str">
            <v>ROI</v>
          </cell>
          <cell r="D2099" t="str">
            <v>TB OCGT 2</v>
          </cell>
          <cell r="E2099" t="str">
            <v>ROI Gas</v>
          </cell>
          <cell r="F2099" t="str">
            <v>Start &amp; Shutdown Cost</v>
          </cell>
        </row>
        <row r="2100">
          <cell r="A2100" t="str">
            <v>ROI</v>
          </cell>
          <cell r="D2100" t="str">
            <v>TB OCGT 2</v>
          </cell>
          <cell r="E2100" t="str">
            <v>ROI Gas</v>
          </cell>
          <cell r="F2100" t="str">
            <v>Start Fuel Cost</v>
          </cell>
        </row>
        <row r="2101">
          <cell r="A2101" t="str">
            <v>ROI</v>
          </cell>
          <cell r="D2101" t="str">
            <v>TB OCGT 2</v>
          </cell>
          <cell r="E2101" t="str">
            <v>ROI Gas</v>
          </cell>
          <cell r="F2101" t="str">
            <v>Emissions Cost</v>
          </cell>
        </row>
        <row r="2102">
          <cell r="A2102" t="str">
            <v>ROI</v>
          </cell>
          <cell r="D2102" t="str">
            <v>TB OCGT 2</v>
          </cell>
          <cell r="E2102" t="str">
            <v>ROI Gas</v>
          </cell>
          <cell r="F2102" t="str">
            <v>Total Generation Cost</v>
          </cell>
        </row>
        <row r="2103">
          <cell r="A2103" t="str">
            <v>ROI</v>
          </cell>
          <cell r="D2103" t="str">
            <v>TB OCGT 2</v>
          </cell>
          <cell r="E2103" t="str">
            <v>ROI Gas</v>
          </cell>
          <cell r="F2103" t="str">
            <v>SRMC</v>
          </cell>
        </row>
        <row r="2104">
          <cell r="A2104" t="str">
            <v>ROI</v>
          </cell>
          <cell r="D2104" t="str">
            <v>TB OCGT 2</v>
          </cell>
          <cell r="E2104" t="str">
            <v>ROI Gas</v>
          </cell>
          <cell r="F2104" t="str">
            <v>Mark-up</v>
          </cell>
        </row>
        <row r="2105">
          <cell r="A2105" t="str">
            <v>ROI</v>
          </cell>
          <cell r="D2105" t="str">
            <v>TB OCGT 2</v>
          </cell>
          <cell r="E2105" t="str">
            <v>ROI Gas</v>
          </cell>
          <cell r="F2105" t="str">
            <v>Mark-up</v>
          </cell>
        </row>
        <row r="2106">
          <cell r="A2106" t="str">
            <v>ROI</v>
          </cell>
          <cell r="D2106" t="str">
            <v>TB OCGT 2</v>
          </cell>
          <cell r="E2106" t="str">
            <v>ROI Gas</v>
          </cell>
          <cell r="F2106" t="str">
            <v>Mark-up</v>
          </cell>
        </row>
        <row r="2107">
          <cell r="A2107" t="str">
            <v>ROI</v>
          </cell>
          <cell r="D2107" t="str">
            <v>TB OCGT 2</v>
          </cell>
          <cell r="E2107" t="str">
            <v>ROI Gas</v>
          </cell>
          <cell r="F2107" t="str">
            <v>Mark-up</v>
          </cell>
        </row>
        <row r="2108">
          <cell r="A2108" t="str">
            <v>ROI</v>
          </cell>
          <cell r="D2108" t="str">
            <v>TB OCGT 2</v>
          </cell>
          <cell r="E2108" t="str">
            <v>ROI Gas</v>
          </cell>
          <cell r="F2108" t="str">
            <v>Mark-up</v>
          </cell>
        </row>
        <row r="2109">
          <cell r="A2109" t="str">
            <v>ROI</v>
          </cell>
          <cell r="D2109" t="str">
            <v>TB OCGT 2</v>
          </cell>
          <cell r="E2109" t="str">
            <v>ROI Gas</v>
          </cell>
          <cell r="F2109" t="str">
            <v>Mark-up</v>
          </cell>
        </row>
        <row r="2110">
          <cell r="A2110" t="str">
            <v>ROI</v>
          </cell>
          <cell r="D2110" t="str">
            <v>TB OCGT 2</v>
          </cell>
          <cell r="E2110" t="str">
            <v>ROI Gas</v>
          </cell>
          <cell r="F2110" t="str">
            <v>Mark-up</v>
          </cell>
        </row>
        <row r="2111">
          <cell r="A2111" t="str">
            <v>ROI</v>
          </cell>
          <cell r="D2111" t="str">
            <v>TB OCGT 2</v>
          </cell>
          <cell r="E2111" t="str">
            <v>ROI Gas</v>
          </cell>
          <cell r="F2111" t="str">
            <v>Mark-up</v>
          </cell>
        </row>
        <row r="2112">
          <cell r="A2112" t="str">
            <v>ROI</v>
          </cell>
          <cell r="D2112" t="str">
            <v>TB OCGT 2</v>
          </cell>
          <cell r="E2112" t="str">
            <v>ROI Gas</v>
          </cell>
          <cell r="F2112" t="str">
            <v>Mark-up</v>
          </cell>
        </row>
        <row r="2113">
          <cell r="A2113" t="str">
            <v>ROI</v>
          </cell>
          <cell r="D2113" t="str">
            <v>TB OCGT 2</v>
          </cell>
          <cell r="E2113" t="str">
            <v>ROI Gas</v>
          </cell>
          <cell r="F2113" t="str">
            <v>Mark-up</v>
          </cell>
        </row>
        <row r="2114">
          <cell r="A2114" t="str">
            <v>ROI</v>
          </cell>
          <cell r="D2114" t="str">
            <v>TB OCGT 2</v>
          </cell>
          <cell r="E2114" t="str">
            <v>ROI Gas</v>
          </cell>
          <cell r="F2114" t="str">
            <v>Price Received</v>
          </cell>
        </row>
        <row r="2115">
          <cell r="A2115" t="str">
            <v>ROI</v>
          </cell>
          <cell r="D2115" t="str">
            <v>TB OCGT 2</v>
          </cell>
          <cell r="E2115" t="str">
            <v>ROI Gas</v>
          </cell>
          <cell r="F2115" t="str">
            <v>Pool Revenue</v>
          </cell>
        </row>
        <row r="2116">
          <cell r="A2116" t="str">
            <v>ROI</v>
          </cell>
          <cell r="D2116" t="str">
            <v>TB OCGT 2</v>
          </cell>
          <cell r="E2116" t="str">
            <v>ROI Gas</v>
          </cell>
          <cell r="F2116" t="str">
            <v>Net Revenue</v>
          </cell>
        </row>
        <row r="2117">
          <cell r="A2117" t="str">
            <v>ROI</v>
          </cell>
          <cell r="D2117" t="str">
            <v>TB OCGT 2</v>
          </cell>
          <cell r="E2117" t="str">
            <v>ROI Gas</v>
          </cell>
          <cell r="F2117" t="str">
            <v>Net Profit</v>
          </cell>
        </row>
        <row r="2118">
          <cell r="A2118" t="str">
            <v>ROI</v>
          </cell>
          <cell r="D2118" t="str">
            <v>TB OCGT 2</v>
          </cell>
          <cell r="E2118" t="str">
            <v>ROI Gas</v>
          </cell>
          <cell r="F2118" t="str">
            <v>Installed Capacity</v>
          </cell>
        </row>
        <row r="2119">
          <cell r="A2119" t="str">
            <v>ROI</v>
          </cell>
          <cell r="D2119" t="str">
            <v>TB OCGT 2</v>
          </cell>
          <cell r="E2119" t="str">
            <v>ROI Gas</v>
          </cell>
          <cell r="F2119" t="str">
            <v>Rated Capacity</v>
          </cell>
        </row>
        <row r="2120">
          <cell r="A2120" t="str">
            <v>ROI</v>
          </cell>
          <cell r="D2120" t="str">
            <v>TB OCGT 2</v>
          </cell>
          <cell r="E2120" t="str">
            <v>ROI Gas</v>
          </cell>
          <cell r="F2120" t="str">
            <v>Maintenance</v>
          </cell>
        </row>
        <row r="2121">
          <cell r="A2121" t="str">
            <v>ROI</v>
          </cell>
          <cell r="D2121" t="str">
            <v>TB OCGT 2</v>
          </cell>
          <cell r="E2121" t="str">
            <v>ROI Gas</v>
          </cell>
          <cell r="F2121" t="str">
            <v>Forced Outage</v>
          </cell>
        </row>
        <row r="2122">
          <cell r="A2122" t="str">
            <v>ROI</v>
          </cell>
          <cell r="D2122" t="str">
            <v>TB OCGT 2</v>
          </cell>
          <cell r="E2122" t="str">
            <v>ROI Gas</v>
          </cell>
          <cell r="F2122" t="str">
            <v>Available Energy</v>
          </cell>
        </row>
        <row r="2123">
          <cell r="A2123" t="str">
            <v>ROI</v>
          </cell>
          <cell r="D2123" t="str">
            <v>TB OCGT 3</v>
          </cell>
          <cell r="E2123" t="str">
            <v>ROI Gas</v>
          </cell>
          <cell r="F2123" t="str">
            <v>Generation</v>
          </cell>
        </row>
        <row r="2124">
          <cell r="A2124" t="str">
            <v>ROI</v>
          </cell>
          <cell r="D2124" t="str">
            <v>TB OCGT 3</v>
          </cell>
          <cell r="E2124" t="str">
            <v>ROI Gas</v>
          </cell>
          <cell r="F2124" t="str">
            <v>Units Started</v>
          </cell>
        </row>
        <row r="2125">
          <cell r="A2125" t="str">
            <v>ROI</v>
          </cell>
          <cell r="D2125" t="str">
            <v>TB OCGT 3</v>
          </cell>
          <cell r="E2125" t="str">
            <v>ROI Gas</v>
          </cell>
          <cell r="F2125" t="str">
            <v>Hours of Operation</v>
          </cell>
        </row>
        <row r="2126">
          <cell r="A2126" t="str">
            <v>ROI</v>
          </cell>
          <cell r="D2126" t="str">
            <v>TB OCGT 3</v>
          </cell>
          <cell r="E2126" t="str">
            <v>ROI Gas</v>
          </cell>
          <cell r="F2126" t="str">
            <v>Capacity Factor</v>
          </cell>
        </row>
        <row r="2127">
          <cell r="A2127" t="str">
            <v>ROI</v>
          </cell>
          <cell r="D2127" t="str">
            <v>TB OCGT 3</v>
          </cell>
          <cell r="E2127" t="str">
            <v>ROI Gas</v>
          </cell>
          <cell r="F2127" t="str">
            <v>Energy Curtailed</v>
          </cell>
        </row>
        <row r="2128">
          <cell r="A2128" t="str">
            <v>ROI</v>
          </cell>
          <cell r="D2128" t="str">
            <v>TB OCGT 3</v>
          </cell>
          <cell r="E2128" t="str">
            <v>ROI Gas</v>
          </cell>
          <cell r="F2128" t="str">
            <v>Fixed Load Generation</v>
          </cell>
        </row>
        <row r="2129">
          <cell r="A2129" t="str">
            <v>ROI</v>
          </cell>
          <cell r="D2129" t="str">
            <v>TB OCGT 3</v>
          </cell>
          <cell r="E2129" t="str">
            <v>ROI Gas</v>
          </cell>
          <cell r="F2129" t="str">
            <v>Pump Load</v>
          </cell>
        </row>
        <row r="2130">
          <cell r="A2130" t="str">
            <v>ROI</v>
          </cell>
          <cell r="D2130" t="str">
            <v>TB OCGT 3</v>
          </cell>
          <cell r="E2130" t="str">
            <v>ROI Gas</v>
          </cell>
          <cell r="F2130" t="str">
            <v>VO&amp;M Cost</v>
          </cell>
        </row>
        <row r="2131">
          <cell r="A2131" t="str">
            <v>ROI</v>
          </cell>
          <cell r="D2131" t="str">
            <v>TB OCGT 3</v>
          </cell>
          <cell r="E2131" t="str">
            <v>ROI Gas</v>
          </cell>
          <cell r="F2131" t="str">
            <v>Generation Cost</v>
          </cell>
        </row>
        <row r="2132">
          <cell r="A2132" t="str">
            <v>ROI</v>
          </cell>
          <cell r="D2132" t="str">
            <v>TB OCGT 3</v>
          </cell>
          <cell r="E2132" t="str">
            <v>ROI Gas</v>
          </cell>
          <cell r="F2132" t="str">
            <v>Start &amp; Shutdown Cost</v>
          </cell>
        </row>
        <row r="2133">
          <cell r="A2133" t="str">
            <v>ROI</v>
          </cell>
          <cell r="D2133" t="str">
            <v>TB OCGT 3</v>
          </cell>
          <cell r="E2133" t="str">
            <v>ROI Gas</v>
          </cell>
          <cell r="F2133" t="str">
            <v>Start Fuel Cost</v>
          </cell>
        </row>
        <row r="2134">
          <cell r="A2134" t="str">
            <v>ROI</v>
          </cell>
          <cell r="D2134" t="str">
            <v>TB OCGT 3</v>
          </cell>
          <cell r="E2134" t="str">
            <v>ROI Gas</v>
          </cell>
          <cell r="F2134" t="str">
            <v>Emissions Cost</v>
          </cell>
        </row>
        <row r="2135">
          <cell r="A2135" t="str">
            <v>ROI</v>
          </cell>
          <cell r="D2135" t="str">
            <v>TB OCGT 3</v>
          </cell>
          <cell r="E2135" t="str">
            <v>ROI Gas</v>
          </cell>
          <cell r="F2135" t="str">
            <v>Total Generation Cost</v>
          </cell>
        </row>
        <row r="2136">
          <cell r="A2136" t="str">
            <v>ROI</v>
          </cell>
          <cell r="D2136" t="str">
            <v>TB OCGT 3</v>
          </cell>
          <cell r="E2136" t="str">
            <v>ROI Gas</v>
          </cell>
          <cell r="F2136" t="str">
            <v>SRMC</v>
          </cell>
        </row>
        <row r="2137">
          <cell r="A2137" t="str">
            <v>ROI</v>
          </cell>
          <cell r="D2137" t="str">
            <v>TB OCGT 3</v>
          </cell>
          <cell r="E2137" t="str">
            <v>ROI Gas</v>
          </cell>
          <cell r="F2137" t="str">
            <v>Mark-up</v>
          </cell>
        </row>
        <row r="2138">
          <cell r="A2138" t="str">
            <v>ROI</v>
          </cell>
          <cell r="D2138" t="str">
            <v>TB OCGT 3</v>
          </cell>
          <cell r="E2138" t="str">
            <v>ROI Gas</v>
          </cell>
          <cell r="F2138" t="str">
            <v>Mark-up</v>
          </cell>
        </row>
        <row r="2139">
          <cell r="A2139" t="str">
            <v>ROI</v>
          </cell>
          <cell r="D2139" t="str">
            <v>TB OCGT 3</v>
          </cell>
          <cell r="E2139" t="str">
            <v>ROI Gas</v>
          </cell>
          <cell r="F2139" t="str">
            <v>Mark-up</v>
          </cell>
        </row>
        <row r="2140">
          <cell r="A2140" t="str">
            <v>ROI</v>
          </cell>
          <cell r="D2140" t="str">
            <v>TB OCGT 3</v>
          </cell>
          <cell r="E2140" t="str">
            <v>ROI Gas</v>
          </cell>
          <cell r="F2140" t="str">
            <v>Mark-up</v>
          </cell>
        </row>
        <row r="2141">
          <cell r="A2141" t="str">
            <v>ROI</v>
          </cell>
          <cell r="D2141" t="str">
            <v>TB OCGT 3</v>
          </cell>
          <cell r="E2141" t="str">
            <v>ROI Gas</v>
          </cell>
          <cell r="F2141" t="str">
            <v>Mark-up</v>
          </cell>
        </row>
        <row r="2142">
          <cell r="A2142" t="str">
            <v>ROI</v>
          </cell>
          <cell r="D2142" t="str">
            <v>TB OCGT 3</v>
          </cell>
          <cell r="E2142" t="str">
            <v>ROI Gas</v>
          </cell>
          <cell r="F2142" t="str">
            <v>Mark-up</v>
          </cell>
        </row>
        <row r="2143">
          <cell r="A2143" t="str">
            <v>ROI</v>
          </cell>
          <cell r="D2143" t="str">
            <v>TB OCGT 3</v>
          </cell>
          <cell r="E2143" t="str">
            <v>ROI Gas</v>
          </cell>
          <cell r="F2143" t="str">
            <v>Mark-up</v>
          </cell>
        </row>
        <row r="2144">
          <cell r="A2144" t="str">
            <v>ROI</v>
          </cell>
          <cell r="D2144" t="str">
            <v>TB OCGT 3</v>
          </cell>
          <cell r="E2144" t="str">
            <v>ROI Gas</v>
          </cell>
          <cell r="F2144" t="str">
            <v>Mark-up</v>
          </cell>
        </row>
        <row r="2145">
          <cell r="A2145" t="str">
            <v>ROI</v>
          </cell>
          <cell r="D2145" t="str">
            <v>TB OCGT 3</v>
          </cell>
          <cell r="E2145" t="str">
            <v>ROI Gas</v>
          </cell>
          <cell r="F2145" t="str">
            <v>Mark-up</v>
          </cell>
        </row>
        <row r="2146">
          <cell r="A2146" t="str">
            <v>ROI</v>
          </cell>
          <cell r="D2146" t="str">
            <v>TB OCGT 3</v>
          </cell>
          <cell r="E2146" t="str">
            <v>ROI Gas</v>
          </cell>
          <cell r="F2146" t="str">
            <v>Mark-up</v>
          </cell>
        </row>
        <row r="2147">
          <cell r="A2147" t="str">
            <v>ROI</v>
          </cell>
          <cell r="D2147" t="str">
            <v>TB OCGT 3</v>
          </cell>
          <cell r="E2147" t="str">
            <v>ROI Gas</v>
          </cell>
          <cell r="F2147" t="str">
            <v>Price Received</v>
          </cell>
        </row>
        <row r="2148">
          <cell r="A2148" t="str">
            <v>ROI</v>
          </cell>
          <cell r="D2148" t="str">
            <v>TB OCGT 3</v>
          </cell>
          <cell r="E2148" t="str">
            <v>ROI Gas</v>
          </cell>
          <cell r="F2148" t="str">
            <v>Pool Revenue</v>
          </cell>
        </row>
        <row r="2149">
          <cell r="A2149" t="str">
            <v>ROI</v>
          </cell>
          <cell r="D2149" t="str">
            <v>TB OCGT 3</v>
          </cell>
          <cell r="E2149" t="str">
            <v>ROI Gas</v>
          </cell>
          <cell r="F2149" t="str">
            <v>Net Revenue</v>
          </cell>
        </row>
        <row r="2150">
          <cell r="A2150" t="str">
            <v>ROI</v>
          </cell>
          <cell r="D2150" t="str">
            <v>TB OCGT 3</v>
          </cell>
          <cell r="E2150" t="str">
            <v>ROI Gas</v>
          </cell>
          <cell r="F2150" t="str">
            <v>Net Profit</v>
          </cell>
        </row>
        <row r="2151">
          <cell r="A2151" t="str">
            <v>ROI</v>
          </cell>
          <cell r="D2151" t="str">
            <v>TB OCGT 3</v>
          </cell>
          <cell r="E2151" t="str">
            <v>ROI Gas</v>
          </cell>
          <cell r="F2151" t="str">
            <v>Installed Capacity</v>
          </cell>
        </row>
        <row r="2152">
          <cell r="A2152" t="str">
            <v>ROI</v>
          </cell>
          <cell r="D2152" t="str">
            <v>TB OCGT 3</v>
          </cell>
          <cell r="E2152" t="str">
            <v>ROI Gas</v>
          </cell>
          <cell r="F2152" t="str">
            <v>Rated Capacity</v>
          </cell>
        </row>
        <row r="2153">
          <cell r="A2153" t="str">
            <v>ROI</v>
          </cell>
          <cell r="D2153" t="str">
            <v>TB OCGT 3</v>
          </cell>
          <cell r="E2153" t="str">
            <v>ROI Gas</v>
          </cell>
          <cell r="F2153" t="str">
            <v>Maintenance</v>
          </cell>
        </row>
        <row r="2154">
          <cell r="A2154" t="str">
            <v>ROI</v>
          </cell>
          <cell r="D2154" t="str">
            <v>TB OCGT 3</v>
          </cell>
          <cell r="E2154" t="str">
            <v>ROI Gas</v>
          </cell>
          <cell r="F2154" t="str">
            <v>Forced Outage</v>
          </cell>
        </row>
        <row r="2155">
          <cell r="A2155" t="str">
            <v>ROI</v>
          </cell>
          <cell r="D2155" t="str">
            <v>TB OCGT 3</v>
          </cell>
          <cell r="E2155" t="str">
            <v>ROI Gas</v>
          </cell>
          <cell r="F2155" t="str">
            <v>Available Energy</v>
          </cell>
        </row>
        <row r="2156">
          <cell r="A2156" t="str">
            <v>ROI</v>
          </cell>
          <cell r="D2156" t="str">
            <v>TY1</v>
          </cell>
          <cell r="E2156" t="str">
            <v>ROI Gas</v>
          </cell>
          <cell r="F2156" t="str">
            <v>Generation</v>
          </cell>
        </row>
        <row r="2157">
          <cell r="A2157" t="str">
            <v>ROI</v>
          </cell>
          <cell r="D2157" t="str">
            <v>TY1</v>
          </cell>
          <cell r="E2157" t="str">
            <v>ROI Gas</v>
          </cell>
          <cell r="F2157" t="str">
            <v>Units Started</v>
          </cell>
        </row>
        <row r="2158">
          <cell r="A2158" t="str">
            <v>ROI</v>
          </cell>
          <cell r="D2158" t="str">
            <v>TY1</v>
          </cell>
          <cell r="E2158" t="str">
            <v>ROI Gas</v>
          </cell>
          <cell r="F2158" t="str">
            <v>Hours of Operation</v>
          </cell>
        </row>
        <row r="2159">
          <cell r="A2159" t="str">
            <v>ROI</v>
          </cell>
          <cell r="D2159" t="str">
            <v>TY1</v>
          </cell>
          <cell r="E2159" t="str">
            <v>ROI Gas</v>
          </cell>
          <cell r="F2159" t="str">
            <v>Capacity Factor</v>
          </cell>
        </row>
        <row r="2160">
          <cell r="A2160" t="str">
            <v>ROI</v>
          </cell>
          <cell r="D2160" t="str">
            <v>TY1</v>
          </cell>
          <cell r="E2160" t="str">
            <v>ROI Gas</v>
          </cell>
          <cell r="F2160" t="str">
            <v>Energy Curtailed</v>
          </cell>
        </row>
        <row r="2161">
          <cell r="A2161" t="str">
            <v>ROI</v>
          </cell>
          <cell r="D2161" t="str">
            <v>TY1</v>
          </cell>
          <cell r="E2161" t="str">
            <v>ROI Gas</v>
          </cell>
          <cell r="F2161" t="str">
            <v>Fixed Load Generation</v>
          </cell>
        </row>
        <row r="2162">
          <cell r="A2162" t="str">
            <v>ROI</v>
          </cell>
          <cell r="D2162" t="str">
            <v>TY1</v>
          </cell>
          <cell r="E2162" t="str">
            <v>ROI Gas</v>
          </cell>
          <cell r="F2162" t="str">
            <v>Pump Load</v>
          </cell>
        </row>
        <row r="2163">
          <cell r="A2163" t="str">
            <v>ROI</v>
          </cell>
          <cell r="D2163" t="str">
            <v>TY1</v>
          </cell>
          <cell r="E2163" t="str">
            <v>ROI Gas</v>
          </cell>
          <cell r="F2163" t="str">
            <v>VO&amp;M Cost</v>
          </cell>
        </row>
        <row r="2164">
          <cell r="A2164" t="str">
            <v>ROI</v>
          </cell>
          <cell r="D2164" t="str">
            <v>TY1</v>
          </cell>
          <cell r="E2164" t="str">
            <v>ROI Gas</v>
          </cell>
          <cell r="F2164" t="str">
            <v>Generation Cost</v>
          </cell>
        </row>
        <row r="2165">
          <cell r="A2165" t="str">
            <v>ROI</v>
          </cell>
          <cell r="D2165" t="str">
            <v>TY1</v>
          </cell>
          <cell r="E2165" t="str">
            <v>ROI Gas</v>
          </cell>
          <cell r="F2165" t="str">
            <v>Start &amp; Shutdown Cost</v>
          </cell>
        </row>
        <row r="2166">
          <cell r="A2166" t="str">
            <v>ROI</v>
          </cell>
          <cell r="D2166" t="str">
            <v>TY1</v>
          </cell>
          <cell r="E2166" t="str">
            <v>ROI Gas</v>
          </cell>
          <cell r="F2166" t="str">
            <v>Start Fuel Cost</v>
          </cell>
        </row>
        <row r="2167">
          <cell r="A2167" t="str">
            <v>ROI</v>
          </cell>
          <cell r="D2167" t="str">
            <v>TY1</v>
          </cell>
          <cell r="E2167" t="str">
            <v>ROI Gas</v>
          </cell>
          <cell r="F2167" t="str">
            <v>Emissions Cost</v>
          </cell>
        </row>
        <row r="2168">
          <cell r="A2168" t="str">
            <v>ROI</v>
          </cell>
          <cell r="D2168" t="str">
            <v>TY1</v>
          </cell>
          <cell r="E2168" t="str">
            <v>ROI Gas</v>
          </cell>
          <cell r="F2168" t="str">
            <v>Total Generation Cost</v>
          </cell>
        </row>
        <row r="2169">
          <cell r="A2169" t="str">
            <v>ROI</v>
          </cell>
          <cell r="D2169" t="str">
            <v>TY1</v>
          </cell>
          <cell r="E2169" t="str">
            <v>ROI Gas</v>
          </cell>
          <cell r="F2169" t="str">
            <v>SRMC</v>
          </cell>
        </row>
        <row r="2170">
          <cell r="A2170" t="str">
            <v>ROI</v>
          </cell>
          <cell r="D2170" t="str">
            <v>TY1</v>
          </cell>
          <cell r="E2170" t="str">
            <v>ROI Gas</v>
          </cell>
          <cell r="F2170" t="str">
            <v>Mark-up</v>
          </cell>
        </row>
        <row r="2171">
          <cell r="A2171" t="str">
            <v>ROI</v>
          </cell>
          <cell r="D2171" t="str">
            <v>TY1</v>
          </cell>
          <cell r="E2171" t="str">
            <v>ROI Gas</v>
          </cell>
          <cell r="F2171" t="str">
            <v>Mark-up</v>
          </cell>
        </row>
        <row r="2172">
          <cell r="A2172" t="str">
            <v>ROI</v>
          </cell>
          <cell r="D2172" t="str">
            <v>TY1</v>
          </cell>
          <cell r="E2172" t="str">
            <v>ROI Gas</v>
          </cell>
          <cell r="F2172" t="str">
            <v>Mark-up</v>
          </cell>
        </row>
        <row r="2173">
          <cell r="A2173" t="str">
            <v>ROI</v>
          </cell>
          <cell r="D2173" t="str">
            <v>TY1</v>
          </cell>
          <cell r="E2173" t="str">
            <v>ROI Gas</v>
          </cell>
          <cell r="F2173" t="str">
            <v>Price Received</v>
          </cell>
        </row>
        <row r="2174">
          <cell r="A2174" t="str">
            <v>ROI</v>
          </cell>
          <cell r="D2174" t="str">
            <v>TY1</v>
          </cell>
          <cell r="E2174" t="str">
            <v>ROI Gas</v>
          </cell>
          <cell r="F2174" t="str">
            <v>Pool Revenue</v>
          </cell>
        </row>
        <row r="2175">
          <cell r="A2175" t="str">
            <v>ROI</v>
          </cell>
          <cell r="D2175" t="str">
            <v>TY1</v>
          </cell>
          <cell r="E2175" t="str">
            <v>ROI Gas</v>
          </cell>
          <cell r="F2175" t="str">
            <v>Net Revenue</v>
          </cell>
        </row>
        <row r="2176">
          <cell r="A2176" t="str">
            <v>ROI</v>
          </cell>
          <cell r="D2176" t="str">
            <v>TY1</v>
          </cell>
          <cell r="E2176" t="str">
            <v>ROI Gas</v>
          </cell>
          <cell r="F2176" t="str">
            <v>Net Profit</v>
          </cell>
        </row>
        <row r="2177">
          <cell r="A2177" t="str">
            <v>ROI</v>
          </cell>
          <cell r="D2177" t="str">
            <v>TY1</v>
          </cell>
          <cell r="E2177" t="str">
            <v>ROI Gas</v>
          </cell>
          <cell r="F2177" t="str">
            <v>Installed Capacity</v>
          </cell>
        </row>
        <row r="2178">
          <cell r="A2178" t="str">
            <v>ROI</v>
          </cell>
          <cell r="D2178" t="str">
            <v>TY1</v>
          </cell>
          <cell r="E2178" t="str">
            <v>ROI Gas</v>
          </cell>
          <cell r="F2178" t="str">
            <v>Rated Capacity</v>
          </cell>
        </row>
        <row r="2179">
          <cell r="A2179" t="str">
            <v>ROI</v>
          </cell>
          <cell r="D2179" t="str">
            <v>TY1</v>
          </cell>
          <cell r="E2179" t="str">
            <v>ROI Gas</v>
          </cell>
          <cell r="F2179" t="str">
            <v>Maintenance</v>
          </cell>
        </row>
        <row r="2180">
          <cell r="A2180" t="str">
            <v>ROI</v>
          </cell>
          <cell r="D2180" t="str">
            <v>TY1</v>
          </cell>
          <cell r="E2180" t="str">
            <v>ROI Gas</v>
          </cell>
          <cell r="F2180" t="str">
            <v>Forced Outage</v>
          </cell>
        </row>
        <row r="2181">
          <cell r="A2181" t="str">
            <v>ROI</v>
          </cell>
          <cell r="D2181" t="str">
            <v>TY1</v>
          </cell>
          <cell r="E2181" t="str">
            <v>ROI Gas</v>
          </cell>
          <cell r="F2181" t="str">
            <v>Available Energy</v>
          </cell>
        </row>
        <row r="2182">
          <cell r="A2182" t="str">
            <v>ROI</v>
          </cell>
          <cell r="D2182" t="str">
            <v>WG1</v>
          </cell>
          <cell r="E2182" t="str">
            <v>ROI Gas</v>
          </cell>
          <cell r="F2182" t="str">
            <v>Generation</v>
          </cell>
        </row>
        <row r="2183">
          <cell r="A2183" t="str">
            <v>ROI</v>
          </cell>
          <cell r="D2183" t="str">
            <v>WG1</v>
          </cell>
          <cell r="E2183" t="str">
            <v>ROI Gas</v>
          </cell>
          <cell r="F2183" t="str">
            <v>Units Started</v>
          </cell>
        </row>
        <row r="2184">
          <cell r="A2184" t="str">
            <v>ROI</v>
          </cell>
          <cell r="D2184" t="str">
            <v>WG1</v>
          </cell>
          <cell r="E2184" t="str">
            <v>ROI Gas</v>
          </cell>
          <cell r="F2184" t="str">
            <v>Hours of Operation</v>
          </cell>
        </row>
        <row r="2185">
          <cell r="A2185" t="str">
            <v>ROI</v>
          </cell>
          <cell r="D2185" t="str">
            <v>WG1</v>
          </cell>
          <cell r="E2185" t="str">
            <v>ROI Gas</v>
          </cell>
          <cell r="F2185" t="str">
            <v>Capacity Factor</v>
          </cell>
        </row>
        <row r="2186">
          <cell r="A2186" t="str">
            <v>ROI</v>
          </cell>
          <cell r="D2186" t="str">
            <v>WG1</v>
          </cell>
          <cell r="E2186" t="str">
            <v>ROI Gas</v>
          </cell>
          <cell r="F2186" t="str">
            <v>Energy Curtailed</v>
          </cell>
        </row>
        <row r="2187">
          <cell r="A2187" t="str">
            <v>ROI</v>
          </cell>
          <cell r="D2187" t="str">
            <v>WG1</v>
          </cell>
          <cell r="E2187" t="str">
            <v>ROI Gas</v>
          </cell>
          <cell r="F2187" t="str">
            <v>Fixed Load Generation</v>
          </cell>
        </row>
        <row r="2188">
          <cell r="A2188" t="str">
            <v>ROI</v>
          </cell>
          <cell r="D2188" t="str">
            <v>WG1</v>
          </cell>
          <cell r="E2188" t="str">
            <v>ROI Gas</v>
          </cell>
          <cell r="F2188" t="str">
            <v>Pump Load</v>
          </cell>
        </row>
        <row r="2189">
          <cell r="A2189" t="str">
            <v>ROI</v>
          </cell>
          <cell r="D2189" t="str">
            <v>WG1</v>
          </cell>
          <cell r="E2189" t="str">
            <v>ROI Gas</v>
          </cell>
          <cell r="F2189" t="str">
            <v>VO&amp;M Cost</v>
          </cell>
        </row>
        <row r="2190">
          <cell r="A2190" t="str">
            <v>ROI</v>
          </cell>
          <cell r="D2190" t="str">
            <v>WG1</v>
          </cell>
          <cell r="E2190" t="str">
            <v>ROI Gas</v>
          </cell>
          <cell r="F2190" t="str">
            <v>Generation Cost</v>
          </cell>
        </row>
        <row r="2191">
          <cell r="A2191" t="str">
            <v>ROI</v>
          </cell>
          <cell r="D2191" t="str">
            <v>WG1</v>
          </cell>
          <cell r="E2191" t="str">
            <v>ROI Gas</v>
          </cell>
          <cell r="F2191" t="str">
            <v>Start &amp; Shutdown Cost</v>
          </cell>
        </row>
        <row r="2192">
          <cell r="A2192" t="str">
            <v>ROI</v>
          </cell>
          <cell r="D2192" t="str">
            <v>WG1</v>
          </cell>
          <cell r="E2192" t="str">
            <v>ROI Gas</v>
          </cell>
          <cell r="F2192" t="str">
            <v>Start Fuel Cost</v>
          </cell>
        </row>
        <row r="2193">
          <cell r="A2193" t="str">
            <v>ROI</v>
          </cell>
          <cell r="D2193" t="str">
            <v>WG1</v>
          </cell>
          <cell r="E2193" t="str">
            <v>ROI Gas</v>
          </cell>
          <cell r="F2193" t="str">
            <v>Emissions Cost</v>
          </cell>
        </row>
        <row r="2194">
          <cell r="A2194" t="str">
            <v>ROI</v>
          </cell>
          <cell r="D2194" t="str">
            <v>WG1</v>
          </cell>
          <cell r="E2194" t="str">
            <v>ROI Gas</v>
          </cell>
          <cell r="F2194" t="str">
            <v>Total Generation Cost</v>
          </cell>
        </row>
        <row r="2195">
          <cell r="A2195" t="str">
            <v>ROI</v>
          </cell>
          <cell r="D2195" t="str">
            <v>WG1</v>
          </cell>
          <cell r="E2195" t="str">
            <v>ROI Gas</v>
          </cell>
          <cell r="F2195" t="str">
            <v>SRMC</v>
          </cell>
        </row>
        <row r="2196">
          <cell r="A2196" t="str">
            <v>ROI</v>
          </cell>
          <cell r="D2196" t="str">
            <v>WG1</v>
          </cell>
          <cell r="E2196" t="str">
            <v>ROI Gas</v>
          </cell>
          <cell r="F2196" t="str">
            <v>Mark-up</v>
          </cell>
        </row>
        <row r="2197">
          <cell r="A2197" t="str">
            <v>ROI</v>
          </cell>
          <cell r="D2197" t="str">
            <v>WG1</v>
          </cell>
          <cell r="E2197" t="str">
            <v>ROI Gas</v>
          </cell>
          <cell r="F2197" t="str">
            <v>Mark-up</v>
          </cell>
        </row>
        <row r="2198">
          <cell r="A2198" t="str">
            <v>ROI</v>
          </cell>
          <cell r="D2198" t="str">
            <v>WG1</v>
          </cell>
          <cell r="E2198" t="str">
            <v>ROI Gas</v>
          </cell>
          <cell r="F2198" t="str">
            <v>Mark-up</v>
          </cell>
        </row>
        <row r="2199">
          <cell r="A2199" t="str">
            <v>ROI</v>
          </cell>
          <cell r="D2199" t="str">
            <v>WG1</v>
          </cell>
          <cell r="E2199" t="str">
            <v>ROI Gas</v>
          </cell>
          <cell r="F2199" t="str">
            <v>Mark-up</v>
          </cell>
        </row>
        <row r="2200">
          <cell r="A2200" t="str">
            <v>ROI</v>
          </cell>
          <cell r="D2200" t="str">
            <v>WG1</v>
          </cell>
          <cell r="E2200" t="str">
            <v>ROI Gas</v>
          </cell>
          <cell r="F2200" t="str">
            <v>Price Received</v>
          </cell>
        </row>
        <row r="2201">
          <cell r="A2201" t="str">
            <v>ROI</v>
          </cell>
          <cell r="D2201" t="str">
            <v>WG1</v>
          </cell>
          <cell r="E2201" t="str">
            <v>ROI Gas</v>
          </cell>
          <cell r="F2201" t="str">
            <v>Pool Revenue</v>
          </cell>
        </row>
        <row r="2202">
          <cell r="A2202" t="str">
            <v>ROI</v>
          </cell>
          <cell r="D2202" t="str">
            <v>WG1</v>
          </cell>
          <cell r="E2202" t="str">
            <v>ROI Gas</v>
          </cell>
          <cell r="F2202" t="str">
            <v>Net Revenue</v>
          </cell>
        </row>
        <row r="2203">
          <cell r="A2203" t="str">
            <v>ROI</v>
          </cell>
          <cell r="D2203" t="str">
            <v>WG1</v>
          </cell>
          <cell r="E2203" t="str">
            <v>ROI Gas</v>
          </cell>
          <cell r="F2203" t="str">
            <v>Net Profit</v>
          </cell>
        </row>
        <row r="2204">
          <cell r="A2204" t="str">
            <v>ROI</v>
          </cell>
          <cell r="D2204" t="str">
            <v>WG1</v>
          </cell>
          <cell r="E2204" t="str">
            <v>ROI Gas</v>
          </cell>
          <cell r="F2204" t="str">
            <v>Installed Capacity</v>
          </cell>
        </row>
        <row r="2205">
          <cell r="A2205" t="str">
            <v>ROI</v>
          </cell>
          <cell r="D2205" t="str">
            <v>WG1</v>
          </cell>
          <cell r="E2205" t="str">
            <v>ROI Gas</v>
          </cell>
          <cell r="F2205" t="str">
            <v>Rated Capacity</v>
          </cell>
        </row>
        <row r="2206">
          <cell r="A2206" t="str">
            <v>ROI</v>
          </cell>
          <cell r="D2206" t="str">
            <v>WG1</v>
          </cell>
          <cell r="E2206" t="str">
            <v>ROI Gas</v>
          </cell>
          <cell r="F2206" t="str">
            <v>Maintenance</v>
          </cell>
        </row>
        <row r="2207">
          <cell r="A2207" t="str">
            <v>ROI</v>
          </cell>
          <cell r="D2207" t="str">
            <v>WG1</v>
          </cell>
          <cell r="E2207" t="str">
            <v>ROI Gas</v>
          </cell>
          <cell r="F2207" t="str">
            <v>Forced Outage</v>
          </cell>
        </row>
        <row r="2208">
          <cell r="A2208" t="str">
            <v>ROI</v>
          </cell>
          <cell r="D2208" t="str">
            <v>WG1</v>
          </cell>
          <cell r="E2208" t="str">
            <v>ROI Gas</v>
          </cell>
          <cell r="F2208" t="str">
            <v>Available Energy</v>
          </cell>
        </row>
        <row r="2209">
          <cell r="A2209" t="str">
            <v>ROI</v>
          </cell>
          <cell r="D2209" t="str">
            <v>AE1</v>
          </cell>
          <cell r="E2209" t="str">
            <v>ROI Other</v>
          </cell>
          <cell r="F2209" t="str">
            <v>Generation</v>
          </cell>
        </row>
        <row r="2210">
          <cell r="A2210" t="str">
            <v>ROI</v>
          </cell>
          <cell r="D2210" t="str">
            <v>AE1</v>
          </cell>
          <cell r="E2210" t="str">
            <v>ROI Other</v>
          </cell>
          <cell r="F2210" t="str">
            <v>Units Started</v>
          </cell>
        </row>
        <row r="2211">
          <cell r="A2211" t="str">
            <v>ROI</v>
          </cell>
          <cell r="D2211" t="str">
            <v>AE1</v>
          </cell>
          <cell r="E2211" t="str">
            <v>ROI Other</v>
          </cell>
          <cell r="F2211" t="str">
            <v>Hours of Operation</v>
          </cell>
        </row>
        <row r="2212">
          <cell r="A2212" t="str">
            <v>ROI</v>
          </cell>
          <cell r="D2212" t="str">
            <v>AE1</v>
          </cell>
          <cell r="E2212" t="str">
            <v>ROI Other</v>
          </cell>
          <cell r="F2212" t="str">
            <v>Capacity Factor</v>
          </cell>
        </row>
        <row r="2213">
          <cell r="A2213" t="str">
            <v>ROI</v>
          </cell>
          <cell r="D2213" t="str">
            <v>AE1</v>
          </cell>
          <cell r="E2213" t="str">
            <v>ROI Other</v>
          </cell>
          <cell r="F2213" t="str">
            <v>Energy Curtailed</v>
          </cell>
        </row>
        <row r="2214">
          <cell r="A2214" t="str">
            <v>ROI</v>
          </cell>
          <cell r="D2214" t="str">
            <v>AE1</v>
          </cell>
          <cell r="E2214" t="str">
            <v>ROI Other</v>
          </cell>
          <cell r="F2214" t="str">
            <v>Fixed Load Generation</v>
          </cell>
        </row>
        <row r="2215">
          <cell r="A2215" t="str">
            <v>ROI</v>
          </cell>
          <cell r="D2215" t="str">
            <v>AE1</v>
          </cell>
          <cell r="E2215" t="str">
            <v>ROI Other</v>
          </cell>
          <cell r="F2215" t="str">
            <v>Pump Load</v>
          </cell>
        </row>
        <row r="2216">
          <cell r="A2216" t="str">
            <v>ROI</v>
          </cell>
          <cell r="D2216" t="str">
            <v>AE1</v>
          </cell>
          <cell r="E2216" t="str">
            <v>ROI Other</v>
          </cell>
          <cell r="F2216" t="str">
            <v>VO&amp;M Cost</v>
          </cell>
        </row>
        <row r="2217">
          <cell r="A2217" t="str">
            <v>ROI</v>
          </cell>
          <cell r="D2217" t="str">
            <v>AE1</v>
          </cell>
          <cell r="E2217" t="str">
            <v>ROI Other</v>
          </cell>
          <cell r="F2217" t="str">
            <v>Generation Cost</v>
          </cell>
        </row>
        <row r="2218">
          <cell r="A2218" t="str">
            <v>ROI</v>
          </cell>
          <cell r="D2218" t="str">
            <v>AE1</v>
          </cell>
          <cell r="E2218" t="str">
            <v>ROI Other</v>
          </cell>
          <cell r="F2218" t="str">
            <v>Start &amp; Shutdown Cost</v>
          </cell>
        </row>
        <row r="2219">
          <cell r="A2219" t="str">
            <v>ROI</v>
          </cell>
          <cell r="D2219" t="str">
            <v>AE1</v>
          </cell>
          <cell r="E2219" t="str">
            <v>ROI Other</v>
          </cell>
          <cell r="F2219" t="str">
            <v>Start Fuel Cost</v>
          </cell>
        </row>
        <row r="2220">
          <cell r="A2220" t="str">
            <v>ROI</v>
          </cell>
          <cell r="D2220" t="str">
            <v>AE1</v>
          </cell>
          <cell r="E2220" t="str">
            <v>ROI Other</v>
          </cell>
          <cell r="F2220" t="str">
            <v>Emissions Cost</v>
          </cell>
        </row>
        <row r="2221">
          <cell r="A2221" t="str">
            <v>ROI</v>
          </cell>
          <cell r="D2221" t="str">
            <v>AE1</v>
          </cell>
          <cell r="E2221" t="str">
            <v>ROI Other</v>
          </cell>
          <cell r="F2221" t="str">
            <v>Total Generation Cost</v>
          </cell>
        </row>
        <row r="2222">
          <cell r="A2222" t="str">
            <v>ROI</v>
          </cell>
          <cell r="D2222" t="str">
            <v>AE1</v>
          </cell>
          <cell r="E2222" t="str">
            <v>ROI Other</v>
          </cell>
          <cell r="F2222" t="str">
            <v>SRMC</v>
          </cell>
        </row>
        <row r="2223">
          <cell r="A2223" t="str">
            <v>ROI</v>
          </cell>
          <cell r="D2223" t="str">
            <v>AE1</v>
          </cell>
          <cell r="E2223" t="str">
            <v>ROI Other</v>
          </cell>
          <cell r="F2223" t="str">
            <v>Mark-up</v>
          </cell>
        </row>
        <row r="2224">
          <cell r="A2224" t="str">
            <v>ROI</v>
          </cell>
          <cell r="D2224" t="str">
            <v>AE1</v>
          </cell>
          <cell r="E2224" t="str">
            <v>ROI Other</v>
          </cell>
          <cell r="F2224" t="str">
            <v>Price Received</v>
          </cell>
        </row>
        <row r="2225">
          <cell r="A2225" t="str">
            <v>ROI</v>
          </cell>
          <cell r="D2225" t="str">
            <v>AE1</v>
          </cell>
          <cell r="E2225" t="str">
            <v>ROI Other</v>
          </cell>
          <cell r="F2225" t="str">
            <v>Pool Revenue</v>
          </cell>
        </row>
        <row r="2226">
          <cell r="A2226" t="str">
            <v>ROI</v>
          </cell>
          <cell r="D2226" t="str">
            <v>AE1</v>
          </cell>
          <cell r="E2226" t="str">
            <v>ROI Other</v>
          </cell>
          <cell r="F2226" t="str">
            <v>Net Revenue</v>
          </cell>
        </row>
        <row r="2227">
          <cell r="A2227" t="str">
            <v>ROI</v>
          </cell>
          <cell r="D2227" t="str">
            <v>AE1</v>
          </cell>
          <cell r="E2227" t="str">
            <v>ROI Other</v>
          </cell>
          <cell r="F2227" t="str">
            <v>Net Profit</v>
          </cell>
        </row>
        <row r="2228">
          <cell r="A2228" t="str">
            <v>ROI</v>
          </cell>
          <cell r="D2228" t="str">
            <v>AE1</v>
          </cell>
          <cell r="E2228" t="str">
            <v>ROI Other</v>
          </cell>
          <cell r="F2228" t="str">
            <v>Installed Capacity</v>
          </cell>
        </row>
        <row r="2229">
          <cell r="A2229" t="str">
            <v>ROI</v>
          </cell>
          <cell r="D2229" t="str">
            <v>AE1</v>
          </cell>
          <cell r="E2229" t="str">
            <v>ROI Other</v>
          </cell>
          <cell r="F2229" t="str">
            <v>Rated Capacity</v>
          </cell>
        </row>
        <row r="2230">
          <cell r="A2230" t="str">
            <v>ROI</v>
          </cell>
          <cell r="D2230" t="str">
            <v>AE1</v>
          </cell>
          <cell r="E2230" t="str">
            <v>ROI Other</v>
          </cell>
          <cell r="F2230" t="str">
            <v>Maintenance</v>
          </cell>
        </row>
        <row r="2231">
          <cell r="A2231" t="str">
            <v>ROI</v>
          </cell>
          <cell r="D2231" t="str">
            <v>AE1</v>
          </cell>
          <cell r="E2231" t="str">
            <v>ROI Other</v>
          </cell>
          <cell r="F2231" t="str">
            <v>Forced Outage</v>
          </cell>
        </row>
        <row r="2232">
          <cell r="A2232" t="str">
            <v>ROI</v>
          </cell>
          <cell r="D2232" t="str">
            <v>AE1</v>
          </cell>
          <cell r="E2232" t="str">
            <v>ROI Other</v>
          </cell>
          <cell r="F2232" t="str">
            <v>Available Energy</v>
          </cell>
        </row>
        <row r="2233">
          <cell r="A2233" t="str">
            <v>ROI</v>
          </cell>
          <cell r="D2233" t="str">
            <v>BIOMASS 1</v>
          </cell>
          <cell r="E2233" t="str">
            <v>ROI Other</v>
          </cell>
          <cell r="F2233" t="str">
            <v>Generation</v>
          </cell>
        </row>
        <row r="2234">
          <cell r="A2234" t="str">
            <v>ROI</v>
          </cell>
          <cell r="D2234" t="str">
            <v>BIOMASS 1</v>
          </cell>
          <cell r="E2234" t="str">
            <v>ROI Other</v>
          </cell>
          <cell r="F2234" t="str">
            <v>Units Started</v>
          </cell>
        </row>
        <row r="2235">
          <cell r="A2235" t="str">
            <v>ROI</v>
          </cell>
          <cell r="D2235" t="str">
            <v>BIOMASS 1</v>
          </cell>
          <cell r="E2235" t="str">
            <v>ROI Other</v>
          </cell>
          <cell r="F2235" t="str">
            <v>Hours of Operation</v>
          </cell>
        </row>
        <row r="2236">
          <cell r="A2236" t="str">
            <v>ROI</v>
          </cell>
          <cell r="D2236" t="str">
            <v>BIOMASS 1</v>
          </cell>
          <cell r="E2236" t="str">
            <v>ROI Other</v>
          </cell>
          <cell r="F2236" t="str">
            <v>Capacity Factor</v>
          </cell>
        </row>
        <row r="2237">
          <cell r="A2237" t="str">
            <v>ROI</v>
          </cell>
          <cell r="D2237" t="str">
            <v>BIOMASS 1</v>
          </cell>
          <cell r="E2237" t="str">
            <v>ROI Other</v>
          </cell>
          <cell r="F2237" t="str">
            <v>Energy Curtailed</v>
          </cell>
        </row>
        <row r="2238">
          <cell r="A2238" t="str">
            <v>ROI</v>
          </cell>
          <cell r="D2238" t="str">
            <v>BIOMASS 1</v>
          </cell>
          <cell r="E2238" t="str">
            <v>ROI Other</v>
          </cell>
          <cell r="F2238" t="str">
            <v>Fixed Load Generation</v>
          </cell>
        </row>
        <row r="2239">
          <cell r="A2239" t="str">
            <v>ROI</v>
          </cell>
          <cell r="D2239" t="str">
            <v>BIOMASS 1</v>
          </cell>
          <cell r="E2239" t="str">
            <v>ROI Other</v>
          </cell>
          <cell r="F2239" t="str">
            <v>Pump Load</v>
          </cell>
        </row>
        <row r="2240">
          <cell r="A2240" t="str">
            <v>ROI</v>
          </cell>
          <cell r="D2240" t="str">
            <v>BIOMASS 1</v>
          </cell>
          <cell r="E2240" t="str">
            <v>ROI Other</v>
          </cell>
          <cell r="F2240" t="str">
            <v>VO&amp;M Cost</v>
          </cell>
        </row>
        <row r="2241">
          <cell r="A2241" t="str">
            <v>ROI</v>
          </cell>
          <cell r="D2241" t="str">
            <v>BIOMASS 1</v>
          </cell>
          <cell r="E2241" t="str">
            <v>ROI Other</v>
          </cell>
          <cell r="F2241" t="str">
            <v>Generation Cost</v>
          </cell>
        </row>
        <row r="2242">
          <cell r="A2242" t="str">
            <v>ROI</v>
          </cell>
          <cell r="D2242" t="str">
            <v>BIOMASS 1</v>
          </cell>
          <cell r="E2242" t="str">
            <v>ROI Other</v>
          </cell>
          <cell r="F2242" t="str">
            <v>Start &amp; Shutdown Cost</v>
          </cell>
        </row>
        <row r="2243">
          <cell r="A2243" t="str">
            <v>ROI</v>
          </cell>
          <cell r="D2243" t="str">
            <v>BIOMASS 1</v>
          </cell>
          <cell r="E2243" t="str">
            <v>ROI Other</v>
          </cell>
          <cell r="F2243" t="str">
            <v>Start Fuel Cost</v>
          </cell>
        </row>
        <row r="2244">
          <cell r="A2244" t="str">
            <v>ROI</v>
          </cell>
          <cell r="D2244" t="str">
            <v>BIOMASS 1</v>
          </cell>
          <cell r="E2244" t="str">
            <v>ROI Other</v>
          </cell>
          <cell r="F2244" t="str">
            <v>Emissions Cost</v>
          </cell>
        </row>
        <row r="2245">
          <cell r="A2245" t="str">
            <v>ROI</v>
          </cell>
          <cell r="D2245" t="str">
            <v>BIOMASS 1</v>
          </cell>
          <cell r="E2245" t="str">
            <v>ROI Other</v>
          </cell>
          <cell r="F2245" t="str">
            <v>Total Generation Cost</v>
          </cell>
        </row>
        <row r="2246">
          <cell r="A2246" t="str">
            <v>ROI</v>
          </cell>
          <cell r="D2246" t="str">
            <v>BIOMASS 1</v>
          </cell>
          <cell r="E2246" t="str">
            <v>ROI Other</v>
          </cell>
          <cell r="F2246" t="str">
            <v>SRMC</v>
          </cell>
        </row>
        <row r="2247">
          <cell r="A2247" t="str">
            <v>ROI</v>
          </cell>
          <cell r="D2247" t="str">
            <v>BIOMASS 1</v>
          </cell>
          <cell r="E2247" t="str">
            <v>ROI Other</v>
          </cell>
          <cell r="F2247" t="str">
            <v>Mark-up</v>
          </cell>
        </row>
        <row r="2248">
          <cell r="A2248" t="str">
            <v>ROI</v>
          </cell>
          <cell r="D2248" t="str">
            <v>BIOMASS 1</v>
          </cell>
          <cell r="E2248" t="str">
            <v>ROI Other</v>
          </cell>
          <cell r="F2248" t="str">
            <v>Price Received</v>
          </cell>
        </row>
        <row r="2249">
          <cell r="A2249" t="str">
            <v>ROI</v>
          </cell>
          <cell r="D2249" t="str">
            <v>BIOMASS 1</v>
          </cell>
          <cell r="E2249" t="str">
            <v>ROI Other</v>
          </cell>
          <cell r="F2249" t="str">
            <v>Pool Revenue</v>
          </cell>
        </row>
        <row r="2250">
          <cell r="A2250" t="str">
            <v>ROI</v>
          </cell>
          <cell r="D2250" t="str">
            <v>BIOMASS 1</v>
          </cell>
          <cell r="E2250" t="str">
            <v>ROI Other</v>
          </cell>
          <cell r="F2250" t="str">
            <v>Net Revenue</v>
          </cell>
        </row>
        <row r="2251">
          <cell r="A2251" t="str">
            <v>ROI</v>
          </cell>
          <cell r="D2251" t="str">
            <v>BIOMASS 1</v>
          </cell>
          <cell r="E2251" t="str">
            <v>ROI Other</v>
          </cell>
          <cell r="F2251" t="str">
            <v>Net Profit</v>
          </cell>
        </row>
        <row r="2252">
          <cell r="A2252" t="str">
            <v>ROI</v>
          </cell>
          <cell r="D2252" t="str">
            <v>BIOMASS 1</v>
          </cell>
          <cell r="E2252" t="str">
            <v>ROI Other</v>
          </cell>
          <cell r="F2252" t="str">
            <v>Installed Capacity</v>
          </cell>
        </row>
        <row r="2253">
          <cell r="A2253" t="str">
            <v>ROI</v>
          </cell>
          <cell r="D2253" t="str">
            <v>BIOMASS 1</v>
          </cell>
          <cell r="E2253" t="str">
            <v>ROI Other</v>
          </cell>
          <cell r="F2253" t="str">
            <v>Rated Capacity</v>
          </cell>
        </row>
        <row r="2254">
          <cell r="A2254" t="str">
            <v>ROI</v>
          </cell>
          <cell r="D2254" t="str">
            <v>BIOMASS 1</v>
          </cell>
          <cell r="E2254" t="str">
            <v>ROI Other</v>
          </cell>
          <cell r="F2254" t="str">
            <v>Maintenance</v>
          </cell>
        </row>
        <row r="2255">
          <cell r="A2255" t="str">
            <v>ROI</v>
          </cell>
          <cell r="D2255" t="str">
            <v>BIOMASS 1</v>
          </cell>
          <cell r="E2255" t="str">
            <v>ROI Other</v>
          </cell>
          <cell r="F2255" t="str">
            <v>Forced Outage</v>
          </cell>
        </row>
        <row r="2256">
          <cell r="A2256" t="str">
            <v>ROI</v>
          </cell>
          <cell r="D2256" t="str">
            <v>BIOMASS 1</v>
          </cell>
          <cell r="E2256" t="str">
            <v>ROI Other</v>
          </cell>
          <cell r="F2256" t="str">
            <v>Available Energy</v>
          </cell>
        </row>
        <row r="2257">
          <cell r="A2257" t="str">
            <v>ROI</v>
          </cell>
          <cell r="D2257" t="str">
            <v>BIOMASS 2</v>
          </cell>
          <cell r="E2257" t="str">
            <v>ROI Other</v>
          </cell>
          <cell r="F2257" t="str">
            <v>Generation</v>
          </cell>
        </row>
        <row r="2258">
          <cell r="A2258" t="str">
            <v>ROI</v>
          </cell>
          <cell r="D2258" t="str">
            <v>BIOMASS 2</v>
          </cell>
          <cell r="E2258" t="str">
            <v>ROI Other</v>
          </cell>
          <cell r="F2258" t="str">
            <v>Units Started</v>
          </cell>
        </row>
        <row r="2259">
          <cell r="A2259" t="str">
            <v>ROI</v>
          </cell>
          <cell r="D2259" t="str">
            <v>BIOMASS 2</v>
          </cell>
          <cell r="E2259" t="str">
            <v>ROI Other</v>
          </cell>
          <cell r="F2259" t="str">
            <v>Hours of Operation</v>
          </cell>
        </row>
        <row r="2260">
          <cell r="A2260" t="str">
            <v>ROI</v>
          </cell>
          <cell r="D2260" t="str">
            <v>BIOMASS 2</v>
          </cell>
          <cell r="E2260" t="str">
            <v>ROI Other</v>
          </cell>
          <cell r="F2260" t="str">
            <v>Capacity Factor</v>
          </cell>
        </row>
        <row r="2261">
          <cell r="A2261" t="str">
            <v>ROI</v>
          </cell>
          <cell r="D2261" t="str">
            <v>BIOMASS 2</v>
          </cell>
          <cell r="E2261" t="str">
            <v>ROI Other</v>
          </cell>
          <cell r="F2261" t="str">
            <v>Energy Curtailed</v>
          </cell>
        </row>
        <row r="2262">
          <cell r="A2262" t="str">
            <v>ROI</v>
          </cell>
          <cell r="D2262" t="str">
            <v>BIOMASS 2</v>
          </cell>
          <cell r="E2262" t="str">
            <v>ROI Other</v>
          </cell>
          <cell r="F2262" t="str">
            <v>Fixed Load Generation</v>
          </cell>
        </row>
        <row r="2263">
          <cell r="A2263" t="str">
            <v>ROI</v>
          </cell>
          <cell r="D2263" t="str">
            <v>BIOMASS 2</v>
          </cell>
          <cell r="E2263" t="str">
            <v>ROI Other</v>
          </cell>
          <cell r="F2263" t="str">
            <v>Pump Load</v>
          </cell>
        </row>
        <row r="2264">
          <cell r="A2264" t="str">
            <v>ROI</v>
          </cell>
          <cell r="D2264" t="str">
            <v>BIOMASS 2</v>
          </cell>
          <cell r="E2264" t="str">
            <v>ROI Other</v>
          </cell>
          <cell r="F2264" t="str">
            <v>VO&amp;M Cost</v>
          </cell>
        </row>
        <row r="2265">
          <cell r="A2265" t="str">
            <v>ROI</v>
          </cell>
          <cell r="D2265" t="str">
            <v>BIOMASS 2</v>
          </cell>
          <cell r="E2265" t="str">
            <v>ROI Other</v>
          </cell>
          <cell r="F2265" t="str">
            <v>Generation Cost</v>
          </cell>
        </row>
        <row r="2266">
          <cell r="A2266" t="str">
            <v>ROI</v>
          </cell>
          <cell r="D2266" t="str">
            <v>BIOMASS 2</v>
          </cell>
          <cell r="E2266" t="str">
            <v>ROI Other</v>
          </cell>
          <cell r="F2266" t="str">
            <v>Start &amp; Shutdown Cost</v>
          </cell>
        </row>
        <row r="2267">
          <cell r="A2267" t="str">
            <v>ROI</v>
          </cell>
          <cell r="D2267" t="str">
            <v>BIOMASS 2</v>
          </cell>
          <cell r="E2267" t="str">
            <v>ROI Other</v>
          </cell>
          <cell r="F2267" t="str">
            <v>Start Fuel Cost</v>
          </cell>
        </row>
        <row r="2268">
          <cell r="A2268" t="str">
            <v>ROI</v>
          </cell>
          <cell r="D2268" t="str">
            <v>BIOMASS 2</v>
          </cell>
          <cell r="E2268" t="str">
            <v>ROI Other</v>
          </cell>
          <cell r="F2268" t="str">
            <v>Emissions Cost</v>
          </cell>
        </row>
        <row r="2269">
          <cell r="A2269" t="str">
            <v>ROI</v>
          </cell>
          <cell r="D2269" t="str">
            <v>BIOMASS 2</v>
          </cell>
          <cell r="E2269" t="str">
            <v>ROI Other</v>
          </cell>
          <cell r="F2269" t="str">
            <v>Total Generation Cost</v>
          </cell>
        </row>
        <row r="2270">
          <cell r="A2270" t="str">
            <v>ROI</v>
          </cell>
          <cell r="D2270" t="str">
            <v>BIOMASS 2</v>
          </cell>
          <cell r="E2270" t="str">
            <v>ROI Other</v>
          </cell>
          <cell r="F2270" t="str">
            <v>SRMC</v>
          </cell>
        </row>
        <row r="2271">
          <cell r="A2271" t="str">
            <v>ROI</v>
          </cell>
          <cell r="D2271" t="str">
            <v>BIOMASS 2</v>
          </cell>
          <cell r="E2271" t="str">
            <v>ROI Other</v>
          </cell>
          <cell r="F2271" t="str">
            <v>Mark-up</v>
          </cell>
        </row>
        <row r="2272">
          <cell r="A2272" t="str">
            <v>ROI</v>
          </cell>
          <cell r="D2272" t="str">
            <v>BIOMASS 2</v>
          </cell>
          <cell r="E2272" t="str">
            <v>ROI Other</v>
          </cell>
          <cell r="F2272" t="str">
            <v>Price Received</v>
          </cell>
        </row>
        <row r="2273">
          <cell r="A2273" t="str">
            <v>ROI</v>
          </cell>
          <cell r="D2273" t="str">
            <v>BIOMASS 2</v>
          </cell>
          <cell r="E2273" t="str">
            <v>ROI Other</v>
          </cell>
          <cell r="F2273" t="str">
            <v>Pool Revenue</v>
          </cell>
        </row>
        <row r="2274">
          <cell r="A2274" t="str">
            <v>ROI</v>
          </cell>
          <cell r="D2274" t="str">
            <v>BIOMASS 2</v>
          </cell>
          <cell r="E2274" t="str">
            <v>ROI Other</v>
          </cell>
          <cell r="F2274" t="str">
            <v>Net Revenue</v>
          </cell>
        </row>
        <row r="2275">
          <cell r="A2275" t="str">
            <v>ROI</v>
          </cell>
          <cell r="D2275" t="str">
            <v>BIOMASS 2</v>
          </cell>
          <cell r="E2275" t="str">
            <v>ROI Other</v>
          </cell>
          <cell r="F2275" t="str">
            <v>Net Profit</v>
          </cell>
        </row>
        <row r="2276">
          <cell r="A2276" t="str">
            <v>ROI</v>
          </cell>
          <cell r="D2276" t="str">
            <v>BIOMASS 2</v>
          </cell>
          <cell r="E2276" t="str">
            <v>ROI Other</v>
          </cell>
          <cell r="F2276" t="str">
            <v>Installed Capacity</v>
          </cell>
        </row>
        <row r="2277">
          <cell r="A2277" t="str">
            <v>ROI</v>
          </cell>
          <cell r="D2277" t="str">
            <v>BIOMASS 2</v>
          </cell>
          <cell r="E2277" t="str">
            <v>ROI Other</v>
          </cell>
          <cell r="F2277" t="str">
            <v>Rated Capacity</v>
          </cell>
        </row>
        <row r="2278">
          <cell r="A2278" t="str">
            <v>ROI</v>
          </cell>
          <cell r="D2278" t="str">
            <v>BIOMASS 2</v>
          </cell>
          <cell r="E2278" t="str">
            <v>ROI Other</v>
          </cell>
          <cell r="F2278" t="str">
            <v>Maintenance</v>
          </cell>
        </row>
        <row r="2279">
          <cell r="A2279" t="str">
            <v>ROI</v>
          </cell>
          <cell r="D2279" t="str">
            <v>BIOMASS 2</v>
          </cell>
          <cell r="E2279" t="str">
            <v>ROI Other</v>
          </cell>
          <cell r="F2279" t="str">
            <v>Forced Outage</v>
          </cell>
        </row>
        <row r="2280">
          <cell r="A2280" t="str">
            <v>ROI</v>
          </cell>
          <cell r="D2280" t="str">
            <v>BIOMASS 2</v>
          </cell>
          <cell r="E2280" t="str">
            <v>ROI Other</v>
          </cell>
          <cell r="F2280" t="str">
            <v>Available Energy</v>
          </cell>
        </row>
        <row r="2281">
          <cell r="A2281" t="str">
            <v>ROI</v>
          </cell>
          <cell r="D2281" t="str">
            <v>BIOMASS 3</v>
          </cell>
          <cell r="E2281" t="str">
            <v>ROI Other</v>
          </cell>
          <cell r="F2281" t="str">
            <v>Generation</v>
          </cell>
        </row>
        <row r="2282">
          <cell r="A2282" t="str">
            <v>ROI</v>
          </cell>
          <cell r="D2282" t="str">
            <v>BIOMASS 3</v>
          </cell>
          <cell r="E2282" t="str">
            <v>ROI Other</v>
          </cell>
          <cell r="F2282" t="str">
            <v>Units Started</v>
          </cell>
        </row>
        <row r="2283">
          <cell r="A2283" t="str">
            <v>ROI</v>
          </cell>
          <cell r="D2283" t="str">
            <v>BIOMASS 3</v>
          </cell>
          <cell r="E2283" t="str">
            <v>ROI Other</v>
          </cell>
          <cell r="F2283" t="str">
            <v>Hours of Operation</v>
          </cell>
        </row>
        <row r="2284">
          <cell r="A2284" t="str">
            <v>ROI</v>
          </cell>
          <cell r="D2284" t="str">
            <v>BIOMASS 3</v>
          </cell>
          <cell r="E2284" t="str">
            <v>ROI Other</v>
          </cell>
          <cell r="F2284" t="str">
            <v>Capacity Factor</v>
          </cell>
        </row>
        <row r="2285">
          <cell r="A2285" t="str">
            <v>ROI</v>
          </cell>
          <cell r="D2285" t="str">
            <v>BIOMASS 3</v>
          </cell>
          <cell r="E2285" t="str">
            <v>ROI Other</v>
          </cell>
          <cell r="F2285" t="str">
            <v>Energy Curtailed</v>
          </cell>
        </row>
        <row r="2286">
          <cell r="A2286" t="str">
            <v>ROI</v>
          </cell>
          <cell r="D2286" t="str">
            <v>BIOMASS 3</v>
          </cell>
          <cell r="E2286" t="str">
            <v>ROI Other</v>
          </cell>
          <cell r="F2286" t="str">
            <v>Fixed Load Generation</v>
          </cell>
        </row>
        <row r="2287">
          <cell r="A2287" t="str">
            <v>ROI</v>
          </cell>
          <cell r="D2287" t="str">
            <v>BIOMASS 3</v>
          </cell>
          <cell r="E2287" t="str">
            <v>ROI Other</v>
          </cell>
          <cell r="F2287" t="str">
            <v>Pump Load</v>
          </cell>
        </row>
        <row r="2288">
          <cell r="A2288" t="str">
            <v>ROI</v>
          </cell>
          <cell r="D2288" t="str">
            <v>BIOMASS 3</v>
          </cell>
          <cell r="E2288" t="str">
            <v>ROI Other</v>
          </cell>
          <cell r="F2288" t="str">
            <v>VO&amp;M Cost</v>
          </cell>
        </row>
        <row r="2289">
          <cell r="A2289" t="str">
            <v>ROI</v>
          </cell>
          <cell r="D2289" t="str">
            <v>BIOMASS 3</v>
          </cell>
          <cell r="E2289" t="str">
            <v>ROI Other</v>
          </cell>
          <cell r="F2289" t="str">
            <v>Generation Cost</v>
          </cell>
        </row>
        <row r="2290">
          <cell r="A2290" t="str">
            <v>ROI</v>
          </cell>
          <cell r="D2290" t="str">
            <v>BIOMASS 3</v>
          </cell>
          <cell r="E2290" t="str">
            <v>ROI Other</v>
          </cell>
          <cell r="F2290" t="str">
            <v>Start &amp; Shutdown Cost</v>
          </cell>
        </row>
        <row r="2291">
          <cell r="A2291" t="str">
            <v>ROI</v>
          </cell>
          <cell r="D2291" t="str">
            <v>BIOMASS 3</v>
          </cell>
          <cell r="E2291" t="str">
            <v>ROI Other</v>
          </cell>
          <cell r="F2291" t="str">
            <v>Start Fuel Cost</v>
          </cell>
        </row>
        <row r="2292">
          <cell r="A2292" t="str">
            <v>ROI</v>
          </cell>
          <cell r="D2292" t="str">
            <v>BIOMASS 3</v>
          </cell>
          <cell r="E2292" t="str">
            <v>ROI Other</v>
          </cell>
          <cell r="F2292" t="str">
            <v>Emissions Cost</v>
          </cell>
        </row>
        <row r="2293">
          <cell r="A2293" t="str">
            <v>ROI</v>
          </cell>
          <cell r="D2293" t="str">
            <v>BIOMASS 3</v>
          </cell>
          <cell r="E2293" t="str">
            <v>ROI Other</v>
          </cell>
          <cell r="F2293" t="str">
            <v>Total Generation Cost</v>
          </cell>
        </row>
        <row r="2294">
          <cell r="A2294" t="str">
            <v>ROI</v>
          </cell>
          <cell r="D2294" t="str">
            <v>BIOMASS 3</v>
          </cell>
          <cell r="E2294" t="str">
            <v>ROI Other</v>
          </cell>
          <cell r="F2294" t="str">
            <v>SRMC</v>
          </cell>
        </row>
        <row r="2295">
          <cell r="A2295" t="str">
            <v>ROI</v>
          </cell>
          <cell r="D2295" t="str">
            <v>BIOMASS 3</v>
          </cell>
          <cell r="E2295" t="str">
            <v>ROI Other</v>
          </cell>
          <cell r="F2295" t="str">
            <v>Mark-up</v>
          </cell>
        </row>
        <row r="2296">
          <cell r="A2296" t="str">
            <v>ROI</v>
          </cell>
          <cell r="D2296" t="str">
            <v>BIOMASS 3</v>
          </cell>
          <cell r="E2296" t="str">
            <v>ROI Other</v>
          </cell>
          <cell r="F2296" t="str">
            <v>Price Received</v>
          </cell>
        </row>
        <row r="2297">
          <cell r="A2297" t="str">
            <v>ROI</v>
          </cell>
          <cell r="D2297" t="str">
            <v>BIOMASS 3</v>
          </cell>
          <cell r="E2297" t="str">
            <v>ROI Other</v>
          </cell>
          <cell r="F2297" t="str">
            <v>Pool Revenue</v>
          </cell>
        </row>
        <row r="2298">
          <cell r="A2298" t="str">
            <v>ROI</v>
          </cell>
          <cell r="D2298" t="str">
            <v>BIOMASS 3</v>
          </cell>
          <cell r="E2298" t="str">
            <v>ROI Other</v>
          </cell>
          <cell r="F2298" t="str">
            <v>Net Revenue</v>
          </cell>
        </row>
        <row r="2299">
          <cell r="A2299" t="str">
            <v>ROI</v>
          </cell>
          <cell r="D2299" t="str">
            <v>BIOMASS 3</v>
          </cell>
          <cell r="E2299" t="str">
            <v>ROI Other</v>
          </cell>
          <cell r="F2299" t="str">
            <v>Net Profit</v>
          </cell>
        </row>
        <row r="2300">
          <cell r="A2300" t="str">
            <v>ROI</v>
          </cell>
          <cell r="D2300" t="str">
            <v>BIOMASS 3</v>
          </cell>
          <cell r="E2300" t="str">
            <v>ROI Other</v>
          </cell>
          <cell r="F2300" t="str">
            <v>Installed Capacity</v>
          </cell>
        </row>
        <row r="2301">
          <cell r="A2301" t="str">
            <v>ROI</v>
          </cell>
          <cell r="D2301" t="str">
            <v>BIOMASS 3</v>
          </cell>
          <cell r="E2301" t="str">
            <v>ROI Other</v>
          </cell>
          <cell r="F2301" t="str">
            <v>Rated Capacity</v>
          </cell>
        </row>
        <row r="2302">
          <cell r="A2302" t="str">
            <v>ROI</v>
          </cell>
          <cell r="D2302" t="str">
            <v>BIOMASS 3</v>
          </cell>
          <cell r="E2302" t="str">
            <v>ROI Other</v>
          </cell>
          <cell r="F2302" t="str">
            <v>Maintenance</v>
          </cell>
        </row>
        <row r="2303">
          <cell r="A2303" t="str">
            <v>ROI</v>
          </cell>
          <cell r="D2303" t="str">
            <v>BIOMASS 3</v>
          </cell>
          <cell r="E2303" t="str">
            <v>ROI Other</v>
          </cell>
          <cell r="F2303" t="str">
            <v>Forced Outage</v>
          </cell>
        </row>
        <row r="2304">
          <cell r="A2304" t="str">
            <v>ROI</v>
          </cell>
          <cell r="D2304" t="str">
            <v>BIOMASS 3</v>
          </cell>
          <cell r="E2304" t="str">
            <v>ROI Other</v>
          </cell>
          <cell r="F2304" t="str">
            <v>Available Energy</v>
          </cell>
        </row>
        <row r="2305">
          <cell r="A2305" t="str">
            <v>ROI</v>
          </cell>
          <cell r="D2305" t="str">
            <v>BIOMASS 4</v>
          </cell>
          <cell r="E2305" t="str">
            <v>ROI Other</v>
          </cell>
          <cell r="F2305" t="str">
            <v>Generation</v>
          </cell>
        </row>
        <row r="2306">
          <cell r="A2306" t="str">
            <v>ROI</v>
          </cell>
          <cell r="D2306" t="str">
            <v>BIOMASS 4</v>
          </cell>
          <cell r="E2306" t="str">
            <v>ROI Other</v>
          </cell>
          <cell r="F2306" t="str">
            <v>Units Started</v>
          </cell>
        </row>
        <row r="2307">
          <cell r="A2307" t="str">
            <v>ROI</v>
          </cell>
          <cell r="D2307" t="str">
            <v>BIOMASS 4</v>
          </cell>
          <cell r="E2307" t="str">
            <v>ROI Other</v>
          </cell>
          <cell r="F2307" t="str">
            <v>Hours of Operation</v>
          </cell>
        </row>
        <row r="2308">
          <cell r="A2308" t="str">
            <v>ROI</v>
          </cell>
          <cell r="D2308" t="str">
            <v>BIOMASS 4</v>
          </cell>
          <cell r="E2308" t="str">
            <v>ROI Other</v>
          </cell>
          <cell r="F2308" t="str">
            <v>Capacity Factor</v>
          </cell>
        </row>
        <row r="2309">
          <cell r="A2309" t="str">
            <v>ROI</v>
          </cell>
          <cell r="D2309" t="str">
            <v>BIOMASS 4</v>
          </cell>
          <cell r="E2309" t="str">
            <v>ROI Other</v>
          </cell>
          <cell r="F2309" t="str">
            <v>Energy Curtailed</v>
          </cell>
        </row>
        <row r="2310">
          <cell r="A2310" t="str">
            <v>ROI</v>
          </cell>
          <cell r="D2310" t="str">
            <v>BIOMASS 4</v>
          </cell>
          <cell r="E2310" t="str">
            <v>ROI Other</v>
          </cell>
          <cell r="F2310" t="str">
            <v>Fixed Load Generation</v>
          </cell>
        </row>
        <row r="2311">
          <cell r="A2311" t="str">
            <v>ROI</v>
          </cell>
          <cell r="D2311" t="str">
            <v>BIOMASS 4</v>
          </cell>
          <cell r="E2311" t="str">
            <v>ROI Other</v>
          </cell>
          <cell r="F2311" t="str">
            <v>Pump Load</v>
          </cell>
        </row>
        <row r="2312">
          <cell r="A2312" t="str">
            <v>ROI</v>
          </cell>
          <cell r="D2312" t="str">
            <v>BIOMASS 4</v>
          </cell>
          <cell r="E2312" t="str">
            <v>ROI Other</v>
          </cell>
          <cell r="F2312" t="str">
            <v>VO&amp;M Cost</v>
          </cell>
        </row>
        <row r="2313">
          <cell r="A2313" t="str">
            <v>ROI</v>
          </cell>
          <cell r="D2313" t="str">
            <v>BIOMASS 4</v>
          </cell>
          <cell r="E2313" t="str">
            <v>ROI Other</v>
          </cell>
          <cell r="F2313" t="str">
            <v>Generation Cost</v>
          </cell>
        </row>
        <row r="2314">
          <cell r="A2314" t="str">
            <v>ROI</v>
          </cell>
          <cell r="D2314" t="str">
            <v>BIOMASS 4</v>
          </cell>
          <cell r="E2314" t="str">
            <v>ROI Other</v>
          </cell>
          <cell r="F2314" t="str">
            <v>Start &amp; Shutdown Cost</v>
          </cell>
        </row>
        <row r="2315">
          <cell r="A2315" t="str">
            <v>ROI</v>
          </cell>
          <cell r="D2315" t="str">
            <v>BIOMASS 4</v>
          </cell>
          <cell r="E2315" t="str">
            <v>ROI Other</v>
          </cell>
          <cell r="F2315" t="str">
            <v>Start Fuel Cost</v>
          </cell>
        </row>
        <row r="2316">
          <cell r="A2316" t="str">
            <v>ROI</v>
          </cell>
          <cell r="D2316" t="str">
            <v>BIOMASS 4</v>
          </cell>
          <cell r="E2316" t="str">
            <v>ROI Other</v>
          </cell>
          <cell r="F2316" t="str">
            <v>Emissions Cost</v>
          </cell>
        </row>
        <row r="2317">
          <cell r="A2317" t="str">
            <v>ROI</v>
          </cell>
          <cell r="D2317" t="str">
            <v>BIOMASS 4</v>
          </cell>
          <cell r="E2317" t="str">
            <v>ROI Other</v>
          </cell>
          <cell r="F2317" t="str">
            <v>Total Generation Cost</v>
          </cell>
        </row>
        <row r="2318">
          <cell r="A2318" t="str">
            <v>ROI</v>
          </cell>
          <cell r="D2318" t="str">
            <v>BIOMASS 4</v>
          </cell>
          <cell r="E2318" t="str">
            <v>ROI Other</v>
          </cell>
          <cell r="F2318" t="str">
            <v>SRMC</v>
          </cell>
        </row>
        <row r="2319">
          <cell r="A2319" t="str">
            <v>ROI</v>
          </cell>
          <cell r="D2319" t="str">
            <v>BIOMASS 4</v>
          </cell>
          <cell r="E2319" t="str">
            <v>ROI Other</v>
          </cell>
          <cell r="F2319" t="str">
            <v>Mark-up</v>
          </cell>
        </row>
        <row r="2320">
          <cell r="A2320" t="str">
            <v>ROI</v>
          </cell>
          <cell r="D2320" t="str">
            <v>BIOMASS 4</v>
          </cell>
          <cell r="E2320" t="str">
            <v>ROI Other</v>
          </cell>
          <cell r="F2320" t="str">
            <v>Price Received</v>
          </cell>
        </row>
        <row r="2321">
          <cell r="A2321" t="str">
            <v>ROI</v>
          </cell>
          <cell r="D2321" t="str">
            <v>BIOMASS 4</v>
          </cell>
          <cell r="E2321" t="str">
            <v>ROI Other</v>
          </cell>
          <cell r="F2321" t="str">
            <v>Pool Revenue</v>
          </cell>
        </row>
        <row r="2322">
          <cell r="A2322" t="str">
            <v>ROI</v>
          </cell>
          <cell r="D2322" t="str">
            <v>BIOMASS 4</v>
          </cell>
          <cell r="E2322" t="str">
            <v>ROI Other</v>
          </cell>
          <cell r="F2322" t="str">
            <v>Net Revenue</v>
          </cell>
        </row>
        <row r="2323">
          <cell r="A2323" t="str">
            <v>ROI</v>
          </cell>
          <cell r="D2323" t="str">
            <v>BIOMASS 4</v>
          </cell>
          <cell r="E2323" t="str">
            <v>ROI Other</v>
          </cell>
          <cell r="F2323" t="str">
            <v>Net Profit</v>
          </cell>
        </row>
        <row r="2324">
          <cell r="A2324" t="str">
            <v>ROI</v>
          </cell>
          <cell r="D2324" t="str">
            <v>BIOMASS 4</v>
          </cell>
          <cell r="E2324" t="str">
            <v>ROI Other</v>
          </cell>
          <cell r="F2324" t="str">
            <v>Installed Capacity</v>
          </cell>
        </row>
        <row r="2325">
          <cell r="A2325" t="str">
            <v>ROI</v>
          </cell>
          <cell r="D2325" t="str">
            <v>BIOMASS 4</v>
          </cell>
          <cell r="E2325" t="str">
            <v>ROI Other</v>
          </cell>
          <cell r="F2325" t="str">
            <v>Rated Capacity</v>
          </cell>
        </row>
        <row r="2326">
          <cell r="A2326" t="str">
            <v>ROI</v>
          </cell>
          <cell r="D2326" t="str">
            <v>BIOMASS 4</v>
          </cell>
          <cell r="E2326" t="str">
            <v>ROI Other</v>
          </cell>
          <cell r="F2326" t="str">
            <v>Maintenance</v>
          </cell>
        </row>
        <row r="2327">
          <cell r="A2327" t="str">
            <v>ROI</v>
          </cell>
          <cell r="D2327" t="str">
            <v>BIOMASS 4</v>
          </cell>
          <cell r="E2327" t="str">
            <v>ROI Other</v>
          </cell>
          <cell r="F2327" t="str">
            <v>Forced Outage</v>
          </cell>
        </row>
        <row r="2328">
          <cell r="A2328" t="str">
            <v>ROI</v>
          </cell>
          <cell r="D2328" t="str">
            <v>BIOMASS 4</v>
          </cell>
          <cell r="E2328" t="str">
            <v>ROI Other</v>
          </cell>
          <cell r="F2328" t="str">
            <v>Available Energy</v>
          </cell>
        </row>
        <row r="2329">
          <cell r="A2329" t="str">
            <v>ROI</v>
          </cell>
          <cell r="D2329" t="str">
            <v>Biomass-Landfill gas-Biomass CHP</v>
          </cell>
          <cell r="E2329" t="str">
            <v>ROI Other</v>
          </cell>
          <cell r="F2329" t="str">
            <v>Generation</v>
          </cell>
        </row>
        <row r="2330">
          <cell r="A2330" t="str">
            <v>ROI</v>
          </cell>
          <cell r="D2330" t="str">
            <v>Biomass-Landfill gas-Biomass CHP</v>
          </cell>
          <cell r="E2330" t="str">
            <v>ROI Other</v>
          </cell>
          <cell r="F2330" t="str">
            <v>Units Started</v>
          </cell>
        </row>
        <row r="2331">
          <cell r="A2331" t="str">
            <v>ROI</v>
          </cell>
          <cell r="D2331" t="str">
            <v>Biomass-Landfill gas-Biomass CHP</v>
          </cell>
          <cell r="E2331" t="str">
            <v>ROI Other</v>
          </cell>
          <cell r="F2331" t="str">
            <v>Hours of Operation</v>
          </cell>
        </row>
        <row r="2332">
          <cell r="A2332" t="str">
            <v>ROI</v>
          </cell>
          <cell r="D2332" t="str">
            <v>Biomass-Landfill gas-Biomass CHP</v>
          </cell>
          <cell r="E2332" t="str">
            <v>ROI Other</v>
          </cell>
          <cell r="F2332" t="str">
            <v>Capacity Factor</v>
          </cell>
        </row>
        <row r="2333">
          <cell r="A2333" t="str">
            <v>ROI</v>
          </cell>
          <cell r="D2333" t="str">
            <v>Biomass-Landfill gas-Biomass CHP</v>
          </cell>
          <cell r="E2333" t="str">
            <v>ROI Other</v>
          </cell>
          <cell r="F2333" t="str">
            <v>Energy Curtailed</v>
          </cell>
        </row>
        <row r="2334">
          <cell r="A2334" t="str">
            <v>ROI</v>
          </cell>
          <cell r="D2334" t="str">
            <v>Biomass-Landfill gas-Biomass CHP</v>
          </cell>
          <cell r="E2334" t="str">
            <v>ROI Other</v>
          </cell>
          <cell r="F2334" t="str">
            <v>Fixed Load Generation</v>
          </cell>
        </row>
        <row r="2335">
          <cell r="A2335" t="str">
            <v>ROI</v>
          </cell>
          <cell r="D2335" t="str">
            <v>Biomass-Landfill gas-Biomass CHP</v>
          </cell>
          <cell r="E2335" t="str">
            <v>ROI Other</v>
          </cell>
          <cell r="F2335" t="str">
            <v>Pump Load</v>
          </cell>
        </row>
        <row r="2336">
          <cell r="A2336" t="str">
            <v>ROI</v>
          </cell>
          <cell r="D2336" t="str">
            <v>Biomass-Landfill gas-Biomass CHP</v>
          </cell>
          <cell r="E2336" t="str">
            <v>ROI Other</v>
          </cell>
          <cell r="F2336" t="str">
            <v>VO&amp;M Cost</v>
          </cell>
        </row>
        <row r="2337">
          <cell r="A2337" t="str">
            <v>ROI</v>
          </cell>
          <cell r="D2337" t="str">
            <v>Biomass-Landfill gas-Biomass CHP</v>
          </cell>
          <cell r="E2337" t="str">
            <v>ROI Other</v>
          </cell>
          <cell r="F2337" t="str">
            <v>Generation Cost</v>
          </cell>
        </row>
        <row r="2338">
          <cell r="A2338" t="str">
            <v>ROI</v>
          </cell>
          <cell r="D2338" t="str">
            <v>Biomass-Landfill gas-Biomass CHP</v>
          </cell>
          <cell r="E2338" t="str">
            <v>ROI Other</v>
          </cell>
          <cell r="F2338" t="str">
            <v>Start &amp; Shutdown Cost</v>
          </cell>
        </row>
        <row r="2339">
          <cell r="A2339" t="str">
            <v>ROI</v>
          </cell>
          <cell r="D2339" t="str">
            <v>Biomass-Landfill gas-Biomass CHP</v>
          </cell>
          <cell r="E2339" t="str">
            <v>ROI Other</v>
          </cell>
          <cell r="F2339" t="str">
            <v>Start Fuel Cost</v>
          </cell>
        </row>
        <row r="2340">
          <cell r="A2340" t="str">
            <v>ROI</v>
          </cell>
          <cell r="D2340" t="str">
            <v>Biomass-Landfill gas-Biomass CHP</v>
          </cell>
          <cell r="E2340" t="str">
            <v>ROI Other</v>
          </cell>
          <cell r="F2340" t="str">
            <v>Emissions Cost</v>
          </cell>
        </row>
        <row r="2341">
          <cell r="A2341" t="str">
            <v>ROI</v>
          </cell>
          <cell r="D2341" t="str">
            <v>Biomass-Landfill gas-Biomass CHP</v>
          </cell>
          <cell r="E2341" t="str">
            <v>ROI Other</v>
          </cell>
          <cell r="F2341" t="str">
            <v>Total Generation Cost</v>
          </cell>
        </row>
        <row r="2342">
          <cell r="A2342" t="str">
            <v>ROI</v>
          </cell>
          <cell r="D2342" t="str">
            <v>Biomass-Landfill gas-Biomass CHP</v>
          </cell>
          <cell r="E2342" t="str">
            <v>ROI Other</v>
          </cell>
          <cell r="F2342" t="str">
            <v>SRMC</v>
          </cell>
        </row>
        <row r="2343">
          <cell r="A2343" t="str">
            <v>ROI</v>
          </cell>
          <cell r="D2343" t="str">
            <v>Biomass-Landfill gas-Biomass CHP</v>
          </cell>
          <cell r="E2343" t="str">
            <v>ROI Other</v>
          </cell>
          <cell r="F2343" t="str">
            <v>Mark-up</v>
          </cell>
        </row>
        <row r="2344">
          <cell r="A2344" t="str">
            <v>ROI</v>
          </cell>
          <cell r="D2344" t="str">
            <v>Biomass-Landfill gas-Biomass CHP</v>
          </cell>
          <cell r="E2344" t="str">
            <v>ROI Other</v>
          </cell>
          <cell r="F2344" t="str">
            <v>Price Received</v>
          </cell>
        </row>
        <row r="2345">
          <cell r="A2345" t="str">
            <v>ROI</v>
          </cell>
          <cell r="D2345" t="str">
            <v>Biomass-Landfill gas-Biomass CHP</v>
          </cell>
          <cell r="E2345" t="str">
            <v>ROI Other</v>
          </cell>
          <cell r="F2345" t="str">
            <v>Pool Revenue</v>
          </cell>
        </row>
        <row r="2346">
          <cell r="A2346" t="str">
            <v>ROI</v>
          </cell>
          <cell r="D2346" t="str">
            <v>Biomass-Landfill gas-Biomass CHP</v>
          </cell>
          <cell r="E2346" t="str">
            <v>ROI Other</v>
          </cell>
          <cell r="F2346" t="str">
            <v>Net Revenue</v>
          </cell>
        </row>
        <row r="2347">
          <cell r="A2347" t="str">
            <v>ROI</v>
          </cell>
          <cell r="D2347" t="str">
            <v>Biomass-Landfill gas-Biomass CHP</v>
          </cell>
          <cell r="E2347" t="str">
            <v>ROI Other</v>
          </cell>
          <cell r="F2347" t="str">
            <v>Net Profit</v>
          </cell>
        </row>
        <row r="2348">
          <cell r="A2348" t="str">
            <v>ROI</v>
          </cell>
          <cell r="D2348" t="str">
            <v>Biomass-Landfill gas-Biomass CHP</v>
          </cell>
          <cell r="E2348" t="str">
            <v>ROI Other</v>
          </cell>
          <cell r="F2348" t="str">
            <v>Installed Capacity</v>
          </cell>
        </row>
        <row r="2349">
          <cell r="A2349" t="str">
            <v>ROI</v>
          </cell>
          <cell r="D2349" t="str">
            <v>Biomass-Landfill gas-Biomass CHP</v>
          </cell>
          <cell r="E2349" t="str">
            <v>ROI Other</v>
          </cell>
          <cell r="F2349" t="str">
            <v>Rated Capacity</v>
          </cell>
        </row>
        <row r="2350">
          <cell r="A2350" t="str">
            <v>ROI</v>
          </cell>
          <cell r="D2350" t="str">
            <v>Biomass-Landfill gas-Biomass CHP</v>
          </cell>
          <cell r="E2350" t="str">
            <v>ROI Other</v>
          </cell>
          <cell r="F2350" t="str">
            <v>Maintenance</v>
          </cell>
        </row>
        <row r="2351">
          <cell r="A2351" t="str">
            <v>ROI</v>
          </cell>
          <cell r="D2351" t="str">
            <v>Biomass-Landfill gas-Biomass CHP</v>
          </cell>
          <cell r="E2351" t="str">
            <v>ROI Other</v>
          </cell>
          <cell r="F2351" t="str">
            <v>Forced Outage</v>
          </cell>
        </row>
        <row r="2352">
          <cell r="A2352" t="str">
            <v>ROI</v>
          </cell>
          <cell r="D2352" t="str">
            <v>Biomass-Landfill gas-Biomass CHP</v>
          </cell>
          <cell r="E2352" t="str">
            <v>ROI Other</v>
          </cell>
          <cell r="F2352" t="str">
            <v>Available Energy</v>
          </cell>
        </row>
        <row r="2353">
          <cell r="A2353" t="str">
            <v>ROI</v>
          </cell>
          <cell r="D2353" t="str">
            <v>Conventional CHP</v>
          </cell>
          <cell r="E2353" t="str">
            <v>ROI Other</v>
          </cell>
          <cell r="F2353" t="str">
            <v>Generation</v>
          </cell>
        </row>
        <row r="2354">
          <cell r="A2354" t="str">
            <v>ROI</v>
          </cell>
          <cell r="D2354" t="str">
            <v>Conventional CHP</v>
          </cell>
          <cell r="E2354" t="str">
            <v>ROI Other</v>
          </cell>
          <cell r="F2354" t="str">
            <v>Units Started</v>
          </cell>
        </row>
        <row r="2355">
          <cell r="A2355" t="str">
            <v>ROI</v>
          </cell>
          <cell r="D2355" t="str">
            <v>Conventional CHP</v>
          </cell>
          <cell r="E2355" t="str">
            <v>ROI Other</v>
          </cell>
          <cell r="F2355" t="str">
            <v>Hours of Operation</v>
          </cell>
        </row>
        <row r="2356">
          <cell r="A2356" t="str">
            <v>ROI</v>
          </cell>
          <cell r="D2356" t="str">
            <v>Conventional CHP</v>
          </cell>
          <cell r="E2356" t="str">
            <v>ROI Other</v>
          </cell>
          <cell r="F2356" t="str">
            <v>Capacity Factor</v>
          </cell>
        </row>
        <row r="2357">
          <cell r="A2357" t="str">
            <v>ROI</v>
          </cell>
          <cell r="D2357" t="str">
            <v>Conventional CHP</v>
          </cell>
          <cell r="E2357" t="str">
            <v>ROI Other</v>
          </cell>
          <cell r="F2357" t="str">
            <v>Energy Curtailed</v>
          </cell>
        </row>
        <row r="2358">
          <cell r="A2358" t="str">
            <v>ROI</v>
          </cell>
          <cell r="D2358" t="str">
            <v>Conventional CHP</v>
          </cell>
          <cell r="E2358" t="str">
            <v>ROI Other</v>
          </cell>
          <cell r="F2358" t="str">
            <v>Fixed Load Generation</v>
          </cell>
        </row>
        <row r="2359">
          <cell r="A2359" t="str">
            <v>ROI</v>
          </cell>
          <cell r="D2359" t="str">
            <v>Conventional CHP</v>
          </cell>
          <cell r="E2359" t="str">
            <v>ROI Other</v>
          </cell>
          <cell r="F2359" t="str">
            <v>Pump Load</v>
          </cell>
        </row>
        <row r="2360">
          <cell r="A2360" t="str">
            <v>ROI</v>
          </cell>
          <cell r="D2360" t="str">
            <v>Conventional CHP</v>
          </cell>
          <cell r="E2360" t="str">
            <v>ROI Other</v>
          </cell>
          <cell r="F2360" t="str">
            <v>VO&amp;M Cost</v>
          </cell>
        </row>
        <row r="2361">
          <cell r="A2361" t="str">
            <v>ROI</v>
          </cell>
          <cell r="D2361" t="str">
            <v>Conventional CHP</v>
          </cell>
          <cell r="E2361" t="str">
            <v>ROI Other</v>
          </cell>
          <cell r="F2361" t="str">
            <v>Generation Cost</v>
          </cell>
        </row>
        <row r="2362">
          <cell r="A2362" t="str">
            <v>ROI</v>
          </cell>
          <cell r="D2362" t="str">
            <v>Conventional CHP</v>
          </cell>
          <cell r="E2362" t="str">
            <v>ROI Other</v>
          </cell>
          <cell r="F2362" t="str">
            <v>Start &amp; Shutdown Cost</v>
          </cell>
        </row>
        <row r="2363">
          <cell r="A2363" t="str">
            <v>ROI</v>
          </cell>
          <cell r="D2363" t="str">
            <v>Conventional CHP</v>
          </cell>
          <cell r="E2363" t="str">
            <v>ROI Other</v>
          </cell>
          <cell r="F2363" t="str">
            <v>Start Fuel Cost</v>
          </cell>
        </row>
        <row r="2364">
          <cell r="A2364" t="str">
            <v>ROI</v>
          </cell>
          <cell r="D2364" t="str">
            <v>Conventional CHP</v>
          </cell>
          <cell r="E2364" t="str">
            <v>ROI Other</v>
          </cell>
          <cell r="F2364" t="str">
            <v>Emissions Cost</v>
          </cell>
        </row>
        <row r="2365">
          <cell r="A2365" t="str">
            <v>ROI</v>
          </cell>
          <cell r="D2365" t="str">
            <v>Conventional CHP</v>
          </cell>
          <cell r="E2365" t="str">
            <v>ROI Other</v>
          </cell>
          <cell r="F2365" t="str">
            <v>Total Generation Cost</v>
          </cell>
        </row>
        <row r="2366">
          <cell r="A2366" t="str">
            <v>ROI</v>
          </cell>
          <cell r="D2366" t="str">
            <v>Conventional CHP</v>
          </cell>
          <cell r="E2366" t="str">
            <v>ROI Other</v>
          </cell>
          <cell r="F2366" t="str">
            <v>SRMC</v>
          </cell>
        </row>
        <row r="2367">
          <cell r="A2367" t="str">
            <v>ROI</v>
          </cell>
          <cell r="D2367" t="str">
            <v>Conventional CHP</v>
          </cell>
          <cell r="E2367" t="str">
            <v>ROI Other</v>
          </cell>
          <cell r="F2367" t="str">
            <v>Mark-up</v>
          </cell>
        </row>
        <row r="2368">
          <cell r="A2368" t="str">
            <v>ROI</v>
          </cell>
          <cell r="D2368" t="str">
            <v>Conventional CHP</v>
          </cell>
          <cell r="E2368" t="str">
            <v>ROI Other</v>
          </cell>
          <cell r="F2368" t="str">
            <v>Price Received</v>
          </cell>
        </row>
        <row r="2369">
          <cell r="A2369" t="str">
            <v>ROI</v>
          </cell>
          <cell r="D2369" t="str">
            <v>Conventional CHP</v>
          </cell>
          <cell r="E2369" t="str">
            <v>ROI Other</v>
          </cell>
          <cell r="F2369" t="str">
            <v>Pool Revenue</v>
          </cell>
        </row>
        <row r="2370">
          <cell r="A2370" t="str">
            <v>ROI</v>
          </cell>
          <cell r="D2370" t="str">
            <v>Conventional CHP</v>
          </cell>
          <cell r="E2370" t="str">
            <v>ROI Other</v>
          </cell>
          <cell r="F2370" t="str">
            <v>Net Revenue</v>
          </cell>
        </row>
        <row r="2371">
          <cell r="A2371" t="str">
            <v>ROI</v>
          </cell>
          <cell r="D2371" t="str">
            <v>Conventional CHP</v>
          </cell>
          <cell r="E2371" t="str">
            <v>ROI Other</v>
          </cell>
          <cell r="F2371" t="str">
            <v>Net Profit</v>
          </cell>
        </row>
        <row r="2372">
          <cell r="A2372" t="str">
            <v>ROI</v>
          </cell>
          <cell r="D2372" t="str">
            <v>Conventional CHP</v>
          </cell>
          <cell r="E2372" t="str">
            <v>ROI Other</v>
          </cell>
          <cell r="F2372" t="str">
            <v>Installed Capacity</v>
          </cell>
        </row>
        <row r="2373">
          <cell r="A2373" t="str">
            <v>ROI</v>
          </cell>
          <cell r="D2373" t="str">
            <v>Conventional CHP</v>
          </cell>
          <cell r="E2373" t="str">
            <v>ROI Other</v>
          </cell>
          <cell r="F2373" t="str">
            <v>Rated Capacity</v>
          </cell>
        </row>
        <row r="2374">
          <cell r="A2374" t="str">
            <v>ROI</v>
          </cell>
          <cell r="D2374" t="str">
            <v>Conventional CHP</v>
          </cell>
          <cell r="E2374" t="str">
            <v>ROI Other</v>
          </cell>
          <cell r="F2374" t="str">
            <v>Maintenance</v>
          </cell>
        </row>
        <row r="2375">
          <cell r="A2375" t="str">
            <v>ROI</v>
          </cell>
          <cell r="D2375" t="str">
            <v>Conventional CHP</v>
          </cell>
          <cell r="E2375" t="str">
            <v>ROI Other</v>
          </cell>
          <cell r="F2375" t="str">
            <v>Forced Outage</v>
          </cell>
        </row>
        <row r="2376">
          <cell r="A2376" t="str">
            <v>ROI</v>
          </cell>
          <cell r="D2376" t="str">
            <v>Conventional CHP</v>
          </cell>
          <cell r="E2376" t="str">
            <v>ROI Other</v>
          </cell>
          <cell r="F2376" t="str">
            <v>Available Energy</v>
          </cell>
        </row>
        <row r="2377">
          <cell r="A2377" t="str">
            <v>ROI</v>
          </cell>
          <cell r="D2377" t="str">
            <v>DAE</v>
          </cell>
          <cell r="E2377" t="str">
            <v>ROI Other</v>
          </cell>
          <cell r="F2377" t="str">
            <v>Generation</v>
          </cell>
        </row>
        <row r="2378">
          <cell r="A2378" t="str">
            <v>ROI</v>
          </cell>
          <cell r="D2378" t="str">
            <v>DAE</v>
          </cell>
          <cell r="E2378" t="str">
            <v>ROI Other</v>
          </cell>
          <cell r="F2378" t="str">
            <v>Units Started</v>
          </cell>
        </row>
        <row r="2379">
          <cell r="A2379" t="str">
            <v>ROI</v>
          </cell>
          <cell r="D2379" t="str">
            <v>DAE</v>
          </cell>
          <cell r="E2379" t="str">
            <v>ROI Other</v>
          </cell>
          <cell r="F2379" t="str">
            <v>Hours of Operation</v>
          </cell>
        </row>
        <row r="2380">
          <cell r="A2380" t="str">
            <v>ROI</v>
          </cell>
          <cell r="D2380" t="str">
            <v>DAE</v>
          </cell>
          <cell r="E2380" t="str">
            <v>ROI Other</v>
          </cell>
          <cell r="F2380" t="str">
            <v>Capacity Factor</v>
          </cell>
        </row>
        <row r="2381">
          <cell r="A2381" t="str">
            <v>ROI</v>
          </cell>
          <cell r="D2381" t="str">
            <v>DAE</v>
          </cell>
          <cell r="E2381" t="str">
            <v>ROI Other</v>
          </cell>
          <cell r="F2381" t="str">
            <v>Energy Curtailed</v>
          </cell>
        </row>
        <row r="2382">
          <cell r="A2382" t="str">
            <v>ROI</v>
          </cell>
          <cell r="D2382" t="str">
            <v>DAE</v>
          </cell>
          <cell r="E2382" t="str">
            <v>ROI Other</v>
          </cell>
          <cell r="F2382" t="str">
            <v>Fixed Load Generation</v>
          </cell>
        </row>
        <row r="2383">
          <cell r="A2383" t="str">
            <v>ROI</v>
          </cell>
          <cell r="D2383" t="str">
            <v>DAE</v>
          </cell>
          <cell r="E2383" t="str">
            <v>ROI Other</v>
          </cell>
          <cell r="F2383" t="str">
            <v>Pump Load</v>
          </cell>
        </row>
        <row r="2384">
          <cell r="A2384" t="str">
            <v>ROI</v>
          </cell>
          <cell r="D2384" t="str">
            <v>DAE</v>
          </cell>
          <cell r="E2384" t="str">
            <v>ROI Other</v>
          </cell>
          <cell r="F2384" t="str">
            <v>VO&amp;M Cost</v>
          </cell>
        </row>
        <row r="2385">
          <cell r="A2385" t="str">
            <v>ROI</v>
          </cell>
          <cell r="D2385" t="str">
            <v>DAE</v>
          </cell>
          <cell r="E2385" t="str">
            <v>ROI Other</v>
          </cell>
          <cell r="F2385" t="str">
            <v>Generation Cost</v>
          </cell>
        </row>
        <row r="2386">
          <cell r="A2386" t="str">
            <v>ROI</v>
          </cell>
          <cell r="D2386" t="str">
            <v>DAE</v>
          </cell>
          <cell r="E2386" t="str">
            <v>ROI Other</v>
          </cell>
          <cell r="F2386" t="str">
            <v>Start &amp; Shutdown Cost</v>
          </cell>
        </row>
        <row r="2387">
          <cell r="A2387" t="str">
            <v>ROI</v>
          </cell>
          <cell r="D2387" t="str">
            <v>DAE</v>
          </cell>
          <cell r="E2387" t="str">
            <v>ROI Other</v>
          </cell>
          <cell r="F2387" t="str">
            <v>Start Fuel Cost</v>
          </cell>
        </row>
        <row r="2388">
          <cell r="A2388" t="str">
            <v>ROI</v>
          </cell>
          <cell r="D2388" t="str">
            <v>DAE</v>
          </cell>
          <cell r="E2388" t="str">
            <v>ROI Other</v>
          </cell>
          <cell r="F2388" t="str">
            <v>Emissions Cost</v>
          </cell>
        </row>
        <row r="2389">
          <cell r="A2389" t="str">
            <v>ROI</v>
          </cell>
          <cell r="D2389" t="str">
            <v>DAE</v>
          </cell>
          <cell r="E2389" t="str">
            <v>ROI Other</v>
          </cell>
          <cell r="F2389" t="str">
            <v>Total Generation Cost</v>
          </cell>
        </row>
        <row r="2390">
          <cell r="A2390" t="str">
            <v>ROI</v>
          </cell>
          <cell r="D2390" t="str">
            <v>DAE</v>
          </cell>
          <cell r="E2390" t="str">
            <v>ROI Other</v>
          </cell>
          <cell r="F2390" t="str">
            <v>SRMC</v>
          </cell>
        </row>
        <row r="2391">
          <cell r="A2391" t="str">
            <v>ROI</v>
          </cell>
          <cell r="D2391" t="str">
            <v>DAE</v>
          </cell>
          <cell r="E2391" t="str">
            <v>ROI Other</v>
          </cell>
          <cell r="F2391" t="str">
            <v>Mark-up</v>
          </cell>
        </row>
        <row r="2392">
          <cell r="A2392" t="str">
            <v>ROI</v>
          </cell>
          <cell r="D2392" t="str">
            <v>DAE</v>
          </cell>
          <cell r="E2392" t="str">
            <v>ROI Other</v>
          </cell>
          <cell r="F2392" t="str">
            <v>Price Received</v>
          </cell>
        </row>
        <row r="2393">
          <cell r="A2393" t="str">
            <v>ROI</v>
          </cell>
          <cell r="D2393" t="str">
            <v>DAE</v>
          </cell>
          <cell r="E2393" t="str">
            <v>ROI Other</v>
          </cell>
          <cell r="F2393" t="str">
            <v>Pool Revenue</v>
          </cell>
        </row>
        <row r="2394">
          <cell r="A2394" t="str">
            <v>ROI</v>
          </cell>
          <cell r="D2394" t="str">
            <v>DAE</v>
          </cell>
          <cell r="E2394" t="str">
            <v>ROI Other</v>
          </cell>
          <cell r="F2394" t="str">
            <v>Net Revenue</v>
          </cell>
        </row>
        <row r="2395">
          <cell r="A2395" t="str">
            <v>ROI</v>
          </cell>
          <cell r="D2395" t="str">
            <v>DAE</v>
          </cell>
          <cell r="E2395" t="str">
            <v>ROI Other</v>
          </cell>
          <cell r="F2395" t="str">
            <v>Net Profit</v>
          </cell>
        </row>
        <row r="2396">
          <cell r="A2396" t="str">
            <v>ROI</v>
          </cell>
          <cell r="D2396" t="str">
            <v>DAE</v>
          </cell>
          <cell r="E2396" t="str">
            <v>ROI Other</v>
          </cell>
          <cell r="F2396" t="str">
            <v>Installed Capacity</v>
          </cell>
        </row>
        <row r="2397">
          <cell r="A2397" t="str">
            <v>ROI</v>
          </cell>
          <cell r="D2397" t="str">
            <v>DAE</v>
          </cell>
          <cell r="E2397" t="str">
            <v>ROI Other</v>
          </cell>
          <cell r="F2397" t="str">
            <v>Rated Capacity</v>
          </cell>
        </row>
        <row r="2398">
          <cell r="A2398" t="str">
            <v>ROI</v>
          </cell>
          <cell r="D2398" t="str">
            <v>DAE</v>
          </cell>
          <cell r="E2398" t="str">
            <v>ROI Other</v>
          </cell>
          <cell r="F2398" t="str">
            <v>Maintenance</v>
          </cell>
        </row>
        <row r="2399">
          <cell r="A2399" t="str">
            <v>ROI</v>
          </cell>
          <cell r="D2399" t="str">
            <v>DAE</v>
          </cell>
          <cell r="E2399" t="str">
            <v>ROI Other</v>
          </cell>
          <cell r="F2399" t="str">
            <v>Forced Outage</v>
          </cell>
        </row>
        <row r="2400">
          <cell r="A2400" t="str">
            <v>ROI</v>
          </cell>
          <cell r="D2400" t="str">
            <v>DAE</v>
          </cell>
          <cell r="E2400" t="str">
            <v>ROI Other</v>
          </cell>
          <cell r="F2400" t="str">
            <v>Available Energy</v>
          </cell>
        </row>
        <row r="2401">
          <cell r="A2401" t="str">
            <v>ROI</v>
          </cell>
          <cell r="D2401" t="str">
            <v>Dublin Waste to Energy</v>
          </cell>
          <cell r="E2401" t="str">
            <v>ROI Other</v>
          </cell>
          <cell r="F2401" t="str">
            <v>Generation</v>
          </cell>
        </row>
        <row r="2402">
          <cell r="A2402" t="str">
            <v>ROI</v>
          </cell>
          <cell r="D2402" t="str">
            <v>Dublin Waste to Energy</v>
          </cell>
          <cell r="E2402" t="str">
            <v>ROI Other</v>
          </cell>
          <cell r="F2402" t="str">
            <v>Units Started</v>
          </cell>
        </row>
        <row r="2403">
          <cell r="A2403" t="str">
            <v>ROI</v>
          </cell>
          <cell r="D2403" t="str">
            <v>Dublin Waste to Energy</v>
          </cell>
          <cell r="E2403" t="str">
            <v>ROI Other</v>
          </cell>
          <cell r="F2403" t="str">
            <v>Hours of Operation</v>
          </cell>
        </row>
        <row r="2404">
          <cell r="A2404" t="str">
            <v>ROI</v>
          </cell>
          <cell r="D2404" t="str">
            <v>Dublin Waste to Energy</v>
          </cell>
          <cell r="E2404" t="str">
            <v>ROI Other</v>
          </cell>
          <cell r="F2404" t="str">
            <v>Capacity Factor</v>
          </cell>
        </row>
        <row r="2405">
          <cell r="A2405" t="str">
            <v>ROI</v>
          </cell>
          <cell r="D2405" t="str">
            <v>Dublin Waste to Energy</v>
          </cell>
          <cell r="E2405" t="str">
            <v>ROI Other</v>
          </cell>
          <cell r="F2405" t="str">
            <v>Energy Curtailed</v>
          </cell>
        </row>
        <row r="2406">
          <cell r="A2406" t="str">
            <v>ROI</v>
          </cell>
          <cell r="D2406" t="str">
            <v>Dublin Waste to Energy</v>
          </cell>
          <cell r="E2406" t="str">
            <v>ROI Other</v>
          </cell>
          <cell r="F2406" t="str">
            <v>Fixed Load Generation</v>
          </cell>
        </row>
        <row r="2407">
          <cell r="A2407" t="str">
            <v>ROI</v>
          </cell>
          <cell r="D2407" t="str">
            <v>Dublin Waste to Energy</v>
          </cell>
          <cell r="E2407" t="str">
            <v>ROI Other</v>
          </cell>
          <cell r="F2407" t="str">
            <v>Pump Load</v>
          </cell>
        </row>
        <row r="2408">
          <cell r="A2408" t="str">
            <v>ROI</v>
          </cell>
          <cell r="D2408" t="str">
            <v>Dublin Waste to Energy</v>
          </cell>
          <cell r="E2408" t="str">
            <v>ROI Other</v>
          </cell>
          <cell r="F2408" t="str">
            <v>VO&amp;M Cost</v>
          </cell>
        </row>
        <row r="2409">
          <cell r="A2409" t="str">
            <v>ROI</v>
          </cell>
          <cell r="D2409" t="str">
            <v>Dublin Waste to Energy</v>
          </cell>
          <cell r="E2409" t="str">
            <v>ROI Other</v>
          </cell>
          <cell r="F2409" t="str">
            <v>Generation Cost</v>
          </cell>
        </row>
        <row r="2410">
          <cell r="A2410" t="str">
            <v>ROI</v>
          </cell>
          <cell r="D2410" t="str">
            <v>Dublin Waste to Energy</v>
          </cell>
          <cell r="E2410" t="str">
            <v>ROI Other</v>
          </cell>
          <cell r="F2410" t="str">
            <v>Start &amp; Shutdown Cost</v>
          </cell>
        </row>
        <row r="2411">
          <cell r="A2411" t="str">
            <v>ROI</v>
          </cell>
          <cell r="D2411" t="str">
            <v>Dublin Waste to Energy</v>
          </cell>
          <cell r="E2411" t="str">
            <v>ROI Other</v>
          </cell>
          <cell r="F2411" t="str">
            <v>Start Fuel Cost</v>
          </cell>
        </row>
        <row r="2412">
          <cell r="A2412" t="str">
            <v>ROI</v>
          </cell>
          <cell r="D2412" t="str">
            <v>Dublin Waste to Energy</v>
          </cell>
          <cell r="E2412" t="str">
            <v>ROI Other</v>
          </cell>
          <cell r="F2412" t="str">
            <v>Emissions Cost</v>
          </cell>
        </row>
        <row r="2413">
          <cell r="A2413" t="str">
            <v>ROI</v>
          </cell>
          <cell r="D2413" t="str">
            <v>Dublin Waste to Energy</v>
          </cell>
          <cell r="E2413" t="str">
            <v>ROI Other</v>
          </cell>
          <cell r="F2413" t="str">
            <v>Total Generation Cost</v>
          </cell>
        </row>
        <row r="2414">
          <cell r="A2414" t="str">
            <v>ROI</v>
          </cell>
          <cell r="D2414" t="str">
            <v>Dublin Waste to Energy</v>
          </cell>
          <cell r="E2414" t="str">
            <v>ROI Other</v>
          </cell>
          <cell r="F2414" t="str">
            <v>SRMC</v>
          </cell>
        </row>
        <row r="2415">
          <cell r="A2415" t="str">
            <v>ROI</v>
          </cell>
          <cell r="D2415" t="str">
            <v>Dublin Waste to Energy</v>
          </cell>
          <cell r="E2415" t="str">
            <v>ROI Other</v>
          </cell>
          <cell r="F2415" t="str">
            <v>Mark-up</v>
          </cell>
        </row>
        <row r="2416">
          <cell r="A2416" t="str">
            <v>ROI</v>
          </cell>
          <cell r="D2416" t="str">
            <v>Dublin Waste to Energy</v>
          </cell>
          <cell r="E2416" t="str">
            <v>ROI Other</v>
          </cell>
          <cell r="F2416" t="str">
            <v>Price Received</v>
          </cell>
        </row>
        <row r="2417">
          <cell r="A2417" t="str">
            <v>ROI</v>
          </cell>
          <cell r="D2417" t="str">
            <v>Dublin Waste to Energy</v>
          </cell>
          <cell r="E2417" t="str">
            <v>ROI Other</v>
          </cell>
          <cell r="F2417" t="str">
            <v>Pool Revenue</v>
          </cell>
        </row>
        <row r="2418">
          <cell r="A2418" t="str">
            <v>ROI</v>
          </cell>
          <cell r="D2418" t="str">
            <v>Dublin Waste to Energy</v>
          </cell>
          <cell r="E2418" t="str">
            <v>ROI Other</v>
          </cell>
          <cell r="F2418" t="str">
            <v>Net Revenue</v>
          </cell>
        </row>
        <row r="2419">
          <cell r="A2419" t="str">
            <v>ROI</v>
          </cell>
          <cell r="D2419" t="str">
            <v>Dublin Waste to Energy</v>
          </cell>
          <cell r="E2419" t="str">
            <v>ROI Other</v>
          </cell>
          <cell r="F2419" t="str">
            <v>Net Profit</v>
          </cell>
        </row>
        <row r="2420">
          <cell r="A2420" t="str">
            <v>ROI</v>
          </cell>
          <cell r="D2420" t="str">
            <v>Dublin Waste to Energy</v>
          </cell>
          <cell r="E2420" t="str">
            <v>ROI Other</v>
          </cell>
          <cell r="F2420" t="str">
            <v>Installed Capacity</v>
          </cell>
        </row>
        <row r="2421">
          <cell r="A2421" t="str">
            <v>ROI</v>
          </cell>
          <cell r="D2421" t="str">
            <v>Dublin Waste to Energy</v>
          </cell>
          <cell r="E2421" t="str">
            <v>ROI Other</v>
          </cell>
          <cell r="F2421" t="str">
            <v>Rated Capacity</v>
          </cell>
        </row>
        <row r="2422">
          <cell r="A2422" t="str">
            <v>ROI</v>
          </cell>
          <cell r="D2422" t="str">
            <v>Dublin Waste to Energy</v>
          </cell>
          <cell r="E2422" t="str">
            <v>ROI Other</v>
          </cell>
          <cell r="F2422" t="str">
            <v>Maintenance</v>
          </cell>
        </row>
        <row r="2423">
          <cell r="A2423" t="str">
            <v>ROI</v>
          </cell>
          <cell r="D2423" t="str">
            <v>Dublin Waste to Energy</v>
          </cell>
          <cell r="E2423" t="str">
            <v>ROI Other</v>
          </cell>
          <cell r="F2423" t="str">
            <v>Forced Outage</v>
          </cell>
        </row>
        <row r="2424">
          <cell r="A2424" t="str">
            <v>ROI</v>
          </cell>
          <cell r="D2424" t="str">
            <v>Dublin Waste to Energy</v>
          </cell>
          <cell r="E2424" t="str">
            <v>ROI Other</v>
          </cell>
          <cell r="F2424" t="str">
            <v>Available Energy</v>
          </cell>
        </row>
        <row r="2425">
          <cell r="A2425" t="str">
            <v>ROI</v>
          </cell>
          <cell r="D2425" t="str">
            <v>IW1</v>
          </cell>
          <cell r="E2425" t="str">
            <v>ROI Other</v>
          </cell>
          <cell r="F2425" t="str">
            <v>Generation</v>
          </cell>
        </row>
        <row r="2426">
          <cell r="A2426" t="str">
            <v>ROI</v>
          </cell>
          <cell r="D2426" t="str">
            <v>IW1</v>
          </cell>
          <cell r="E2426" t="str">
            <v>ROI Other</v>
          </cell>
          <cell r="F2426" t="str">
            <v>Units Started</v>
          </cell>
        </row>
        <row r="2427">
          <cell r="A2427" t="str">
            <v>ROI</v>
          </cell>
          <cell r="D2427" t="str">
            <v>IW1</v>
          </cell>
          <cell r="E2427" t="str">
            <v>ROI Other</v>
          </cell>
          <cell r="F2427" t="str">
            <v>Hours of Operation</v>
          </cell>
        </row>
        <row r="2428">
          <cell r="A2428" t="str">
            <v>ROI</v>
          </cell>
          <cell r="D2428" t="str">
            <v>IW1</v>
          </cell>
          <cell r="E2428" t="str">
            <v>ROI Other</v>
          </cell>
          <cell r="F2428" t="str">
            <v>Capacity Factor</v>
          </cell>
        </row>
        <row r="2429">
          <cell r="A2429" t="str">
            <v>ROI</v>
          </cell>
          <cell r="D2429" t="str">
            <v>IW1</v>
          </cell>
          <cell r="E2429" t="str">
            <v>ROI Other</v>
          </cell>
          <cell r="F2429" t="str">
            <v>Energy Curtailed</v>
          </cell>
        </row>
        <row r="2430">
          <cell r="A2430" t="str">
            <v>ROI</v>
          </cell>
          <cell r="D2430" t="str">
            <v>IW1</v>
          </cell>
          <cell r="E2430" t="str">
            <v>ROI Other</v>
          </cell>
          <cell r="F2430" t="str">
            <v>Fixed Load Generation</v>
          </cell>
        </row>
        <row r="2431">
          <cell r="A2431" t="str">
            <v>ROI</v>
          </cell>
          <cell r="D2431" t="str">
            <v>IW1</v>
          </cell>
          <cell r="E2431" t="str">
            <v>ROI Other</v>
          </cell>
          <cell r="F2431" t="str">
            <v>Pump Load</v>
          </cell>
        </row>
        <row r="2432">
          <cell r="A2432" t="str">
            <v>ROI</v>
          </cell>
          <cell r="D2432" t="str">
            <v>IW1</v>
          </cell>
          <cell r="E2432" t="str">
            <v>ROI Other</v>
          </cell>
          <cell r="F2432" t="str">
            <v>VO&amp;M Cost</v>
          </cell>
        </row>
        <row r="2433">
          <cell r="A2433" t="str">
            <v>ROI</v>
          </cell>
          <cell r="D2433" t="str">
            <v>IW1</v>
          </cell>
          <cell r="E2433" t="str">
            <v>ROI Other</v>
          </cell>
          <cell r="F2433" t="str">
            <v>Generation Cost</v>
          </cell>
        </row>
        <row r="2434">
          <cell r="A2434" t="str">
            <v>ROI</v>
          </cell>
          <cell r="D2434" t="str">
            <v>IW1</v>
          </cell>
          <cell r="E2434" t="str">
            <v>ROI Other</v>
          </cell>
          <cell r="F2434" t="str">
            <v>Start &amp; Shutdown Cost</v>
          </cell>
        </row>
        <row r="2435">
          <cell r="A2435" t="str">
            <v>ROI</v>
          </cell>
          <cell r="D2435" t="str">
            <v>IW1</v>
          </cell>
          <cell r="E2435" t="str">
            <v>ROI Other</v>
          </cell>
          <cell r="F2435" t="str">
            <v>Start Fuel Cost</v>
          </cell>
        </row>
        <row r="2436">
          <cell r="A2436" t="str">
            <v>ROI</v>
          </cell>
          <cell r="D2436" t="str">
            <v>IW1</v>
          </cell>
          <cell r="E2436" t="str">
            <v>ROI Other</v>
          </cell>
          <cell r="F2436" t="str">
            <v>Emissions Cost</v>
          </cell>
        </row>
        <row r="2437">
          <cell r="A2437" t="str">
            <v>ROI</v>
          </cell>
          <cell r="D2437" t="str">
            <v>IW1</v>
          </cell>
          <cell r="E2437" t="str">
            <v>ROI Other</v>
          </cell>
          <cell r="F2437" t="str">
            <v>Total Generation Cost</v>
          </cell>
        </row>
        <row r="2438">
          <cell r="A2438" t="str">
            <v>ROI</v>
          </cell>
          <cell r="D2438" t="str">
            <v>IW1</v>
          </cell>
          <cell r="E2438" t="str">
            <v>ROI Other</v>
          </cell>
          <cell r="F2438" t="str">
            <v>SRMC</v>
          </cell>
        </row>
        <row r="2439">
          <cell r="A2439" t="str">
            <v>ROI</v>
          </cell>
          <cell r="D2439" t="str">
            <v>IW1</v>
          </cell>
          <cell r="E2439" t="str">
            <v>ROI Other</v>
          </cell>
          <cell r="F2439" t="str">
            <v>Mark-up</v>
          </cell>
        </row>
        <row r="2440">
          <cell r="A2440" t="str">
            <v>ROI</v>
          </cell>
          <cell r="D2440" t="str">
            <v>IW1</v>
          </cell>
          <cell r="E2440" t="str">
            <v>ROI Other</v>
          </cell>
          <cell r="F2440" t="str">
            <v>Price Received</v>
          </cell>
        </row>
        <row r="2441">
          <cell r="A2441" t="str">
            <v>ROI</v>
          </cell>
          <cell r="D2441" t="str">
            <v>IW1</v>
          </cell>
          <cell r="E2441" t="str">
            <v>ROI Other</v>
          </cell>
          <cell r="F2441" t="str">
            <v>Pool Revenue</v>
          </cell>
        </row>
        <row r="2442">
          <cell r="A2442" t="str">
            <v>ROI</v>
          </cell>
          <cell r="D2442" t="str">
            <v>IW1</v>
          </cell>
          <cell r="E2442" t="str">
            <v>ROI Other</v>
          </cell>
          <cell r="F2442" t="str">
            <v>Net Revenue</v>
          </cell>
        </row>
        <row r="2443">
          <cell r="A2443" t="str">
            <v>ROI</v>
          </cell>
          <cell r="D2443" t="str">
            <v>IW1</v>
          </cell>
          <cell r="E2443" t="str">
            <v>ROI Other</v>
          </cell>
          <cell r="F2443" t="str">
            <v>Net Profit</v>
          </cell>
        </row>
        <row r="2444">
          <cell r="A2444" t="str">
            <v>ROI</v>
          </cell>
          <cell r="D2444" t="str">
            <v>IW1</v>
          </cell>
          <cell r="E2444" t="str">
            <v>ROI Other</v>
          </cell>
          <cell r="F2444" t="str">
            <v>Installed Capacity</v>
          </cell>
        </row>
        <row r="2445">
          <cell r="A2445" t="str">
            <v>ROI</v>
          </cell>
          <cell r="D2445" t="str">
            <v>IW1</v>
          </cell>
          <cell r="E2445" t="str">
            <v>ROI Other</v>
          </cell>
          <cell r="F2445" t="str">
            <v>Rated Capacity</v>
          </cell>
        </row>
        <row r="2446">
          <cell r="A2446" t="str">
            <v>ROI</v>
          </cell>
          <cell r="D2446" t="str">
            <v>IW1</v>
          </cell>
          <cell r="E2446" t="str">
            <v>ROI Other</v>
          </cell>
          <cell r="F2446" t="str">
            <v>Maintenance</v>
          </cell>
        </row>
        <row r="2447">
          <cell r="A2447" t="str">
            <v>ROI</v>
          </cell>
          <cell r="D2447" t="str">
            <v>IW1</v>
          </cell>
          <cell r="E2447" t="str">
            <v>ROI Other</v>
          </cell>
          <cell r="F2447" t="str">
            <v>Forced Outage</v>
          </cell>
        </row>
        <row r="2448">
          <cell r="A2448" t="str">
            <v>ROI</v>
          </cell>
          <cell r="D2448" t="str">
            <v>IW1</v>
          </cell>
          <cell r="E2448" t="str">
            <v>ROI Other</v>
          </cell>
          <cell r="F2448" t="str">
            <v>Available Energy</v>
          </cell>
        </row>
        <row r="2449">
          <cell r="A2449" t="str">
            <v>ROI</v>
          </cell>
          <cell r="D2449" t="str">
            <v>AA1</v>
          </cell>
          <cell r="E2449" t="str">
            <v>ROI Hydro</v>
          </cell>
          <cell r="F2449" t="str">
            <v>Generation</v>
          </cell>
        </row>
        <row r="2450">
          <cell r="A2450" t="str">
            <v>ROI</v>
          </cell>
          <cell r="D2450" t="str">
            <v>AA1</v>
          </cell>
          <cell r="E2450" t="str">
            <v>ROI Hydro</v>
          </cell>
          <cell r="F2450" t="str">
            <v>Units Started</v>
          </cell>
        </row>
        <row r="2451">
          <cell r="A2451" t="str">
            <v>ROI</v>
          </cell>
          <cell r="D2451" t="str">
            <v>AA1</v>
          </cell>
          <cell r="E2451" t="str">
            <v>ROI Hydro</v>
          </cell>
          <cell r="F2451" t="str">
            <v>Hours of Operation</v>
          </cell>
        </row>
        <row r="2452">
          <cell r="A2452" t="str">
            <v>ROI</v>
          </cell>
          <cell r="D2452" t="str">
            <v>AA1</v>
          </cell>
          <cell r="E2452" t="str">
            <v>ROI Hydro</v>
          </cell>
          <cell r="F2452" t="str">
            <v>Capacity Factor</v>
          </cell>
        </row>
        <row r="2453">
          <cell r="A2453" t="str">
            <v>ROI</v>
          </cell>
          <cell r="D2453" t="str">
            <v>AA1</v>
          </cell>
          <cell r="E2453" t="str">
            <v>ROI Hydro</v>
          </cell>
          <cell r="F2453" t="str">
            <v>Energy Curtailed</v>
          </cell>
        </row>
        <row r="2454">
          <cell r="A2454" t="str">
            <v>ROI</v>
          </cell>
          <cell r="D2454" t="str">
            <v>AA1</v>
          </cell>
          <cell r="E2454" t="str">
            <v>ROI Hydro</v>
          </cell>
          <cell r="F2454" t="str">
            <v>Fixed Load Generation</v>
          </cell>
        </row>
        <row r="2455">
          <cell r="A2455" t="str">
            <v>ROI</v>
          </cell>
          <cell r="D2455" t="str">
            <v>AA1</v>
          </cell>
          <cell r="E2455" t="str">
            <v>ROI Hydro</v>
          </cell>
          <cell r="F2455" t="str">
            <v>Pump Load</v>
          </cell>
        </row>
        <row r="2456">
          <cell r="A2456" t="str">
            <v>ROI</v>
          </cell>
          <cell r="D2456" t="str">
            <v>AA1</v>
          </cell>
          <cell r="E2456" t="str">
            <v>ROI Hydro</v>
          </cell>
          <cell r="F2456" t="str">
            <v>VO&amp;M Cost</v>
          </cell>
        </row>
        <row r="2457">
          <cell r="A2457" t="str">
            <v>ROI</v>
          </cell>
          <cell r="D2457" t="str">
            <v>AA1</v>
          </cell>
          <cell r="E2457" t="str">
            <v>ROI Hydro</v>
          </cell>
          <cell r="F2457" t="str">
            <v>Generation Cost</v>
          </cell>
        </row>
        <row r="2458">
          <cell r="A2458" t="str">
            <v>ROI</v>
          </cell>
          <cell r="D2458" t="str">
            <v>AA1</v>
          </cell>
          <cell r="E2458" t="str">
            <v>ROI Hydro</v>
          </cell>
          <cell r="F2458" t="str">
            <v>Start &amp; Shutdown Cost</v>
          </cell>
        </row>
        <row r="2459">
          <cell r="A2459" t="str">
            <v>ROI</v>
          </cell>
          <cell r="D2459" t="str">
            <v>AA1</v>
          </cell>
          <cell r="E2459" t="str">
            <v>ROI Hydro</v>
          </cell>
          <cell r="F2459" t="str">
            <v>Start Fuel Cost</v>
          </cell>
        </row>
        <row r="2460">
          <cell r="A2460" t="str">
            <v>ROI</v>
          </cell>
          <cell r="D2460" t="str">
            <v>AA1</v>
          </cell>
          <cell r="E2460" t="str">
            <v>ROI Hydro</v>
          </cell>
          <cell r="F2460" t="str">
            <v>Emissions Cost</v>
          </cell>
        </row>
        <row r="2461">
          <cell r="A2461" t="str">
            <v>ROI</v>
          </cell>
          <cell r="D2461" t="str">
            <v>AA1</v>
          </cell>
          <cell r="E2461" t="str">
            <v>ROI Hydro</v>
          </cell>
          <cell r="F2461" t="str">
            <v>Total Generation Cost</v>
          </cell>
        </row>
        <row r="2462">
          <cell r="A2462" t="str">
            <v>ROI</v>
          </cell>
          <cell r="D2462" t="str">
            <v>AA1</v>
          </cell>
          <cell r="E2462" t="str">
            <v>ROI Hydro</v>
          </cell>
          <cell r="F2462" t="str">
            <v>SRMC</v>
          </cell>
        </row>
        <row r="2463">
          <cell r="A2463" t="str">
            <v>ROI</v>
          </cell>
          <cell r="D2463" t="str">
            <v>AA1</v>
          </cell>
          <cell r="E2463" t="str">
            <v>ROI Hydro</v>
          </cell>
          <cell r="F2463" t="str">
            <v>Mark-up</v>
          </cell>
        </row>
        <row r="2464">
          <cell r="A2464" t="str">
            <v>ROI</v>
          </cell>
          <cell r="D2464" t="str">
            <v>AA1</v>
          </cell>
          <cell r="E2464" t="str">
            <v>ROI Hydro</v>
          </cell>
          <cell r="F2464" t="str">
            <v>Price Received</v>
          </cell>
        </row>
        <row r="2465">
          <cell r="A2465" t="str">
            <v>ROI</v>
          </cell>
          <cell r="D2465" t="str">
            <v>AA1</v>
          </cell>
          <cell r="E2465" t="str">
            <v>ROI Hydro</v>
          </cell>
          <cell r="F2465" t="str">
            <v>Pool Revenue</v>
          </cell>
        </row>
        <row r="2466">
          <cell r="A2466" t="str">
            <v>ROI</v>
          </cell>
          <cell r="D2466" t="str">
            <v>AA1</v>
          </cell>
          <cell r="E2466" t="str">
            <v>ROI Hydro</v>
          </cell>
          <cell r="F2466" t="str">
            <v>Net Revenue</v>
          </cell>
        </row>
        <row r="2467">
          <cell r="A2467" t="str">
            <v>ROI</v>
          </cell>
          <cell r="D2467" t="str">
            <v>AA1</v>
          </cell>
          <cell r="E2467" t="str">
            <v>ROI Hydro</v>
          </cell>
          <cell r="F2467" t="str">
            <v>Net Profit</v>
          </cell>
        </row>
        <row r="2468">
          <cell r="A2468" t="str">
            <v>ROI</v>
          </cell>
          <cell r="D2468" t="str">
            <v>AA1</v>
          </cell>
          <cell r="E2468" t="str">
            <v>ROI Hydro</v>
          </cell>
          <cell r="F2468" t="str">
            <v>Installed Capacity</v>
          </cell>
        </row>
        <row r="2469">
          <cell r="A2469" t="str">
            <v>ROI</v>
          </cell>
          <cell r="D2469" t="str">
            <v>AA1</v>
          </cell>
          <cell r="E2469" t="str">
            <v>ROI Hydro</v>
          </cell>
          <cell r="F2469" t="str">
            <v>Rated Capacity</v>
          </cell>
        </row>
        <row r="2470">
          <cell r="A2470" t="str">
            <v>ROI</v>
          </cell>
          <cell r="D2470" t="str">
            <v>AA1</v>
          </cell>
          <cell r="E2470" t="str">
            <v>ROI Hydro</v>
          </cell>
          <cell r="F2470" t="str">
            <v>Maintenance</v>
          </cell>
        </row>
        <row r="2471">
          <cell r="A2471" t="str">
            <v>ROI</v>
          </cell>
          <cell r="D2471" t="str">
            <v>AA1</v>
          </cell>
          <cell r="E2471" t="str">
            <v>ROI Hydro</v>
          </cell>
          <cell r="F2471" t="str">
            <v>Forced Outage</v>
          </cell>
        </row>
        <row r="2472">
          <cell r="A2472" t="str">
            <v>ROI</v>
          </cell>
          <cell r="D2472" t="str">
            <v>AA1</v>
          </cell>
          <cell r="E2472" t="str">
            <v>ROI Hydro</v>
          </cell>
          <cell r="F2472" t="str">
            <v>Available Energy</v>
          </cell>
        </row>
        <row r="2473">
          <cell r="A2473" t="str">
            <v>ROI</v>
          </cell>
          <cell r="D2473" t="str">
            <v>AA2</v>
          </cell>
          <cell r="E2473" t="str">
            <v>ROI Hydro</v>
          </cell>
          <cell r="F2473" t="str">
            <v>Generation</v>
          </cell>
        </row>
        <row r="2474">
          <cell r="A2474" t="str">
            <v>ROI</v>
          </cell>
          <cell r="D2474" t="str">
            <v>AA2</v>
          </cell>
          <cell r="E2474" t="str">
            <v>ROI Hydro</v>
          </cell>
          <cell r="F2474" t="str">
            <v>Units Started</v>
          </cell>
        </row>
        <row r="2475">
          <cell r="A2475" t="str">
            <v>ROI</v>
          </cell>
          <cell r="D2475" t="str">
            <v>AA2</v>
          </cell>
          <cell r="E2475" t="str">
            <v>ROI Hydro</v>
          </cell>
          <cell r="F2475" t="str">
            <v>Hours of Operation</v>
          </cell>
        </row>
        <row r="2476">
          <cell r="A2476" t="str">
            <v>ROI</v>
          </cell>
          <cell r="D2476" t="str">
            <v>AA2</v>
          </cell>
          <cell r="E2476" t="str">
            <v>ROI Hydro</v>
          </cell>
          <cell r="F2476" t="str">
            <v>Capacity Factor</v>
          </cell>
        </row>
        <row r="2477">
          <cell r="A2477" t="str">
            <v>ROI</v>
          </cell>
          <cell r="D2477" t="str">
            <v>AA2</v>
          </cell>
          <cell r="E2477" t="str">
            <v>ROI Hydro</v>
          </cell>
          <cell r="F2477" t="str">
            <v>Energy Curtailed</v>
          </cell>
        </row>
        <row r="2478">
          <cell r="A2478" t="str">
            <v>ROI</v>
          </cell>
          <cell r="D2478" t="str">
            <v>AA2</v>
          </cell>
          <cell r="E2478" t="str">
            <v>ROI Hydro</v>
          </cell>
          <cell r="F2478" t="str">
            <v>Fixed Load Generation</v>
          </cell>
        </row>
        <row r="2479">
          <cell r="A2479" t="str">
            <v>ROI</v>
          </cell>
          <cell r="D2479" t="str">
            <v>AA2</v>
          </cell>
          <cell r="E2479" t="str">
            <v>ROI Hydro</v>
          </cell>
          <cell r="F2479" t="str">
            <v>Pump Load</v>
          </cell>
        </row>
        <row r="2480">
          <cell r="A2480" t="str">
            <v>ROI</v>
          </cell>
          <cell r="D2480" t="str">
            <v>AA2</v>
          </cell>
          <cell r="E2480" t="str">
            <v>ROI Hydro</v>
          </cell>
          <cell r="F2480" t="str">
            <v>VO&amp;M Cost</v>
          </cell>
        </row>
        <row r="2481">
          <cell r="A2481" t="str">
            <v>ROI</v>
          </cell>
          <cell r="D2481" t="str">
            <v>AA2</v>
          </cell>
          <cell r="E2481" t="str">
            <v>ROI Hydro</v>
          </cell>
          <cell r="F2481" t="str">
            <v>Generation Cost</v>
          </cell>
        </row>
        <row r="2482">
          <cell r="A2482" t="str">
            <v>ROI</v>
          </cell>
          <cell r="D2482" t="str">
            <v>AA2</v>
          </cell>
          <cell r="E2482" t="str">
            <v>ROI Hydro</v>
          </cell>
          <cell r="F2482" t="str">
            <v>Start &amp; Shutdown Cost</v>
          </cell>
        </row>
        <row r="2483">
          <cell r="A2483" t="str">
            <v>ROI</v>
          </cell>
          <cell r="D2483" t="str">
            <v>AA2</v>
          </cell>
          <cell r="E2483" t="str">
            <v>ROI Hydro</v>
          </cell>
          <cell r="F2483" t="str">
            <v>Start Fuel Cost</v>
          </cell>
        </row>
        <row r="2484">
          <cell r="A2484" t="str">
            <v>ROI</v>
          </cell>
          <cell r="D2484" t="str">
            <v>AA2</v>
          </cell>
          <cell r="E2484" t="str">
            <v>ROI Hydro</v>
          </cell>
          <cell r="F2484" t="str">
            <v>Emissions Cost</v>
          </cell>
        </row>
        <row r="2485">
          <cell r="A2485" t="str">
            <v>ROI</v>
          </cell>
          <cell r="D2485" t="str">
            <v>AA2</v>
          </cell>
          <cell r="E2485" t="str">
            <v>ROI Hydro</v>
          </cell>
          <cell r="F2485" t="str">
            <v>Total Generation Cost</v>
          </cell>
        </row>
        <row r="2486">
          <cell r="A2486" t="str">
            <v>ROI</v>
          </cell>
          <cell r="D2486" t="str">
            <v>AA2</v>
          </cell>
          <cell r="E2486" t="str">
            <v>ROI Hydro</v>
          </cell>
          <cell r="F2486" t="str">
            <v>SRMC</v>
          </cell>
        </row>
        <row r="2487">
          <cell r="A2487" t="str">
            <v>ROI</v>
          </cell>
          <cell r="D2487" t="str">
            <v>AA2</v>
          </cell>
          <cell r="E2487" t="str">
            <v>ROI Hydro</v>
          </cell>
          <cell r="F2487" t="str">
            <v>Mark-up</v>
          </cell>
        </row>
        <row r="2488">
          <cell r="A2488" t="str">
            <v>ROI</v>
          </cell>
          <cell r="D2488" t="str">
            <v>AA2</v>
          </cell>
          <cell r="E2488" t="str">
            <v>ROI Hydro</v>
          </cell>
          <cell r="F2488" t="str">
            <v>Price Received</v>
          </cell>
        </row>
        <row r="2489">
          <cell r="A2489" t="str">
            <v>ROI</v>
          </cell>
          <cell r="D2489" t="str">
            <v>AA2</v>
          </cell>
          <cell r="E2489" t="str">
            <v>ROI Hydro</v>
          </cell>
          <cell r="F2489" t="str">
            <v>Pool Revenue</v>
          </cell>
        </row>
        <row r="2490">
          <cell r="A2490" t="str">
            <v>ROI</v>
          </cell>
          <cell r="D2490" t="str">
            <v>AA2</v>
          </cell>
          <cell r="E2490" t="str">
            <v>ROI Hydro</v>
          </cell>
          <cell r="F2490" t="str">
            <v>Net Revenue</v>
          </cell>
        </row>
        <row r="2491">
          <cell r="A2491" t="str">
            <v>ROI</v>
          </cell>
          <cell r="D2491" t="str">
            <v>AA2</v>
          </cell>
          <cell r="E2491" t="str">
            <v>ROI Hydro</v>
          </cell>
          <cell r="F2491" t="str">
            <v>Net Profit</v>
          </cell>
        </row>
        <row r="2492">
          <cell r="A2492" t="str">
            <v>ROI</v>
          </cell>
          <cell r="D2492" t="str">
            <v>AA2</v>
          </cell>
          <cell r="E2492" t="str">
            <v>ROI Hydro</v>
          </cell>
          <cell r="F2492" t="str">
            <v>Installed Capacity</v>
          </cell>
        </row>
        <row r="2493">
          <cell r="A2493" t="str">
            <v>ROI</v>
          </cell>
          <cell r="D2493" t="str">
            <v>AA2</v>
          </cell>
          <cell r="E2493" t="str">
            <v>ROI Hydro</v>
          </cell>
          <cell r="F2493" t="str">
            <v>Rated Capacity</v>
          </cell>
        </row>
        <row r="2494">
          <cell r="A2494" t="str">
            <v>ROI</v>
          </cell>
          <cell r="D2494" t="str">
            <v>AA2</v>
          </cell>
          <cell r="E2494" t="str">
            <v>ROI Hydro</v>
          </cell>
          <cell r="F2494" t="str">
            <v>Maintenance</v>
          </cell>
        </row>
        <row r="2495">
          <cell r="A2495" t="str">
            <v>ROI</v>
          </cell>
          <cell r="D2495" t="str">
            <v>AA2</v>
          </cell>
          <cell r="E2495" t="str">
            <v>ROI Hydro</v>
          </cell>
          <cell r="F2495" t="str">
            <v>Forced Outage</v>
          </cell>
        </row>
        <row r="2496">
          <cell r="A2496" t="str">
            <v>ROI</v>
          </cell>
          <cell r="D2496" t="str">
            <v>AA2</v>
          </cell>
          <cell r="E2496" t="str">
            <v>ROI Hydro</v>
          </cell>
          <cell r="F2496" t="str">
            <v>Available Energy</v>
          </cell>
        </row>
        <row r="2497">
          <cell r="A2497" t="str">
            <v>ROI</v>
          </cell>
          <cell r="D2497" t="str">
            <v>AA3</v>
          </cell>
          <cell r="E2497" t="str">
            <v>ROI Hydro</v>
          </cell>
          <cell r="F2497" t="str">
            <v>Generation</v>
          </cell>
        </row>
        <row r="2498">
          <cell r="A2498" t="str">
            <v>ROI</v>
          </cell>
          <cell r="D2498" t="str">
            <v>AA3</v>
          </cell>
          <cell r="E2498" t="str">
            <v>ROI Hydro</v>
          </cell>
          <cell r="F2498" t="str">
            <v>Units Started</v>
          </cell>
        </row>
        <row r="2499">
          <cell r="A2499" t="str">
            <v>ROI</v>
          </cell>
          <cell r="D2499" t="str">
            <v>AA3</v>
          </cell>
          <cell r="E2499" t="str">
            <v>ROI Hydro</v>
          </cell>
          <cell r="F2499" t="str">
            <v>Hours of Operation</v>
          </cell>
        </row>
        <row r="2500">
          <cell r="A2500" t="str">
            <v>ROI</v>
          </cell>
          <cell r="D2500" t="str">
            <v>AA3</v>
          </cell>
          <cell r="E2500" t="str">
            <v>ROI Hydro</v>
          </cell>
          <cell r="F2500" t="str">
            <v>Capacity Factor</v>
          </cell>
        </row>
        <row r="2501">
          <cell r="A2501" t="str">
            <v>ROI</v>
          </cell>
          <cell r="D2501" t="str">
            <v>AA3</v>
          </cell>
          <cell r="E2501" t="str">
            <v>ROI Hydro</v>
          </cell>
          <cell r="F2501" t="str">
            <v>Energy Curtailed</v>
          </cell>
        </row>
        <row r="2502">
          <cell r="A2502" t="str">
            <v>ROI</v>
          </cell>
          <cell r="D2502" t="str">
            <v>AA3</v>
          </cell>
          <cell r="E2502" t="str">
            <v>ROI Hydro</v>
          </cell>
          <cell r="F2502" t="str">
            <v>Fixed Load Generation</v>
          </cell>
        </row>
        <row r="2503">
          <cell r="A2503" t="str">
            <v>ROI</v>
          </cell>
          <cell r="D2503" t="str">
            <v>AA3</v>
          </cell>
          <cell r="E2503" t="str">
            <v>ROI Hydro</v>
          </cell>
          <cell r="F2503" t="str">
            <v>Pump Load</v>
          </cell>
        </row>
        <row r="2504">
          <cell r="A2504" t="str">
            <v>ROI</v>
          </cell>
          <cell r="D2504" t="str">
            <v>AA3</v>
          </cell>
          <cell r="E2504" t="str">
            <v>ROI Hydro</v>
          </cell>
          <cell r="F2504" t="str">
            <v>VO&amp;M Cost</v>
          </cell>
        </row>
        <row r="2505">
          <cell r="A2505" t="str">
            <v>ROI</v>
          </cell>
          <cell r="D2505" t="str">
            <v>AA3</v>
          </cell>
          <cell r="E2505" t="str">
            <v>ROI Hydro</v>
          </cell>
          <cell r="F2505" t="str">
            <v>Generation Cost</v>
          </cell>
        </row>
        <row r="2506">
          <cell r="A2506" t="str">
            <v>ROI</v>
          </cell>
          <cell r="D2506" t="str">
            <v>AA3</v>
          </cell>
          <cell r="E2506" t="str">
            <v>ROI Hydro</v>
          </cell>
          <cell r="F2506" t="str">
            <v>Start &amp; Shutdown Cost</v>
          </cell>
        </row>
        <row r="2507">
          <cell r="A2507" t="str">
            <v>ROI</v>
          </cell>
          <cell r="D2507" t="str">
            <v>AA3</v>
          </cell>
          <cell r="E2507" t="str">
            <v>ROI Hydro</v>
          </cell>
          <cell r="F2507" t="str">
            <v>Start Fuel Cost</v>
          </cell>
        </row>
        <row r="2508">
          <cell r="A2508" t="str">
            <v>ROI</v>
          </cell>
          <cell r="D2508" t="str">
            <v>AA3</v>
          </cell>
          <cell r="E2508" t="str">
            <v>ROI Hydro</v>
          </cell>
          <cell r="F2508" t="str">
            <v>Emissions Cost</v>
          </cell>
        </row>
        <row r="2509">
          <cell r="A2509" t="str">
            <v>ROI</v>
          </cell>
          <cell r="D2509" t="str">
            <v>AA3</v>
          </cell>
          <cell r="E2509" t="str">
            <v>ROI Hydro</v>
          </cell>
          <cell r="F2509" t="str">
            <v>Total Generation Cost</v>
          </cell>
        </row>
        <row r="2510">
          <cell r="A2510" t="str">
            <v>ROI</v>
          </cell>
          <cell r="D2510" t="str">
            <v>AA3</v>
          </cell>
          <cell r="E2510" t="str">
            <v>ROI Hydro</v>
          </cell>
          <cell r="F2510" t="str">
            <v>SRMC</v>
          </cell>
        </row>
        <row r="2511">
          <cell r="A2511" t="str">
            <v>ROI</v>
          </cell>
          <cell r="D2511" t="str">
            <v>AA3</v>
          </cell>
          <cell r="E2511" t="str">
            <v>ROI Hydro</v>
          </cell>
          <cell r="F2511" t="str">
            <v>Mark-up</v>
          </cell>
        </row>
        <row r="2512">
          <cell r="A2512" t="str">
            <v>ROI</v>
          </cell>
          <cell r="D2512" t="str">
            <v>AA3</v>
          </cell>
          <cell r="E2512" t="str">
            <v>ROI Hydro</v>
          </cell>
          <cell r="F2512" t="str">
            <v>Price Received</v>
          </cell>
        </row>
        <row r="2513">
          <cell r="A2513" t="str">
            <v>ROI</v>
          </cell>
          <cell r="D2513" t="str">
            <v>AA3</v>
          </cell>
          <cell r="E2513" t="str">
            <v>ROI Hydro</v>
          </cell>
          <cell r="F2513" t="str">
            <v>Pool Revenue</v>
          </cell>
        </row>
        <row r="2514">
          <cell r="A2514" t="str">
            <v>ROI</v>
          </cell>
          <cell r="D2514" t="str">
            <v>AA3</v>
          </cell>
          <cell r="E2514" t="str">
            <v>ROI Hydro</v>
          </cell>
          <cell r="F2514" t="str">
            <v>Net Revenue</v>
          </cell>
        </row>
        <row r="2515">
          <cell r="A2515" t="str">
            <v>ROI</v>
          </cell>
          <cell r="D2515" t="str">
            <v>AA3</v>
          </cell>
          <cell r="E2515" t="str">
            <v>ROI Hydro</v>
          </cell>
          <cell r="F2515" t="str">
            <v>Net Profit</v>
          </cell>
        </row>
        <row r="2516">
          <cell r="A2516" t="str">
            <v>ROI</v>
          </cell>
          <cell r="D2516" t="str">
            <v>AA3</v>
          </cell>
          <cell r="E2516" t="str">
            <v>ROI Hydro</v>
          </cell>
          <cell r="F2516" t="str">
            <v>Installed Capacity</v>
          </cell>
        </row>
        <row r="2517">
          <cell r="A2517" t="str">
            <v>ROI</v>
          </cell>
          <cell r="D2517" t="str">
            <v>AA3</v>
          </cell>
          <cell r="E2517" t="str">
            <v>ROI Hydro</v>
          </cell>
          <cell r="F2517" t="str">
            <v>Rated Capacity</v>
          </cell>
        </row>
        <row r="2518">
          <cell r="A2518" t="str">
            <v>ROI</v>
          </cell>
          <cell r="D2518" t="str">
            <v>AA3</v>
          </cell>
          <cell r="E2518" t="str">
            <v>ROI Hydro</v>
          </cell>
          <cell r="F2518" t="str">
            <v>Maintenance</v>
          </cell>
        </row>
        <row r="2519">
          <cell r="A2519" t="str">
            <v>ROI</v>
          </cell>
          <cell r="D2519" t="str">
            <v>AA3</v>
          </cell>
          <cell r="E2519" t="str">
            <v>ROI Hydro</v>
          </cell>
          <cell r="F2519" t="str">
            <v>Forced Outage</v>
          </cell>
        </row>
        <row r="2520">
          <cell r="A2520" t="str">
            <v>ROI</v>
          </cell>
          <cell r="D2520" t="str">
            <v>AA3</v>
          </cell>
          <cell r="E2520" t="str">
            <v>ROI Hydro</v>
          </cell>
          <cell r="F2520" t="str">
            <v>Available Energy</v>
          </cell>
        </row>
        <row r="2521">
          <cell r="A2521" t="str">
            <v>ROI</v>
          </cell>
          <cell r="D2521" t="str">
            <v>AA4</v>
          </cell>
          <cell r="E2521" t="str">
            <v>ROI Hydro</v>
          </cell>
          <cell r="F2521" t="str">
            <v>Generation</v>
          </cell>
        </row>
        <row r="2522">
          <cell r="A2522" t="str">
            <v>ROI</v>
          </cell>
          <cell r="D2522" t="str">
            <v>AA4</v>
          </cell>
          <cell r="E2522" t="str">
            <v>ROI Hydro</v>
          </cell>
          <cell r="F2522" t="str">
            <v>Units Started</v>
          </cell>
        </row>
        <row r="2523">
          <cell r="A2523" t="str">
            <v>ROI</v>
          </cell>
          <cell r="D2523" t="str">
            <v>AA4</v>
          </cell>
          <cell r="E2523" t="str">
            <v>ROI Hydro</v>
          </cell>
          <cell r="F2523" t="str">
            <v>Hours of Operation</v>
          </cell>
        </row>
        <row r="2524">
          <cell r="A2524" t="str">
            <v>ROI</v>
          </cell>
          <cell r="D2524" t="str">
            <v>AA4</v>
          </cell>
          <cell r="E2524" t="str">
            <v>ROI Hydro</v>
          </cell>
          <cell r="F2524" t="str">
            <v>Capacity Factor</v>
          </cell>
        </row>
        <row r="2525">
          <cell r="A2525" t="str">
            <v>ROI</v>
          </cell>
          <cell r="D2525" t="str">
            <v>AA4</v>
          </cell>
          <cell r="E2525" t="str">
            <v>ROI Hydro</v>
          </cell>
          <cell r="F2525" t="str">
            <v>Energy Curtailed</v>
          </cell>
        </row>
        <row r="2526">
          <cell r="A2526" t="str">
            <v>ROI</v>
          </cell>
          <cell r="D2526" t="str">
            <v>AA4</v>
          </cell>
          <cell r="E2526" t="str">
            <v>ROI Hydro</v>
          </cell>
          <cell r="F2526" t="str">
            <v>Fixed Load Generation</v>
          </cell>
        </row>
        <row r="2527">
          <cell r="A2527" t="str">
            <v>ROI</v>
          </cell>
          <cell r="D2527" t="str">
            <v>AA4</v>
          </cell>
          <cell r="E2527" t="str">
            <v>ROI Hydro</v>
          </cell>
          <cell r="F2527" t="str">
            <v>Pump Load</v>
          </cell>
        </row>
        <row r="2528">
          <cell r="A2528" t="str">
            <v>ROI</v>
          </cell>
          <cell r="D2528" t="str">
            <v>AA4</v>
          </cell>
          <cell r="E2528" t="str">
            <v>ROI Hydro</v>
          </cell>
          <cell r="F2528" t="str">
            <v>VO&amp;M Cost</v>
          </cell>
        </row>
        <row r="2529">
          <cell r="A2529" t="str">
            <v>ROI</v>
          </cell>
          <cell r="D2529" t="str">
            <v>AA4</v>
          </cell>
          <cell r="E2529" t="str">
            <v>ROI Hydro</v>
          </cell>
          <cell r="F2529" t="str">
            <v>Generation Cost</v>
          </cell>
        </row>
        <row r="2530">
          <cell r="A2530" t="str">
            <v>ROI</v>
          </cell>
          <cell r="D2530" t="str">
            <v>AA4</v>
          </cell>
          <cell r="E2530" t="str">
            <v>ROI Hydro</v>
          </cell>
          <cell r="F2530" t="str">
            <v>Start &amp; Shutdown Cost</v>
          </cell>
        </row>
        <row r="2531">
          <cell r="A2531" t="str">
            <v>ROI</v>
          </cell>
          <cell r="D2531" t="str">
            <v>AA4</v>
          </cell>
          <cell r="E2531" t="str">
            <v>ROI Hydro</v>
          </cell>
          <cell r="F2531" t="str">
            <v>Start Fuel Cost</v>
          </cell>
        </row>
        <row r="2532">
          <cell r="A2532" t="str">
            <v>ROI</v>
          </cell>
          <cell r="D2532" t="str">
            <v>AA4</v>
          </cell>
          <cell r="E2532" t="str">
            <v>ROI Hydro</v>
          </cell>
          <cell r="F2532" t="str">
            <v>Emissions Cost</v>
          </cell>
        </row>
        <row r="2533">
          <cell r="A2533" t="str">
            <v>ROI</v>
          </cell>
          <cell r="D2533" t="str">
            <v>AA4</v>
          </cell>
          <cell r="E2533" t="str">
            <v>ROI Hydro</v>
          </cell>
          <cell r="F2533" t="str">
            <v>Total Generation Cost</v>
          </cell>
        </row>
        <row r="2534">
          <cell r="A2534" t="str">
            <v>ROI</v>
          </cell>
          <cell r="D2534" t="str">
            <v>AA4</v>
          </cell>
          <cell r="E2534" t="str">
            <v>ROI Hydro</v>
          </cell>
          <cell r="F2534" t="str">
            <v>SRMC</v>
          </cell>
        </row>
        <row r="2535">
          <cell r="A2535" t="str">
            <v>ROI</v>
          </cell>
          <cell r="D2535" t="str">
            <v>AA4</v>
          </cell>
          <cell r="E2535" t="str">
            <v>ROI Hydro</v>
          </cell>
          <cell r="F2535" t="str">
            <v>Mark-up</v>
          </cell>
        </row>
        <row r="2536">
          <cell r="A2536" t="str">
            <v>ROI</v>
          </cell>
          <cell r="D2536" t="str">
            <v>AA4</v>
          </cell>
          <cell r="E2536" t="str">
            <v>ROI Hydro</v>
          </cell>
          <cell r="F2536" t="str">
            <v>Price Received</v>
          </cell>
        </row>
        <row r="2537">
          <cell r="A2537" t="str">
            <v>ROI</v>
          </cell>
          <cell r="D2537" t="str">
            <v>AA4</v>
          </cell>
          <cell r="E2537" t="str">
            <v>ROI Hydro</v>
          </cell>
          <cell r="F2537" t="str">
            <v>Pool Revenue</v>
          </cell>
        </row>
        <row r="2538">
          <cell r="A2538" t="str">
            <v>ROI</v>
          </cell>
          <cell r="D2538" t="str">
            <v>AA4</v>
          </cell>
          <cell r="E2538" t="str">
            <v>ROI Hydro</v>
          </cell>
          <cell r="F2538" t="str">
            <v>Net Revenue</v>
          </cell>
        </row>
        <row r="2539">
          <cell r="A2539" t="str">
            <v>ROI</v>
          </cell>
          <cell r="D2539" t="str">
            <v>AA4</v>
          </cell>
          <cell r="E2539" t="str">
            <v>ROI Hydro</v>
          </cell>
          <cell r="F2539" t="str">
            <v>Net Profit</v>
          </cell>
        </row>
        <row r="2540">
          <cell r="A2540" t="str">
            <v>ROI</v>
          </cell>
          <cell r="D2540" t="str">
            <v>AA4</v>
          </cell>
          <cell r="E2540" t="str">
            <v>ROI Hydro</v>
          </cell>
          <cell r="F2540" t="str">
            <v>Installed Capacity</v>
          </cell>
        </row>
        <row r="2541">
          <cell r="A2541" t="str">
            <v>ROI</v>
          </cell>
          <cell r="D2541" t="str">
            <v>AA4</v>
          </cell>
          <cell r="E2541" t="str">
            <v>ROI Hydro</v>
          </cell>
          <cell r="F2541" t="str">
            <v>Rated Capacity</v>
          </cell>
        </row>
        <row r="2542">
          <cell r="A2542" t="str">
            <v>ROI</v>
          </cell>
          <cell r="D2542" t="str">
            <v>AA4</v>
          </cell>
          <cell r="E2542" t="str">
            <v>ROI Hydro</v>
          </cell>
          <cell r="F2542" t="str">
            <v>Maintenance</v>
          </cell>
        </row>
        <row r="2543">
          <cell r="A2543" t="str">
            <v>ROI</v>
          </cell>
          <cell r="D2543" t="str">
            <v>AA4</v>
          </cell>
          <cell r="E2543" t="str">
            <v>ROI Hydro</v>
          </cell>
          <cell r="F2543" t="str">
            <v>Forced Outage</v>
          </cell>
        </row>
        <row r="2544">
          <cell r="A2544" t="str">
            <v>ROI</v>
          </cell>
          <cell r="D2544" t="str">
            <v>AA4</v>
          </cell>
          <cell r="E2544" t="str">
            <v>ROI Hydro</v>
          </cell>
          <cell r="F2544" t="str">
            <v>Available Energy</v>
          </cell>
        </row>
        <row r="2545">
          <cell r="A2545" t="str">
            <v>ROI</v>
          </cell>
          <cell r="D2545" t="str">
            <v>ER1</v>
          </cell>
          <cell r="E2545" t="str">
            <v>ROI Hydro</v>
          </cell>
          <cell r="F2545" t="str">
            <v>Generation</v>
          </cell>
        </row>
        <row r="2546">
          <cell r="A2546" t="str">
            <v>ROI</v>
          </cell>
          <cell r="D2546" t="str">
            <v>ER1</v>
          </cell>
          <cell r="E2546" t="str">
            <v>ROI Hydro</v>
          </cell>
          <cell r="F2546" t="str">
            <v>Units Started</v>
          </cell>
        </row>
        <row r="2547">
          <cell r="A2547" t="str">
            <v>ROI</v>
          </cell>
          <cell r="D2547" t="str">
            <v>ER1</v>
          </cell>
          <cell r="E2547" t="str">
            <v>ROI Hydro</v>
          </cell>
          <cell r="F2547" t="str">
            <v>Hours of Operation</v>
          </cell>
        </row>
        <row r="2548">
          <cell r="A2548" t="str">
            <v>ROI</v>
          </cell>
          <cell r="D2548" t="str">
            <v>ER1</v>
          </cell>
          <cell r="E2548" t="str">
            <v>ROI Hydro</v>
          </cell>
          <cell r="F2548" t="str">
            <v>Capacity Factor</v>
          </cell>
        </row>
        <row r="2549">
          <cell r="A2549" t="str">
            <v>ROI</v>
          </cell>
          <cell r="D2549" t="str">
            <v>ER1</v>
          </cell>
          <cell r="E2549" t="str">
            <v>ROI Hydro</v>
          </cell>
          <cell r="F2549" t="str">
            <v>Energy Curtailed</v>
          </cell>
        </row>
        <row r="2550">
          <cell r="A2550" t="str">
            <v>ROI</v>
          </cell>
          <cell r="D2550" t="str">
            <v>ER1</v>
          </cell>
          <cell r="E2550" t="str">
            <v>ROI Hydro</v>
          </cell>
          <cell r="F2550" t="str">
            <v>Fixed Load Generation</v>
          </cell>
        </row>
        <row r="2551">
          <cell r="A2551" t="str">
            <v>ROI</v>
          </cell>
          <cell r="D2551" t="str">
            <v>ER1</v>
          </cell>
          <cell r="E2551" t="str">
            <v>ROI Hydro</v>
          </cell>
          <cell r="F2551" t="str">
            <v>Pump Load</v>
          </cell>
        </row>
        <row r="2552">
          <cell r="A2552" t="str">
            <v>ROI</v>
          </cell>
          <cell r="D2552" t="str">
            <v>ER1</v>
          </cell>
          <cell r="E2552" t="str">
            <v>ROI Hydro</v>
          </cell>
          <cell r="F2552" t="str">
            <v>VO&amp;M Cost</v>
          </cell>
        </row>
        <row r="2553">
          <cell r="A2553" t="str">
            <v>ROI</v>
          </cell>
          <cell r="D2553" t="str">
            <v>ER1</v>
          </cell>
          <cell r="E2553" t="str">
            <v>ROI Hydro</v>
          </cell>
          <cell r="F2553" t="str">
            <v>Generation Cost</v>
          </cell>
        </row>
        <row r="2554">
          <cell r="A2554" t="str">
            <v>ROI</v>
          </cell>
          <cell r="D2554" t="str">
            <v>ER1</v>
          </cell>
          <cell r="E2554" t="str">
            <v>ROI Hydro</v>
          </cell>
          <cell r="F2554" t="str">
            <v>Start &amp; Shutdown Cost</v>
          </cell>
        </row>
        <row r="2555">
          <cell r="A2555" t="str">
            <v>ROI</v>
          </cell>
          <cell r="D2555" t="str">
            <v>ER1</v>
          </cell>
          <cell r="E2555" t="str">
            <v>ROI Hydro</v>
          </cell>
          <cell r="F2555" t="str">
            <v>Start Fuel Cost</v>
          </cell>
        </row>
        <row r="2556">
          <cell r="A2556" t="str">
            <v>ROI</v>
          </cell>
          <cell r="D2556" t="str">
            <v>ER1</v>
          </cell>
          <cell r="E2556" t="str">
            <v>ROI Hydro</v>
          </cell>
          <cell r="F2556" t="str">
            <v>Emissions Cost</v>
          </cell>
        </row>
        <row r="2557">
          <cell r="A2557" t="str">
            <v>ROI</v>
          </cell>
          <cell r="D2557" t="str">
            <v>ER1</v>
          </cell>
          <cell r="E2557" t="str">
            <v>ROI Hydro</v>
          </cell>
          <cell r="F2557" t="str">
            <v>Total Generation Cost</v>
          </cell>
        </row>
        <row r="2558">
          <cell r="A2558" t="str">
            <v>ROI</v>
          </cell>
          <cell r="D2558" t="str">
            <v>ER1</v>
          </cell>
          <cell r="E2558" t="str">
            <v>ROI Hydro</v>
          </cell>
          <cell r="F2558" t="str">
            <v>SRMC</v>
          </cell>
        </row>
        <row r="2559">
          <cell r="A2559" t="str">
            <v>ROI</v>
          </cell>
          <cell r="D2559" t="str">
            <v>ER1</v>
          </cell>
          <cell r="E2559" t="str">
            <v>ROI Hydro</v>
          </cell>
          <cell r="F2559" t="str">
            <v>Mark-up</v>
          </cell>
        </row>
        <row r="2560">
          <cell r="A2560" t="str">
            <v>ROI</v>
          </cell>
          <cell r="D2560" t="str">
            <v>ER1</v>
          </cell>
          <cell r="E2560" t="str">
            <v>ROI Hydro</v>
          </cell>
          <cell r="F2560" t="str">
            <v>Price Received</v>
          </cell>
        </row>
        <row r="2561">
          <cell r="A2561" t="str">
            <v>ROI</v>
          </cell>
          <cell r="D2561" t="str">
            <v>ER1</v>
          </cell>
          <cell r="E2561" t="str">
            <v>ROI Hydro</v>
          </cell>
          <cell r="F2561" t="str">
            <v>Pool Revenue</v>
          </cell>
        </row>
        <row r="2562">
          <cell r="A2562" t="str">
            <v>ROI</v>
          </cell>
          <cell r="D2562" t="str">
            <v>ER1</v>
          </cell>
          <cell r="E2562" t="str">
            <v>ROI Hydro</v>
          </cell>
          <cell r="F2562" t="str">
            <v>Net Revenue</v>
          </cell>
        </row>
        <row r="2563">
          <cell r="A2563" t="str">
            <v>ROI</v>
          </cell>
          <cell r="D2563" t="str">
            <v>ER1</v>
          </cell>
          <cell r="E2563" t="str">
            <v>ROI Hydro</v>
          </cell>
          <cell r="F2563" t="str">
            <v>Net Profit</v>
          </cell>
        </row>
        <row r="2564">
          <cell r="A2564" t="str">
            <v>ROI</v>
          </cell>
          <cell r="D2564" t="str">
            <v>ER1</v>
          </cell>
          <cell r="E2564" t="str">
            <v>ROI Hydro</v>
          </cell>
          <cell r="F2564" t="str">
            <v>Installed Capacity</v>
          </cell>
        </row>
        <row r="2565">
          <cell r="A2565" t="str">
            <v>ROI</v>
          </cell>
          <cell r="D2565" t="str">
            <v>ER1</v>
          </cell>
          <cell r="E2565" t="str">
            <v>ROI Hydro</v>
          </cell>
          <cell r="F2565" t="str">
            <v>Rated Capacity</v>
          </cell>
        </row>
        <row r="2566">
          <cell r="A2566" t="str">
            <v>ROI</v>
          </cell>
          <cell r="D2566" t="str">
            <v>ER1</v>
          </cell>
          <cell r="E2566" t="str">
            <v>ROI Hydro</v>
          </cell>
          <cell r="F2566" t="str">
            <v>Maintenance</v>
          </cell>
        </row>
        <row r="2567">
          <cell r="A2567" t="str">
            <v>ROI</v>
          </cell>
          <cell r="D2567" t="str">
            <v>ER1</v>
          </cell>
          <cell r="E2567" t="str">
            <v>ROI Hydro</v>
          </cell>
          <cell r="F2567" t="str">
            <v>Forced Outage</v>
          </cell>
        </row>
        <row r="2568">
          <cell r="A2568" t="str">
            <v>ROI</v>
          </cell>
          <cell r="D2568" t="str">
            <v>ER1</v>
          </cell>
          <cell r="E2568" t="str">
            <v>ROI Hydro</v>
          </cell>
          <cell r="F2568" t="str">
            <v>Available Energy</v>
          </cell>
        </row>
        <row r="2569">
          <cell r="A2569" t="str">
            <v>ROI</v>
          </cell>
          <cell r="D2569" t="str">
            <v>ER2</v>
          </cell>
          <cell r="E2569" t="str">
            <v>ROI Hydro</v>
          </cell>
          <cell r="F2569" t="str">
            <v>Generation</v>
          </cell>
        </row>
        <row r="2570">
          <cell r="A2570" t="str">
            <v>ROI</v>
          </cell>
          <cell r="D2570" t="str">
            <v>ER2</v>
          </cell>
          <cell r="E2570" t="str">
            <v>ROI Hydro</v>
          </cell>
          <cell r="F2570" t="str">
            <v>Units Started</v>
          </cell>
        </row>
        <row r="2571">
          <cell r="A2571" t="str">
            <v>ROI</v>
          </cell>
          <cell r="D2571" t="str">
            <v>ER2</v>
          </cell>
          <cell r="E2571" t="str">
            <v>ROI Hydro</v>
          </cell>
          <cell r="F2571" t="str">
            <v>Hours of Operation</v>
          </cell>
        </row>
        <row r="2572">
          <cell r="A2572" t="str">
            <v>ROI</v>
          </cell>
          <cell r="D2572" t="str">
            <v>ER2</v>
          </cell>
          <cell r="E2572" t="str">
            <v>ROI Hydro</v>
          </cell>
          <cell r="F2572" t="str">
            <v>Capacity Factor</v>
          </cell>
        </row>
        <row r="2573">
          <cell r="A2573" t="str">
            <v>ROI</v>
          </cell>
          <cell r="D2573" t="str">
            <v>ER2</v>
          </cell>
          <cell r="E2573" t="str">
            <v>ROI Hydro</v>
          </cell>
          <cell r="F2573" t="str">
            <v>Energy Curtailed</v>
          </cell>
        </row>
        <row r="2574">
          <cell r="A2574" t="str">
            <v>ROI</v>
          </cell>
          <cell r="D2574" t="str">
            <v>ER2</v>
          </cell>
          <cell r="E2574" t="str">
            <v>ROI Hydro</v>
          </cell>
          <cell r="F2574" t="str">
            <v>Fixed Load Generation</v>
          </cell>
        </row>
        <row r="2575">
          <cell r="A2575" t="str">
            <v>ROI</v>
          </cell>
          <cell r="D2575" t="str">
            <v>ER2</v>
          </cell>
          <cell r="E2575" t="str">
            <v>ROI Hydro</v>
          </cell>
          <cell r="F2575" t="str">
            <v>Pump Load</v>
          </cell>
        </row>
        <row r="2576">
          <cell r="A2576" t="str">
            <v>ROI</v>
          </cell>
          <cell r="D2576" t="str">
            <v>ER2</v>
          </cell>
          <cell r="E2576" t="str">
            <v>ROI Hydro</v>
          </cell>
          <cell r="F2576" t="str">
            <v>VO&amp;M Cost</v>
          </cell>
        </row>
        <row r="2577">
          <cell r="A2577" t="str">
            <v>ROI</v>
          </cell>
          <cell r="D2577" t="str">
            <v>ER2</v>
          </cell>
          <cell r="E2577" t="str">
            <v>ROI Hydro</v>
          </cell>
          <cell r="F2577" t="str">
            <v>Generation Cost</v>
          </cell>
        </row>
        <row r="2578">
          <cell r="A2578" t="str">
            <v>ROI</v>
          </cell>
          <cell r="D2578" t="str">
            <v>ER2</v>
          </cell>
          <cell r="E2578" t="str">
            <v>ROI Hydro</v>
          </cell>
          <cell r="F2578" t="str">
            <v>Start &amp; Shutdown Cost</v>
          </cell>
        </row>
        <row r="2579">
          <cell r="A2579" t="str">
            <v>ROI</v>
          </cell>
          <cell r="D2579" t="str">
            <v>ER2</v>
          </cell>
          <cell r="E2579" t="str">
            <v>ROI Hydro</v>
          </cell>
          <cell r="F2579" t="str">
            <v>Start Fuel Cost</v>
          </cell>
        </row>
        <row r="2580">
          <cell r="A2580" t="str">
            <v>ROI</v>
          </cell>
          <cell r="D2580" t="str">
            <v>ER2</v>
          </cell>
          <cell r="E2580" t="str">
            <v>ROI Hydro</v>
          </cell>
          <cell r="F2580" t="str">
            <v>Emissions Cost</v>
          </cell>
        </row>
        <row r="2581">
          <cell r="A2581" t="str">
            <v>ROI</v>
          </cell>
          <cell r="D2581" t="str">
            <v>ER2</v>
          </cell>
          <cell r="E2581" t="str">
            <v>ROI Hydro</v>
          </cell>
          <cell r="F2581" t="str">
            <v>Total Generation Cost</v>
          </cell>
        </row>
        <row r="2582">
          <cell r="A2582" t="str">
            <v>ROI</v>
          </cell>
          <cell r="D2582" t="str">
            <v>ER2</v>
          </cell>
          <cell r="E2582" t="str">
            <v>ROI Hydro</v>
          </cell>
          <cell r="F2582" t="str">
            <v>SRMC</v>
          </cell>
        </row>
        <row r="2583">
          <cell r="A2583" t="str">
            <v>ROI</v>
          </cell>
          <cell r="D2583" t="str">
            <v>ER2</v>
          </cell>
          <cell r="E2583" t="str">
            <v>ROI Hydro</v>
          </cell>
          <cell r="F2583" t="str">
            <v>Mark-up</v>
          </cell>
        </row>
        <row r="2584">
          <cell r="A2584" t="str">
            <v>ROI</v>
          </cell>
          <cell r="D2584" t="str">
            <v>ER2</v>
          </cell>
          <cell r="E2584" t="str">
            <v>ROI Hydro</v>
          </cell>
          <cell r="F2584" t="str">
            <v>Price Received</v>
          </cell>
        </row>
        <row r="2585">
          <cell r="A2585" t="str">
            <v>ROI</v>
          </cell>
          <cell r="D2585" t="str">
            <v>ER2</v>
          </cell>
          <cell r="E2585" t="str">
            <v>ROI Hydro</v>
          </cell>
          <cell r="F2585" t="str">
            <v>Pool Revenue</v>
          </cell>
        </row>
        <row r="2586">
          <cell r="A2586" t="str">
            <v>ROI</v>
          </cell>
          <cell r="D2586" t="str">
            <v>ER2</v>
          </cell>
          <cell r="E2586" t="str">
            <v>ROI Hydro</v>
          </cell>
          <cell r="F2586" t="str">
            <v>Net Revenue</v>
          </cell>
        </row>
        <row r="2587">
          <cell r="A2587" t="str">
            <v>ROI</v>
          </cell>
          <cell r="D2587" t="str">
            <v>ER2</v>
          </cell>
          <cell r="E2587" t="str">
            <v>ROI Hydro</v>
          </cell>
          <cell r="F2587" t="str">
            <v>Net Profit</v>
          </cell>
        </row>
        <row r="2588">
          <cell r="A2588" t="str">
            <v>ROI</v>
          </cell>
          <cell r="D2588" t="str">
            <v>ER2</v>
          </cell>
          <cell r="E2588" t="str">
            <v>ROI Hydro</v>
          </cell>
          <cell r="F2588" t="str">
            <v>Installed Capacity</v>
          </cell>
        </row>
        <row r="2589">
          <cell r="A2589" t="str">
            <v>ROI</v>
          </cell>
          <cell r="D2589" t="str">
            <v>ER2</v>
          </cell>
          <cell r="E2589" t="str">
            <v>ROI Hydro</v>
          </cell>
          <cell r="F2589" t="str">
            <v>Rated Capacity</v>
          </cell>
        </row>
        <row r="2590">
          <cell r="A2590" t="str">
            <v>ROI</v>
          </cell>
          <cell r="D2590" t="str">
            <v>ER2</v>
          </cell>
          <cell r="E2590" t="str">
            <v>ROI Hydro</v>
          </cell>
          <cell r="F2590" t="str">
            <v>Maintenance</v>
          </cell>
        </row>
        <row r="2591">
          <cell r="A2591" t="str">
            <v>ROI</v>
          </cell>
          <cell r="D2591" t="str">
            <v>ER2</v>
          </cell>
          <cell r="E2591" t="str">
            <v>ROI Hydro</v>
          </cell>
          <cell r="F2591" t="str">
            <v>Forced Outage</v>
          </cell>
        </row>
        <row r="2592">
          <cell r="A2592" t="str">
            <v>ROI</v>
          </cell>
          <cell r="D2592" t="str">
            <v>ER2</v>
          </cell>
          <cell r="E2592" t="str">
            <v>ROI Hydro</v>
          </cell>
          <cell r="F2592" t="str">
            <v>Available Energy</v>
          </cell>
        </row>
        <row r="2593">
          <cell r="A2593" t="str">
            <v>ROI</v>
          </cell>
          <cell r="D2593" t="str">
            <v>ER3</v>
          </cell>
          <cell r="E2593" t="str">
            <v>ROI Hydro</v>
          </cell>
          <cell r="F2593" t="str">
            <v>Generation</v>
          </cell>
        </row>
        <row r="2594">
          <cell r="A2594" t="str">
            <v>ROI</v>
          </cell>
          <cell r="D2594" t="str">
            <v>ER3</v>
          </cell>
          <cell r="E2594" t="str">
            <v>ROI Hydro</v>
          </cell>
          <cell r="F2594" t="str">
            <v>Units Started</v>
          </cell>
        </row>
        <row r="2595">
          <cell r="A2595" t="str">
            <v>ROI</v>
          </cell>
          <cell r="D2595" t="str">
            <v>ER3</v>
          </cell>
          <cell r="E2595" t="str">
            <v>ROI Hydro</v>
          </cell>
          <cell r="F2595" t="str">
            <v>Hours of Operation</v>
          </cell>
        </row>
        <row r="2596">
          <cell r="A2596" t="str">
            <v>ROI</v>
          </cell>
          <cell r="D2596" t="str">
            <v>ER3</v>
          </cell>
          <cell r="E2596" t="str">
            <v>ROI Hydro</v>
          </cell>
          <cell r="F2596" t="str">
            <v>Capacity Factor</v>
          </cell>
        </row>
        <row r="2597">
          <cell r="A2597" t="str">
            <v>ROI</v>
          </cell>
          <cell r="D2597" t="str">
            <v>ER3</v>
          </cell>
          <cell r="E2597" t="str">
            <v>ROI Hydro</v>
          </cell>
          <cell r="F2597" t="str">
            <v>Energy Curtailed</v>
          </cell>
        </row>
        <row r="2598">
          <cell r="A2598" t="str">
            <v>ROI</v>
          </cell>
          <cell r="D2598" t="str">
            <v>ER3</v>
          </cell>
          <cell r="E2598" t="str">
            <v>ROI Hydro</v>
          </cell>
          <cell r="F2598" t="str">
            <v>Fixed Load Generation</v>
          </cell>
        </row>
        <row r="2599">
          <cell r="A2599" t="str">
            <v>ROI</v>
          </cell>
          <cell r="D2599" t="str">
            <v>ER3</v>
          </cell>
          <cell r="E2599" t="str">
            <v>ROI Hydro</v>
          </cell>
          <cell r="F2599" t="str">
            <v>Pump Load</v>
          </cell>
        </row>
        <row r="2600">
          <cell r="A2600" t="str">
            <v>ROI</v>
          </cell>
          <cell r="D2600" t="str">
            <v>ER3</v>
          </cell>
          <cell r="E2600" t="str">
            <v>ROI Hydro</v>
          </cell>
          <cell r="F2600" t="str">
            <v>VO&amp;M Cost</v>
          </cell>
        </row>
        <row r="2601">
          <cell r="A2601" t="str">
            <v>ROI</v>
          </cell>
          <cell r="D2601" t="str">
            <v>ER3</v>
          </cell>
          <cell r="E2601" t="str">
            <v>ROI Hydro</v>
          </cell>
          <cell r="F2601" t="str">
            <v>Generation Cost</v>
          </cell>
        </row>
        <row r="2602">
          <cell r="A2602" t="str">
            <v>ROI</v>
          </cell>
          <cell r="D2602" t="str">
            <v>ER3</v>
          </cell>
          <cell r="E2602" t="str">
            <v>ROI Hydro</v>
          </cell>
          <cell r="F2602" t="str">
            <v>Start &amp; Shutdown Cost</v>
          </cell>
        </row>
        <row r="2603">
          <cell r="A2603" t="str">
            <v>ROI</v>
          </cell>
          <cell r="D2603" t="str">
            <v>ER3</v>
          </cell>
          <cell r="E2603" t="str">
            <v>ROI Hydro</v>
          </cell>
          <cell r="F2603" t="str">
            <v>Start Fuel Cost</v>
          </cell>
        </row>
        <row r="2604">
          <cell r="A2604" t="str">
            <v>ROI</v>
          </cell>
          <cell r="D2604" t="str">
            <v>ER3</v>
          </cell>
          <cell r="E2604" t="str">
            <v>ROI Hydro</v>
          </cell>
          <cell r="F2604" t="str">
            <v>Emissions Cost</v>
          </cell>
        </row>
        <row r="2605">
          <cell r="A2605" t="str">
            <v>ROI</v>
          </cell>
          <cell r="D2605" t="str">
            <v>ER3</v>
          </cell>
          <cell r="E2605" t="str">
            <v>ROI Hydro</v>
          </cell>
          <cell r="F2605" t="str">
            <v>Total Generation Cost</v>
          </cell>
        </row>
        <row r="2606">
          <cell r="A2606" t="str">
            <v>ROI</v>
          </cell>
          <cell r="D2606" t="str">
            <v>ER3</v>
          </cell>
          <cell r="E2606" t="str">
            <v>ROI Hydro</v>
          </cell>
          <cell r="F2606" t="str">
            <v>SRMC</v>
          </cell>
        </row>
        <row r="2607">
          <cell r="A2607" t="str">
            <v>ROI</v>
          </cell>
          <cell r="D2607" t="str">
            <v>ER3</v>
          </cell>
          <cell r="E2607" t="str">
            <v>ROI Hydro</v>
          </cell>
          <cell r="F2607" t="str">
            <v>Mark-up</v>
          </cell>
        </row>
        <row r="2608">
          <cell r="A2608" t="str">
            <v>ROI</v>
          </cell>
          <cell r="D2608" t="str">
            <v>ER3</v>
          </cell>
          <cell r="E2608" t="str">
            <v>ROI Hydro</v>
          </cell>
          <cell r="F2608" t="str">
            <v>Price Received</v>
          </cell>
        </row>
        <row r="2609">
          <cell r="A2609" t="str">
            <v>ROI</v>
          </cell>
          <cell r="D2609" t="str">
            <v>ER3</v>
          </cell>
          <cell r="E2609" t="str">
            <v>ROI Hydro</v>
          </cell>
          <cell r="F2609" t="str">
            <v>Pool Revenue</v>
          </cell>
        </row>
        <row r="2610">
          <cell r="A2610" t="str">
            <v>ROI</v>
          </cell>
          <cell r="D2610" t="str">
            <v>ER3</v>
          </cell>
          <cell r="E2610" t="str">
            <v>ROI Hydro</v>
          </cell>
          <cell r="F2610" t="str">
            <v>Net Revenue</v>
          </cell>
        </row>
        <row r="2611">
          <cell r="A2611" t="str">
            <v>ROI</v>
          </cell>
          <cell r="D2611" t="str">
            <v>ER3</v>
          </cell>
          <cell r="E2611" t="str">
            <v>ROI Hydro</v>
          </cell>
          <cell r="F2611" t="str">
            <v>Net Profit</v>
          </cell>
        </row>
        <row r="2612">
          <cell r="A2612" t="str">
            <v>ROI</v>
          </cell>
          <cell r="D2612" t="str">
            <v>ER3</v>
          </cell>
          <cell r="E2612" t="str">
            <v>ROI Hydro</v>
          </cell>
          <cell r="F2612" t="str">
            <v>Installed Capacity</v>
          </cell>
        </row>
        <row r="2613">
          <cell r="A2613" t="str">
            <v>ROI</v>
          </cell>
          <cell r="D2613" t="str">
            <v>ER3</v>
          </cell>
          <cell r="E2613" t="str">
            <v>ROI Hydro</v>
          </cell>
          <cell r="F2613" t="str">
            <v>Rated Capacity</v>
          </cell>
        </row>
        <row r="2614">
          <cell r="A2614" t="str">
            <v>ROI</v>
          </cell>
          <cell r="D2614" t="str">
            <v>ER3</v>
          </cell>
          <cell r="E2614" t="str">
            <v>ROI Hydro</v>
          </cell>
          <cell r="F2614" t="str">
            <v>Maintenance</v>
          </cell>
        </row>
        <row r="2615">
          <cell r="A2615" t="str">
            <v>ROI</v>
          </cell>
          <cell r="D2615" t="str">
            <v>ER3</v>
          </cell>
          <cell r="E2615" t="str">
            <v>ROI Hydro</v>
          </cell>
          <cell r="F2615" t="str">
            <v>Forced Outage</v>
          </cell>
        </row>
        <row r="2616">
          <cell r="A2616" t="str">
            <v>ROI</v>
          </cell>
          <cell r="D2616" t="str">
            <v>ER3</v>
          </cell>
          <cell r="E2616" t="str">
            <v>ROI Hydro</v>
          </cell>
          <cell r="F2616" t="str">
            <v>Available Energy</v>
          </cell>
        </row>
        <row r="2617">
          <cell r="A2617" t="str">
            <v>ROI</v>
          </cell>
          <cell r="D2617" t="str">
            <v>ER4</v>
          </cell>
          <cell r="E2617" t="str">
            <v>ROI Hydro</v>
          </cell>
          <cell r="F2617" t="str">
            <v>Generation</v>
          </cell>
        </row>
        <row r="2618">
          <cell r="A2618" t="str">
            <v>ROI</v>
          </cell>
          <cell r="D2618" t="str">
            <v>ER4</v>
          </cell>
          <cell r="E2618" t="str">
            <v>ROI Hydro</v>
          </cell>
          <cell r="F2618" t="str">
            <v>Units Started</v>
          </cell>
        </row>
        <row r="2619">
          <cell r="A2619" t="str">
            <v>ROI</v>
          </cell>
          <cell r="D2619" t="str">
            <v>ER4</v>
          </cell>
          <cell r="E2619" t="str">
            <v>ROI Hydro</v>
          </cell>
          <cell r="F2619" t="str">
            <v>Hours of Operation</v>
          </cell>
        </row>
        <row r="2620">
          <cell r="A2620" t="str">
            <v>ROI</v>
          </cell>
          <cell r="D2620" t="str">
            <v>ER4</v>
          </cell>
          <cell r="E2620" t="str">
            <v>ROI Hydro</v>
          </cell>
          <cell r="F2620" t="str">
            <v>Capacity Factor</v>
          </cell>
        </row>
        <row r="2621">
          <cell r="A2621" t="str">
            <v>ROI</v>
          </cell>
          <cell r="D2621" t="str">
            <v>ER4</v>
          </cell>
          <cell r="E2621" t="str">
            <v>ROI Hydro</v>
          </cell>
          <cell r="F2621" t="str">
            <v>Energy Curtailed</v>
          </cell>
        </row>
        <row r="2622">
          <cell r="A2622" t="str">
            <v>ROI</v>
          </cell>
          <cell r="D2622" t="str">
            <v>ER4</v>
          </cell>
          <cell r="E2622" t="str">
            <v>ROI Hydro</v>
          </cell>
          <cell r="F2622" t="str">
            <v>Fixed Load Generation</v>
          </cell>
        </row>
        <row r="2623">
          <cell r="A2623" t="str">
            <v>ROI</v>
          </cell>
          <cell r="D2623" t="str">
            <v>ER4</v>
          </cell>
          <cell r="E2623" t="str">
            <v>ROI Hydro</v>
          </cell>
          <cell r="F2623" t="str">
            <v>Pump Load</v>
          </cell>
        </row>
        <row r="2624">
          <cell r="A2624" t="str">
            <v>ROI</v>
          </cell>
          <cell r="D2624" t="str">
            <v>ER4</v>
          </cell>
          <cell r="E2624" t="str">
            <v>ROI Hydro</v>
          </cell>
          <cell r="F2624" t="str">
            <v>VO&amp;M Cost</v>
          </cell>
        </row>
        <row r="2625">
          <cell r="A2625" t="str">
            <v>ROI</v>
          </cell>
          <cell r="D2625" t="str">
            <v>ER4</v>
          </cell>
          <cell r="E2625" t="str">
            <v>ROI Hydro</v>
          </cell>
          <cell r="F2625" t="str">
            <v>Generation Cost</v>
          </cell>
        </row>
        <row r="2626">
          <cell r="A2626" t="str">
            <v>ROI</v>
          </cell>
          <cell r="D2626" t="str">
            <v>ER4</v>
          </cell>
          <cell r="E2626" t="str">
            <v>ROI Hydro</v>
          </cell>
          <cell r="F2626" t="str">
            <v>Start &amp; Shutdown Cost</v>
          </cell>
        </row>
        <row r="2627">
          <cell r="A2627" t="str">
            <v>ROI</v>
          </cell>
          <cell r="D2627" t="str">
            <v>ER4</v>
          </cell>
          <cell r="E2627" t="str">
            <v>ROI Hydro</v>
          </cell>
          <cell r="F2627" t="str">
            <v>Start Fuel Cost</v>
          </cell>
        </row>
        <row r="2628">
          <cell r="A2628" t="str">
            <v>ROI</v>
          </cell>
          <cell r="D2628" t="str">
            <v>ER4</v>
          </cell>
          <cell r="E2628" t="str">
            <v>ROI Hydro</v>
          </cell>
          <cell r="F2628" t="str">
            <v>Emissions Cost</v>
          </cell>
        </row>
        <row r="2629">
          <cell r="A2629" t="str">
            <v>ROI</v>
          </cell>
          <cell r="D2629" t="str">
            <v>ER4</v>
          </cell>
          <cell r="E2629" t="str">
            <v>ROI Hydro</v>
          </cell>
          <cell r="F2629" t="str">
            <v>Total Generation Cost</v>
          </cell>
        </row>
        <row r="2630">
          <cell r="A2630" t="str">
            <v>ROI</v>
          </cell>
          <cell r="D2630" t="str">
            <v>ER4</v>
          </cell>
          <cell r="E2630" t="str">
            <v>ROI Hydro</v>
          </cell>
          <cell r="F2630" t="str">
            <v>SRMC</v>
          </cell>
        </row>
        <row r="2631">
          <cell r="A2631" t="str">
            <v>ROI</v>
          </cell>
          <cell r="D2631" t="str">
            <v>ER4</v>
          </cell>
          <cell r="E2631" t="str">
            <v>ROI Hydro</v>
          </cell>
          <cell r="F2631" t="str">
            <v>Mark-up</v>
          </cell>
        </row>
        <row r="2632">
          <cell r="A2632" t="str">
            <v>ROI</v>
          </cell>
          <cell r="D2632" t="str">
            <v>ER4</v>
          </cell>
          <cell r="E2632" t="str">
            <v>ROI Hydro</v>
          </cell>
          <cell r="F2632" t="str">
            <v>Price Received</v>
          </cell>
        </row>
        <row r="2633">
          <cell r="A2633" t="str">
            <v>ROI</v>
          </cell>
          <cell r="D2633" t="str">
            <v>ER4</v>
          </cell>
          <cell r="E2633" t="str">
            <v>ROI Hydro</v>
          </cell>
          <cell r="F2633" t="str">
            <v>Pool Revenue</v>
          </cell>
        </row>
        <row r="2634">
          <cell r="A2634" t="str">
            <v>ROI</v>
          </cell>
          <cell r="D2634" t="str">
            <v>ER4</v>
          </cell>
          <cell r="E2634" t="str">
            <v>ROI Hydro</v>
          </cell>
          <cell r="F2634" t="str">
            <v>Net Revenue</v>
          </cell>
        </row>
        <row r="2635">
          <cell r="A2635" t="str">
            <v>ROI</v>
          </cell>
          <cell r="D2635" t="str">
            <v>ER4</v>
          </cell>
          <cell r="E2635" t="str">
            <v>ROI Hydro</v>
          </cell>
          <cell r="F2635" t="str">
            <v>Net Profit</v>
          </cell>
        </row>
        <row r="2636">
          <cell r="A2636" t="str">
            <v>ROI</v>
          </cell>
          <cell r="D2636" t="str">
            <v>ER4</v>
          </cell>
          <cell r="E2636" t="str">
            <v>ROI Hydro</v>
          </cell>
          <cell r="F2636" t="str">
            <v>Installed Capacity</v>
          </cell>
        </row>
        <row r="2637">
          <cell r="A2637" t="str">
            <v>ROI</v>
          </cell>
          <cell r="D2637" t="str">
            <v>ER4</v>
          </cell>
          <cell r="E2637" t="str">
            <v>ROI Hydro</v>
          </cell>
          <cell r="F2637" t="str">
            <v>Rated Capacity</v>
          </cell>
        </row>
        <row r="2638">
          <cell r="A2638" t="str">
            <v>ROI</v>
          </cell>
          <cell r="D2638" t="str">
            <v>ER4</v>
          </cell>
          <cell r="E2638" t="str">
            <v>ROI Hydro</v>
          </cell>
          <cell r="F2638" t="str">
            <v>Maintenance</v>
          </cell>
        </row>
        <row r="2639">
          <cell r="A2639" t="str">
            <v>ROI</v>
          </cell>
          <cell r="D2639" t="str">
            <v>ER4</v>
          </cell>
          <cell r="E2639" t="str">
            <v>ROI Hydro</v>
          </cell>
          <cell r="F2639" t="str">
            <v>Forced Outage</v>
          </cell>
        </row>
        <row r="2640">
          <cell r="A2640" t="str">
            <v>ROI</v>
          </cell>
          <cell r="D2640" t="str">
            <v>ER4</v>
          </cell>
          <cell r="E2640" t="str">
            <v>ROI Hydro</v>
          </cell>
          <cell r="F2640" t="str">
            <v>Available Energy</v>
          </cell>
        </row>
        <row r="2641">
          <cell r="A2641" t="str">
            <v>ROI</v>
          </cell>
          <cell r="D2641" t="str">
            <v>LE1</v>
          </cell>
          <cell r="E2641" t="str">
            <v>ROI Hydro</v>
          </cell>
          <cell r="F2641" t="str">
            <v>Generation</v>
          </cell>
        </row>
        <row r="2642">
          <cell r="A2642" t="str">
            <v>ROI</v>
          </cell>
          <cell r="D2642" t="str">
            <v>LE1</v>
          </cell>
          <cell r="E2642" t="str">
            <v>ROI Hydro</v>
          </cell>
          <cell r="F2642" t="str">
            <v>Units Started</v>
          </cell>
        </row>
        <row r="2643">
          <cell r="A2643" t="str">
            <v>ROI</v>
          </cell>
          <cell r="D2643" t="str">
            <v>LE1</v>
          </cell>
          <cell r="E2643" t="str">
            <v>ROI Hydro</v>
          </cell>
          <cell r="F2643" t="str">
            <v>Hours of Operation</v>
          </cell>
        </row>
        <row r="2644">
          <cell r="A2644" t="str">
            <v>ROI</v>
          </cell>
          <cell r="D2644" t="str">
            <v>LE1</v>
          </cell>
          <cell r="E2644" t="str">
            <v>ROI Hydro</v>
          </cell>
          <cell r="F2644" t="str">
            <v>Capacity Factor</v>
          </cell>
        </row>
        <row r="2645">
          <cell r="A2645" t="str">
            <v>ROI</v>
          </cell>
          <cell r="D2645" t="str">
            <v>LE1</v>
          </cell>
          <cell r="E2645" t="str">
            <v>ROI Hydro</v>
          </cell>
          <cell r="F2645" t="str">
            <v>Energy Curtailed</v>
          </cell>
        </row>
        <row r="2646">
          <cell r="A2646" t="str">
            <v>ROI</v>
          </cell>
          <cell r="D2646" t="str">
            <v>LE1</v>
          </cell>
          <cell r="E2646" t="str">
            <v>ROI Hydro</v>
          </cell>
          <cell r="F2646" t="str">
            <v>Fixed Load Generation</v>
          </cell>
        </row>
        <row r="2647">
          <cell r="A2647" t="str">
            <v>ROI</v>
          </cell>
          <cell r="D2647" t="str">
            <v>LE1</v>
          </cell>
          <cell r="E2647" t="str">
            <v>ROI Hydro</v>
          </cell>
          <cell r="F2647" t="str">
            <v>Pump Load</v>
          </cell>
        </row>
        <row r="2648">
          <cell r="A2648" t="str">
            <v>ROI</v>
          </cell>
          <cell r="D2648" t="str">
            <v>LE1</v>
          </cell>
          <cell r="E2648" t="str">
            <v>ROI Hydro</v>
          </cell>
          <cell r="F2648" t="str">
            <v>VO&amp;M Cost</v>
          </cell>
        </row>
        <row r="2649">
          <cell r="A2649" t="str">
            <v>ROI</v>
          </cell>
          <cell r="D2649" t="str">
            <v>LE1</v>
          </cell>
          <cell r="E2649" t="str">
            <v>ROI Hydro</v>
          </cell>
          <cell r="F2649" t="str">
            <v>Generation Cost</v>
          </cell>
        </row>
        <row r="2650">
          <cell r="A2650" t="str">
            <v>ROI</v>
          </cell>
          <cell r="D2650" t="str">
            <v>LE1</v>
          </cell>
          <cell r="E2650" t="str">
            <v>ROI Hydro</v>
          </cell>
          <cell r="F2650" t="str">
            <v>Start &amp; Shutdown Cost</v>
          </cell>
        </row>
        <row r="2651">
          <cell r="A2651" t="str">
            <v>ROI</v>
          </cell>
          <cell r="D2651" t="str">
            <v>LE1</v>
          </cell>
          <cell r="E2651" t="str">
            <v>ROI Hydro</v>
          </cell>
          <cell r="F2651" t="str">
            <v>Start Fuel Cost</v>
          </cell>
        </row>
        <row r="2652">
          <cell r="A2652" t="str">
            <v>ROI</v>
          </cell>
          <cell r="D2652" t="str">
            <v>LE1</v>
          </cell>
          <cell r="E2652" t="str">
            <v>ROI Hydro</v>
          </cell>
          <cell r="F2652" t="str">
            <v>Emissions Cost</v>
          </cell>
        </row>
        <row r="2653">
          <cell r="A2653" t="str">
            <v>ROI</v>
          </cell>
          <cell r="D2653" t="str">
            <v>LE1</v>
          </cell>
          <cell r="E2653" t="str">
            <v>ROI Hydro</v>
          </cell>
          <cell r="F2653" t="str">
            <v>Total Generation Cost</v>
          </cell>
        </row>
        <row r="2654">
          <cell r="A2654" t="str">
            <v>ROI</v>
          </cell>
          <cell r="D2654" t="str">
            <v>LE1</v>
          </cell>
          <cell r="E2654" t="str">
            <v>ROI Hydro</v>
          </cell>
          <cell r="F2654" t="str">
            <v>SRMC</v>
          </cell>
        </row>
        <row r="2655">
          <cell r="A2655" t="str">
            <v>ROI</v>
          </cell>
          <cell r="D2655" t="str">
            <v>LE1</v>
          </cell>
          <cell r="E2655" t="str">
            <v>ROI Hydro</v>
          </cell>
          <cell r="F2655" t="str">
            <v>Mark-up</v>
          </cell>
        </row>
        <row r="2656">
          <cell r="A2656" t="str">
            <v>ROI</v>
          </cell>
          <cell r="D2656" t="str">
            <v>LE1</v>
          </cell>
          <cell r="E2656" t="str">
            <v>ROI Hydro</v>
          </cell>
          <cell r="F2656" t="str">
            <v>Price Received</v>
          </cell>
        </row>
        <row r="2657">
          <cell r="A2657" t="str">
            <v>ROI</v>
          </cell>
          <cell r="D2657" t="str">
            <v>LE1</v>
          </cell>
          <cell r="E2657" t="str">
            <v>ROI Hydro</v>
          </cell>
          <cell r="F2657" t="str">
            <v>Pool Revenue</v>
          </cell>
        </row>
        <row r="2658">
          <cell r="A2658" t="str">
            <v>ROI</v>
          </cell>
          <cell r="D2658" t="str">
            <v>LE1</v>
          </cell>
          <cell r="E2658" t="str">
            <v>ROI Hydro</v>
          </cell>
          <cell r="F2658" t="str">
            <v>Net Revenue</v>
          </cell>
        </row>
        <row r="2659">
          <cell r="A2659" t="str">
            <v>ROI</v>
          </cell>
          <cell r="D2659" t="str">
            <v>LE1</v>
          </cell>
          <cell r="E2659" t="str">
            <v>ROI Hydro</v>
          </cell>
          <cell r="F2659" t="str">
            <v>Net Profit</v>
          </cell>
        </row>
        <row r="2660">
          <cell r="A2660" t="str">
            <v>ROI</v>
          </cell>
          <cell r="D2660" t="str">
            <v>LE1</v>
          </cell>
          <cell r="E2660" t="str">
            <v>ROI Hydro</v>
          </cell>
          <cell r="F2660" t="str">
            <v>Installed Capacity</v>
          </cell>
        </row>
        <row r="2661">
          <cell r="A2661" t="str">
            <v>ROI</v>
          </cell>
          <cell r="D2661" t="str">
            <v>LE1</v>
          </cell>
          <cell r="E2661" t="str">
            <v>ROI Hydro</v>
          </cell>
          <cell r="F2661" t="str">
            <v>Rated Capacity</v>
          </cell>
        </row>
        <row r="2662">
          <cell r="A2662" t="str">
            <v>ROI</v>
          </cell>
          <cell r="D2662" t="str">
            <v>LE1</v>
          </cell>
          <cell r="E2662" t="str">
            <v>ROI Hydro</v>
          </cell>
          <cell r="F2662" t="str">
            <v>Maintenance</v>
          </cell>
        </row>
        <row r="2663">
          <cell r="A2663" t="str">
            <v>ROI</v>
          </cell>
          <cell r="D2663" t="str">
            <v>LE1</v>
          </cell>
          <cell r="E2663" t="str">
            <v>ROI Hydro</v>
          </cell>
          <cell r="F2663" t="str">
            <v>Forced Outage</v>
          </cell>
        </row>
        <row r="2664">
          <cell r="A2664" t="str">
            <v>ROI</v>
          </cell>
          <cell r="D2664" t="str">
            <v>LE1</v>
          </cell>
          <cell r="E2664" t="str">
            <v>ROI Hydro</v>
          </cell>
          <cell r="F2664" t="str">
            <v>Available Energy</v>
          </cell>
        </row>
        <row r="2665">
          <cell r="A2665" t="str">
            <v>ROI</v>
          </cell>
          <cell r="D2665" t="str">
            <v>LE2</v>
          </cell>
          <cell r="E2665" t="str">
            <v>ROI Hydro</v>
          </cell>
          <cell r="F2665" t="str">
            <v>Generation</v>
          </cell>
        </row>
        <row r="2666">
          <cell r="A2666" t="str">
            <v>ROI</v>
          </cell>
          <cell r="D2666" t="str">
            <v>LE2</v>
          </cell>
          <cell r="E2666" t="str">
            <v>ROI Hydro</v>
          </cell>
          <cell r="F2666" t="str">
            <v>Units Started</v>
          </cell>
        </row>
        <row r="2667">
          <cell r="A2667" t="str">
            <v>ROI</v>
          </cell>
          <cell r="D2667" t="str">
            <v>LE2</v>
          </cell>
          <cell r="E2667" t="str">
            <v>ROI Hydro</v>
          </cell>
          <cell r="F2667" t="str">
            <v>Hours of Operation</v>
          </cell>
        </row>
        <row r="2668">
          <cell r="A2668" t="str">
            <v>ROI</v>
          </cell>
          <cell r="D2668" t="str">
            <v>LE2</v>
          </cell>
          <cell r="E2668" t="str">
            <v>ROI Hydro</v>
          </cell>
          <cell r="F2668" t="str">
            <v>Capacity Factor</v>
          </cell>
        </row>
        <row r="2669">
          <cell r="A2669" t="str">
            <v>ROI</v>
          </cell>
          <cell r="D2669" t="str">
            <v>LE2</v>
          </cell>
          <cell r="E2669" t="str">
            <v>ROI Hydro</v>
          </cell>
          <cell r="F2669" t="str">
            <v>Energy Curtailed</v>
          </cell>
        </row>
        <row r="2670">
          <cell r="A2670" t="str">
            <v>ROI</v>
          </cell>
          <cell r="D2670" t="str">
            <v>LE2</v>
          </cell>
          <cell r="E2670" t="str">
            <v>ROI Hydro</v>
          </cell>
          <cell r="F2670" t="str">
            <v>Fixed Load Generation</v>
          </cell>
        </row>
        <row r="2671">
          <cell r="A2671" t="str">
            <v>ROI</v>
          </cell>
          <cell r="D2671" t="str">
            <v>LE2</v>
          </cell>
          <cell r="E2671" t="str">
            <v>ROI Hydro</v>
          </cell>
          <cell r="F2671" t="str">
            <v>Pump Load</v>
          </cell>
        </row>
        <row r="2672">
          <cell r="A2672" t="str">
            <v>ROI</v>
          </cell>
          <cell r="D2672" t="str">
            <v>LE2</v>
          </cell>
          <cell r="E2672" t="str">
            <v>ROI Hydro</v>
          </cell>
          <cell r="F2672" t="str">
            <v>VO&amp;M Cost</v>
          </cell>
        </row>
        <row r="2673">
          <cell r="A2673" t="str">
            <v>ROI</v>
          </cell>
          <cell r="D2673" t="str">
            <v>LE2</v>
          </cell>
          <cell r="E2673" t="str">
            <v>ROI Hydro</v>
          </cell>
          <cell r="F2673" t="str">
            <v>Generation Cost</v>
          </cell>
        </row>
        <row r="2674">
          <cell r="A2674" t="str">
            <v>ROI</v>
          </cell>
          <cell r="D2674" t="str">
            <v>LE2</v>
          </cell>
          <cell r="E2674" t="str">
            <v>ROI Hydro</v>
          </cell>
          <cell r="F2674" t="str">
            <v>Start &amp; Shutdown Cost</v>
          </cell>
        </row>
        <row r="2675">
          <cell r="A2675" t="str">
            <v>ROI</v>
          </cell>
          <cell r="D2675" t="str">
            <v>LE2</v>
          </cell>
          <cell r="E2675" t="str">
            <v>ROI Hydro</v>
          </cell>
          <cell r="F2675" t="str">
            <v>Start Fuel Cost</v>
          </cell>
        </row>
        <row r="2676">
          <cell r="A2676" t="str">
            <v>ROI</v>
          </cell>
          <cell r="D2676" t="str">
            <v>LE2</v>
          </cell>
          <cell r="E2676" t="str">
            <v>ROI Hydro</v>
          </cell>
          <cell r="F2676" t="str">
            <v>Emissions Cost</v>
          </cell>
        </row>
        <row r="2677">
          <cell r="A2677" t="str">
            <v>ROI</v>
          </cell>
          <cell r="D2677" t="str">
            <v>LE2</v>
          </cell>
          <cell r="E2677" t="str">
            <v>ROI Hydro</v>
          </cell>
          <cell r="F2677" t="str">
            <v>Total Generation Cost</v>
          </cell>
        </row>
        <row r="2678">
          <cell r="A2678" t="str">
            <v>ROI</v>
          </cell>
          <cell r="D2678" t="str">
            <v>LE2</v>
          </cell>
          <cell r="E2678" t="str">
            <v>ROI Hydro</v>
          </cell>
          <cell r="F2678" t="str">
            <v>SRMC</v>
          </cell>
        </row>
        <row r="2679">
          <cell r="A2679" t="str">
            <v>ROI</v>
          </cell>
          <cell r="D2679" t="str">
            <v>LE2</v>
          </cell>
          <cell r="E2679" t="str">
            <v>ROI Hydro</v>
          </cell>
          <cell r="F2679" t="str">
            <v>Mark-up</v>
          </cell>
        </row>
        <row r="2680">
          <cell r="A2680" t="str">
            <v>ROI</v>
          </cell>
          <cell r="D2680" t="str">
            <v>LE2</v>
          </cell>
          <cell r="E2680" t="str">
            <v>ROI Hydro</v>
          </cell>
          <cell r="F2680" t="str">
            <v>Price Received</v>
          </cell>
        </row>
        <row r="2681">
          <cell r="A2681" t="str">
            <v>ROI</v>
          </cell>
          <cell r="D2681" t="str">
            <v>LE2</v>
          </cell>
          <cell r="E2681" t="str">
            <v>ROI Hydro</v>
          </cell>
          <cell r="F2681" t="str">
            <v>Pool Revenue</v>
          </cell>
        </row>
        <row r="2682">
          <cell r="A2682" t="str">
            <v>ROI</v>
          </cell>
          <cell r="D2682" t="str">
            <v>LE2</v>
          </cell>
          <cell r="E2682" t="str">
            <v>ROI Hydro</v>
          </cell>
          <cell r="F2682" t="str">
            <v>Net Revenue</v>
          </cell>
        </row>
        <row r="2683">
          <cell r="A2683" t="str">
            <v>ROI</v>
          </cell>
          <cell r="D2683" t="str">
            <v>LE2</v>
          </cell>
          <cell r="E2683" t="str">
            <v>ROI Hydro</v>
          </cell>
          <cell r="F2683" t="str">
            <v>Net Profit</v>
          </cell>
        </row>
        <row r="2684">
          <cell r="A2684" t="str">
            <v>ROI</v>
          </cell>
          <cell r="D2684" t="str">
            <v>LE2</v>
          </cell>
          <cell r="E2684" t="str">
            <v>ROI Hydro</v>
          </cell>
          <cell r="F2684" t="str">
            <v>Installed Capacity</v>
          </cell>
        </row>
        <row r="2685">
          <cell r="A2685" t="str">
            <v>ROI</v>
          </cell>
          <cell r="D2685" t="str">
            <v>LE2</v>
          </cell>
          <cell r="E2685" t="str">
            <v>ROI Hydro</v>
          </cell>
          <cell r="F2685" t="str">
            <v>Rated Capacity</v>
          </cell>
        </row>
        <row r="2686">
          <cell r="A2686" t="str">
            <v>ROI</v>
          </cell>
          <cell r="D2686" t="str">
            <v>LE2</v>
          </cell>
          <cell r="E2686" t="str">
            <v>ROI Hydro</v>
          </cell>
          <cell r="F2686" t="str">
            <v>Maintenance</v>
          </cell>
        </row>
        <row r="2687">
          <cell r="A2687" t="str">
            <v>ROI</v>
          </cell>
          <cell r="D2687" t="str">
            <v>LE2</v>
          </cell>
          <cell r="E2687" t="str">
            <v>ROI Hydro</v>
          </cell>
          <cell r="F2687" t="str">
            <v>Forced Outage</v>
          </cell>
        </row>
        <row r="2688">
          <cell r="A2688" t="str">
            <v>ROI</v>
          </cell>
          <cell r="D2688" t="str">
            <v>LE2</v>
          </cell>
          <cell r="E2688" t="str">
            <v>ROI Hydro</v>
          </cell>
          <cell r="F2688" t="str">
            <v>Available Energy</v>
          </cell>
        </row>
        <row r="2689">
          <cell r="A2689" t="str">
            <v>ROI</v>
          </cell>
          <cell r="D2689" t="str">
            <v>LE3</v>
          </cell>
          <cell r="E2689" t="str">
            <v>ROI Hydro</v>
          </cell>
          <cell r="F2689" t="str">
            <v>Generation</v>
          </cell>
        </row>
        <row r="2690">
          <cell r="A2690" t="str">
            <v>ROI</v>
          </cell>
          <cell r="D2690" t="str">
            <v>LE3</v>
          </cell>
          <cell r="E2690" t="str">
            <v>ROI Hydro</v>
          </cell>
          <cell r="F2690" t="str">
            <v>Units Started</v>
          </cell>
        </row>
        <row r="2691">
          <cell r="A2691" t="str">
            <v>ROI</v>
          </cell>
          <cell r="D2691" t="str">
            <v>LE3</v>
          </cell>
          <cell r="E2691" t="str">
            <v>ROI Hydro</v>
          </cell>
          <cell r="F2691" t="str">
            <v>Hours of Operation</v>
          </cell>
        </row>
        <row r="2692">
          <cell r="A2692" t="str">
            <v>ROI</v>
          </cell>
          <cell r="D2692" t="str">
            <v>LE3</v>
          </cell>
          <cell r="E2692" t="str">
            <v>ROI Hydro</v>
          </cell>
          <cell r="F2692" t="str">
            <v>Capacity Factor</v>
          </cell>
        </row>
        <row r="2693">
          <cell r="A2693" t="str">
            <v>ROI</v>
          </cell>
          <cell r="D2693" t="str">
            <v>LE3</v>
          </cell>
          <cell r="E2693" t="str">
            <v>ROI Hydro</v>
          </cell>
          <cell r="F2693" t="str">
            <v>Energy Curtailed</v>
          </cell>
        </row>
        <row r="2694">
          <cell r="A2694" t="str">
            <v>ROI</v>
          </cell>
          <cell r="D2694" t="str">
            <v>LE3</v>
          </cell>
          <cell r="E2694" t="str">
            <v>ROI Hydro</v>
          </cell>
          <cell r="F2694" t="str">
            <v>Fixed Load Generation</v>
          </cell>
        </row>
        <row r="2695">
          <cell r="A2695" t="str">
            <v>ROI</v>
          </cell>
          <cell r="D2695" t="str">
            <v>LE3</v>
          </cell>
          <cell r="E2695" t="str">
            <v>ROI Hydro</v>
          </cell>
          <cell r="F2695" t="str">
            <v>Pump Load</v>
          </cell>
        </row>
        <row r="2696">
          <cell r="A2696" t="str">
            <v>ROI</v>
          </cell>
          <cell r="D2696" t="str">
            <v>LE3</v>
          </cell>
          <cell r="E2696" t="str">
            <v>ROI Hydro</v>
          </cell>
          <cell r="F2696" t="str">
            <v>VO&amp;M Cost</v>
          </cell>
        </row>
        <row r="2697">
          <cell r="A2697" t="str">
            <v>ROI</v>
          </cell>
          <cell r="D2697" t="str">
            <v>LE3</v>
          </cell>
          <cell r="E2697" t="str">
            <v>ROI Hydro</v>
          </cell>
          <cell r="F2697" t="str">
            <v>Generation Cost</v>
          </cell>
        </row>
        <row r="2698">
          <cell r="A2698" t="str">
            <v>ROI</v>
          </cell>
          <cell r="D2698" t="str">
            <v>LE3</v>
          </cell>
          <cell r="E2698" t="str">
            <v>ROI Hydro</v>
          </cell>
          <cell r="F2698" t="str">
            <v>Start &amp; Shutdown Cost</v>
          </cell>
        </row>
        <row r="2699">
          <cell r="A2699" t="str">
            <v>ROI</v>
          </cell>
          <cell r="D2699" t="str">
            <v>LE3</v>
          </cell>
          <cell r="E2699" t="str">
            <v>ROI Hydro</v>
          </cell>
          <cell r="F2699" t="str">
            <v>Start Fuel Cost</v>
          </cell>
        </row>
        <row r="2700">
          <cell r="A2700" t="str">
            <v>ROI</v>
          </cell>
          <cell r="D2700" t="str">
            <v>LE3</v>
          </cell>
          <cell r="E2700" t="str">
            <v>ROI Hydro</v>
          </cell>
          <cell r="F2700" t="str">
            <v>Emissions Cost</v>
          </cell>
        </row>
        <row r="2701">
          <cell r="A2701" t="str">
            <v>ROI</v>
          </cell>
          <cell r="D2701" t="str">
            <v>LE3</v>
          </cell>
          <cell r="E2701" t="str">
            <v>ROI Hydro</v>
          </cell>
          <cell r="F2701" t="str">
            <v>Total Generation Cost</v>
          </cell>
        </row>
        <row r="2702">
          <cell r="A2702" t="str">
            <v>ROI</v>
          </cell>
          <cell r="D2702" t="str">
            <v>LE3</v>
          </cell>
          <cell r="E2702" t="str">
            <v>ROI Hydro</v>
          </cell>
          <cell r="F2702" t="str">
            <v>SRMC</v>
          </cell>
        </row>
        <row r="2703">
          <cell r="A2703" t="str">
            <v>ROI</v>
          </cell>
          <cell r="D2703" t="str">
            <v>LE3</v>
          </cell>
          <cell r="E2703" t="str">
            <v>ROI Hydro</v>
          </cell>
          <cell r="F2703" t="str">
            <v>Mark-up</v>
          </cell>
        </row>
        <row r="2704">
          <cell r="A2704" t="str">
            <v>ROI</v>
          </cell>
          <cell r="D2704" t="str">
            <v>LE3</v>
          </cell>
          <cell r="E2704" t="str">
            <v>ROI Hydro</v>
          </cell>
          <cell r="F2704" t="str">
            <v>Price Received</v>
          </cell>
        </row>
        <row r="2705">
          <cell r="A2705" t="str">
            <v>ROI</v>
          </cell>
          <cell r="D2705" t="str">
            <v>LE3</v>
          </cell>
          <cell r="E2705" t="str">
            <v>ROI Hydro</v>
          </cell>
          <cell r="F2705" t="str">
            <v>Pool Revenue</v>
          </cell>
        </row>
        <row r="2706">
          <cell r="A2706" t="str">
            <v>ROI</v>
          </cell>
          <cell r="D2706" t="str">
            <v>LE3</v>
          </cell>
          <cell r="E2706" t="str">
            <v>ROI Hydro</v>
          </cell>
          <cell r="F2706" t="str">
            <v>Net Revenue</v>
          </cell>
        </row>
        <row r="2707">
          <cell r="A2707" t="str">
            <v>ROI</v>
          </cell>
          <cell r="D2707" t="str">
            <v>LE3</v>
          </cell>
          <cell r="E2707" t="str">
            <v>ROI Hydro</v>
          </cell>
          <cell r="F2707" t="str">
            <v>Net Profit</v>
          </cell>
        </row>
        <row r="2708">
          <cell r="A2708" t="str">
            <v>ROI</v>
          </cell>
          <cell r="D2708" t="str">
            <v>LE3</v>
          </cell>
          <cell r="E2708" t="str">
            <v>ROI Hydro</v>
          </cell>
          <cell r="F2708" t="str">
            <v>Installed Capacity</v>
          </cell>
        </row>
        <row r="2709">
          <cell r="A2709" t="str">
            <v>ROI</v>
          </cell>
          <cell r="D2709" t="str">
            <v>LE3</v>
          </cell>
          <cell r="E2709" t="str">
            <v>ROI Hydro</v>
          </cell>
          <cell r="F2709" t="str">
            <v>Rated Capacity</v>
          </cell>
        </row>
        <row r="2710">
          <cell r="A2710" t="str">
            <v>ROI</v>
          </cell>
          <cell r="D2710" t="str">
            <v>LE3</v>
          </cell>
          <cell r="E2710" t="str">
            <v>ROI Hydro</v>
          </cell>
          <cell r="F2710" t="str">
            <v>Maintenance</v>
          </cell>
        </row>
        <row r="2711">
          <cell r="A2711" t="str">
            <v>ROI</v>
          </cell>
          <cell r="D2711" t="str">
            <v>LE3</v>
          </cell>
          <cell r="E2711" t="str">
            <v>ROI Hydro</v>
          </cell>
          <cell r="F2711" t="str">
            <v>Forced Outage</v>
          </cell>
        </row>
        <row r="2712">
          <cell r="A2712" t="str">
            <v>ROI</v>
          </cell>
          <cell r="D2712" t="str">
            <v>LE3</v>
          </cell>
          <cell r="E2712" t="str">
            <v>ROI Hydro</v>
          </cell>
          <cell r="F2712" t="str">
            <v>Available Energy</v>
          </cell>
        </row>
        <row r="2713">
          <cell r="A2713" t="str">
            <v>ROI</v>
          </cell>
          <cell r="D2713" t="str">
            <v>LI1</v>
          </cell>
          <cell r="E2713" t="str">
            <v>ROI Hydro</v>
          </cell>
          <cell r="F2713" t="str">
            <v>Generation</v>
          </cell>
        </row>
        <row r="2714">
          <cell r="A2714" t="str">
            <v>ROI</v>
          </cell>
          <cell r="D2714" t="str">
            <v>LI1</v>
          </cell>
          <cell r="E2714" t="str">
            <v>ROI Hydro</v>
          </cell>
          <cell r="F2714" t="str">
            <v>Units Started</v>
          </cell>
        </row>
        <row r="2715">
          <cell r="A2715" t="str">
            <v>ROI</v>
          </cell>
          <cell r="D2715" t="str">
            <v>LI1</v>
          </cell>
          <cell r="E2715" t="str">
            <v>ROI Hydro</v>
          </cell>
          <cell r="F2715" t="str">
            <v>Hours of Operation</v>
          </cell>
        </row>
        <row r="2716">
          <cell r="A2716" t="str">
            <v>ROI</v>
          </cell>
          <cell r="D2716" t="str">
            <v>LI1</v>
          </cell>
          <cell r="E2716" t="str">
            <v>ROI Hydro</v>
          </cell>
          <cell r="F2716" t="str">
            <v>Capacity Factor</v>
          </cell>
        </row>
        <row r="2717">
          <cell r="A2717" t="str">
            <v>ROI</v>
          </cell>
          <cell r="D2717" t="str">
            <v>LI1</v>
          </cell>
          <cell r="E2717" t="str">
            <v>ROI Hydro</v>
          </cell>
          <cell r="F2717" t="str">
            <v>Energy Curtailed</v>
          </cell>
        </row>
        <row r="2718">
          <cell r="A2718" t="str">
            <v>ROI</v>
          </cell>
          <cell r="D2718" t="str">
            <v>LI1</v>
          </cell>
          <cell r="E2718" t="str">
            <v>ROI Hydro</v>
          </cell>
          <cell r="F2718" t="str">
            <v>Fixed Load Generation</v>
          </cell>
        </row>
        <row r="2719">
          <cell r="A2719" t="str">
            <v>ROI</v>
          </cell>
          <cell r="D2719" t="str">
            <v>LI1</v>
          </cell>
          <cell r="E2719" t="str">
            <v>ROI Hydro</v>
          </cell>
          <cell r="F2719" t="str">
            <v>Pump Load</v>
          </cell>
        </row>
        <row r="2720">
          <cell r="A2720" t="str">
            <v>ROI</v>
          </cell>
          <cell r="D2720" t="str">
            <v>LI1</v>
          </cell>
          <cell r="E2720" t="str">
            <v>ROI Hydro</v>
          </cell>
          <cell r="F2720" t="str">
            <v>VO&amp;M Cost</v>
          </cell>
        </row>
        <row r="2721">
          <cell r="A2721" t="str">
            <v>ROI</v>
          </cell>
          <cell r="D2721" t="str">
            <v>LI1</v>
          </cell>
          <cell r="E2721" t="str">
            <v>ROI Hydro</v>
          </cell>
          <cell r="F2721" t="str">
            <v>Generation Cost</v>
          </cell>
        </row>
        <row r="2722">
          <cell r="A2722" t="str">
            <v>ROI</v>
          </cell>
          <cell r="D2722" t="str">
            <v>LI1</v>
          </cell>
          <cell r="E2722" t="str">
            <v>ROI Hydro</v>
          </cell>
          <cell r="F2722" t="str">
            <v>Start &amp; Shutdown Cost</v>
          </cell>
        </row>
        <row r="2723">
          <cell r="A2723" t="str">
            <v>ROI</v>
          </cell>
          <cell r="D2723" t="str">
            <v>LI1</v>
          </cell>
          <cell r="E2723" t="str">
            <v>ROI Hydro</v>
          </cell>
          <cell r="F2723" t="str">
            <v>Start Fuel Cost</v>
          </cell>
        </row>
        <row r="2724">
          <cell r="A2724" t="str">
            <v>ROI</v>
          </cell>
          <cell r="D2724" t="str">
            <v>LI1</v>
          </cell>
          <cell r="E2724" t="str">
            <v>ROI Hydro</v>
          </cell>
          <cell r="F2724" t="str">
            <v>Emissions Cost</v>
          </cell>
        </row>
        <row r="2725">
          <cell r="A2725" t="str">
            <v>ROI</v>
          </cell>
          <cell r="D2725" t="str">
            <v>LI1</v>
          </cell>
          <cell r="E2725" t="str">
            <v>ROI Hydro</v>
          </cell>
          <cell r="F2725" t="str">
            <v>Total Generation Cost</v>
          </cell>
        </row>
        <row r="2726">
          <cell r="A2726" t="str">
            <v>ROI</v>
          </cell>
          <cell r="D2726" t="str">
            <v>LI1</v>
          </cell>
          <cell r="E2726" t="str">
            <v>ROI Hydro</v>
          </cell>
          <cell r="F2726" t="str">
            <v>SRMC</v>
          </cell>
        </row>
        <row r="2727">
          <cell r="A2727" t="str">
            <v>ROI</v>
          </cell>
          <cell r="D2727" t="str">
            <v>LI1</v>
          </cell>
          <cell r="E2727" t="str">
            <v>ROI Hydro</v>
          </cell>
          <cell r="F2727" t="str">
            <v>Mark-up</v>
          </cell>
        </row>
        <row r="2728">
          <cell r="A2728" t="str">
            <v>ROI</v>
          </cell>
          <cell r="D2728" t="str">
            <v>LI1</v>
          </cell>
          <cell r="E2728" t="str">
            <v>ROI Hydro</v>
          </cell>
          <cell r="F2728" t="str">
            <v>Price Received</v>
          </cell>
        </row>
        <row r="2729">
          <cell r="A2729" t="str">
            <v>ROI</v>
          </cell>
          <cell r="D2729" t="str">
            <v>LI1</v>
          </cell>
          <cell r="E2729" t="str">
            <v>ROI Hydro</v>
          </cell>
          <cell r="F2729" t="str">
            <v>Pool Revenue</v>
          </cell>
        </row>
        <row r="2730">
          <cell r="A2730" t="str">
            <v>ROI</v>
          </cell>
          <cell r="D2730" t="str">
            <v>LI1</v>
          </cell>
          <cell r="E2730" t="str">
            <v>ROI Hydro</v>
          </cell>
          <cell r="F2730" t="str">
            <v>Net Revenue</v>
          </cell>
        </row>
        <row r="2731">
          <cell r="A2731" t="str">
            <v>ROI</v>
          </cell>
          <cell r="D2731" t="str">
            <v>LI1</v>
          </cell>
          <cell r="E2731" t="str">
            <v>ROI Hydro</v>
          </cell>
          <cell r="F2731" t="str">
            <v>Net Profit</v>
          </cell>
        </row>
        <row r="2732">
          <cell r="A2732" t="str">
            <v>ROI</v>
          </cell>
          <cell r="D2732" t="str">
            <v>LI1</v>
          </cell>
          <cell r="E2732" t="str">
            <v>ROI Hydro</v>
          </cell>
          <cell r="F2732" t="str">
            <v>Installed Capacity</v>
          </cell>
        </row>
        <row r="2733">
          <cell r="A2733" t="str">
            <v>ROI</v>
          </cell>
          <cell r="D2733" t="str">
            <v>LI1</v>
          </cell>
          <cell r="E2733" t="str">
            <v>ROI Hydro</v>
          </cell>
          <cell r="F2733" t="str">
            <v>Rated Capacity</v>
          </cell>
        </row>
        <row r="2734">
          <cell r="A2734" t="str">
            <v>ROI</v>
          </cell>
          <cell r="D2734" t="str">
            <v>LI1</v>
          </cell>
          <cell r="E2734" t="str">
            <v>ROI Hydro</v>
          </cell>
          <cell r="F2734" t="str">
            <v>Maintenance</v>
          </cell>
        </row>
        <row r="2735">
          <cell r="A2735" t="str">
            <v>ROI</v>
          </cell>
          <cell r="D2735" t="str">
            <v>LI1</v>
          </cell>
          <cell r="E2735" t="str">
            <v>ROI Hydro</v>
          </cell>
          <cell r="F2735" t="str">
            <v>Forced Outage</v>
          </cell>
        </row>
        <row r="2736">
          <cell r="A2736" t="str">
            <v>ROI</v>
          </cell>
          <cell r="D2736" t="str">
            <v>LI1</v>
          </cell>
          <cell r="E2736" t="str">
            <v>ROI Hydro</v>
          </cell>
          <cell r="F2736" t="str">
            <v>Available Energy</v>
          </cell>
        </row>
        <row r="2737">
          <cell r="A2737" t="str">
            <v>ROI</v>
          </cell>
          <cell r="D2737" t="str">
            <v>LI2</v>
          </cell>
          <cell r="E2737" t="str">
            <v>ROI Hydro</v>
          </cell>
          <cell r="F2737" t="str">
            <v>Generation</v>
          </cell>
        </row>
        <row r="2738">
          <cell r="A2738" t="str">
            <v>ROI</v>
          </cell>
          <cell r="D2738" t="str">
            <v>LI2</v>
          </cell>
          <cell r="E2738" t="str">
            <v>ROI Hydro</v>
          </cell>
          <cell r="F2738" t="str">
            <v>Units Started</v>
          </cell>
        </row>
        <row r="2739">
          <cell r="A2739" t="str">
            <v>ROI</v>
          </cell>
          <cell r="D2739" t="str">
            <v>LI2</v>
          </cell>
          <cell r="E2739" t="str">
            <v>ROI Hydro</v>
          </cell>
          <cell r="F2739" t="str">
            <v>Hours of Operation</v>
          </cell>
        </row>
        <row r="2740">
          <cell r="A2740" t="str">
            <v>ROI</v>
          </cell>
          <cell r="D2740" t="str">
            <v>LI2</v>
          </cell>
          <cell r="E2740" t="str">
            <v>ROI Hydro</v>
          </cell>
          <cell r="F2740" t="str">
            <v>Capacity Factor</v>
          </cell>
        </row>
        <row r="2741">
          <cell r="A2741" t="str">
            <v>ROI</v>
          </cell>
          <cell r="D2741" t="str">
            <v>LI2</v>
          </cell>
          <cell r="E2741" t="str">
            <v>ROI Hydro</v>
          </cell>
          <cell r="F2741" t="str">
            <v>Energy Curtailed</v>
          </cell>
        </row>
        <row r="2742">
          <cell r="A2742" t="str">
            <v>ROI</v>
          </cell>
          <cell r="D2742" t="str">
            <v>LI2</v>
          </cell>
          <cell r="E2742" t="str">
            <v>ROI Hydro</v>
          </cell>
          <cell r="F2742" t="str">
            <v>Fixed Load Generation</v>
          </cell>
        </row>
        <row r="2743">
          <cell r="A2743" t="str">
            <v>ROI</v>
          </cell>
          <cell r="D2743" t="str">
            <v>LI2</v>
          </cell>
          <cell r="E2743" t="str">
            <v>ROI Hydro</v>
          </cell>
          <cell r="F2743" t="str">
            <v>Pump Load</v>
          </cell>
        </row>
        <row r="2744">
          <cell r="A2744" t="str">
            <v>ROI</v>
          </cell>
          <cell r="D2744" t="str">
            <v>LI2</v>
          </cell>
          <cell r="E2744" t="str">
            <v>ROI Hydro</v>
          </cell>
          <cell r="F2744" t="str">
            <v>VO&amp;M Cost</v>
          </cell>
        </row>
        <row r="2745">
          <cell r="A2745" t="str">
            <v>ROI</v>
          </cell>
          <cell r="D2745" t="str">
            <v>LI2</v>
          </cell>
          <cell r="E2745" t="str">
            <v>ROI Hydro</v>
          </cell>
          <cell r="F2745" t="str">
            <v>Generation Cost</v>
          </cell>
        </row>
        <row r="2746">
          <cell r="A2746" t="str">
            <v>ROI</v>
          </cell>
          <cell r="D2746" t="str">
            <v>LI2</v>
          </cell>
          <cell r="E2746" t="str">
            <v>ROI Hydro</v>
          </cell>
          <cell r="F2746" t="str">
            <v>Start &amp; Shutdown Cost</v>
          </cell>
        </row>
        <row r="2747">
          <cell r="A2747" t="str">
            <v>ROI</v>
          </cell>
          <cell r="D2747" t="str">
            <v>LI2</v>
          </cell>
          <cell r="E2747" t="str">
            <v>ROI Hydro</v>
          </cell>
          <cell r="F2747" t="str">
            <v>Start Fuel Cost</v>
          </cell>
        </row>
        <row r="2748">
          <cell r="A2748" t="str">
            <v>ROI</v>
          </cell>
          <cell r="D2748" t="str">
            <v>LI2</v>
          </cell>
          <cell r="E2748" t="str">
            <v>ROI Hydro</v>
          </cell>
          <cell r="F2748" t="str">
            <v>Emissions Cost</v>
          </cell>
        </row>
        <row r="2749">
          <cell r="A2749" t="str">
            <v>ROI</v>
          </cell>
          <cell r="D2749" t="str">
            <v>LI2</v>
          </cell>
          <cell r="E2749" t="str">
            <v>ROI Hydro</v>
          </cell>
          <cell r="F2749" t="str">
            <v>Total Generation Cost</v>
          </cell>
        </row>
        <row r="2750">
          <cell r="A2750" t="str">
            <v>ROI</v>
          </cell>
          <cell r="D2750" t="str">
            <v>LI2</v>
          </cell>
          <cell r="E2750" t="str">
            <v>ROI Hydro</v>
          </cell>
          <cell r="F2750" t="str">
            <v>SRMC</v>
          </cell>
        </row>
        <row r="2751">
          <cell r="A2751" t="str">
            <v>ROI</v>
          </cell>
          <cell r="D2751" t="str">
            <v>LI2</v>
          </cell>
          <cell r="E2751" t="str">
            <v>ROI Hydro</v>
          </cell>
          <cell r="F2751" t="str">
            <v>Mark-up</v>
          </cell>
        </row>
        <row r="2752">
          <cell r="A2752" t="str">
            <v>ROI</v>
          </cell>
          <cell r="D2752" t="str">
            <v>LI2</v>
          </cell>
          <cell r="E2752" t="str">
            <v>ROI Hydro</v>
          </cell>
          <cell r="F2752" t="str">
            <v>Price Received</v>
          </cell>
        </row>
        <row r="2753">
          <cell r="A2753" t="str">
            <v>ROI</v>
          </cell>
          <cell r="D2753" t="str">
            <v>LI2</v>
          </cell>
          <cell r="E2753" t="str">
            <v>ROI Hydro</v>
          </cell>
          <cell r="F2753" t="str">
            <v>Pool Revenue</v>
          </cell>
        </row>
        <row r="2754">
          <cell r="A2754" t="str">
            <v>ROI</v>
          </cell>
          <cell r="D2754" t="str">
            <v>LI2</v>
          </cell>
          <cell r="E2754" t="str">
            <v>ROI Hydro</v>
          </cell>
          <cell r="F2754" t="str">
            <v>Net Revenue</v>
          </cell>
        </row>
        <row r="2755">
          <cell r="A2755" t="str">
            <v>ROI</v>
          </cell>
          <cell r="D2755" t="str">
            <v>LI2</v>
          </cell>
          <cell r="E2755" t="str">
            <v>ROI Hydro</v>
          </cell>
          <cell r="F2755" t="str">
            <v>Net Profit</v>
          </cell>
        </row>
        <row r="2756">
          <cell r="A2756" t="str">
            <v>ROI</v>
          </cell>
          <cell r="D2756" t="str">
            <v>LI2</v>
          </cell>
          <cell r="E2756" t="str">
            <v>ROI Hydro</v>
          </cell>
          <cell r="F2756" t="str">
            <v>Installed Capacity</v>
          </cell>
        </row>
        <row r="2757">
          <cell r="A2757" t="str">
            <v>ROI</v>
          </cell>
          <cell r="D2757" t="str">
            <v>LI2</v>
          </cell>
          <cell r="E2757" t="str">
            <v>ROI Hydro</v>
          </cell>
          <cell r="F2757" t="str">
            <v>Rated Capacity</v>
          </cell>
        </row>
        <row r="2758">
          <cell r="A2758" t="str">
            <v>ROI</v>
          </cell>
          <cell r="D2758" t="str">
            <v>LI2</v>
          </cell>
          <cell r="E2758" t="str">
            <v>ROI Hydro</v>
          </cell>
          <cell r="F2758" t="str">
            <v>Maintenance</v>
          </cell>
        </row>
        <row r="2759">
          <cell r="A2759" t="str">
            <v>ROI</v>
          </cell>
          <cell r="D2759" t="str">
            <v>LI2</v>
          </cell>
          <cell r="E2759" t="str">
            <v>ROI Hydro</v>
          </cell>
          <cell r="F2759" t="str">
            <v>Forced Outage</v>
          </cell>
        </row>
        <row r="2760">
          <cell r="A2760" t="str">
            <v>ROI</v>
          </cell>
          <cell r="D2760" t="str">
            <v>LI2</v>
          </cell>
          <cell r="E2760" t="str">
            <v>ROI Hydro</v>
          </cell>
          <cell r="F2760" t="str">
            <v>Available Energy</v>
          </cell>
        </row>
        <row r="2761">
          <cell r="A2761" t="str">
            <v>ROI</v>
          </cell>
          <cell r="D2761" t="str">
            <v>LI4</v>
          </cell>
          <cell r="E2761" t="str">
            <v>ROI Hydro</v>
          </cell>
          <cell r="F2761" t="str">
            <v>Generation</v>
          </cell>
        </row>
        <row r="2762">
          <cell r="A2762" t="str">
            <v>ROI</v>
          </cell>
          <cell r="D2762" t="str">
            <v>LI4</v>
          </cell>
          <cell r="E2762" t="str">
            <v>ROI Hydro</v>
          </cell>
          <cell r="F2762" t="str">
            <v>Units Started</v>
          </cell>
        </row>
        <row r="2763">
          <cell r="A2763" t="str">
            <v>ROI</v>
          </cell>
          <cell r="D2763" t="str">
            <v>LI4</v>
          </cell>
          <cell r="E2763" t="str">
            <v>ROI Hydro</v>
          </cell>
          <cell r="F2763" t="str">
            <v>Hours of Operation</v>
          </cell>
        </row>
        <row r="2764">
          <cell r="A2764" t="str">
            <v>ROI</v>
          </cell>
          <cell r="D2764" t="str">
            <v>LI4</v>
          </cell>
          <cell r="E2764" t="str">
            <v>ROI Hydro</v>
          </cell>
          <cell r="F2764" t="str">
            <v>Capacity Factor</v>
          </cell>
        </row>
        <row r="2765">
          <cell r="A2765" t="str">
            <v>ROI</v>
          </cell>
          <cell r="D2765" t="str">
            <v>LI4</v>
          </cell>
          <cell r="E2765" t="str">
            <v>ROI Hydro</v>
          </cell>
          <cell r="F2765" t="str">
            <v>Energy Curtailed</v>
          </cell>
        </row>
        <row r="2766">
          <cell r="A2766" t="str">
            <v>ROI</v>
          </cell>
          <cell r="D2766" t="str">
            <v>LI4</v>
          </cell>
          <cell r="E2766" t="str">
            <v>ROI Hydro</v>
          </cell>
          <cell r="F2766" t="str">
            <v>Fixed Load Generation</v>
          </cell>
        </row>
        <row r="2767">
          <cell r="A2767" t="str">
            <v>ROI</v>
          </cell>
          <cell r="D2767" t="str">
            <v>LI4</v>
          </cell>
          <cell r="E2767" t="str">
            <v>ROI Hydro</v>
          </cell>
          <cell r="F2767" t="str">
            <v>Pump Load</v>
          </cell>
        </row>
        <row r="2768">
          <cell r="A2768" t="str">
            <v>ROI</v>
          </cell>
          <cell r="D2768" t="str">
            <v>LI4</v>
          </cell>
          <cell r="E2768" t="str">
            <v>ROI Hydro</v>
          </cell>
          <cell r="F2768" t="str">
            <v>VO&amp;M Cost</v>
          </cell>
        </row>
        <row r="2769">
          <cell r="A2769" t="str">
            <v>ROI</v>
          </cell>
          <cell r="D2769" t="str">
            <v>LI4</v>
          </cell>
          <cell r="E2769" t="str">
            <v>ROI Hydro</v>
          </cell>
          <cell r="F2769" t="str">
            <v>Generation Cost</v>
          </cell>
        </row>
        <row r="2770">
          <cell r="A2770" t="str">
            <v>ROI</v>
          </cell>
          <cell r="D2770" t="str">
            <v>LI4</v>
          </cell>
          <cell r="E2770" t="str">
            <v>ROI Hydro</v>
          </cell>
          <cell r="F2770" t="str">
            <v>Start &amp; Shutdown Cost</v>
          </cell>
        </row>
        <row r="2771">
          <cell r="A2771" t="str">
            <v>ROI</v>
          </cell>
          <cell r="D2771" t="str">
            <v>LI4</v>
          </cell>
          <cell r="E2771" t="str">
            <v>ROI Hydro</v>
          </cell>
          <cell r="F2771" t="str">
            <v>Start Fuel Cost</v>
          </cell>
        </row>
        <row r="2772">
          <cell r="A2772" t="str">
            <v>ROI</v>
          </cell>
          <cell r="D2772" t="str">
            <v>LI4</v>
          </cell>
          <cell r="E2772" t="str">
            <v>ROI Hydro</v>
          </cell>
          <cell r="F2772" t="str">
            <v>Emissions Cost</v>
          </cell>
        </row>
        <row r="2773">
          <cell r="A2773" t="str">
            <v>ROI</v>
          </cell>
          <cell r="D2773" t="str">
            <v>LI4</v>
          </cell>
          <cell r="E2773" t="str">
            <v>ROI Hydro</v>
          </cell>
          <cell r="F2773" t="str">
            <v>Total Generation Cost</v>
          </cell>
        </row>
        <row r="2774">
          <cell r="A2774" t="str">
            <v>ROI</v>
          </cell>
          <cell r="D2774" t="str">
            <v>LI4</v>
          </cell>
          <cell r="E2774" t="str">
            <v>ROI Hydro</v>
          </cell>
          <cell r="F2774" t="str">
            <v>SRMC</v>
          </cell>
        </row>
        <row r="2775">
          <cell r="A2775" t="str">
            <v>ROI</v>
          </cell>
          <cell r="D2775" t="str">
            <v>LI4</v>
          </cell>
          <cell r="E2775" t="str">
            <v>ROI Hydro</v>
          </cell>
          <cell r="F2775" t="str">
            <v>Mark-up</v>
          </cell>
        </row>
        <row r="2776">
          <cell r="A2776" t="str">
            <v>ROI</v>
          </cell>
          <cell r="D2776" t="str">
            <v>LI4</v>
          </cell>
          <cell r="E2776" t="str">
            <v>ROI Hydro</v>
          </cell>
          <cell r="F2776" t="str">
            <v>Price Received</v>
          </cell>
        </row>
        <row r="2777">
          <cell r="A2777" t="str">
            <v>ROI</v>
          </cell>
          <cell r="D2777" t="str">
            <v>LI4</v>
          </cell>
          <cell r="E2777" t="str">
            <v>ROI Hydro</v>
          </cell>
          <cell r="F2777" t="str">
            <v>Pool Revenue</v>
          </cell>
        </row>
        <row r="2778">
          <cell r="A2778" t="str">
            <v>ROI</v>
          </cell>
          <cell r="D2778" t="str">
            <v>LI4</v>
          </cell>
          <cell r="E2778" t="str">
            <v>ROI Hydro</v>
          </cell>
          <cell r="F2778" t="str">
            <v>Net Revenue</v>
          </cell>
        </row>
        <row r="2779">
          <cell r="A2779" t="str">
            <v>ROI</v>
          </cell>
          <cell r="D2779" t="str">
            <v>LI4</v>
          </cell>
          <cell r="E2779" t="str">
            <v>ROI Hydro</v>
          </cell>
          <cell r="F2779" t="str">
            <v>Net Profit</v>
          </cell>
        </row>
        <row r="2780">
          <cell r="A2780" t="str">
            <v>ROI</v>
          </cell>
          <cell r="D2780" t="str">
            <v>LI4</v>
          </cell>
          <cell r="E2780" t="str">
            <v>ROI Hydro</v>
          </cell>
          <cell r="F2780" t="str">
            <v>Installed Capacity</v>
          </cell>
        </row>
        <row r="2781">
          <cell r="A2781" t="str">
            <v>ROI</v>
          </cell>
          <cell r="D2781" t="str">
            <v>LI4</v>
          </cell>
          <cell r="E2781" t="str">
            <v>ROI Hydro</v>
          </cell>
          <cell r="F2781" t="str">
            <v>Rated Capacity</v>
          </cell>
        </row>
        <row r="2782">
          <cell r="A2782" t="str">
            <v>ROI</v>
          </cell>
          <cell r="D2782" t="str">
            <v>LI4</v>
          </cell>
          <cell r="E2782" t="str">
            <v>ROI Hydro</v>
          </cell>
          <cell r="F2782" t="str">
            <v>Maintenance</v>
          </cell>
        </row>
        <row r="2783">
          <cell r="A2783" t="str">
            <v>ROI</v>
          </cell>
          <cell r="D2783" t="str">
            <v>LI4</v>
          </cell>
          <cell r="E2783" t="str">
            <v>ROI Hydro</v>
          </cell>
          <cell r="F2783" t="str">
            <v>Forced Outage</v>
          </cell>
        </row>
        <row r="2784">
          <cell r="A2784" t="str">
            <v>ROI</v>
          </cell>
          <cell r="D2784" t="str">
            <v>LI4</v>
          </cell>
          <cell r="E2784" t="str">
            <v>ROI Hydro</v>
          </cell>
          <cell r="F2784" t="str">
            <v>Available Energy</v>
          </cell>
        </row>
        <row r="2785">
          <cell r="A2785" t="str">
            <v>ROI</v>
          </cell>
          <cell r="D2785" t="str">
            <v>LI5</v>
          </cell>
          <cell r="E2785" t="str">
            <v>ROI Hydro</v>
          </cell>
          <cell r="F2785" t="str">
            <v>Generation</v>
          </cell>
        </row>
        <row r="2786">
          <cell r="A2786" t="str">
            <v>ROI</v>
          </cell>
          <cell r="D2786" t="str">
            <v>LI5</v>
          </cell>
          <cell r="E2786" t="str">
            <v>ROI Hydro</v>
          </cell>
          <cell r="F2786" t="str">
            <v>Units Started</v>
          </cell>
        </row>
        <row r="2787">
          <cell r="A2787" t="str">
            <v>ROI</v>
          </cell>
          <cell r="D2787" t="str">
            <v>LI5</v>
          </cell>
          <cell r="E2787" t="str">
            <v>ROI Hydro</v>
          </cell>
          <cell r="F2787" t="str">
            <v>Hours of Operation</v>
          </cell>
        </row>
        <row r="2788">
          <cell r="A2788" t="str">
            <v>ROI</v>
          </cell>
          <cell r="D2788" t="str">
            <v>LI5</v>
          </cell>
          <cell r="E2788" t="str">
            <v>ROI Hydro</v>
          </cell>
          <cell r="F2788" t="str">
            <v>Capacity Factor</v>
          </cell>
        </row>
        <row r="2789">
          <cell r="A2789" t="str">
            <v>ROI</v>
          </cell>
          <cell r="D2789" t="str">
            <v>LI5</v>
          </cell>
          <cell r="E2789" t="str">
            <v>ROI Hydro</v>
          </cell>
          <cell r="F2789" t="str">
            <v>Energy Curtailed</v>
          </cell>
        </row>
        <row r="2790">
          <cell r="A2790" t="str">
            <v>ROI</v>
          </cell>
          <cell r="D2790" t="str">
            <v>LI5</v>
          </cell>
          <cell r="E2790" t="str">
            <v>ROI Hydro</v>
          </cell>
          <cell r="F2790" t="str">
            <v>Fixed Load Generation</v>
          </cell>
        </row>
        <row r="2791">
          <cell r="A2791" t="str">
            <v>ROI</v>
          </cell>
          <cell r="D2791" t="str">
            <v>LI5</v>
          </cell>
          <cell r="E2791" t="str">
            <v>ROI Hydro</v>
          </cell>
          <cell r="F2791" t="str">
            <v>Pump Load</v>
          </cell>
        </row>
        <row r="2792">
          <cell r="A2792" t="str">
            <v>ROI</v>
          </cell>
          <cell r="D2792" t="str">
            <v>LI5</v>
          </cell>
          <cell r="E2792" t="str">
            <v>ROI Hydro</v>
          </cell>
          <cell r="F2792" t="str">
            <v>VO&amp;M Cost</v>
          </cell>
        </row>
        <row r="2793">
          <cell r="A2793" t="str">
            <v>ROI</v>
          </cell>
          <cell r="D2793" t="str">
            <v>LI5</v>
          </cell>
          <cell r="E2793" t="str">
            <v>ROI Hydro</v>
          </cell>
          <cell r="F2793" t="str">
            <v>Generation Cost</v>
          </cell>
        </row>
        <row r="2794">
          <cell r="A2794" t="str">
            <v>ROI</v>
          </cell>
          <cell r="D2794" t="str">
            <v>LI5</v>
          </cell>
          <cell r="E2794" t="str">
            <v>ROI Hydro</v>
          </cell>
          <cell r="F2794" t="str">
            <v>Start &amp; Shutdown Cost</v>
          </cell>
        </row>
        <row r="2795">
          <cell r="A2795" t="str">
            <v>ROI</v>
          </cell>
          <cell r="D2795" t="str">
            <v>LI5</v>
          </cell>
          <cell r="E2795" t="str">
            <v>ROI Hydro</v>
          </cell>
          <cell r="F2795" t="str">
            <v>Start Fuel Cost</v>
          </cell>
        </row>
        <row r="2796">
          <cell r="A2796" t="str">
            <v>ROI</v>
          </cell>
          <cell r="D2796" t="str">
            <v>LI5</v>
          </cell>
          <cell r="E2796" t="str">
            <v>ROI Hydro</v>
          </cell>
          <cell r="F2796" t="str">
            <v>Emissions Cost</v>
          </cell>
        </row>
        <row r="2797">
          <cell r="A2797" t="str">
            <v>ROI</v>
          </cell>
          <cell r="D2797" t="str">
            <v>LI5</v>
          </cell>
          <cell r="E2797" t="str">
            <v>ROI Hydro</v>
          </cell>
          <cell r="F2797" t="str">
            <v>Total Generation Cost</v>
          </cell>
        </row>
        <row r="2798">
          <cell r="A2798" t="str">
            <v>ROI</v>
          </cell>
          <cell r="D2798" t="str">
            <v>LI5</v>
          </cell>
          <cell r="E2798" t="str">
            <v>ROI Hydro</v>
          </cell>
          <cell r="F2798" t="str">
            <v>SRMC</v>
          </cell>
        </row>
        <row r="2799">
          <cell r="A2799" t="str">
            <v>ROI</v>
          </cell>
          <cell r="D2799" t="str">
            <v>LI5</v>
          </cell>
          <cell r="E2799" t="str">
            <v>ROI Hydro</v>
          </cell>
          <cell r="F2799" t="str">
            <v>Mark-up</v>
          </cell>
        </row>
        <row r="2800">
          <cell r="A2800" t="str">
            <v>ROI</v>
          </cell>
          <cell r="D2800" t="str">
            <v>LI5</v>
          </cell>
          <cell r="E2800" t="str">
            <v>ROI Hydro</v>
          </cell>
          <cell r="F2800" t="str">
            <v>Price Received</v>
          </cell>
        </row>
        <row r="2801">
          <cell r="A2801" t="str">
            <v>ROI</v>
          </cell>
          <cell r="D2801" t="str">
            <v>LI5</v>
          </cell>
          <cell r="E2801" t="str">
            <v>ROI Hydro</v>
          </cell>
          <cell r="F2801" t="str">
            <v>Pool Revenue</v>
          </cell>
        </row>
        <row r="2802">
          <cell r="A2802" t="str">
            <v>ROI</v>
          </cell>
          <cell r="D2802" t="str">
            <v>LI5</v>
          </cell>
          <cell r="E2802" t="str">
            <v>ROI Hydro</v>
          </cell>
          <cell r="F2802" t="str">
            <v>Net Revenue</v>
          </cell>
        </row>
        <row r="2803">
          <cell r="A2803" t="str">
            <v>ROI</v>
          </cell>
          <cell r="D2803" t="str">
            <v>LI5</v>
          </cell>
          <cell r="E2803" t="str">
            <v>ROI Hydro</v>
          </cell>
          <cell r="F2803" t="str">
            <v>Net Profit</v>
          </cell>
        </row>
        <row r="2804">
          <cell r="A2804" t="str">
            <v>ROI</v>
          </cell>
          <cell r="D2804" t="str">
            <v>LI5</v>
          </cell>
          <cell r="E2804" t="str">
            <v>ROI Hydro</v>
          </cell>
          <cell r="F2804" t="str">
            <v>Installed Capacity</v>
          </cell>
        </row>
        <row r="2805">
          <cell r="A2805" t="str">
            <v>ROI</v>
          </cell>
          <cell r="D2805" t="str">
            <v>LI5</v>
          </cell>
          <cell r="E2805" t="str">
            <v>ROI Hydro</v>
          </cell>
          <cell r="F2805" t="str">
            <v>Rated Capacity</v>
          </cell>
        </row>
        <row r="2806">
          <cell r="A2806" t="str">
            <v>ROI</v>
          </cell>
          <cell r="D2806" t="str">
            <v>LI5</v>
          </cell>
          <cell r="E2806" t="str">
            <v>ROI Hydro</v>
          </cell>
          <cell r="F2806" t="str">
            <v>Maintenance</v>
          </cell>
        </row>
        <row r="2807">
          <cell r="A2807" t="str">
            <v>ROI</v>
          </cell>
          <cell r="D2807" t="str">
            <v>LI5</v>
          </cell>
          <cell r="E2807" t="str">
            <v>ROI Hydro</v>
          </cell>
          <cell r="F2807" t="str">
            <v>Forced Outage</v>
          </cell>
        </row>
        <row r="2808">
          <cell r="A2808" t="str">
            <v>ROI</v>
          </cell>
          <cell r="D2808" t="str">
            <v>LI5</v>
          </cell>
          <cell r="E2808" t="str">
            <v>ROI Hydro</v>
          </cell>
          <cell r="F2808" t="str">
            <v>Available Energy</v>
          </cell>
        </row>
        <row r="2809">
          <cell r="A2809" t="str">
            <v>ROI</v>
          </cell>
          <cell r="D2809" t="str">
            <v>Small scale hydro</v>
          </cell>
          <cell r="E2809" t="str">
            <v>ROI Hydro</v>
          </cell>
          <cell r="F2809" t="str">
            <v>Generation</v>
          </cell>
        </row>
        <row r="2810">
          <cell r="A2810" t="str">
            <v>ROI</v>
          </cell>
          <cell r="D2810" t="str">
            <v>Small scale hydro</v>
          </cell>
          <cell r="E2810" t="str">
            <v>ROI Hydro</v>
          </cell>
          <cell r="F2810" t="str">
            <v>Units Started</v>
          </cell>
        </row>
        <row r="2811">
          <cell r="A2811" t="str">
            <v>ROI</v>
          </cell>
          <cell r="D2811" t="str">
            <v>Small scale hydro</v>
          </cell>
          <cell r="E2811" t="str">
            <v>ROI Hydro</v>
          </cell>
          <cell r="F2811" t="str">
            <v>Hours of Operation</v>
          </cell>
        </row>
        <row r="2812">
          <cell r="A2812" t="str">
            <v>ROI</v>
          </cell>
          <cell r="D2812" t="str">
            <v>Small scale hydro</v>
          </cell>
          <cell r="E2812" t="str">
            <v>ROI Hydro</v>
          </cell>
          <cell r="F2812" t="str">
            <v>Capacity Factor</v>
          </cell>
        </row>
        <row r="2813">
          <cell r="A2813" t="str">
            <v>ROI</v>
          </cell>
          <cell r="D2813" t="str">
            <v>Small scale hydro</v>
          </cell>
          <cell r="E2813" t="str">
            <v>ROI Hydro</v>
          </cell>
          <cell r="F2813" t="str">
            <v>Energy Curtailed</v>
          </cell>
        </row>
        <row r="2814">
          <cell r="A2814" t="str">
            <v>ROI</v>
          </cell>
          <cell r="D2814" t="str">
            <v>Small scale hydro</v>
          </cell>
          <cell r="E2814" t="str">
            <v>ROI Hydro</v>
          </cell>
          <cell r="F2814" t="str">
            <v>Fixed Load Generation</v>
          </cell>
        </row>
        <row r="2815">
          <cell r="A2815" t="str">
            <v>ROI</v>
          </cell>
          <cell r="D2815" t="str">
            <v>Small scale hydro</v>
          </cell>
          <cell r="E2815" t="str">
            <v>ROI Hydro</v>
          </cell>
          <cell r="F2815" t="str">
            <v>Pump Load</v>
          </cell>
        </row>
        <row r="2816">
          <cell r="A2816" t="str">
            <v>ROI</v>
          </cell>
          <cell r="D2816" t="str">
            <v>Small scale hydro</v>
          </cell>
          <cell r="E2816" t="str">
            <v>ROI Hydro</v>
          </cell>
          <cell r="F2816" t="str">
            <v>VO&amp;M Cost</v>
          </cell>
        </row>
        <row r="2817">
          <cell r="A2817" t="str">
            <v>ROI</v>
          </cell>
          <cell r="D2817" t="str">
            <v>Small scale hydro</v>
          </cell>
          <cell r="E2817" t="str">
            <v>ROI Hydro</v>
          </cell>
          <cell r="F2817" t="str">
            <v>Generation Cost</v>
          </cell>
        </row>
        <row r="2818">
          <cell r="A2818" t="str">
            <v>ROI</v>
          </cell>
          <cell r="D2818" t="str">
            <v>Small scale hydro</v>
          </cell>
          <cell r="E2818" t="str">
            <v>ROI Hydro</v>
          </cell>
          <cell r="F2818" t="str">
            <v>Start &amp; Shutdown Cost</v>
          </cell>
        </row>
        <row r="2819">
          <cell r="A2819" t="str">
            <v>ROI</v>
          </cell>
          <cell r="D2819" t="str">
            <v>Small scale hydro</v>
          </cell>
          <cell r="E2819" t="str">
            <v>ROI Hydro</v>
          </cell>
          <cell r="F2819" t="str">
            <v>Start Fuel Cost</v>
          </cell>
        </row>
        <row r="2820">
          <cell r="A2820" t="str">
            <v>ROI</v>
          </cell>
          <cell r="D2820" t="str">
            <v>Small scale hydro</v>
          </cell>
          <cell r="E2820" t="str">
            <v>ROI Hydro</v>
          </cell>
          <cell r="F2820" t="str">
            <v>Emissions Cost</v>
          </cell>
        </row>
        <row r="2821">
          <cell r="A2821" t="str">
            <v>ROI</v>
          </cell>
          <cell r="D2821" t="str">
            <v>Small scale hydro</v>
          </cell>
          <cell r="E2821" t="str">
            <v>ROI Hydro</v>
          </cell>
          <cell r="F2821" t="str">
            <v>Total Generation Cost</v>
          </cell>
        </row>
        <row r="2822">
          <cell r="A2822" t="str">
            <v>ROI</v>
          </cell>
          <cell r="D2822" t="str">
            <v>Small scale hydro</v>
          </cell>
          <cell r="E2822" t="str">
            <v>ROI Hydro</v>
          </cell>
          <cell r="F2822" t="str">
            <v>SRMC</v>
          </cell>
        </row>
        <row r="2823">
          <cell r="A2823" t="str">
            <v>ROI</v>
          </cell>
          <cell r="D2823" t="str">
            <v>Small scale hydro</v>
          </cell>
          <cell r="E2823" t="str">
            <v>ROI Hydro</v>
          </cell>
          <cell r="F2823" t="str">
            <v>Mark-up</v>
          </cell>
        </row>
        <row r="2824">
          <cell r="A2824" t="str">
            <v>ROI</v>
          </cell>
          <cell r="D2824" t="str">
            <v>Small scale hydro</v>
          </cell>
          <cell r="E2824" t="str">
            <v>ROI Hydro</v>
          </cell>
          <cell r="F2824" t="str">
            <v>Price Received</v>
          </cell>
        </row>
        <row r="2825">
          <cell r="A2825" t="str">
            <v>ROI</v>
          </cell>
          <cell r="D2825" t="str">
            <v>Small scale hydro</v>
          </cell>
          <cell r="E2825" t="str">
            <v>ROI Hydro</v>
          </cell>
          <cell r="F2825" t="str">
            <v>Pool Revenue</v>
          </cell>
        </row>
        <row r="2826">
          <cell r="A2826" t="str">
            <v>ROI</v>
          </cell>
          <cell r="D2826" t="str">
            <v>Small scale hydro</v>
          </cell>
          <cell r="E2826" t="str">
            <v>ROI Hydro</v>
          </cell>
          <cell r="F2826" t="str">
            <v>Net Revenue</v>
          </cell>
        </row>
        <row r="2827">
          <cell r="A2827" t="str">
            <v>ROI</v>
          </cell>
          <cell r="D2827" t="str">
            <v>Small scale hydro</v>
          </cell>
          <cell r="E2827" t="str">
            <v>ROI Hydro</v>
          </cell>
          <cell r="F2827" t="str">
            <v>Net Profit</v>
          </cell>
        </row>
        <row r="2828">
          <cell r="A2828" t="str">
            <v>ROI</v>
          </cell>
          <cell r="D2828" t="str">
            <v>Small scale hydro</v>
          </cell>
          <cell r="E2828" t="str">
            <v>ROI Hydro</v>
          </cell>
          <cell r="F2828" t="str">
            <v>Installed Capacity</v>
          </cell>
        </row>
        <row r="2829">
          <cell r="A2829" t="str">
            <v>ROI</v>
          </cell>
          <cell r="D2829" t="str">
            <v>Small scale hydro</v>
          </cell>
          <cell r="E2829" t="str">
            <v>ROI Hydro</v>
          </cell>
          <cell r="F2829" t="str">
            <v>Rated Capacity</v>
          </cell>
        </row>
        <row r="2830">
          <cell r="A2830" t="str">
            <v>ROI</v>
          </cell>
          <cell r="D2830" t="str">
            <v>Small scale hydro</v>
          </cell>
          <cell r="E2830" t="str">
            <v>ROI Hydro</v>
          </cell>
          <cell r="F2830" t="str">
            <v>Maintenance</v>
          </cell>
        </row>
        <row r="2831">
          <cell r="A2831" t="str">
            <v>ROI</v>
          </cell>
          <cell r="D2831" t="str">
            <v>Small scale hydro</v>
          </cell>
          <cell r="E2831" t="str">
            <v>ROI Hydro</v>
          </cell>
          <cell r="F2831" t="str">
            <v>Forced Outage</v>
          </cell>
        </row>
        <row r="2832">
          <cell r="A2832" t="str">
            <v>ROI</v>
          </cell>
          <cell r="D2832" t="str">
            <v>Small scale hydro</v>
          </cell>
          <cell r="E2832" t="str">
            <v>ROI Hydro</v>
          </cell>
          <cell r="F2832" t="str">
            <v>Available Energy</v>
          </cell>
        </row>
        <row r="2833">
          <cell r="A2833" t="str">
            <v>ROI</v>
          </cell>
          <cell r="D2833" t="str">
            <v>GI1</v>
          </cell>
          <cell r="E2833" t="str">
            <v>ROI Oil</v>
          </cell>
          <cell r="F2833" t="str">
            <v>Generation</v>
          </cell>
        </row>
        <row r="2834">
          <cell r="A2834" t="str">
            <v>ROI</v>
          </cell>
          <cell r="D2834" t="str">
            <v>GI1</v>
          </cell>
          <cell r="E2834" t="str">
            <v>ROI Oil</v>
          </cell>
          <cell r="F2834" t="str">
            <v>Units Started</v>
          </cell>
        </row>
        <row r="2835">
          <cell r="A2835" t="str">
            <v>ROI</v>
          </cell>
          <cell r="D2835" t="str">
            <v>GI1</v>
          </cell>
          <cell r="E2835" t="str">
            <v>ROI Oil</v>
          </cell>
          <cell r="F2835" t="str">
            <v>Hours of Operation</v>
          </cell>
        </row>
        <row r="2836">
          <cell r="A2836" t="str">
            <v>ROI</v>
          </cell>
          <cell r="D2836" t="str">
            <v>GI1</v>
          </cell>
          <cell r="E2836" t="str">
            <v>ROI Oil</v>
          </cell>
          <cell r="F2836" t="str">
            <v>Capacity Factor</v>
          </cell>
        </row>
        <row r="2837">
          <cell r="A2837" t="str">
            <v>ROI</v>
          </cell>
          <cell r="D2837" t="str">
            <v>GI1</v>
          </cell>
          <cell r="E2837" t="str">
            <v>ROI Oil</v>
          </cell>
          <cell r="F2837" t="str">
            <v>Energy Curtailed</v>
          </cell>
        </row>
        <row r="2838">
          <cell r="A2838" t="str">
            <v>ROI</v>
          </cell>
          <cell r="D2838" t="str">
            <v>GI1</v>
          </cell>
          <cell r="E2838" t="str">
            <v>ROI Oil</v>
          </cell>
          <cell r="F2838" t="str">
            <v>Fixed Load Generation</v>
          </cell>
        </row>
        <row r="2839">
          <cell r="A2839" t="str">
            <v>ROI</v>
          </cell>
          <cell r="D2839" t="str">
            <v>GI1</v>
          </cell>
          <cell r="E2839" t="str">
            <v>ROI Oil</v>
          </cell>
          <cell r="F2839" t="str">
            <v>Pump Load</v>
          </cell>
        </row>
        <row r="2840">
          <cell r="A2840" t="str">
            <v>ROI</v>
          </cell>
          <cell r="D2840" t="str">
            <v>GI1</v>
          </cell>
          <cell r="E2840" t="str">
            <v>ROI Oil</v>
          </cell>
          <cell r="F2840" t="str">
            <v>VO&amp;M Cost</v>
          </cell>
        </row>
        <row r="2841">
          <cell r="A2841" t="str">
            <v>ROI</v>
          </cell>
          <cell r="D2841" t="str">
            <v>GI1</v>
          </cell>
          <cell r="E2841" t="str">
            <v>ROI Oil</v>
          </cell>
          <cell r="F2841" t="str">
            <v>Generation Cost</v>
          </cell>
        </row>
        <row r="2842">
          <cell r="A2842" t="str">
            <v>ROI</v>
          </cell>
          <cell r="D2842" t="str">
            <v>GI1</v>
          </cell>
          <cell r="E2842" t="str">
            <v>ROI Oil</v>
          </cell>
          <cell r="F2842" t="str">
            <v>Start &amp; Shutdown Cost</v>
          </cell>
        </row>
        <row r="2843">
          <cell r="A2843" t="str">
            <v>ROI</v>
          </cell>
          <cell r="D2843" t="str">
            <v>GI1</v>
          </cell>
          <cell r="E2843" t="str">
            <v>ROI Oil</v>
          </cell>
          <cell r="F2843" t="str">
            <v>Start Fuel Cost</v>
          </cell>
        </row>
        <row r="2844">
          <cell r="A2844" t="str">
            <v>ROI</v>
          </cell>
          <cell r="D2844" t="str">
            <v>GI1</v>
          </cell>
          <cell r="E2844" t="str">
            <v>ROI Oil</v>
          </cell>
          <cell r="F2844" t="str">
            <v>Emissions Cost</v>
          </cell>
        </row>
        <row r="2845">
          <cell r="A2845" t="str">
            <v>ROI</v>
          </cell>
          <cell r="D2845" t="str">
            <v>GI1</v>
          </cell>
          <cell r="E2845" t="str">
            <v>ROI Oil</v>
          </cell>
          <cell r="F2845" t="str">
            <v>Total Generation Cost</v>
          </cell>
        </row>
        <row r="2846">
          <cell r="A2846" t="str">
            <v>ROI</v>
          </cell>
          <cell r="D2846" t="str">
            <v>GI1</v>
          </cell>
          <cell r="E2846" t="str">
            <v>ROI Oil</v>
          </cell>
          <cell r="F2846" t="str">
            <v>SRMC</v>
          </cell>
        </row>
        <row r="2847">
          <cell r="A2847" t="str">
            <v>ROI</v>
          </cell>
          <cell r="D2847" t="str">
            <v>GI1</v>
          </cell>
          <cell r="E2847" t="str">
            <v>ROI Oil</v>
          </cell>
          <cell r="F2847" t="str">
            <v>Mark-up</v>
          </cell>
        </row>
        <row r="2848">
          <cell r="A2848" t="str">
            <v>ROI</v>
          </cell>
          <cell r="D2848" t="str">
            <v>GI1</v>
          </cell>
          <cell r="E2848" t="str">
            <v>ROI Oil</v>
          </cell>
          <cell r="F2848" t="str">
            <v>Mark-up</v>
          </cell>
        </row>
        <row r="2849">
          <cell r="A2849" t="str">
            <v>ROI</v>
          </cell>
          <cell r="D2849" t="str">
            <v>GI1</v>
          </cell>
          <cell r="E2849" t="str">
            <v>ROI Oil</v>
          </cell>
          <cell r="F2849" t="str">
            <v>Mark-up</v>
          </cell>
        </row>
        <row r="2850">
          <cell r="A2850" t="str">
            <v>ROI</v>
          </cell>
          <cell r="D2850" t="str">
            <v>GI1</v>
          </cell>
          <cell r="E2850" t="str">
            <v>ROI Oil</v>
          </cell>
          <cell r="F2850" t="str">
            <v>Price Received</v>
          </cell>
        </row>
        <row r="2851">
          <cell r="A2851" t="str">
            <v>ROI</v>
          </cell>
          <cell r="D2851" t="str">
            <v>GI1</v>
          </cell>
          <cell r="E2851" t="str">
            <v>ROI Oil</v>
          </cell>
          <cell r="F2851" t="str">
            <v>Pool Revenue</v>
          </cell>
        </row>
        <row r="2852">
          <cell r="A2852" t="str">
            <v>ROI</v>
          </cell>
          <cell r="D2852" t="str">
            <v>GI1</v>
          </cell>
          <cell r="E2852" t="str">
            <v>ROI Oil</v>
          </cell>
          <cell r="F2852" t="str">
            <v>Net Revenue</v>
          </cell>
        </row>
        <row r="2853">
          <cell r="A2853" t="str">
            <v>ROI</v>
          </cell>
          <cell r="D2853" t="str">
            <v>GI1</v>
          </cell>
          <cell r="E2853" t="str">
            <v>ROI Oil</v>
          </cell>
          <cell r="F2853" t="str">
            <v>Net Profit</v>
          </cell>
        </row>
        <row r="2854">
          <cell r="A2854" t="str">
            <v>ROI</v>
          </cell>
          <cell r="D2854" t="str">
            <v>GI1</v>
          </cell>
          <cell r="E2854" t="str">
            <v>ROI Oil</v>
          </cell>
          <cell r="F2854" t="str">
            <v>Installed Capacity</v>
          </cell>
        </row>
        <row r="2855">
          <cell r="A2855" t="str">
            <v>ROI</v>
          </cell>
          <cell r="D2855" t="str">
            <v>GI1</v>
          </cell>
          <cell r="E2855" t="str">
            <v>ROI Oil</v>
          </cell>
          <cell r="F2855" t="str">
            <v>Rated Capacity</v>
          </cell>
        </row>
        <row r="2856">
          <cell r="A2856" t="str">
            <v>ROI</v>
          </cell>
          <cell r="D2856" t="str">
            <v>GI1</v>
          </cell>
          <cell r="E2856" t="str">
            <v>ROI Oil</v>
          </cell>
          <cell r="F2856" t="str">
            <v>Maintenance</v>
          </cell>
        </row>
        <row r="2857">
          <cell r="A2857" t="str">
            <v>ROI</v>
          </cell>
          <cell r="D2857" t="str">
            <v>GI1</v>
          </cell>
          <cell r="E2857" t="str">
            <v>ROI Oil</v>
          </cell>
          <cell r="F2857" t="str">
            <v>Forced Outage</v>
          </cell>
        </row>
        <row r="2858">
          <cell r="A2858" t="str">
            <v>ROI</v>
          </cell>
          <cell r="D2858" t="str">
            <v>GI1</v>
          </cell>
          <cell r="E2858" t="str">
            <v>ROI Oil</v>
          </cell>
          <cell r="F2858" t="str">
            <v>Available Energy</v>
          </cell>
        </row>
        <row r="2859">
          <cell r="A2859" t="str">
            <v>ROI</v>
          </cell>
          <cell r="D2859" t="str">
            <v>GI2</v>
          </cell>
          <cell r="E2859" t="str">
            <v>ROI Oil</v>
          </cell>
          <cell r="F2859" t="str">
            <v>Generation</v>
          </cell>
        </row>
        <row r="2860">
          <cell r="A2860" t="str">
            <v>ROI</v>
          </cell>
          <cell r="D2860" t="str">
            <v>GI2</v>
          </cell>
          <cell r="E2860" t="str">
            <v>ROI Oil</v>
          </cell>
          <cell r="F2860" t="str">
            <v>Units Started</v>
          </cell>
        </row>
        <row r="2861">
          <cell r="A2861" t="str">
            <v>ROI</v>
          </cell>
          <cell r="D2861" t="str">
            <v>GI2</v>
          </cell>
          <cell r="E2861" t="str">
            <v>ROI Oil</v>
          </cell>
          <cell r="F2861" t="str">
            <v>Hours of Operation</v>
          </cell>
        </row>
        <row r="2862">
          <cell r="A2862" t="str">
            <v>ROI</v>
          </cell>
          <cell r="D2862" t="str">
            <v>GI2</v>
          </cell>
          <cell r="E2862" t="str">
            <v>ROI Oil</v>
          </cell>
          <cell r="F2862" t="str">
            <v>Capacity Factor</v>
          </cell>
        </row>
        <row r="2863">
          <cell r="A2863" t="str">
            <v>ROI</v>
          </cell>
          <cell r="D2863" t="str">
            <v>GI2</v>
          </cell>
          <cell r="E2863" t="str">
            <v>ROI Oil</v>
          </cell>
          <cell r="F2863" t="str">
            <v>Energy Curtailed</v>
          </cell>
        </row>
        <row r="2864">
          <cell r="A2864" t="str">
            <v>ROI</v>
          </cell>
          <cell r="D2864" t="str">
            <v>GI2</v>
          </cell>
          <cell r="E2864" t="str">
            <v>ROI Oil</v>
          </cell>
          <cell r="F2864" t="str">
            <v>Fixed Load Generation</v>
          </cell>
        </row>
        <row r="2865">
          <cell r="A2865" t="str">
            <v>ROI</v>
          </cell>
          <cell r="D2865" t="str">
            <v>GI2</v>
          </cell>
          <cell r="E2865" t="str">
            <v>ROI Oil</v>
          </cell>
          <cell r="F2865" t="str">
            <v>Pump Load</v>
          </cell>
        </row>
        <row r="2866">
          <cell r="A2866" t="str">
            <v>ROI</v>
          </cell>
          <cell r="D2866" t="str">
            <v>GI2</v>
          </cell>
          <cell r="E2866" t="str">
            <v>ROI Oil</v>
          </cell>
          <cell r="F2866" t="str">
            <v>VO&amp;M Cost</v>
          </cell>
        </row>
        <row r="2867">
          <cell r="A2867" t="str">
            <v>ROI</v>
          </cell>
          <cell r="D2867" t="str">
            <v>GI2</v>
          </cell>
          <cell r="E2867" t="str">
            <v>ROI Oil</v>
          </cell>
          <cell r="F2867" t="str">
            <v>Generation Cost</v>
          </cell>
        </row>
        <row r="2868">
          <cell r="A2868" t="str">
            <v>ROI</v>
          </cell>
          <cell r="D2868" t="str">
            <v>GI2</v>
          </cell>
          <cell r="E2868" t="str">
            <v>ROI Oil</v>
          </cell>
          <cell r="F2868" t="str">
            <v>Start &amp; Shutdown Cost</v>
          </cell>
        </row>
        <row r="2869">
          <cell r="A2869" t="str">
            <v>ROI</v>
          </cell>
          <cell r="D2869" t="str">
            <v>GI2</v>
          </cell>
          <cell r="E2869" t="str">
            <v>ROI Oil</v>
          </cell>
          <cell r="F2869" t="str">
            <v>Start Fuel Cost</v>
          </cell>
        </row>
        <row r="2870">
          <cell r="A2870" t="str">
            <v>ROI</v>
          </cell>
          <cell r="D2870" t="str">
            <v>GI2</v>
          </cell>
          <cell r="E2870" t="str">
            <v>ROI Oil</v>
          </cell>
          <cell r="F2870" t="str">
            <v>Emissions Cost</v>
          </cell>
        </row>
        <row r="2871">
          <cell r="A2871" t="str">
            <v>ROI</v>
          </cell>
          <cell r="D2871" t="str">
            <v>GI2</v>
          </cell>
          <cell r="E2871" t="str">
            <v>ROI Oil</v>
          </cell>
          <cell r="F2871" t="str">
            <v>Total Generation Cost</v>
          </cell>
        </row>
        <row r="2872">
          <cell r="A2872" t="str">
            <v>ROI</v>
          </cell>
          <cell r="D2872" t="str">
            <v>GI2</v>
          </cell>
          <cell r="E2872" t="str">
            <v>ROI Oil</v>
          </cell>
          <cell r="F2872" t="str">
            <v>SRMC</v>
          </cell>
        </row>
        <row r="2873">
          <cell r="A2873" t="str">
            <v>ROI</v>
          </cell>
          <cell r="D2873" t="str">
            <v>GI2</v>
          </cell>
          <cell r="E2873" t="str">
            <v>ROI Oil</v>
          </cell>
          <cell r="F2873" t="str">
            <v>Mark-up</v>
          </cell>
        </row>
        <row r="2874">
          <cell r="A2874" t="str">
            <v>ROI</v>
          </cell>
          <cell r="D2874" t="str">
            <v>GI2</v>
          </cell>
          <cell r="E2874" t="str">
            <v>ROI Oil</v>
          </cell>
          <cell r="F2874" t="str">
            <v>Mark-up</v>
          </cell>
        </row>
        <row r="2875">
          <cell r="A2875" t="str">
            <v>ROI</v>
          </cell>
          <cell r="D2875" t="str">
            <v>GI2</v>
          </cell>
          <cell r="E2875" t="str">
            <v>ROI Oil</v>
          </cell>
          <cell r="F2875" t="str">
            <v>Mark-up</v>
          </cell>
        </row>
        <row r="2876">
          <cell r="A2876" t="str">
            <v>ROI</v>
          </cell>
          <cell r="D2876" t="str">
            <v>GI2</v>
          </cell>
          <cell r="E2876" t="str">
            <v>ROI Oil</v>
          </cell>
          <cell r="F2876" t="str">
            <v>Price Received</v>
          </cell>
        </row>
        <row r="2877">
          <cell r="A2877" t="str">
            <v>ROI</v>
          </cell>
          <cell r="D2877" t="str">
            <v>GI2</v>
          </cell>
          <cell r="E2877" t="str">
            <v>ROI Oil</v>
          </cell>
          <cell r="F2877" t="str">
            <v>Pool Revenue</v>
          </cell>
        </row>
        <row r="2878">
          <cell r="A2878" t="str">
            <v>ROI</v>
          </cell>
          <cell r="D2878" t="str">
            <v>GI2</v>
          </cell>
          <cell r="E2878" t="str">
            <v>ROI Oil</v>
          </cell>
          <cell r="F2878" t="str">
            <v>Net Revenue</v>
          </cell>
        </row>
        <row r="2879">
          <cell r="A2879" t="str">
            <v>ROI</v>
          </cell>
          <cell r="D2879" t="str">
            <v>GI2</v>
          </cell>
          <cell r="E2879" t="str">
            <v>ROI Oil</v>
          </cell>
          <cell r="F2879" t="str">
            <v>Net Profit</v>
          </cell>
        </row>
        <row r="2880">
          <cell r="A2880" t="str">
            <v>ROI</v>
          </cell>
          <cell r="D2880" t="str">
            <v>GI2</v>
          </cell>
          <cell r="E2880" t="str">
            <v>ROI Oil</v>
          </cell>
          <cell r="F2880" t="str">
            <v>Installed Capacity</v>
          </cell>
        </row>
        <row r="2881">
          <cell r="A2881" t="str">
            <v>ROI</v>
          </cell>
          <cell r="D2881" t="str">
            <v>GI2</v>
          </cell>
          <cell r="E2881" t="str">
            <v>ROI Oil</v>
          </cell>
          <cell r="F2881" t="str">
            <v>Rated Capacity</v>
          </cell>
        </row>
        <row r="2882">
          <cell r="A2882" t="str">
            <v>ROI</v>
          </cell>
          <cell r="D2882" t="str">
            <v>GI2</v>
          </cell>
          <cell r="E2882" t="str">
            <v>ROI Oil</v>
          </cell>
          <cell r="F2882" t="str">
            <v>Maintenance</v>
          </cell>
        </row>
        <row r="2883">
          <cell r="A2883" t="str">
            <v>ROI</v>
          </cell>
          <cell r="D2883" t="str">
            <v>GI2</v>
          </cell>
          <cell r="E2883" t="str">
            <v>ROI Oil</v>
          </cell>
          <cell r="F2883" t="str">
            <v>Forced Outage</v>
          </cell>
        </row>
        <row r="2884">
          <cell r="A2884" t="str">
            <v>ROI</v>
          </cell>
          <cell r="D2884" t="str">
            <v>GI2</v>
          </cell>
          <cell r="E2884" t="str">
            <v>ROI Oil</v>
          </cell>
          <cell r="F2884" t="str">
            <v>Available Energy</v>
          </cell>
        </row>
        <row r="2885">
          <cell r="A2885" t="str">
            <v>ROI</v>
          </cell>
          <cell r="D2885" t="str">
            <v>GI3</v>
          </cell>
          <cell r="E2885" t="str">
            <v>ROI Oil</v>
          </cell>
          <cell r="F2885" t="str">
            <v>Generation</v>
          </cell>
        </row>
        <row r="2886">
          <cell r="A2886" t="str">
            <v>ROI</v>
          </cell>
          <cell r="D2886" t="str">
            <v>GI3</v>
          </cell>
          <cell r="E2886" t="str">
            <v>ROI Oil</v>
          </cell>
          <cell r="F2886" t="str">
            <v>Units Started</v>
          </cell>
        </row>
        <row r="2887">
          <cell r="A2887" t="str">
            <v>ROI</v>
          </cell>
          <cell r="D2887" t="str">
            <v>GI3</v>
          </cell>
          <cell r="E2887" t="str">
            <v>ROI Oil</v>
          </cell>
          <cell r="F2887" t="str">
            <v>Hours of Operation</v>
          </cell>
        </row>
        <row r="2888">
          <cell r="A2888" t="str">
            <v>ROI</v>
          </cell>
          <cell r="D2888" t="str">
            <v>GI3</v>
          </cell>
          <cell r="E2888" t="str">
            <v>ROI Oil</v>
          </cell>
          <cell r="F2888" t="str">
            <v>Capacity Factor</v>
          </cell>
        </row>
        <row r="2889">
          <cell r="A2889" t="str">
            <v>ROI</v>
          </cell>
          <cell r="D2889" t="str">
            <v>GI3</v>
          </cell>
          <cell r="E2889" t="str">
            <v>ROI Oil</v>
          </cell>
          <cell r="F2889" t="str">
            <v>Energy Curtailed</v>
          </cell>
        </row>
        <row r="2890">
          <cell r="A2890" t="str">
            <v>ROI</v>
          </cell>
          <cell r="D2890" t="str">
            <v>GI3</v>
          </cell>
          <cell r="E2890" t="str">
            <v>ROI Oil</v>
          </cell>
          <cell r="F2890" t="str">
            <v>Fixed Load Generation</v>
          </cell>
        </row>
        <row r="2891">
          <cell r="A2891" t="str">
            <v>ROI</v>
          </cell>
          <cell r="D2891" t="str">
            <v>GI3</v>
          </cell>
          <cell r="E2891" t="str">
            <v>ROI Oil</v>
          </cell>
          <cell r="F2891" t="str">
            <v>Pump Load</v>
          </cell>
        </row>
        <row r="2892">
          <cell r="A2892" t="str">
            <v>ROI</v>
          </cell>
          <cell r="D2892" t="str">
            <v>GI3</v>
          </cell>
          <cell r="E2892" t="str">
            <v>ROI Oil</v>
          </cell>
          <cell r="F2892" t="str">
            <v>VO&amp;M Cost</v>
          </cell>
        </row>
        <row r="2893">
          <cell r="A2893" t="str">
            <v>ROI</v>
          </cell>
          <cell r="D2893" t="str">
            <v>GI3</v>
          </cell>
          <cell r="E2893" t="str">
            <v>ROI Oil</v>
          </cell>
          <cell r="F2893" t="str">
            <v>Generation Cost</v>
          </cell>
        </row>
        <row r="2894">
          <cell r="A2894" t="str">
            <v>ROI</v>
          </cell>
          <cell r="D2894" t="str">
            <v>GI3</v>
          </cell>
          <cell r="E2894" t="str">
            <v>ROI Oil</v>
          </cell>
          <cell r="F2894" t="str">
            <v>Start &amp; Shutdown Cost</v>
          </cell>
        </row>
        <row r="2895">
          <cell r="A2895" t="str">
            <v>ROI</v>
          </cell>
          <cell r="D2895" t="str">
            <v>GI3</v>
          </cell>
          <cell r="E2895" t="str">
            <v>ROI Oil</v>
          </cell>
          <cell r="F2895" t="str">
            <v>Start Fuel Cost</v>
          </cell>
        </row>
        <row r="2896">
          <cell r="A2896" t="str">
            <v>ROI</v>
          </cell>
          <cell r="D2896" t="str">
            <v>GI3</v>
          </cell>
          <cell r="E2896" t="str">
            <v>ROI Oil</v>
          </cell>
          <cell r="F2896" t="str">
            <v>Emissions Cost</v>
          </cell>
        </row>
        <row r="2897">
          <cell r="A2897" t="str">
            <v>ROI</v>
          </cell>
          <cell r="D2897" t="str">
            <v>GI3</v>
          </cell>
          <cell r="E2897" t="str">
            <v>ROI Oil</v>
          </cell>
          <cell r="F2897" t="str">
            <v>Total Generation Cost</v>
          </cell>
        </row>
        <row r="2898">
          <cell r="A2898" t="str">
            <v>ROI</v>
          </cell>
          <cell r="D2898" t="str">
            <v>GI3</v>
          </cell>
          <cell r="E2898" t="str">
            <v>ROI Oil</v>
          </cell>
          <cell r="F2898" t="str">
            <v>SRMC</v>
          </cell>
        </row>
        <row r="2899">
          <cell r="A2899" t="str">
            <v>ROI</v>
          </cell>
          <cell r="D2899" t="str">
            <v>GI3</v>
          </cell>
          <cell r="E2899" t="str">
            <v>ROI Oil</v>
          </cell>
          <cell r="F2899" t="str">
            <v>Mark-up</v>
          </cell>
        </row>
        <row r="2900">
          <cell r="A2900" t="str">
            <v>ROI</v>
          </cell>
          <cell r="D2900" t="str">
            <v>GI3</v>
          </cell>
          <cell r="E2900" t="str">
            <v>ROI Oil</v>
          </cell>
          <cell r="F2900" t="str">
            <v>Mark-up</v>
          </cell>
        </row>
        <row r="2901">
          <cell r="A2901" t="str">
            <v>ROI</v>
          </cell>
          <cell r="D2901" t="str">
            <v>GI3</v>
          </cell>
          <cell r="E2901" t="str">
            <v>ROI Oil</v>
          </cell>
          <cell r="F2901" t="str">
            <v>Mark-up</v>
          </cell>
        </row>
        <row r="2902">
          <cell r="A2902" t="str">
            <v>ROI</v>
          </cell>
          <cell r="D2902" t="str">
            <v>GI3</v>
          </cell>
          <cell r="E2902" t="str">
            <v>ROI Oil</v>
          </cell>
          <cell r="F2902" t="str">
            <v>Price Received</v>
          </cell>
        </row>
        <row r="2903">
          <cell r="A2903" t="str">
            <v>ROI</v>
          </cell>
          <cell r="D2903" t="str">
            <v>GI3</v>
          </cell>
          <cell r="E2903" t="str">
            <v>ROI Oil</v>
          </cell>
          <cell r="F2903" t="str">
            <v>Pool Revenue</v>
          </cell>
        </row>
        <row r="2904">
          <cell r="A2904" t="str">
            <v>ROI</v>
          </cell>
          <cell r="D2904" t="str">
            <v>GI3</v>
          </cell>
          <cell r="E2904" t="str">
            <v>ROI Oil</v>
          </cell>
          <cell r="F2904" t="str">
            <v>Net Revenue</v>
          </cell>
        </row>
        <row r="2905">
          <cell r="A2905" t="str">
            <v>ROI</v>
          </cell>
          <cell r="D2905" t="str">
            <v>GI3</v>
          </cell>
          <cell r="E2905" t="str">
            <v>ROI Oil</v>
          </cell>
          <cell r="F2905" t="str">
            <v>Net Profit</v>
          </cell>
        </row>
        <row r="2906">
          <cell r="A2906" t="str">
            <v>ROI</v>
          </cell>
          <cell r="D2906" t="str">
            <v>GI3</v>
          </cell>
          <cell r="E2906" t="str">
            <v>ROI Oil</v>
          </cell>
          <cell r="F2906" t="str">
            <v>Installed Capacity</v>
          </cell>
        </row>
        <row r="2907">
          <cell r="A2907" t="str">
            <v>ROI</v>
          </cell>
          <cell r="D2907" t="str">
            <v>GI3</v>
          </cell>
          <cell r="E2907" t="str">
            <v>ROI Oil</v>
          </cell>
          <cell r="F2907" t="str">
            <v>Rated Capacity</v>
          </cell>
        </row>
        <row r="2908">
          <cell r="A2908" t="str">
            <v>ROI</v>
          </cell>
          <cell r="D2908" t="str">
            <v>GI3</v>
          </cell>
          <cell r="E2908" t="str">
            <v>ROI Oil</v>
          </cell>
          <cell r="F2908" t="str">
            <v>Maintenance</v>
          </cell>
        </row>
        <row r="2909">
          <cell r="A2909" t="str">
            <v>ROI</v>
          </cell>
          <cell r="D2909" t="str">
            <v>GI3</v>
          </cell>
          <cell r="E2909" t="str">
            <v>ROI Oil</v>
          </cell>
          <cell r="F2909" t="str">
            <v>Forced Outage</v>
          </cell>
        </row>
        <row r="2910">
          <cell r="A2910" t="str">
            <v>ROI</v>
          </cell>
          <cell r="D2910" t="str">
            <v>GI3</v>
          </cell>
          <cell r="E2910" t="str">
            <v>ROI Oil</v>
          </cell>
          <cell r="F2910" t="str">
            <v>Available Energy</v>
          </cell>
        </row>
        <row r="2911">
          <cell r="A2911" t="str">
            <v>ROI</v>
          </cell>
          <cell r="D2911" t="str">
            <v>TB1</v>
          </cell>
          <cell r="E2911" t="str">
            <v>ROI Oil</v>
          </cell>
          <cell r="F2911" t="str">
            <v>Generation</v>
          </cell>
        </row>
        <row r="2912">
          <cell r="A2912" t="str">
            <v>ROI</v>
          </cell>
          <cell r="D2912" t="str">
            <v>TB1</v>
          </cell>
          <cell r="E2912" t="str">
            <v>ROI Oil</v>
          </cell>
          <cell r="F2912" t="str">
            <v>Units Started</v>
          </cell>
        </row>
        <row r="2913">
          <cell r="A2913" t="str">
            <v>ROI</v>
          </cell>
          <cell r="D2913" t="str">
            <v>TB1</v>
          </cell>
          <cell r="E2913" t="str">
            <v>ROI Oil</v>
          </cell>
          <cell r="F2913" t="str">
            <v>Hours of Operation</v>
          </cell>
        </row>
        <row r="2914">
          <cell r="A2914" t="str">
            <v>ROI</v>
          </cell>
          <cell r="D2914" t="str">
            <v>TB1</v>
          </cell>
          <cell r="E2914" t="str">
            <v>ROI Oil</v>
          </cell>
          <cell r="F2914" t="str">
            <v>Capacity Factor</v>
          </cell>
        </row>
        <row r="2915">
          <cell r="A2915" t="str">
            <v>ROI</v>
          </cell>
          <cell r="D2915" t="str">
            <v>TB1</v>
          </cell>
          <cell r="E2915" t="str">
            <v>ROI Oil</v>
          </cell>
          <cell r="F2915" t="str">
            <v>Energy Curtailed</v>
          </cell>
        </row>
        <row r="2916">
          <cell r="A2916" t="str">
            <v>ROI</v>
          </cell>
          <cell r="D2916" t="str">
            <v>TB1</v>
          </cell>
          <cell r="E2916" t="str">
            <v>ROI Oil</v>
          </cell>
          <cell r="F2916" t="str">
            <v>Fixed Load Generation</v>
          </cell>
        </row>
        <row r="2917">
          <cell r="A2917" t="str">
            <v>ROI</v>
          </cell>
          <cell r="D2917" t="str">
            <v>TB1</v>
          </cell>
          <cell r="E2917" t="str">
            <v>ROI Oil</v>
          </cell>
          <cell r="F2917" t="str">
            <v>Pump Load</v>
          </cell>
        </row>
        <row r="2918">
          <cell r="A2918" t="str">
            <v>ROI</v>
          </cell>
          <cell r="D2918" t="str">
            <v>TB1</v>
          </cell>
          <cell r="E2918" t="str">
            <v>ROI Oil</v>
          </cell>
          <cell r="F2918" t="str">
            <v>VO&amp;M Cost</v>
          </cell>
        </row>
        <row r="2919">
          <cell r="A2919" t="str">
            <v>ROI</v>
          </cell>
          <cell r="D2919" t="str">
            <v>TB1</v>
          </cell>
          <cell r="E2919" t="str">
            <v>ROI Oil</v>
          </cell>
          <cell r="F2919" t="str">
            <v>Generation Cost</v>
          </cell>
        </row>
        <row r="2920">
          <cell r="A2920" t="str">
            <v>ROI</v>
          </cell>
          <cell r="D2920" t="str">
            <v>TB1</v>
          </cell>
          <cell r="E2920" t="str">
            <v>ROI Oil</v>
          </cell>
          <cell r="F2920" t="str">
            <v>Start &amp; Shutdown Cost</v>
          </cell>
        </row>
        <row r="2921">
          <cell r="A2921" t="str">
            <v>ROI</v>
          </cell>
          <cell r="D2921" t="str">
            <v>TB1</v>
          </cell>
          <cell r="E2921" t="str">
            <v>ROI Oil</v>
          </cell>
          <cell r="F2921" t="str">
            <v>Start Fuel Cost</v>
          </cell>
        </row>
        <row r="2922">
          <cell r="A2922" t="str">
            <v>ROI</v>
          </cell>
          <cell r="D2922" t="str">
            <v>TB1</v>
          </cell>
          <cell r="E2922" t="str">
            <v>ROI Oil</v>
          </cell>
          <cell r="F2922" t="str">
            <v>Emissions Cost</v>
          </cell>
        </row>
        <row r="2923">
          <cell r="A2923" t="str">
            <v>ROI</v>
          </cell>
          <cell r="D2923" t="str">
            <v>TB1</v>
          </cell>
          <cell r="E2923" t="str">
            <v>ROI Oil</v>
          </cell>
          <cell r="F2923" t="str">
            <v>Total Generation Cost</v>
          </cell>
        </row>
        <row r="2924">
          <cell r="A2924" t="str">
            <v>ROI</v>
          </cell>
          <cell r="D2924" t="str">
            <v>TB1</v>
          </cell>
          <cell r="E2924" t="str">
            <v>ROI Oil</v>
          </cell>
          <cell r="F2924" t="str">
            <v>SRMC</v>
          </cell>
        </row>
        <row r="2925">
          <cell r="A2925" t="str">
            <v>ROI</v>
          </cell>
          <cell r="D2925" t="str">
            <v>TB1</v>
          </cell>
          <cell r="E2925" t="str">
            <v>ROI Oil</v>
          </cell>
          <cell r="F2925" t="str">
            <v>Mark-up</v>
          </cell>
        </row>
        <row r="2926">
          <cell r="A2926" t="str">
            <v>ROI</v>
          </cell>
          <cell r="D2926" t="str">
            <v>TB1</v>
          </cell>
          <cell r="E2926" t="str">
            <v>ROI Oil</v>
          </cell>
          <cell r="F2926" t="str">
            <v>Mark-up</v>
          </cell>
        </row>
        <row r="2927">
          <cell r="A2927" t="str">
            <v>ROI</v>
          </cell>
          <cell r="D2927" t="str">
            <v>TB1</v>
          </cell>
          <cell r="E2927" t="str">
            <v>ROI Oil</v>
          </cell>
          <cell r="F2927" t="str">
            <v>Mark-up</v>
          </cell>
        </row>
        <row r="2928">
          <cell r="A2928" t="str">
            <v>ROI</v>
          </cell>
          <cell r="D2928" t="str">
            <v>TB1</v>
          </cell>
          <cell r="E2928" t="str">
            <v>ROI Oil</v>
          </cell>
          <cell r="F2928" t="str">
            <v>Price Received</v>
          </cell>
        </row>
        <row r="2929">
          <cell r="A2929" t="str">
            <v>ROI</v>
          </cell>
          <cell r="D2929" t="str">
            <v>TB1</v>
          </cell>
          <cell r="E2929" t="str">
            <v>ROI Oil</v>
          </cell>
          <cell r="F2929" t="str">
            <v>Pool Revenue</v>
          </cell>
        </row>
        <row r="2930">
          <cell r="A2930" t="str">
            <v>ROI</v>
          </cell>
          <cell r="D2930" t="str">
            <v>TB1</v>
          </cell>
          <cell r="E2930" t="str">
            <v>ROI Oil</v>
          </cell>
          <cell r="F2930" t="str">
            <v>Net Revenue</v>
          </cell>
        </row>
        <row r="2931">
          <cell r="A2931" t="str">
            <v>ROI</v>
          </cell>
          <cell r="D2931" t="str">
            <v>TB1</v>
          </cell>
          <cell r="E2931" t="str">
            <v>ROI Oil</v>
          </cell>
          <cell r="F2931" t="str">
            <v>Net Profit</v>
          </cell>
        </row>
        <row r="2932">
          <cell r="A2932" t="str">
            <v>ROI</v>
          </cell>
          <cell r="D2932" t="str">
            <v>TB1</v>
          </cell>
          <cell r="E2932" t="str">
            <v>ROI Oil</v>
          </cell>
          <cell r="F2932" t="str">
            <v>Installed Capacity</v>
          </cell>
        </row>
        <row r="2933">
          <cell r="A2933" t="str">
            <v>ROI</v>
          </cell>
          <cell r="D2933" t="str">
            <v>TB1</v>
          </cell>
          <cell r="E2933" t="str">
            <v>ROI Oil</v>
          </cell>
          <cell r="F2933" t="str">
            <v>Rated Capacity</v>
          </cell>
        </row>
        <row r="2934">
          <cell r="A2934" t="str">
            <v>ROI</v>
          </cell>
          <cell r="D2934" t="str">
            <v>TB1</v>
          </cell>
          <cell r="E2934" t="str">
            <v>ROI Oil</v>
          </cell>
          <cell r="F2934" t="str">
            <v>Maintenance</v>
          </cell>
        </row>
        <row r="2935">
          <cell r="A2935" t="str">
            <v>ROI</v>
          </cell>
          <cell r="D2935" t="str">
            <v>TB1</v>
          </cell>
          <cell r="E2935" t="str">
            <v>ROI Oil</v>
          </cell>
          <cell r="F2935" t="str">
            <v>Forced Outage</v>
          </cell>
        </row>
        <row r="2936">
          <cell r="A2936" t="str">
            <v>ROI</v>
          </cell>
          <cell r="D2936" t="str">
            <v>TB1</v>
          </cell>
          <cell r="E2936" t="str">
            <v>ROI Oil</v>
          </cell>
          <cell r="F2936" t="str">
            <v>Available Energy</v>
          </cell>
        </row>
        <row r="2937">
          <cell r="A2937" t="str">
            <v>ROI</v>
          </cell>
          <cell r="D2937" t="str">
            <v>TB2</v>
          </cell>
          <cell r="E2937" t="str">
            <v>ROI Oil</v>
          </cell>
          <cell r="F2937" t="str">
            <v>Generation</v>
          </cell>
        </row>
        <row r="2938">
          <cell r="A2938" t="str">
            <v>ROI</v>
          </cell>
          <cell r="D2938" t="str">
            <v>TB2</v>
          </cell>
          <cell r="E2938" t="str">
            <v>ROI Oil</v>
          </cell>
          <cell r="F2938" t="str">
            <v>Units Started</v>
          </cell>
        </row>
        <row r="2939">
          <cell r="A2939" t="str">
            <v>ROI</v>
          </cell>
          <cell r="D2939" t="str">
            <v>TB2</v>
          </cell>
          <cell r="E2939" t="str">
            <v>ROI Oil</v>
          </cell>
          <cell r="F2939" t="str">
            <v>Hours of Operation</v>
          </cell>
        </row>
        <row r="2940">
          <cell r="A2940" t="str">
            <v>ROI</v>
          </cell>
          <cell r="D2940" t="str">
            <v>TB2</v>
          </cell>
          <cell r="E2940" t="str">
            <v>ROI Oil</v>
          </cell>
          <cell r="F2940" t="str">
            <v>Capacity Factor</v>
          </cell>
        </row>
        <row r="2941">
          <cell r="A2941" t="str">
            <v>ROI</v>
          </cell>
          <cell r="D2941" t="str">
            <v>TB2</v>
          </cell>
          <cell r="E2941" t="str">
            <v>ROI Oil</v>
          </cell>
          <cell r="F2941" t="str">
            <v>Energy Curtailed</v>
          </cell>
        </row>
        <row r="2942">
          <cell r="A2942" t="str">
            <v>ROI</v>
          </cell>
          <cell r="D2942" t="str">
            <v>TB2</v>
          </cell>
          <cell r="E2942" t="str">
            <v>ROI Oil</v>
          </cell>
          <cell r="F2942" t="str">
            <v>Fixed Load Generation</v>
          </cell>
        </row>
        <row r="2943">
          <cell r="A2943" t="str">
            <v>ROI</v>
          </cell>
          <cell r="D2943" t="str">
            <v>TB2</v>
          </cell>
          <cell r="E2943" t="str">
            <v>ROI Oil</v>
          </cell>
          <cell r="F2943" t="str">
            <v>Pump Load</v>
          </cell>
        </row>
        <row r="2944">
          <cell r="A2944" t="str">
            <v>ROI</v>
          </cell>
          <cell r="D2944" t="str">
            <v>TB2</v>
          </cell>
          <cell r="E2944" t="str">
            <v>ROI Oil</v>
          </cell>
          <cell r="F2944" t="str">
            <v>VO&amp;M Cost</v>
          </cell>
        </row>
        <row r="2945">
          <cell r="A2945" t="str">
            <v>ROI</v>
          </cell>
          <cell r="D2945" t="str">
            <v>TB2</v>
          </cell>
          <cell r="E2945" t="str">
            <v>ROI Oil</v>
          </cell>
          <cell r="F2945" t="str">
            <v>Generation Cost</v>
          </cell>
        </row>
        <row r="2946">
          <cell r="A2946" t="str">
            <v>ROI</v>
          </cell>
          <cell r="D2946" t="str">
            <v>TB2</v>
          </cell>
          <cell r="E2946" t="str">
            <v>ROI Oil</v>
          </cell>
          <cell r="F2946" t="str">
            <v>Start &amp; Shutdown Cost</v>
          </cell>
        </row>
        <row r="2947">
          <cell r="A2947" t="str">
            <v>ROI</v>
          </cell>
          <cell r="D2947" t="str">
            <v>TB2</v>
          </cell>
          <cell r="E2947" t="str">
            <v>ROI Oil</v>
          </cell>
          <cell r="F2947" t="str">
            <v>Start Fuel Cost</v>
          </cell>
        </row>
        <row r="2948">
          <cell r="A2948" t="str">
            <v>ROI</v>
          </cell>
          <cell r="D2948" t="str">
            <v>TB2</v>
          </cell>
          <cell r="E2948" t="str">
            <v>ROI Oil</v>
          </cell>
          <cell r="F2948" t="str">
            <v>Emissions Cost</v>
          </cell>
        </row>
        <row r="2949">
          <cell r="A2949" t="str">
            <v>ROI</v>
          </cell>
          <cell r="D2949" t="str">
            <v>TB2</v>
          </cell>
          <cell r="E2949" t="str">
            <v>ROI Oil</v>
          </cell>
          <cell r="F2949" t="str">
            <v>Total Generation Cost</v>
          </cell>
        </row>
        <row r="2950">
          <cell r="A2950" t="str">
            <v>ROI</v>
          </cell>
          <cell r="D2950" t="str">
            <v>TB2</v>
          </cell>
          <cell r="E2950" t="str">
            <v>ROI Oil</v>
          </cell>
          <cell r="F2950" t="str">
            <v>SRMC</v>
          </cell>
        </row>
        <row r="2951">
          <cell r="A2951" t="str">
            <v>ROI</v>
          </cell>
          <cell r="D2951" t="str">
            <v>TB2</v>
          </cell>
          <cell r="E2951" t="str">
            <v>ROI Oil</v>
          </cell>
          <cell r="F2951" t="str">
            <v>Mark-up</v>
          </cell>
        </row>
        <row r="2952">
          <cell r="A2952" t="str">
            <v>ROI</v>
          </cell>
          <cell r="D2952" t="str">
            <v>TB2</v>
          </cell>
          <cell r="E2952" t="str">
            <v>ROI Oil</v>
          </cell>
          <cell r="F2952" t="str">
            <v>Mark-up</v>
          </cell>
        </row>
        <row r="2953">
          <cell r="A2953" t="str">
            <v>ROI</v>
          </cell>
          <cell r="D2953" t="str">
            <v>TB2</v>
          </cell>
          <cell r="E2953" t="str">
            <v>ROI Oil</v>
          </cell>
          <cell r="F2953" t="str">
            <v>Mark-up</v>
          </cell>
        </row>
        <row r="2954">
          <cell r="A2954" t="str">
            <v>ROI</v>
          </cell>
          <cell r="D2954" t="str">
            <v>TB2</v>
          </cell>
          <cell r="E2954" t="str">
            <v>ROI Oil</v>
          </cell>
          <cell r="F2954" t="str">
            <v>Price Received</v>
          </cell>
        </row>
        <row r="2955">
          <cell r="A2955" t="str">
            <v>ROI</v>
          </cell>
          <cell r="D2955" t="str">
            <v>TB2</v>
          </cell>
          <cell r="E2955" t="str">
            <v>ROI Oil</v>
          </cell>
          <cell r="F2955" t="str">
            <v>Pool Revenue</v>
          </cell>
        </row>
        <row r="2956">
          <cell r="A2956" t="str">
            <v>ROI</v>
          </cell>
          <cell r="D2956" t="str">
            <v>TB2</v>
          </cell>
          <cell r="E2956" t="str">
            <v>ROI Oil</v>
          </cell>
          <cell r="F2956" t="str">
            <v>Net Revenue</v>
          </cell>
        </row>
        <row r="2957">
          <cell r="A2957" t="str">
            <v>ROI</v>
          </cell>
          <cell r="D2957" t="str">
            <v>TB2</v>
          </cell>
          <cell r="E2957" t="str">
            <v>ROI Oil</v>
          </cell>
          <cell r="F2957" t="str">
            <v>Net Profit</v>
          </cell>
        </row>
        <row r="2958">
          <cell r="A2958" t="str">
            <v>ROI</v>
          </cell>
          <cell r="D2958" t="str">
            <v>TB2</v>
          </cell>
          <cell r="E2958" t="str">
            <v>ROI Oil</v>
          </cell>
          <cell r="F2958" t="str">
            <v>Installed Capacity</v>
          </cell>
        </row>
        <row r="2959">
          <cell r="A2959" t="str">
            <v>ROI</v>
          </cell>
          <cell r="D2959" t="str">
            <v>TB2</v>
          </cell>
          <cell r="E2959" t="str">
            <v>ROI Oil</v>
          </cell>
          <cell r="F2959" t="str">
            <v>Rated Capacity</v>
          </cell>
        </row>
        <row r="2960">
          <cell r="A2960" t="str">
            <v>ROI</v>
          </cell>
          <cell r="D2960" t="str">
            <v>TB2</v>
          </cell>
          <cell r="E2960" t="str">
            <v>ROI Oil</v>
          </cell>
          <cell r="F2960" t="str">
            <v>Maintenance</v>
          </cell>
        </row>
        <row r="2961">
          <cell r="A2961" t="str">
            <v>ROI</v>
          </cell>
          <cell r="D2961" t="str">
            <v>TB2</v>
          </cell>
          <cell r="E2961" t="str">
            <v>ROI Oil</v>
          </cell>
          <cell r="F2961" t="str">
            <v>Forced Outage</v>
          </cell>
        </row>
        <row r="2962">
          <cell r="A2962" t="str">
            <v>ROI</v>
          </cell>
          <cell r="D2962" t="str">
            <v>TB2</v>
          </cell>
          <cell r="E2962" t="str">
            <v>ROI Oil</v>
          </cell>
          <cell r="F2962" t="str">
            <v>Available Energy</v>
          </cell>
        </row>
        <row r="2963">
          <cell r="A2963" t="str">
            <v>ROI</v>
          </cell>
          <cell r="D2963" t="str">
            <v>TB3</v>
          </cell>
          <cell r="E2963" t="str">
            <v>ROI Oil</v>
          </cell>
          <cell r="F2963" t="str">
            <v>Generation</v>
          </cell>
        </row>
        <row r="2964">
          <cell r="A2964" t="str">
            <v>ROI</v>
          </cell>
          <cell r="D2964" t="str">
            <v>TB3</v>
          </cell>
          <cell r="E2964" t="str">
            <v>ROI Oil</v>
          </cell>
          <cell r="F2964" t="str">
            <v>Units Started</v>
          </cell>
        </row>
        <row r="2965">
          <cell r="A2965" t="str">
            <v>ROI</v>
          </cell>
          <cell r="D2965" t="str">
            <v>TB3</v>
          </cell>
          <cell r="E2965" t="str">
            <v>ROI Oil</v>
          </cell>
          <cell r="F2965" t="str">
            <v>Hours of Operation</v>
          </cell>
        </row>
        <row r="2966">
          <cell r="A2966" t="str">
            <v>ROI</v>
          </cell>
          <cell r="D2966" t="str">
            <v>TB3</v>
          </cell>
          <cell r="E2966" t="str">
            <v>ROI Oil</v>
          </cell>
          <cell r="F2966" t="str">
            <v>Capacity Factor</v>
          </cell>
        </row>
        <row r="2967">
          <cell r="A2967" t="str">
            <v>ROI</v>
          </cell>
          <cell r="D2967" t="str">
            <v>TB3</v>
          </cell>
          <cell r="E2967" t="str">
            <v>ROI Oil</v>
          </cell>
          <cell r="F2967" t="str">
            <v>Energy Curtailed</v>
          </cell>
        </row>
        <row r="2968">
          <cell r="A2968" t="str">
            <v>ROI</v>
          </cell>
          <cell r="D2968" t="str">
            <v>TB3</v>
          </cell>
          <cell r="E2968" t="str">
            <v>ROI Oil</v>
          </cell>
          <cell r="F2968" t="str">
            <v>Fixed Load Generation</v>
          </cell>
        </row>
        <row r="2969">
          <cell r="A2969" t="str">
            <v>ROI</v>
          </cell>
          <cell r="D2969" t="str">
            <v>TB3</v>
          </cell>
          <cell r="E2969" t="str">
            <v>ROI Oil</v>
          </cell>
          <cell r="F2969" t="str">
            <v>Pump Load</v>
          </cell>
        </row>
        <row r="2970">
          <cell r="A2970" t="str">
            <v>ROI</v>
          </cell>
          <cell r="D2970" t="str">
            <v>TB3</v>
          </cell>
          <cell r="E2970" t="str">
            <v>ROI Oil</v>
          </cell>
          <cell r="F2970" t="str">
            <v>VO&amp;M Cost</v>
          </cell>
        </row>
        <row r="2971">
          <cell r="A2971" t="str">
            <v>ROI</v>
          </cell>
          <cell r="D2971" t="str">
            <v>TB3</v>
          </cell>
          <cell r="E2971" t="str">
            <v>ROI Oil</v>
          </cell>
          <cell r="F2971" t="str">
            <v>Generation Cost</v>
          </cell>
        </row>
        <row r="2972">
          <cell r="A2972" t="str">
            <v>ROI</v>
          </cell>
          <cell r="D2972" t="str">
            <v>TB3</v>
          </cell>
          <cell r="E2972" t="str">
            <v>ROI Oil</v>
          </cell>
          <cell r="F2972" t="str">
            <v>Start &amp; Shutdown Cost</v>
          </cell>
        </row>
        <row r="2973">
          <cell r="A2973" t="str">
            <v>ROI</v>
          </cell>
          <cell r="D2973" t="str">
            <v>TB3</v>
          </cell>
          <cell r="E2973" t="str">
            <v>ROI Oil</v>
          </cell>
          <cell r="F2973" t="str">
            <v>Start Fuel Cost</v>
          </cell>
        </row>
        <row r="2974">
          <cell r="A2974" t="str">
            <v>ROI</v>
          </cell>
          <cell r="D2974" t="str">
            <v>TB3</v>
          </cell>
          <cell r="E2974" t="str">
            <v>ROI Oil</v>
          </cell>
          <cell r="F2974" t="str">
            <v>Emissions Cost</v>
          </cell>
        </row>
        <row r="2975">
          <cell r="A2975" t="str">
            <v>ROI</v>
          </cell>
          <cell r="D2975" t="str">
            <v>TB3</v>
          </cell>
          <cell r="E2975" t="str">
            <v>ROI Oil</v>
          </cell>
          <cell r="F2975" t="str">
            <v>Total Generation Cost</v>
          </cell>
        </row>
        <row r="2976">
          <cell r="A2976" t="str">
            <v>ROI</v>
          </cell>
          <cell r="D2976" t="str">
            <v>TB3</v>
          </cell>
          <cell r="E2976" t="str">
            <v>ROI Oil</v>
          </cell>
          <cell r="F2976" t="str">
            <v>SRMC</v>
          </cell>
        </row>
        <row r="2977">
          <cell r="A2977" t="str">
            <v>ROI</v>
          </cell>
          <cell r="D2977" t="str">
            <v>TB3</v>
          </cell>
          <cell r="E2977" t="str">
            <v>ROI Oil</v>
          </cell>
          <cell r="F2977" t="str">
            <v>Mark-up</v>
          </cell>
        </row>
        <row r="2978">
          <cell r="A2978" t="str">
            <v>ROI</v>
          </cell>
          <cell r="D2978" t="str">
            <v>TB3</v>
          </cell>
          <cell r="E2978" t="str">
            <v>ROI Oil</v>
          </cell>
          <cell r="F2978" t="str">
            <v>Mark-up</v>
          </cell>
        </row>
        <row r="2979">
          <cell r="A2979" t="str">
            <v>ROI</v>
          </cell>
          <cell r="D2979" t="str">
            <v>TB3</v>
          </cell>
          <cell r="E2979" t="str">
            <v>ROI Oil</v>
          </cell>
          <cell r="F2979" t="str">
            <v>Mark-up</v>
          </cell>
        </row>
        <row r="2980">
          <cell r="A2980" t="str">
            <v>ROI</v>
          </cell>
          <cell r="D2980" t="str">
            <v>TB3</v>
          </cell>
          <cell r="E2980" t="str">
            <v>ROI Oil</v>
          </cell>
          <cell r="F2980" t="str">
            <v>Mark-up</v>
          </cell>
        </row>
        <row r="2981">
          <cell r="A2981" t="str">
            <v>ROI</v>
          </cell>
          <cell r="D2981" t="str">
            <v>TB3</v>
          </cell>
          <cell r="E2981" t="str">
            <v>ROI Oil</v>
          </cell>
          <cell r="F2981" t="str">
            <v>Price Received</v>
          </cell>
        </row>
        <row r="2982">
          <cell r="A2982" t="str">
            <v>ROI</v>
          </cell>
          <cell r="D2982" t="str">
            <v>TB3</v>
          </cell>
          <cell r="E2982" t="str">
            <v>ROI Oil</v>
          </cell>
          <cell r="F2982" t="str">
            <v>Pool Revenue</v>
          </cell>
        </row>
        <row r="2983">
          <cell r="A2983" t="str">
            <v>ROI</v>
          </cell>
          <cell r="D2983" t="str">
            <v>TB3</v>
          </cell>
          <cell r="E2983" t="str">
            <v>ROI Oil</v>
          </cell>
          <cell r="F2983" t="str">
            <v>Net Revenue</v>
          </cell>
        </row>
        <row r="2984">
          <cell r="A2984" t="str">
            <v>ROI</v>
          </cell>
          <cell r="D2984" t="str">
            <v>TB3</v>
          </cell>
          <cell r="E2984" t="str">
            <v>ROI Oil</v>
          </cell>
          <cell r="F2984" t="str">
            <v>Net Profit</v>
          </cell>
        </row>
        <row r="2985">
          <cell r="A2985" t="str">
            <v>ROI</v>
          </cell>
          <cell r="D2985" t="str">
            <v>TB3</v>
          </cell>
          <cell r="E2985" t="str">
            <v>ROI Oil</v>
          </cell>
          <cell r="F2985" t="str">
            <v>Installed Capacity</v>
          </cell>
        </row>
        <row r="2986">
          <cell r="A2986" t="str">
            <v>ROI</v>
          </cell>
          <cell r="D2986" t="str">
            <v>TB3</v>
          </cell>
          <cell r="E2986" t="str">
            <v>ROI Oil</v>
          </cell>
          <cell r="F2986" t="str">
            <v>Rated Capacity</v>
          </cell>
        </row>
        <row r="2987">
          <cell r="A2987" t="str">
            <v>ROI</v>
          </cell>
          <cell r="D2987" t="str">
            <v>TB3</v>
          </cell>
          <cell r="E2987" t="str">
            <v>ROI Oil</v>
          </cell>
          <cell r="F2987" t="str">
            <v>Maintenance</v>
          </cell>
        </row>
        <row r="2988">
          <cell r="A2988" t="str">
            <v>ROI</v>
          </cell>
          <cell r="D2988" t="str">
            <v>TB3</v>
          </cell>
          <cell r="E2988" t="str">
            <v>ROI Oil</v>
          </cell>
          <cell r="F2988" t="str">
            <v>Forced Outage</v>
          </cell>
        </row>
        <row r="2989">
          <cell r="A2989" t="str">
            <v>ROI</v>
          </cell>
          <cell r="D2989" t="str">
            <v>TB3</v>
          </cell>
          <cell r="E2989" t="str">
            <v>ROI Oil</v>
          </cell>
          <cell r="F2989" t="str">
            <v>Available Energy</v>
          </cell>
        </row>
        <row r="2990">
          <cell r="A2990" t="str">
            <v>ROI</v>
          </cell>
          <cell r="D2990" t="str">
            <v>TB4</v>
          </cell>
          <cell r="E2990" t="str">
            <v>ROI Oil</v>
          </cell>
          <cell r="F2990" t="str">
            <v>Generation</v>
          </cell>
        </row>
        <row r="2991">
          <cell r="A2991" t="str">
            <v>ROI</v>
          </cell>
          <cell r="D2991" t="str">
            <v>TB4</v>
          </cell>
          <cell r="E2991" t="str">
            <v>ROI Oil</v>
          </cell>
          <cell r="F2991" t="str">
            <v>Units Started</v>
          </cell>
        </row>
        <row r="2992">
          <cell r="A2992" t="str">
            <v>ROI</v>
          </cell>
          <cell r="D2992" t="str">
            <v>TB4</v>
          </cell>
          <cell r="E2992" t="str">
            <v>ROI Oil</v>
          </cell>
          <cell r="F2992" t="str">
            <v>Hours of Operation</v>
          </cell>
        </row>
        <row r="2993">
          <cell r="A2993" t="str">
            <v>ROI</v>
          </cell>
          <cell r="D2993" t="str">
            <v>TB4</v>
          </cell>
          <cell r="E2993" t="str">
            <v>ROI Oil</v>
          </cell>
          <cell r="F2993" t="str">
            <v>Capacity Factor</v>
          </cell>
        </row>
        <row r="2994">
          <cell r="A2994" t="str">
            <v>ROI</v>
          </cell>
          <cell r="D2994" t="str">
            <v>TB4</v>
          </cell>
          <cell r="E2994" t="str">
            <v>ROI Oil</v>
          </cell>
          <cell r="F2994" t="str">
            <v>Energy Curtailed</v>
          </cell>
        </row>
        <row r="2995">
          <cell r="A2995" t="str">
            <v>ROI</v>
          </cell>
          <cell r="D2995" t="str">
            <v>TB4</v>
          </cell>
          <cell r="E2995" t="str">
            <v>ROI Oil</v>
          </cell>
          <cell r="F2995" t="str">
            <v>Fixed Load Generation</v>
          </cell>
        </row>
        <row r="2996">
          <cell r="A2996" t="str">
            <v>ROI</v>
          </cell>
          <cell r="D2996" t="str">
            <v>TB4</v>
          </cell>
          <cell r="E2996" t="str">
            <v>ROI Oil</v>
          </cell>
          <cell r="F2996" t="str">
            <v>Pump Load</v>
          </cell>
        </row>
        <row r="2997">
          <cell r="A2997" t="str">
            <v>ROI</v>
          </cell>
          <cell r="D2997" t="str">
            <v>TB4</v>
          </cell>
          <cell r="E2997" t="str">
            <v>ROI Oil</v>
          </cell>
          <cell r="F2997" t="str">
            <v>VO&amp;M Cost</v>
          </cell>
        </row>
        <row r="2998">
          <cell r="A2998" t="str">
            <v>ROI</v>
          </cell>
          <cell r="D2998" t="str">
            <v>TB4</v>
          </cell>
          <cell r="E2998" t="str">
            <v>ROI Oil</v>
          </cell>
          <cell r="F2998" t="str">
            <v>Generation Cost</v>
          </cell>
        </row>
        <row r="2999">
          <cell r="A2999" t="str">
            <v>ROI</v>
          </cell>
          <cell r="D2999" t="str">
            <v>TB4</v>
          </cell>
          <cell r="E2999" t="str">
            <v>ROI Oil</v>
          </cell>
          <cell r="F2999" t="str">
            <v>Start &amp; Shutdown Cost</v>
          </cell>
        </row>
        <row r="3000">
          <cell r="A3000" t="str">
            <v>ROI</v>
          </cell>
          <cell r="D3000" t="str">
            <v>TB4</v>
          </cell>
          <cell r="E3000" t="str">
            <v>ROI Oil</v>
          </cell>
          <cell r="F3000" t="str">
            <v>Start Fuel Cost</v>
          </cell>
        </row>
        <row r="3001">
          <cell r="A3001" t="str">
            <v>ROI</v>
          </cell>
          <cell r="D3001" t="str">
            <v>TB4</v>
          </cell>
          <cell r="E3001" t="str">
            <v>ROI Oil</v>
          </cell>
          <cell r="F3001" t="str">
            <v>Emissions Cost</v>
          </cell>
        </row>
        <row r="3002">
          <cell r="A3002" t="str">
            <v>ROI</v>
          </cell>
          <cell r="D3002" t="str">
            <v>TB4</v>
          </cell>
          <cell r="E3002" t="str">
            <v>ROI Oil</v>
          </cell>
          <cell r="F3002" t="str">
            <v>Total Generation Cost</v>
          </cell>
        </row>
        <row r="3003">
          <cell r="A3003" t="str">
            <v>ROI</v>
          </cell>
          <cell r="D3003" t="str">
            <v>TB4</v>
          </cell>
          <cell r="E3003" t="str">
            <v>ROI Oil</v>
          </cell>
          <cell r="F3003" t="str">
            <v>SRMC</v>
          </cell>
        </row>
        <row r="3004">
          <cell r="A3004" t="str">
            <v>ROI</v>
          </cell>
          <cell r="D3004" t="str">
            <v>TB4</v>
          </cell>
          <cell r="E3004" t="str">
            <v>ROI Oil</v>
          </cell>
          <cell r="F3004" t="str">
            <v>Mark-up</v>
          </cell>
        </row>
        <row r="3005">
          <cell r="A3005" t="str">
            <v>ROI</v>
          </cell>
          <cell r="D3005" t="str">
            <v>TB4</v>
          </cell>
          <cell r="E3005" t="str">
            <v>ROI Oil</v>
          </cell>
          <cell r="F3005" t="str">
            <v>Mark-up</v>
          </cell>
        </row>
        <row r="3006">
          <cell r="A3006" t="str">
            <v>ROI</v>
          </cell>
          <cell r="D3006" t="str">
            <v>TB4</v>
          </cell>
          <cell r="E3006" t="str">
            <v>ROI Oil</v>
          </cell>
          <cell r="F3006" t="str">
            <v>Mark-up</v>
          </cell>
        </row>
        <row r="3007">
          <cell r="A3007" t="str">
            <v>ROI</v>
          </cell>
          <cell r="D3007" t="str">
            <v>TB4</v>
          </cell>
          <cell r="E3007" t="str">
            <v>ROI Oil</v>
          </cell>
          <cell r="F3007" t="str">
            <v>Mark-up</v>
          </cell>
        </row>
        <row r="3008">
          <cell r="A3008" t="str">
            <v>ROI</v>
          </cell>
          <cell r="D3008" t="str">
            <v>TB4</v>
          </cell>
          <cell r="E3008" t="str">
            <v>ROI Oil</v>
          </cell>
          <cell r="F3008" t="str">
            <v>Price Received</v>
          </cell>
        </row>
        <row r="3009">
          <cell r="A3009" t="str">
            <v>ROI</v>
          </cell>
          <cell r="D3009" t="str">
            <v>TB4</v>
          </cell>
          <cell r="E3009" t="str">
            <v>ROI Oil</v>
          </cell>
          <cell r="F3009" t="str">
            <v>Pool Revenue</v>
          </cell>
        </row>
        <row r="3010">
          <cell r="A3010" t="str">
            <v>ROI</v>
          </cell>
          <cell r="D3010" t="str">
            <v>TB4</v>
          </cell>
          <cell r="E3010" t="str">
            <v>ROI Oil</v>
          </cell>
          <cell r="F3010" t="str">
            <v>Net Revenue</v>
          </cell>
        </row>
        <row r="3011">
          <cell r="A3011" t="str">
            <v>ROI</v>
          </cell>
          <cell r="D3011" t="str">
            <v>TB4</v>
          </cell>
          <cell r="E3011" t="str">
            <v>ROI Oil</v>
          </cell>
          <cell r="F3011" t="str">
            <v>Net Profit</v>
          </cell>
        </row>
        <row r="3012">
          <cell r="A3012" t="str">
            <v>ROI</v>
          </cell>
          <cell r="D3012" t="str">
            <v>TB4</v>
          </cell>
          <cell r="E3012" t="str">
            <v>ROI Oil</v>
          </cell>
          <cell r="F3012" t="str">
            <v>Installed Capacity</v>
          </cell>
        </row>
        <row r="3013">
          <cell r="A3013" t="str">
            <v>ROI</v>
          </cell>
          <cell r="D3013" t="str">
            <v>TB4</v>
          </cell>
          <cell r="E3013" t="str">
            <v>ROI Oil</v>
          </cell>
          <cell r="F3013" t="str">
            <v>Rated Capacity</v>
          </cell>
        </row>
        <row r="3014">
          <cell r="A3014" t="str">
            <v>ROI</v>
          </cell>
          <cell r="D3014" t="str">
            <v>TB4</v>
          </cell>
          <cell r="E3014" t="str">
            <v>ROI Oil</v>
          </cell>
          <cell r="F3014" t="str">
            <v>Maintenance</v>
          </cell>
        </row>
        <row r="3015">
          <cell r="A3015" t="str">
            <v>ROI</v>
          </cell>
          <cell r="D3015" t="str">
            <v>TB4</v>
          </cell>
          <cell r="E3015" t="str">
            <v>ROI Oil</v>
          </cell>
          <cell r="F3015" t="str">
            <v>Forced Outage</v>
          </cell>
        </row>
        <row r="3016">
          <cell r="A3016" t="str">
            <v>ROI</v>
          </cell>
          <cell r="D3016" t="str">
            <v>TB4</v>
          </cell>
          <cell r="E3016" t="str">
            <v>ROI Oil</v>
          </cell>
          <cell r="F3016" t="str">
            <v>Available Energy</v>
          </cell>
        </row>
        <row r="3017">
          <cell r="A3017" t="str">
            <v>ROI</v>
          </cell>
          <cell r="D3017" t="str">
            <v>ED3</v>
          </cell>
          <cell r="E3017" t="str">
            <v>ROI Distillate</v>
          </cell>
          <cell r="F3017" t="str">
            <v>Generation</v>
          </cell>
        </row>
        <row r="3018">
          <cell r="A3018" t="str">
            <v>ROI</v>
          </cell>
          <cell r="D3018" t="str">
            <v>ED3</v>
          </cell>
          <cell r="E3018" t="str">
            <v>ROI Distillate</v>
          </cell>
          <cell r="F3018" t="str">
            <v>Units Started</v>
          </cell>
        </row>
        <row r="3019">
          <cell r="A3019" t="str">
            <v>ROI</v>
          </cell>
          <cell r="D3019" t="str">
            <v>ED3</v>
          </cell>
          <cell r="E3019" t="str">
            <v>ROI Distillate</v>
          </cell>
          <cell r="F3019" t="str">
            <v>Hours of Operation</v>
          </cell>
        </row>
        <row r="3020">
          <cell r="A3020" t="str">
            <v>ROI</v>
          </cell>
          <cell r="D3020" t="str">
            <v>ED3</v>
          </cell>
          <cell r="E3020" t="str">
            <v>ROI Distillate</v>
          </cell>
          <cell r="F3020" t="str">
            <v>Capacity Factor</v>
          </cell>
        </row>
        <row r="3021">
          <cell r="A3021" t="str">
            <v>ROI</v>
          </cell>
          <cell r="D3021" t="str">
            <v>ED3</v>
          </cell>
          <cell r="E3021" t="str">
            <v>ROI Distillate</v>
          </cell>
          <cell r="F3021" t="str">
            <v>Energy Curtailed</v>
          </cell>
        </row>
        <row r="3022">
          <cell r="A3022" t="str">
            <v>ROI</v>
          </cell>
          <cell r="D3022" t="str">
            <v>ED3</v>
          </cell>
          <cell r="E3022" t="str">
            <v>ROI Distillate</v>
          </cell>
          <cell r="F3022" t="str">
            <v>Fixed Load Generation</v>
          </cell>
        </row>
        <row r="3023">
          <cell r="A3023" t="str">
            <v>ROI</v>
          </cell>
          <cell r="D3023" t="str">
            <v>ED3</v>
          </cell>
          <cell r="E3023" t="str">
            <v>ROI Distillate</v>
          </cell>
          <cell r="F3023" t="str">
            <v>Pump Load</v>
          </cell>
        </row>
        <row r="3024">
          <cell r="A3024" t="str">
            <v>ROI</v>
          </cell>
          <cell r="D3024" t="str">
            <v>ED3</v>
          </cell>
          <cell r="E3024" t="str">
            <v>ROI Distillate</v>
          </cell>
          <cell r="F3024" t="str">
            <v>VO&amp;M Cost</v>
          </cell>
        </row>
        <row r="3025">
          <cell r="A3025" t="str">
            <v>ROI</v>
          </cell>
          <cell r="D3025" t="str">
            <v>ED3</v>
          </cell>
          <cell r="E3025" t="str">
            <v>ROI Distillate</v>
          </cell>
          <cell r="F3025" t="str">
            <v>Generation Cost</v>
          </cell>
        </row>
        <row r="3026">
          <cell r="A3026" t="str">
            <v>ROI</v>
          </cell>
          <cell r="D3026" t="str">
            <v>ED3</v>
          </cell>
          <cell r="E3026" t="str">
            <v>ROI Distillate</v>
          </cell>
          <cell r="F3026" t="str">
            <v>Start &amp; Shutdown Cost</v>
          </cell>
        </row>
        <row r="3027">
          <cell r="A3027" t="str">
            <v>ROI</v>
          </cell>
          <cell r="D3027" t="str">
            <v>ED3</v>
          </cell>
          <cell r="E3027" t="str">
            <v>ROI Distillate</v>
          </cell>
          <cell r="F3027" t="str">
            <v>Start Fuel Cost</v>
          </cell>
        </row>
        <row r="3028">
          <cell r="A3028" t="str">
            <v>ROI</v>
          </cell>
          <cell r="D3028" t="str">
            <v>ED3</v>
          </cell>
          <cell r="E3028" t="str">
            <v>ROI Distillate</v>
          </cell>
          <cell r="F3028" t="str">
            <v>Emissions Cost</v>
          </cell>
        </row>
        <row r="3029">
          <cell r="A3029" t="str">
            <v>ROI</v>
          </cell>
          <cell r="D3029" t="str">
            <v>ED3</v>
          </cell>
          <cell r="E3029" t="str">
            <v>ROI Distillate</v>
          </cell>
          <cell r="F3029" t="str">
            <v>Total Generation Cost</v>
          </cell>
        </row>
        <row r="3030">
          <cell r="A3030" t="str">
            <v>ROI</v>
          </cell>
          <cell r="D3030" t="str">
            <v>ED3</v>
          </cell>
          <cell r="E3030" t="str">
            <v>ROI Distillate</v>
          </cell>
          <cell r="F3030" t="str">
            <v>SRMC</v>
          </cell>
        </row>
        <row r="3031">
          <cell r="A3031" t="str">
            <v>ROI</v>
          </cell>
          <cell r="D3031" t="str">
            <v>ED3</v>
          </cell>
          <cell r="E3031" t="str">
            <v>ROI Distillate</v>
          </cell>
          <cell r="F3031" t="str">
            <v>Mark-up</v>
          </cell>
        </row>
        <row r="3032">
          <cell r="A3032" t="str">
            <v>ROI</v>
          </cell>
          <cell r="D3032" t="str">
            <v>ED3</v>
          </cell>
          <cell r="E3032" t="str">
            <v>ROI Distillate</v>
          </cell>
          <cell r="F3032" t="str">
            <v>Price Received</v>
          </cell>
        </row>
        <row r="3033">
          <cell r="A3033" t="str">
            <v>ROI</v>
          </cell>
          <cell r="D3033" t="str">
            <v>ED3</v>
          </cell>
          <cell r="E3033" t="str">
            <v>ROI Distillate</v>
          </cell>
          <cell r="F3033" t="str">
            <v>Pool Revenue</v>
          </cell>
        </row>
        <row r="3034">
          <cell r="A3034" t="str">
            <v>ROI</v>
          </cell>
          <cell r="D3034" t="str">
            <v>ED3</v>
          </cell>
          <cell r="E3034" t="str">
            <v>ROI Distillate</v>
          </cell>
          <cell r="F3034" t="str">
            <v>Net Revenue</v>
          </cell>
        </row>
        <row r="3035">
          <cell r="A3035" t="str">
            <v>ROI</v>
          </cell>
          <cell r="D3035" t="str">
            <v>ED3</v>
          </cell>
          <cell r="E3035" t="str">
            <v>ROI Distillate</v>
          </cell>
          <cell r="F3035" t="str">
            <v>Net Profit</v>
          </cell>
        </row>
        <row r="3036">
          <cell r="A3036" t="str">
            <v>ROI</v>
          </cell>
          <cell r="D3036" t="str">
            <v>ED3</v>
          </cell>
          <cell r="E3036" t="str">
            <v>ROI Distillate</v>
          </cell>
          <cell r="F3036" t="str">
            <v>Installed Capacity</v>
          </cell>
        </row>
        <row r="3037">
          <cell r="A3037" t="str">
            <v>ROI</v>
          </cell>
          <cell r="D3037" t="str">
            <v>ED3</v>
          </cell>
          <cell r="E3037" t="str">
            <v>ROI Distillate</v>
          </cell>
          <cell r="F3037" t="str">
            <v>Rated Capacity</v>
          </cell>
        </row>
        <row r="3038">
          <cell r="A3038" t="str">
            <v>ROI</v>
          </cell>
          <cell r="D3038" t="str">
            <v>ED3</v>
          </cell>
          <cell r="E3038" t="str">
            <v>ROI Distillate</v>
          </cell>
          <cell r="F3038" t="str">
            <v>Maintenance</v>
          </cell>
        </row>
        <row r="3039">
          <cell r="A3039" t="str">
            <v>ROI</v>
          </cell>
          <cell r="D3039" t="str">
            <v>ED3</v>
          </cell>
          <cell r="E3039" t="str">
            <v>ROI Distillate</v>
          </cell>
          <cell r="F3039" t="str">
            <v>Forced Outage</v>
          </cell>
        </row>
        <row r="3040">
          <cell r="A3040" t="str">
            <v>ROI</v>
          </cell>
          <cell r="D3040" t="str">
            <v>ED3</v>
          </cell>
          <cell r="E3040" t="str">
            <v>ROI Distillate</v>
          </cell>
          <cell r="F3040" t="str">
            <v>Available Energy</v>
          </cell>
        </row>
        <row r="3041">
          <cell r="A3041" t="str">
            <v>ROI</v>
          </cell>
          <cell r="D3041" t="str">
            <v>ED5</v>
          </cell>
          <cell r="E3041" t="str">
            <v>ROI Distillate</v>
          </cell>
          <cell r="F3041" t="str">
            <v>Generation</v>
          </cell>
        </row>
        <row r="3042">
          <cell r="A3042" t="str">
            <v>ROI</v>
          </cell>
          <cell r="D3042" t="str">
            <v>ED5</v>
          </cell>
          <cell r="E3042" t="str">
            <v>ROI Distillate</v>
          </cell>
          <cell r="F3042" t="str">
            <v>Units Started</v>
          </cell>
        </row>
        <row r="3043">
          <cell r="A3043" t="str">
            <v>ROI</v>
          </cell>
          <cell r="D3043" t="str">
            <v>ED5</v>
          </cell>
          <cell r="E3043" t="str">
            <v>ROI Distillate</v>
          </cell>
          <cell r="F3043" t="str">
            <v>Hours of Operation</v>
          </cell>
        </row>
        <row r="3044">
          <cell r="A3044" t="str">
            <v>ROI</v>
          </cell>
          <cell r="D3044" t="str">
            <v>ED5</v>
          </cell>
          <cell r="E3044" t="str">
            <v>ROI Distillate</v>
          </cell>
          <cell r="F3044" t="str">
            <v>Capacity Factor</v>
          </cell>
        </row>
        <row r="3045">
          <cell r="A3045" t="str">
            <v>ROI</v>
          </cell>
          <cell r="D3045" t="str">
            <v>ED5</v>
          </cell>
          <cell r="E3045" t="str">
            <v>ROI Distillate</v>
          </cell>
          <cell r="F3045" t="str">
            <v>Energy Curtailed</v>
          </cell>
        </row>
        <row r="3046">
          <cell r="A3046" t="str">
            <v>ROI</v>
          </cell>
          <cell r="D3046" t="str">
            <v>ED5</v>
          </cell>
          <cell r="E3046" t="str">
            <v>ROI Distillate</v>
          </cell>
          <cell r="F3046" t="str">
            <v>Fixed Load Generation</v>
          </cell>
        </row>
        <row r="3047">
          <cell r="A3047" t="str">
            <v>ROI</v>
          </cell>
          <cell r="D3047" t="str">
            <v>ED5</v>
          </cell>
          <cell r="E3047" t="str">
            <v>ROI Distillate</v>
          </cell>
          <cell r="F3047" t="str">
            <v>Pump Load</v>
          </cell>
        </row>
        <row r="3048">
          <cell r="A3048" t="str">
            <v>ROI</v>
          </cell>
          <cell r="D3048" t="str">
            <v>ED5</v>
          </cell>
          <cell r="E3048" t="str">
            <v>ROI Distillate</v>
          </cell>
          <cell r="F3048" t="str">
            <v>VO&amp;M Cost</v>
          </cell>
        </row>
        <row r="3049">
          <cell r="A3049" t="str">
            <v>ROI</v>
          </cell>
          <cell r="D3049" t="str">
            <v>ED5</v>
          </cell>
          <cell r="E3049" t="str">
            <v>ROI Distillate</v>
          </cell>
          <cell r="F3049" t="str">
            <v>Generation Cost</v>
          </cell>
        </row>
        <row r="3050">
          <cell r="A3050" t="str">
            <v>ROI</v>
          </cell>
          <cell r="D3050" t="str">
            <v>ED5</v>
          </cell>
          <cell r="E3050" t="str">
            <v>ROI Distillate</v>
          </cell>
          <cell r="F3050" t="str">
            <v>Start &amp; Shutdown Cost</v>
          </cell>
        </row>
        <row r="3051">
          <cell r="A3051" t="str">
            <v>ROI</v>
          </cell>
          <cell r="D3051" t="str">
            <v>ED5</v>
          </cell>
          <cell r="E3051" t="str">
            <v>ROI Distillate</v>
          </cell>
          <cell r="F3051" t="str">
            <v>Start Fuel Cost</v>
          </cell>
        </row>
        <row r="3052">
          <cell r="A3052" t="str">
            <v>ROI</v>
          </cell>
          <cell r="D3052" t="str">
            <v>ED5</v>
          </cell>
          <cell r="E3052" t="str">
            <v>ROI Distillate</v>
          </cell>
          <cell r="F3052" t="str">
            <v>Emissions Cost</v>
          </cell>
        </row>
        <row r="3053">
          <cell r="A3053" t="str">
            <v>ROI</v>
          </cell>
          <cell r="D3053" t="str">
            <v>ED5</v>
          </cell>
          <cell r="E3053" t="str">
            <v>ROI Distillate</v>
          </cell>
          <cell r="F3053" t="str">
            <v>Total Generation Cost</v>
          </cell>
        </row>
        <row r="3054">
          <cell r="A3054" t="str">
            <v>ROI</v>
          </cell>
          <cell r="D3054" t="str">
            <v>ED5</v>
          </cell>
          <cell r="E3054" t="str">
            <v>ROI Distillate</v>
          </cell>
          <cell r="F3054" t="str">
            <v>SRMC</v>
          </cell>
        </row>
        <row r="3055">
          <cell r="A3055" t="str">
            <v>ROI</v>
          </cell>
          <cell r="D3055" t="str">
            <v>ED5</v>
          </cell>
          <cell r="E3055" t="str">
            <v>ROI Distillate</v>
          </cell>
          <cell r="F3055" t="str">
            <v>Mark-up</v>
          </cell>
        </row>
        <row r="3056">
          <cell r="A3056" t="str">
            <v>ROI</v>
          </cell>
          <cell r="D3056" t="str">
            <v>ED5</v>
          </cell>
          <cell r="E3056" t="str">
            <v>ROI Distillate</v>
          </cell>
          <cell r="F3056" t="str">
            <v>Price Received</v>
          </cell>
        </row>
        <row r="3057">
          <cell r="A3057" t="str">
            <v>ROI</v>
          </cell>
          <cell r="D3057" t="str">
            <v>ED5</v>
          </cell>
          <cell r="E3057" t="str">
            <v>ROI Distillate</v>
          </cell>
          <cell r="F3057" t="str">
            <v>Pool Revenue</v>
          </cell>
        </row>
        <row r="3058">
          <cell r="A3058" t="str">
            <v>ROI</v>
          </cell>
          <cell r="D3058" t="str">
            <v>ED5</v>
          </cell>
          <cell r="E3058" t="str">
            <v>ROI Distillate</v>
          </cell>
          <cell r="F3058" t="str">
            <v>Net Revenue</v>
          </cell>
        </row>
        <row r="3059">
          <cell r="A3059" t="str">
            <v>ROI</v>
          </cell>
          <cell r="D3059" t="str">
            <v>ED5</v>
          </cell>
          <cell r="E3059" t="str">
            <v>ROI Distillate</v>
          </cell>
          <cell r="F3059" t="str">
            <v>Net Profit</v>
          </cell>
        </row>
        <row r="3060">
          <cell r="A3060" t="str">
            <v>ROI</v>
          </cell>
          <cell r="D3060" t="str">
            <v>ED5</v>
          </cell>
          <cell r="E3060" t="str">
            <v>ROI Distillate</v>
          </cell>
          <cell r="F3060" t="str">
            <v>Installed Capacity</v>
          </cell>
        </row>
        <row r="3061">
          <cell r="A3061" t="str">
            <v>ROI</v>
          </cell>
          <cell r="D3061" t="str">
            <v>ED5</v>
          </cell>
          <cell r="E3061" t="str">
            <v>ROI Distillate</v>
          </cell>
          <cell r="F3061" t="str">
            <v>Rated Capacity</v>
          </cell>
        </row>
        <row r="3062">
          <cell r="A3062" t="str">
            <v>ROI</v>
          </cell>
          <cell r="D3062" t="str">
            <v>ED5</v>
          </cell>
          <cell r="E3062" t="str">
            <v>ROI Distillate</v>
          </cell>
          <cell r="F3062" t="str">
            <v>Maintenance</v>
          </cell>
        </row>
        <row r="3063">
          <cell r="A3063" t="str">
            <v>ROI</v>
          </cell>
          <cell r="D3063" t="str">
            <v>ED5</v>
          </cell>
          <cell r="E3063" t="str">
            <v>ROI Distillate</v>
          </cell>
          <cell r="F3063" t="str">
            <v>Forced Outage</v>
          </cell>
        </row>
        <row r="3064">
          <cell r="A3064" t="str">
            <v>ROI</v>
          </cell>
          <cell r="D3064" t="str">
            <v>ED5</v>
          </cell>
          <cell r="E3064" t="str">
            <v>ROI Distillate</v>
          </cell>
          <cell r="F3064" t="str">
            <v>Available Energy</v>
          </cell>
        </row>
        <row r="3065">
          <cell r="A3065" t="str">
            <v>ROI</v>
          </cell>
          <cell r="D3065" t="str">
            <v>RP1</v>
          </cell>
          <cell r="E3065" t="str">
            <v>ROI Distillate</v>
          </cell>
          <cell r="F3065" t="str">
            <v>Generation</v>
          </cell>
        </row>
        <row r="3066">
          <cell r="A3066" t="str">
            <v>ROI</v>
          </cell>
          <cell r="D3066" t="str">
            <v>RP1</v>
          </cell>
          <cell r="E3066" t="str">
            <v>ROI Distillate</v>
          </cell>
          <cell r="F3066" t="str">
            <v>Units Started</v>
          </cell>
        </row>
        <row r="3067">
          <cell r="A3067" t="str">
            <v>ROI</v>
          </cell>
          <cell r="D3067" t="str">
            <v>RP1</v>
          </cell>
          <cell r="E3067" t="str">
            <v>ROI Distillate</v>
          </cell>
          <cell r="F3067" t="str">
            <v>Hours of Operation</v>
          </cell>
        </row>
        <row r="3068">
          <cell r="A3068" t="str">
            <v>ROI</v>
          </cell>
          <cell r="D3068" t="str">
            <v>RP1</v>
          </cell>
          <cell r="E3068" t="str">
            <v>ROI Distillate</v>
          </cell>
          <cell r="F3068" t="str">
            <v>Capacity Factor</v>
          </cell>
        </row>
        <row r="3069">
          <cell r="A3069" t="str">
            <v>ROI</v>
          </cell>
          <cell r="D3069" t="str">
            <v>RP1</v>
          </cell>
          <cell r="E3069" t="str">
            <v>ROI Distillate</v>
          </cell>
          <cell r="F3069" t="str">
            <v>Energy Curtailed</v>
          </cell>
        </row>
        <row r="3070">
          <cell r="A3070" t="str">
            <v>ROI</v>
          </cell>
          <cell r="D3070" t="str">
            <v>RP1</v>
          </cell>
          <cell r="E3070" t="str">
            <v>ROI Distillate</v>
          </cell>
          <cell r="F3070" t="str">
            <v>Fixed Load Generation</v>
          </cell>
        </row>
        <row r="3071">
          <cell r="A3071" t="str">
            <v>ROI</v>
          </cell>
          <cell r="D3071" t="str">
            <v>RP1</v>
          </cell>
          <cell r="E3071" t="str">
            <v>ROI Distillate</v>
          </cell>
          <cell r="F3071" t="str">
            <v>Pump Load</v>
          </cell>
        </row>
        <row r="3072">
          <cell r="A3072" t="str">
            <v>ROI</v>
          </cell>
          <cell r="D3072" t="str">
            <v>RP1</v>
          </cell>
          <cell r="E3072" t="str">
            <v>ROI Distillate</v>
          </cell>
          <cell r="F3072" t="str">
            <v>VO&amp;M Cost</v>
          </cell>
        </row>
        <row r="3073">
          <cell r="A3073" t="str">
            <v>ROI</v>
          </cell>
          <cell r="D3073" t="str">
            <v>RP1</v>
          </cell>
          <cell r="E3073" t="str">
            <v>ROI Distillate</v>
          </cell>
          <cell r="F3073" t="str">
            <v>Generation Cost</v>
          </cell>
        </row>
        <row r="3074">
          <cell r="A3074" t="str">
            <v>ROI</v>
          </cell>
          <cell r="D3074" t="str">
            <v>RP1</v>
          </cell>
          <cell r="E3074" t="str">
            <v>ROI Distillate</v>
          </cell>
          <cell r="F3074" t="str">
            <v>Start &amp; Shutdown Cost</v>
          </cell>
        </row>
        <row r="3075">
          <cell r="A3075" t="str">
            <v>ROI</v>
          </cell>
          <cell r="D3075" t="str">
            <v>RP1</v>
          </cell>
          <cell r="E3075" t="str">
            <v>ROI Distillate</v>
          </cell>
          <cell r="F3075" t="str">
            <v>Start Fuel Cost</v>
          </cell>
        </row>
        <row r="3076">
          <cell r="A3076" t="str">
            <v>ROI</v>
          </cell>
          <cell r="D3076" t="str">
            <v>RP1</v>
          </cell>
          <cell r="E3076" t="str">
            <v>ROI Distillate</v>
          </cell>
          <cell r="F3076" t="str">
            <v>Emissions Cost</v>
          </cell>
        </row>
        <row r="3077">
          <cell r="A3077" t="str">
            <v>ROI</v>
          </cell>
          <cell r="D3077" t="str">
            <v>RP1</v>
          </cell>
          <cell r="E3077" t="str">
            <v>ROI Distillate</v>
          </cell>
          <cell r="F3077" t="str">
            <v>Total Generation Cost</v>
          </cell>
        </row>
        <row r="3078">
          <cell r="A3078" t="str">
            <v>ROI</v>
          </cell>
          <cell r="D3078" t="str">
            <v>RP1</v>
          </cell>
          <cell r="E3078" t="str">
            <v>ROI Distillate</v>
          </cell>
          <cell r="F3078" t="str">
            <v>SRMC</v>
          </cell>
        </row>
        <row r="3079">
          <cell r="A3079" t="str">
            <v>ROI</v>
          </cell>
          <cell r="D3079" t="str">
            <v>RP1</v>
          </cell>
          <cell r="E3079" t="str">
            <v>ROI Distillate</v>
          </cell>
          <cell r="F3079" t="str">
            <v>Mark-up</v>
          </cell>
        </row>
        <row r="3080">
          <cell r="A3080" t="str">
            <v>ROI</v>
          </cell>
          <cell r="D3080" t="str">
            <v>RP1</v>
          </cell>
          <cell r="E3080" t="str">
            <v>ROI Distillate</v>
          </cell>
          <cell r="F3080" t="str">
            <v>Price Received</v>
          </cell>
        </row>
        <row r="3081">
          <cell r="A3081" t="str">
            <v>ROI</v>
          </cell>
          <cell r="D3081" t="str">
            <v>RP1</v>
          </cell>
          <cell r="E3081" t="str">
            <v>ROI Distillate</v>
          </cell>
          <cell r="F3081" t="str">
            <v>Pool Revenue</v>
          </cell>
        </row>
        <row r="3082">
          <cell r="A3082" t="str">
            <v>ROI</v>
          </cell>
          <cell r="D3082" t="str">
            <v>RP1</v>
          </cell>
          <cell r="E3082" t="str">
            <v>ROI Distillate</v>
          </cell>
          <cell r="F3082" t="str">
            <v>Net Revenue</v>
          </cell>
        </row>
        <row r="3083">
          <cell r="A3083" t="str">
            <v>ROI</v>
          </cell>
          <cell r="D3083" t="str">
            <v>RP1</v>
          </cell>
          <cell r="E3083" t="str">
            <v>ROI Distillate</v>
          </cell>
          <cell r="F3083" t="str">
            <v>Net Profit</v>
          </cell>
        </row>
        <row r="3084">
          <cell r="A3084" t="str">
            <v>ROI</v>
          </cell>
          <cell r="D3084" t="str">
            <v>RP1</v>
          </cell>
          <cell r="E3084" t="str">
            <v>ROI Distillate</v>
          </cell>
          <cell r="F3084" t="str">
            <v>Installed Capacity</v>
          </cell>
        </row>
        <row r="3085">
          <cell r="A3085" t="str">
            <v>ROI</v>
          </cell>
          <cell r="D3085" t="str">
            <v>RP1</v>
          </cell>
          <cell r="E3085" t="str">
            <v>ROI Distillate</v>
          </cell>
          <cell r="F3085" t="str">
            <v>Rated Capacity</v>
          </cell>
        </row>
        <row r="3086">
          <cell r="A3086" t="str">
            <v>ROI</v>
          </cell>
          <cell r="D3086" t="str">
            <v>RP1</v>
          </cell>
          <cell r="E3086" t="str">
            <v>ROI Distillate</v>
          </cell>
          <cell r="F3086" t="str">
            <v>Maintenance</v>
          </cell>
        </row>
        <row r="3087">
          <cell r="A3087" t="str">
            <v>ROI</v>
          </cell>
          <cell r="D3087" t="str">
            <v>RP1</v>
          </cell>
          <cell r="E3087" t="str">
            <v>ROI Distillate</v>
          </cell>
          <cell r="F3087" t="str">
            <v>Forced Outage</v>
          </cell>
        </row>
        <row r="3088">
          <cell r="A3088" t="str">
            <v>ROI</v>
          </cell>
          <cell r="D3088" t="str">
            <v>RP1</v>
          </cell>
          <cell r="E3088" t="str">
            <v>ROI Distillate</v>
          </cell>
          <cell r="F3088" t="str">
            <v>Available Energy</v>
          </cell>
        </row>
        <row r="3089">
          <cell r="A3089" t="str">
            <v>ROI</v>
          </cell>
          <cell r="D3089" t="str">
            <v>RP2</v>
          </cell>
          <cell r="E3089" t="str">
            <v>ROI Distillate</v>
          </cell>
          <cell r="F3089" t="str">
            <v>Generation</v>
          </cell>
        </row>
        <row r="3090">
          <cell r="A3090" t="str">
            <v>ROI</v>
          </cell>
          <cell r="D3090" t="str">
            <v>RP2</v>
          </cell>
          <cell r="E3090" t="str">
            <v>ROI Distillate</v>
          </cell>
          <cell r="F3090" t="str">
            <v>Units Started</v>
          </cell>
        </row>
        <row r="3091">
          <cell r="A3091" t="str">
            <v>ROI</v>
          </cell>
          <cell r="D3091" t="str">
            <v>RP2</v>
          </cell>
          <cell r="E3091" t="str">
            <v>ROI Distillate</v>
          </cell>
          <cell r="F3091" t="str">
            <v>Hours of Operation</v>
          </cell>
        </row>
        <row r="3092">
          <cell r="A3092" t="str">
            <v>ROI</v>
          </cell>
          <cell r="D3092" t="str">
            <v>RP2</v>
          </cell>
          <cell r="E3092" t="str">
            <v>ROI Distillate</v>
          </cell>
          <cell r="F3092" t="str">
            <v>Capacity Factor</v>
          </cell>
        </row>
        <row r="3093">
          <cell r="A3093" t="str">
            <v>ROI</v>
          </cell>
          <cell r="D3093" t="str">
            <v>RP2</v>
          </cell>
          <cell r="E3093" t="str">
            <v>ROI Distillate</v>
          </cell>
          <cell r="F3093" t="str">
            <v>Energy Curtailed</v>
          </cell>
        </row>
        <row r="3094">
          <cell r="A3094" t="str">
            <v>ROI</v>
          </cell>
          <cell r="D3094" t="str">
            <v>RP2</v>
          </cell>
          <cell r="E3094" t="str">
            <v>ROI Distillate</v>
          </cell>
          <cell r="F3094" t="str">
            <v>Fixed Load Generation</v>
          </cell>
        </row>
        <row r="3095">
          <cell r="A3095" t="str">
            <v>ROI</v>
          </cell>
          <cell r="D3095" t="str">
            <v>RP2</v>
          </cell>
          <cell r="E3095" t="str">
            <v>ROI Distillate</v>
          </cell>
          <cell r="F3095" t="str">
            <v>Pump Load</v>
          </cell>
        </row>
        <row r="3096">
          <cell r="A3096" t="str">
            <v>ROI</v>
          </cell>
          <cell r="D3096" t="str">
            <v>RP2</v>
          </cell>
          <cell r="E3096" t="str">
            <v>ROI Distillate</v>
          </cell>
          <cell r="F3096" t="str">
            <v>VO&amp;M Cost</v>
          </cell>
        </row>
        <row r="3097">
          <cell r="A3097" t="str">
            <v>ROI</v>
          </cell>
          <cell r="D3097" t="str">
            <v>RP2</v>
          </cell>
          <cell r="E3097" t="str">
            <v>ROI Distillate</v>
          </cell>
          <cell r="F3097" t="str">
            <v>Generation Cost</v>
          </cell>
        </row>
        <row r="3098">
          <cell r="A3098" t="str">
            <v>ROI</v>
          </cell>
          <cell r="D3098" t="str">
            <v>RP2</v>
          </cell>
          <cell r="E3098" t="str">
            <v>ROI Distillate</v>
          </cell>
          <cell r="F3098" t="str">
            <v>Start &amp; Shutdown Cost</v>
          </cell>
        </row>
        <row r="3099">
          <cell r="A3099" t="str">
            <v>ROI</v>
          </cell>
          <cell r="D3099" t="str">
            <v>RP2</v>
          </cell>
          <cell r="E3099" t="str">
            <v>ROI Distillate</v>
          </cell>
          <cell r="F3099" t="str">
            <v>Start Fuel Cost</v>
          </cell>
        </row>
        <row r="3100">
          <cell r="A3100" t="str">
            <v>ROI</v>
          </cell>
          <cell r="D3100" t="str">
            <v>RP2</v>
          </cell>
          <cell r="E3100" t="str">
            <v>ROI Distillate</v>
          </cell>
          <cell r="F3100" t="str">
            <v>Emissions Cost</v>
          </cell>
        </row>
        <row r="3101">
          <cell r="A3101" t="str">
            <v>ROI</v>
          </cell>
          <cell r="D3101" t="str">
            <v>RP2</v>
          </cell>
          <cell r="E3101" t="str">
            <v>ROI Distillate</v>
          </cell>
          <cell r="F3101" t="str">
            <v>Total Generation Cost</v>
          </cell>
        </row>
        <row r="3102">
          <cell r="A3102" t="str">
            <v>ROI</v>
          </cell>
          <cell r="D3102" t="str">
            <v>RP2</v>
          </cell>
          <cell r="E3102" t="str">
            <v>ROI Distillate</v>
          </cell>
          <cell r="F3102" t="str">
            <v>SRMC</v>
          </cell>
        </row>
        <row r="3103">
          <cell r="A3103" t="str">
            <v>ROI</v>
          </cell>
          <cell r="D3103" t="str">
            <v>RP2</v>
          </cell>
          <cell r="E3103" t="str">
            <v>ROI Distillate</v>
          </cell>
          <cell r="F3103" t="str">
            <v>Mark-up</v>
          </cell>
        </row>
        <row r="3104">
          <cell r="A3104" t="str">
            <v>ROI</v>
          </cell>
          <cell r="D3104" t="str">
            <v>RP2</v>
          </cell>
          <cell r="E3104" t="str">
            <v>ROI Distillate</v>
          </cell>
          <cell r="F3104" t="str">
            <v>Price Received</v>
          </cell>
        </row>
        <row r="3105">
          <cell r="A3105" t="str">
            <v>ROI</v>
          </cell>
          <cell r="D3105" t="str">
            <v>RP2</v>
          </cell>
          <cell r="E3105" t="str">
            <v>ROI Distillate</v>
          </cell>
          <cell r="F3105" t="str">
            <v>Pool Revenue</v>
          </cell>
        </row>
        <row r="3106">
          <cell r="A3106" t="str">
            <v>ROI</v>
          </cell>
          <cell r="D3106" t="str">
            <v>RP2</v>
          </cell>
          <cell r="E3106" t="str">
            <v>ROI Distillate</v>
          </cell>
          <cell r="F3106" t="str">
            <v>Net Revenue</v>
          </cell>
        </row>
        <row r="3107">
          <cell r="A3107" t="str">
            <v>ROI</v>
          </cell>
          <cell r="D3107" t="str">
            <v>RP2</v>
          </cell>
          <cell r="E3107" t="str">
            <v>ROI Distillate</v>
          </cell>
          <cell r="F3107" t="str">
            <v>Net Profit</v>
          </cell>
        </row>
        <row r="3108">
          <cell r="A3108" t="str">
            <v>ROI</v>
          </cell>
          <cell r="D3108" t="str">
            <v>RP2</v>
          </cell>
          <cell r="E3108" t="str">
            <v>ROI Distillate</v>
          </cell>
          <cell r="F3108" t="str">
            <v>Installed Capacity</v>
          </cell>
        </row>
        <row r="3109">
          <cell r="A3109" t="str">
            <v>ROI</v>
          </cell>
          <cell r="D3109" t="str">
            <v>RP2</v>
          </cell>
          <cell r="E3109" t="str">
            <v>ROI Distillate</v>
          </cell>
          <cell r="F3109" t="str">
            <v>Rated Capacity</v>
          </cell>
        </row>
        <row r="3110">
          <cell r="A3110" t="str">
            <v>ROI</v>
          </cell>
          <cell r="D3110" t="str">
            <v>RP2</v>
          </cell>
          <cell r="E3110" t="str">
            <v>ROI Distillate</v>
          </cell>
          <cell r="F3110" t="str">
            <v>Maintenance</v>
          </cell>
        </row>
        <row r="3111">
          <cell r="A3111" t="str">
            <v>ROI</v>
          </cell>
          <cell r="D3111" t="str">
            <v>RP2</v>
          </cell>
          <cell r="E3111" t="str">
            <v>ROI Distillate</v>
          </cell>
          <cell r="F3111" t="str">
            <v>Forced Outage</v>
          </cell>
        </row>
        <row r="3112">
          <cell r="A3112" t="str">
            <v>ROI</v>
          </cell>
          <cell r="D3112" t="str">
            <v>RP2</v>
          </cell>
          <cell r="E3112" t="str">
            <v>ROI Distillate</v>
          </cell>
          <cell r="F3112" t="str">
            <v>Available Energy</v>
          </cell>
        </row>
        <row r="3113">
          <cell r="A3113" t="str">
            <v>ROI</v>
          </cell>
          <cell r="D3113" t="str">
            <v>TP1</v>
          </cell>
          <cell r="E3113" t="str">
            <v>ROI Distillate</v>
          </cell>
          <cell r="F3113" t="str">
            <v>Generation</v>
          </cell>
        </row>
        <row r="3114">
          <cell r="A3114" t="str">
            <v>ROI</v>
          </cell>
          <cell r="D3114" t="str">
            <v>TP1</v>
          </cell>
          <cell r="E3114" t="str">
            <v>ROI Distillate</v>
          </cell>
          <cell r="F3114" t="str">
            <v>Units Started</v>
          </cell>
        </row>
        <row r="3115">
          <cell r="A3115" t="str">
            <v>ROI</v>
          </cell>
          <cell r="D3115" t="str">
            <v>TP1</v>
          </cell>
          <cell r="E3115" t="str">
            <v>ROI Distillate</v>
          </cell>
          <cell r="F3115" t="str">
            <v>Hours of Operation</v>
          </cell>
        </row>
        <row r="3116">
          <cell r="A3116" t="str">
            <v>ROI</v>
          </cell>
          <cell r="D3116" t="str">
            <v>TP1</v>
          </cell>
          <cell r="E3116" t="str">
            <v>ROI Distillate</v>
          </cell>
          <cell r="F3116" t="str">
            <v>Capacity Factor</v>
          </cell>
        </row>
        <row r="3117">
          <cell r="A3117" t="str">
            <v>ROI</v>
          </cell>
          <cell r="D3117" t="str">
            <v>TP1</v>
          </cell>
          <cell r="E3117" t="str">
            <v>ROI Distillate</v>
          </cell>
          <cell r="F3117" t="str">
            <v>Energy Curtailed</v>
          </cell>
        </row>
        <row r="3118">
          <cell r="A3118" t="str">
            <v>ROI</v>
          </cell>
          <cell r="D3118" t="str">
            <v>TP1</v>
          </cell>
          <cell r="E3118" t="str">
            <v>ROI Distillate</v>
          </cell>
          <cell r="F3118" t="str">
            <v>Fixed Load Generation</v>
          </cell>
        </row>
        <row r="3119">
          <cell r="A3119" t="str">
            <v>ROI</v>
          </cell>
          <cell r="D3119" t="str">
            <v>TP1</v>
          </cell>
          <cell r="E3119" t="str">
            <v>ROI Distillate</v>
          </cell>
          <cell r="F3119" t="str">
            <v>Pump Load</v>
          </cell>
        </row>
        <row r="3120">
          <cell r="A3120" t="str">
            <v>ROI</v>
          </cell>
          <cell r="D3120" t="str">
            <v>TP1</v>
          </cell>
          <cell r="E3120" t="str">
            <v>ROI Distillate</v>
          </cell>
          <cell r="F3120" t="str">
            <v>VO&amp;M Cost</v>
          </cell>
        </row>
        <row r="3121">
          <cell r="A3121" t="str">
            <v>ROI</v>
          </cell>
          <cell r="D3121" t="str">
            <v>TP1</v>
          </cell>
          <cell r="E3121" t="str">
            <v>ROI Distillate</v>
          </cell>
          <cell r="F3121" t="str">
            <v>Generation Cost</v>
          </cell>
        </row>
        <row r="3122">
          <cell r="A3122" t="str">
            <v>ROI</v>
          </cell>
          <cell r="D3122" t="str">
            <v>TP1</v>
          </cell>
          <cell r="E3122" t="str">
            <v>ROI Distillate</v>
          </cell>
          <cell r="F3122" t="str">
            <v>Start &amp; Shutdown Cost</v>
          </cell>
        </row>
        <row r="3123">
          <cell r="A3123" t="str">
            <v>ROI</v>
          </cell>
          <cell r="D3123" t="str">
            <v>TP1</v>
          </cell>
          <cell r="E3123" t="str">
            <v>ROI Distillate</v>
          </cell>
          <cell r="F3123" t="str">
            <v>Start Fuel Cost</v>
          </cell>
        </row>
        <row r="3124">
          <cell r="A3124" t="str">
            <v>ROI</v>
          </cell>
          <cell r="D3124" t="str">
            <v>TP1</v>
          </cell>
          <cell r="E3124" t="str">
            <v>ROI Distillate</v>
          </cell>
          <cell r="F3124" t="str">
            <v>Emissions Cost</v>
          </cell>
        </row>
        <row r="3125">
          <cell r="A3125" t="str">
            <v>ROI</v>
          </cell>
          <cell r="D3125" t="str">
            <v>TP1</v>
          </cell>
          <cell r="E3125" t="str">
            <v>ROI Distillate</v>
          </cell>
          <cell r="F3125" t="str">
            <v>Total Generation Cost</v>
          </cell>
        </row>
        <row r="3126">
          <cell r="A3126" t="str">
            <v>ROI</v>
          </cell>
          <cell r="D3126" t="str">
            <v>TP1</v>
          </cell>
          <cell r="E3126" t="str">
            <v>ROI Distillate</v>
          </cell>
          <cell r="F3126" t="str">
            <v>SRMC</v>
          </cell>
        </row>
        <row r="3127">
          <cell r="A3127" t="str">
            <v>ROI</v>
          </cell>
          <cell r="D3127" t="str">
            <v>TP1</v>
          </cell>
          <cell r="E3127" t="str">
            <v>ROI Distillate</v>
          </cell>
          <cell r="F3127" t="str">
            <v>Mark-up</v>
          </cell>
        </row>
        <row r="3128">
          <cell r="A3128" t="str">
            <v>ROI</v>
          </cell>
          <cell r="D3128" t="str">
            <v>TP1</v>
          </cell>
          <cell r="E3128" t="str">
            <v>ROI Distillate</v>
          </cell>
          <cell r="F3128" t="str">
            <v>Price Received</v>
          </cell>
        </row>
        <row r="3129">
          <cell r="A3129" t="str">
            <v>ROI</v>
          </cell>
          <cell r="D3129" t="str">
            <v>TP1</v>
          </cell>
          <cell r="E3129" t="str">
            <v>ROI Distillate</v>
          </cell>
          <cell r="F3129" t="str">
            <v>Pool Revenue</v>
          </cell>
        </row>
        <row r="3130">
          <cell r="A3130" t="str">
            <v>ROI</v>
          </cell>
          <cell r="D3130" t="str">
            <v>TP1</v>
          </cell>
          <cell r="E3130" t="str">
            <v>ROI Distillate</v>
          </cell>
          <cell r="F3130" t="str">
            <v>Net Revenue</v>
          </cell>
        </row>
        <row r="3131">
          <cell r="A3131" t="str">
            <v>ROI</v>
          </cell>
          <cell r="D3131" t="str">
            <v>TP1</v>
          </cell>
          <cell r="E3131" t="str">
            <v>ROI Distillate</v>
          </cell>
          <cell r="F3131" t="str">
            <v>Net Profit</v>
          </cell>
        </row>
        <row r="3132">
          <cell r="A3132" t="str">
            <v>ROI</v>
          </cell>
          <cell r="D3132" t="str">
            <v>TP1</v>
          </cell>
          <cell r="E3132" t="str">
            <v>ROI Distillate</v>
          </cell>
          <cell r="F3132" t="str">
            <v>Installed Capacity</v>
          </cell>
        </row>
        <row r="3133">
          <cell r="A3133" t="str">
            <v>ROI</v>
          </cell>
          <cell r="D3133" t="str">
            <v>TP1</v>
          </cell>
          <cell r="E3133" t="str">
            <v>ROI Distillate</v>
          </cell>
          <cell r="F3133" t="str">
            <v>Rated Capacity</v>
          </cell>
        </row>
        <row r="3134">
          <cell r="A3134" t="str">
            <v>ROI</v>
          </cell>
          <cell r="D3134" t="str">
            <v>TP1</v>
          </cell>
          <cell r="E3134" t="str">
            <v>ROI Distillate</v>
          </cell>
          <cell r="F3134" t="str">
            <v>Maintenance</v>
          </cell>
        </row>
        <row r="3135">
          <cell r="A3135" t="str">
            <v>ROI</v>
          </cell>
          <cell r="D3135" t="str">
            <v>TP1</v>
          </cell>
          <cell r="E3135" t="str">
            <v>ROI Distillate</v>
          </cell>
          <cell r="F3135" t="str">
            <v>Forced Outage</v>
          </cell>
        </row>
        <row r="3136">
          <cell r="A3136" t="str">
            <v>ROI</v>
          </cell>
          <cell r="D3136" t="str">
            <v>TP1</v>
          </cell>
          <cell r="E3136" t="str">
            <v>ROI Distillate</v>
          </cell>
          <cell r="F3136" t="str">
            <v>Available Energy</v>
          </cell>
        </row>
        <row r="3137">
          <cell r="A3137" t="str">
            <v>ROI</v>
          </cell>
          <cell r="D3137" t="str">
            <v>TP3</v>
          </cell>
          <cell r="E3137" t="str">
            <v>ROI Distillate</v>
          </cell>
          <cell r="F3137" t="str">
            <v>Generation</v>
          </cell>
        </row>
        <row r="3138">
          <cell r="A3138" t="str">
            <v>ROI</v>
          </cell>
          <cell r="D3138" t="str">
            <v>TP3</v>
          </cell>
          <cell r="E3138" t="str">
            <v>ROI Distillate</v>
          </cell>
          <cell r="F3138" t="str">
            <v>Units Started</v>
          </cell>
        </row>
        <row r="3139">
          <cell r="A3139" t="str">
            <v>ROI</v>
          </cell>
          <cell r="D3139" t="str">
            <v>TP3</v>
          </cell>
          <cell r="E3139" t="str">
            <v>ROI Distillate</v>
          </cell>
          <cell r="F3139" t="str">
            <v>Hours of Operation</v>
          </cell>
        </row>
        <row r="3140">
          <cell r="A3140" t="str">
            <v>ROI</v>
          </cell>
          <cell r="D3140" t="str">
            <v>TP3</v>
          </cell>
          <cell r="E3140" t="str">
            <v>ROI Distillate</v>
          </cell>
          <cell r="F3140" t="str">
            <v>Capacity Factor</v>
          </cell>
        </row>
        <row r="3141">
          <cell r="A3141" t="str">
            <v>ROI</v>
          </cell>
          <cell r="D3141" t="str">
            <v>TP3</v>
          </cell>
          <cell r="E3141" t="str">
            <v>ROI Distillate</v>
          </cell>
          <cell r="F3141" t="str">
            <v>Energy Curtailed</v>
          </cell>
        </row>
        <row r="3142">
          <cell r="A3142" t="str">
            <v>ROI</v>
          </cell>
          <cell r="D3142" t="str">
            <v>TP3</v>
          </cell>
          <cell r="E3142" t="str">
            <v>ROI Distillate</v>
          </cell>
          <cell r="F3142" t="str">
            <v>Fixed Load Generation</v>
          </cell>
        </row>
        <row r="3143">
          <cell r="A3143" t="str">
            <v>ROI</v>
          </cell>
          <cell r="D3143" t="str">
            <v>TP3</v>
          </cell>
          <cell r="E3143" t="str">
            <v>ROI Distillate</v>
          </cell>
          <cell r="F3143" t="str">
            <v>Pump Load</v>
          </cell>
        </row>
        <row r="3144">
          <cell r="A3144" t="str">
            <v>ROI</v>
          </cell>
          <cell r="D3144" t="str">
            <v>TP3</v>
          </cell>
          <cell r="E3144" t="str">
            <v>ROI Distillate</v>
          </cell>
          <cell r="F3144" t="str">
            <v>VO&amp;M Cost</v>
          </cell>
        </row>
        <row r="3145">
          <cell r="A3145" t="str">
            <v>ROI</v>
          </cell>
          <cell r="D3145" t="str">
            <v>TP3</v>
          </cell>
          <cell r="E3145" t="str">
            <v>ROI Distillate</v>
          </cell>
          <cell r="F3145" t="str">
            <v>Generation Cost</v>
          </cell>
        </row>
        <row r="3146">
          <cell r="A3146" t="str">
            <v>ROI</v>
          </cell>
          <cell r="D3146" t="str">
            <v>TP3</v>
          </cell>
          <cell r="E3146" t="str">
            <v>ROI Distillate</v>
          </cell>
          <cell r="F3146" t="str">
            <v>Start &amp; Shutdown Cost</v>
          </cell>
        </row>
        <row r="3147">
          <cell r="A3147" t="str">
            <v>ROI</v>
          </cell>
          <cell r="D3147" t="str">
            <v>TP3</v>
          </cell>
          <cell r="E3147" t="str">
            <v>ROI Distillate</v>
          </cell>
          <cell r="F3147" t="str">
            <v>Start Fuel Cost</v>
          </cell>
        </row>
        <row r="3148">
          <cell r="A3148" t="str">
            <v>ROI</v>
          </cell>
          <cell r="D3148" t="str">
            <v>TP3</v>
          </cell>
          <cell r="E3148" t="str">
            <v>ROI Distillate</v>
          </cell>
          <cell r="F3148" t="str">
            <v>Emissions Cost</v>
          </cell>
        </row>
        <row r="3149">
          <cell r="A3149" t="str">
            <v>ROI</v>
          </cell>
          <cell r="D3149" t="str">
            <v>TP3</v>
          </cell>
          <cell r="E3149" t="str">
            <v>ROI Distillate</v>
          </cell>
          <cell r="F3149" t="str">
            <v>Total Generation Cost</v>
          </cell>
        </row>
        <row r="3150">
          <cell r="A3150" t="str">
            <v>ROI</v>
          </cell>
          <cell r="D3150" t="str">
            <v>TP3</v>
          </cell>
          <cell r="E3150" t="str">
            <v>ROI Distillate</v>
          </cell>
          <cell r="F3150" t="str">
            <v>SRMC</v>
          </cell>
        </row>
        <row r="3151">
          <cell r="A3151" t="str">
            <v>ROI</v>
          </cell>
          <cell r="D3151" t="str">
            <v>TP3</v>
          </cell>
          <cell r="E3151" t="str">
            <v>ROI Distillate</v>
          </cell>
          <cell r="F3151" t="str">
            <v>Mark-up</v>
          </cell>
        </row>
        <row r="3152">
          <cell r="A3152" t="str">
            <v>ROI</v>
          </cell>
          <cell r="D3152" t="str">
            <v>TP3</v>
          </cell>
          <cell r="E3152" t="str">
            <v>ROI Distillate</v>
          </cell>
          <cell r="F3152" t="str">
            <v>Price Received</v>
          </cell>
        </row>
        <row r="3153">
          <cell r="A3153" t="str">
            <v>ROI</v>
          </cell>
          <cell r="D3153" t="str">
            <v>TP3</v>
          </cell>
          <cell r="E3153" t="str">
            <v>ROI Distillate</v>
          </cell>
          <cell r="F3153" t="str">
            <v>Pool Revenue</v>
          </cell>
        </row>
        <row r="3154">
          <cell r="A3154" t="str">
            <v>ROI</v>
          </cell>
          <cell r="D3154" t="str">
            <v>TP3</v>
          </cell>
          <cell r="E3154" t="str">
            <v>ROI Distillate</v>
          </cell>
          <cell r="F3154" t="str">
            <v>Net Revenue</v>
          </cell>
        </row>
        <row r="3155">
          <cell r="A3155" t="str">
            <v>ROI</v>
          </cell>
          <cell r="D3155" t="str">
            <v>TP3</v>
          </cell>
          <cell r="E3155" t="str">
            <v>ROI Distillate</v>
          </cell>
          <cell r="F3155" t="str">
            <v>Net Profit</v>
          </cell>
        </row>
        <row r="3156">
          <cell r="A3156" t="str">
            <v>ROI</v>
          </cell>
          <cell r="D3156" t="str">
            <v>TP3</v>
          </cell>
          <cell r="E3156" t="str">
            <v>ROI Distillate</v>
          </cell>
          <cell r="F3156" t="str">
            <v>Installed Capacity</v>
          </cell>
        </row>
        <row r="3157">
          <cell r="A3157" t="str">
            <v>ROI</v>
          </cell>
          <cell r="D3157" t="str">
            <v>TP3</v>
          </cell>
          <cell r="E3157" t="str">
            <v>ROI Distillate</v>
          </cell>
          <cell r="F3157" t="str">
            <v>Rated Capacity</v>
          </cell>
        </row>
        <row r="3158">
          <cell r="A3158" t="str">
            <v>ROI</v>
          </cell>
          <cell r="D3158" t="str">
            <v>TP3</v>
          </cell>
          <cell r="E3158" t="str">
            <v>ROI Distillate</v>
          </cell>
          <cell r="F3158" t="str">
            <v>Maintenance</v>
          </cell>
        </row>
        <row r="3159">
          <cell r="A3159" t="str">
            <v>ROI</v>
          </cell>
          <cell r="D3159" t="str">
            <v>TP3</v>
          </cell>
          <cell r="E3159" t="str">
            <v>ROI Distillate</v>
          </cell>
          <cell r="F3159" t="str">
            <v>Forced Outage</v>
          </cell>
        </row>
        <row r="3160">
          <cell r="A3160" t="str">
            <v>ROI</v>
          </cell>
          <cell r="D3160" t="str">
            <v>TP3</v>
          </cell>
          <cell r="E3160" t="str">
            <v>ROI Distillate</v>
          </cell>
          <cell r="F3160" t="str">
            <v>Available Energy</v>
          </cell>
        </row>
        <row r="3161">
          <cell r="A3161" t="str">
            <v>ROI</v>
          </cell>
          <cell r="D3161" t="str">
            <v>ED1</v>
          </cell>
          <cell r="E3161" t="str">
            <v>ROI Peat</v>
          </cell>
          <cell r="F3161" t="str">
            <v>Generation</v>
          </cell>
        </row>
        <row r="3162">
          <cell r="A3162" t="str">
            <v>ROI</v>
          </cell>
          <cell r="D3162" t="str">
            <v>ED1</v>
          </cell>
          <cell r="E3162" t="str">
            <v>ROI Peat</v>
          </cell>
          <cell r="F3162" t="str">
            <v>Units Started</v>
          </cell>
        </row>
        <row r="3163">
          <cell r="A3163" t="str">
            <v>ROI</v>
          </cell>
          <cell r="D3163" t="str">
            <v>ED1</v>
          </cell>
          <cell r="E3163" t="str">
            <v>ROI Peat</v>
          </cell>
          <cell r="F3163" t="str">
            <v>Hours of Operation</v>
          </cell>
        </row>
        <row r="3164">
          <cell r="A3164" t="str">
            <v>ROI</v>
          </cell>
          <cell r="D3164" t="str">
            <v>ED1</v>
          </cell>
          <cell r="E3164" t="str">
            <v>ROI Peat</v>
          </cell>
          <cell r="F3164" t="str">
            <v>Capacity Factor</v>
          </cell>
        </row>
        <row r="3165">
          <cell r="A3165" t="str">
            <v>ROI</v>
          </cell>
          <cell r="D3165" t="str">
            <v>ED1</v>
          </cell>
          <cell r="E3165" t="str">
            <v>ROI Peat</v>
          </cell>
          <cell r="F3165" t="str">
            <v>Energy Curtailed</v>
          </cell>
        </row>
        <row r="3166">
          <cell r="A3166" t="str">
            <v>ROI</v>
          </cell>
          <cell r="D3166" t="str">
            <v>ED1</v>
          </cell>
          <cell r="E3166" t="str">
            <v>ROI Peat</v>
          </cell>
          <cell r="F3166" t="str">
            <v>Fixed Load Generation</v>
          </cell>
        </row>
        <row r="3167">
          <cell r="A3167" t="str">
            <v>ROI</v>
          </cell>
          <cell r="D3167" t="str">
            <v>ED1</v>
          </cell>
          <cell r="E3167" t="str">
            <v>ROI Peat</v>
          </cell>
          <cell r="F3167" t="str">
            <v>Pump Load</v>
          </cell>
        </row>
        <row r="3168">
          <cell r="A3168" t="str">
            <v>ROI</v>
          </cell>
          <cell r="D3168" t="str">
            <v>ED1</v>
          </cell>
          <cell r="E3168" t="str">
            <v>ROI Peat</v>
          </cell>
          <cell r="F3168" t="str">
            <v>VO&amp;M Cost</v>
          </cell>
        </row>
        <row r="3169">
          <cell r="A3169" t="str">
            <v>ROI</v>
          </cell>
          <cell r="D3169" t="str">
            <v>ED1</v>
          </cell>
          <cell r="E3169" t="str">
            <v>ROI Peat</v>
          </cell>
          <cell r="F3169" t="str">
            <v>Generation Cost</v>
          </cell>
        </row>
        <row r="3170">
          <cell r="A3170" t="str">
            <v>ROI</v>
          </cell>
          <cell r="D3170" t="str">
            <v>ED1</v>
          </cell>
          <cell r="E3170" t="str">
            <v>ROI Peat</v>
          </cell>
          <cell r="F3170" t="str">
            <v>Start &amp; Shutdown Cost</v>
          </cell>
        </row>
        <row r="3171">
          <cell r="A3171" t="str">
            <v>ROI</v>
          </cell>
          <cell r="D3171" t="str">
            <v>ED1</v>
          </cell>
          <cell r="E3171" t="str">
            <v>ROI Peat</v>
          </cell>
          <cell r="F3171" t="str">
            <v>Start Fuel Cost</v>
          </cell>
        </row>
        <row r="3172">
          <cell r="A3172" t="str">
            <v>ROI</v>
          </cell>
          <cell r="D3172" t="str">
            <v>ED1</v>
          </cell>
          <cell r="E3172" t="str">
            <v>ROI Peat</v>
          </cell>
          <cell r="F3172" t="str">
            <v>Emissions Cost</v>
          </cell>
        </row>
        <row r="3173">
          <cell r="A3173" t="str">
            <v>ROI</v>
          </cell>
          <cell r="D3173" t="str">
            <v>ED1</v>
          </cell>
          <cell r="E3173" t="str">
            <v>ROI Peat</v>
          </cell>
          <cell r="F3173" t="str">
            <v>Total Generation Cost</v>
          </cell>
        </row>
        <row r="3174">
          <cell r="A3174" t="str">
            <v>ROI</v>
          </cell>
          <cell r="D3174" t="str">
            <v>ED1</v>
          </cell>
          <cell r="E3174" t="str">
            <v>ROI Peat</v>
          </cell>
          <cell r="F3174" t="str">
            <v>SRMC</v>
          </cell>
        </row>
        <row r="3175">
          <cell r="A3175" t="str">
            <v>ROI</v>
          </cell>
          <cell r="D3175" t="str">
            <v>ED1</v>
          </cell>
          <cell r="E3175" t="str">
            <v>ROI Peat</v>
          </cell>
          <cell r="F3175" t="str">
            <v>Mark-up</v>
          </cell>
        </row>
        <row r="3176">
          <cell r="A3176" t="str">
            <v>ROI</v>
          </cell>
          <cell r="D3176" t="str">
            <v>ED1</v>
          </cell>
          <cell r="E3176" t="str">
            <v>ROI Peat</v>
          </cell>
          <cell r="F3176" t="str">
            <v>Price Received</v>
          </cell>
        </row>
        <row r="3177">
          <cell r="A3177" t="str">
            <v>ROI</v>
          </cell>
          <cell r="D3177" t="str">
            <v>ED1</v>
          </cell>
          <cell r="E3177" t="str">
            <v>ROI Peat</v>
          </cell>
          <cell r="F3177" t="str">
            <v>Pool Revenue</v>
          </cell>
        </row>
        <row r="3178">
          <cell r="A3178" t="str">
            <v>ROI</v>
          </cell>
          <cell r="D3178" t="str">
            <v>ED1</v>
          </cell>
          <cell r="E3178" t="str">
            <v>ROI Peat</v>
          </cell>
          <cell r="F3178" t="str">
            <v>Net Revenue</v>
          </cell>
        </row>
        <row r="3179">
          <cell r="A3179" t="str">
            <v>ROI</v>
          </cell>
          <cell r="D3179" t="str">
            <v>ED1</v>
          </cell>
          <cell r="E3179" t="str">
            <v>ROI Peat</v>
          </cell>
          <cell r="F3179" t="str">
            <v>Net Profit</v>
          </cell>
        </row>
        <row r="3180">
          <cell r="A3180" t="str">
            <v>ROI</v>
          </cell>
          <cell r="D3180" t="str">
            <v>ED1</v>
          </cell>
          <cell r="E3180" t="str">
            <v>ROI Peat</v>
          </cell>
          <cell r="F3180" t="str">
            <v>Installed Capacity</v>
          </cell>
        </row>
        <row r="3181">
          <cell r="A3181" t="str">
            <v>ROI</v>
          </cell>
          <cell r="D3181" t="str">
            <v>ED1</v>
          </cell>
          <cell r="E3181" t="str">
            <v>ROI Peat</v>
          </cell>
          <cell r="F3181" t="str">
            <v>Rated Capacity</v>
          </cell>
        </row>
        <row r="3182">
          <cell r="A3182" t="str">
            <v>ROI</v>
          </cell>
          <cell r="D3182" t="str">
            <v>ED1</v>
          </cell>
          <cell r="E3182" t="str">
            <v>ROI Peat</v>
          </cell>
          <cell r="F3182" t="str">
            <v>Maintenance</v>
          </cell>
        </row>
        <row r="3183">
          <cell r="A3183" t="str">
            <v>ROI</v>
          </cell>
          <cell r="D3183" t="str">
            <v>ED1</v>
          </cell>
          <cell r="E3183" t="str">
            <v>ROI Peat</v>
          </cell>
          <cell r="F3183" t="str">
            <v>Forced Outage</v>
          </cell>
        </row>
        <row r="3184">
          <cell r="A3184" t="str">
            <v>ROI</v>
          </cell>
          <cell r="D3184" t="str">
            <v>ED1</v>
          </cell>
          <cell r="E3184" t="str">
            <v>ROI Peat</v>
          </cell>
          <cell r="F3184" t="str">
            <v>Available Energy</v>
          </cell>
        </row>
        <row r="3185">
          <cell r="A3185" t="str">
            <v>ROI</v>
          </cell>
          <cell r="D3185" t="str">
            <v>LR4</v>
          </cell>
          <cell r="E3185" t="str">
            <v>ROI Peat</v>
          </cell>
          <cell r="F3185" t="str">
            <v>Generation</v>
          </cell>
        </row>
        <row r="3186">
          <cell r="A3186" t="str">
            <v>ROI</v>
          </cell>
          <cell r="D3186" t="str">
            <v>LR4</v>
          </cell>
          <cell r="E3186" t="str">
            <v>ROI Peat</v>
          </cell>
          <cell r="F3186" t="str">
            <v>Units Started</v>
          </cell>
        </row>
        <row r="3187">
          <cell r="A3187" t="str">
            <v>ROI</v>
          </cell>
          <cell r="D3187" t="str">
            <v>LR4</v>
          </cell>
          <cell r="E3187" t="str">
            <v>ROI Peat</v>
          </cell>
          <cell r="F3187" t="str">
            <v>Hours of Operation</v>
          </cell>
        </row>
        <row r="3188">
          <cell r="A3188" t="str">
            <v>ROI</v>
          </cell>
          <cell r="D3188" t="str">
            <v>LR4</v>
          </cell>
          <cell r="E3188" t="str">
            <v>ROI Peat</v>
          </cell>
          <cell r="F3188" t="str">
            <v>Capacity Factor</v>
          </cell>
        </row>
        <row r="3189">
          <cell r="A3189" t="str">
            <v>ROI</v>
          </cell>
          <cell r="D3189" t="str">
            <v>LR4</v>
          </cell>
          <cell r="E3189" t="str">
            <v>ROI Peat</v>
          </cell>
          <cell r="F3189" t="str">
            <v>Energy Curtailed</v>
          </cell>
        </row>
        <row r="3190">
          <cell r="A3190" t="str">
            <v>ROI</v>
          </cell>
          <cell r="D3190" t="str">
            <v>LR4</v>
          </cell>
          <cell r="E3190" t="str">
            <v>ROI Peat</v>
          </cell>
          <cell r="F3190" t="str">
            <v>Fixed Load Generation</v>
          </cell>
        </row>
        <row r="3191">
          <cell r="A3191" t="str">
            <v>ROI</v>
          </cell>
          <cell r="D3191" t="str">
            <v>LR4</v>
          </cell>
          <cell r="E3191" t="str">
            <v>ROI Peat</v>
          </cell>
          <cell r="F3191" t="str">
            <v>Pump Load</v>
          </cell>
        </row>
        <row r="3192">
          <cell r="A3192" t="str">
            <v>ROI</v>
          </cell>
          <cell r="D3192" t="str">
            <v>LR4</v>
          </cell>
          <cell r="E3192" t="str">
            <v>ROI Peat</v>
          </cell>
          <cell r="F3192" t="str">
            <v>VO&amp;M Cost</v>
          </cell>
        </row>
        <row r="3193">
          <cell r="A3193" t="str">
            <v>ROI</v>
          </cell>
          <cell r="D3193" t="str">
            <v>LR4</v>
          </cell>
          <cell r="E3193" t="str">
            <v>ROI Peat</v>
          </cell>
          <cell r="F3193" t="str">
            <v>Generation Cost</v>
          </cell>
        </row>
        <row r="3194">
          <cell r="A3194" t="str">
            <v>ROI</v>
          </cell>
          <cell r="D3194" t="str">
            <v>LR4</v>
          </cell>
          <cell r="E3194" t="str">
            <v>ROI Peat</v>
          </cell>
          <cell r="F3194" t="str">
            <v>Start &amp; Shutdown Cost</v>
          </cell>
        </row>
        <row r="3195">
          <cell r="A3195" t="str">
            <v>ROI</v>
          </cell>
          <cell r="D3195" t="str">
            <v>LR4</v>
          </cell>
          <cell r="E3195" t="str">
            <v>ROI Peat</v>
          </cell>
          <cell r="F3195" t="str">
            <v>Start Fuel Cost</v>
          </cell>
        </row>
        <row r="3196">
          <cell r="A3196" t="str">
            <v>ROI</v>
          </cell>
          <cell r="D3196" t="str">
            <v>LR4</v>
          </cell>
          <cell r="E3196" t="str">
            <v>ROI Peat</v>
          </cell>
          <cell r="F3196" t="str">
            <v>Emissions Cost</v>
          </cell>
        </row>
        <row r="3197">
          <cell r="A3197" t="str">
            <v>ROI</v>
          </cell>
          <cell r="D3197" t="str">
            <v>LR4</v>
          </cell>
          <cell r="E3197" t="str">
            <v>ROI Peat</v>
          </cell>
          <cell r="F3197" t="str">
            <v>Total Generation Cost</v>
          </cell>
        </row>
        <row r="3198">
          <cell r="A3198" t="str">
            <v>ROI</v>
          </cell>
          <cell r="D3198" t="str">
            <v>LR4</v>
          </cell>
          <cell r="E3198" t="str">
            <v>ROI Peat</v>
          </cell>
          <cell r="F3198" t="str">
            <v>SRMC</v>
          </cell>
        </row>
        <row r="3199">
          <cell r="A3199" t="str">
            <v>ROI</v>
          </cell>
          <cell r="D3199" t="str">
            <v>LR4</v>
          </cell>
          <cell r="E3199" t="str">
            <v>ROI Peat</v>
          </cell>
          <cell r="F3199" t="str">
            <v>Mark-up</v>
          </cell>
        </row>
        <row r="3200">
          <cell r="A3200" t="str">
            <v>ROI</v>
          </cell>
          <cell r="D3200" t="str">
            <v>LR4</v>
          </cell>
          <cell r="E3200" t="str">
            <v>ROI Peat</v>
          </cell>
          <cell r="F3200" t="str">
            <v>Price Received</v>
          </cell>
        </row>
        <row r="3201">
          <cell r="A3201" t="str">
            <v>ROI</v>
          </cell>
          <cell r="D3201" t="str">
            <v>LR4</v>
          </cell>
          <cell r="E3201" t="str">
            <v>ROI Peat</v>
          </cell>
          <cell r="F3201" t="str">
            <v>Pool Revenue</v>
          </cell>
        </row>
        <row r="3202">
          <cell r="A3202" t="str">
            <v>ROI</v>
          </cell>
          <cell r="D3202" t="str">
            <v>LR4</v>
          </cell>
          <cell r="E3202" t="str">
            <v>ROI Peat</v>
          </cell>
          <cell r="F3202" t="str">
            <v>Net Revenue</v>
          </cell>
        </row>
        <row r="3203">
          <cell r="A3203" t="str">
            <v>ROI</v>
          </cell>
          <cell r="D3203" t="str">
            <v>LR4</v>
          </cell>
          <cell r="E3203" t="str">
            <v>ROI Peat</v>
          </cell>
          <cell r="F3203" t="str">
            <v>Net Profit</v>
          </cell>
        </row>
        <row r="3204">
          <cell r="A3204" t="str">
            <v>ROI</v>
          </cell>
          <cell r="D3204" t="str">
            <v>LR4</v>
          </cell>
          <cell r="E3204" t="str">
            <v>ROI Peat</v>
          </cell>
          <cell r="F3204" t="str">
            <v>Installed Capacity</v>
          </cell>
        </row>
        <row r="3205">
          <cell r="A3205" t="str">
            <v>ROI</v>
          </cell>
          <cell r="D3205" t="str">
            <v>LR4</v>
          </cell>
          <cell r="E3205" t="str">
            <v>ROI Peat</v>
          </cell>
          <cell r="F3205" t="str">
            <v>Rated Capacity</v>
          </cell>
        </row>
        <row r="3206">
          <cell r="A3206" t="str">
            <v>ROI</v>
          </cell>
          <cell r="D3206" t="str">
            <v>LR4</v>
          </cell>
          <cell r="E3206" t="str">
            <v>ROI Peat</v>
          </cell>
          <cell r="F3206" t="str">
            <v>Maintenance</v>
          </cell>
        </row>
        <row r="3207">
          <cell r="A3207" t="str">
            <v>ROI</v>
          </cell>
          <cell r="D3207" t="str">
            <v>LR4</v>
          </cell>
          <cell r="E3207" t="str">
            <v>ROI Peat</v>
          </cell>
          <cell r="F3207" t="str">
            <v>Forced Outage</v>
          </cell>
        </row>
        <row r="3208">
          <cell r="A3208" t="str">
            <v>ROI</v>
          </cell>
          <cell r="D3208" t="str">
            <v>LR4</v>
          </cell>
          <cell r="E3208" t="str">
            <v>ROI Peat</v>
          </cell>
          <cell r="F3208" t="str">
            <v>Available Energy</v>
          </cell>
        </row>
        <row r="3209">
          <cell r="A3209" t="str">
            <v>ROI</v>
          </cell>
          <cell r="D3209" t="str">
            <v>WO4</v>
          </cell>
          <cell r="E3209" t="str">
            <v>ROI Peat</v>
          </cell>
          <cell r="F3209" t="str">
            <v>Generation</v>
          </cell>
        </row>
        <row r="3210">
          <cell r="A3210" t="str">
            <v>ROI</v>
          </cell>
          <cell r="D3210" t="str">
            <v>WO4</v>
          </cell>
          <cell r="E3210" t="str">
            <v>ROI Peat</v>
          </cell>
          <cell r="F3210" t="str">
            <v>Units Started</v>
          </cell>
        </row>
        <row r="3211">
          <cell r="A3211" t="str">
            <v>ROI</v>
          </cell>
          <cell r="D3211" t="str">
            <v>WO4</v>
          </cell>
          <cell r="E3211" t="str">
            <v>ROI Peat</v>
          </cell>
          <cell r="F3211" t="str">
            <v>Hours of Operation</v>
          </cell>
        </row>
        <row r="3212">
          <cell r="A3212" t="str">
            <v>ROI</v>
          </cell>
          <cell r="D3212" t="str">
            <v>WO4</v>
          </cell>
          <cell r="E3212" t="str">
            <v>ROI Peat</v>
          </cell>
          <cell r="F3212" t="str">
            <v>Capacity Factor</v>
          </cell>
        </row>
        <row r="3213">
          <cell r="A3213" t="str">
            <v>ROI</v>
          </cell>
          <cell r="D3213" t="str">
            <v>WO4</v>
          </cell>
          <cell r="E3213" t="str">
            <v>ROI Peat</v>
          </cell>
          <cell r="F3213" t="str">
            <v>Energy Curtailed</v>
          </cell>
        </row>
        <row r="3214">
          <cell r="A3214" t="str">
            <v>ROI</v>
          </cell>
          <cell r="D3214" t="str">
            <v>WO4</v>
          </cell>
          <cell r="E3214" t="str">
            <v>ROI Peat</v>
          </cell>
          <cell r="F3214" t="str">
            <v>Fixed Load Generation</v>
          </cell>
        </row>
        <row r="3215">
          <cell r="A3215" t="str">
            <v>ROI</v>
          </cell>
          <cell r="D3215" t="str">
            <v>WO4</v>
          </cell>
          <cell r="E3215" t="str">
            <v>ROI Peat</v>
          </cell>
          <cell r="F3215" t="str">
            <v>Pump Load</v>
          </cell>
        </row>
        <row r="3216">
          <cell r="A3216" t="str">
            <v>ROI</v>
          </cell>
          <cell r="D3216" t="str">
            <v>WO4</v>
          </cell>
          <cell r="E3216" t="str">
            <v>ROI Peat</v>
          </cell>
          <cell r="F3216" t="str">
            <v>VO&amp;M Cost</v>
          </cell>
        </row>
        <row r="3217">
          <cell r="A3217" t="str">
            <v>ROI</v>
          </cell>
          <cell r="D3217" t="str">
            <v>WO4</v>
          </cell>
          <cell r="E3217" t="str">
            <v>ROI Peat</v>
          </cell>
          <cell r="F3217" t="str">
            <v>Generation Cost</v>
          </cell>
        </row>
        <row r="3218">
          <cell r="A3218" t="str">
            <v>ROI</v>
          </cell>
          <cell r="D3218" t="str">
            <v>WO4</v>
          </cell>
          <cell r="E3218" t="str">
            <v>ROI Peat</v>
          </cell>
          <cell r="F3218" t="str">
            <v>Start &amp; Shutdown Cost</v>
          </cell>
        </row>
        <row r="3219">
          <cell r="A3219" t="str">
            <v>ROI</v>
          </cell>
          <cell r="D3219" t="str">
            <v>WO4</v>
          </cell>
          <cell r="E3219" t="str">
            <v>ROI Peat</v>
          </cell>
          <cell r="F3219" t="str">
            <v>Start Fuel Cost</v>
          </cell>
        </row>
        <row r="3220">
          <cell r="A3220" t="str">
            <v>ROI</v>
          </cell>
          <cell r="D3220" t="str">
            <v>WO4</v>
          </cell>
          <cell r="E3220" t="str">
            <v>ROI Peat</v>
          </cell>
          <cell r="F3220" t="str">
            <v>Emissions Cost</v>
          </cell>
        </row>
        <row r="3221">
          <cell r="A3221" t="str">
            <v>ROI</v>
          </cell>
          <cell r="D3221" t="str">
            <v>WO4</v>
          </cell>
          <cell r="E3221" t="str">
            <v>ROI Peat</v>
          </cell>
          <cell r="F3221" t="str">
            <v>Total Generation Cost</v>
          </cell>
        </row>
        <row r="3222">
          <cell r="A3222" t="str">
            <v>ROI</v>
          </cell>
          <cell r="D3222" t="str">
            <v>WO4</v>
          </cell>
          <cell r="E3222" t="str">
            <v>ROI Peat</v>
          </cell>
          <cell r="F3222" t="str">
            <v>SRMC</v>
          </cell>
        </row>
        <row r="3223">
          <cell r="A3223" t="str">
            <v>ROI</v>
          </cell>
          <cell r="D3223" t="str">
            <v>WO4</v>
          </cell>
          <cell r="E3223" t="str">
            <v>ROI Peat</v>
          </cell>
          <cell r="F3223" t="str">
            <v>Mark-up</v>
          </cell>
        </row>
        <row r="3224">
          <cell r="A3224" t="str">
            <v>ROI</v>
          </cell>
          <cell r="D3224" t="str">
            <v>WO4</v>
          </cell>
          <cell r="E3224" t="str">
            <v>ROI Peat</v>
          </cell>
          <cell r="F3224" t="str">
            <v>Price Received</v>
          </cell>
        </row>
        <row r="3225">
          <cell r="A3225" t="str">
            <v>ROI</v>
          </cell>
          <cell r="D3225" t="str">
            <v>WO4</v>
          </cell>
          <cell r="E3225" t="str">
            <v>ROI Peat</v>
          </cell>
          <cell r="F3225" t="str">
            <v>Pool Revenue</v>
          </cell>
        </row>
        <row r="3226">
          <cell r="A3226" t="str">
            <v>ROI</v>
          </cell>
          <cell r="D3226" t="str">
            <v>WO4</v>
          </cell>
          <cell r="E3226" t="str">
            <v>ROI Peat</v>
          </cell>
          <cell r="F3226" t="str">
            <v>Net Revenue</v>
          </cell>
        </row>
        <row r="3227">
          <cell r="A3227" t="str">
            <v>ROI</v>
          </cell>
          <cell r="D3227" t="str">
            <v>WO4</v>
          </cell>
          <cell r="E3227" t="str">
            <v>ROI Peat</v>
          </cell>
          <cell r="F3227" t="str">
            <v>Net Profit</v>
          </cell>
        </row>
        <row r="3228">
          <cell r="A3228" t="str">
            <v>ROI</v>
          </cell>
          <cell r="D3228" t="str">
            <v>WO4</v>
          </cell>
          <cell r="E3228" t="str">
            <v>ROI Peat</v>
          </cell>
          <cell r="F3228" t="str">
            <v>Installed Capacity</v>
          </cell>
        </row>
        <row r="3229">
          <cell r="A3229" t="str">
            <v>ROI</v>
          </cell>
          <cell r="D3229" t="str">
            <v>WO4</v>
          </cell>
          <cell r="E3229" t="str">
            <v>ROI Peat</v>
          </cell>
          <cell r="F3229" t="str">
            <v>Rated Capacity</v>
          </cell>
        </row>
        <row r="3230">
          <cell r="A3230" t="str">
            <v>ROI</v>
          </cell>
          <cell r="D3230" t="str">
            <v>WO4</v>
          </cell>
          <cell r="E3230" t="str">
            <v>ROI Peat</v>
          </cell>
          <cell r="F3230" t="str">
            <v>Maintenance</v>
          </cell>
        </row>
        <row r="3231">
          <cell r="A3231" t="str">
            <v>ROI</v>
          </cell>
          <cell r="D3231" t="str">
            <v>WO4</v>
          </cell>
          <cell r="E3231" t="str">
            <v>ROI Peat</v>
          </cell>
          <cell r="F3231" t="str">
            <v>Forced Outage</v>
          </cell>
        </row>
        <row r="3232">
          <cell r="A3232" t="str">
            <v>ROI</v>
          </cell>
          <cell r="D3232" t="str">
            <v>WO4</v>
          </cell>
          <cell r="E3232" t="str">
            <v>ROI Peat</v>
          </cell>
          <cell r="F3232" t="str">
            <v>Available Energy</v>
          </cell>
        </row>
        <row r="3233">
          <cell r="A3233" t="str">
            <v>ROI</v>
          </cell>
          <cell r="D3233" t="str">
            <v>MP1</v>
          </cell>
          <cell r="E3233" t="str">
            <v>ROI Coal</v>
          </cell>
          <cell r="F3233" t="str">
            <v>Generation</v>
          </cell>
        </row>
        <row r="3234">
          <cell r="A3234" t="str">
            <v>ROI</v>
          </cell>
          <cell r="D3234" t="str">
            <v>MP1</v>
          </cell>
          <cell r="E3234" t="str">
            <v>ROI Coal</v>
          </cell>
          <cell r="F3234" t="str">
            <v>Units Started</v>
          </cell>
        </row>
        <row r="3235">
          <cell r="A3235" t="str">
            <v>ROI</v>
          </cell>
          <cell r="D3235" t="str">
            <v>MP1</v>
          </cell>
          <cell r="E3235" t="str">
            <v>ROI Coal</v>
          </cell>
          <cell r="F3235" t="str">
            <v>Hours of Operation</v>
          </cell>
        </row>
        <row r="3236">
          <cell r="A3236" t="str">
            <v>ROI</v>
          </cell>
          <cell r="D3236" t="str">
            <v>MP1</v>
          </cell>
          <cell r="E3236" t="str">
            <v>ROI Coal</v>
          </cell>
          <cell r="F3236" t="str">
            <v>Capacity Factor</v>
          </cell>
        </row>
        <row r="3237">
          <cell r="A3237" t="str">
            <v>ROI</v>
          </cell>
          <cell r="D3237" t="str">
            <v>MP1</v>
          </cell>
          <cell r="E3237" t="str">
            <v>ROI Coal</v>
          </cell>
          <cell r="F3237" t="str">
            <v>Energy Curtailed</v>
          </cell>
        </row>
        <row r="3238">
          <cell r="A3238" t="str">
            <v>ROI</v>
          </cell>
          <cell r="D3238" t="str">
            <v>MP1</v>
          </cell>
          <cell r="E3238" t="str">
            <v>ROI Coal</v>
          </cell>
          <cell r="F3238" t="str">
            <v>Fixed Load Generation</v>
          </cell>
        </row>
        <row r="3239">
          <cell r="A3239" t="str">
            <v>ROI</v>
          </cell>
          <cell r="D3239" t="str">
            <v>MP1</v>
          </cell>
          <cell r="E3239" t="str">
            <v>ROI Coal</v>
          </cell>
          <cell r="F3239" t="str">
            <v>Pump Load</v>
          </cell>
        </row>
        <row r="3240">
          <cell r="A3240" t="str">
            <v>ROI</v>
          </cell>
          <cell r="D3240" t="str">
            <v>MP1</v>
          </cell>
          <cell r="E3240" t="str">
            <v>ROI Coal</v>
          </cell>
          <cell r="F3240" t="str">
            <v>VO&amp;M Cost</v>
          </cell>
        </row>
        <row r="3241">
          <cell r="A3241" t="str">
            <v>ROI</v>
          </cell>
          <cell r="D3241" t="str">
            <v>MP1</v>
          </cell>
          <cell r="E3241" t="str">
            <v>ROI Coal</v>
          </cell>
          <cell r="F3241" t="str">
            <v>Generation Cost</v>
          </cell>
        </row>
        <row r="3242">
          <cell r="A3242" t="str">
            <v>ROI</v>
          </cell>
          <cell r="D3242" t="str">
            <v>MP1</v>
          </cell>
          <cell r="E3242" t="str">
            <v>ROI Coal</v>
          </cell>
          <cell r="F3242" t="str">
            <v>Start &amp; Shutdown Cost</v>
          </cell>
        </row>
        <row r="3243">
          <cell r="A3243" t="str">
            <v>ROI</v>
          </cell>
          <cell r="D3243" t="str">
            <v>MP1</v>
          </cell>
          <cell r="E3243" t="str">
            <v>ROI Coal</v>
          </cell>
          <cell r="F3243" t="str">
            <v>Start Fuel Cost</v>
          </cell>
        </row>
        <row r="3244">
          <cell r="A3244" t="str">
            <v>ROI</v>
          </cell>
          <cell r="D3244" t="str">
            <v>MP1</v>
          </cell>
          <cell r="E3244" t="str">
            <v>ROI Coal</v>
          </cell>
          <cell r="F3244" t="str">
            <v>Emissions Cost</v>
          </cell>
        </row>
        <row r="3245">
          <cell r="A3245" t="str">
            <v>ROI</v>
          </cell>
          <cell r="D3245" t="str">
            <v>MP1</v>
          </cell>
          <cell r="E3245" t="str">
            <v>ROI Coal</v>
          </cell>
          <cell r="F3245" t="str">
            <v>Total Generation Cost</v>
          </cell>
        </row>
        <row r="3246">
          <cell r="A3246" t="str">
            <v>ROI</v>
          </cell>
          <cell r="D3246" t="str">
            <v>MP1</v>
          </cell>
          <cell r="E3246" t="str">
            <v>ROI Coal</v>
          </cell>
          <cell r="F3246" t="str">
            <v>SRMC</v>
          </cell>
        </row>
        <row r="3247">
          <cell r="A3247" t="str">
            <v>ROI</v>
          </cell>
          <cell r="D3247" t="str">
            <v>MP1</v>
          </cell>
          <cell r="E3247" t="str">
            <v>ROI Coal</v>
          </cell>
          <cell r="F3247" t="str">
            <v>Mark-up</v>
          </cell>
        </row>
        <row r="3248">
          <cell r="A3248" t="str">
            <v>ROI</v>
          </cell>
          <cell r="D3248" t="str">
            <v>MP1</v>
          </cell>
          <cell r="E3248" t="str">
            <v>ROI Coal</v>
          </cell>
          <cell r="F3248" t="str">
            <v>Mark-up</v>
          </cell>
        </row>
        <row r="3249">
          <cell r="A3249" t="str">
            <v>ROI</v>
          </cell>
          <cell r="D3249" t="str">
            <v>MP1</v>
          </cell>
          <cell r="E3249" t="str">
            <v>ROI Coal</v>
          </cell>
          <cell r="F3249" t="str">
            <v>Mark-up</v>
          </cell>
        </row>
        <row r="3250">
          <cell r="A3250" t="str">
            <v>ROI</v>
          </cell>
          <cell r="D3250" t="str">
            <v>MP1</v>
          </cell>
          <cell r="E3250" t="str">
            <v>ROI Coal</v>
          </cell>
          <cell r="F3250" t="str">
            <v>Price Received</v>
          </cell>
        </row>
        <row r="3251">
          <cell r="A3251" t="str">
            <v>ROI</v>
          </cell>
          <cell r="D3251" t="str">
            <v>MP1</v>
          </cell>
          <cell r="E3251" t="str">
            <v>ROI Coal</v>
          </cell>
          <cell r="F3251" t="str">
            <v>Pool Revenue</v>
          </cell>
        </row>
        <row r="3252">
          <cell r="A3252" t="str">
            <v>ROI</v>
          </cell>
          <cell r="D3252" t="str">
            <v>MP1</v>
          </cell>
          <cell r="E3252" t="str">
            <v>ROI Coal</v>
          </cell>
          <cell r="F3252" t="str">
            <v>Net Revenue</v>
          </cell>
        </row>
        <row r="3253">
          <cell r="A3253" t="str">
            <v>ROI</v>
          </cell>
          <cell r="D3253" t="str">
            <v>MP1</v>
          </cell>
          <cell r="E3253" t="str">
            <v>ROI Coal</v>
          </cell>
          <cell r="F3253" t="str">
            <v>Net Profit</v>
          </cell>
        </row>
        <row r="3254">
          <cell r="A3254" t="str">
            <v>ROI</v>
          </cell>
          <cell r="D3254" t="str">
            <v>MP1</v>
          </cell>
          <cell r="E3254" t="str">
            <v>ROI Coal</v>
          </cell>
          <cell r="F3254" t="str">
            <v>Installed Capacity</v>
          </cell>
        </row>
        <row r="3255">
          <cell r="A3255" t="str">
            <v>ROI</v>
          </cell>
          <cell r="D3255" t="str">
            <v>MP1</v>
          </cell>
          <cell r="E3255" t="str">
            <v>ROI Coal</v>
          </cell>
          <cell r="F3255" t="str">
            <v>Rated Capacity</v>
          </cell>
        </row>
        <row r="3256">
          <cell r="A3256" t="str">
            <v>ROI</v>
          </cell>
          <cell r="D3256" t="str">
            <v>MP1</v>
          </cell>
          <cell r="E3256" t="str">
            <v>ROI Coal</v>
          </cell>
          <cell r="F3256" t="str">
            <v>Maintenance</v>
          </cell>
        </row>
        <row r="3257">
          <cell r="A3257" t="str">
            <v>ROI</v>
          </cell>
          <cell r="D3257" t="str">
            <v>MP1</v>
          </cell>
          <cell r="E3257" t="str">
            <v>ROI Coal</v>
          </cell>
          <cell r="F3257" t="str">
            <v>Forced Outage</v>
          </cell>
        </row>
        <row r="3258">
          <cell r="A3258" t="str">
            <v>ROI</v>
          </cell>
          <cell r="D3258" t="str">
            <v>MP1</v>
          </cell>
          <cell r="E3258" t="str">
            <v>ROI Coal</v>
          </cell>
          <cell r="F3258" t="str">
            <v>Available Energy</v>
          </cell>
        </row>
        <row r="3259">
          <cell r="A3259" t="str">
            <v>ROI</v>
          </cell>
          <cell r="D3259" t="str">
            <v>MP2</v>
          </cell>
          <cell r="E3259" t="str">
            <v>ROI Coal</v>
          </cell>
          <cell r="F3259" t="str">
            <v>Generation</v>
          </cell>
        </row>
        <row r="3260">
          <cell r="A3260" t="str">
            <v>ROI</v>
          </cell>
          <cell r="D3260" t="str">
            <v>MP2</v>
          </cell>
          <cell r="E3260" t="str">
            <v>ROI Coal</v>
          </cell>
          <cell r="F3260" t="str">
            <v>Units Started</v>
          </cell>
        </row>
        <row r="3261">
          <cell r="A3261" t="str">
            <v>ROI</v>
          </cell>
          <cell r="D3261" t="str">
            <v>MP2</v>
          </cell>
          <cell r="E3261" t="str">
            <v>ROI Coal</v>
          </cell>
          <cell r="F3261" t="str">
            <v>Hours of Operation</v>
          </cell>
        </row>
        <row r="3262">
          <cell r="A3262" t="str">
            <v>ROI</v>
          </cell>
          <cell r="D3262" t="str">
            <v>MP2</v>
          </cell>
          <cell r="E3262" t="str">
            <v>ROI Coal</v>
          </cell>
          <cell r="F3262" t="str">
            <v>Capacity Factor</v>
          </cell>
        </row>
        <row r="3263">
          <cell r="A3263" t="str">
            <v>ROI</v>
          </cell>
          <cell r="D3263" t="str">
            <v>MP2</v>
          </cell>
          <cell r="E3263" t="str">
            <v>ROI Coal</v>
          </cell>
          <cell r="F3263" t="str">
            <v>Energy Curtailed</v>
          </cell>
        </row>
        <row r="3264">
          <cell r="A3264" t="str">
            <v>ROI</v>
          </cell>
          <cell r="D3264" t="str">
            <v>MP2</v>
          </cell>
          <cell r="E3264" t="str">
            <v>ROI Coal</v>
          </cell>
          <cell r="F3264" t="str">
            <v>Fixed Load Generation</v>
          </cell>
        </row>
        <row r="3265">
          <cell r="A3265" t="str">
            <v>ROI</v>
          </cell>
          <cell r="D3265" t="str">
            <v>MP2</v>
          </cell>
          <cell r="E3265" t="str">
            <v>ROI Coal</v>
          </cell>
          <cell r="F3265" t="str">
            <v>Pump Load</v>
          </cell>
        </row>
        <row r="3266">
          <cell r="A3266" t="str">
            <v>ROI</v>
          </cell>
          <cell r="D3266" t="str">
            <v>MP2</v>
          </cell>
          <cell r="E3266" t="str">
            <v>ROI Coal</v>
          </cell>
          <cell r="F3266" t="str">
            <v>VO&amp;M Cost</v>
          </cell>
        </row>
        <row r="3267">
          <cell r="A3267" t="str">
            <v>ROI</v>
          </cell>
          <cell r="D3267" t="str">
            <v>MP2</v>
          </cell>
          <cell r="E3267" t="str">
            <v>ROI Coal</v>
          </cell>
          <cell r="F3267" t="str">
            <v>Generation Cost</v>
          </cell>
        </row>
        <row r="3268">
          <cell r="A3268" t="str">
            <v>ROI</v>
          </cell>
          <cell r="D3268" t="str">
            <v>MP2</v>
          </cell>
          <cell r="E3268" t="str">
            <v>ROI Coal</v>
          </cell>
          <cell r="F3268" t="str">
            <v>Start &amp; Shutdown Cost</v>
          </cell>
        </row>
        <row r="3269">
          <cell r="A3269" t="str">
            <v>ROI</v>
          </cell>
          <cell r="D3269" t="str">
            <v>MP2</v>
          </cell>
          <cell r="E3269" t="str">
            <v>ROI Coal</v>
          </cell>
          <cell r="F3269" t="str">
            <v>Start Fuel Cost</v>
          </cell>
        </row>
        <row r="3270">
          <cell r="A3270" t="str">
            <v>ROI</v>
          </cell>
          <cell r="D3270" t="str">
            <v>MP2</v>
          </cell>
          <cell r="E3270" t="str">
            <v>ROI Coal</v>
          </cell>
          <cell r="F3270" t="str">
            <v>Emissions Cost</v>
          </cell>
        </row>
        <row r="3271">
          <cell r="A3271" t="str">
            <v>ROI</v>
          </cell>
          <cell r="D3271" t="str">
            <v>MP2</v>
          </cell>
          <cell r="E3271" t="str">
            <v>ROI Coal</v>
          </cell>
          <cell r="F3271" t="str">
            <v>Total Generation Cost</v>
          </cell>
        </row>
        <row r="3272">
          <cell r="A3272" t="str">
            <v>ROI</v>
          </cell>
          <cell r="D3272" t="str">
            <v>MP2</v>
          </cell>
          <cell r="E3272" t="str">
            <v>ROI Coal</v>
          </cell>
          <cell r="F3272" t="str">
            <v>SRMC</v>
          </cell>
        </row>
        <row r="3273">
          <cell r="A3273" t="str">
            <v>ROI</v>
          </cell>
          <cell r="D3273" t="str">
            <v>MP2</v>
          </cell>
          <cell r="E3273" t="str">
            <v>ROI Coal</v>
          </cell>
          <cell r="F3273" t="str">
            <v>Mark-up</v>
          </cell>
        </row>
        <row r="3274">
          <cell r="A3274" t="str">
            <v>ROI</v>
          </cell>
          <cell r="D3274" t="str">
            <v>MP2</v>
          </cell>
          <cell r="E3274" t="str">
            <v>ROI Coal</v>
          </cell>
          <cell r="F3274" t="str">
            <v>Mark-up</v>
          </cell>
        </row>
        <row r="3275">
          <cell r="A3275" t="str">
            <v>ROI</v>
          </cell>
          <cell r="D3275" t="str">
            <v>MP2</v>
          </cell>
          <cell r="E3275" t="str">
            <v>ROI Coal</v>
          </cell>
          <cell r="F3275" t="str">
            <v>Mark-up</v>
          </cell>
        </row>
        <row r="3276">
          <cell r="A3276" t="str">
            <v>ROI</v>
          </cell>
          <cell r="D3276" t="str">
            <v>MP2</v>
          </cell>
          <cell r="E3276" t="str">
            <v>ROI Coal</v>
          </cell>
          <cell r="F3276" t="str">
            <v>Price Received</v>
          </cell>
        </row>
        <row r="3277">
          <cell r="A3277" t="str">
            <v>ROI</v>
          </cell>
          <cell r="D3277" t="str">
            <v>MP2</v>
          </cell>
          <cell r="E3277" t="str">
            <v>ROI Coal</v>
          </cell>
          <cell r="F3277" t="str">
            <v>Pool Revenue</v>
          </cell>
        </row>
        <row r="3278">
          <cell r="A3278" t="str">
            <v>ROI</v>
          </cell>
          <cell r="D3278" t="str">
            <v>MP2</v>
          </cell>
          <cell r="E3278" t="str">
            <v>ROI Coal</v>
          </cell>
          <cell r="F3278" t="str">
            <v>Net Revenue</v>
          </cell>
        </row>
        <row r="3279">
          <cell r="A3279" t="str">
            <v>ROI</v>
          </cell>
          <cell r="D3279" t="str">
            <v>MP2</v>
          </cell>
          <cell r="E3279" t="str">
            <v>ROI Coal</v>
          </cell>
          <cell r="F3279" t="str">
            <v>Net Profit</v>
          </cell>
        </row>
        <row r="3280">
          <cell r="A3280" t="str">
            <v>ROI</v>
          </cell>
          <cell r="D3280" t="str">
            <v>MP2</v>
          </cell>
          <cell r="E3280" t="str">
            <v>ROI Coal</v>
          </cell>
          <cell r="F3280" t="str">
            <v>Installed Capacity</v>
          </cell>
        </row>
        <row r="3281">
          <cell r="A3281" t="str">
            <v>ROI</v>
          </cell>
          <cell r="D3281" t="str">
            <v>MP2</v>
          </cell>
          <cell r="E3281" t="str">
            <v>ROI Coal</v>
          </cell>
          <cell r="F3281" t="str">
            <v>Rated Capacity</v>
          </cell>
        </row>
        <row r="3282">
          <cell r="A3282" t="str">
            <v>ROI</v>
          </cell>
          <cell r="D3282" t="str">
            <v>MP2</v>
          </cell>
          <cell r="E3282" t="str">
            <v>ROI Coal</v>
          </cell>
          <cell r="F3282" t="str">
            <v>Maintenance</v>
          </cell>
        </row>
        <row r="3283">
          <cell r="A3283" t="str">
            <v>ROI</v>
          </cell>
          <cell r="D3283" t="str">
            <v>MP2</v>
          </cell>
          <cell r="E3283" t="str">
            <v>ROI Coal</v>
          </cell>
          <cell r="F3283" t="str">
            <v>Forced Outage</v>
          </cell>
        </row>
        <row r="3284">
          <cell r="A3284" t="str">
            <v>ROI</v>
          </cell>
          <cell r="D3284" t="str">
            <v>MP2</v>
          </cell>
          <cell r="E3284" t="str">
            <v>ROI Coal</v>
          </cell>
          <cell r="F3284" t="str">
            <v>Available Energy</v>
          </cell>
        </row>
        <row r="3285">
          <cell r="A3285" t="str">
            <v>ROI</v>
          </cell>
          <cell r="D3285" t="str">
            <v>MP3</v>
          </cell>
          <cell r="E3285" t="str">
            <v>ROI Coal</v>
          </cell>
          <cell r="F3285" t="str">
            <v>Generation</v>
          </cell>
        </row>
        <row r="3286">
          <cell r="A3286" t="str">
            <v>ROI</v>
          </cell>
          <cell r="D3286" t="str">
            <v>MP3</v>
          </cell>
          <cell r="E3286" t="str">
            <v>ROI Coal</v>
          </cell>
          <cell r="F3286" t="str">
            <v>Units Started</v>
          </cell>
        </row>
        <row r="3287">
          <cell r="A3287" t="str">
            <v>ROI</v>
          </cell>
          <cell r="D3287" t="str">
            <v>MP3</v>
          </cell>
          <cell r="E3287" t="str">
            <v>ROI Coal</v>
          </cell>
          <cell r="F3287" t="str">
            <v>Hours of Operation</v>
          </cell>
        </row>
        <row r="3288">
          <cell r="A3288" t="str">
            <v>ROI</v>
          </cell>
          <cell r="D3288" t="str">
            <v>MP3</v>
          </cell>
          <cell r="E3288" t="str">
            <v>ROI Coal</v>
          </cell>
          <cell r="F3288" t="str">
            <v>Capacity Factor</v>
          </cell>
        </row>
        <row r="3289">
          <cell r="A3289" t="str">
            <v>ROI</v>
          </cell>
          <cell r="D3289" t="str">
            <v>MP3</v>
          </cell>
          <cell r="E3289" t="str">
            <v>ROI Coal</v>
          </cell>
          <cell r="F3289" t="str">
            <v>Energy Curtailed</v>
          </cell>
        </row>
        <row r="3290">
          <cell r="A3290" t="str">
            <v>ROI</v>
          </cell>
          <cell r="D3290" t="str">
            <v>MP3</v>
          </cell>
          <cell r="E3290" t="str">
            <v>ROI Coal</v>
          </cell>
          <cell r="F3290" t="str">
            <v>Fixed Load Generation</v>
          </cell>
        </row>
        <row r="3291">
          <cell r="A3291" t="str">
            <v>ROI</v>
          </cell>
          <cell r="D3291" t="str">
            <v>MP3</v>
          </cell>
          <cell r="E3291" t="str">
            <v>ROI Coal</v>
          </cell>
          <cell r="F3291" t="str">
            <v>Pump Load</v>
          </cell>
        </row>
        <row r="3292">
          <cell r="A3292" t="str">
            <v>ROI</v>
          </cell>
          <cell r="D3292" t="str">
            <v>MP3</v>
          </cell>
          <cell r="E3292" t="str">
            <v>ROI Coal</v>
          </cell>
          <cell r="F3292" t="str">
            <v>VO&amp;M Cost</v>
          </cell>
        </row>
        <row r="3293">
          <cell r="A3293" t="str">
            <v>ROI</v>
          </cell>
          <cell r="D3293" t="str">
            <v>MP3</v>
          </cell>
          <cell r="E3293" t="str">
            <v>ROI Coal</v>
          </cell>
          <cell r="F3293" t="str">
            <v>Generation Cost</v>
          </cell>
        </row>
        <row r="3294">
          <cell r="A3294" t="str">
            <v>ROI</v>
          </cell>
          <cell r="D3294" t="str">
            <v>MP3</v>
          </cell>
          <cell r="E3294" t="str">
            <v>ROI Coal</v>
          </cell>
          <cell r="F3294" t="str">
            <v>Start &amp; Shutdown Cost</v>
          </cell>
        </row>
        <row r="3295">
          <cell r="A3295" t="str">
            <v>ROI</v>
          </cell>
          <cell r="D3295" t="str">
            <v>MP3</v>
          </cell>
          <cell r="E3295" t="str">
            <v>ROI Coal</v>
          </cell>
          <cell r="F3295" t="str">
            <v>Start Fuel Cost</v>
          </cell>
        </row>
        <row r="3296">
          <cell r="A3296" t="str">
            <v>ROI</v>
          </cell>
          <cell r="D3296" t="str">
            <v>MP3</v>
          </cell>
          <cell r="E3296" t="str">
            <v>ROI Coal</v>
          </cell>
          <cell r="F3296" t="str">
            <v>Emissions Cost</v>
          </cell>
        </row>
        <row r="3297">
          <cell r="A3297" t="str">
            <v>ROI</v>
          </cell>
          <cell r="D3297" t="str">
            <v>MP3</v>
          </cell>
          <cell r="E3297" t="str">
            <v>ROI Coal</v>
          </cell>
          <cell r="F3297" t="str">
            <v>Total Generation Cost</v>
          </cell>
        </row>
        <row r="3298">
          <cell r="A3298" t="str">
            <v>ROI</v>
          </cell>
          <cell r="D3298" t="str">
            <v>MP3</v>
          </cell>
          <cell r="E3298" t="str">
            <v>ROI Coal</v>
          </cell>
          <cell r="F3298" t="str">
            <v>SRMC</v>
          </cell>
        </row>
        <row r="3299">
          <cell r="A3299" t="str">
            <v>ROI</v>
          </cell>
          <cell r="D3299" t="str">
            <v>MP3</v>
          </cell>
          <cell r="E3299" t="str">
            <v>ROI Coal</v>
          </cell>
          <cell r="F3299" t="str">
            <v>Mark-up</v>
          </cell>
        </row>
        <row r="3300">
          <cell r="A3300" t="str">
            <v>ROI</v>
          </cell>
          <cell r="D3300" t="str">
            <v>MP3</v>
          </cell>
          <cell r="E3300" t="str">
            <v>ROI Coal</v>
          </cell>
          <cell r="F3300" t="str">
            <v>Mark-up</v>
          </cell>
        </row>
        <row r="3301">
          <cell r="A3301" t="str">
            <v>ROI</v>
          </cell>
          <cell r="D3301" t="str">
            <v>MP3</v>
          </cell>
          <cell r="E3301" t="str">
            <v>ROI Coal</v>
          </cell>
          <cell r="F3301" t="str">
            <v>Mark-up</v>
          </cell>
        </row>
        <row r="3302">
          <cell r="A3302" t="str">
            <v>ROI</v>
          </cell>
          <cell r="D3302" t="str">
            <v>MP3</v>
          </cell>
          <cell r="E3302" t="str">
            <v>ROI Coal</v>
          </cell>
          <cell r="F3302" t="str">
            <v>Price Received</v>
          </cell>
        </row>
        <row r="3303">
          <cell r="A3303" t="str">
            <v>ROI</v>
          </cell>
          <cell r="D3303" t="str">
            <v>MP3</v>
          </cell>
          <cell r="E3303" t="str">
            <v>ROI Coal</v>
          </cell>
          <cell r="F3303" t="str">
            <v>Pool Revenue</v>
          </cell>
        </row>
        <row r="3304">
          <cell r="A3304" t="str">
            <v>ROI</v>
          </cell>
          <cell r="D3304" t="str">
            <v>MP3</v>
          </cell>
          <cell r="E3304" t="str">
            <v>ROI Coal</v>
          </cell>
          <cell r="F3304" t="str">
            <v>Net Revenue</v>
          </cell>
        </row>
        <row r="3305">
          <cell r="A3305" t="str">
            <v>ROI</v>
          </cell>
          <cell r="D3305" t="str">
            <v>MP3</v>
          </cell>
          <cell r="E3305" t="str">
            <v>ROI Coal</v>
          </cell>
          <cell r="F3305" t="str">
            <v>Net Profit</v>
          </cell>
        </row>
        <row r="3306">
          <cell r="A3306" t="str">
            <v>ROI</v>
          </cell>
          <cell r="D3306" t="str">
            <v>MP3</v>
          </cell>
          <cell r="E3306" t="str">
            <v>ROI Coal</v>
          </cell>
          <cell r="F3306" t="str">
            <v>Installed Capacity</v>
          </cell>
        </row>
        <row r="3307">
          <cell r="A3307" t="str">
            <v>ROI</v>
          </cell>
          <cell r="D3307" t="str">
            <v>MP3</v>
          </cell>
          <cell r="E3307" t="str">
            <v>ROI Coal</v>
          </cell>
          <cell r="F3307" t="str">
            <v>Rated Capacity</v>
          </cell>
        </row>
        <row r="3308">
          <cell r="A3308" t="str">
            <v>ROI</v>
          </cell>
          <cell r="D3308" t="str">
            <v>MP3</v>
          </cell>
          <cell r="E3308" t="str">
            <v>ROI Coal</v>
          </cell>
          <cell r="F3308" t="str">
            <v>Maintenance</v>
          </cell>
        </row>
        <row r="3309">
          <cell r="A3309" t="str">
            <v>ROI</v>
          </cell>
          <cell r="D3309" t="str">
            <v>MP3</v>
          </cell>
          <cell r="E3309" t="str">
            <v>ROI Coal</v>
          </cell>
          <cell r="F3309" t="str">
            <v>Forced Outage</v>
          </cell>
        </row>
        <row r="3310">
          <cell r="A3310" t="str">
            <v>ROI</v>
          </cell>
          <cell r="D3310" t="str">
            <v>MP3</v>
          </cell>
          <cell r="E3310" t="str">
            <v>ROI Coal</v>
          </cell>
          <cell r="F3310" t="str">
            <v>Available Energy</v>
          </cell>
        </row>
        <row r="3311">
          <cell r="A3311" t="str">
            <v>ROI</v>
          </cell>
          <cell r="D3311" t="str">
            <v>TH</v>
          </cell>
          <cell r="E3311" t="str">
            <v>ROI Storage</v>
          </cell>
          <cell r="F3311" t="str">
            <v>Generation</v>
          </cell>
        </row>
        <row r="3312">
          <cell r="A3312" t="str">
            <v>ROI</v>
          </cell>
          <cell r="D3312" t="str">
            <v>TH</v>
          </cell>
          <cell r="E3312" t="str">
            <v>ROI Storage</v>
          </cell>
          <cell r="F3312" t="str">
            <v>Units Started</v>
          </cell>
        </row>
        <row r="3313">
          <cell r="A3313" t="str">
            <v>ROI</v>
          </cell>
          <cell r="D3313" t="str">
            <v>TH</v>
          </cell>
          <cell r="E3313" t="str">
            <v>ROI Storage</v>
          </cell>
          <cell r="F3313" t="str">
            <v>Hours of Operation</v>
          </cell>
        </row>
        <row r="3314">
          <cell r="A3314" t="str">
            <v>ROI</v>
          </cell>
          <cell r="D3314" t="str">
            <v>TH</v>
          </cell>
          <cell r="E3314" t="str">
            <v>ROI Storage</v>
          </cell>
          <cell r="F3314" t="str">
            <v>Capacity Factor</v>
          </cell>
        </row>
        <row r="3315">
          <cell r="A3315" t="str">
            <v>ROI</v>
          </cell>
          <cell r="D3315" t="str">
            <v>TH</v>
          </cell>
          <cell r="E3315" t="str">
            <v>ROI Storage</v>
          </cell>
          <cell r="F3315" t="str">
            <v>Energy Curtailed</v>
          </cell>
        </row>
        <row r="3316">
          <cell r="A3316" t="str">
            <v>ROI</v>
          </cell>
          <cell r="D3316" t="str">
            <v>TH</v>
          </cell>
          <cell r="E3316" t="str">
            <v>ROI Storage</v>
          </cell>
          <cell r="F3316" t="str">
            <v>Fixed Load Generation</v>
          </cell>
        </row>
        <row r="3317">
          <cell r="A3317" t="str">
            <v>ROI</v>
          </cell>
          <cell r="D3317" t="str">
            <v>TH</v>
          </cell>
          <cell r="E3317" t="str">
            <v>ROI Storage</v>
          </cell>
          <cell r="F3317" t="str">
            <v>Pump Load</v>
          </cell>
        </row>
        <row r="3318">
          <cell r="A3318" t="str">
            <v>ROI</v>
          </cell>
          <cell r="D3318" t="str">
            <v>TH</v>
          </cell>
          <cell r="E3318" t="str">
            <v>ROI Storage</v>
          </cell>
          <cell r="F3318" t="str">
            <v>VO&amp;M Cost</v>
          </cell>
        </row>
        <row r="3319">
          <cell r="A3319" t="str">
            <v>ROI</v>
          </cell>
          <cell r="D3319" t="str">
            <v>TH</v>
          </cell>
          <cell r="E3319" t="str">
            <v>ROI Storage</v>
          </cell>
          <cell r="F3319" t="str">
            <v>Generation Cost</v>
          </cell>
        </row>
        <row r="3320">
          <cell r="A3320" t="str">
            <v>ROI</v>
          </cell>
          <cell r="D3320" t="str">
            <v>TH</v>
          </cell>
          <cell r="E3320" t="str">
            <v>ROI Storage</v>
          </cell>
          <cell r="F3320" t="str">
            <v>Start &amp; Shutdown Cost</v>
          </cell>
        </row>
        <row r="3321">
          <cell r="A3321" t="str">
            <v>ROI</v>
          </cell>
          <cell r="D3321" t="str">
            <v>TH</v>
          </cell>
          <cell r="E3321" t="str">
            <v>ROI Storage</v>
          </cell>
          <cell r="F3321" t="str">
            <v>Start Fuel Cost</v>
          </cell>
        </row>
        <row r="3322">
          <cell r="A3322" t="str">
            <v>ROI</v>
          </cell>
          <cell r="D3322" t="str">
            <v>TH</v>
          </cell>
          <cell r="E3322" t="str">
            <v>ROI Storage</v>
          </cell>
          <cell r="F3322" t="str">
            <v>Emissions Cost</v>
          </cell>
        </row>
        <row r="3323">
          <cell r="A3323" t="str">
            <v>ROI</v>
          </cell>
          <cell r="D3323" t="str">
            <v>TH</v>
          </cell>
          <cell r="E3323" t="str">
            <v>ROI Storage</v>
          </cell>
          <cell r="F3323" t="str">
            <v>Total Generation Cost</v>
          </cell>
        </row>
        <row r="3324">
          <cell r="A3324" t="str">
            <v>ROI</v>
          </cell>
          <cell r="D3324" t="str">
            <v>TH</v>
          </cell>
          <cell r="E3324" t="str">
            <v>ROI Storage</v>
          </cell>
          <cell r="F3324" t="str">
            <v>SRMC</v>
          </cell>
        </row>
        <row r="3325">
          <cell r="A3325" t="str">
            <v>ROI</v>
          </cell>
          <cell r="D3325" t="str">
            <v>TH</v>
          </cell>
          <cell r="E3325" t="str">
            <v>ROI Storage</v>
          </cell>
          <cell r="F3325" t="str">
            <v>Mark-up</v>
          </cell>
        </row>
        <row r="3326">
          <cell r="A3326" t="str">
            <v>ROI</v>
          </cell>
          <cell r="D3326" t="str">
            <v>TH</v>
          </cell>
          <cell r="E3326" t="str">
            <v>ROI Storage</v>
          </cell>
          <cell r="F3326" t="str">
            <v>Price Received</v>
          </cell>
        </row>
        <row r="3327">
          <cell r="A3327" t="str">
            <v>ROI</v>
          </cell>
          <cell r="D3327" t="str">
            <v>TH</v>
          </cell>
          <cell r="E3327" t="str">
            <v>ROI Storage</v>
          </cell>
          <cell r="F3327" t="str">
            <v>Pool Revenue</v>
          </cell>
        </row>
        <row r="3328">
          <cell r="A3328" t="str">
            <v>ROI</v>
          </cell>
          <cell r="D3328" t="str">
            <v>TH</v>
          </cell>
          <cell r="E3328" t="str">
            <v>ROI Storage</v>
          </cell>
          <cell r="F3328" t="str">
            <v>Net Revenue</v>
          </cell>
        </row>
        <row r="3329">
          <cell r="A3329" t="str">
            <v>ROI</v>
          </cell>
          <cell r="D3329" t="str">
            <v>TH</v>
          </cell>
          <cell r="E3329" t="str">
            <v>ROI Storage</v>
          </cell>
          <cell r="F3329" t="str">
            <v>Net Profit</v>
          </cell>
        </row>
        <row r="3330">
          <cell r="A3330" t="str">
            <v>ROI</v>
          </cell>
          <cell r="D3330" t="str">
            <v>TH</v>
          </cell>
          <cell r="E3330" t="str">
            <v>ROI Storage</v>
          </cell>
          <cell r="F3330" t="str">
            <v>Installed Capacity</v>
          </cell>
        </row>
        <row r="3331">
          <cell r="A3331" t="str">
            <v>ROI</v>
          </cell>
          <cell r="D3331" t="str">
            <v>TH</v>
          </cell>
          <cell r="E3331" t="str">
            <v>ROI Storage</v>
          </cell>
          <cell r="F3331" t="str">
            <v>Rated Capacity</v>
          </cell>
        </row>
        <row r="3332">
          <cell r="A3332" t="str">
            <v>ROI</v>
          </cell>
          <cell r="D3332" t="str">
            <v>TH</v>
          </cell>
          <cell r="E3332" t="str">
            <v>ROI Storage</v>
          </cell>
          <cell r="F3332" t="str">
            <v>Maintenance</v>
          </cell>
        </row>
        <row r="3333">
          <cell r="A3333" t="str">
            <v>ROI</v>
          </cell>
          <cell r="D3333" t="str">
            <v>TH</v>
          </cell>
          <cell r="E3333" t="str">
            <v>ROI Storage</v>
          </cell>
          <cell r="F3333" t="str">
            <v>Forced Outage</v>
          </cell>
        </row>
        <row r="3334">
          <cell r="A3334" t="str">
            <v>ROI</v>
          </cell>
          <cell r="D3334" t="str">
            <v>TH</v>
          </cell>
          <cell r="E3334" t="str">
            <v>ROI Storage</v>
          </cell>
          <cell r="F3334" t="str">
            <v>Available Energy</v>
          </cell>
        </row>
        <row r="3335">
          <cell r="A3335" t="str">
            <v>ROI</v>
          </cell>
          <cell r="D3335" t="str">
            <v>ROI Offshore</v>
          </cell>
          <cell r="E3335" t="str">
            <v>ROI Wind</v>
          </cell>
          <cell r="F3335" t="str">
            <v>Generation</v>
          </cell>
        </row>
        <row r="3336">
          <cell r="A3336" t="str">
            <v>ROI</v>
          </cell>
          <cell r="D3336" t="str">
            <v>ROI Offshore</v>
          </cell>
          <cell r="E3336" t="str">
            <v>ROI Wind</v>
          </cell>
          <cell r="F3336" t="str">
            <v>Units Started</v>
          </cell>
        </row>
        <row r="3337">
          <cell r="A3337" t="str">
            <v>ROI</v>
          </cell>
          <cell r="D3337" t="str">
            <v>ROI Offshore</v>
          </cell>
          <cell r="E3337" t="str">
            <v>ROI Wind</v>
          </cell>
          <cell r="F3337" t="str">
            <v>Hours of Operation</v>
          </cell>
        </row>
        <row r="3338">
          <cell r="A3338" t="str">
            <v>ROI</v>
          </cell>
          <cell r="D3338" t="str">
            <v>ROI Offshore</v>
          </cell>
          <cell r="E3338" t="str">
            <v>ROI Wind</v>
          </cell>
          <cell r="F3338" t="str">
            <v>Capacity Factor</v>
          </cell>
        </row>
        <row r="3339">
          <cell r="A3339" t="str">
            <v>ROI</v>
          </cell>
          <cell r="D3339" t="str">
            <v>ROI Offshore</v>
          </cell>
          <cell r="E3339" t="str">
            <v>ROI Wind</v>
          </cell>
          <cell r="F3339" t="str">
            <v>Energy Curtailed</v>
          </cell>
        </row>
        <row r="3340">
          <cell r="A3340" t="str">
            <v>ROI</v>
          </cell>
          <cell r="D3340" t="str">
            <v>ROI Offshore</v>
          </cell>
          <cell r="E3340" t="str">
            <v>ROI Wind</v>
          </cell>
          <cell r="F3340" t="str">
            <v>Fixed Load Generation</v>
          </cell>
        </row>
        <row r="3341">
          <cell r="A3341" t="str">
            <v>ROI</v>
          </cell>
          <cell r="D3341" t="str">
            <v>ROI Offshore</v>
          </cell>
          <cell r="E3341" t="str">
            <v>ROI Wind</v>
          </cell>
          <cell r="F3341" t="str">
            <v>Pump Load</v>
          </cell>
        </row>
        <row r="3342">
          <cell r="A3342" t="str">
            <v>ROI</v>
          </cell>
          <cell r="D3342" t="str">
            <v>ROI Offshore</v>
          </cell>
          <cell r="E3342" t="str">
            <v>ROI Wind</v>
          </cell>
          <cell r="F3342" t="str">
            <v>VO&amp;M Cost</v>
          </cell>
        </row>
        <row r="3343">
          <cell r="A3343" t="str">
            <v>ROI</v>
          </cell>
          <cell r="D3343" t="str">
            <v>ROI Offshore</v>
          </cell>
          <cell r="E3343" t="str">
            <v>ROI Wind</v>
          </cell>
          <cell r="F3343" t="str">
            <v>Generation Cost</v>
          </cell>
        </row>
        <row r="3344">
          <cell r="A3344" t="str">
            <v>ROI</v>
          </cell>
          <cell r="D3344" t="str">
            <v>ROI Offshore</v>
          </cell>
          <cell r="E3344" t="str">
            <v>ROI Wind</v>
          </cell>
          <cell r="F3344" t="str">
            <v>Start &amp; Shutdown Cost</v>
          </cell>
        </row>
        <row r="3345">
          <cell r="A3345" t="str">
            <v>ROI</v>
          </cell>
          <cell r="D3345" t="str">
            <v>ROI Offshore</v>
          </cell>
          <cell r="E3345" t="str">
            <v>ROI Wind</v>
          </cell>
          <cell r="F3345" t="str">
            <v>Start Fuel Cost</v>
          </cell>
        </row>
        <row r="3346">
          <cell r="A3346" t="str">
            <v>ROI</v>
          </cell>
          <cell r="D3346" t="str">
            <v>ROI Offshore</v>
          </cell>
          <cell r="E3346" t="str">
            <v>ROI Wind</v>
          </cell>
          <cell r="F3346" t="str">
            <v>Emissions Cost</v>
          </cell>
        </row>
        <row r="3347">
          <cell r="A3347" t="str">
            <v>ROI</v>
          </cell>
          <cell r="D3347" t="str">
            <v>ROI Offshore</v>
          </cell>
          <cell r="E3347" t="str">
            <v>ROI Wind</v>
          </cell>
          <cell r="F3347" t="str">
            <v>Total Generation Cost</v>
          </cell>
        </row>
        <row r="3348">
          <cell r="A3348" t="str">
            <v>ROI</v>
          </cell>
          <cell r="D3348" t="str">
            <v>ROI Offshore</v>
          </cell>
          <cell r="E3348" t="str">
            <v>ROI Wind</v>
          </cell>
          <cell r="F3348" t="str">
            <v>SRMC</v>
          </cell>
        </row>
        <row r="3349">
          <cell r="A3349" t="str">
            <v>ROI</v>
          </cell>
          <cell r="D3349" t="str">
            <v>ROI Offshore</v>
          </cell>
          <cell r="E3349" t="str">
            <v>ROI Wind</v>
          </cell>
          <cell r="F3349" t="str">
            <v>Mark-up</v>
          </cell>
        </row>
        <row r="3350">
          <cell r="A3350" t="str">
            <v>ROI</v>
          </cell>
          <cell r="D3350" t="str">
            <v>ROI Offshore</v>
          </cell>
          <cell r="E3350" t="str">
            <v>ROI Wind</v>
          </cell>
          <cell r="F3350" t="str">
            <v>Price Received</v>
          </cell>
        </row>
        <row r="3351">
          <cell r="A3351" t="str">
            <v>ROI</v>
          </cell>
          <cell r="D3351" t="str">
            <v>ROI Offshore</v>
          </cell>
          <cell r="E3351" t="str">
            <v>ROI Wind</v>
          </cell>
          <cell r="F3351" t="str">
            <v>Pool Revenue</v>
          </cell>
        </row>
        <row r="3352">
          <cell r="A3352" t="str">
            <v>ROI</v>
          </cell>
          <cell r="D3352" t="str">
            <v>ROI Offshore</v>
          </cell>
          <cell r="E3352" t="str">
            <v>ROI Wind</v>
          </cell>
          <cell r="F3352" t="str">
            <v>Net Revenue</v>
          </cell>
        </row>
        <row r="3353">
          <cell r="A3353" t="str">
            <v>ROI</v>
          </cell>
          <cell r="D3353" t="str">
            <v>ROI Offshore</v>
          </cell>
          <cell r="E3353" t="str">
            <v>ROI Wind</v>
          </cell>
          <cell r="F3353" t="str">
            <v>Net Profit</v>
          </cell>
        </row>
        <row r="3354">
          <cell r="A3354" t="str">
            <v>ROI</v>
          </cell>
          <cell r="D3354" t="str">
            <v>ROI Offshore</v>
          </cell>
          <cell r="E3354" t="str">
            <v>ROI Wind</v>
          </cell>
          <cell r="F3354" t="str">
            <v>Installed Capacity</v>
          </cell>
        </row>
        <row r="3355">
          <cell r="A3355" t="str">
            <v>ROI</v>
          </cell>
          <cell r="D3355" t="str">
            <v>ROI Offshore</v>
          </cell>
          <cell r="E3355" t="str">
            <v>ROI Wind</v>
          </cell>
          <cell r="F3355" t="str">
            <v>Rated Capacity</v>
          </cell>
        </row>
        <row r="3356">
          <cell r="A3356" t="str">
            <v>ROI</v>
          </cell>
          <cell r="D3356" t="str">
            <v>ROI Offshore</v>
          </cell>
          <cell r="E3356" t="str">
            <v>ROI Wind</v>
          </cell>
          <cell r="F3356" t="str">
            <v>Maintenance</v>
          </cell>
        </row>
        <row r="3357">
          <cell r="A3357" t="str">
            <v>ROI</v>
          </cell>
          <cell r="D3357" t="str">
            <v>ROI Offshore</v>
          </cell>
          <cell r="E3357" t="str">
            <v>ROI Wind</v>
          </cell>
          <cell r="F3357" t="str">
            <v>Forced Outage</v>
          </cell>
        </row>
        <row r="3358">
          <cell r="A3358" t="str">
            <v>ROI</v>
          </cell>
          <cell r="D3358" t="str">
            <v>ROI Offshore</v>
          </cell>
          <cell r="E3358" t="str">
            <v>ROI Wind</v>
          </cell>
          <cell r="F3358" t="str">
            <v>Available Energy</v>
          </cell>
        </row>
        <row r="3359">
          <cell r="A3359" t="str">
            <v>ROI</v>
          </cell>
          <cell r="D3359" t="str">
            <v>ROI Wind A</v>
          </cell>
          <cell r="E3359" t="str">
            <v>ROI Wind</v>
          </cell>
          <cell r="F3359" t="str">
            <v>Generation</v>
          </cell>
        </row>
        <row r="3360">
          <cell r="A3360" t="str">
            <v>ROI</v>
          </cell>
          <cell r="D3360" t="str">
            <v>ROI Wind A</v>
          </cell>
          <cell r="E3360" t="str">
            <v>ROI Wind</v>
          </cell>
          <cell r="F3360" t="str">
            <v>Units Started</v>
          </cell>
        </row>
        <row r="3361">
          <cell r="A3361" t="str">
            <v>ROI</v>
          </cell>
          <cell r="D3361" t="str">
            <v>ROI Wind A</v>
          </cell>
          <cell r="E3361" t="str">
            <v>ROI Wind</v>
          </cell>
          <cell r="F3361" t="str">
            <v>Hours of Operation</v>
          </cell>
        </row>
        <row r="3362">
          <cell r="A3362" t="str">
            <v>ROI</v>
          </cell>
          <cell r="D3362" t="str">
            <v>ROI Wind A</v>
          </cell>
          <cell r="E3362" t="str">
            <v>ROI Wind</v>
          </cell>
          <cell r="F3362" t="str">
            <v>Capacity Factor</v>
          </cell>
        </row>
        <row r="3363">
          <cell r="A3363" t="str">
            <v>ROI</v>
          </cell>
          <cell r="D3363" t="str">
            <v>ROI Wind A</v>
          </cell>
          <cell r="E3363" t="str">
            <v>ROI Wind</v>
          </cell>
          <cell r="F3363" t="str">
            <v>Energy Curtailed</v>
          </cell>
        </row>
        <row r="3364">
          <cell r="A3364" t="str">
            <v>ROI</v>
          </cell>
          <cell r="D3364" t="str">
            <v>ROI Wind A</v>
          </cell>
          <cell r="E3364" t="str">
            <v>ROI Wind</v>
          </cell>
          <cell r="F3364" t="str">
            <v>Fixed Load Generation</v>
          </cell>
        </row>
        <row r="3365">
          <cell r="A3365" t="str">
            <v>ROI</v>
          </cell>
          <cell r="D3365" t="str">
            <v>ROI Wind A</v>
          </cell>
          <cell r="E3365" t="str">
            <v>ROI Wind</v>
          </cell>
          <cell r="F3365" t="str">
            <v>Pump Load</v>
          </cell>
        </row>
        <row r="3366">
          <cell r="A3366" t="str">
            <v>ROI</v>
          </cell>
          <cell r="D3366" t="str">
            <v>ROI Wind A</v>
          </cell>
          <cell r="E3366" t="str">
            <v>ROI Wind</v>
          </cell>
          <cell r="F3366" t="str">
            <v>VO&amp;M Cost</v>
          </cell>
        </row>
        <row r="3367">
          <cell r="A3367" t="str">
            <v>ROI</v>
          </cell>
          <cell r="D3367" t="str">
            <v>ROI Wind A</v>
          </cell>
          <cell r="E3367" t="str">
            <v>ROI Wind</v>
          </cell>
          <cell r="F3367" t="str">
            <v>Generation Cost</v>
          </cell>
        </row>
        <row r="3368">
          <cell r="A3368" t="str">
            <v>ROI</v>
          </cell>
          <cell r="D3368" t="str">
            <v>ROI Wind A</v>
          </cell>
          <cell r="E3368" t="str">
            <v>ROI Wind</v>
          </cell>
          <cell r="F3368" t="str">
            <v>Start &amp; Shutdown Cost</v>
          </cell>
        </row>
        <row r="3369">
          <cell r="A3369" t="str">
            <v>ROI</v>
          </cell>
          <cell r="D3369" t="str">
            <v>ROI Wind A</v>
          </cell>
          <cell r="E3369" t="str">
            <v>ROI Wind</v>
          </cell>
          <cell r="F3369" t="str">
            <v>Start Fuel Cost</v>
          </cell>
        </row>
        <row r="3370">
          <cell r="A3370" t="str">
            <v>ROI</v>
          </cell>
          <cell r="D3370" t="str">
            <v>ROI Wind A</v>
          </cell>
          <cell r="E3370" t="str">
            <v>ROI Wind</v>
          </cell>
          <cell r="F3370" t="str">
            <v>Emissions Cost</v>
          </cell>
        </row>
        <row r="3371">
          <cell r="A3371" t="str">
            <v>ROI</v>
          </cell>
          <cell r="D3371" t="str">
            <v>ROI Wind A</v>
          </cell>
          <cell r="E3371" t="str">
            <v>ROI Wind</v>
          </cell>
          <cell r="F3371" t="str">
            <v>Total Generation Cost</v>
          </cell>
        </row>
        <row r="3372">
          <cell r="A3372" t="str">
            <v>ROI</v>
          </cell>
          <cell r="D3372" t="str">
            <v>ROI Wind A</v>
          </cell>
          <cell r="E3372" t="str">
            <v>ROI Wind</v>
          </cell>
          <cell r="F3372" t="str">
            <v>SRMC</v>
          </cell>
        </row>
        <row r="3373">
          <cell r="A3373" t="str">
            <v>ROI</v>
          </cell>
          <cell r="D3373" t="str">
            <v>ROI Wind A</v>
          </cell>
          <cell r="E3373" t="str">
            <v>ROI Wind</v>
          </cell>
          <cell r="F3373" t="str">
            <v>Mark-up</v>
          </cell>
        </row>
        <row r="3374">
          <cell r="A3374" t="str">
            <v>ROI</v>
          </cell>
          <cell r="D3374" t="str">
            <v>ROI Wind A</v>
          </cell>
          <cell r="E3374" t="str">
            <v>ROI Wind</v>
          </cell>
          <cell r="F3374" t="str">
            <v>Price Received</v>
          </cell>
        </row>
        <row r="3375">
          <cell r="A3375" t="str">
            <v>ROI</v>
          </cell>
          <cell r="D3375" t="str">
            <v>ROI Wind A</v>
          </cell>
          <cell r="E3375" t="str">
            <v>ROI Wind</v>
          </cell>
          <cell r="F3375" t="str">
            <v>Pool Revenue</v>
          </cell>
        </row>
        <row r="3376">
          <cell r="A3376" t="str">
            <v>ROI</v>
          </cell>
          <cell r="D3376" t="str">
            <v>ROI Wind A</v>
          </cell>
          <cell r="E3376" t="str">
            <v>ROI Wind</v>
          </cell>
          <cell r="F3376" t="str">
            <v>Net Revenue</v>
          </cell>
        </row>
        <row r="3377">
          <cell r="A3377" t="str">
            <v>ROI</v>
          </cell>
          <cell r="D3377" t="str">
            <v>ROI Wind A</v>
          </cell>
          <cell r="E3377" t="str">
            <v>ROI Wind</v>
          </cell>
          <cell r="F3377" t="str">
            <v>Net Profit</v>
          </cell>
        </row>
        <row r="3378">
          <cell r="A3378" t="str">
            <v>ROI</v>
          </cell>
          <cell r="D3378" t="str">
            <v>ROI Wind A</v>
          </cell>
          <cell r="E3378" t="str">
            <v>ROI Wind</v>
          </cell>
          <cell r="F3378" t="str">
            <v>Installed Capacity</v>
          </cell>
        </row>
        <row r="3379">
          <cell r="A3379" t="str">
            <v>ROI</v>
          </cell>
          <cell r="D3379" t="str">
            <v>ROI Wind A</v>
          </cell>
          <cell r="E3379" t="str">
            <v>ROI Wind</v>
          </cell>
          <cell r="F3379" t="str">
            <v>Rated Capacity</v>
          </cell>
        </row>
        <row r="3380">
          <cell r="A3380" t="str">
            <v>ROI</v>
          </cell>
          <cell r="D3380" t="str">
            <v>ROI Wind A</v>
          </cell>
          <cell r="E3380" t="str">
            <v>ROI Wind</v>
          </cell>
          <cell r="F3380" t="str">
            <v>Maintenance</v>
          </cell>
        </row>
        <row r="3381">
          <cell r="A3381" t="str">
            <v>ROI</v>
          </cell>
          <cell r="D3381" t="str">
            <v>ROI Wind A</v>
          </cell>
          <cell r="E3381" t="str">
            <v>ROI Wind</v>
          </cell>
          <cell r="F3381" t="str">
            <v>Forced Outage</v>
          </cell>
        </row>
        <row r="3382">
          <cell r="A3382" t="str">
            <v>ROI</v>
          </cell>
          <cell r="D3382" t="str">
            <v>ROI Wind A</v>
          </cell>
          <cell r="E3382" t="str">
            <v>ROI Wind</v>
          </cell>
          <cell r="F3382" t="str">
            <v>Available Energy</v>
          </cell>
        </row>
        <row r="3383">
          <cell r="A3383" t="str">
            <v>ROI</v>
          </cell>
          <cell r="D3383" t="str">
            <v>ROI Wind B</v>
          </cell>
          <cell r="E3383" t="str">
            <v>ROI Wind</v>
          </cell>
          <cell r="F3383" t="str">
            <v>Generation</v>
          </cell>
        </row>
        <row r="3384">
          <cell r="A3384" t="str">
            <v>ROI</v>
          </cell>
          <cell r="D3384" t="str">
            <v>ROI Wind B</v>
          </cell>
          <cell r="E3384" t="str">
            <v>ROI Wind</v>
          </cell>
          <cell r="F3384" t="str">
            <v>Units Started</v>
          </cell>
        </row>
        <row r="3385">
          <cell r="A3385" t="str">
            <v>ROI</v>
          </cell>
          <cell r="D3385" t="str">
            <v>ROI Wind B</v>
          </cell>
          <cell r="E3385" t="str">
            <v>ROI Wind</v>
          </cell>
          <cell r="F3385" t="str">
            <v>Hours of Operation</v>
          </cell>
        </row>
        <row r="3386">
          <cell r="A3386" t="str">
            <v>ROI</v>
          </cell>
          <cell r="D3386" t="str">
            <v>ROI Wind B</v>
          </cell>
          <cell r="E3386" t="str">
            <v>ROI Wind</v>
          </cell>
          <cell r="F3386" t="str">
            <v>Capacity Factor</v>
          </cell>
        </row>
        <row r="3387">
          <cell r="A3387" t="str">
            <v>ROI</v>
          </cell>
          <cell r="D3387" t="str">
            <v>ROI Wind B</v>
          </cell>
          <cell r="E3387" t="str">
            <v>ROI Wind</v>
          </cell>
          <cell r="F3387" t="str">
            <v>Energy Curtailed</v>
          </cell>
        </row>
        <row r="3388">
          <cell r="A3388" t="str">
            <v>ROI</v>
          </cell>
          <cell r="D3388" t="str">
            <v>ROI Wind B</v>
          </cell>
          <cell r="E3388" t="str">
            <v>ROI Wind</v>
          </cell>
          <cell r="F3388" t="str">
            <v>Fixed Load Generation</v>
          </cell>
        </row>
        <row r="3389">
          <cell r="A3389" t="str">
            <v>ROI</v>
          </cell>
          <cell r="D3389" t="str">
            <v>ROI Wind B</v>
          </cell>
          <cell r="E3389" t="str">
            <v>ROI Wind</v>
          </cell>
          <cell r="F3389" t="str">
            <v>Pump Load</v>
          </cell>
        </row>
        <row r="3390">
          <cell r="A3390" t="str">
            <v>ROI</v>
          </cell>
          <cell r="D3390" t="str">
            <v>ROI Wind B</v>
          </cell>
          <cell r="E3390" t="str">
            <v>ROI Wind</v>
          </cell>
          <cell r="F3390" t="str">
            <v>VO&amp;M Cost</v>
          </cell>
        </row>
        <row r="3391">
          <cell r="A3391" t="str">
            <v>ROI</v>
          </cell>
          <cell r="D3391" t="str">
            <v>ROI Wind B</v>
          </cell>
          <cell r="E3391" t="str">
            <v>ROI Wind</v>
          </cell>
          <cell r="F3391" t="str">
            <v>Generation Cost</v>
          </cell>
        </row>
        <row r="3392">
          <cell r="A3392" t="str">
            <v>ROI</v>
          </cell>
          <cell r="D3392" t="str">
            <v>ROI Wind B</v>
          </cell>
          <cell r="E3392" t="str">
            <v>ROI Wind</v>
          </cell>
          <cell r="F3392" t="str">
            <v>Start &amp; Shutdown Cost</v>
          </cell>
        </row>
        <row r="3393">
          <cell r="A3393" t="str">
            <v>ROI</v>
          </cell>
          <cell r="D3393" t="str">
            <v>ROI Wind B</v>
          </cell>
          <cell r="E3393" t="str">
            <v>ROI Wind</v>
          </cell>
          <cell r="F3393" t="str">
            <v>Start Fuel Cost</v>
          </cell>
        </row>
        <row r="3394">
          <cell r="A3394" t="str">
            <v>ROI</v>
          </cell>
          <cell r="D3394" t="str">
            <v>ROI Wind B</v>
          </cell>
          <cell r="E3394" t="str">
            <v>ROI Wind</v>
          </cell>
          <cell r="F3394" t="str">
            <v>Emissions Cost</v>
          </cell>
        </row>
        <row r="3395">
          <cell r="A3395" t="str">
            <v>ROI</v>
          </cell>
          <cell r="D3395" t="str">
            <v>ROI Wind B</v>
          </cell>
          <cell r="E3395" t="str">
            <v>ROI Wind</v>
          </cell>
          <cell r="F3395" t="str">
            <v>Total Generation Cost</v>
          </cell>
        </row>
        <row r="3396">
          <cell r="A3396" t="str">
            <v>ROI</v>
          </cell>
          <cell r="D3396" t="str">
            <v>ROI Wind B</v>
          </cell>
          <cell r="E3396" t="str">
            <v>ROI Wind</v>
          </cell>
          <cell r="F3396" t="str">
            <v>SRMC</v>
          </cell>
        </row>
        <row r="3397">
          <cell r="A3397" t="str">
            <v>ROI</v>
          </cell>
          <cell r="D3397" t="str">
            <v>ROI Wind B</v>
          </cell>
          <cell r="E3397" t="str">
            <v>ROI Wind</v>
          </cell>
          <cell r="F3397" t="str">
            <v>Mark-up</v>
          </cell>
        </row>
        <row r="3398">
          <cell r="A3398" t="str">
            <v>ROI</v>
          </cell>
          <cell r="D3398" t="str">
            <v>ROI Wind B</v>
          </cell>
          <cell r="E3398" t="str">
            <v>ROI Wind</v>
          </cell>
          <cell r="F3398" t="str">
            <v>Price Received</v>
          </cell>
        </row>
        <row r="3399">
          <cell r="A3399" t="str">
            <v>ROI</v>
          </cell>
          <cell r="D3399" t="str">
            <v>ROI Wind B</v>
          </cell>
          <cell r="E3399" t="str">
            <v>ROI Wind</v>
          </cell>
          <cell r="F3399" t="str">
            <v>Pool Revenue</v>
          </cell>
        </row>
        <row r="3400">
          <cell r="A3400" t="str">
            <v>ROI</v>
          </cell>
          <cell r="D3400" t="str">
            <v>ROI Wind B</v>
          </cell>
          <cell r="E3400" t="str">
            <v>ROI Wind</v>
          </cell>
          <cell r="F3400" t="str">
            <v>Net Revenue</v>
          </cell>
        </row>
        <row r="3401">
          <cell r="A3401" t="str">
            <v>ROI</v>
          </cell>
          <cell r="D3401" t="str">
            <v>ROI Wind B</v>
          </cell>
          <cell r="E3401" t="str">
            <v>ROI Wind</v>
          </cell>
          <cell r="F3401" t="str">
            <v>Net Profit</v>
          </cell>
        </row>
        <row r="3402">
          <cell r="A3402" t="str">
            <v>ROI</v>
          </cell>
          <cell r="D3402" t="str">
            <v>ROI Wind B</v>
          </cell>
          <cell r="E3402" t="str">
            <v>ROI Wind</v>
          </cell>
          <cell r="F3402" t="str">
            <v>Installed Capacity</v>
          </cell>
        </row>
        <row r="3403">
          <cell r="A3403" t="str">
            <v>ROI</v>
          </cell>
          <cell r="D3403" t="str">
            <v>ROI Wind B</v>
          </cell>
          <cell r="E3403" t="str">
            <v>ROI Wind</v>
          </cell>
          <cell r="F3403" t="str">
            <v>Rated Capacity</v>
          </cell>
        </row>
        <row r="3404">
          <cell r="A3404" t="str">
            <v>ROI</v>
          </cell>
          <cell r="D3404" t="str">
            <v>ROI Wind B</v>
          </cell>
          <cell r="E3404" t="str">
            <v>ROI Wind</v>
          </cell>
          <cell r="F3404" t="str">
            <v>Maintenance</v>
          </cell>
        </row>
        <row r="3405">
          <cell r="A3405" t="str">
            <v>ROI</v>
          </cell>
          <cell r="D3405" t="str">
            <v>ROI Wind B</v>
          </cell>
          <cell r="E3405" t="str">
            <v>ROI Wind</v>
          </cell>
          <cell r="F3405" t="str">
            <v>Forced Outage</v>
          </cell>
        </row>
        <row r="3406">
          <cell r="A3406" t="str">
            <v>ROI</v>
          </cell>
          <cell r="D3406" t="str">
            <v>ROI Wind B</v>
          </cell>
          <cell r="E3406" t="str">
            <v>ROI Wind</v>
          </cell>
          <cell r="F3406" t="str">
            <v>Available Energy</v>
          </cell>
        </row>
        <row r="3407">
          <cell r="A3407" t="str">
            <v>ROI</v>
          </cell>
          <cell r="D3407" t="str">
            <v>ROI Wind C</v>
          </cell>
          <cell r="E3407" t="str">
            <v>ROI Wind</v>
          </cell>
          <cell r="F3407" t="str">
            <v>Generation</v>
          </cell>
        </row>
        <row r="3408">
          <cell r="A3408" t="str">
            <v>ROI</v>
          </cell>
          <cell r="D3408" t="str">
            <v>ROI Wind C</v>
          </cell>
          <cell r="E3408" t="str">
            <v>ROI Wind</v>
          </cell>
          <cell r="F3408" t="str">
            <v>Units Started</v>
          </cell>
        </row>
        <row r="3409">
          <cell r="A3409" t="str">
            <v>ROI</v>
          </cell>
          <cell r="D3409" t="str">
            <v>ROI Wind C</v>
          </cell>
          <cell r="E3409" t="str">
            <v>ROI Wind</v>
          </cell>
          <cell r="F3409" t="str">
            <v>Hours of Operation</v>
          </cell>
        </row>
        <row r="3410">
          <cell r="A3410" t="str">
            <v>ROI</v>
          </cell>
          <cell r="D3410" t="str">
            <v>ROI Wind C</v>
          </cell>
          <cell r="E3410" t="str">
            <v>ROI Wind</v>
          </cell>
          <cell r="F3410" t="str">
            <v>Capacity Factor</v>
          </cell>
        </row>
        <row r="3411">
          <cell r="A3411" t="str">
            <v>ROI</v>
          </cell>
          <cell r="D3411" t="str">
            <v>ROI Wind C</v>
          </cell>
          <cell r="E3411" t="str">
            <v>ROI Wind</v>
          </cell>
          <cell r="F3411" t="str">
            <v>Energy Curtailed</v>
          </cell>
        </row>
        <row r="3412">
          <cell r="A3412" t="str">
            <v>ROI</v>
          </cell>
          <cell r="D3412" t="str">
            <v>ROI Wind C</v>
          </cell>
          <cell r="E3412" t="str">
            <v>ROI Wind</v>
          </cell>
          <cell r="F3412" t="str">
            <v>Fixed Load Generation</v>
          </cell>
        </row>
        <row r="3413">
          <cell r="A3413" t="str">
            <v>ROI</v>
          </cell>
          <cell r="D3413" t="str">
            <v>ROI Wind C</v>
          </cell>
          <cell r="E3413" t="str">
            <v>ROI Wind</v>
          </cell>
          <cell r="F3413" t="str">
            <v>Pump Load</v>
          </cell>
        </row>
        <row r="3414">
          <cell r="A3414" t="str">
            <v>ROI</v>
          </cell>
          <cell r="D3414" t="str">
            <v>ROI Wind C</v>
          </cell>
          <cell r="E3414" t="str">
            <v>ROI Wind</v>
          </cell>
          <cell r="F3414" t="str">
            <v>VO&amp;M Cost</v>
          </cell>
        </row>
        <row r="3415">
          <cell r="A3415" t="str">
            <v>ROI</v>
          </cell>
          <cell r="D3415" t="str">
            <v>ROI Wind C</v>
          </cell>
          <cell r="E3415" t="str">
            <v>ROI Wind</v>
          </cell>
          <cell r="F3415" t="str">
            <v>Generation Cost</v>
          </cell>
        </row>
        <row r="3416">
          <cell r="A3416" t="str">
            <v>ROI</v>
          </cell>
          <cell r="D3416" t="str">
            <v>ROI Wind C</v>
          </cell>
          <cell r="E3416" t="str">
            <v>ROI Wind</v>
          </cell>
          <cell r="F3416" t="str">
            <v>Start &amp; Shutdown Cost</v>
          </cell>
        </row>
        <row r="3417">
          <cell r="A3417" t="str">
            <v>ROI</v>
          </cell>
          <cell r="D3417" t="str">
            <v>ROI Wind C</v>
          </cell>
          <cell r="E3417" t="str">
            <v>ROI Wind</v>
          </cell>
          <cell r="F3417" t="str">
            <v>Start Fuel Cost</v>
          </cell>
        </row>
        <row r="3418">
          <cell r="A3418" t="str">
            <v>ROI</v>
          </cell>
          <cell r="D3418" t="str">
            <v>ROI Wind C</v>
          </cell>
          <cell r="E3418" t="str">
            <v>ROI Wind</v>
          </cell>
          <cell r="F3418" t="str">
            <v>Emissions Cost</v>
          </cell>
        </row>
        <row r="3419">
          <cell r="A3419" t="str">
            <v>ROI</v>
          </cell>
          <cell r="D3419" t="str">
            <v>ROI Wind C</v>
          </cell>
          <cell r="E3419" t="str">
            <v>ROI Wind</v>
          </cell>
          <cell r="F3419" t="str">
            <v>Total Generation Cost</v>
          </cell>
        </row>
        <row r="3420">
          <cell r="A3420" t="str">
            <v>ROI</v>
          </cell>
          <cell r="D3420" t="str">
            <v>ROI Wind C</v>
          </cell>
          <cell r="E3420" t="str">
            <v>ROI Wind</v>
          </cell>
          <cell r="F3420" t="str">
            <v>SRMC</v>
          </cell>
        </row>
        <row r="3421">
          <cell r="A3421" t="str">
            <v>ROI</v>
          </cell>
          <cell r="D3421" t="str">
            <v>ROI Wind C</v>
          </cell>
          <cell r="E3421" t="str">
            <v>ROI Wind</v>
          </cell>
          <cell r="F3421" t="str">
            <v>Mark-up</v>
          </cell>
        </row>
        <row r="3422">
          <cell r="A3422" t="str">
            <v>ROI</v>
          </cell>
          <cell r="D3422" t="str">
            <v>ROI Wind C</v>
          </cell>
          <cell r="E3422" t="str">
            <v>ROI Wind</v>
          </cell>
          <cell r="F3422" t="str">
            <v>Price Received</v>
          </cell>
        </row>
        <row r="3423">
          <cell r="A3423" t="str">
            <v>ROI</v>
          </cell>
          <cell r="D3423" t="str">
            <v>ROI Wind C</v>
          </cell>
          <cell r="E3423" t="str">
            <v>ROI Wind</v>
          </cell>
          <cell r="F3423" t="str">
            <v>Pool Revenue</v>
          </cell>
        </row>
        <row r="3424">
          <cell r="A3424" t="str">
            <v>ROI</v>
          </cell>
          <cell r="D3424" t="str">
            <v>ROI Wind C</v>
          </cell>
          <cell r="E3424" t="str">
            <v>ROI Wind</v>
          </cell>
          <cell r="F3424" t="str">
            <v>Net Revenue</v>
          </cell>
        </row>
        <row r="3425">
          <cell r="A3425" t="str">
            <v>ROI</v>
          </cell>
          <cell r="D3425" t="str">
            <v>ROI Wind C</v>
          </cell>
          <cell r="E3425" t="str">
            <v>ROI Wind</v>
          </cell>
          <cell r="F3425" t="str">
            <v>Net Profit</v>
          </cell>
        </row>
        <row r="3426">
          <cell r="A3426" t="str">
            <v>ROI</v>
          </cell>
          <cell r="D3426" t="str">
            <v>ROI Wind C</v>
          </cell>
          <cell r="E3426" t="str">
            <v>ROI Wind</v>
          </cell>
          <cell r="F3426" t="str">
            <v>Installed Capacity</v>
          </cell>
        </row>
        <row r="3427">
          <cell r="A3427" t="str">
            <v>ROI</v>
          </cell>
          <cell r="D3427" t="str">
            <v>ROI Wind C</v>
          </cell>
          <cell r="E3427" t="str">
            <v>ROI Wind</v>
          </cell>
          <cell r="F3427" t="str">
            <v>Rated Capacity</v>
          </cell>
        </row>
        <row r="3428">
          <cell r="A3428" t="str">
            <v>ROI</v>
          </cell>
          <cell r="D3428" t="str">
            <v>ROI Wind C</v>
          </cell>
          <cell r="E3428" t="str">
            <v>ROI Wind</v>
          </cell>
          <cell r="F3428" t="str">
            <v>Maintenance</v>
          </cell>
        </row>
        <row r="3429">
          <cell r="A3429" t="str">
            <v>ROI</v>
          </cell>
          <cell r="D3429" t="str">
            <v>ROI Wind C</v>
          </cell>
          <cell r="E3429" t="str">
            <v>ROI Wind</v>
          </cell>
          <cell r="F3429" t="str">
            <v>Forced Outage</v>
          </cell>
        </row>
        <row r="3430">
          <cell r="A3430" t="str">
            <v>ROI</v>
          </cell>
          <cell r="D3430" t="str">
            <v>ROI Wind C</v>
          </cell>
          <cell r="E3430" t="str">
            <v>ROI Wind</v>
          </cell>
          <cell r="F3430" t="str">
            <v>Available Energy</v>
          </cell>
        </row>
        <row r="3431">
          <cell r="A3431" t="str">
            <v>ROI</v>
          </cell>
          <cell r="D3431" t="str">
            <v>ROI Wind D</v>
          </cell>
          <cell r="E3431" t="str">
            <v>ROI Wind</v>
          </cell>
          <cell r="F3431" t="str">
            <v>Generation</v>
          </cell>
        </row>
        <row r="3432">
          <cell r="A3432" t="str">
            <v>ROI</v>
          </cell>
          <cell r="D3432" t="str">
            <v>ROI Wind D</v>
          </cell>
          <cell r="E3432" t="str">
            <v>ROI Wind</v>
          </cell>
          <cell r="F3432" t="str">
            <v>Units Started</v>
          </cell>
        </row>
        <row r="3433">
          <cell r="A3433" t="str">
            <v>ROI</v>
          </cell>
          <cell r="D3433" t="str">
            <v>ROI Wind D</v>
          </cell>
          <cell r="E3433" t="str">
            <v>ROI Wind</v>
          </cell>
          <cell r="F3433" t="str">
            <v>Hours of Operation</v>
          </cell>
        </row>
        <row r="3434">
          <cell r="A3434" t="str">
            <v>ROI</v>
          </cell>
          <cell r="D3434" t="str">
            <v>ROI Wind D</v>
          </cell>
          <cell r="E3434" t="str">
            <v>ROI Wind</v>
          </cell>
          <cell r="F3434" t="str">
            <v>Capacity Factor</v>
          </cell>
        </row>
        <row r="3435">
          <cell r="A3435" t="str">
            <v>ROI</v>
          </cell>
          <cell r="D3435" t="str">
            <v>ROI Wind D</v>
          </cell>
          <cell r="E3435" t="str">
            <v>ROI Wind</v>
          </cell>
          <cell r="F3435" t="str">
            <v>Energy Curtailed</v>
          </cell>
        </row>
        <row r="3436">
          <cell r="A3436" t="str">
            <v>ROI</v>
          </cell>
          <cell r="D3436" t="str">
            <v>ROI Wind D</v>
          </cell>
          <cell r="E3436" t="str">
            <v>ROI Wind</v>
          </cell>
          <cell r="F3436" t="str">
            <v>Fixed Load Generation</v>
          </cell>
        </row>
        <row r="3437">
          <cell r="A3437" t="str">
            <v>ROI</v>
          </cell>
          <cell r="D3437" t="str">
            <v>ROI Wind D</v>
          </cell>
          <cell r="E3437" t="str">
            <v>ROI Wind</v>
          </cell>
          <cell r="F3437" t="str">
            <v>Pump Load</v>
          </cell>
        </row>
        <row r="3438">
          <cell r="A3438" t="str">
            <v>ROI</v>
          </cell>
          <cell r="D3438" t="str">
            <v>ROI Wind D</v>
          </cell>
          <cell r="E3438" t="str">
            <v>ROI Wind</v>
          </cell>
          <cell r="F3438" t="str">
            <v>VO&amp;M Cost</v>
          </cell>
        </row>
        <row r="3439">
          <cell r="A3439" t="str">
            <v>ROI</v>
          </cell>
          <cell r="D3439" t="str">
            <v>ROI Wind D</v>
          </cell>
          <cell r="E3439" t="str">
            <v>ROI Wind</v>
          </cell>
          <cell r="F3439" t="str">
            <v>Generation Cost</v>
          </cell>
        </row>
        <row r="3440">
          <cell r="A3440" t="str">
            <v>ROI</v>
          </cell>
          <cell r="D3440" t="str">
            <v>ROI Wind D</v>
          </cell>
          <cell r="E3440" t="str">
            <v>ROI Wind</v>
          </cell>
          <cell r="F3440" t="str">
            <v>Start &amp; Shutdown Cost</v>
          </cell>
        </row>
        <row r="3441">
          <cell r="A3441" t="str">
            <v>ROI</v>
          </cell>
          <cell r="D3441" t="str">
            <v>ROI Wind D</v>
          </cell>
          <cell r="E3441" t="str">
            <v>ROI Wind</v>
          </cell>
          <cell r="F3441" t="str">
            <v>Start Fuel Cost</v>
          </cell>
        </row>
        <row r="3442">
          <cell r="A3442" t="str">
            <v>ROI</v>
          </cell>
          <cell r="D3442" t="str">
            <v>ROI Wind D</v>
          </cell>
          <cell r="E3442" t="str">
            <v>ROI Wind</v>
          </cell>
          <cell r="F3442" t="str">
            <v>Emissions Cost</v>
          </cell>
        </row>
        <row r="3443">
          <cell r="A3443" t="str">
            <v>ROI</v>
          </cell>
          <cell r="D3443" t="str">
            <v>ROI Wind D</v>
          </cell>
          <cell r="E3443" t="str">
            <v>ROI Wind</v>
          </cell>
          <cell r="F3443" t="str">
            <v>Total Generation Cost</v>
          </cell>
        </row>
        <row r="3444">
          <cell r="A3444" t="str">
            <v>ROI</v>
          </cell>
          <cell r="D3444" t="str">
            <v>ROI Wind D</v>
          </cell>
          <cell r="E3444" t="str">
            <v>ROI Wind</v>
          </cell>
          <cell r="F3444" t="str">
            <v>SRMC</v>
          </cell>
        </row>
        <row r="3445">
          <cell r="A3445" t="str">
            <v>ROI</v>
          </cell>
          <cell r="D3445" t="str">
            <v>ROI Wind D</v>
          </cell>
          <cell r="E3445" t="str">
            <v>ROI Wind</v>
          </cell>
          <cell r="F3445" t="str">
            <v>Mark-up</v>
          </cell>
        </row>
        <row r="3446">
          <cell r="A3446" t="str">
            <v>ROI</v>
          </cell>
          <cell r="D3446" t="str">
            <v>ROI Wind D</v>
          </cell>
          <cell r="E3446" t="str">
            <v>ROI Wind</v>
          </cell>
          <cell r="F3446" t="str">
            <v>Price Received</v>
          </cell>
        </row>
        <row r="3447">
          <cell r="A3447" t="str">
            <v>ROI</v>
          </cell>
          <cell r="D3447" t="str">
            <v>ROI Wind D</v>
          </cell>
          <cell r="E3447" t="str">
            <v>ROI Wind</v>
          </cell>
          <cell r="F3447" t="str">
            <v>Pool Revenue</v>
          </cell>
        </row>
        <row r="3448">
          <cell r="A3448" t="str">
            <v>ROI</v>
          </cell>
          <cell r="D3448" t="str">
            <v>ROI Wind D</v>
          </cell>
          <cell r="E3448" t="str">
            <v>ROI Wind</v>
          </cell>
          <cell r="F3448" t="str">
            <v>Net Revenue</v>
          </cell>
        </row>
        <row r="3449">
          <cell r="A3449" t="str">
            <v>ROI</v>
          </cell>
          <cell r="D3449" t="str">
            <v>ROI Wind D</v>
          </cell>
          <cell r="E3449" t="str">
            <v>ROI Wind</v>
          </cell>
          <cell r="F3449" t="str">
            <v>Net Profit</v>
          </cell>
        </row>
        <row r="3450">
          <cell r="A3450" t="str">
            <v>ROI</v>
          </cell>
          <cell r="D3450" t="str">
            <v>ROI Wind D</v>
          </cell>
          <cell r="E3450" t="str">
            <v>ROI Wind</v>
          </cell>
          <cell r="F3450" t="str">
            <v>Installed Capacity</v>
          </cell>
        </row>
        <row r="3451">
          <cell r="A3451" t="str">
            <v>ROI</v>
          </cell>
          <cell r="D3451" t="str">
            <v>ROI Wind D</v>
          </cell>
          <cell r="E3451" t="str">
            <v>ROI Wind</v>
          </cell>
          <cell r="F3451" t="str">
            <v>Rated Capacity</v>
          </cell>
        </row>
        <row r="3452">
          <cell r="A3452" t="str">
            <v>ROI</v>
          </cell>
          <cell r="D3452" t="str">
            <v>ROI Wind D</v>
          </cell>
          <cell r="E3452" t="str">
            <v>ROI Wind</v>
          </cell>
          <cell r="F3452" t="str">
            <v>Maintenance</v>
          </cell>
        </row>
        <row r="3453">
          <cell r="A3453" t="str">
            <v>ROI</v>
          </cell>
          <cell r="D3453" t="str">
            <v>ROI Wind D</v>
          </cell>
          <cell r="E3453" t="str">
            <v>ROI Wind</v>
          </cell>
          <cell r="F3453" t="str">
            <v>Forced Outage</v>
          </cell>
        </row>
        <row r="3454">
          <cell r="A3454" t="str">
            <v>ROI</v>
          </cell>
          <cell r="D3454" t="str">
            <v>ROI Wind D</v>
          </cell>
          <cell r="E3454" t="str">
            <v>ROI Wind</v>
          </cell>
          <cell r="F3454" t="str">
            <v>Available Energy</v>
          </cell>
        </row>
        <row r="3455">
          <cell r="A3455" t="str">
            <v>ROI</v>
          </cell>
          <cell r="D3455" t="str">
            <v>ROI Wind E</v>
          </cell>
          <cell r="E3455" t="str">
            <v>ROI Wind</v>
          </cell>
          <cell r="F3455" t="str">
            <v>Generation</v>
          </cell>
        </row>
        <row r="3456">
          <cell r="A3456" t="str">
            <v>ROI</v>
          </cell>
          <cell r="D3456" t="str">
            <v>ROI Wind E</v>
          </cell>
          <cell r="E3456" t="str">
            <v>ROI Wind</v>
          </cell>
          <cell r="F3456" t="str">
            <v>Units Started</v>
          </cell>
        </row>
        <row r="3457">
          <cell r="A3457" t="str">
            <v>ROI</v>
          </cell>
          <cell r="D3457" t="str">
            <v>ROI Wind E</v>
          </cell>
          <cell r="E3457" t="str">
            <v>ROI Wind</v>
          </cell>
          <cell r="F3457" t="str">
            <v>Hours of Operation</v>
          </cell>
        </row>
        <row r="3458">
          <cell r="A3458" t="str">
            <v>ROI</v>
          </cell>
          <cell r="D3458" t="str">
            <v>ROI Wind E</v>
          </cell>
          <cell r="E3458" t="str">
            <v>ROI Wind</v>
          </cell>
          <cell r="F3458" t="str">
            <v>Capacity Factor</v>
          </cell>
        </row>
        <row r="3459">
          <cell r="A3459" t="str">
            <v>ROI</v>
          </cell>
          <cell r="D3459" t="str">
            <v>ROI Wind E</v>
          </cell>
          <cell r="E3459" t="str">
            <v>ROI Wind</v>
          </cell>
          <cell r="F3459" t="str">
            <v>Energy Curtailed</v>
          </cell>
        </row>
        <row r="3460">
          <cell r="A3460" t="str">
            <v>ROI</v>
          </cell>
          <cell r="D3460" t="str">
            <v>ROI Wind E</v>
          </cell>
          <cell r="E3460" t="str">
            <v>ROI Wind</v>
          </cell>
          <cell r="F3460" t="str">
            <v>Fixed Load Generation</v>
          </cell>
        </row>
        <row r="3461">
          <cell r="A3461" t="str">
            <v>ROI</v>
          </cell>
          <cell r="D3461" t="str">
            <v>ROI Wind E</v>
          </cell>
          <cell r="E3461" t="str">
            <v>ROI Wind</v>
          </cell>
          <cell r="F3461" t="str">
            <v>Pump Load</v>
          </cell>
        </row>
        <row r="3462">
          <cell r="A3462" t="str">
            <v>ROI</v>
          </cell>
          <cell r="D3462" t="str">
            <v>ROI Wind E</v>
          </cell>
          <cell r="E3462" t="str">
            <v>ROI Wind</v>
          </cell>
          <cell r="F3462" t="str">
            <v>VO&amp;M Cost</v>
          </cell>
        </row>
        <row r="3463">
          <cell r="A3463" t="str">
            <v>ROI</v>
          </cell>
          <cell r="D3463" t="str">
            <v>ROI Wind E</v>
          </cell>
          <cell r="E3463" t="str">
            <v>ROI Wind</v>
          </cell>
          <cell r="F3463" t="str">
            <v>Generation Cost</v>
          </cell>
        </row>
        <row r="3464">
          <cell r="A3464" t="str">
            <v>ROI</v>
          </cell>
          <cell r="D3464" t="str">
            <v>ROI Wind E</v>
          </cell>
          <cell r="E3464" t="str">
            <v>ROI Wind</v>
          </cell>
          <cell r="F3464" t="str">
            <v>Start &amp; Shutdown Cost</v>
          </cell>
        </row>
        <row r="3465">
          <cell r="A3465" t="str">
            <v>ROI</v>
          </cell>
          <cell r="D3465" t="str">
            <v>ROI Wind E</v>
          </cell>
          <cell r="E3465" t="str">
            <v>ROI Wind</v>
          </cell>
          <cell r="F3465" t="str">
            <v>Start Fuel Cost</v>
          </cell>
        </row>
        <row r="3466">
          <cell r="A3466" t="str">
            <v>ROI</v>
          </cell>
          <cell r="D3466" t="str">
            <v>ROI Wind E</v>
          </cell>
          <cell r="E3466" t="str">
            <v>ROI Wind</v>
          </cell>
          <cell r="F3466" t="str">
            <v>Emissions Cost</v>
          </cell>
        </row>
        <row r="3467">
          <cell r="A3467" t="str">
            <v>ROI</v>
          </cell>
          <cell r="D3467" t="str">
            <v>ROI Wind E</v>
          </cell>
          <cell r="E3467" t="str">
            <v>ROI Wind</v>
          </cell>
          <cell r="F3467" t="str">
            <v>Total Generation Cost</v>
          </cell>
        </row>
        <row r="3468">
          <cell r="A3468" t="str">
            <v>ROI</v>
          </cell>
          <cell r="D3468" t="str">
            <v>ROI Wind E</v>
          </cell>
          <cell r="E3468" t="str">
            <v>ROI Wind</v>
          </cell>
          <cell r="F3468" t="str">
            <v>SRMC</v>
          </cell>
        </row>
        <row r="3469">
          <cell r="A3469" t="str">
            <v>ROI</v>
          </cell>
          <cell r="D3469" t="str">
            <v>ROI Wind E</v>
          </cell>
          <cell r="E3469" t="str">
            <v>ROI Wind</v>
          </cell>
          <cell r="F3469" t="str">
            <v>Mark-up</v>
          </cell>
        </row>
        <row r="3470">
          <cell r="A3470" t="str">
            <v>ROI</v>
          </cell>
          <cell r="D3470" t="str">
            <v>ROI Wind E</v>
          </cell>
          <cell r="E3470" t="str">
            <v>ROI Wind</v>
          </cell>
          <cell r="F3470" t="str">
            <v>Price Received</v>
          </cell>
        </row>
        <row r="3471">
          <cell r="A3471" t="str">
            <v>ROI</v>
          </cell>
          <cell r="D3471" t="str">
            <v>ROI Wind E</v>
          </cell>
          <cell r="E3471" t="str">
            <v>ROI Wind</v>
          </cell>
          <cell r="F3471" t="str">
            <v>Pool Revenue</v>
          </cell>
        </row>
        <row r="3472">
          <cell r="A3472" t="str">
            <v>ROI</v>
          </cell>
          <cell r="D3472" t="str">
            <v>ROI Wind E</v>
          </cell>
          <cell r="E3472" t="str">
            <v>ROI Wind</v>
          </cell>
          <cell r="F3472" t="str">
            <v>Net Revenue</v>
          </cell>
        </row>
        <row r="3473">
          <cell r="A3473" t="str">
            <v>ROI</v>
          </cell>
          <cell r="D3473" t="str">
            <v>ROI Wind E</v>
          </cell>
          <cell r="E3473" t="str">
            <v>ROI Wind</v>
          </cell>
          <cell r="F3473" t="str">
            <v>Net Profit</v>
          </cell>
        </row>
        <row r="3474">
          <cell r="A3474" t="str">
            <v>ROI</v>
          </cell>
          <cell r="D3474" t="str">
            <v>ROI Wind E</v>
          </cell>
          <cell r="E3474" t="str">
            <v>ROI Wind</v>
          </cell>
          <cell r="F3474" t="str">
            <v>Installed Capacity</v>
          </cell>
        </row>
        <row r="3475">
          <cell r="A3475" t="str">
            <v>ROI</v>
          </cell>
          <cell r="D3475" t="str">
            <v>ROI Wind E</v>
          </cell>
          <cell r="E3475" t="str">
            <v>ROI Wind</v>
          </cell>
          <cell r="F3475" t="str">
            <v>Rated Capacity</v>
          </cell>
        </row>
        <row r="3476">
          <cell r="A3476" t="str">
            <v>ROI</v>
          </cell>
          <cell r="D3476" t="str">
            <v>ROI Wind E</v>
          </cell>
          <cell r="E3476" t="str">
            <v>ROI Wind</v>
          </cell>
          <cell r="F3476" t="str">
            <v>Maintenance</v>
          </cell>
        </row>
        <row r="3477">
          <cell r="A3477" t="str">
            <v>ROI</v>
          </cell>
          <cell r="D3477" t="str">
            <v>ROI Wind E</v>
          </cell>
          <cell r="E3477" t="str">
            <v>ROI Wind</v>
          </cell>
          <cell r="F3477" t="str">
            <v>Forced Outage</v>
          </cell>
        </row>
        <row r="3478">
          <cell r="A3478" t="str">
            <v>ROI</v>
          </cell>
          <cell r="D3478" t="str">
            <v>ROI Wind E</v>
          </cell>
          <cell r="E3478" t="str">
            <v>ROI Wind</v>
          </cell>
          <cell r="F3478" t="str">
            <v>Available Energy</v>
          </cell>
        </row>
        <row r="3479">
          <cell r="A3479" t="str">
            <v>ROI</v>
          </cell>
          <cell r="D3479" t="str">
            <v>ROI Wind F</v>
          </cell>
          <cell r="E3479" t="str">
            <v>ROI Wind</v>
          </cell>
          <cell r="F3479" t="str">
            <v>Generation</v>
          </cell>
        </row>
        <row r="3480">
          <cell r="A3480" t="str">
            <v>ROI</v>
          </cell>
          <cell r="D3480" t="str">
            <v>ROI Wind F</v>
          </cell>
          <cell r="E3480" t="str">
            <v>ROI Wind</v>
          </cell>
          <cell r="F3480" t="str">
            <v>Units Started</v>
          </cell>
        </row>
        <row r="3481">
          <cell r="A3481" t="str">
            <v>ROI</v>
          </cell>
          <cell r="D3481" t="str">
            <v>ROI Wind F</v>
          </cell>
          <cell r="E3481" t="str">
            <v>ROI Wind</v>
          </cell>
          <cell r="F3481" t="str">
            <v>Hours of Operation</v>
          </cell>
        </row>
        <row r="3482">
          <cell r="A3482" t="str">
            <v>ROI</v>
          </cell>
          <cell r="D3482" t="str">
            <v>ROI Wind F</v>
          </cell>
          <cell r="E3482" t="str">
            <v>ROI Wind</v>
          </cell>
          <cell r="F3482" t="str">
            <v>Capacity Factor</v>
          </cell>
        </row>
        <row r="3483">
          <cell r="A3483" t="str">
            <v>ROI</v>
          </cell>
          <cell r="D3483" t="str">
            <v>ROI Wind F</v>
          </cell>
          <cell r="E3483" t="str">
            <v>ROI Wind</v>
          </cell>
          <cell r="F3483" t="str">
            <v>Energy Curtailed</v>
          </cell>
        </row>
        <row r="3484">
          <cell r="A3484" t="str">
            <v>ROI</v>
          </cell>
          <cell r="D3484" t="str">
            <v>ROI Wind F</v>
          </cell>
          <cell r="E3484" t="str">
            <v>ROI Wind</v>
          </cell>
          <cell r="F3484" t="str">
            <v>Fixed Load Generation</v>
          </cell>
        </row>
        <row r="3485">
          <cell r="A3485" t="str">
            <v>ROI</v>
          </cell>
          <cell r="D3485" t="str">
            <v>ROI Wind F</v>
          </cell>
          <cell r="E3485" t="str">
            <v>ROI Wind</v>
          </cell>
          <cell r="F3485" t="str">
            <v>Pump Load</v>
          </cell>
        </row>
        <row r="3486">
          <cell r="A3486" t="str">
            <v>ROI</v>
          </cell>
          <cell r="D3486" t="str">
            <v>ROI Wind F</v>
          </cell>
          <cell r="E3486" t="str">
            <v>ROI Wind</v>
          </cell>
          <cell r="F3486" t="str">
            <v>VO&amp;M Cost</v>
          </cell>
        </row>
        <row r="3487">
          <cell r="A3487" t="str">
            <v>ROI</v>
          </cell>
          <cell r="D3487" t="str">
            <v>ROI Wind F</v>
          </cell>
          <cell r="E3487" t="str">
            <v>ROI Wind</v>
          </cell>
          <cell r="F3487" t="str">
            <v>Generation Cost</v>
          </cell>
        </row>
        <row r="3488">
          <cell r="A3488" t="str">
            <v>ROI</v>
          </cell>
          <cell r="D3488" t="str">
            <v>ROI Wind F</v>
          </cell>
          <cell r="E3488" t="str">
            <v>ROI Wind</v>
          </cell>
          <cell r="F3488" t="str">
            <v>Start &amp; Shutdown Cost</v>
          </cell>
        </row>
        <row r="3489">
          <cell r="A3489" t="str">
            <v>ROI</v>
          </cell>
          <cell r="D3489" t="str">
            <v>ROI Wind F</v>
          </cell>
          <cell r="E3489" t="str">
            <v>ROI Wind</v>
          </cell>
          <cell r="F3489" t="str">
            <v>Start Fuel Cost</v>
          </cell>
        </row>
        <row r="3490">
          <cell r="A3490" t="str">
            <v>ROI</v>
          </cell>
          <cell r="D3490" t="str">
            <v>ROI Wind F</v>
          </cell>
          <cell r="E3490" t="str">
            <v>ROI Wind</v>
          </cell>
          <cell r="F3490" t="str">
            <v>Emissions Cost</v>
          </cell>
        </row>
        <row r="3491">
          <cell r="A3491" t="str">
            <v>ROI</v>
          </cell>
          <cell r="D3491" t="str">
            <v>ROI Wind F</v>
          </cell>
          <cell r="E3491" t="str">
            <v>ROI Wind</v>
          </cell>
          <cell r="F3491" t="str">
            <v>Total Generation Cost</v>
          </cell>
        </row>
        <row r="3492">
          <cell r="A3492" t="str">
            <v>ROI</v>
          </cell>
          <cell r="D3492" t="str">
            <v>ROI Wind F</v>
          </cell>
          <cell r="E3492" t="str">
            <v>ROI Wind</v>
          </cell>
          <cell r="F3492" t="str">
            <v>SRMC</v>
          </cell>
        </row>
        <row r="3493">
          <cell r="A3493" t="str">
            <v>ROI</v>
          </cell>
          <cell r="D3493" t="str">
            <v>ROI Wind F</v>
          </cell>
          <cell r="E3493" t="str">
            <v>ROI Wind</v>
          </cell>
          <cell r="F3493" t="str">
            <v>Mark-up</v>
          </cell>
        </row>
        <row r="3494">
          <cell r="A3494" t="str">
            <v>ROI</v>
          </cell>
          <cell r="D3494" t="str">
            <v>ROI Wind F</v>
          </cell>
          <cell r="E3494" t="str">
            <v>ROI Wind</v>
          </cell>
          <cell r="F3494" t="str">
            <v>Price Received</v>
          </cell>
        </row>
        <row r="3495">
          <cell r="A3495" t="str">
            <v>ROI</v>
          </cell>
          <cell r="D3495" t="str">
            <v>ROI Wind F</v>
          </cell>
          <cell r="E3495" t="str">
            <v>ROI Wind</v>
          </cell>
          <cell r="F3495" t="str">
            <v>Pool Revenue</v>
          </cell>
        </row>
        <row r="3496">
          <cell r="A3496" t="str">
            <v>ROI</v>
          </cell>
          <cell r="D3496" t="str">
            <v>ROI Wind F</v>
          </cell>
          <cell r="E3496" t="str">
            <v>ROI Wind</v>
          </cell>
          <cell r="F3496" t="str">
            <v>Net Revenue</v>
          </cell>
        </row>
        <row r="3497">
          <cell r="A3497" t="str">
            <v>ROI</v>
          </cell>
          <cell r="D3497" t="str">
            <v>ROI Wind F</v>
          </cell>
          <cell r="E3497" t="str">
            <v>ROI Wind</v>
          </cell>
          <cell r="F3497" t="str">
            <v>Net Profit</v>
          </cell>
        </row>
        <row r="3498">
          <cell r="A3498" t="str">
            <v>ROI</v>
          </cell>
          <cell r="D3498" t="str">
            <v>ROI Wind F</v>
          </cell>
          <cell r="E3498" t="str">
            <v>ROI Wind</v>
          </cell>
          <cell r="F3498" t="str">
            <v>Installed Capacity</v>
          </cell>
        </row>
        <row r="3499">
          <cell r="A3499" t="str">
            <v>ROI</v>
          </cell>
          <cell r="D3499" t="str">
            <v>ROI Wind F</v>
          </cell>
          <cell r="E3499" t="str">
            <v>ROI Wind</v>
          </cell>
          <cell r="F3499" t="str">
            <v>Rated Capacity</v>
          </cell>
        </row>
        <row r="3500">
          <cell r="A3500" t="str">
            <v>ROI</v>
          </cell>
          <cell r="D3500" t="str">
            <v>ROI Wind F</v>
          </cell>
          <cell r="E3500" t="str">
            <v>ROI Wind</v>
          </cell>
          <cell r="F3500" t="str">
            <v>Maintenance</v>
          </cell>
        </row>
        <row r="3501">
          <cell r="A3501" t="str">
            <v>ROI</v>
          </cell>
          <cell r="D3501" t="str">
            <v>ROI Wind F</v>
          </cell>
          <cell r="E3501" t="str">
            <v>ROI Wind</v>
          </cell>
          <cell r="F3501" t="str">
            <v>Forced Outage</v>
          </cell>
        </row>
        <row r="3502">
          <cell r="A3502" t="str">
            <v>ROI</v>
          </cell>
          <cell r="D3502" t="str">
            <v>ROI Wind F</v>
          </cell>
          <cell r="E3502" t="str">
            <v>ROI Wind</v>
          </cell>
          <cell r="F3502" t="str">
            <v>Available Energy</v>
          </cell>
        </row>
        <row r="3503">
          <cell r="A3503" t="str">
            <v>ROI</v>
          </cell>
          <cell r="D3503" t="str">
            <v>ROI Wind G</v>
          </cell>
          <cell r="E3503" t="str">
            <v>ROI Wind</v>
          </cell>
          <cell r="F3503" t="str">
            <v>Generation</v>
          </cell>
        </row>
        <row r="3504">
          <cell r="A3504" t="str">
            <v>ROI</v>
          </cell>
          <cell r="D3504" t="str">
            <v>ROI Wind G</v>
          </cell>
          <cell r="E3504" t="str">
            <v>ROI Wind</v>
          </cell>
          <cell r="F3504" t="str">
            <v>Units Started</v>
          </cell>
        </row>
        <row r="3505">
          <cell r="A3505" t="str">
            <v>ROI</v>
          </cell>
          <cell r="D3505" t="str">
            <v>ROI Wind G</v>
          </cell>
          <cell r="E3505" t="str">
            <v>ROI Wind</v>
          </cell>
          <cell r="F3505" t="str">
            <v>Hours of Operation</v>
          </cell>
        </row>
        <row r="3506">
          <cell r="A3506" t="str">
            <v>ROI</v>
          </cell>
          <cell r="D3506" t="str">
            <v>ROI Wind G</v>
          </cell>
          <cell r="E3506" t="str">
            <v>ROI Wind</v>
          </cell>
          <cell r="F3506" t="str">
            <v>Capacity Factor</v>
          </cell>
        </row>
        <row r="3507">
          <cell r="A3507" t="str">
            <v>ROI</v>
          </cell>
          <cell r="D3507" t="str">
            <v>ROI Wind G</v>
          </cell>
          <cell r="E3507" t="str">
            <v>ROI Wind</v>
          </cell>
          <cell r="F3507" t="str">
            <v>Energy Curtailed</v>
          </cell>
        </row>
        <row r="3508">
          <cell r="A3508" t="str">
            <v>ROI</v>
          </cell>
          <cell r="D3508" t="str">
            <v>ROI Wind G</v>
          </cell>
          <cell r="E3508" t="str">
            <v>ROI Wind</v>
          </cell>
          <cell r="F3508" t="str">
            <v>Fixed Load Generation</v>
          </cell>
        </row>
        <row r="3509">
          <cell r="A3509" t="str">
            <v>ROI</v>
          </cell>
          <cell r="D3509" t="str">
            <v>ROI Wind G</v>
          </cell>
          <cell r="E3509" t="str">
            <v>ROI Wind</v>
          </cell>
          <cell r="F3509" t="str">
            <v>Pump Load</v>
          </cell>
        </row>
        <row r="3510">
          <cell r="A3510" t="str">
            <v>ROI</v>
          </cell>
          <cell r="D3510" t="str">
            <v>ROI Wind G</v>
          </cell>
          <cell r="E3510" t="str">
            <v>ROI Wind</v>
          </cell>
          <cell r="F3510" t="str">
            <v>VO&amp;M Cost</v>
          </cell>
        </row>
        <row r="3511">
          <cell r="A3511" t="str">
            <v>ROI</v>
          </cell>
          <cell r="D3511" t="str">
            <v>ROI Wind G</v>
          </cell>
          <cell r="E3511" t="str">
            <v>ROI Wind</v>
          </cell>
          <cell r="F3511" t="str">
            <v>Generation Cost</v>
          </cell>
        </row>
        <row r="3512">
          <cell r="A3512" t="str">
            <v>ROI</v>
          </cell>
          <cell r="D3512" t="str">
            <v>ROI Wind G</v>
          </cell>
          <cell r="E3512" t="str">
            <v>ROI Wind</v>
          </cell>
          <cell r="F3512" t="str">
            <v>Start &amp; Shutdown Cost</v>
          </cell>
        </row>
        <row r="3513">
          <cell r="A3513" t="str">
            <v>ROI</v>
          </cell>
          <cell r="D3513" t="str">
            <v>ROI Wind G</v>
          </cell>
          <cell r="E3513" t="str">
            <v>ROI Wind</v>
          </cell>
          <cell r="F3513" t="str">
            <v>Start Fuel Cost</v>
          </cell>
        </row>
        <row r="3514">
          <cell r="A3514" t="str">
            <v>ROI</v>
          </cell>
          <cell r="D3514" t="str">
            <v>ROI Wind G</v>
          </cell>
          <cell r="E3514" t="str">
            <v>ROI Wind</v>
          </cell>
          <cell r="F3514" t="str">
            <v>Emissions Cost</v>
          </cell>
        </row>
        <row r="3515">
          <cell r="A3515" t="str">
            <v>ROI</v>
          </cell>
          <cell r="D3515" t="str">
            <v>ROI Wind G</v>
          </cell>
          <cell r="E3515" t="str">
            <v>ROI Wind</v>
          </cell>
          <cell r="F3515" t="str">
            <v>Total Generation Cost</v>
          </cell>
        </row>
        <row r="3516">
          <cell r="A3516" t="str">
            <v>ROI</v>
          </cell>
          <cell r="D3516" t="str">
            <v>ROI Wind G</v>
          </cell>
          <cell r="E3516" t="str">
            <v>ROI Wind</v>
          </cell>
          <cell r="F3516" t="str">
            <v>SRMC</v>
          </cell>
        </row>
        <row r="3517">
          <cell r="A3517" t="str">
            <v>ROI</v>
          </cell>
          <cell r="D3517" t="str">
            <v>ROI Wind G</v>
          </cell>
          <cell r="E3517" t="str">
            <v>ROI Wind</v>
          </cell>
          <cell r="F3517" t="str">
            <v>Mark-up</v>
          </cell>
        </row>
        <row r="3518">
          <cell r="A3518" t="str">
            <v>ROI</v>
          </cell>
          <cell r="D3518" t="str">
            <v>ROI Wind G</v>
          </cell>
          <cell r="E3518" t="str">
            <v>ROI Wind</v>
          </cell>
          <cell r="F3518" t="str">
            <v>Price Received</v>
          </cell>
        </row>
        <row r="3519">
          <cell r="A3519" t="str">
            <v>ROI</v>
          </cell>
          <cell r="D3519" t="str">
            <v>ROI Wind G</v>
          </cell>
          <cell r="E3519" t="str">
            <v>ROI Wind</v>
          </cell>
          <cell r="F3519" t="str">
            <v>Pool Revenue</v>
          </cell>
        </row>
        <row r="3520">
          <cell r="A3520" t="str">
            <v>ROI</v>
          </cell>
          <cell r="D3520" t="str">
            <v>ROI Wind G</v>
          </cell>
          <cell r="E3520" t="str">
            <v>ROI Wind</v>
          </cell>
          <cell r="F3520" t="str">
            <v>Net Revenue</v>
          </cell>
        </row>
        <row r="3521">
          <cell r="A3521" t="str">
            <v>ROI</v>
          </cell>
          <cell r="D3521" t="str">
            <v>ROI Wind G</v>
          </cell>
          <cell r="E3521" t="str">
            <v>ROI Wind</v>
          </cell>
          <cell r="F3521" t="str">
            <v>Net Profit</v>
          </cell>
        </row>
        <row r="3522">
          <cell r="A3522" t="str">
            <v>ROI</v>
          </cell>
          <cell r="D3522" t="str">
            <v>ROI Wind G</v>
          </cell>
          <cell r="E3522" t="str">
            <v>ROI Wind</v>
          </cell>
          <cell r="F3522" t="str">
            <v>Installed Capacity</v>
          </cell>
        </row>
        <row r="3523">
          <cell r="A3523" t="str">
            <v>ROI</v>
          </cell>
          <cell r="D3523" t="str">
            <v>ROI Wind G</v>
          </cell>
          <cell r="E3523" t="str">
            <v>ROI Wind</v>
          </cell>
          <cell r="F3523" t="str">
            <v>Rated Capacity</v>
          </cell>
        </row>
        <row r="3524">
          <cell r="A3524" t="str">
            <v>ROI</v>
          </cell>
          <cell r="D3524" t="str">
            <v>ROI Wind G</v>
          </cell>
          <cell r="E3524" t="str">
            <v>ROI Wind</v>
          </cell>
          <cell r="F3524" t="str">
            <v>Maintenance</v>
          </cell>
        </row>
        <row r="3525">
          <cell r="A3525" t="str">
            <v>ROI</v>
          </cell>
          <cell r="D3525" t="str">
            <v>ROI Wind G</v>
          </cell>
          <cell r="E3525" t="str">
            <v>ROI Wind</v>
          </cell>
          <cell r="F3525" t="str">
            <v>Forced Outage</v>
          </cell>
        </row>
        <row r="3526">
          <cell r="A3526" t="str">
            <v>ROI</v>
          </cell>
          <cell r="D3526" t="str">
            <v>ROI Wind G</v>
          </cell>
          <cell r="E3526" t="str">
            <v>ROI Wind</v>
          </cell>
          <cell r="F3526" t="str">
            <v>Available Energy</v>
          </cell>
        </row>
        <row r="3527">
          <cell r="A3527" t="str">
            <v>ROI</v>
          </cell>
          <cell r="D3527" t="str">
            <v>ROI Wind H1</v>
          </cell>
          <cell r="E3527" t="str">
            <v>ROI Wind</v>
          </cell>
          <cell r="F3527" t="str">
            <v>Generation</v>
          </cell>
        </row>
        <row r="3528">
          <cell r="A3528" t="str">
            <v>ROI</v>
          </cell>
          <cell r="D3528" t="str">
            <v>ROI Wind H1</v>
          </cell>
          <cell r="E3528" t="str">
            <v>ROI Wind</v>
          </cell>
          <cell r="F3528" t="str">
            <v>Units Started</v>
          </cell>
        </row>
        <row r="3529">
          <cell r="A3529" t="str">
            <v>ROI</v>
          </cell>
          <cell r="D3529" t="str">
            <v>ROI Wind H1</v>
          </cell>
          <cell r="E3529" t="str">
            <v>ROI Wind</v>
          </cell>
          <cell r="F3529" t="str">
            <v>Hours of Operation</v>
          </cell>
        </row>
        <row r="3530">
          <cell r="A3530" t="str">
            <v>ROI</v>
          </cell>
          <cell r="D3530" t="str">
            <v>ROI Wind H1</v>
          </cell>
          <cell r="E3530" t="str">
            <v>ROI Wind</v>
          </cell>
          <cell r="F3530" t="str">
            <v>Capacity Factor</v>
          </cell>
        </row>
        <row r="3531">
          <cell r="A3531" t="str">
            <v>ROI</v>
          </cell>
          <cell r="D3531" t="str">
            <v>ROI Wind H1</v>
          </cell>
          <cell r="E3531" t="str">
            <v>ROI Wind</v>
          </cell>
          <cell r="F3531" t="str">
            <v>Energy Curtailed</v>
          </cell>
        </row>
        <row r="3532">
          <cell r="A3532" t="str">
            <v>ROI</v>
          </cell>
          <cell r="D3532" t="str">
            <v>ROI Wind H1</v>
          </cell>
          <cell r="E3532" t="str">
            <v>ROI Wind</v>
          </cell>
          <cell r="F3532" t="str">
            <v>Fixed Load Generation</v>
          </cell>
        </row>
        <row r="3533">
          <cell r="A3533" t="str">
            <v>ROI</v>
          </cell>
          <cell r="D3533" t="str">
            <v>ROI Wind H1</v>
          </cell>
          <cell r="E3533" t="str">
            <v>ROI Wind</v>
          </cell>
          <cell r="F3533" t="str">
            <v>Pump Load</v>
          </cell>
        </row>
        <row r="3534">
          <cell r="A3534" t="str">
            <v>ROI</v>
          </cell>
          <cell r="D3534" t="str">
            <v>ROI Wind H1</v>
          </cell>
          <cell r="E3534" t="str">
            <v>ROI Wind</v>
          </cell>
          <cell r="F3534" t="str">
            <v>VO&amp;M Cost</v>
          </cell>
        </row>
        <row r="3535">
          <cell r="A3535" t="str">
            <v>ROI</v>
          </cell>
          <cell r="D3535" t="str">
            <v>ROI Wind H1</v>
          </cell>
          <cell r="E3535" t="str">
            <v>ROI Wind</v>
          </cell>
          <cell r="F3535" t="str">
            <v>Generation Cost</v>
          </cell>
        </row>
        <row r="3536">
          <cell r="A3536" t="str">
            <v>ROI</v>
          </cell>
          <cell r="D3536" t="str">
            <v>ROI Wind H1</v>
          </cell>
          <cell r="E3536" t="str">
            <v>ROI Wind</v>
          </cell>
          <cell r="F3536" t="str">
            <v>Start &amp; Shutdown Cost</v>
          </cell>
        </row>
        <row r="3537">
          <cell r="A3537" t="str">
            <v>ROI</v>
          </cell>
          <cell r="D3537" t="str">
            <v>ROI Wind H1</v>
          </cell>
          <cell r="E3537" t="str">
            <v>ROI Wind</v>
          </cell>
          <cell r="F3537" t="str">
            <v>Start Fuel Cost</v>
          </cell>
        </row>
        <row r="3538">
          <cell r="A3538" t="str">
            <v>ROI</v>
          </cell>
          <cell r="D3538" t="str">
            <v>ROI Wind H1</v>
          </cell>
          <cell r="E3538" t="str">
            <v>ROI Wind</v>
          </cell>
          <cell r="F3538" t="str">
            <v>Emissions Cost</v>
          </cell>
        </row>
        <row r="3539">
          <cell r="A3539" t="str">
            <v>ROI</v>
          </cell>
          <cell r="D3539" t="str">
            <v>ROI Wind H1</v>
          </cell>
          <cell r="E3539" t="str">
            <v>ROI Wind</v>
          </cell>
          <cell r="F3539" t="str">
            <v>Total Generation Cost</v>
          </cell>
        </row>
        <row r="3540">
          <cell r="A3540" t="str">
            <v>ROI</v>
          </cell>
          <cell r="D3540" t="str">
            <v>ROI Wind H1</v>
          </cell>
          <cell r="E3540" t="str">
            <v>ROI Wind</v>
          </cell>
          <cell r="F3540" t="str">
            <v>SRMC</v>
          </cell>
        </row>
        <row r="3541">
          <cell r="A3541" t="str">
            <v>ROI</v>
          </cell>
          <cell r="D3541" t="str">
            <v>ROI Wind H1</v>
          </cell>
          <cell r="E3541" t="str">
            <v>ROI Wind</v>
          </cell>
          <cell r="F3541" t="str">
            <v>Mark-up</v>
          </cell>
        </row>
        <row r="3542">
          <cell r="A3542" t="str">
            <v>ROI</v>
          </cell>
          <cell r="D3542" t="str">
            <v>ROI Wind H1</v>
          </cell>
          <cell r="E3542" t="str">
            <v>ROI Wind</v>
          </cell>
          <cell r="F3542" t="str">
            <v>Price Received</v>
          </cell>
        </row>
        <row r="3543">
          <cell r="A3543" t="str">
            <v>ROI</v>
          </cell>
          <cell r="D3543" t="str">
            <v>ROI Wind H1</v>
          </cell>
          <cell r="E3543" t="str">
            <v>ROI Wind</v>
          </cell>
          <cell r="F3543" t="str">
            <v>Pool Revenue</v>
          </cell>
        </row>
        <row r="3544">
          <cell r="A3544" t="str">
            <v>ROI</v>
          </cell>
          <cell r="D3544" t="str">
            <v>ROI Wind H1</v>
          </cell>
          <cell r="E3544" t="str">
            <v>ROI Wind</v>
          </cell>
          <cell r="F3544" t="str">
            <v>Net Revenue</v>
          </cell>
        </row>
        <row r="3545">
          <cell r="A3545" t="str">
            <v>ROI</v>
          </cell>
          <cell r="D3545" t="str">
            <v>ROI Wind H1</v>
          </cell>
          <cell r="E3545" t="str">
            <v>ROI Wind</v>
          </cell>
          <cell r="F3545" t="str">
            <v>Net Profit</v>
          </cell>
        </row>
        <row r="3546">
          <cell r="A3546" t="str">
            <v>ROI</v>
          </cell>
          <cell r="D3546" t="str">
            <v>ROI Wind H1</v>
          </cell>
          <cell r="E3546" t="str">
            <v>ROI Wind</v>
          </cell>
          <cell r="F3546" t="str">
            <v>Installed Capacity</v>
          </cell>
        </row>
        <row r="3547">
          <cell r="A3547" t="str">
            <v>ROI</v>
          </cell>
          <cell r="D3547" t="str">
            <v>ROI Wind H1</v>
          </cell>
          <cell r="E3547" t="str">
            <v>ROI Wind</v>
          </cell>
          <cell r="F3547" t="str">
            <v>Rated Capacity</v>
          </cell>
        </row>
        <row r="3548">
          <cell r="A3548" t="str">
            <v>ROI</v>
          </cell>
          <cell r="D3548" t="str">
            <v>ROI Wind H1</v>
          </cell>
          <cell r="E3548" t="str">
            <v>ROI Wind</v>
          </cell>
          <cell r="F3548" t="str">
            <v>Maintenance</v>
          </cell>
        </row>
        <row r="3549">
          <cell r="A3549" t="str">
            <v>ROI</v>
          </cell>
          <cell r="D3549" t="str">
            <v>ROI Wind H1</v>
          </cell>
          <cell r="E3549" t="str">
            <v>ROI Wind</v>
          </cell>
          <cell r="F3549" t="str">
            <v>Forced Outage</v>
          </cell>
        </row>
        <row r="3550">
          <cell r="A3550" t="str">
            <v>ROI</v>
          </cell>
          <cell r="D3550" t="str">
            <v>ROI Wind H1</v>
          </cell>
          <cell r="E3550" t="str">
            <v>ROI Wind</v>
          </cell>
          <cell r="F3550" t="str">
            <v>Available Energy</v>
          </cell>
        </row>
        <row r="3551">
          <cell r="A3551" t="str">
            <v>ROI</v>
          </cell>
          <cell r="D3551" t="str">
            <v>ROI Wind H2</v>
          </cell>
          <cell r="E3551" t="str">
            <v>ROI Wind</v>
          </cell>
          <cell r="F3551" t="str">
            <v>Generation</v>
          </cell>
        </row>
        <row r="3552">
          <cell r="A3552" t="str">
            <v>ROI</v>
          </cell>
          <cell r="D3552" t="str">
            <v>ROI Wind H2</v>
          </cell>
          <cell r="E3552" t="str">
            <v>ROI Wind</v>
          </cell>
          <cell r="F3552" t="str">
            <v>Units Started</v>
          </cell>
        </row>
        <row r="3553">
          <cell r="A3553" t="str">
            <v>ROI</v>
          </cell>
          <cell r="D3553" t="str">
            <v>ROI Wind H2</v>
          </cell>
          <cell r="E3553" t="str">
            <v>ROI Wind</v>
          </cell>
          <cell r="F3553" t="str">
            <v>Hours of Operation</v>
          </cell>
        </row>
        <row r="3554">
          <cell r="A3554" t="str">
            <v>ROI</v>
          </cell>
          <cell r="D3554" t="str">
            <v>ROI Wind H2</v>
          </cell>
          <cell r="E3554" t="str">
            <v>ROI Wind</v>
          </cell>
          <cell r="F3554" t="str">
            <v>Capacity Factor</v>
          </cell>
        </row>
        <row r="3555">
          <cell r="A3555" t="str">
            <v>ROI</v>
          </cell>
          <cell r="D3555" t="str">
            <v>ROI Wind H2</v>
          </cell>
          <cell r="E3555" t="str">
            <v>ROI Wind</v>
          </cell>
          <cell r="F3555" t="str">
            <v>Energy Curtailed</v>
          </cell>
        </row>
        <row r="3556">
          <cell r="A3556" t="str">
            <v>ROI</v>
          </cell>
          <cell r="D3556" t="str">
            <v>ROI Wind H2</v>
          </cell>
          <cell r="E3556" t="str">
            <v>ROI Wind</v>
          </cell>
          <cell r="F3556" t="str">
            <v>Fixed Load Generation</v>
          </cell>
        </row>
        <row r="3557">
          <cell r="A3557" t="str">
            <v>ROI</v>
          </cell>
          <cell r="D3557" t="str">
            <v>ROI Wind H2</v>
          </cell>
          <cell r="E3557" t="str">
            <v>ROI Wind</v>
          </cell>
          <cell r="F3557" t="str">
            <v>Pump Load</v>
          </cell>
        </row>
        <row r="3558">
          <cell r="A3558" t="str">
            <v>ROI</v>
          </cell>
          <cell r="D3558" t="str">
            <v>ROI Wind H2</v>
          </cell>
          <cell r="E3558" t="str">
            <v>ROI Wind</v>
          </cell>
          <cell r="F3558" t="str">
            <v>VO&amp;M Cost</v>
          </cell>
        </row>
        <row r="3559">
          <cell r="A3559" t="str">
            <v>ROI</v>
          </cell>
          <cell r="D3559" t="str">
            <v>ROI Wind H2</v>
          </cell>
          <cell r="E3559" t="str">
            <v>ROI Wind</v>
          </cell>
          <cell r="F3559" t="str">
            <v>Generation Cost</v>
          </cell>
        </row>
        <row r="3560">
          <cell r="A3560" t="str">
            <v>ROI</v>
          </cell>
          <cell r="D3560" t="str">
            <v>ROI Wind H2</v>
          </cell>
          <cell r="E3560" t="str">
            <v>ROI Wind</v>
          </cell>
          <cell r="F3560" t="str">
            <v>Start &amp; Shutdown Cost</v>
          </cell>
        </row>
        <row r="3561">
          <cell r="A3561" t="str">
            <v>ROI</v>
          </cell>
          <cell r="D3561" t="str">
            <v>ROI Wind H2</v>
          </cell>
          <cell r="E3561" t="str">
            <v>ROI Wind</v>
          </cell>
          <cell r="F3561" t="str">
            <v>Start Fuel Cost</v>
          </cell>
        </row>
        <row r="3562">
          <cell r="A3562" t="str">
            <v>ROI</v>
          </cell>
          <cell r="D3562" t="str">
            <v>ROI Wind H2</v>
          </cell>
          <cell r="E3562" t="str">
            <v>ROI Wind</v>
          </cell>
          <cell r="F3562" t="str">
            <v>Emissions Cost</v>
          </cell>
        </row>
        <row r="3563">
          <cell r="A3563" t="str">
            <v>ROI</v>
          </cell>
          <cell r="D3563" t="str">
            <v>ROI Wind H2</v>
          </cell>
          <cell r="E3563" t="str">
            <v>ROI Wind</v>
          </cell>
          <cell r="F3563" t="str">
            <v>Total Generation Cost</v>
          </cell>
        </row>
        <row r="3564">
          <cell r="A3564" t="str">
            <v>ROI</v>
          </cell>
          <cell r="D3564" t="str">
            <v>ROI Wind H2</v>
          </cell>
          <cell r="E3564" t="str">
            <v>ROI Wind</v>
          </cell>
          <cell r="F3564" t="str">
            <v>SRMC</v>
          </cell>
        </row>
        <row r="3565">
          <cell r="A3565" t="str">
            <v>ROI</v>
          </cell>
          <cell r="D3565" t="str">
            <v>ROI Wind H2</v>
          </cell>
          <cell r="E3565" t="str">
            <v>ROI Wind</v>
          </cell>
          <cell r="F3565" t="str">
            <v>Mark-up</v>
          </cell>
        </row>
        <row r="3566">
          <cell r="A3566" t="str">
            <v>ROI</v>
          </cell>
          <cell r="D3566" t="str">
            <v>ROI Wind H2</v>
          </cell>
          <cell r="E3566" t="str">
            <v>ROI Wind</v>
          </cell>
          <cell r="F3566" t="str">
            <v>Price Received</v>
          </cell>
        </row>
        <row r="3567">
          <cell r="A3567" t="str">
            <v>ROI</v>
          </cell>
          <cell r="D3567" t="str">
            <v>ROI Wind H2</v>
          </cell>
          <cell r="E3567" t="str">
            <v>ROI Wind</v>
          </cell>
          <cell r="F3567" t="str">
            <v>Pool Revenue</v>
          </cell>
        </row>
        <row r="3568">
          <cell r="A3568" t="str">
            <v>ROI</v>
          </cell>
          <cell r="D3568" t="str">
            <v>ROI Wind H2</v>
          </cell>
          <cell r="E3568" t="str">
            <v>ROI Wind</v>
          </cell>
          <cell r="F3568" t="str">
            <v>Net Revenue</v>
          </cell>
        </row>
        <row r="3569">
          <cell r="A3569" t="str">
            <v>ROI</v>
          </cell>
          <cell r="D3569" t="str">
            <v>ROI Wind H2</v>
          </cell>
          <cell r="E3569" t="str">
            <v>ROI Wind</v>
          </cell>
          <cell r="F3569" t="str">
            <v>Net Profit</v>
          </cell>
        </row>
        <row r="3570">
          <cell r="A3570" t="str">
            <v>ROI</v>
          </cell>
          <cell r="D3570" t="str">
            <v>ROI Wind H2</v>
          </cell>
          <cell r="E3570" t="str">
            <v>ROI Wind</v>
          </cell>
          <cell r="F3570" t="str">
            <v>Installed Capacity</v>
          </cell>
        </row>
        <row r="3571">
          <cell r="A3571" t="str">
            <v>ROI</v>
          </cell>
          <cell r="D3571" t="str">
            <v>ROI Wind H2</v>
          </cell>
          <cell r="E3571" t="str">
            <v>ROI Wind</v>
          </cell>
          <cell r="F3571" t="str">
            <v>Rated Capacity</v>
          </cell>
        </row>
        <row r="3572">
          <cell r="A3572" t="str">
            <v>ROI</v>
          </cell>
          <cell r="D3572" t="str">
            <v>ROI Wind H2</v>
          </cell>
          <cell r="E3572" t="str">
            <v>ROI Wind</v>
          </cell>
          <cell r="F3572" t="str">
            <v>Maintenance</v>
          </cell>
        </row>
        <row r="3573">
          <cell r="A3573" t="str">
            <v>ROI</v>
          </cell>
          <cell r="D3573" t="str">
            <v>ROI Wind H2</v>
          </cell>
          <cell r="E3573" t="str">
            <v>ROI Wind</v>
          </cell>
          <cell r="F3573" t="str">
            <v>Forced Outage</v>
          </cell>
        </row>
        <row r="3574">
          <cell r="A3574" t="str">
            <v>ROI</v>
          </cell>
          <cell r="D3574" t="str">
            <v>ROI Wind H2</v>
          </cell>
          <cell r="E3574" t="str">
            <v>ROI Wind</v>
          </cell>
          <cell r="F3574" t="str">
            <v>Available Energy</v>
          </cell>
        </row>
        <row r="3575">
          <cell r="A3575" t="str">
            <v>ROI</v>
          </cell>
          <cell r="D3575" t="str">
            <v>ROI Wind I</v>
          </cell>
          <cell r="E3575" t="str">
            <v>ROI Wind</v>
          </cell>
          <cell r="F3575" t="str">
            <v>Generation</v>
          </cell>
        </row>
        <row r="3576">
          <cell r="A3576" t="str">
            <v>ROI</v>
          </cell>
          <cell r="D3576" t="str">
            <v>ROI Wind I</v>
          </cell>
          <cell r="E3576" t="str">
            <v>ROI Wind</v>
          </cell>
          <cell r="F3576" t="str">
            <v>Units Started</v>
          </cell>
        </row>
        <row r="3577">
          <cell r="A3577" t="str">
            <v>ROI</v>
          </cell>
          <cell r="D3577" t="str">
            <v>ROI Wind I</v>
          </cell>
          <cell r="E3577" t="str">
            <v>ROI Wind</v>
          </cell>
          <cell r="F3577" t="str">
            <v>Hours of Operation</v>
          </cell>
        </row>
        <row r="3578">
          <cell r="A3578" t="str">
            <v>ROI</v>
          </cell>
          <cell r="D3578" t="str">
            <v>ROI Wind I</v>
          </cell>
          <cell r="E3578" t="str">
            <v>ROI Wind</v>
          </cell>
          <cell r="F3578" t="str">
            <v>Capacity Factor</v>
          </cell>
        </row>
        <row r="3579">
          <cell r="A3579" t="str">
            <v>ROI</v>
          </cell>
          <cell r="D3579" t="str">
            <v>ROI Wind I</v>
          </cell>
          <cell r="E3579" t="str">
            <v>ROI Wind</v>
          </cell>
          <cell r="F3579" t="str">
            <v>Energy Curtailed</v>
          </cell>
        </row>
        <row r="3580">
          <cell r="A3580" t="str">
            <v>ROI</v>
          </cell>
          <cell r="D3580" t="str">
            <v>ROI Wind I</v>
          </cell>
          <cell r="E3580" t="str">
            <v>ROI Wind</v>
          </cell>
          <cell r="F3580" t="str">
            <v>Fixed Load Generation</v>
          </cell>
        </row>
        <row r="3581">
          <cell r="A3581" t="str">
            <v>ROI</v>
          </cell>
          <cell r="D3581" t="str">
            <v>ROI Wind I</v>
          </cell>
          <cell r="E3581" t="str">
            <v>ROI Wind</v>
          </cell>
          <cell r="F3581" t="str">
            <v>Pump Load</v>
          </cell>
        </row>
        <row r="3582">
          <cell r="A3582" t="str">
            <v>ROI</v>
          </cell>
          <cell r="D3582" t="str">
            <v>ROI Wind I</v>
          </cell>
          <cell r="E3582" t="str">
            <v>ROI Wind</v>
          </cell>
          <cell r="F3582" t="str">
            <v>VO&amp;M Cost</v>
          </cell>
        </row>
        <row r="3583">
          <cell r="A3583" t="str">
            <v>ROI</v>
          </cell>
          <cell r="D3583" t="str">
            <v>ROI Wind I</v>
          </cell>
          <cell r="E3583" t="str">
            <v>ROI Wind</v>
          </cell>
          <cell r="F3583" t="str">
            <v>Generation Cost</v>
          </cell>
        </row>
        <row r="3584">
          <cell r="A3584" t="str">
            <v>ROI</v>
          </cell>
          <cell r="D3584" t="str">
            <v>ROI Wind I</v>
          </cell>
          <cell r="E3584" t="str">
            <v>ROI Wind</v>
          </cell>
          <cell r="F3584" t="str">
            <v>Start &amp; Shutdown Cost</v>
          </cell>
        </row>
        <row r="3585">
          <cell r="A3585" t="str">
            <v>ROI</v>
          </cell>
          <cell r="D3585" t="str">
            <v>ROI Wind I</v>
          </cell>
          <cell r="E3585" t="str">
            <v>ROI Wind</v>
          </cell>
          <cell r="F3585" t="str">
            <v>Start Fuel Cost</v>
          </cell>
        </row>
        <row r="3586">
          <cell r="A3586" t="str">
            <v>ROI</v>
          </cell>
          <cell r="D3586" t="str">
            <v>ROI Wind I</v>
          </cell>
          <cell r="E3586" t="str">
            <v>ROI Wind</v>
          </cell>
          <cell r="F3586" t="str">
            <v>Emissions Cost</v>
          </cell>
        </row>
        <row r="3587">
          <cell r="A3587" t="str">
            <v>ROI</v>
          </cell>
          <cell r="D3587" t="str">
            <v>ROI Wind I</v>
          </cell>
          <cell r="E3587" t="str">
            <v>ROI Wind</v>
          </cell>
          <cell r="F3587" t="str">
            <v>Total Generation Cost</v>
          </cell>
        </row>
        <row r="3588">
          <cell r="A3588" t="str">
            <v>ROI</v>
          </cell>
          <cell r="D3588" t="str">
            <v>ROI Wind I</v>
          </cell>
          <cell r="E3588" t="str">
            <v>ROI Wind</v>
          </cell>
          <cell r="F3588" t="str">
            <v>SRMC</v>
          </cell>
        </row>
        <row r="3589">
          <cell r="A3589" t="str">
            <v>ROI</v>
          </cell>
          <cell r="D3589" t="str">
            <v>ROI Wind I</v>
          </cell>
          <cell r="E3589" t="str">
            <v>ROI Wind</v>
          </cell>
          <cell r="F3589" t="str">
            <v>Mark-up</v>
          </cell>
        </row>
        <row r="3590">
          <cell r="A3590" t="str">
            <v>ROI</v>
          </cell>
          <cell r="D3590" t="str">
            <v>ROI Wind I</v>
          </cell>
          <cell r="E3590" t="str">
            <v>ROI Wind</v>
          </cell>
          <cell r="F3590" t="str">
            <v>Price Received</v>
          </cell>
        </row>
        <row r="3591">
          <cell r="A3591" t="str">
            <v>ROI</v>
          </cell>
          <cell r="D3591" t="str">
            <v>ROI Wind I</v>
          </cell>
          <cell r="E3591" t="str">
            <v>ROI Wind</v>
          </cell>
          <cell r="F3591" t="str">
            <v>Pool Revenue</v>
          </cell>
        </row>
        <row r="3592">
          <cell r="A3592" t="str">
            <v>ROI</v>
          </cell>
          <cell r="D3592" t="str">
            <v>ROI Wind I</v>
          </cell>
          <cell r="E3592" t="str">
            <v>ROI Wind</v>
          </cell>
          <cell r="F3592" t="str">
            <v>Net Revenue</v>
          </cell>
        </row>
        <row r="3593">
          <cell r="A3593" t="str">
            <v>ROI</v>
          </cell>
          <cell r="D3593" t="str">
            <v>ROI Wind I</v>
          </cell>
          <cell r="E3593" t="str">
            <v>ROI Wind</v>
          </cell>
          <cell r="F3593" t="str">
            <v>Net Profit</v>
          </cell>
        </row>
        <row r="3594">
          <cell r="A3594" t="str">
            <v>ROI</v>
          </cell>
          <cell r="D3594" t="str">
            <v>ROI Wind I</v>
          </cell>
          <cell r="E3594" t="str">
            <v>ROI Wind</v>
          </cell>
          <cell r="F3594" t="str">
            <v>Installed Capacity</v>
          </cell>
        </row>
        <row r="3595">
          <cell r="A3595" t="str">
            <v>ROI</v>
          </cell>
          <cell r="D3595" t="str">
            <v>ROI Wind I</v>
          </cell>
          <cell r="E3595" t="str">
            <v>ROI Wind</v>
          </cell>
          <cell r="F3595" t="str">
            <v>Rated Capacity</v>
          </cell>
        </row>
        <row r="3596">
          <cell r="A3596" t="str">
            <v>ROI</v>
          </cell>
          <cell r="D3596" t="str">
            <v>ROI Wind I</v>
          </cell>
          <cell r="E3596" t="str">
            <v>ROI Wind</v>
          </cell>
          <cell r="F3596" t="str">
            <v>Maintenance</v>
          </cell>
        </row>
        <row r="3597">
          <cell r="A3597" t="str">
            <v>ROI</v>
          </cell>
          <cell r="D3597" t="str">
            <v>ROI Wind I</v>
          </cell>
          <cell r="E3597" t="str">
            <v>ROI Wind</v>
          </cell>
          <cell r="F3597" t="str">
            <v>Forced Outage</v>
          </cell>
        </row>
        <row r="3598">
          <cell r="A3598" t="str">
            <v>ROI</v>
          </cell>
          <cell r="D3598" t="str">
            <v>ROI Wind I</v>
          </cell>
          <cell r="E3598" t="str">
            <v>ROI Wind</v>
          </cell>
          <cell r="F3598" t="str">
            <v>Available Energy</v>
          </cell>
        </row>
        <row r="3599">
          <cell r="A3599" t="str">
            <v>ROI</v>
          </cell>
          <cell r="D3599" t="str">
            <v>ROI Wind J</v>
          </cell>
          <cell r="E3599" t="str">
            <v>ROI Wind</v>
          </cell>
          <cell r="F3599" t="str">
            <v>Generation</v>
          </cell>
        </row>
        <row r="3600">
          <cell r="A3600" t="str">
            <v>ROI</v>
          </cell>
          <cell r="D3600" t="str">
            <v>ROI Wind J</v>
          </cell>
          <cell r="E3600" t="str">
            <v>ROI Wind</v>
          </cell>
          <cell r="F3600" t="str">
            <v>Units Started</v>
          </cell>
        </row>
        <row r="3601">
          <cell r="A3601" t="str">
            <v>ROI</v>
          </cell>
          <cell r="D3601" t="str">
            <v>ROI Wind J</v>
          </cell>
          <cell r="E3601" t="str">
            <v>ROI Wind</v>
          </cell>
          <cell r="F3601" t="str">
            <v>Hours of Operation</v>
          </cell>
        </row>
        <row r="3602">
          <cell r="A3602" t="str">
            <v>ROI</v>
          </cell>
          <cell r="D3602" t="str">
            <v>ROI Wind J</v>
          </cell>
          <cell r="E3602" t="str">
            <v>ROI Wind</v>
          </cell>
          <cell r="F3602" t="str">
            <v>Capacity Factor</v>
          </cell>
        </row>
        <row r="3603">
          <cell r="A3603" t="str">
            <v>ROI</v>
          </cell>
          <cell r="D3603" t="str">
            <v>ROI Wind J</v>
          </cell>
          <cell r="E3603" t="str">
            <v>ROI Wind</v>
          </cell>
          <cell r="F3603" t="str">
            <v>Energy Curtailed</v>
          </cell>
        </row>
        <row r="3604">
          <cell r="A3604" t="str">
            <v>ROI</v>
          </cell>
          <cell r="D3604" t="str">
            <v>ROI Wind J</v>
          </cell>
          <cell r="E3604" t="str">
            <v>ROI Wind</v>
          </cell>
          <cell r="F3604" t="str">
            <v>Fixed Load Generation</v>
          </cell>
        </row>
        <row r="3605">
          <cell r="A3605" t="str">
            <v>ROI</v>
          </cell>
          <cell r="D3605" t="str">
            <v>ROI Wind J</v>
          </cell>
          <cell r="E3605" t="str">
            <v>ROI Wind</v>
          </cell>
          <cell r="F3605" t="str">
            <v>Pump Load</v>
          </cell>
        </row>
        <row r="3606">
          <cell r="A3606" t="str">
            <v>ROI</v>
          </cell>
          <cell r="D3606" t="str">
            <v>ROI Wind J</v>
          </cell>
          <cell r="E3606" t="str">
            <v>ROI Wind</v>
          </cell>
          <cell r="F3606" t="str">
            <v>VO&amp;M Cost</v>
          </cell>
        </row>
        <row r="3607">
          <cell r="A3607" t="str">
            <v>ROI</v>
          </cell>
          <cell r="D3607" t="str">
            <v>ROI Wind J</v>
          </cell>
          <cell r="E3607" t="str">
            <v>ROI Wind</v>
          </cell>
          <cell r="F3607" t="str">
            <v>Generation Cost</v>
          </cell>
        </row>
        <row r="3608">
          <cell r="A3608" t="str">
            <v>ROI</v>
          </cell>
          <cell r="D3608" t="str">
            <v>ROI Wind J</v>
          </cell>
          <cell r="E3608" t="str">
            <v>ROI Wind</v>
          </cell>
          <cell r="F3608" t="str">
            <v>Start &amp; Shutdown Cost</v>
          </cell>
        </row>
        <row r="3609">
          <cell r="A3609" t="str">
            <v>ROI</v>
          </cell>
          <cell r="D3609" t="str">
            <v>ROI Wind J</v>
          </cell>
          <cell r="E3609" t="str">
            <v>ROI Wind</v>
          </cell>
          <cell r="F3609" t="str">
            <v>Start Fuel Cost</v>
          </cell>
        </row>
        <row r="3610">
          <cell r="A3610" t="str">
            <v>ROI</v>
          </cell>
          <cell r="D3610" t="str">
            <v>ROI Wind J</v>
          </cell>
          <cell r="E3610" t="str">
            <v>ROI Wind</v>
          </cell>
          <cell r="F3610" t="str">
            <v>Emissions Cost</v>
          </cell>
        </row>
        <row r="3611">
          <cell r="A3611" t="str">
            <v>ROI</v>
          </cell>
          <cell r="D3611" t="str">
            <v>ROI Wind J</v>
          </cell>
          <cell r="E3611" t="str">
            <v>ROI Wind</v>
          </cell>
          <cell r="F3611" t="str">
            <v>Total Generation Cost</v>
          </cell>
        </row>
        <row r="3612">
          <cell r="A3612" t="str">
            <v>ROI</v>
          </cell>
          <cell r="D3612" t="str">
            <v>ROI Wind J</v>
          </cell>
          <cell r="E3612" t="str">
            <v>ROI Wind</v>
          </cell>
          <cell r="F3612" t="str">
            <v>SRMC</v>
          </cell>
        </row>
        <row r="3613">
          <cell r="A3613" t="str">
            <v>ROI</v>
          </cell>
          <cell r="D3613" t="str">
            <v>ROI Wind J</v>
          </cell>
          <cell r="E3613" t="str">
            <v>ROI Wind</v>
          </cell>
          <cell r="F3613" t="str">
            <v>Mark-up</v>
          </cell>
        </row>
        <row r="3614">
          <cell r="A3614" t="str">
            <v>ROI</v>
          </cell>
          <cell r="D3614" t="str">
            <v>ROI Wind J</v>
          </cell>
          <cell r="E3614" t="str">
            <v>ROI Wind</v>
          </cell>
          <cell r="F3614" t="str">
            <v>Price Received</v>
          </cell>
        </row>
        <row r="3615">
          <cell r="A3615" t="str">
            <v>ROI</v>
          </cell>
          <cell r="D3615" t="str">
            <v>ROI Wind J</v>
          </cell>
          <cell r="E3615" t="str">
            <v>ROI Wind</v>
          </cell>
          <cell r="F3615" t="str">
            <v>Pool Revenue</v>
          </cell>
        </row>
        <row r="3616">
          <cell r="A3616" t="str">
            <v>ROI</v>
          </cell>
          <cell r="D3616" t="str">
            <v>ROI Wind J</v>
          </cell>
          <cell r="E3616" t="str">
            <v>ROI Wind</v>
          </cell>
          <cell r="F3616" t="str">
            <v>Net Revenue</v>
          </cell>
        </row>
        <row r="3617">
          <cell r="A3617" t="str">
            <v>ROI</v>
          </cell>
          <cell r="D3617" t="str">
            <v>ROI Wind J</v>
          </cell>
          <cell r="E3617" t="str">
            <v>ROI Wind</v>
          </cell>
          <cell r="F3617" t="str">
            <v>Net Profit</v>
          </cell>
        </row>
        <row r="3618">
          <cell r="A3618" t="str">
            <v>ROI</v>
          </cell>
          <cell r="D3618" t="str">
            <v>ROI Wind J</v>
          </cell>
          <cell r="E3618" t="str">
            <v>ROI Wind</v>
          </cell>
          <cell r="F3618" t="str">
            <v>Installed Capacity</v>
          </cell>
        </row>
        <row r="3619">
          <cell r="A3619" t="str">
            <v>ROI</v>
          </cell>
          <cell r="D3619" t="str">
            <v>ROI Wind J</v>
          </cell>
          <cell r="E3619" t="str">
            <v>ROI Wind</v>
          </cell>
          <cell r="F3619" t="str">
            <v>Rated Capacity</v>
          </cell>
        </row>
        <row r="3620">
          <cell r="A3620" t="str">
            <v>ROI</v>
          </cell>
          <cell r="D3620" t="str">
            <v>ROI Wind J</v>
          </cell>
          <cell r="E3620" t="str">
            <v>ROI Wind</v>
          </cell>
          <cell r="F3620" t="str">
            <v>Maintenance</v>
          </cell>
        </row>
        <row r="3621">
          <cell r="A3621" t="str">
            <v>ROI</v>
          </cell>
          <cell r="D3621" t="str">
            <v>ROI Wind J</v>
          </cell>
          <cell r="E3621" t="str">
            <v>ROI Wind</v>
          </cell>
          <cell r="F3621" t="str">
            <v>Forced Outage</v>
          </cell>
        </row>
        <row r="3622">
          <cell r="A3622" t="str">
            <v>ROI</v>
          </cell>
          <cell r="D3622" t="str">
            <v>ROI Wind J</v>
          </cell>
          <cell r="E3622" t="str">
            <v>ROI Wind</v>
          </cell>
          <cell r="F3622" t="str">
            <v>Available Energy</v>
          </cell>
        </row>
        <row r="3623">
          <cell r="A3623" t="str">
            <v>ROI</v>
          </cell>
          <cell r="D3623" t="str">
            <v>ROI Wind K</v>
          </cell>
          <cell r="E3623" t="str">
            <v>ROI Wind</v>
          </cell>
          <cell r="F3623" t="str">
            <v>Generation</v>
          </cell>
        </row>
        <row r="3624">
          <cell r="A3624" t="str">
            <v>ROI</v>
          </cell>
          <cell r="D3624" t="str">
            <v>ROI Wind K</v>
          </cell>
          <cell r="E3624" t="str">
            <v>ROI Wind</v>
          </cell>
          <cell r="F3624" t="str">
            <v>Units Started</v>
          </cell>
        </row>
        <row r="3625">
          <cell r="A3625" t="str">
            <v>ROI</v>
          </cell>
          <cell r="D3625" t="str">
            <v>ROI Wind K</v>
          </cell>
          <cell r="E3625" t="str">
            <v>ROI Wind</v>
          </cell>
          <cell r="F3625" t="str">
            <v>Hours of Operation</v>
          </cell>
        </row>
        <row r="3626">
          <cell r="A3626" t="str">
            <v>ROI</v>
          </cell>
          <cell r="D3626" t="str">
            <v>ROI Wind K</v>
          </cell>
          <cell r="E3626" t="str">
            <v>ROI Wind</v>
          </cell>
          <cell r="F3626" t="str">
            <v>Capacity Factor</v>
          </cell>
        </row>
        <row r="3627">
          <cell r="A3627" t="str">
            <v>ROI</v>
          </cell>
          <cell r="D3627" t="str">
            <v>ROI Wind K</v>
          </cell>
          <cell r="E3627" t="str">
            <v>ROI Wind</v>
          </cell>
          <cell r="F3627" t="str">
            <v>Energy Curtailed</v>
          </cell>
        </row>
        <row r="3628">
          <cell r="A3628" t="str">
            <v>ROI</v>
          </cell>
          <cell r="D3628" t="str">
            <v>ROI Wind K</v>
          </cell>
          <cell r="E3628" t="str">
            <v>ROI Wind</v>
          </cell>
          <cell r="F3628" t="str">
            <v>Fixed Load Generation</v>
          </cell>
        </row>
        <row r="3629">
          <cell r="A3629" t="str">
            <v>ROI</v>
          </cell>
          <cell r="D3629" t="str">
            <v>ROI Wind K</v>
          </cell>
          <cell r="E3629" t="str">
            <v>ROI Wind</v>
          </cell>
          <cell r="F3629" t="str">
            <v>Pump Load</v>
          </cell>
        </row>
        <row r="3630">
          <cell r="A3630" t="str">
            <v>ROI</v>
          </cell>
          <cell r="D3630" t="str">
            <v>ROI Wind K</v>
          </cell>
          <cell r="E3630" t="str">
            <v>ROI Wind</v>
          </cell>
          <cell r="F3630" t="str">
            <v>VO&amp;M Cost</v>
          </cell>
        </row>
        <row r="3631">
          <cell r="A3631" t="str">
            <v>ROI</v>
          </cell>
          <cell r="D3631" t="str">
            <v>ROI Wind K</v>
          </cell>
          <cell r="E3631" t="str">
            <v>ROI Wind</v>
          </cell>
          <cell r="F3631" t="str">
            <v>Generation Cost</v>
          </cell>
        </row>
        <row r="3632">
          <cell r="A3632" t="str">
            <v>ROI</v>
          </cell>
          <cell r="D3632" t="str">
            <v>ROI Wind K</v>
          </cell>
          <cell r="E3632" t="str">
            <v>ROI Wind</v>
          </cell>
          <cell r="F3632" t="str">
            <v>Start &amp; Shutdown Cost</v>
          </cell>
        </row>
        <row r="3633">
          <cell r="A3633" t="str">
            <v>ROI</v>
          </cell>
          <cell r="D3633" t="str">
            <v>ROI Wind K</v>
          </cell>
          <cell r="E3633" t="str">
            <v>ROI Wind</v>
          </cell>
          <cell r="F3633" t="str">
            <v>Start Fuel Cost</v>
          </cell>
        </row>
        <row r="3634">
          <cell r="A3634" t="str">
            <v>ROI</v>
          </cell>
          <cell r="D3634" t="str">
            <v>ROI Wind K</v>
          </cell>
          <cell r="E3634" t="str">
            <v>ROI Wind</v>
          </cell>
          <cell r="F3634" t="str">
            <v>Emissions Cost</v>
          </cell>
        </row>
        <row r="3635">
          <cell r="A3635" t="str">
            <v>ROI</v>
          </cell>
          <cell r="D3635" t="str">
            <v>ROI Wind K</v>
          </cell>
          <cell r="E3635" t="str">
            <v>ROI Wind</v>
          </cell>
          <cell r="F3635" t="str">
            <v>Total Generation Cost</v>
          </cell>
        </row>
        <row r="3636">
          <cell r="A3636" t="str">
            <v>ROI</v>
          </cell>
          <cell r="D3636" t="str">
            <v>ROI Wind K</v>
          </cell>
          <cell r="E3636" t="str">
            <v>ROI Wind</v>
          </cell>
          <cell r="F3636" t="str">
            <v>SRMC</v>
          </cell>
        </row>
        <row r="3637">
          <cell r="A3637" t="str">
            <v>ROI</v>
          </cell>
          <cell r="D3637" t="str">
            <v>ROI Wind K</v>
          </cell>
          <cell r="E3637" t="str">
            <v>ROI Wind</v>
          </cell>
          <cell r="F3637" t="str">
            <v>Mark-up</v>
          </cell>
        </row>
        <row r="3638">
          <cell r="A3638" t="str">
            <v>ROI</v>
          </cell>
          <cell r="D3638" t="str">
            <v>ROI Wind K</v>
          </cell>
          <cell r="E3638" t="str">
            <v>ROI Wind</v>
          </cell>
          <cell r="F3638" t="str">
            <v>Price Received</v>
          </cell>
        </row>
        <row r="3639">
          <cell r="A3639" t="str">
            <v>ROI</v>
          </cell>
          <cell r="D3639" t="str">
            <v>ROI Wind K</v>
          </cell>
          <cell r="E3639" t="str">
            <v>ROI Wind</v>
          </cell>
          <cell r="F3639" t="str">
            <v>Pool Revenue</v>
          </cell>
        </row>
        <row r="3640">
          <cell r="A3640" t="str">
            <v>ROI</v>
          </cell>
          <cell r="D3640" t="str">
            <v>ROI Wind K</v>
          </cell>
          <cell r="E3640" t="str">
            <v>ROI Wind</v>
          </cell>
          <cell r="F3640" t="str">
            <v>Net Revenue</v>
          </cell>
        </row>
        <row r="3641">
          <cell r="A3641" t="str">
            <v>ROI</v>
          </cell>
          <cell r="D3641" t="str">
            <v>ROI Wind K</v>
          </cell>
          <cell r="E3641" t="str">
            <v>ROI Wind</v>
          </cell>
          <cell r="F3641" t="str">
            <v>Net Profit</v>
          </cell>
        </row>
      </sheetData>
      <sheetData sheetId="1">
        <row r="2">
          <cell r="D2" t="str">
            <v>Lines</v>
          </cell>
        </row>
        <row r="3">
          <cell r="D3" t="str">
            <v>Fiscal year</v>
          </cell>
        </row>
        <row r="4">
          <cell r="D4" t="str">
            <v>Periods</v>
          </cell>
        </row>
        <row r="5">
          <cell r="D5" t="str">
            <v>All</v>
          </cell>
        </row>
        <row r="8">
          <cell r="D8" t="str">
            <v>Child Name</v>
          </cell>
          <cell r="F8" t="str">
            <v>Property</v>
          </cell>
          <cell r="H8" t="str">
            <v>Units</v>
          </cell>
        </row>
        <row r="9">
          <cell r="D9" t="str">
            <v>EWIC IC</v>
          </cell>
          <cell r="F9" t="str">
            <v>Flow</v>
          </cell>
          <cell r="H9" t="str">
            <v>GWh</v>
          </cell>
        </row>
        <row r="10">
          <cell r="D10" t="str">
            <v>EWIC IC</v>
          </cell>
          <cell r="F10" t="str">
            <v>Flow Back</v>
          </cell>
          <cell r="H10" t="str">
            <v>GWh</v>
          </cell>
        </row>
        <row r="11">
          <cell r="D11" t="str">
            <v>EWIC IC</v>
          </cell>
          <cell r="F11" t="str">
            <v>Export Limit</v>
          </cell>
          <cell r="H11" t="str">
            <v>MW</v>
          </cell>
        </row>
        <row r="12">
          <cell r="D12" t="str">
            <v>EWIC IC</v>
          </cell>
          <cell r="F12" t="str">
            <v>Import Limit</v>
          </cell>
          <cell r="H12" t="str">
            <v>MW</v>
          </cell>
        </row>
        <row r="13">
          <cell r="D13" t="str">
            <v>EWIC IC</v>
          </cell>
          <cell r="F13" t="str">
            <v>Hours Violated</v>
          </cell>
          <cell r="H13" t="str">
            <v>hrs</v>
          </cell>
        </row>
        <row r="14">
          <cell r="D14" t="str">
            <v>EWIC IC</v>
          </cell>
          <cell r="F14" t="str">
            <v>Hours Violated Back</v>
          </cell>
          <cell r="H14" t="str">
            <v>hrs</v>
          </cell>
        </row>
        <row r="15">
          <cell r="D15" t="str">
            <v>EWIC IC</v>
          </cell>
          <cell r="F15" t="str">
            <v>Violation</v>
          </cell>
          <cell r="H15" t="str">
            <v>GWh</v>
          </cell>
        </row>
        <row r="16">
          <cell r="D16" t="str">
            <v>EWIC IC</v>
          </cell>
          <cell r="F16" t="str">
            <v>Max Flow</v>
          </cell>
          <cell r="H16" t="str">
            <v>MW</v>
          </cell>
        </row>
        <row r="17">
          <cell r="D17" t="str">
            <v>EWIC IC</v>
          </cell>
          <cell r="F17" t="str">
            <v>Min Flow</v>
          </cell>
          <cell r="H17" t="str">
            <v>MW</v>
          </cell>
        </row>
        <row r="18">
          <cell r="D18" t="str">
            <v>EWIC IC</v>
          </cell>
          <cell r="F18" t="str">
            <v>Export Cost</v>
          </cell>
          <cell r="H18">
            <v>0</v>
          </cell>
        </row>
        <row r="19">
          <cell r="D19" t="str">
            <v>EWIC IC</v>
          </cell>
          <cell r="F19" t="str">
            <v>Import Cost</v>
          </cell>
          <cell r="H19">
            <v>0</v>
          </cell>
        </row>
        <row r="20">
          <cell r="D20" t="str">
            <v>EWIC IC</v>
          </cell>
          <cell r="F20" t="str">
            <v>Export Revenue</v>
          </cell>
          <cell r="H20">
            <v>0</v>
          </cell>
        </row>
        <row r="21">
          <cell r="D21" t="str">
            <v>EWIC IC</v>
          </cell>
          <cell r="F21" t="str">
            <v>Import Revenue</v>
          </cell>
          <cell r="H21">
            <v>0</v>
          </cell>
        </row>
        <row r="22">
          <cell r="D22" t="str">
            <v>EWIC IC</v>
          </cell>
          <cell r="F22" t="str">
            <v>Rental</v>
          </cell>
          <cell r="H22">
            <v>0</v>
          </cell>
        </row>
        <row r="23">
          <cell r="D23" t="str">
            <v>EWIC IC</v>
          </cell>
          <cell r="F23" t="str">
            <v>Rental Back</v>
          </cell>
          <cell r="H23">
            <v>0</v>
          </cell>
        </row>
        <row r="24">
          <cell r="D24" t="str">
            <v>EWIC IC</v>
          </cell>
          <cell r="F24" t="str">
            <v>Wheeling Cost</v>
          </cell>
          <cell r="H24">
            <v>0</v>
          </cell>
        </row>
        <row r="25">
          <cell r="D25" t="str">
            <v>EWIC IC</v>
          </cell>
          <cell r="F25" t="str">
            <v>Wheeling Cost Back</v>
          </cell>
          <cell r="H25">
            <v>0</v>
          </cell>
        </row>
        <row r="26">
          <cell r="D26" t="str">
            <v>Moyle IC</v>
          </cell>
          <cell r="F26" t="str">
            <v>Flow</v>
          </cell>
          <cell r="H26" t="str">
            <v>GWh</v>
          </cell>
        </row>
        <row r="27">
          <cell r="D27" t="str">
            <v>Moyle IC</v>
          </cell>
          <cell r="F27" t="str">
            <v>Flow Back</v>
          </cell>
          <cell r="H27" t="str">
            <v>GWh</v>
          </cell>
        </row>
        <row r="28">
          <cell r="D28" t="str">
            <v>Moyle IC</v>
          </cell>
          <cell r="F28" t="str">
            <v>Export Limit</v>
          </cell>
          <cell r="H28" t="str">
            <v>MW</v>
          </cell>
        </row>
        <row r="29">
          <cell r="D29" t="str">
            <v>Moyle IC</v>
          </cell>
          <cell r="F29" t="str">
            <v>Import Limit</v>
          </cell>
          <cell r="H29" t="str">
            <v>MW</v>
          </cell>
        </row>
        <row r="30">
          <cell r="D30" t="str">
            <v>Moyle IC</v>
          </cell>
          <cell r="F30" t="str">
            <v>Hours Violated</v>
          </cell>
          <cell r="H30" t="str">
            <v>hrs</v>
          </cell>
        </row>
        <row r="31">
          <cell r="D31" t="str">
            <v>Moyle IC</v>
          </cell>
          <cell r="F31" t="str">
            <v>Hours Violated Back</v>
          </cell>
          <cell r="H31" t="str">
            <v>hrs</v>
          </cell>
        </row>
        <row r="32">
          <cell r="D32" t="str">
            <v>Moyle IC</v>
          </cell>
          <cell r="F32" t="str">
            <v>Violation</v>
          </cell>
          <cell r="H32" t="str">
            <v>GWh</v>
          </cell>
        </row>
        <row r="33">
          <cell r="D33" t="str">
            <v>Moyle IC</v>
          </cell>
          <cell r="F33" t="str">
            <v>Max Flow</v>
          </cell>
          <cell r="H33" t="str">
            <v>MW</v>
          </cell>
        </row>
        <row r="34">
          <cell r="D34" t="str">
            <v>Moyle IC</v>
          </cell>
          <cell r="F34" t="str">
            <v>Min Flow</v>
          </cell>
          <cell r="H34" t="str">
            <v>MW</v>
          </cell>
        </row>
        <row r="35">
          <cell r="D35" t="str">
            <v>Moyle IC</v>
          </cell>
          <cell r="F35" t="str">
            <v>Export Cost</v>
          </cell>
          <cell r="H35">
            <v>0</v>
          </cell>
        </row>
        <row r="36">
          <cell r="D36" t="str">
            <v>Moyle IC</v>
          </cell>
          <cell r="F36" t="str">
            <v>Import Cost</v>
          </cell>
          <cell r="H36">
            <v>0</v>
          </cell>
        </row>
        <row r="37">
          <cell r="D37" t="str">
            <v>Moyle IC</v>
          </cell>
          <cell r="F37" t="str">
            <v>Export Revenue</v>
          </cell>
          <cell r="H37">
            <v>0</v>
          </cell>
        </row>
        <row r="38">
          <cell r="D38" t="str">
            <v>Moyle IC</v>
          </cell>
          <cell r="F38" t="str">
            <v>Import Revenue</v>
          </cell>
          <cell r="H38">
            <v>0</v>
          </cell>
        </row>
        <row r="39">
          <cell r="D39" t="str">
            <v>Moyle IC</v>
          </cell>
          <cell r="F39" t="str">
            <v>Rental</v>
          </cell>
          <cell r="H39">
            <v>0</v>
          </cell>
        </row>
        <row r="40">
          <cell r="D40" t="str">
            <v>Moyle IC</v>
          </cell>
          <cell r="F40" t="str">
            <v>Rental Back</v>
          </cell>
          <cell r="H40">
            <v>0</v>
          </cell>
        </row>
        <row r="41">
          <cell r="D41" t="str">
            <v>Moyle IC</v>
          </cell>
          <cell r="F41" t="str">
            <v>Wheeling Cost</v>
          </cell>
          <cell r="H41">
            <v>0</v>
          </cell>
        </row>
        <row r="42">
          <cell r="D42" t="str">
            <v>Moyle IC</v>
          </cell>
          <cell r="F42" t="str">
            <v>Wheeling Cost Back</v>
          </cell>
          <cell r="H42">
            <v>0</v>
          </cell>
        </row>
        <row r="43">
          <cell r="D43" t="str">
            <v>North-South</v>
          </cell>
          <cell r="F43" t="str">
            <v>Flow</v>
          </cell>
          <cell r="H43" t="str">
            <v>GWh</v>
          </cell>
        </row>
        <row r="44">
          <cell r="D44" t="str">
            <v>North-South</v>
          </cell>
          <cell r="F44" t="str">
            <v>Flow Back</v>
          </cell>
          <cell r="H44" t="str">
            <v>GWh</v>
          </cell>
        </row>
        <row r="45">
          <cell r="D45" t="str">
            <v>North-South</v>
          </cell>
          <cell r="F45" t="str">
            <v>Export Limit</v>
          </cell>
          <cell r="H45" t="str">
            <v>MW</v>
          </cell>
        </row>
        <row r="46">
          <cell r="D46" t="str">
            <v>North-South</v>
          </cell>
          <cell r="F46" t="str">
            <v>Import Limit</v>
          </cell>
          <cell r="H46" t="str">
            <v>MW</v>
          </cell>
        </row>
        <row r="47">
          <cell r="D47" t="str">
            <v>North-South</v>
          </cell>
          <cell r="F47" t="str">
            <v>Hours Violated</v>
          </cell>
          <cell r="H47" t="str">
            <v>hrs</v>
          </cell>
        </row>
        <row r="48">
          <cell r="D48" t="str">
            <v>North-South</v>
          </cell>
          <cell r="F48" t="str">
            <v>Hours Violated Back</v>
          </cell>
          <cell r="H48" t="str">
            <v>hrs</v>
          </cell>
        </row>
        <row r="49">
          <cell r="D49" t="str">
            <v>North-South</v>
          </cell>
          <cell r="F49" t="str">
            <v>Violation</v>
          </cell>
          <cell r="H49" t="str">
            <v>GWh</v>
          </cell>
        </row>
        <row r="50">
          <cell r="D50" t="str">
            <v>North-South</v>
          </cell>
          <cell r="F50" t="str">
            <v>Max Flow</v>
          </cell>
          <cell r="H50" t="str">
            <v>MW</v>
          </cell>
        </row>
        <row r="51">
          <cell r="D51" t="str">
            <v>North-South</v>
          </cell>
          <cell r="F51" t="str">
            <v>Min Flow</v>
          </cell>
          <cell r="H51" t="str">
            <v>MW</v>
          </cell>
        </row>
        <row r="52">
          <cell r="D52" t="str">
            <v>North-South</v>
          </cell>
          <cell r="F52" t="str">
            <v>Export Cost</v>
          </cell>
          <cell r="H52">
            <v>0</v>
          </cell>
        </row>
        <row r="53">
          <cell r="D53" t="str">
            <v>North-South</v>
          </cell>
          <cell r="F53" t="str">
            <v>Import Cost</v>
          </cell>
          <cell r="H53">
            <v>0</v>
          </cell>
        </row>
        <row r="54">
          <cell r="D54" t="str">
            <v>North-South</v>
          </cell>
          <cell r="F54" t="str">
            <v>Export Revenue</v>
          </cell>
          <cell r="H54">
            <v>0</v>
          </cell>
        </row>
        <row r="55">
          <cell r="D55" t="str">
            <v>North-South</v>
          </cell>
          <cell r="F55" t="str">
            <v>Import Revenue</v>
          </cell>
          <cell r="H55">
            <v>0</v>
          </cell>
        </row>
        <row r="56">
          <cell r="D56" t="str">
            <v>North-South</v>
          </cell>
          <cell r="F56" t="str">
            <v>Rental</v>
          </cell>
          <cell r="H56">
            <v>0</v>
          </cell>
        </row>
        <row r="57">
          <cell r="D57" t="str">
            <v>North-South</v>
          </cell>
          <cell r="F57" t="str">
            <v>Rental Back</v>
          </cell>
          <cell r="H57">
            <v>0</v>
          </cell>
        </row>
        <row r="58">
          <cell r="D58" t="str">
            <v>North-South</v>
          </cell>
          <cell r="F58" t="str">
            <v>Wheeling Cost</v>
          </cell>
          <cell r="H58">
            <v>0</v>
          </cell>
        </row>
        <row r="59">
          <cell r="D59" t="str">
            <v>North-South</v>
          </cell>
          <cell r="F59" t="str">
            <v>Wheeling Cost Back</v>
          </cell>
          <cell r="H59">
            <v>0</v>
          </cell>
        </row>
        <row r="60">
          <cell r="D60">
            <v>0</v>
          </cell>
          <cell r="F60">
            <v>0</v>
          </cell>
          <cell r="H60">
            <v>0</v>
          </cell>
        </row>
        <row r="61">
          <cell r="D61">
            <v>0</v>
          </cell>
          <cell r="F61">
            <v>0</v>
          </cell>
          <cell r="H61">
            <v>0</v>
          </cell>
        </row>
        <row r="62">
          <cell r="D62">
            <v>0</v>
          </cell>
          <cell r="F62">
            <v>0</v>
          </cell>
          <cell r="H62">
            <v>0</v>
          </cell>
        </row>
        <row r="63">
          <cell r="D63">
            <v>0</v>
          </cell>
          <cell r="F63">
            <v>0</v>
          </cell>
          <cell r="H63">
            <v>0</v>
          </cell>
        </row>
        <row r="64">
          <cell r="D64">
            <v>0</v>
          </cell>
          <cell r="F64">
            <v>0</v>
          </cell>
          <cell r="H64">
            <v>0</v>
          </cell>
        </row>
        <row r="65">
          <cell r="D65">
            <v>0</v>
          </cell>
          <cell r="F65">
            <v>0</v>
          </cell>
          <cell r="H65">
            <v>0</v>
          </cell>
        </row>
        <row r="66">
          <cell r="D66">
            <v>0</v>
          </cell>
          <cell r="F66">
            <v>0</v>
          </cell>
          <cell r="H66">
            <v>0</v>
          </cell>
        </row>
        <row r="67">
          <cell r="D67">
            <v>0</v>
          </cell>
          <cell r="F67">
            <v>0</v>
          </cell>
          <cell r="H67">
            <v>0</v>
          </cell>
        </row>
        <row r="68">
          <cell r="D68">
            <v>0</v>
          </cell>
          <cell r="F68">
            <v>0</v>
          </cell>
          <cell r="H68">
            <v>0</v>
          </cell>
        </row>
        <row r="69">
          <cell r="D69">
            <v>0</v>
          </cell>
          <cell r="F69">
            <v>0</v>
          </cell>
          <cell r="H69">
            <v>0</v>
          </cell>
        </row>
        <row r="70">
          <cell r="D70">
            <v>0</v>
          </cell>
          <cell r="F70">
            <v>0</v>
          </cell>
          <cell r="H70">
            <v>0</v>
          </cell>
        </row>
        <row r="71">
          <cell r="D71">
            <v>0</v>
          </cell>
          <cell r="F71">
            <v>0</v>
          </cell>
          <cell r="H71">
            <v>0</v>
          </cell>
        </row>
        <row r="72">
          <cell r="D72">
            <v>0</v>
          </cell>
          <cell r="F72">
            <v>0</v>
          </cell>
          <cell r="H72">
            <v>0</v>
          </cell>
        </row>
        <row r="73">
          <cell r="D73">
            <v>0</v>
          </cell>
          <cell r="F73">
            <v>0</v>
          </cell>
          <cell r="H73">
            <v>0</v>
          </cell>
        </row>
        <row r="74">
          <cell r="D74">
            <v>0</v>
          </cell>
          <cell r="F74">
            <v>0</v>
          </cell>
          <cell r="H74">
            <v>0</v>
          </cell>
        </row>
        <row r="75">
          <cell r="D75">
            <v>0</v>
          </cell>
          <cell r="F75">
            <v>0</v>
          </cell>
          <cell r="H75">
            <v>0</v>
          </cell>
        </row>
        <row r="76">
          <cell r="D76">
            <v>0</v>
          </cell>
          <cell r="F76">
            <v>0</v>
          </cell>
          <cell r="H76">
            <v>0</v>
          </cell>
        </row>
        <row r="77">
          <cell r="D77">
            <v>0</v>
          </cell>
          <cell r="F77">
            <v>0</v>
          </cell>
          <cell r="H77">
            <v>0</v>
          </cell>
        </row>
        <row r="78">
          <cell r="D78">
            <v>0</v>
          </cell>
          <cell r="F78">
            <v>0</v>
          </cell>
          <cell r="H78">
            <v>0</v>
          </cell>
        </row>
        <row r="79">
          <cell r="D79">
            <v>0</v>
          </cell>
          <cell r="F79">
            <v>0</v>
          </cell>
          <cell r="H79">
            <v>0</v>
          </cell>
        </row>
        <row r="80">
          <cell r="D80">
            <v>0</v>
          </cell>
          <cell r="F80">
            <v>0</v>
          </cell>
          <cell r="H80">
            <v>0</v>
          </cell>
        </row>
        <row r="81">
          <cell r="D81">
            <v>0</v>
          </cell>
          <cell r="F81">
            <v>0</v>
          </cell>
          <cell r="H81">
            <v>0</v>
          </cell>
        </row>
        <row r="82">
          <cell r="D82">
            <v>0</v>
          </cell>
          <cell r="F82">
            <v>0</v>
          </cell>
          <cell r="H82">
            <v>0</v>
          </cell>
        </row>
        <row r="83">
          <cell r="D83">
            <v>0</v>
          </cell>
          <cell r="F83">
            <v>0</v>
          </cell>
          <cell r="H83">
            <v>0</v>
          </cell>
        </row>
        <row r="84">
          <cell r="D84">
            <v>0</v>
          </cell>
          <cell r="F84">
            <v>0</v>
          </cell>
          <cell r="H84">
            <v>0</v>
          </cell>
        </row>
        <row r="85">
          <cell r="D85">
            <v>0</v>
          </cell>
          <cell r="F85">
            <v>0</v>
          </cell>
          <cell r="H85">
            <v>0</v>
          </cell>
        </row>
        <row r="86">
          <cell r="D86">
            <v>0</v>
          </cell>
          <cell r="F86">
            <v>0</v>
          </cell>
          <cell r="H86">
            <v>0</v>
          </cell>
        </row>
        <row r="87">
          <cell r="D87">
            <v>0</v>
          </cell>
          <cell r="F87">
            <v>0</v>
          </cell>
          <cell r="H87">
            <v>0</v>
          </cell>
        </row>
        <row r="88">
          <cell r="D88">
            <v>0</v>
          </cell>
          <cell r="F88">
            <v>0</v>
          </cell>
          <cell r="H88">
            <v>0</v>
          </cell>
        </row>
        <row r="89">
          <cell r="D89">
            <v>0</v>
          </cell>
          <cell r="F89">
            <v>0</v>
          </cell>
          <cell r="H89">
            <v>0</v>
          </cell>
        </row>
        <row r="90">
          <cell r="D90">
            <v>0</v>
          </cell>
          <cell r="F90">
            <v>0</v>
          </cell>
          <cell r="H90">
            <v>0</v>
          </cell>
        </row>
        <row r="91">
          <cell r="D91">
            <v>0</v>
          </cell>
          <cell r="F91">
            <v>0</v>
          </cell>
          <cell r="H91">
            <v>0</v>
          </cell>
        </row>
        <row r="92">
          <cell r="D92">
            <v>0</v>
          </cell>
          <cell r="F92">
            <v>0</v>
          </cell>
          <cell r="H92">
            <v>0</v>
          </cell>
        </row>
        <row r="93">
          <cell r="D93">
            <v>0</v>
          </cell>
          <cell r="F93">
            <v>0</v>
          </cell>
          <cell r="H93">
            <v>0</v>
          </cell>
        </row>
        <row r="94">
          <cell r="D94">
            <v>0</v>
          </cell>
          <cell r="F94">
            <v>0</v>
          </cell>
          <cell r="H94">
            <v>0</v>
          </cell>
        </row>
        <row r="95">
          <cell r="D95">
            <v>0</v>
          </cell>
          <cell r="F95">
            <v>0</v>
          </cell>
          <cell r="H95">
            <v>0</v>
          </cell>
        </row>
        <row r="96">
          <cell r="D96">
            <v>0</v>
          </cell>
          <cell r="F96">
            <v>0</v>
          </cell>
          <cell r="H96">
            <v>0</v>
          </cell>
        </row>
        <row r="97">
          <cell r="D97">
            <v>0</v>
          </cell>
          <cell r="F97">
            <v>0</v>
          </cell>
          <cell r="H97">
            <v>0</v>
          </cell>
        </row>
        <row r="98">
          <cell r="D98">
            <v>0</v>
          </cell>
          <cell r="F98">
            <v>0</v>
          </cell>
          <cell r="H98">
            <v>0</v>
          </cell>
        </row>
        <row r="99">
          <cell r="D99">
            <v>0</v>
          </cell>
          <cell r="F99">
            <v>0</v>
          </cell>
          <cell r="H99">
            <v>0</v>
          </cell>
        </row>
        <row r="100">
          <cell r="D100">
            <v>0</v>
          </cell>
          <cell r="F100">
            <v>0</v>
          </cell>
          <cell r="H100">
            <v>0</v>
          </cell>
        </row>
        <row r="101">
          <cell r="D101">
            <v>0</v>
          </cell>
          <cell r="F101">
            <v>0</v>
          </cell>
          <cell r="H101">
            <v>0</v>
          </cell>
        </row>
        <row r="102">
          <cell r="D102">
            <v>0</v>
          </cell>
          <cell r="F102">
            <v>0</v>
          </cell>
          <cell r="H102">
            <v>0</v>
          </cell>
        </row>
        <row r="103">
          <cell r="D103">
            <v>0</v>
          </cell>
          <cell r="F103">
            <v>0</v>
          </cell>
          <cell r="H103">
            <v>0</v>
          </cell>
        </row>
        <row r="104">
          <cell r="D104">
            <v>0</v>
          </cell>
          <cell r="F104">
            <v>0</v>
          </cell>
          <cell r="H104">
            <v>0</v>
          </cell>
        </row>
        <row r="105">
          <cell r="D105">
            <v>0</v>
          </cell>
          <cell r="F105">
            <v>0</v>
          </cell>
          <cell r="H105">
            <v>0</v>
          </cell>
        </row>
        <row r="106">
          <cell r="D106">
            <v>0</v>
          </cell>
          <cell r="F106">
            <v>0</v>
          </cell>
          <cell r="H106">
            <v>0</v>
          </cell>
        </row>
        <row r="107">
          <cell r="D107">
            <v>0</v>
          </cell>
          <cell r="F107">
            <v>0</v>
          </cell>
          <cell r="H107">
            <v>0</v>
          </cell>
        </row>
        <row r="108">
          <cell r="D108">
            <v>0</v>
          </cell>
          <cell r="F108">
            <v>0</v>
          </cell>
          <cell r="H108">
            <v>0</v>
          </cell>
        </row>
        <row r="109">
          <cell r="D109">
            <v>0</v>
          </cell>
          <cell r="F109">
            <v>0</v>
          </cell>
          <cell r="H109">
            <v>0</v>
          </cell>
        </row>
        <row r="110">
          <cell r="D110">
            <v>0</v>
          </cell>
          <cell r="F110">
            <v>0</v>
          </cell>
          <cell r="H110">
            <v>0</v>
          </cell>
        </row>
        <row r="111">
          <cell r="D111">
            <v>0</v>
          </cell>
          <cell r="F111">
            <v>0</v>
          </cell>
          <cell r="H111">
            <v>0</v>
          </cell>
        </row>
        <row r="112">
          <cell r="D112">
            <v>0</v>
          </cell>
          <cell r="F112">
            <v>0</v>
          </cell>
          <cell r="H112">
            <v>0</v>
          </cell>
        </row>
        <row r="113">
          <cell r="D113">
            <v>0</v>
          </cell>
          <cell r="F113">
            <v>0</v>
          </cell>
          <cell r="H113">
            <v>0</v>
          </cell>
        </row>
        <row r="114">
          <cell r="D114">
            <v>0</v>
          </cell>
          <cell r="F114">
            <v>0</v>
          </cell>
          <cell r="H114">
            <v>0</v>
          </cell>
        </row>
        <row r="115">
          <cell r="D115">
            <v>0</v>
          </cell>
          <cell r="F115">
            <v>0</v>
          </cell>
          <cell r="H115">
            <v>0</v>
          </cell>
        </row>
        <row r="116">
          <cell r="D116">
            <v>0</v>
          </cell>
          <cell r="F116">
            <v>0</v>
          </cell>
          <cell r="H116">
            <v>0</v>
          </cell>
        </row>
        <row r="117">
          <cell r="D117">
            <v>0</v>
          </cell>
          <cell r="F117">
            <v>0</v>
          </cell>
          <cell r="H117">
            <v>0</v>
          </cell>
        </row>
        <row r="118">
          <cell r="D118">
            <v>0</v>
          </cell>
          <cell r="F118">
            <v>0</v>
          </cell>
          <cell r="H118">
            <v>0</v>
          </cell>
        </row>
        <row r="119">
          <cell r="D119">
            <v>0</v>
          </cell>
          <cell r="F119">
            <v>0</v>
          </cell>
          <cell r="H119">
            <v>0</v>
          </cell>
        </row>
        <row r="120">
          <cell r="D120">
            <v>0</v>
          </cell>
          <cell r="F120">
            <v>0</v>
          </cell>
          <cell r="H120">
            <v>0</v>
          </cell>
        </row>
        <row r="121">
          <cell r="D121">
            <v>0</v>
          </cell>
          <cell r="F121">
            <v>0</v>
          </cell>
          <cell r="H121">
            <v>0</v>
          </cell>
        </row>
        <row r="122">
          <cell r="D122">
            <v>0</v>
          </cell>
          <cell r="F122">
            <v>0</v>
          </cell>
          <cell r="H122">
            <v>0</v>
          </cell>
        </row>
        <row r="123">
          <cell r="D123">
            <v>0</v>
          </cell>
          <cell r="F123">
            <v>0</v>
          </cell>
          <cell r="H123">
            <v>0</v>
          </cell>
        </row>
        <row r="124">
          <cell r="D124">
            <v>0</v>
          </cell>
          <cell r="F124">
            <v>0</v>
          </cell>
          <cell r="H124">
            <v>0</v>
          </cell>
        </row>
        <row r="125">
          <cell r="D125">
            <v>0</v>
          </cell>
          <cell r="F125">
            <v>0</v>
          </cell>
          <cell r="H125">
            <v>0</v>
          </cell>
        </row>
        <row r="126">
          <cell r="D126">
            <v>0</v>
          </cell>
          <cell r="F126">
            <v>0</v>
          </cell>
          <cell r="H126">
            <v>0</v>
          </cell>
        </row>
        <row r="127">
          <cell r="D127">
            <v>0</v>
          </cell>
          <cell r="F127">
            <v>0</v>
          </cell>
          <cell r="H127">
            <v>0</v>
          </cell>
        </row>
        <row r="128">
          <cell r="D128">
            <v>0</v>
          </cell>
          <cell r="F128">
            <v>0</v>
          </cell>
          <cell r="H128">
            <v>0</v>
          </cell>
        </row>
        <row r="129">
          <cell r="D129">
            <v>0</v>
          </cell>
          <cell r="F129">
            <v>0</v>
          </cell>
          <cell r="H129">
            <v>0</v>
          </cell>
        </row>
        <row r="130">
          <cell r="D130">
            <v>0</v>
          </cell>
          <cell r="F130">
            <v>0</v>
          </cell>
          <cell r="H130">
            <v>0</v>
          </cell>
        </row>
        <row r="131">
          <cell r="D131">
            <v>0</v>
          </cell>
          <cell r="F131">
            <v>0</v>
          </cell>
          <cell r="H131">
            <v>0</v>
          </cell>
        </row>
        <row r="132">
          <cell r="D132">
            <v>0</v>
          </cell>
          <cell r="F132">
            <v>0</v>
          </cell>
          <cell r="H132">
            <v>0</v>
          </cell>
        </row>
        <row r="133">
          <cell r="D133">
            <v>0</v>
          </cell>
          <cell r="F133">
            <v>0</v>
          </cell>
          <cell r="H133">
            <v>0</v>
          </cell>
        </row>
        <row r="134">
          <cell r="D134">
            <v>0</v>
          </cell>
          <cell r="F134">
            <v>0</v>
          </cell>
          <cell r="H134">
            <v>0</v>
          </cell>
        </row>
        <row r="135">
          <cell r="D135">
            <v>0</v>
          </cell>
          <cell r="F135">
            <v>0</v>
          </cell>
          <cell r="H135">
            <v>0</v>
          </cell>
        </row>
        <row r="136">
          <cell r="D136">
            <v>0</v>
          </cell>
          <cell r="F136">
            <v>0</v>
          </cell>
          <cell r="H136">
            <v>0</v>
          </cell>
        </row>
        <row r="137">
          <cell r="D137">
            <v>0</v>
          </cell>
          <cell r="F137">
            <v>0</v>
          </cell>
          <cell r="H137">
            <v>0</v>
          </cell>
        </row>
        <row r="138">
          <cell r="D138">
            <v>0</v>
          </cell>
          <cell r="F138">
            <v>0</v>
          </cell>
          <cell r="H138">
            <v>0</v>
          </cell>
        </row>
        <row r="139">
          <cell r="D139">
            <v>0</v>
          </cell>
          <cell r="F139">
            <v>0</v>
          </cell>
          <cell r="H139">
            <v>0</v>
          </cell>
        </row>
        <row r="140">
          <cell r="D140">
            <v>0</v>
          </cell>
          <cell r="F140">
            <v>0</v>
          </cell>
          <cell r="H140">
            <v>0</v>
          </cell>
        </row>
        <row r="141">
          <cell r="D141">
            <v>0</v>
          </cell>
          <cell r="F141">
            <v>0</v>
          </cell>
          <cell r="H141">
            <v>0</v>
          </cell>
        </row>
        <row r="142">
          <cell r="D142">
            <v>0</v>
          </cell>
          <cell r="F142">
            <v>0</v>
          </cell>
          <cell r="H142">
            <v>0</v>
          </cell>
        </row>
        <row r="143">
          <cell r="D143">
            <v>0</v>
          </cell>
          <cell r="F143">
            <v>0</v>
          </cell>
          <cell r="H143">
            <v>0</v>
          </cell>
        </row>
        <row r="144">
          <cell r="D144">
            <v>0</v>
          </cell>
          <cell r="F144">
            <v>0</v>
          </cell>
          <cell r="H144">
            <v>0</v>
          </cell>
        </row>
        <row r="145">
          <cell r="D145">
            <v>0</v>
          </cell>
          <cell r="F145">
            <v>0</v>
          </cell>
          <cell r="H145">
            <v>0</v>
          </cell>
        </row>
        <row r="146">
          <cell r="D146">
            <v>0</v>
          </cell>
          <cell r="F146">
            <v>0</v>
          </cell>
          <cell r="H146">
            <v>0</v>
          </cell>
        </row>
        <row r="147">
          <cell r="D147">
            <v>0</v>
          </cell>
          <cell r="F147">
            <v>0</v>
          </cell>
          <cell r="H147">
            <v>0</v>
          </cell>
        </row>
        <row r="148">
          <cell r="D148">
            <v>0</v>
          </cell>
          <cell r="F148">
            <v>0</v>
          </cell>
          <cell r="H148">
            <v>0</v>
          </cell>
        </row>
        <row r="149">
          <cell r="D149">
            <v>0</v>
          </cell>
          <cell r="F149">
            <v>0</v>
          </cell>
          <cell r="H149">
            <v>0</v>
          </cell>
        </row>
        <row r="150">
          <cell r="D150">
            <v>0</v>
          </cell>
          <cell r="F150">
            <v>0</v>
          </cell>
          <cell r="H150">
            <v>0</v>
          </cell>
        </row>
        <row r="151">
          <cell r="D151">
            <v>0</v>
          </cell>
          <cell r="F151">
            <v>0</v>
          </cell>
          <cell r="H151">
            <v>0</v>
          </cell>
        </row>
        <row r="152">
          <cell r="D152">
            <v>0</v>
          </cell>
          <cell r="F152">
            <v>0</v>
          </cell>
          <cell r="H152">
            <v>0</v>
          </cell>
        </row>
        <row r="153">
          <cell r="D153">
            <v>0</v>
          </cell>
          <cell r="F153">
            <v>0</v>
          </cell>
          <cell r="H153">
            <v>0</v>
          </cell>
        </row>
        <row r="154">
          <cell r="D154">
            <v>0</v>
          </cell>
          <cell r="F154">
            <v>0</v>
          </cell>
          <cell r="H154">
            <v>0</v>
          </cell>
        </row>
        <row r="155">
          <cell r="D155">
            <v>0</v>
          </cell>
          <cell r="F155">
            <v>0</v>
          </cell>
          <cell r="H155">
            <v>0</v>
          </cell>
        </row>
        <row r="156">
          <cell r="D156">
            <v>0</v>
          </cell>
          <cell r="F156">
            <v>0</v>
          </cell>
          <cell r="H156">
            <v>0</v>
          </cell>
        </row>
        <row r="157">
          <cell r="D157">
            <v>0</v>
          </cell>
          <cell r="F157">
            <v>0</v>
          </cell>
          <cell r="H157">
            <v>0</v>
          </cell>
        </row>
        <row r="158">
          <cell r="D158">
            <v>0</v>
          </cell>
          <cell r="F158">
            <v>0</v>
          </cell>
          <cell r="H158">
            <v>0</v>
          </cell>
        </row>
        <row r="159">
          <cell r="D159">
            <v>0</v>
          </cell>
          <cell r="F159">
            <v>0</v>
          </cell>
          <cell r="H159">
            <v>0</v>
          </cell>
        </row>
        <row r="160">
          <cell r="D160">
            <v>0</v>
          </cell>
          <cell r="F160">
            <v>0</v>
          </cell>
          <cell r="H160">
            <v>0</v>
          </cell>
        </row>
        <row r="161">
          <cell r="D161">
            <v>0</v>
          </cell>
          <cell r="F161">
            <v>0</v>
          </cell>
          <cell r="H161">
            <v>0</v>
          </cell>
        </row>
        <row r="162">
          <cell r="D162">
            <v>0</v>
          </cell>
          <cell r="F162">
            <v>0</v>
          </cell>
          <cell r="H162">
            <v>0</v>
          </cell>
        </row>
        <row r="163">
          <cell r="D163">
            <v>0</v>
          </cell>
          <cell r="F163">
            <v>0</v>
          </cell>
          <cell r="H163">
            <v>0</v>
          </cell>
        </row>
        <row r="164">
          <cell r="D164">
            <v>0</v>
          </cell>
          <cell r="F164">
            <v>0</v>
          </cell>
          <cell r="H164">
            <v>0</v>
          </cell>
        </row>
        <row r="165">
          <cell r="D165">
            <v>0</v>
          </cell>
          <cell r="F165">
            <v>0</v>
          </cell>
          <cell r="H165">
            <v>0</v>
          </cell>
        </row>
        <row r="166">
          <cell r="D166">
            <v>0</v>
          </cell>
          <cell r="F166">
            <v>0</v>
          </cell>
          <cell r="H166">
            <v>0</v>
          </cell>
        </row>
        <row r="167">
          <cell r="D167">
            <v>0</v>
          </cell>
          <cell r="F167">
            <v>0</v>
          </cell>
          <cell r="H167">
            <v>0</v>
          </cell>
        </row>
        <row r="168">
          <cell r="D168">
            <v>0</v>
          </cell>
          <cell r="F168">
            <v>0</v>
          </cell>
          <cell r="H168">
            <v>0</v>
          </cell>
        </row>
        <row r="169">
          <cell r="D169">
            <v>0</v>
          </cell>
          <cell r="F169">
            <v>0</v>
          </cell>
          <cell r="H169">
            <v>0</v>
          </cell>
        </row>
        <row r="170">
          <cell r="D170">
            <v>0</v>
          </cell>
          <cell r="F170">
            <v>0</v>
          </cell>
          <cell r="H170">
            <v>0</v>
          </cell>
        </row>
        <row r="171">
          <cell r="D171">
            <v>0</v>
          </cell>
          <cell r="F171">
            <v>0</v>
          </cell>
          <cell r="H171">
            <v>0</v>
          </cell>
        </row>
        <row r="172">
          <cell r="D172">
            <v>0</v>
          </cell>
          <cell r="F172">
            <v>0</v>
          </cell>
          <cell r="H172">
            <v>0</v>
          </cell>
        </row>
        <row r="173">
          <cell r="D173">
            <v>0</v>
          </cell>
          <cell r="F173">
            <v>0</v>
          </cell>
          <cell r="H173">
            <v>0</v>
          </cell>
        </row>
        <row r="174">
          <cell r="D174">
            <v>0</v>
          </cell>
          <cell r="F174">
            <v>0</v>
          </cell>
          <cell r="H174">
            <v>0</v>
          </cell>
        </row>
        <row r="175">
          <cell r="D175">
            <v>0</v>
          </cell>
          <cell r="F175">
            <v>0</v>
          </cell>
          <cell r="H175">
            <v>0</v>
          </cell>
        </row>
        <row r="176">
          <cell r="D176">
            <v>0</v>
          </cell>
          <cell r="F176">
            <v>0</v>
          </cell>
          <cell r="H176">
            <v>0</v>
          </cell>
        </row>
        <row r="177">
          <cell r="D177">
            <v>0</v>
          </cell>
          <cell r="F177">
            <v>0</v>
          </cell>
          <cell r="H177">
            <v>0</v>
          </cell>
        </row>
        <row r="178">
          <cell r="D178">
            <v>0</v>
          </cell>
          <cell r="F178">
            <v>0</v>
          </cell>
          <cell r="H178">
            <v>0</v>
          </cell>
        </row>
        <row r="179">
          <cell r="D179">
            <v>0</v>
          </cell>
          <cell r="F179">
            <v>0</v>
          </cell>
          <cell r="H179">
            <v>0</v>
          </cell>
        </row>
        <row r="180">
          <cell r="D180">
            <v>0</v>
          </cell>
          <cell r="F180">
            <v>0</v>
          </cell>
          <cell r="H180">
            <v>0</v>
          </cell>
        </row>
        <row r="181">
          <cell r="D181">
            <v>0</v>
          </cell>
          <cell r="F181">
            <v>0</v>
          </cell>
          <cell r="H181">
            <v>0</v>
          </cell>
        </row>
        <row r="182">
          <cell r="D182">
            <v>0</v>
          </cell>
          <cell r="F182">
            <v>0</v>
          </cell>
          <cell r="H182">
            <v>0</v>
          </cell>
        </row>
        <row r="183">
          <cell r="D183">
            <v>0</v>
          </cell>
          <cell r="F183">
            <v>0</v>
          </cell>
          <cell r="H183">
            <v>0</v>
          </cell>
        </row>
        <row r="184">
          <cell r="D184">
            <v>0</v>
          </cell>
          <cell r="F184">
            <v>0</v>
          </cell>
          <cell r="H184">
            <v>0</v>
          </cell>
        </row>
        <row r="185">
          <cell r="D185">
            <v>0</v>
          </cell>
          <cell r="F185">
            <v>0</v>
          </cell>
          <cell r="H185">
            <v>0</v>
          </cell>
        </row>
        <row r="186">
          <cell r="D186">
            <v>0</v>
          </cell>
          <cell r="F186">
            <v>0</v>
          </cell>
          <cell r="H186">
            <v>0</v>
          </cell>
        </row>
        <row r="187">
          <cell r="D187">
            <v>0</v>
          </cell>
          <cell r="F187">
            <v>0</v>
          </cell>
          <cell r="H187">
            <v>0</v>
          </cell>
        </row>
        <row r="188">
          <cell r="D188">
            <v>0</v>
          </cell>
          <cell r="F188">
            <v>0</v>
          </cell>
          <cell r="H188">
            <v>0</v>
          </cell>
        </row>
        <row r="189">
          <cell r="D189">
            <v>0</v>
          </cell>
          <cell r="F189">
            <v>0</v>
          </cell>
          <cell r="H189">
            <v>0</v>
          </cell>
        </row>
        <row r="190">
          <cell r="D190">
            <v>0</v>
          </cell>
          <cell r="F190">
            <v>0</v>
          </cell>
          <cell r="H190">
            <v>0</v>
          </cell>
        </row>
        <row r="191">
          <cell r="D191">
            <v>0</v>
          </cell>
          <cell r="F191">
            <v>0</v>
          </cell>
          <cell r="H191">
            <v>0</v>
          </cell>
        </row>
        <row r="192">
          <cell r="D192">
            <v>0</v>
          </cell>
          <cell r="F192">
            <v>0</v>
          </cell>
          <cell r="H192">
            <v>0</v>
          </cell>
        </row>
        <row r="193">
          <cell r="D193">
            <v>0</v>
          </cell>
          <cell r="F193">
            <v>0</v>
          </cell>
          <cell r="H193">
            <v>0</v>
          </cell>
        </row>
        <row r="194">
          <cell r="D194">
            <v>0</v>
          </cell>
          <cell r="F194">
            <v>0</v>
          </cell>
          <cell r="H194">
            <v>0</v>
          </cell>
        </row>
        <row r="195">
          <cell r="D195">
            <v>0</v>
          </cell>
          <cell r="F195">
            <v>0</v>
          </cell>
          <cell r="H195">
            <v>0</v>
          </cell>
        </row>
        <row r="196">
          <cell r="D196">
            <v>0</v>
          </cell>
          <cell r="F196">
            <v>0</v>
          </cell>
          <cell r="H196">
            <v>0</v>
          </cell>
        </row>
        <row r="197">
          <cell r="D197">
            <v>0</v>
          </cell>
          <cell r="F197">
            <v>0</v>
          </cell>
          <cell r="H197">
            <v>0</v>
          </cell>
        </row>
        <row r="198">
          <cell r="D198">
            <v>0</v>
          </cell>
          <cell r="F198">
            <v>0</v>
          </cell>
          <cell r="H198">
            <v>0</v>
          </cell>
        </row>
        <row r="199">
          <cell r="D199">
            <v>0</v>
          </cell>
          <cell r="F199">
            <v>0</v>
          </cell>
          <cell r="H199">
            <v>0</v>
          </cell>
        </row>
        <row r="200">
          <cell r="D200">
            <v>0</v>
          </cell>
          <cell r="F200">
            <v>0</v>
          </cell>
          <cell r="H200">
            <v>0</v>
          </cell>
        </row>
        <row r="201">
          <cell r="D201">
            <v>0</v>
          </cell>
          <cell r="F201">
            <v>0</v>
          </cell>
          <cell r="H201">
            <v>0</v>
          </cell>
        </row>
        <row r="202">
          <cell r="D202">
            <v>0</v>
          </cell>
          <cell r="F202">
            <v>0</v>
          </cell>
          <cell r="H202">
            <v>0</v>
          </cell>
        </row>
        <row r="203">
          <cell r="D203">
            <v>0</v>
          </cell>
          <cell r="F203">
            <v>0</v>
          </cell>
          <cell r="H203">
            <v>0</v>
          </cell>
        </row>
        <row r="204">
          <cell r="D204">
            <v>0</v>
          </cell>
          <cell r="F204">
            <v>0</v>
          </cell>
          <cell r="H204">
            <v>0</v>
          </cell>
        </row>
        <row r="205">
          <cell r="D205">
            <v>0</v>
          </cell>
          <cell r="F205">
            <v>0</v>
          </cell>
          <cell r="H205">
            <v>0</v>
          </cell>
        </row>
        <row r="206">
          <cell r="D206">
            <v>0</v>
          </cell>
          <cell r="F206">
            <v>0</v>
          </cell>
          <cell r="H206">
            <v>0</v>
          </cell>
        </row>
        <row r="207">
          <cell r="D207">
            <v>0</v>
          </cell>
          <cell r="F207">
            <v>0</v>
          </cell>
          <cell r="H207">
            <v>0</v>
          </cell>
        </row>
        <row r="208">
          <cell r="D208">
            <v>0</v>
          </cell>
          <cell r="F208">
            <v>0</v>
          </cell>
          <cell r="H208">
            <v>0</v>
          </cell>
        </row>
        <row r="209">
          <cell r="D209">
            <v>0</v>
          </cell>
          <cell r="F209">
            <v>0</v>
          </cell>
          <cell r="H209">
            <v>0</v>
          </cell>
        </row>
        <row r="210">
          <cell r="D210">
            <v>0</v>
          </cell>
          <cell r="F210">
            <v>0</v>
          </cell>
          <cell r="H210">
            <v>0</v>
          </cell>
        </row>
        <row r="211">
          <cell r="D211">
            <v>0</v>
          </cell>
          <cell r="F211">
            <v>0</v>
          </cell>
          <cell r="H211">
            <v>0</v>
          </cell>
        </row>
        <row r="212">
          <cell r="D212">
            <v>0</v>
          </cell>
          <cell r="F212">
            <v>0</v>
          </cell>
          <cell r="H212">
            <v>0</v>
          </cell>
        </row>
        <row r="213">
          <cell r="D213">
            <v>0</v>
          </cell>
          <cell r="F213">
            <v>0</v>
          </cell>
          <cell r="H213">
            <v>0</v>
          </cell>
        </row>
        <row r="214">
          <cell r="D214">
            <v>0</v>
          </cell>
          <cell r="F214">
            <v>0</v>
          </cell>
          <cell r="H214">
            <v>0</v>
          </cell>
        </row>
        <row r="215">
          <cell r="D215">
            <v>0</v>
          </cell>
          <cell r="F215">
            <v>0</v>
          </cell>
          <cell r="H215">
            <v>0</v>
          </cell>
        </row>
        <row r="216">
          <cell r="D216">
            <v>0</v>
          </cell>
          <cell r="F216">
            <v>0</v>
          </cell>
          <cell r="H216">
            <v>0</v>
          </cell>
        </row>
        <row r="217">
          <cell r="D217">
            <v>0</v>
          </cell>
          <cell r="F217">
            <v>0</v>
          </cell>
          <cell r="H217">
            <v>0</v>
          </cell>
        </row>
        <row r="218">
          <cell r="D218">
            <v>0</v>
          </cell>
          <cell r="F218">
            <v>0</v>
          </cell>
          <cell r="H218">
            <v>0</v>
          </cell>
        </row>
        <row r="219">
          <cell r="D219">
            <v>0</v>
          </cell>
          <cell r="F219">
            <v>0</v>
          </cell>
          <cell r="H219">
            <v>0</v>
          </cell>
        </row>
        <row r="220">
          <cell r="D220">
            <v>0</v>
          </cell>
          <cell r="F220">
            <v>0</v>
          </cell>
          <cell r="H220">
            <v>0</v>
          </cell>
        </row>
        <row r="221">
          <cell r="D221">
            <v>0</v>
          </cell>
          <cell r="F221">
            <v>0</v>
          </cell>
          <cell r="H221">
            <v>0</v>
          </cell>
        </row>
        <row r="222">
          <cell r="D222">
            <v>0</v>
          </cell>
          <cell r="F222">
            <v>0</v>
          </cell>
          <cell r="H222">
            <v>0</v>
          </cell>
        </row>
        <row r="223">
          <cell r="D223">
            <v>0</v>
          </cell>
          <cell r="F223">
            <v>0</v>
          </cell>
          <cell r="H223">
            <v>0</v>
          </cell>
        </row>
        <row r="224">
          <cell r="D224">
            <v>0</v>
          </cell>
          <cell r="F224">
            <v>0</v>
          </cell>
          <cell r="H224">
            <v>0</v>
          </cell>
        </row>
        <row r="225">
          <cell r="D225">
            <v>0</v>
          </cell>
          <cell r="F225">
            <v>0</v>
          </cell>
          <cell r="H225">
            <v>0</v>
          </cell>
        </row>
        <row r="226">
          <cell r="D226">
            <v>0</v>
          </cell>
          <cell r="F226">
            <v>0</v>
          </cell>
          <cell r="H226">
            <v>0</v>
          </cell>
        </row>
        <row r="227">
          <cell r="D227">
            <v>0</v>
          </cell>
          <cell r="F227">
            <v>0</v>
          </cell>
          <cell r="H227">
            <v>0</v>
          </cell>
        </row>
        <row r="228">
          <cell r="D228">
            <v>0</v>
          </cell>
          <cell r="F228">
            <v>0</v>
          </cell>
          <cell r="H228">
            <v>0</v>
          </cell>
        </row>
        <row r="229">
          <cell r="D229">
            <v>0</v>
          </cell>
          <cell r="F229">
            <v>0</v>
          </cell>
          <cell r="H229">
            <v>0</v>
          </cell>
        </row>
        <row r="230">
          <cell r="D230">
            <v>0</v>
          </cell>
          <cell r="F230">
            <v>0</v>
          </cell>
          <cell r="H230">
            <v>0</v>
          </cell>
        </row>
        <row r="231">
          <cell r="D231">
            <v>0</v>
          </cell>
          <cell r="F231">
            <v>0</v>
          </cell>
          <cell r="H231">
            <v>0</v>
          </cell>
        </row>
        <row r="232">
          <cell r="D232">
            <v>0</v>
          </cell>
          <cell r="F232">
            <v>0</v>
          </cell>
          <cell r="H232">
            <v>0</v>
          </cell>
        </row>
        <row r="233">
          <cell r="D233">
            <v>0</v>
          </cell>
          <cell r="F233">
            <v>0</v>
          </cell>
          <cell r="H233">
            <v>0</v>
          </cell>
        </row>
        <row r="234">
          <cell r="D234">
            <v>0</v>
          </cell>
          <cell r="F234">
            <v>0</v>
          </cell>
          <cell r="H234">
            <v>0</v>
          </cell>
        </row>
        <row r="235">
          <cell r="D235">
            <v>0</v>
          </cell>
          <cell r="F235">
            <v>0</v>
          </cell>
          <cell r="H235">
            <v>0</v>
          </cell>
        </row>
        <row r="236">
          <cell r="D236">
            <v>0</v>
          </cell>
          <cell r="F236">
            <v>0</v>
          </cell>
          <cell r="H236">
            <v>0</v>
          </cell>
        </row>
        <row r="237">
          <cell r="D237">
            <v>0</v>
          </cell>
          <cell r="F237">
            <v>0</v>
          </cell>
          <cell r="H237">
            <v>0</v>
          </cell>
        </row>
        <row r="238">
          <cell r="D238">
            <v>0</v>
          </cell>
          <cell r="F238">
            <v>0</v>
          </cell>
          <cell r="H238">
            <v>0</v>
          </cell>
        </row>
        <row r="239">
          <cell r="D239">
            <v>0</v>
          </cell>
          <cell r="F239">
            <v>0</v>
          </cell>
          <cell r="H239">
            <v>0</v>
          </cell>
        </row>
        <row r="240">
          <cell r="D240">
            <v>0</v>
          </cell>
          <cell r="F240">
            <v>0</v>
          </cell>
          <cell r="H240">
            <v>0</v>
          </cell>
        </row>
        <row r="241">
          <cell r="D241">
            <v>0</v>
          </cell>
          <cell r="F241">
            <v>0</v>
          </cell>
          <cell r="H241">
            <v>0</v>
          </cell>
        </row>
        <row r="242">
          <cell r="D242">
            <v>0</v>
          </cell>
          <cell r="F242">
            <v>0</v>
          </cell>
          <cell r="H242">
            <v>0</v>
          </cell>
        </row>
        <row r="243">
          <cell r="D243">
            <v>0</v>
          </cell>
          <cell r="F243">
            <v>0</v>
          </cell>
          <cell r="H243">
            <v>0</v>
          </cell>
        </row>
        <row r="244">
          <cell r="D244">
            <v>0</v>
          </cell>
          <cell r="F244">
            <v>0</v>
          </cell>
          <cell r="H244">
            <v>0</v>
          </cell>
        </row>
        <row r="245">
          <cell r="D245">
            <v>0</v>
          </cell>
          <cell r="F245">
            <v>0</v>
          </cell>
          <cell r="H245">
            <v>0</v>
          </cell>
        </row>
        <row r="246">
          <cell r="D246">
            <v>0</v>
          </cell>
          <cell r="F246">
            <v>0</v>
          </cell>
          <cell r="H246">
            <v>0</v>
          </cell>
        </row>
        <row r="247">
          <cell r="D247">
            <v>0</v>
          </cell>
          <cell r="F247">
            <v>0</v>
          </cell>
          <cell r="H247">
            <v>0</v>
          </cell>
        </row>
        <row r="248">
          <cell r="D248">
            <v>0</v>
          </cell>
          <cell r="F248">
            <v>0</v>
          </cell>
          <cell r="H248">
            <v>0</v>
          </cell>
        </row>
        <row r="249">
          <cell r="D249">
            <v>0</v>
          </cell>
          <cell r="F249">
            <v>0</v>
          </cell>
          <cell r="H249">
            <v>0</v>
          </cell>
        </row>
        <row r="250">
          <cell r="D250">
            <v>0</v>
          </cell>
          <cell r="F250">
            <v>0</v>
          </cell>
          <cell r="H250">
            <v>0</v>
          </cell>
        </row>
        <row r="251">
          <cell r="D251">
            <v>0</v>
          </cell>
          <cell r="F251">
            <v>0</v>
          </cell>
          <cell r="H251">
            <v>0</v>
          </cell>
        </row>
        <row r="252">
          <cell r="D252">
            <v>0</v>
          </cell>
          <cell r="F252">
            <v>0</v>
          </cell>
          <cell r="H252">
            <v>0</v>
          </cell>
        </row>
        <row r="253">
          <cell r="D253">
            <v>0</v>
          </cell>
          <cell r="F253">
            <v>0</v>
          </cell>
          <cell r="H253">
            <v>0</v>
          </cell>
        </row>
        <row r="254">
          <cell r="D254">
            <v>0</v>
          </cell>
          <cell r="F254">
            <v>0</v>
          </cell>
          <cell r="H254">
            <v>0</v>
          </cell>
        </row>
        <row r="255">
          <cell r="D255">
            <v>0</v>
          </cell>
          <cell r="F255">
            <v>0</v>
          </cell>
          <cell r="H255">
            <v>0</v>
          </cell>
        </row>
        <row r="256">
          <cell r="D256">
            <v>0</v>
          </cell>
          <cell r="F256">
            <v>0</v>
          </cell>
          <cell r="H256">
            <v>0</v>
          </cell>
        </row>
        <row r="257">
          <cell r="D257">
            <v>0</v>
          </cell>
          <cell r="F257">
            <v>0</v>
          </cell>
          <cell r="H257">
            <v>0</v>
          </cell>
        </row>
        <row r="258">
          <cell r="D258">
            <v>0</v>
          </cell>
          <cell r="F258">
            <v>0</v>
          </cell>
          <cell r="H258">
            <v>0</v>
          </cell>
        </row>
        <row r="259">
          <cell r="D259">
            <v>0</v>
          </cell>
          <cell r="F259">
            <v>0</v>
          </cell>
          <cell r="H259">
            <v>0</v>
          </cell>
        </row>
        <row r="260">
          <cell r="D260">
            <v>0</v>
          </cell>
          <cell r="F260">
            <v>0</v>
          </cell>
          <cell r="H260">
            <v>0</v>
          </cell>
        </row>
        <row r="261">
          <cell r="D261">
            <v>0</v>
          </cell>
          <cell r="F261">
            <v>0</v>
          </cell>
          <cell r="H261">
            <v>0</v>
          </cell>
        </row>
        <row r="262">
          <cell r="D262">
            <v>0</v>
          </cell>
          <cell r="F262">
            <v>0</v>
          </cell>
          <cell r="H262">
            <v>0</v>
          </cell>
        </row>
        <row r="263">
          <cell r="D263">
            <v>0</v>
          </cell>
          <cell r="F263">
            <v>0</v>
          </cell>
          <cell r="H263">
            <v>0</v>
          </cell>
        </row>
        <row r="264">
          <cell r="D264">
            <v>0</v>
          </cell>
          <cell r="F264">
            <v>0</v>
          </cell>
          <cell r="H264">
            <v>0</v>
          </cell>
        </row>
        <row r="265">
          <cell r="D265">
            <v>0</v>
          </cell>
          <cell r="F265">
            <v>0</v>
          </cell>
          <cell r="H265">
            <v>0</v>
          </cell>
        </row>
        <row r="266">
          <cell r="D266">
            <v>0</v>
          </cell>
          <cell r="F266">
            <v>0</v>
          </cell>
          <cell r="H266">
            <v>0</v>
          </cell>
        </row>
        <row r="267">
          <cell r="D267">
            <v>0</v>
          </cell>
          <cell r="F267">
            <v>0</v>
          </cell>
          <cell r="H267">
            <v>0</v>
          </cell>
        </row>
        <row r="268">
          <cell r="D268">
            <v>0</v>
          </cell>
          <cell r="F268">
            <v>0</v>
          </cell>
          <cell r="H268">
            <v>0</v>
          </cell>
        </row>
        <row r="269">
          <cell r="D269">
            <v>0</v>
          </cell>
          <cell r="F269">
            <v>0</v>
          </cell>
          <cell r="H269">
            <v>0</v>
          </cell>
        </row>
        <row r="270">
          <cell r="D270">
            <v>0</v>
          </cell>
          <cell r="F270">
            <v>0</v>
          </cell>
          <cell r="H270">
            <v>0</v>
          </cell>
        </row>
        <row r="271">
          <cell r="D271">
            <v>0</v>
          </cell>
          <cell r="F271">
            <v>0</v>
          </cell>
          <cell r="H271">
            <v>0</v>
          </cell>
        </row>
        <row r="272">
          <cell r="D272">
            <v>0</v>
          </cell>
          <cell r="F272">
            <v>0</v>
          </cell>
          <cell r="H272">
            <v>0</v>
          </cell>
        </row>
        <row r="273">
          <cell r="D273">
            <v>0</v>
          </cell>
          <cell r="F273">
            <v>0</v>
          </cell>
          <cell r="H273">
            <v>0</v>
          </cell>
        </row>
        <row r="274">
          <cell r="D274">
            <v>0</v>
          </cell>
          <cell r="F274">
            <v>0</v>
          </cell>
          <cell r="H274">
            <v>0</v>
          </cell>
        </row>
        <row r="275">
          <cell r="D275">
            <v>0</v>
          </cell>
          <cell r="F275">
            <v>0</v>
          </cell>
          <cell r="H275">
            <v>0</v>
          </cell>
        </row>
        <row r="276">
          <cell r="D276">
            <v>0</v>
          </cell>
          <cell r="F276">
            <v>0</v>
          </cell>
          <cell r="H276">
            <v>0</v>
          </cell>
        </row>
        <row r="277">
          <cell r="D277">
            <v>0</v>
          </cell>
          <cell r="F277">
            <v>0</v>
          </cell>
          <cell r="H277">
            <v>0</v>
          </cell>
        </row>
        <row r="278">
          <cell r="D278">
            <v>0</v>
          </cell>
          <cell r="F278">
            <v>0</v>
          </cell>
          <cell r="H278">
            <v>0</v>
          </cell>
        </row>
        <row r="279">
          <cell r="D279">
            <v>0</v>
          </cell>
          <cell r="F279">
            <v>0</v>
          </cell>
          <cell r="H279">
            <v>0</v>
          </cell>
        </row>
        <row r="280">
          <cell r="D280">
            <v>0</v>
          </cell>
          <cell r="F280">
            <v>0</v>
          </cell>
          <cell r="H280">
            <v>0</v>
          </cell>
        </row>
        <row r="281">
          <cell r="D281">
            <v>0</v>
          </cell>
          <cell r="F281">
            <v>0</v>
          </cell>
          <cell r="H281">
            <v>0</v>
          </cell>
        </row>
        <row r="282">
          <cell r="D282">
            <v>0</v>
          </cell>
          <cell r="F282">
            <v>0</v>
          </cell>
          <cell r="H282">
            <v>0</v>
          </cell>
        </row>
        <row r="283">
          <cell r="D283">
            <v>0</v>
          </cell>
          <cell r="F283">
            <v>0</v>
          </cell>
          <cell r="H283">
            <v>0</v>
          </cell>
        </row>
        <row r="284">
          <cell r="D284">
            <v>0</v>
          </cell>
          <cell r="F284">
            <v>0</v>
          </cell>
          <cell r="H284">
            <v>0</v>
          </cell>
        </row>
        <row r="285">
          <cell r="D285">
            <v>0</v>
          </cell>
          <cell r="F285">
            <v>0</v>
          </cell>
          <cell r="H285">
            <v>0</v>
          </cell>
        </row>
        <row r="286">
          <cell r="D286">
            <v>0</v>
          </cell>
          <cell r="F286">
            <v>0</v>
          </cell>
          <cell r="H286">
            <v>0</v>
          </cell>
        </row>
        <row r="287">
          <cell r="D287">
            <v>0</v>
          </cell>
          <cell r="F287">
            <v>0</v>
          </cell>
          <cell r="H287">
            <v>0</v>
          </cell>
        </row>
        <row r="288">
          <cell r="D288">
            <v>0</v>
          </cell>
          <cell r="F288">
            <v>0</v>
          </cell>
          <cell r="H288">
            <v>0</v>
          </cell>
        </row>
        <row r="289">
          <cell r="D289">
            <v>0</v>
          </cell>
          <cell r="F289">
            <v>0</v>
          </cell>
          <cell r="H289">
            <v>0</v>
          </cell>
        </row>
        <row r="290">
          <cell r="D290">
            <v>0</v>
          </cell>
          <cell r="F290">
            <v>0</v>
          </cell>
          <cell r="H290">
            <v>0</v>
          </cell>
        </row>
        <row r="291">
          <cell r="D291">
            <v>0</v>
          </cell>
          <cell r="F291">
            <v>0</v>
          </cell>
          <cell r="H291">
            <v>0</v>
          </cell>
        </row>
        <row r="292">
          <cell r="D292">
            <v>0</v>
          </cell>
          <cell r="F292">
            <v>0</v>
          </cell>
          <cell r="H292">
            <v>0</v>
          </cell>
        </row>
        <row r="293">
          <cell r="D293">
            <v>0</v>
          </cell>
          <cell r="F293">
            <v>0</v>
          </cell>
          <cell r="H293">
            <v>0</v>
          </cell>
        </row>
        <row r="294">
          <cell r="D294">
            <v>0</v>
          </cell>
          <cell r="F294">
            <v>0</v>
          </cell>
          <cell r="H294">
            <v>0</v>
          </cell>
        </row>
        <row r="295">
          <cell r="D295">
            <v>0</v>
          </cell>
          <cell r="F295">
            <v>0</v>
          </cell>
          <cell r="H295">
            <v>0</v>
          </cell>
        </row>
        <row r="296">
          <cell r="D296">
            <v>0</v>
          </cell>
          <cell r="F296">
            <v>0</v>
          </cell>
          <cell r="H296">
            <v>0</v>
          </cell>
        </row>
        <row r="297">
          <cell r="D297">
            <v>0</v>
          </cell>
          <cell r="F297">
            <v>0</v>
          </cell>
          <cell r="H297">
            <v>0</v>
          </cell>
        </row>
        <row r="298">
          <cell r="D298">
            <v>0</v>
          </cell>
          <cell r="F298">
            <v>0</v>
          </cell>
          <cell r="H298">
            <v>0</v>
          </cell>
        </row>
        <row r="299">
          <cell r="D299">
            <v>0</v>
          </cell>
          <cell r="F299">
            <v>0</v>
          </cell>
          <cell r="H299">
            <v>0</v>
          </cell>
        </row>
        <row r="300">
          <cell r="D300">
            <v>0</v>
          </cell>
          <cell r="F300">
            <v>0</v>
          </cell>
          <cell r="H300">
            <v>0</v>
          </cell>
        </row>
        <row r="301">
          <cell r="D301">
            <v>0</v>
          </cell>
          <cell r="F301">
            <v>0</v>
          </cell>
          <cell r="H301">
            <v>0</v>
          </cell>
        </row>
        <row r="302">
          <cell r="D302">
            <v>0</v>
          </cell>
          <cell r="F302">
            <v>0</v>
          </cell>
          <cell r="H302">
            <v>0</v>
          </cell>
        </row>
        <row r="303">
          <cell r="D303">
            <v>0</v>
          </cell>
          <cell r="F303">
            <v>0</v>
          </cell>
          <cell r="H303">
            <v>0</v>
          </cell>
        </row>
        <row r="304">
          <cell r="D304">
            <v>0</v>
          </cell>
          <cell r="F304">
            <v>0</v>
          </cell>
          <cell r="H304">
            <v>0</v>
          </cell>
        </row>
        <row r="305">
          <cell r="D305">
            <v>0</v>
          </cell>
          <cell r="F305">
            <v>0</v>
          </cell>
          <cell r="H305">
            <v>0</v>
          </cell>
        </row>
        <row r="306">
          <cell r="D306">
            <v>0</v>
          </cell>
          <cell r="F306">
            <v>0</v>
          </cell>
          <cell r="H306">
            <v>0</v>
          </cell>
        </row>
        <row r="307">
          <cell r="D307">
            <v>0</v>
          </cell>
          <cell r="F307">
            <v>0</v>
          </cell>
          <cell r="H307">
            <v>0</v>
          </cell>
        </row>
        <row r="308">
          <cell r="D308">
            <v>0</v>
          </cell>
          <cell r="F308">
            <v>0</v>
          </cell>
          <cell r="H308">
            <v>0</v>
          </cell>
        </row>
        <row r="309">
          <cell r="D309">
            <v>0</v>
          </cell>
          <cell r="F309">
            <v>0</v>
          </cell>
          <cell r="H309">
            <v>0</v>
          </cell>
        </row>
        <row r="310">
          <cell r="D310">
            <v>0</v>
          </cell>
          <cell r="F310">
            <v>0</v>
          </cell>
          <cell r="H310">
            <v>0</v>
          </cell>
        </row>
        <row r="311">
          <cell r="D311">
            <v>0</v>
          </cell>
          <cell r="F311">
            <v>0</v>
          </cell>
          <cell r="H311">
            <v>0</v>
          </cell>
        </row>
        <row r="312">
          <cell r="D312">
            <v>0</v>
          </cell>
          <cell r="F312">
            <v>0</v>
          </cell>
          <cell r="H312">
            <v>0</v>
          </cell>
        </row>
        <row r="313">
          <cell r="D313">
            <v>0</v>
          </cell>
          <cell r="F313">
            <v>0</v>
          </cell>
          <cell r="H313">
            <v>0</v>
          </cell>
        </row>
        <row r="314">
          <cell r="D314">
            <v>0</v>
          </cell>
          <cell r="F314">
            <v>0</v>
          </cell>
          <cell r="H314">
            <v>0</v>
          </cell>
        </row>
        <row r="315">
          <cell r="D315">
            <v>0</v>
          </cell>
          <cell r="F315">
            <v>0</v>
          </cell>
          <cell r="H315">
            <v>0</v>
          </cell>
        </row>
        <row r="316">
          <cell r="D316">
            <v>0</v>
          </cell>
          <cell r="F316">
            <v>0</v>
          </cell>
          <cell r="H316">
            <v>0</v>
          </cell>
        </row>
        <row r="317">
          <cell r="D317">
            <v>0</v>
          </cell>
          <cell r="F317">
            <v>0</v>
          </cell>
          <cell r="H317">
            <v>0</v>
          </cell>
        </row>
        <row r="318">
          <cell r="D318">
            <v>0</v>
          </cell>
          <cell r="F318">
            <v>0</v>
          </cell>
          <cell r="H318">
            <v>0</v>
          </cell>
        </row>
        <row r="319">
          <cell r="D319">
            <v>0</v>
          </cell>
          <cell r="F319">
            <v>0</v>
          </cell>
          <cell r="H319">
            <v>0</v>
          </cell>
        </row>
        <row r="320">
          <cell r="D320">
            <v>0</v>
          </cell>
          <cell r="F320">
            <v>0</v>
          </cell>
          <cell r="H320">
            <v>0</v>
          </cell>
        </row>
        <row r="321">
          <cell r="D321">
            <v>0</v>
          </cell>
          <cell r="F321">
            <v>0</v>
          </cell>
          <cell r="H321">
            <v>0</v>
          </cell>
        </row>
        <row r="322">
          <cell r="D322">
            <v>0</v>
          </cell>
          <cell r="F322">
            <v>0</v>
          </cell>
          <cell r="H322">
            <v>0</v>
          </cell>
        </row>
        <row r="323">
          <cell r="D323">
            <v>0</v>
          </cell>
          <cell r="F323">
            <v>0</v>
          </cell>
          <cell r="H323">
            <v>0</v>
          </cell>
        </row>
        <row r="324">
          <cell r="D324">
            <v>0</v>
          </cell>
          <cell r="F324">
            <v>0</v>
          </cell>
          <cell r="H324">
            <v>0</v>
          </cell>
        </row>
        <row r="325">
          <cell r="D325">
            <v>0</v>
          </cell>
          <cell r="F325">
            <v>0</v>
          </cell>
          <cell r="H325">
            <v>0</v>
          </cell>
        </row>
        <row r="326">
          <cell r="D326">
            <v>0</v>
          </cell>
          <cell r="F326">
            <v>0</v>
          </cell>
          <cell r="H326">
            <v>0</v>
          </cell>
        </row>
        <row r="327">
          <cell r="D327">
            <v>0</v>
          </cell>
          <cell r="F327">
            <v>0</v>
          </cell>
          <cell r="H327">
            <v>0</v>
          </cell>
        </row>
        <row r="328">
          <cell r="D328">
            <v>0</v>
          </cell>
          <cell r="F328">
            <v>0</v>
          </cell>
          <cell r="H328">
            <v>0</v>
          </cell>
        </row>
        <row r="329">
          <cell r="D329">
            <v>0</v>
          </cell>
          <cell r="F329">
            <v>0</v>
          </cell>
          <cell r="H329">
            <v>0</v>
          </cell>
        </row>
        <row r="330">
          <cell r="D330">
            <v>0</v>
          </cell>
          <cell r="F330">
            <v>0</v>
          </cell>
          <cell r="H330">
            <v>0</v>
          </cell>
        </row>
        <row r="331">
          <cell r="D331">
            <v>0</v>
          </cell>
          <cell r="F331">
            <v>0</v>
          </cell>
          <cell r="H331">
            <v>0</v>
          </cell>
        </row>
        <row r="332">
          <cell r="D332">
            <v>0</v>
          </cell>
          <cell r="F332">
            <v>0</v>
          </cell>
          <cell r="H332">
            <v>0</v>
          </cell>
        </row>
        <row r="333">
          <cell r="D333">
            <v>0</v>
          </cell>
          <cell r="F333">
            <v>0</v>
          </cell>
          <cell r="H333">
            <v>0</v>
          </cell>
        </row>
        <row r="334">
          <cell r="D334">
            <v>0</v>
          </cell>
          <cell r="F334">
            <v>0</v>
          </cell>
          <cell r="H334">
            <v>0</v>
          </cell>
        </row>
        <row r="335">
          <cell r="D335">
            <v>0</v>
          </cell>
          <cell r="F335">
            <v>0</v>
          </cell>
          <cell r="H335">
            <v>0</v>
          </cell>
        </row>
        <row r="336">
          <cell r="D336">
            <v>0</v>
          </cell>
          <cell r="F336">
            <v>0</v>
          </cell>
          <cell r="H336">
            <v>0</v>
          </cell>
        </row>
        <row r="337">
          <cell r="D337">
            <v>0</v>
          </cell>
          <cell r="F337">
            <v>0</v>
          </cell>
          <cell r="H337">
            <v>0</v>
          </cell>
        </row>
        <row r="338">
          <cell r="D338">
            <v>0</v>
          </cell>
          <cell r="F338">
            <v>0</v>
          </cell>
          <cell r="H338">
            <v>0</v>
          </cell>
        </row>
        <row r="339">
          <cell r="D339">
            <v>0</v>
          </cell>
          <cell r="F339">
            <v>0</v>
          </cell>
          <cell r="H339">
            <v>0</v>
          </cell>
        </row>
        <row r="340">
          <cell r="D340">
            <v>0</v>
          </cell>
          <cell r="F340">
            <v>0</v>
          </cell>
          <cell r="H340">
            <v>0</v>
          </cell>
        </row>
        <row r="341">
          <cell r="D341">
            <v>0</v>
          </cell>
          <cell r="F341">
            <v>0</v>
          </cell>
          <cell r="H341">
            <v>0</v>
          </cell>
        </row>
        <row r="342">
          <cell r="D342">
            <v>0</v>
          </cell>
          <cell r="F342">
            <v>0</v>
          </cell>
          <cell r="H342">
            <v>0</v>
          </cell>
        </row>
        <row r="343">
          <cell r="D343">
            <v>0</v>
          </cell>
          <cell r="F343">
            <v>0</v>
          </cell>
          <cell r="H343">
            <v>0</v>
          </cell>
        </row>
        <row r="344">
          <cell r="D344">
            <v>0</v>
          </cell>
          <cell r="F344">
            <v>0</v>
          </cell>
          <cell r="H344">
            <v>0</v>
          </cell>
        </row>
        <row r="345">
          <cell r="D345">
            <v>0</v>
          </cell>
          <cell r="F345">
            <v>0</v>
          </cell>
          <cell r="H345">
            <v>0</v>
          </cell>
        </row>
        <row r="346">
          <cell r="D346">
            <v>0</v>
          </cell>
          <cell r="F346">
            <v>0</v>
          </cell>
          <cell r="H346">
            <v>0</v>
          </cell>
        </row>
        <row r="347">
          <cell r="D347">
            <v>0</v>
          </cell>
          <cell r="F347">
            <v>0</v>
          </cell>
          <cell r="H347">
            <v>0</v>
          </cell>
        </row>
        <row r="348">
          <cell r="D348">
            <v>0</v>
          </cell>
          <cell r="F348">
            <v>0</v>
          </cell>
          <cell r="H348">
            <v>0</v>
          </cell>
        </row>
        <row r="349">
          <cell r="D349">
            <v>0</v>
          </cell>
          <cell r="F349">
            <v>0</v>
          </cell>
          <cell r="H349">
            <v>0</v>
          </cell>
        </row>
        <row r="350">
          <cell r="D350">
            <v>0</v>
          </cell>
          <cell r="F350">
            <v>0</v>
          </cell>
          <cell r="H350">
            <v>0</v>
          </cell>
        </row>
        <row r="351">
          <cell r="D351">
            <v>0</v>
          </cell>
          <cell r="F351">
            <v>0</v>
          </cell>
          <cell r="H351">
            <v>0</v>
          </cell>
        </row>
        <row r="352">
          <cell r="D352">
            <v>0</v>
          </cell>
          <cell r="F352">
            <v>0</v>
          </cell>
          <cell r="H352">
            <v>0</v>
          </cell>
        </row>
        <row r="353">
          <cell r="D353">
            <v>0</v>
          </cell>
          <cell r="F353">
            <v>0</v>
          </cell>
          <cell r="H353">
            <v>0</v>
          </cell>
        </row>
        <row r="354">
          <cell r="D354">
            <v>0</v>
          </cell>
          <cell r="F354">
            <v>0</v>
          </cell>
          <cell r="H354">
            <v>0</v>
          </cell>
        </row>
        <row r="355">
          <cell r="D355">
            <v>0</v>
          </cell>
          <cell r="F355">
            <v>0</v>
          </cell>
          <cell r="H355">
            <v>0</v>
          </cell>
        </row>
        <row r="356">
          <cell r="D356">
            <v>0</v>
          </cell>
          <cell r="F356">
            <v>0</v>
          </cell>
          <cell r="H356">
            <v>0</v>
          </cell>
        </row>
        <row r="357">
          <cell r="D357">
            <v>0</v>
          </cell>
          <cell r="F357">
            <v>0</v>
          </cell>
          <cell r="H357">
            <v>0</v>
          </cell>
        </row>
        <row r="358">
          <cell r="D358">
            <v>0</v>
          </cell>
          <cell r="F358">
            <v>0</v>
          </cell>
          <cell r="H358">
            <v>0</v>
          </cell>
        </row>
        <row r="359">
          <cell r="D359">
            <v>0</v>
          </cell>
          <cell r="F359">
            <v>0</v>
          </cell>
          <cell r="H359">
            <v>0</v>
          </cell>
        </row>
        <row r="360">
          <cell r="D360">
            <v>0</v>
          </cell>
          <cell r="F360">
            <v>0</v>
          </cell>
          <cell r="H360">
            <v>0</v>
          </cell>
        </row>
        <row r="361">
          <cell r="D361">
            <v>0</v>
          </cell>
          <cell r="F361">
            <v>0</v>
          </cell>
          <cell r="H361">
            <v>0</v>
          </cell>
        </row>
        <row r="362">
          <cell r="D362">
            <v>0</v>
          </cell>
          <cell r="F362">
            <v>0</v>
          </cell>
          <cell r="H362">
            <v>0</v>
          </cell>
        </row>
        <row r="363">
          <cell r="D363">
            <v>0</v>
          </cell>
          <cell r="F363">
            <v>0</v>
          </cell>
          <cell r="H363">
            <v>0</v>
          </cell>
        </row>
        <row r="364">
          <cell r="D364">
            <v>0</v>
          </cell>
          <cell r="F364">
            <v>0</v>
          </cell>
          <cell r="H364">
            <v>0</v>
          </cell>
        </row>
        <row r="365">
          <cell r="D365">
            <v>0</v>
          </cell>
          <cell r="F365">
            <v>0</v>
          </cell>
          <cell r="H365">
            <v>0</v>
          </cell>
        </row>
        <row r="366">
          <cell r="D366">
            <v>0</v>
          </cell>
          <cell r="F366">
            <v>0</v>
          </cell>
          <cell r="H366">
            <v>0</v>
          </cell>
        </row>
        <row r="367">
          <cell r="D367">
            <v>0</v>
          </cell>
          <cell r="F367">
            <v>0</v>
          </cell>
          <cell r="H367">
            <v>0</v>
          </cell>
        </row>
        <row r="368">
          <cell r="D368">
            <v>0</v>
          </cell>
          <cell r="F368">
            <v>0</v>
          </cell>
          <cell r="H368">
            <v>0</v>
          </cell>
        </row>
        <row r="369">
          <cell r="D369">
            <v>0</v>
          </cell>
          <cell r="F369">
            <v>0</v>
          </cell>
          <cell r="H369">
            <v>0</v>
          </cell>
        </row>
        <row r="370">
          <cell r="D370">
            <v>0</v>
          </cell>
          <cell r="F370">
            <v>0</v>
          </cell>
          <cell r="H370">
            <v>0</v>
          </cell>
        </row>
        <row r="371">
          <cell r="D371">
            <v>0</v>
          </cell>
          <cell r="F371">
            <v>0</v>
          </cell>
          <cell r="H371">
            <v>0</v>
          </cell>
        </row>
        <row r="372">
          <cell r="D372">
            <v>0</v>
          </cell>
          <cell r="F372">
            <v>0</v>
          </cell>
          <cell r="H372">
            <v>0</v>
          </cell>
        </row>
        <row r="373">
          <cell r="D373">
            <v>0</v>
          </cell>
          <cell r="F373">
            <v>0</v>
          </cell>
          <cell r="H373">
            <v>0</v>
          </cell>
        </row>
        <row r="374">
          <cell r="D374">
            <v>0</v>
          </cell>
          <cell r="F374">
            <v>0</v>
          </cell>
          <cell r="H374">
            <v>0</v>
          </cell>
        </row>
        <row r="375">
          <cell r="D375">
            <v>0</v>
          </cell>
          <cell r="F375">
            <v>0</v>
          </cell>
          <cell r="H375">
            <v>0</v>
          </cell>
        </row>
        <row r="376">
          <cell r="D376">
            <v>0</v>
          </cell>
          <cell r="F376">
            <v>0</v>
          </cell>
          <cell r="H376">
            <v>0</v>
          </cell>
        </row>
        <row r="377">
          <cell r="D377">
            <v>0</v>
          </cell>
          <cell r="F377">
            <v>0</v>
          </cell>
          <cell r="H377">
            <v>0</v>
          </cell>
        </row>
        <row r="378">
          <cell r="D378">
            <v>0</v>
          </cell>
          <cell r="F378">
            <v>0</v>
          </cell>
          <cell r="H378">
            <v>0</v>
          </cell>
        </row>
        <row r="379">
          <cell r="D379">
            <v>0</v>
          </cell>
          <cell r="F379">
            <v>0</v>
          </cell>
          <cell r="H379">
            <v>0</v>
          </cell>
        </row>
        <row r="380">
          <cell r="D380">
            <v>0</v>
          </cell>
          <cell r="F380">
            <v>0</v>
          </cell>
          <cell r="H380">
            <v>0</v>
          </cell>
        </row>
        <row r="381">
          <cell r="D381">
            <v>0</v>
          </cell>
          <cell r="F381">
            <v>0</v>
          </cell>
          <cell r="H381">
            <v>0</v>
          </cell>
        </row>
        <row r="382">
          <cell r="D382">
            <v>0</v>
          </cell>
          <cell r="F382">
            <v>0</v>
          </cell>
          <cell r="H382">
            <v>0</v>
          </cell>
        </row>
        <row r="383">
          <cell r="D383">
            <v>0</v>
          </cell>
          <cell r="F383">
            <v>0</v>
          </cell>
          <cell r="H383">
            <v>0</v>
          </cell>
        </row>
        <row r="384">
          <cell r="D384">
            <v>0</v>
          </cell>
          <cell r="F384">
            <v>0</v>
          </cell>
          <cell r="H384">
            <v>0</v>
          </cell>
        </row>
        <row r="385">
          <cell r="D385">
            <v>0</v>
          </cell>
          <cell r="F385">
            <v>0</v>
          </cell>
          <cell r="H385">
            <v>0</v>
          </cell>
        </row>
        <row r="386">
          <cell r="D386">
            <v>0</v>
          </cell>
          <cell r="F386">
            <v>0</v>
          </cell>
          <cell r="H386">
            <v>0</v>
          </cell>
        </row>
        <row r="387">
          <cell r="D387">
            <v>0</v>
          </cell>
          <cell r="F387">
            <v>0</v>
          </cell>
          <cell r="H387">
            <v>0</v>
          </cell>
        </row>
        <row r="388">
          <cell r="D388">
            <v>0</v>
          </cell>
          <cell r="F388">
            <v>0</v>
          </cell>
          <cell r="H388">
            <v>0</v>
          </cell>
        </row>
        <row r="389">
          <cell r="D389">
            <v>0</v>
          </cell>
          <cell r="F389">
            <v>0</v>
          </cell>
          <cell r="H389">
            <v>0</v>
          </cell>
        </row>
        <row r="390">
          <cell r="D390">
            <v>0</v>
          </cell>
          <cell r="F390">
            <v>0</v>
          </cell>
          <cell r="H390">
            <v>0</v>
          </cell>
        </row>
        <row r="391">
          <cell r="D391">
            <v>0</v>
          </cell>
          <cell r="F391">
            <v>0</v>
          </cell>
          <cell r="H391">
            <v>0</v>
          </cell>
        </row>
        <row r="392">
          <cell r="D392">
            <v>0</v>
          </cell>
          <cell r="F392">
            <v>0</v>
          </cell>
          <cell r="H392">
            <v>0</v>
          </cell>
        </row>
        <row r="393">
          <cell r="D393">
            <v>0</v>
          </cell>
          <cell r="F393">
            <v>0</v>
          </cell>
          <cell r="H393">
            <v>0</v>
          </cell>
        </row>
        <row r="394">
          <cell r="D394">
            <v>0</v>
          </cell>
          <cell r="F394">
            <v>0</v>
          </cell>
          <cell r="H394">
            <v>0</v>
          </cell>
        </row>
        <row r="395">
          <cell r="D395">
            <v>0</v>
          </cell>
          <cell r="F395">
            <v>0</v>
          </cell>
          <cell r="H395">
            <v>0</v>
          </cell>
        </row>
        <row r="396">
          <cell r="D396">
            <v>0</v>
          </cell>
          <cell r="F396">
            <v>0</v>
          </cell>
          <cell r="H396">
            <v>0</v>
          </cell>
        </row>
        <row r="397">
          <cell r="D397">
            <v>0</v>
          </cell>
          <cell r="F397">
            <v>0</v>
          </cell>
          <cell r="H397">
            <v>0</v>
          </cell>
        </row>
        <row r="398">
          <cell r="D398">
            <v>0</v>
          </cell>
          <cell r="F398">
            <v>0</v>
          </cell>
          <cell r="H398">
            <v>0</v>
          </cell>
        </row>
        <row r="399">
          <cell r="D399">
            <v>0</v>
          </cell>
          <cell r="F399">
            <v>0</v>
          </cell>
          <cell r="H399">
            <v>0</v>
          </cell>
        </row>
        <row r="400">
          <cell r="D400">
            <v>0</v>
          </cell>
          <cell r="F400">
            <v>0</v>
          </cell>
          <cell r="H400">
            <v>0</v>
          </cell>
        </row>
        <row r="401">
          <cell r="D401">
            <v>0</v>
          </cell>
          <cell r="F401">
            <v>0</v>
          </cell>
          <cell r="H401">
            <v>0</v>
          </cell>
        </row>
        <row r="402">
          <cell r="D402">
            <v>0</v>
          </cell>
          <cell r="F402">
            <v>0</v>
          </cell>
          <cell r="H402">
            <v>0</v>
          </cell>
        </row>
        <row r="403">
          <cell r="D403">
            <v>0</v>
          </cell>
          <cell r="F403">
            <v>0</v>
          </cell>
          <cell r="H403">
            <v>0</v>
          </cell>
        </row>
        <row r="404">
          <cell r="D404">
            <v>0</v>
          </cell>
          <cell r="F404">
            <v>0</v>
          </cell>
          <cell r="H404">
            <v>0</v>
          </cell>
        </row>
        <row r="405">
          <cell r="D405">
            <v>0</v>
          </cell>
          <cell r="F405">
            <v>0</v>
          </cell>
          <cell r="H405">
            <v>0</v>
          </cell>
        </row>
        <row r="406">
          <cell r="D406">
            <v>0</v>
          </cell>
          <cell r="F406">
            <v>0</v>
          </cell>
          <cell r="H406">
            <v>0</v>
          </cell>
        </row>
        <row r="407">
          <cell r="D407">
            <v>0</v>
          </cell>
          <cell r="F407">
            <v>0</v>
          </cell>
          <cell r="H407">
            <v>0</v>
          </cell>
        </row>
        <row r="408">
          <cell r="D408">
            <v>0</v>
          </cell>
          <cell r="F408">
            <v>0</v>
          </cell>
          <cell r="H408">
            <v>0</v>
          </cell>
        </row>
        <row r="409">
          <cell r="D409">
            <v>0</v>
          </cell>
          <cell r="F409">
            <v>0</v>
          </cell>
          <cell r="H409">
            <v>0</v>
          </cell>
        </row>
        <row r="410">
          <cell r="D410">
            <v>0</v>
          </cell>
          <cell r="F410">
            <v>0</v>
          </cell>
          <cell r="H410">
            <v>0</v>
          </cell>
        </row>
        <row r="411">
          <cell r="D411">
            <v>0</v>
          </cell>
          <cell r="F411">
            <v>0</v>
          </cell>
          <cell r="H411">
            <v>0</v>
          </cell>
        </row>
        <row r="412">
          <cell r="D412">
            <v>0</v>
          </cell>
          <cell r="F412">
            <v>0</v>
          </cell>
          <cell r="H412">
            <v>0</v>
          </cell>
        </row>
        <row r="413">
          <cell r="D413">
            <v>0</v>
          </cell>
          <cell r="F413">
            <v>0</v>
          </cell>
          <cell r="H413">
            <v>0</v>
          </cell>
        </row>
        <row r="414">
          <cell r="D414">
            <v>0</v>
          </cell>
          <cell r="F414">
            <v>0</v>
          </cell>
          <cell r="H414">
            <v>0</v>
          </cell>
        </row>
        <row r="415">
          <cell r="D415">
            <v>0</v>
          </cell>
          <cell r="F415">
            <v>0</v>
          </cell>
          <cell r="H415">
            <v>0</v>
          </cell>
        </row>
        <row r="416">
          <cell r="D416">
            <v>0</v>
          </cell>
          <cell r="F416">
            <v>0</v>
          </cell>
          <cell r="H416">
            <v>0</v>
          </cell>
        </row>
        <row r="417">
          <cell r="D417">
            <v>0</v>
          </cell>
          <cell r="F417">
            <v>0</v>
          </cell>
          <cell r="H417">
            <v>0</v>
          </cell>
        </row>
        <row r="418">
          <cell r="D418">
            <v>0</v>
          </cell>
          <cell r="F418">
            <v>0</v>
          </cell>
          <cell r="H418">
            <v>0</v>
          </cell>
        </row>
        <row r="419">
          <cell r="D419">
            <v>0</v>
          </cell>
          <cell r="F419">
            <v>0</v>
          </cell>
          <cell r="H419">
            <v>0</v>
          </cell>
        </row>
        <row r="420">
          <cell r="D420">
            <v>0</v>
          </cell>
          <cell r="F420">
            <v>0</v>
          </cell>
          <cell r="H420">
            <v>0</v>
          </cell>
        </row>
        <row r="421">
          <cell r="D421">
            <v>0</v>
          </cell>
          <cell r="F421">
            <v>0</v>
          </cell>
          <cell r="H421">
            <v>0</v>
          </cell>
        </row>
        <row r="422">
          <cell r="D422">
            <v>0</v>
          </cell>
          <cell r="F422">
            <v>0</v>
          </cell>
          <cell r="H422">
            <v>0</v>
          </cell>
        </row>
        <row r="423">
          <cell r="D423">
            <v>0</v>
          </cell>
          <cell r="F423">
            <v>0</v>
          </cell>
          <cell r="H423">
            <v>0</v>
          </cell>
        </row>
        <row r="424">
          <cell r="D424">
            <v>0</v>
          </cell>
          <cell r="F424">
            <v>0</v>
          </cell>
          <cell r="H424">
            <v>0</v>
          </cell>
        </row>
        <row r="425">
          <cell r="D425">
            <v>0</v>
          </cell>
          <cell r="F425">
            <v>0</v>
          </cell>
          <cell r="H425">
            <v>0</v>
          </cell>
        </row>
        <row r="426">
          <cell r="D426">
            <v>0</v>
          </cell>
          <cell r="F426">
            <v>0</v>
          </cell>
          <cell r="H426">
            <v>0</v>
          </cell>
        </row>
        <row r="427">
          <cell r="D427">
            <v>0</v>
          </cell>
          <cell r="F427">
            <v>0</v>
          </cell>
          <cell r="H427">
            <v>0</v>
          </cell>
        </row>
        <row r="428">
          <cell r="D428">
            <v>0</v>
          </cell>
          <cell r="F428">
            <v>0</v>
          </cell>
          <cell r="H428">
            <v>0</v>
          </cell>
        </row>
        <row r="429">
          <cell r="D429">
            <v>0</v>
          </cell>
          <cell r="F429">
            <v>0</v>
          </cell>
          <cell r="H429">
            <v>0</v>
          </cell>
        </row>
        <row r="430">
          <cell r="D430">
            <v>0</v>
          </cell>
          <cell r="F430">
            <v>0</v>
          </cell>
          <cell r="H430">
            <v>0</v>
          </cell>
        </row>
        <row r="431">
          <cell r="D431">
            <v>0</v>
          </cell>
          <cell r="F431">
            <v>0</v>
          </cell>
          <cell r="H431">
            <v>0</v>
          </cell>
        </row>
        <row r="432">
          <cell r="D432">
            <v>0</v>
          </cell>
          <cell r="F432">
            <v>0</v>
          </cell>
          <cell r="H432">
            <v>0</v>
          </cell>
        </row>
        <row r="433">
          <cell r="D433">
            <v>0</v>
          </cell>
          <cell r="F433">
            <v>0</v>
          </cell>
          <cell r="H433">
            <v>0</v>
          </cell>
        </row>
        <row r="434">
          <cell r="D434">
            <v>0</v>
          </cell>
          <cell r="F434">
            <v>0</v>
          </cell>
          <cell r="H434">
            <v>0</v>
          </cell>
        </row>
        <row r="435">
          <cell r="D435">
            <v>0</v>
          </cell>
          <cell r="F435">
            <v>0</v>
          </cell>
          <cell r="H435">
            <v>0</v>
          </cell>
        </row>
        <row r="436">
          <cell r="D436">
            <v>0</v>
          </cell>
          <cell r="F436">
            <v>0</v>
          </cell>
          <cell r="H436">
            <v>0</v>
          </cell>
        </row>
        <row r="437">
          <cell r="D437">
            <v>0</v>
          </cell>
          <cell r="F437">
            <v>0</v>
          </cell>
          <cell r="H437">
            <v>0</v>
          </cell>
        </row>
        <row r="438">
          <cell r="D438">
            <v>0</v>
          </cell>
          <cell r="F438">
            <v>0</v>
          </cell>
          <cell r="H438">
            <v>0</v>
          </cell>
        </row>
        <row r="439">
          <cell r="D439">
            <v>0</v>
          </cell>
          <cell r="F439">
            <v>0</v>
          </cell>
          <cell r="H439">
            <v>0</v>
          </cell>
        </row>
        <row r="440">
          <cell r="D440">
            <v>0</v>
          </cell>
          <cell r="F440">
            <v>0</v>
          </cell>
          <cell r="H440">
            <v>0</v>
          </cell>
        </row>
        <row r="441">
          <cell r="D441">
            <v>0</v>
          </cell>
          <cell r="F441">
            <v>0</v>
          </cell>
          <cell r="H441">
            <v>0</v>
          </cell>
        </row>
        <row r="442">
          <cell r="D442">
            <v>0</v>
          </cell>
          <cell r="F442">
            <v>0</v>
          </cell>
          <cell r="H442">
            <v>0</v>
          </cell>
        </row>
        <row r="443">
          <cell r="D443">
            <v>0</v>
          </cell>
          <cell r="F443">
            <v>0</v>
          </cell>
          <cell r="H443">
            <v>0</v>
          </cell>
        </row>
        <row r="444">
          <cell r="D444">
            <v>0</v>
          </cell>
          <cell r="F444">
            <v>0</v>
          </cell>
          <cell r="H444">
            <v>0</v>
          </cell>
        </row>
        <row r="445">
          <cell r="D445">
            <v>0</v>
          </cell>
          <cell r="F445">
            <v>0</v>
          </cell>
          <cell r="H445">
            <v>0</v>
          </cell>
        </row>
        <row r="446">
          <cell r="D446">
            <v>0</v>
          </cell>
          <cell r="F446">
            <v>0</v>
          </cell>
          <cell r="H446">
            <v>0</v>
          </cell>
        </row>
        <row r="447">
          <cell r="D447">
            <v>0</v>
          </cell>
          <cell r="F447">
            <v>0</v>
          </cell>
          <cell r="H447">
            <v>0</v>
          </cell>
        </row>
        <row r="448">
          <cell r="D448">
            <v>0</v>
          </cell>
          <cell r="F448">
            <v>0</v>
          </cell>
          <cell r="H448">
            <v>0</v>
          </cell>
        </row>
        <row r="449">
          <cell r="D449">
            <v>0</v>
          </cell>
          <cell r="F449">
            <v>0</v>
          </cell>
          <cell r="H449">
            <v>0</v>
          </cell>
        </row>
        <row r="450">
          <cell r="D450">
            <v>0</v>
          </cell>
          <cell r="F450">
            <v>0</v>
          </cell>
          <cell r="H450">
            <v>0</v>
          </cell>
        </row>
        <row r="451">
          <cell r="D451">
            <v>0</v>
          </cell>
          <cell r="F451">
            <v>0</v>
          </cell>
          <cell r="H451">
            <v>0</v>
          </cell>
        </row>
        <row r="452">
          <cell r="D452">
            <v>0</v>
          </cell>
          <cell r="F452">
            <v>0</v>
          </cell>
          <cell r="H452">
            <v>0</v>
          </cell>
        </row>
        <row r="453">
          <cell r="D453">
            <v>0</v>
          </cell>
          <cell r="F453">
            <v>0</v>
          </cell>
          <cell r="H453">
            <v>0</v>
          </cell>
        </row>
        <row r="454">
          <cell r="D454">
            <v>0</v>
          </cell>
          <cell r="F454">
            <v>0</v>
          </cell>
          <cell r="H454">
            <v>0</v>
          </cell>
        </row>
        <row r="455">
          <cell r="D455">
            <v>0</v>
          </cell>
          <cell r="F455">
            <v>0</v>
          </cell>
          <cell r="H455">
            <v>0</v>
          </cell>
        </row>
        <row r="456">
          <cell r="D456">
            <v>0</v>
          </cell>
          <cell r="F456">
            <v>0</v>
          </cell>
          <cell r="H456">
            <v>0</v>
          </cell>
        </row>
        <row r="457">
          <cell r="D457">
            <v>0</v>
          </cell>
          <cell r="F457">
            <v>0</v>
          </cell>
          <cell r="H457">
            <v>0</v>
          </cell>
        </row>
        <row r="458">
          <cell r="D458">
            <v>0</v>
          </cell>
          <cell r="F458">
            <v>0</v>
          </cell>
          <cell r="H458">
            <v>0</v>
          </cell>
        </row>
        <row r="459">
          <cell r="D459">
            <v>0</v>
          </cell>
          <cell r="F459">
            <v>0</v>
          </cell>
          <cell r="H459">
            <v>0</v>
          </cell>
        </row>
        <row r="460">
          <cell r="D460">
            <v>0</v>
          </cell>
          <cell r="F460">
            <v>0</v>
          </cell>
          <cell r="H460">
            <v>0</v>
          </cell>
        </row>
        <row r="461">
          <cell r="D461">
            <v>0</v>
          </cell>
          <cell r="F461">
            <v>0</v>
          </cell>
          <cell r="H461">
            <v>0</v>
          </cell>
        </row>
        <row r="462">
          <cell r="D462">
            <v>0</v>
          </cell>
          <cell r="F462">
            <v>0</v>
          </cell>
          <cell r="H462">
            <v>0</v>
          </cell>
        </row>
        <row r="463">
          <cell r="D463">
            <v>0</v>
          </cell>
          <cell r="F463">
            <v>0</v>
          </cell>
          <cell r="H463">
            <v>0</v>
          </cell>
        </row>
        <row r="464">
          <cell r="D464">
            <v>0</v>
          </cell>
          <cell r="F464">
            <v>0</v>
          </cell>
          <cell r="H464">
            <v>0</v>
          </cell>
        </row>
        <row r="465">
          <cell r="D465">
            <v>0</v>
          </cell>
          <cell r="F465">
            <v>0</v>
          </cell>
          <cell r="H465">
            <v>0</v>
          </cell>
        </row>
        <row r="466">
          <cell r="D466">
            <v>0</v>
          </cell>
          <cell r="F466">
            <v>0</v>
          </cell>
          <cell r="H466">
            <v>0</v>
          </cell>
        </row>
        <row r="467">
          <cell r="D467">
            <v>0</v>
          </cell>
          <cell r="F467">
            <v>0</v>
          </cell>
          <cell r="H467">
            <v>0</v>
          </cell>
        </row>
        <row r="468">
          <cell r="D468">
            <v>0</v>
          </cell>
          <cell r="F468">
            <v>0</v>
          </cell>
          <cell r="H468">
            <v>0</v>
          </cell>
        </row>
        <row r="469">
          <cell r="D469">
            <v>0</v>
          </cell>
          <cell r="F469">
            <v>0</v>
          </cell>
          <cell r="H469">
            <v>0</v>
          </cell>
        </row>
        <row r="470">
          <cell r="D470">
            <v>0</v>
          </cell>
          <cell r="F470">
            <v>0</v>
          </cell>
          <cell r="H470">
            <v>0</v>
          </cell>
        </row>
        <row r="471">
          <cell r="D471">
            <v>0</v>
          </cell>
          <cell r="F471">
            <v>0</v>
          </cell>
          <cell r="H471">
            <v>0</v>
          </cell>
        </row>
        <row r="472">
          <cell r="D472">
            <v>0</v>
          </cell>
          <cell r="F472">
            <v>0</v>
          </cell>
          <cell r="H472">
            <v>0</v>
          </cell>
        </row>
        <row r="473">
          <cell r="D473">
            <v>0</v>
          </cell>
          <cell r="F473">
            <v>0</v>
          </cell>
          <cell r="H473">
            <v>0</v>
          </cell>
        </row>
        <row r="474">
          <cell r="D474">
            <v>0</v>
          </cell>
          <cell r="F474">
            <v>0</v>
          </cell>
          <cell r="H474">
            <v>0</v>
          </cell>
        </row>
        <row r="475">
          <cell r="D475">
            <v>0</v>
          </cell>
          <cell r="F475">
            <v>0</v>
          </cell>
          <cell r="H475">
            <v>0</v>
          </cell>
        </row>
        <row r="476">
          <cell r="D476">
            <v>0</v>
          </cell>
          <cell r="F476">
            <v>0</v>
          </cell>
          <cell r="H476">
            <v>0</v>
          </cell>
        </row>
        <row r="477">
          <cell r="D477">
            <v>0</v>
          </cell>
          <cell r="F477">
            <v>0</v>
          </cell>
          <cell r="H477">
            <v>0</v>
          </cell>
        </row>
        <row r="478">
          <cell r="D478">
            <v>0</v>
          </cell>
          <cell r="F478">
            <v>0</v>
          </cell>
          <cell r="H478">
            <v>0</v>
          </cell>
        </row>
        <row r="479">
          <cell r="D479">
            <v>0</v>
          </cell>
          <cell r="F479">
            <v>0</v>
          </cell>
          <cell r="H479">
            <v>0</v>
          </cell>
        </row>
        <row r="480">
          <cell r="D480">
            <v>0</v>
          </cell>
          <cell r="F480">
            <v>0</v>
          </cell>
          <cell r="H480">
            <v>0</v>
          </cell>
        </row>
        <row r="481">
          <cell r="D481">
            <v>0</v>
          </cell>
          <cell r="F481">
            <v>0</v>
          </cell>
          <cell r="H481">
            <v>0</v>
          </cell>
        </row>
        <row r="482">
          <cell r="D482">
            <v>0</v>
          </cell>
          <cell r="F482">
            <v>0</v>
          </cell>
          <cell r="H482">
            <v>0</v>
          </cell>
        </row>
        <row r="483">
          <cell r="D483">
            <v>0</v>
          </cell>
          <cell r="F483">
            <v>0</v>
          </cell>
          <cell r="H483">
            <v>0</v>
          </cell>
        </row>
        <row r="484">
          <cell r="D484">
            <v>0</v>
          </cell>
          <cell r="F484">
            <v>0</v>
          </cell>
          <cell r="H484">
            <v>0</v>
          </cell>
        </row>
        <row r="485">
          <cell r="D485">
            <v>0</v>
          </cell>
          <cell r="F485">
            <v>0</v>
          </cell>
          <cell r="H485">
            <v>0</v>
          </cell>
        </row>
        <row r="486">
          <cell r="D486">
            <v>0</v>
          </cell>
          <cell r="F486">
            <v>0</v>
          </cell>
          <cell r="H486">
            <v>0</v>
          </cell>
        </row>
        <row r="487">
          <cell r="D487">
            <v>0</v>
          </cell>
          <cell r="F487">
            <v>0</v>
          </cell>
          <cell r="H487">
            <v>0</v>
          </cell>
        </row>
        <row r="488">
          <cell r="D488">
            <v>0</v>
          </cell>
          <cell r="F488">
            <v>0</v>
          </cell>
          <cell r="H488">
            <v>0</v>
          </cell>
        </row>
        <row r="489">
          <cell r="D489">
            <v>0</v>
          </cell>
          <cell r="F489">
            <v>0</v>
          </cell>
          <cell r="H489">
            <v>0</v>
          </cell>
        </row>
        <row r="490">
          <cell r="D490">
            <v>0</v>
          </cell>
          <cell r="F490">
            <v>0</v>
          </cell>
          <cell r="H490">
            <v>0</v>
          </cell>
        </row>
        <row r="491">
          <cell r="D491">
            <v>0</v>
          </cell>
          <cell r="F491">
            <v>0</v>
          </cell>
          <cell r="H491">
            <v>0</v>
          </cell>
        </row>
        <row r="492">
          <cell r="D492">
            <v>0</v>
          </cell>
          <cell r="F492">
            <v>0</v>
          </cell>
          <cell r="H492">
            <v>0</v>
          </cell>
        </row>
        <row r="493">
          <cell r="D493">
            <v>0</v>
          </cell>
          <cell r="F493">
            <v>0</v>
          </cell>
          <cell r="H493">
            <v>0</v>
          </cell>
        </row>
        <row r="494">
          <cell r="D494">
            <v>0</v>
          </cell>
          <cell r="F494">
            <v>0</v>
          </cell>
          <cell r="H494">
            <v>0</v>
          </cell>
        </row>
        <row r="495">
          <cell r="D495">
            <v>0</v>
          </cell>
          <cell r="F495">
            <v>0</v>
          </cell>
          <cell r="H495">
            <v>0</v>
          </cell>
        </row>
        <row r="496">
          <cell r="D496">
            <v>0</v>
          </cell>
          <cell r="F496">
            <v>0</v>
          </cell>
          <cell r="H496">
            <v>0</v>
          </cell>
        </row>
        <row r="497">
          <cell r="D497">
            <v>0</v>
          </cell>
          <cell r="F497">
            <v>0</v>
          </cell>
          <cell r="H497">
            <v>0</v>
          </cell>
        </row>
        <row r="498">
          <cell r="D498">
            <v>0</v>
          </cell>
          <cell r="F498">
            <v>0</v>
          </cell>
          <cell r="H498">
            <v>0</v>
          </cell>
        </row>
        <row r="499">
          <cell r="D499">
            <v>0</v>
          </cell>
          <cell r="F499">
            <v>0</v>
          </cell>
          <cell r="H499">
            <v>0</v>
          </cell>
        </row>
        <row r="500">
          <cell r="D500">
            <v>0</v>
          </cell>
          <cell r="F500">
            <v>0</v>
          </cell>
          <cell r="H500">
            <v>0</v>
          </cell>
        </row>
        <row r="501">
          <cell r="D501">
            <v>0</v>
          </cell>
          <cell r="F501">
            <v>0</v>
          </cell>
          <cell r="H501">
            <v>0</v>
          </cell>
        </row>
        <row r="502">
          <cell r="D502">
            <v>0</v>
          </cell>
          <cell r="F502">
            <v>0</v>
          </cell>
          <cell r="H502">
            <v>0</v>
          </cell>
        </row>
        <row r="503">
          <cell r="D503">
            <v>0</v>
          </cell>
          <cell r="F503">
            <v>0</v>
          </cell>
          <cell r="H503">
            <v>0</v>
          </cell>
        </row>
        <row r="504">
          <cell r="D504">
            <v>0</v>
          </cell>
          <cell r="F504">
            <v>0</v>
          </cell>
          <cell r="H504">
            <v>0</v>
          </cell>
        </row>
        <row r="505">
          <cell r="D505">
            <v>0</v>
          </cell>
          <cell r="F505">
            <v>0</v>
          </cell>
          <cell r="H505">
            <v>0</v>
          </cell>
        </row>
        <row r="506">
          <cell r="D506">
            <v>0</v>
          </cell>
          <cell r="F506">
            <v>0</v>
          </cell>
          <cell r="H506">
            <v>0</v>
          </cell>
        </row>
        <row r="507">
          <cell r="D507">
            <v>0</v>
          </cell>
          <cell r="F507">
            <v>0</v>
          </cell>
          <cell r="H507">
            <v>0</v>
          </cell>
        </row>
        <row r="508">
          <cell r="D508">
            <v>0</v>
          </cell>
          <cell r="F508">
            <v>0</v>
          </cell>
          <cell r="H508">
            <v>0</v>
          </cell>
        </row>
        <row r="509">
          <cell r="D509">
            <v>0</v>
          </cell>
          <cell r="F509">
            <v>0</v>
          </cell>
          <cell r="H509">
            <v>0</v>
          </cell>
        </row>
        <row r="510">
          <cell r="D510">
            <v>0</v>
          </cell>
          <cell r="F510">
            <v>0</v>
          </cell>
          <cell r="H510">
            <v>0</v>
          </cell>
        </row>
        <row r="511">
          <cell r="D511">
            <v>0</v>
          </cell>
          <cell r="F511">
            <v>0</v>
          </cell>
          <cell r="H511">
            <v>0</v>
          </cell>
        </row>
        <row r="512">
          <cell r="D512">
            <v>0</v>
          </cell>
          <cell r="F512">
            <v>0</v>
          </cell>
          <cell r="H512">
            <v>0</v>
          </cell>
        </row>
        <row r="513">
          <cell r="D513">
            <v>0</v>
          </cell>
          <cell r="F513">
            <v>0</v>
          </cell>
          <cell r="H513">
            <v>0</v>
          </cell>
        </row>
        <row r="514">
          <cell r="D514">
            <v>0</v>
          </cell>
          <cell r="F514">
            <v>0</v>
          </cell>
          <cell r="H514">
            <v>0</v>
          </cell>
        </row>
        <row r="515">
          <cell r="D515">
            <v>0</v>
          </cell>
          <cell r="F515">
            <v>0</v>
          </cell>
          <cell r="H515">
            <v>0</v>
          </cell>
        </row>
        <row r="516">
          <cell r="D516">
            <v>0</v>
          </cell>
          <cell r="F516">
            <v>0</v>
          </cell>
          <cell r="H516">
            <v>0</v>
          </cell>
        </row>
        <row r="517">
          <cell r="D517">
            <v>0</v>
          </cell>
          <cell r="F517">
            <v>0</v>
          </cell>
          <cell r="H517">
            <v>0</v>
          </cell>
        </row>
        <row r="518">
          <cell r="D518">
            <v>0</v>
          </cell>
          <cell r="F518">
            <v>0</v>
          </cell>
          <cell r="H518">
            <v>0</v>
          </cell>
        </row>
        <row r="519">
          <cell r="D519">
            <v>0</v>
          </cell>
          <cell r="F519">
            <v>0</v>
          </cell>
          <cell r="H519">
            <v>0</v>
          </cell>
        </row>
        <row r="520">
          <cell r="D520">
            <v>0</v>
          </cell>
          <cell r="F520">
            <v>0</v>
          </cell>
          <cell r="H520">
            <v>0</v>
          </cell>
        </row>
        <row r="521">
          <cell r="D521">
            <v>0</v>
          </cell>
          <cell r="F521">
            <v>0</v>
          </cell>
          <cell r="H521">
            <v>0</v>
          </cell>
        </row>
        <row r="522">
          <cell r="D522">
            <v>0</v>
          </cell>
          <cell r="F522">
            <v>0</v>
          </cell>
          <cell r="H522">
            <v>0</v>
          </cell>
        </row>
        <row r="523">
          <cell r="D523">
            <v>0</v>
          </cell>
          <cell r="F523">
            <v>0</v>
          </cell>
          <cell r="H523">
            <v>0</v>
          </cell>
        </row>
        <row r="524">
          <cell r="D524">
            <v>0</v>
          </cell>
          <cell r="F524">
            <v>0</v>
          </cell>
          <cell r="H524">
            <v>0</v>
          </cell>
        </row>
        <row r="525">
          <cell r="D525">
            <v>0</v>
          </cell>
          <cell r="F525">
            <v>0</v>
          </cell>
          <cell r="H525">
            <v>0</v>
          </cell>
        </row>
        <row r="526">
          <cell r="D526">
            <v>0</v>
          </cell>
          <cell r="F526">
            <v>0</v>
          </cell>
          <cell r="H526">
            <v>0</v>
          </cell>
        </row>
        <row r="527">
          <cell r="D527">
            <v>0</v>
          </cell>
          <cell r="F527">
            <v>0</v>
          </cell>
          <cell r="H527">
            <v>0</v>
          </cell>
        </row>
        <row r="528">
          <cell r="D528">
            <v>0</v>
          </cell>
          <cell r="F528">
            <v>0</v>
          </cell>
          <cell r="H528">
            <v>0</v>
          </cell>
        </row>
        <row r="529">
          <cell r="D529">
            <v>0</v>
          </cell>
          <cell r="F529">
            <v>0</v>
          </cell>
          <cell r="H529">
            <v>0</v>
          </cell>
        </row>
        <row r="530">
          <cell r="D530">
            <v>0</v>
          </cell>
          <cell r="F530">
            <v>0</v>
          </cell>
          <cell r="H530">
            <v>0</v>
          </cell>
        </row>
        <row r="531">
          <cell r="D531">
            <v>0</v>
          </cell>
          <cell r="F531">
            <v>0</v>
          </cell>
          <cell r="H531">
            <v>0</v>
          </cell>
        </row>
        <row r="532">
          <cell r="D532">
            <v>0</v>
          </cell>
          <cell r="F532">
            <v>0</v>
          </cell>
          <cell r="H532">
            <v>0</v>
          </cell>
        </row>
        <row r="533">
          <cell r="D533">
            <v>0</v>
          </cell>
          <cell r="F533">
            <v>0</v>
          </cell>
          <cell r="H533">
            <v>0</v>
          </cell>
        </row>
        <row r="534">
          <cell r="D534">
            <v>0</v>
          </cell>
          <cell r="F534">
            <v>0</v>
          </cell>
          <cell r="H534">
            <v>0</v>
          </cell>
        </row>
        <row r="535">
          <cell r="D535">
            <v>0</v>
          </cell>
          <cell r="F535">
            <v>0</v>
          </cell>
          <cell r="H535">
            <v>0</v>
          </cell>
        </row>
        <row r="536">
          <cell r="D536">
            <v>0</v>
          </cell>
          <cell r="F536">
            <v>0</v>
          </cell>
          <cell r="H536">
            <v>0</v>
          </cell>
        </row>
        <row r="537">
          <cell r="D537">
            <v>0</v>
          </cell>
          <cell r="F537">
            <v>0</v>
          </cell>
          <cell r="H537">
            <v>0</v>
          </cell>
        </row>
        <row r="538">
          <cell r="D538">
            <v>0</v>
          </cell>
          <cell r="F538">
            <v>0</v>
          </cell>
          <cell r="H538">
            <v>0</v>
          </cell>
        </row>
        <row r="539">
          <cell r="D539">
            <v>0</v>
          </cell>
          <cell r="F539">
            <v>0</v>
          </cell>
          <cell r="H539">
            <v>0</v>
          </cell>
        </row>
        <row r="540">
          <cell r="D540">
            <v>0</v>
          </cell>
          <cell r="F540">
            <v>0</v>
          </cell>
          <cell r="H540">
            <v>0</v>
          </cell>
        </row>
        <row r="541">
          <cell r="D541">
            <v>0</v>
          </cell>
          <cell r="F541">
            <v>0</v>
          </cell>
          <cell r="H541">
            <v>0</v>
          </cell>
        </row>
        <row r="542">
          <cell r="D542">
            <v>0</v>
          </cell>
          <cell r="F542">
            <v>0</v>
          </cell>
          <cell r="H542">
            <v>0</v>
          </cell>
        </row>
        <row r="543">
          <cell r="D543">
            <v>0</v>
          </cell>
          <cell r="F543">
            <v>0</v>
          </cell>
          <cell r="H543">
            <v>0</v>
          </cell>
        </row>
        <row r="544">
          <cell r="D544">
            <v>0</v>
          </cell>
          <cell r="F544">
            <v>0</v>
          </cell>
          <cell r="H544">
            <v>0</v>
          </cell>
        </row>
        <row r="545">
          <cell r="D545">
            <v>0</v>
          </cell>
          <cell r="F545">
            <v>0</v>
          </cell>
          <cell r="H545">
            <v>0</v>
          </cell>
        </row>
        <row r="546">
          <cell r="D546">
            <v>0</v>
          </cell>
          <cell r="F546">
            <v>0</v>
          </cell>
          <cell r="H546">
            <v>0</v>
          </cell>
        </row>
        <row r="547">
          <cell r="D547">
            <v>0</v>
          </cell>
          <cell r="F547">
            <v>0</v>
          </cell>
          <cell r="H547">
            <v>0</v>
          </cell>
        </row>
        <row r="548">
          <cell r="D548">
            <v>0</v>
          </cell>
          <cell r="F548">
            <v>0</v>
          </cell>
          <cell r="H548">
            <v>0</v>
          </cell>
        </row>
        <row r="549">
          <cell r="D549">
            <v>0</v>
          </cell>
          <cell r="F549">
            <v>0</v>
          </cell>
          <cell r="H549">
            <v>0</v>
          </cell>
        </row>
        <row r="550">
          <cell r="D550">
            <v>0</v>
          </cell>
          <cell r="F550">
            <v>0</v>
          </cell>
          <cell r="H550">
            <v>0</v>
          </cell>
        </row>
        <row r="551">
          <cell r="D551">
            <v>0</v>
          </cell>
          <cell r="F551">
            <v>0</v>
          </cell>
          <cell r="H551">
            <v>0</v>
          </cell>
        </row>
        <row r="552">
          <cell r="D552">
            <v>0</v>
          </cell>
          <cell r="F552">
            <v>0</v>
          </cell>
          <cell r="H552">
            <v>0</v>
          </cell>
        </row>
        <row r="553">
          <cell r="D553">
            <v>0</v>
          </cell>
          <cell r="F553">
            <v>0</v>
          </cell>
          <cell r="H553">
            <v>0</v>
          </cell>
        </row>
        <row r="554">
          <cell r="D554">
            <v>0</v>
          </cell>
          <cell r="F554">
            <v>0</v>
          </cell>
          <cell r="H554">
            <v>0</v>
          </cell>
        </row>
        <row r="555">
          <cell r="D555">
            <v>0</v>
          </cell>
          <cell r="F555">
            <v>0</v>
          </cell>
          <cell r="H555">
            <v>0</v>
          </cell>
        </row>
        <row r="556">
          <cell r="D556">
            <v>0</v>
          </cell>
          <cell r="F556">
            <v>0</v>
          </cell>
          <cell r="H556">
            <v>0</v>
          </cell>
        </row>
        <row r="557">
          <cell r="D557">
            <v>0</v>
          </cell>
          <cell r="F557">
            <v>0</v>
          </cell>
          <cell r="H557">
            <v>0</v>
          </cell>
        </row>
        <row r="558">
          <cell r="D558">
            <v>0</v>
          </cell>
          <cell r="F558">
            <v>0</v>
          </cell>
          <cell r="H558">
            <v>0</v>
          </cell>
        </row>
        <row r="559">
          <cell r="D559">
            <v>0</v>
          </cell>
          <cell r="F559">
            <v>0</v>
          </cell>
          <cell r="H559">
            <v>0</v>
          </cell>
        </row>
        <row r="560">
          <cell r="D560">
            <v>0</v>
          </cell>
          <cell r="F560">
            <v>0</v>
          </cell>
          <cell r="H560">
            <v>0</v>
          </cell>
        </row>
        <row r="561">
          <cell r="D561">
            <v>0</v>
          </cell>
          <cell r="F561">
            <v>0</v>
          </cell>
          <cell r="H561">
            <v>0</v>
          </cell>
        </row>
        <row r="562">
          <cell r="D562">
            <v>0</v>
          </cell>
          <cell r="F562">
            <v>0</v>
          </cell>
          <cell r="H562">
            <v>0</v>
          </cell>
        </row>
        <row r="563">
          <cell r="D563">
            <v>0</v>
          </cell>
          <cell r="F563">
            <v>0</v>
          </cell>
          <cell r="H563">
            <v>0</v>
          </cell>
        </row>
        <row r="564">
          <cell r="D564">
            <v>0</v>
          </cell>
          <cell r="F564">
            <v>0</v>
          </cell>
          <cell r="H564">
            <v>0</v>
          </cell>
        </row>
        <row r="565">
          <cell r="D565">
            <v>0</v>
          </cell>
          <cell r="F565">
            <v>0</v>
          </cell>
          <cell r="H565">
            <v>0</v>
          </cell>
        </row>
        <row r="566">
          <cell r="D566">
            <v>0</v>
          </cell>
          <cell r="F566">
            <v>0</v>
          </cell>
          <cell r="H566">
            <v>0</v>
          </cell>
        </row>
        <row r="567">
          <cell r="D567">
            <v>0</v>
          </cell>
          <cell r="F567">
            <v>0</v>
          </cell>
          <cell r="H567">
            <v>0</v>
          </cell>
        </row>
        <row r="568">
          <cell r="D568">
            <v>0</v>
          </cell>
          <cell r="F568">
            <v>0</v>
          </cell>
          <cell r="H568">
            <v>0</v>
          </cell>
        </row>
        <row r="569">
          <cell r="D569">
            <v>0</v>
          </cell>
          <cell r="F569">
            <v>0</v>
          </cell>
          <cell r="H569">
            <v>0</v>
          </cell>
        </row>
        <row r="570">
          <cell r="D570">
            <v>0</v>
          </cell>
          <cell r="F570">
            <v>0</v>
          </cell>
          <cell r="H570">
            <v>0</v>
          </cell>
        </row>
        <row r="571">
          <cell r="D571">
            <v>0</v>
          </cell>
          <cell r="F571">
            <v>0</v>
          </cell>
          <cell r="H571">
            <v>0</v>
          </cell>
        </row>
        <row r="572">
          <cell r="D572">
            <v>0</v>
          </cell>
          <cell r="F572">
            <v>0</v>
          </cell>
          <cell r="H572">
            <v>0</v>
          </cell>
        </row>
        <row r="573">
          <cell r="D573">
            <v>0</v>
          </cell>
          <cell r="F573">
            <v>0</v>
          </cell>
          <cell r="H573">
            <v>0</v>
          </cell>
        </row>
        <row r="574">
          <cell r="D574">
            <v>0</v>
          </cell>
          <cell r="F574">
            <v>0</v>
          </cell>
          <cell r="H574">
            <v>0</v>
          </cell>
        </row>
        <row r="575">
          <cell r="D575">
            <v>0</v>
          </cell>
          <cell r="F575">
            <v>0</v>
          </cell>
          <cell r="H575">
            <v>0</v>
          </cell>
        </row>
        <row r="576">
          <cell r="D576">
            <v>0</v>
          </cell>
          <cell r="F576">
            <v>0</v>
          </cell>
          <cell r="H576">
            <v>0</v>
          </cell>
        </row>
        <row r="577">
          <cell r="D577">
            <v>0</v>
          </cell>
          <cell r="F577">
            <v>0</v>
          </cell>
          <cell r="H577">
            <v>0</v>
          </cell>
        </row>
        <row r="578">
          <cell r="D578">
            <v>0</v>
          </cell>
          <cell r="F578">
            <v>0</v>
          </cell>
          <cell r="H578">
            <v>0</v>
          </cell>
        </row>
        <row r="579">
          <cell r="D579">
            <v>0</v>
          </cell>
          <cell r="F579">
            <v>0</v>
          </cell>
          <cell r="H579">
            <v>0</v>
          </cell>
        </row>
        <row r="580">
          <cell r="D580">
            <v>0</v>
          </cell>
          <cell r="F580">
            <v>0</v>
          </cell>
          <cell r="H580">
            <v>0</v>
          </cell>
        </row>
        <row r="581">
          <cell r="D581">
            <v>0</v>
          </cell>
          <cell r="F581">
            <v>0</v>
          </cell>
          <cell r="H581">
            <v>0</v>
          </cell>
        </row>
        <row r="582">
          <cell r="D582">
            <v>0</v>
          </cell>
          <cell r="F582">
            <v>0</v>
          </cell>
          <cell r="H582">
            <v>0</v>
          </cell>
        </row>
        <row r="583">
          <cell r="D583">
            <v>0</v>
          </cell>
          <cell r="F583">
            <v>0</v>
          </cell>
          <cell r="H583">
            <v>0</v>
          </cell>
        </row>
        <row r="584">
          <cell r="D584">
            <v>0</v>
          </cell>
          <cell r="F584">
            <v>0</v>
          </cell>
          <cell r="H584">
            <v>0</v>
          </cell>
        </row>
        <row r="585">
          <cell r="D585">
            <v>0</v>
          </cell>
          <cell r="F585">
            <v>0</v>
          </cell>
          <cell r="H585">
            <v>0</v>
          </cell>
        </row>
        <row r="586">
          <cell r="D586">
            <v>0</v>
          </cell>
          <cell r="F586">
            <v>0</v>
          </cell>
          <cell r="H586">
            <v>0</v>
          </cell>
        </row>
        <row r="587">
          <cell r="D587">
            <v>0</v>
          </cell>
          <cell r="F587">
            <v>0</v>
          </cell>
          <cell r="H587">
            <v>0</v>
          </cell>
        </row>
        <row r="588">
          <cell r="D588">
            <v>0</v>
          </cell>
          <cell r="F588">
            <v>0</v>
          </cell>
          <cell r="H588">
            <v>0</v>
          </cell>
        </row>
        <row r="589">
          <cell r="D589">
            <v>0</v>
          </cell>
          <cell r="F589">
            <v>0</v>
          </cell>
          <cell r="H589">
            <v>0</v>
          </cell>
        </row>
        <row r="590">
          <cell r="D590">
            <v>0</v>
          </cell>
          <cell r="F590">
            <v>0</v>
          </cell>
          <cell r="H590">
            <v>0</v>
          </cell>
        </row>
        <row r="591">
          <cell r="D591">
            <v>0</v>
          </cell>
          <cell r="F591">
            <v>0</v>
          </cell>
          <cell r="H591">
            <v>0</v>
          </cell>
        </row>
        <row r="592">
          <cell r="D592">
            <v>0</v>
          </cell>
          <cell r="F592">
            <v>0</v>
          </cell>
          <cell r="H592">
            <v>0</v>
          </cell>
        </row>
        <row r="593">
          <cell r="D593">
            <v>0</v>
          </cell>
          <cell r="F593">
            <v>0</v>
          </cell>
          <cell r="H593">
            <v>0</v>
          </cell>
        </row>
        <row r="594">
          <cell r="D594">
            <v>0</v>
          </cell>
          <cell r="F594">
            <v>0</v>
          </cell>
          <cell r="H594">
            <v>0</v>
          </cell>
        </row>
        <row r="595">
          <cell r="D595">
            <v>0</v>
          </cell>
          <cell r="F595">
            <v>0</v>
          </cell>
          <cell r="H595">
            <v>0</v>
          </cell>
        </row>
        <row r="596">
          <cell r="D596">
            <v>0</v>
          </cell>
          <cell r="F596">
            <v>0</v>
          </cell>
          <cell r="H596">
            <v>0</v>
          </cell>
        </row>
        <row r="597">
          <cell r="D597">
            <v>0</v>
          </cell>
          <cell r="F597">
            <v>0</v>
          </cell>
          <cell r="H597">
            <v>0</v>
          </cell>
        </row>
        <row r="598">
          <cell r="D598">
            <v>0</v>
          </cell>
          <cell r="F598">
            <v>0</v>
          </cell>
          <cell r="H598">
            <v>0</v>
          </cell>
        </row>
        <row r="599">
          <cell r="D599">
            <v>0</v>
          </cell>
          <cell r="F599">
            <v>0</v>
          </cell>
          <cell r="H599">
            <v>0</v>
          </cell>
        </row>
        <row r="600">
          <cell r="D600">
            <v>0</v>
          </cell>
          <cell r="F600">
            <v>0</v>
          </cell>
          <cell r="H600">
            <v>0</v>
          </cell>
        </row>
        <row r="601">
          <cell r="D601">
            <v>0</v>
          </cell>
          <cell r="F601">
            <v>0</v>
          </cell>
          <cell r="H601">
            <v>0</v>
          </cell>
        </row>
        <row r="602">
          <cell r="D602">
            <v>0</v>
          </cell>
          <cell r="F602">
            <v>0</v>
          </cell>
          <cell r="H602">
            <v>0</v>
          </cell>
        </row>
        <row r="603">
          <cell r="D603">
            <v>0</v>
          </cell>
          <cell r="F603">
            <v>0</v>
          </cell>
          <cell r="H603">
            <v>0</v>
          </cell>
        </row>
        <row r="604">
          <cell r="D604">
            <v>0</v>
          </cell>
          <cell r="F604">
            <v>0</v>
          </cell>
          <cell r="H604">
            <v>0</v>
          </cell>
        </row>
        <row r="605">
          <cell r="D605">
            <v>0</v>
          </cell>
          <cell r="F605">
            <v>0</v>
          </cell>
          <cell r="H605">
            <v>0</v>
          </cell>
        </row>
        <row r="606">
          <cell r="D606">
            <v>0</v>
          </cell>
          <cell r="F606">
            <v>0</v>
          </cell>
          <cell r="H606">
            <v>0</v>
          </cell>
        </row>
        <row r="607">
          <cell r="D607">
            <v>0</v>
          </cell>
          <cell r="F607">
            <v>0</v>
          </cell>
          <cell r="H607">
            <v>0</v>
          </cell>
        </row>
        <row r="608">
          <cell r="D608">
            <v>0</v>
          </cell>
          <cell r="F608">
            <v>0</v>
          </cell>
          <cell r="H608">
            <v>0</v>
          </cell>
        </row>
        <row r="609">
          <cell r="D609">
            <v>0</v>
          </cell>
          <cell r="F609">
            <v>0</v>
          </cell>
          <cell r="H609">
            <v>0</v>
          </cell>
        </row>
        <row r="610">
          <cell r="D610">
            <v>0</v>
          </cell>
          <cell r="F610">
            <v>0</v>
          </cell>
          <cell r="H610">
            <v>0</v>
          </cell>
        </row>
        <row r="611">
          <cell r="D611">
            <v>0</v>
          </cell>
          <cell r="F611">
            <v>0</v>
          </cell>
          <cell r="H611">
            <v>0</v>
          </cell>
        </row>
        <row r="612">
          <cell r="D612">
            <v>0</v>
          </cell>
          <cell r="F612">
            <v>0</v>
          </cell>
          <cell r="H612">
            <v>0</v>
          </cell>
        </row>
        <row r="613">
          <cell r="D613">
            <v>0</v>
          </cell>
          <cell r="F613">
            <v>0</v>
          </cell>
          <cell r="H613">
            <v>0</v>
          </cell>
        </row>
        <row r="614">
          <cell r="D614">
            <v>0</v>
          </cell>
          <cell r="F614">
            <v>0</v>
          </cell>
          <cell r="H614">
            <v>0</v>
          </cell>
        </row>
        <row r="615">
          <cell r="D615">
            <v>0</v>
          </cell>
          <cell r="F615">
            <v>0</v>
          </cell>
          <cell r="H615">
            <v>0</v>
          </cell>
        </row>
        <row r="616">
          <cell r="D616">
            <v>0</v>
          </cell>
          <cell r="F616">
            <v>0</v>
          </cell>
          <cell r="H616">
            <v>0</v>
          </cell>
        </row>
        <row r="617">
          <cell r="D617">
            <v>0</v>
          </cell>
          <cell r="F617">
            <v>0</v>
          </cell>
          <cell r="H617">
            <v>0</v>
          </cell>
        </row>
        <row r="618">
          <cell r="D618">
            <v>0</v>
          </cell>
          <cell r="F618">
            <v>0</v>
          </cell>
          <cell r="H618">
            <v>0</v>
          </cell>
        </row>
        <row r="619">
          <cell r="D619">
            <v>0</v>
          </cell>
          <cell r="F619">
            <v>0</v>
          </cell>
          <cell r="H619">
            <v>0</v>
          </cell>
        </row>
        <row r="620">
          <cell r="D620">
            <v>0</v>
          </cell>
          <cell r="F620">
            <v>0</v>
          </cell>
          <cell r="H620">
            <v>0</v>
          </cell>
        </row>
        <row r="621">
          <cell r="D621">
            <v>0</v>
          </cell>
          <cell r="F621">
            <v>0</v>
          </cell>
          <cell r="H621">
            <v>0</v>
          </cell>
        </row>
        <row r="622">
          <cell r="D622">
            <v>0</v>
          </cell>
          <cell r="F622">
            <v>0</v>
          </cell>
          <cell r="H622">
            <v>0</v>
          </cell>
        </row>
        <row r="623">
          <cell r="D623">
            <v>0</v>
          </cell>
          <cell r="F623">
            <v>0</v>
          </cell>
          <cell r="H623">
            <v>0</v>
          </cell>
        </row>
        <row r="624">
          <cell r="D624">
            <v>0</v>
          </cell>
          <cell r="F624">
            <v>0</v>
          </cell>
          <cell r="H624">
            <v>0</v>
          </cell>
        </row>
        <row r="625">
          <cell r="D625">
            <v>0</v>
          </cell>
          <cell r="F625">
            <v>0</v>
          </cell>
          <cell r="H625">
            <v>0</v>
          </cell>
        </row>
        <row r="626">
          <cell r="D626">
            <v>0</v>
          </cell>
          <cell r="F626">
            <v>0</v>
          </cell>
          <cell r="H626">
            <v>0</v>
          </cell>
        </row>
        <row r="627">
          <cell r="D627">
            <v>0</v>
          </cell>
          <cell r="F627">
            <v>0</v>
          </cell>
          <cell r="H627">
            <v>0</v>
          </cell>
        </row>
        <row r="628">
          <cell r="D628">
            <v>0</v>
          </cell>
          <cell r="F628">
            <v>0</v>
          </cell>
          <cell r="H628">
            <v>0</v>
          </cell>
        </row>
        <row r="629">
          <cell r="D629">
            <v>0</v>
          </cell>
          <cell r="F629">
            <v>0</v>
          </cell>
          <cell r="H629">
            <v>0</v>
          </cell>
        </row>
        <row r="630">
          <cell r="D630">
            <v>0</v>
          </cell>
          <cell r="F630">
            <v>0</v>
          </cell>
          <cell r="H630">
            <v>0</v>
          </cell>
        </row>
        <row r="631">
          <cell r="D631">
            <v>0</v>
          </cell>
          <cell r="F631">
            <v>0</v>
          </cell>
          <cell r="H631">
            <v>0</v>
          </cell>
        </row>
        <row r="632">
          <cell r="D632">
            <v>0</v>
          </cell>
          <cell r="F632">
            <v>0</v>
          </cell>
          <cell r="H632">
            <v>0</v>
          </cell>
        </row>
        <row r="633">
          <cell r="D633">
            <v>0</v>
          </cell>
          <cell r="F633">
            <v>0</v>
          </cell>
          <cell r="H633">
            <v>0</v>
          </cell>
        </row>
        <row r="634">
          <cell r="D634">
            <v>0</v>
          </cell>
          <cell r="F634">
            <v>0</v>
          </cell>
          <cell r="H634">
            <v>0</v>
          </cell>
        </row>
        <row r="635">
          <cell r="D635">
            <v>0</v>
          </cell>
          <cell r="F635">
            <v>0</v>
          </cell>
          <cell r="H635">
            <v>0</v>
          </cell>
        </row>
        <row r="636">
          <cell r="D636">
            <v>0</v>
          </cell>
          <cell r="F636">
            <v>0</v>
          </cell>
          <cell r="H636">
            <v>0</v>
          </cell>
        </row>
        <row r="637">
          <cell r="D637">
            <v>0</v>
          </cell>
          <cell r="F637">
            <v>0</v>
          </cell>
          <cell r="H637">
            <v>0</v>
          </cell>
        </row>
        <row r="638">
          <cell r="D638">
            <v>0</v>
          </cell>
          <cell r="F638">
            <v>0</v>
          </cell>
          <cell r="H638">
            <v>0</v>
          </cell>
        </row>
        <row r="639">
          <cell r="D639">
            <v>0</v>
          </cell>
          <cell r="F639">
            <v>0</v>
          </cell>
          <cell r="H639">
            <v>0</v>
          </cell>
        </row>
        <row r="640">
          <cell r="D640">
            <v>0</v>
          </cell>
          <cell r="F640">
            <v>0</v>
          </cell>
          <cell r="H640">
            <v>0</v>
          </cell>
        </row>
        <row r="641">
          <cell r="D641">
            <v>0</v>
          </cell>
          <cell r="F641">
            <v>0</v>
          </cell>
          <cell r="H641">
            <v>0</v>
          </cell>
        </row>
        <row r="642">
          <cell r="D642">
            <v>0</v>
          </cell>
          <cell r="F642">
            <v>0</v>
          </cell>
          <cell r="H642">
            <v>0</v>
          </cell>
        </row>
        <row r="643">
          <cell r="D643">
            <v>0</v>
          </cell>
          <cell r="F643">
            <v>0</v>
          </cell>
          <cell r="H643">
            <v>0</v>
          </cell>
        </row>
        <row r="644">
          <cell r="D644">
            <v>0</v>
          </cell>
          <cell r="F644">
            <v>0</v>
          </cell>
          <cell r="H644">
            <v>0</v>
          </cell>
        </row>
        <row r="645">
          <cell r="D645">
            <v>0</v>
          </cell>
          <cell r="F645">
            <v>0</v>
          </cell>
          <cell r="H645">
            <v>0</v>
          </cell>
        </row>
        <row r="646">
          <cell r="D646">
            <v>0</v>
          </cell>
          <cell r="F646">
            <v>0</v>
          </cell>
          <cell r="H646">
            <v>0</v>
          </cell>
        </row>
        <row r="647">
          <cell r="D647">
            <v>0</v>
          </cell>
          <cell r="F647">
            <v>0</v>
          </cell>
          <cell r="H647">
            <v>0</v>
          </cell>
        </row>
        <row r="648">
          <cell r="D648">
            <v>0</v>
          </cell>
          <cell r="F648">
            <v>0</v>
          </cell>
          <cell r="H648">
            <v>0</v>
          </cell>
        </row>
        <row r="649">
          <cell r="D649">
            <v>0</v>
          </cell>
          <cell r="F649">
            <v>0</v>
          </cell>
          <cell r="H649">
            <v>0</v>
          </cell>
        </row>
        <row r="650">
          <cell r="D650">
            <v>0</v>
          </cell>
          <cell r="F650">
            <v>0</v>
          </cell>
          <cell r="H650">
            <v>0</v>
          </cell>
        </row>
        <row r="651">
          <cell r="D651">
            <v>0</v>
          </cell>
          <cell r="F651">
            <v>0</v>
          </cell>
          <cell r="H651">
            <v>0</v>
          </cell>
        </row>
        <row r="652">
          <cell r="D652">
            <v>0</v>
          </cell>
          <cell r="F652">
            <v>0</v>
          </cell>
          <cell r="H652">
            <v>0</v>
          </cell>
        </row>
        <row r="653">
          <cell r="D653">
            <v>0</v>
          </cell>
          <cell r="F653">
            <v>0</v>
          </cell>
          <cell r="H653">
            <v>0</v>
          </cell>
        </row>
        <row r="654">
          <cell r="D654">
            <v>0</v>
          </cell>
          <cell r="F654">
            <v>0</v>
          </cell>
          <cell r="H654">
            <v>0</v>
          </cell>
        </row>
        <row r="655">
          <cell r="D655">
            <v>0</v>
          </cell>
          <cell r="F655">
            <v>0</v>
          </cell>
          <cell r="H655">
            <v>0</v>
          </cell>
        </row>
        <row r="656">
          <cell r="D656">
            <v>0</v>
          </cell>
          <cell r="F656">
            <v>0</v>
          </cell>
          <cell r="H656">
            <v>0</v>
          </cell>
        </row>
        <row r="657">
          <cell r="D657">
            <v>0</v>
          </cell>
          <cell r="F657">
            <v>0</v>
          </cell>
          <cell r="H657">
            <v>0</v>
          </cell>
        </row>
        <row r="658">
          <cell r="D658">
            <v>0</v>
          </cell>
          <cell r="F658">
            <v>0</v>
          </cell>
          <cell r="H658">
            <v>0</v>
          </cell>
        </row>
        <row r="659">
          <cell r="D659">
            <v>0</v>
          </cell>
          <cell r="F659">
            <v>0</v>
          </cell>
          <cell r="H659">
            <v>0</v>
          </cell>
        </row>
        <row r="660">
          <cell r="D660">
            <v>0</v>
          </cell>
          <cell r="F660">
            <v>0</v>
          </cell>
          <cell r="H660">
            <v>0</v>
          </cell>
        </row>
        <row r="661">
          <cell r="D661">
            <v>0</v>
          </cell>
          <cell r="F661">
            <v>0</v>
          </cell>
          <cell r="H661">
            <v>0</v>
          </cell>
        </row>
        <row r="662">
          <cell r="D662">
            <v>0</v>
          </cell>
          <cell r="F662">
            <v>0</v>
          </cell>
          <cell r="H662">
            <v>0</v>
          </cell>
        </row>
        <row r="663">
          <cell r="D663">
            <v>0</v>
          </cell>
          <cell r="F663">
            <v>0</v>
          </cell>
          <cell r="H663">
            <v>0</v>
          </cell>
        </row>
        <row r="664">
          <cell r="D664">
            <v>0</v>
          </cell>
          <cell r="F664">
            <v>0</v>
          </cell>
          <cell r="H664">
            <v>0</v>
          </cell>
        </row>
        <row r="665">
          <cell r="D665">
            <v>0</v>
          </cell>
          <cell r="F665">
            <v>0</v>
          </cell>
          <cell r="H665">
            <v>0</v>
          </cell>
        </row>
        <row r="666">
          <cell r="D666">
            <v>0</v>
          </cell>
          <cell r="F666">
            <v>0</v>
          </cell>
          <cell r="H666">
            <v>0</v>
          </cell>
        </row>
        <row r="667">
          <cell r="D667">
            <v>0</v>
          </cell>
          <cell r="F667">
            <v>0</v>
          </cell>
          <cell r="H667">
            <v>0</v>
          </cell>
        </row>
        <row r="668">
          <cell r="D668">
            <v>0</v>
          </cell>
          <cell r="F668">
            <v>0</v>
          </cell>
          <cell r="H668">
            <v>0</v>
          </cell>
        </row>
        <row r="669">
          <cell r="D669">
            <v>0</v>
          </cell>
          <cell r="F669">
            <v>0</v>
          </cell>
          <cell r="H669">
            <v>0</v>
          </cell>
        </row>
        <row r="670">
          <cell r="D670">
            <v>0</v>
          </cell>
          <cell r="F670">
            <v>0</v>
          </cell>
          <cell r="H670">
            <v>0</v>
          </cell>
        </row>
        <row r="671">
          <cell r="D671">
            <v>0</v>
          </cell>
          <cell r="F671">
            <v>0</v>
          </cell>
          <cell r="H671">
            <v>0</v>
          </cell>
        </row>
        <row r="672">
          <cell r="D672">
            <v>0</v>
          </cell>
          <cell r="F672">
            <v>0</v>
          </cell>
          <cell r="H672">
            <v>0</v>
          </cell>
        </row>
        <row r="673">
          <cell r="D673">
            <v>0</v>
          </cell>
          <cell r="F673">
            <v>0</v>
          </cell>
          <cell r="H673">
            <v>0</v>
          </cell>
        </row>
        <row r="674">
          <cell r="D674">
            <v>0</v>
          </cell>
          <cell r="F674">
            <v>0</v>
          </cell>
          <cell r="H674">
            <v>0</v>
          </cell>
        </row>
        <row r="675">
          <cell r="D675">
            <v>0</v>
          </cell>
          <cell r="F675">
            <v>0</v>
          </cell>
          <cell r="H675">
            <v>0</v>
          </cell>
        </row>
        <row r="676">
          <cell r="D676">
            <v>0</v>
          </cell>
          <cell r="F676">
            <v>0</v>
          </cell>
          <cell r="H676">
            <v>0</v>
          </cell>
        </row>
        <row r="677">
          <cell r="D677">
            <v>0</v>
          </cell>
          <cell r="F677">
            <v>0</v>
          </cell>
          <cell r="H677">
            <v>0</v>
          </cell>
        </row>
        <row r="678">
          <cell r="D678">
            <v>0</v>
          </cell>
          <cell r="F678">
            <v>0</v>
          </cell>
          <cell r="H678">
            <v>0</v>
          </cell>
        </row>
        <row r="679">
          <cell r="D679">
            <v>0</v>
          </cell>
          <cell r="F679">
            <v>0</v>
          </cell>
          <cell r="H679">
            <v>0</v>
          </cell>
        </row>
        <row r="680">
          <cell r="D680">
            <v>0</v>
          </cell>
          <cell r="F680">
            <v>0</v>
          </cell>
          <cell r="H680">
            <v>0</v>
          </cell>
        </row>
        <row r="681">
          <cell r="D681">
            <v>0</v>
          </cell>
          <cell r="F681">
            <v>0</v>
          </cell>
          <cell r="H681">
            <v>0</v>
          </cell>
        </row>
        <row r="682">
          <cell r="D682">
            <v>0</v>
          </cell>
          <cell r="F682">
            <v>0</v>
          </cell>
          <cell r="H682">
            <v>0</v>
          </cell>
        </row>
        <row r="683">
          <cell r="D683">
            <v>0</v>
          </cell>
          <cell r="F683">
            <v>0</v>
          </cell>
          <cell r="H683">
            <v>0</v>
          </cell>
        </row>
        <row r="684">
          <cell r="D684">
            <v>0</v>
          </cell>
          <cell r="F684">
            <v>0</v>
          </cell>
          <cell r="H684">
            <v>0</v>
          </cell>
        </row>
        <row r="685">
          <cell r="D685">
            <v>0</v>
          </cell>
          <cell r="F685">
            <v>0</v>
          </cell>
          <cell r="H685">
            <v>0</v>
          </cell>
        </row>
        <row r="686">
          <cell r="D686">
            <v>0</v>
          </cell>
          <cell r="F686">
            <v>0</v>
          </cell>
          <cell r="H686">
            <v>0</v>
          </cell>
        </row>
        <row r="687">
          <cell r="D687">
            <v>0</v>
          </cell>
          <cell r="F687">
            <v>0</v>
          </cell>
          <cell r="H687">
            <v>0</v>
          </cell>
        </row>
        <row r="688">
          <cell r="D688">
            <v>0</v>
          </cell>
          <cell r="F688">
            <v>0</v>
          </cell>
          <cell r="H688">
            <v>0</v>
          </cell>
        </row>
        <row r="689">
          <cell r="D689">
            <v>0</v>
          </cell>
          <cell r="F689">
            <v>0</v>
          </cell>
          <cell r="H689">
            <v>0</v>
          </cell>
        </row>
        <row r="690">
          <cell r="D690">
            <v>0</v>
          </cell>
          <cell r="F690">
            <v>0</v>
          </cell>
          <cell r="H690">
            <v>0</v>
          </cell>
        </row>
        <row r="691">
          <cell r="D691">
            <v>0</v>
          </cell>
          <cell r="F691">
            <v>0</v>
          </cell>
          <cell r="H691">
            <v>0</v>
          </cell>
        </row>
        <row r="692">
          <cell r="D692">
            <v>0</v>
          </cell>
          <cell r="F692">
            <v>0</v>
          </cell>
          <cell r="H692">
            <v>0</v>
          </cell>
        </row>
        <row r="693">
          <cell r="D693">
            <v>0</v>
          </cell>
          <cell r="F693">
            <v>0</v>
          </cell>
          <cell r="H693">
            <v>0</v>
          </cell>
        </row>
        <row r="694">
          <cell r="D694">
            <v>0</v>
          </cell>
          <cell r="F694">
            <v>0</v>
          </cell>
          <cell r="H694">
            <v>0</v>
          </cell>
        </row>
        <row r="695">
          <cell r="D695">
            <v>0</v>
          </cell>
          <cell r="F695">
            <v>0</v>
          </cell>
          <cell r="H695">
            <v>0</v>
          </cell>
        </row>
        <row r="696">
          <cell r="D696">
            <v>0</v>
          </cell>
          <cell r="F696">
            <v>0</v>
          </cell>
          <cell r="H696">
            <v>0</v>
          </cell>
        </row>
        <row r="697">
          <cell r="D697">
            <v>0</v>
          </cell>
          <cell r="F697">
            <v>0</v>
          </cell>
          <cell r="H697">
            <v>0</v>
          </cell>
        </row>
        <row r="698">
          <cell r="D698">
            <v>0</v>
          </cell>
          <cell r="F698">
            <v>0</v>
          </cell>
          <cell r="H698">
            <v>0</v>
          </cell>
        </row>
        <row r="699">
          <cell r="D699">
            <v>0</v>
          </cell>
          <cell r="F699">
            <v>0</v>
          </cell>
          <cell r="H699">
            <v>0</v>
          </cell>
        </row>
        <row r="700">
          <cell r="D700">
            <v>0</v>
          </cell>
          <cell r="F700">
            <v>0</v>
          </cell>
          <cell r="H700">
            <v>0</v>
          </cell>
        </row>
        <row r="701">
          <cell r="D701">
            <v>0</v>
          </cell>
          <cell r="F701">
            <v>0</v>
          </cell>
          <cell r="H701">
            <v>0</v>
          </cell>
        </row>
        <row r="702">
          <cell r="D702">
            <v>0</v>
          </cell>
          <cell r="F702">
            <v>0</v>
          </cell>
          <cell r="H702">
            <v>0</v>
          </cell>
        </row>
        <row r="703">
          <cell r="D703">
            <v>0</v>
          </cell>
          <cell r="F703">
            <v>0</v>
          </cell>
          <cell r="H703">
            <v>0</v>
          </cell>
        </row>
        <row r="704">
          <cell r="D704">
            <v>0</v>
          </cell>
          <cell r="F704">
            <v>0</v>
          </cell>
          <cell r="H704">
            <v>0</v>
          </cell>
        </row>
        <row r="705">
          <cell r="D705">
            <v>0</v>
          </cell>
          <cell r="F705">
            <v>0</v>
          </cell>
          <cell r="H705">
            <v>0</v>
          </cell>
        </row>
        <row r="706">
          <cell r="D706">
            <v>0</v>
          </cell>
          <cell r="F706">
            <v>0</v>
          </cell>
          <cell r="H706">
            <v>0</v>
          </cell>
        </row>
        <row r="707">
          <cell r="D707">
            <v>0</v>
          </cell>
          <cell r="F707">
            <v>0</v>
          </cell>
          <cell r="H707">
            <v>0</v>
          </cell>
        </row>
        <row r="708">
          <cell r="D708">
            <v>0</v>
          </cell>
          <cell r="F708">
            <v>0</v>
          </cell>
          <cell r="H708">
            <v>0</v>
          </cell>
        </row>
        <row r="709">
          <cell r="D709">
            <v>0</v>
          </cell>
          <cell r="F709">
            <v>0</v>
          </cell>
          <cell r="H709">
            <v>0</v>
          </cell>
        </row>
        <row r="710">
          <cell r="D710">
            <v>0</v>
          </cell>
          <cell r="F710">
            <v>0</v>
          </cell>
          <cell r="H710">
            <v>0</v>
          </cell>
        </row>
        <row r="711">
          <cell r="D711">
            <v>0</v>
          </cell>
          <cell r="F711">
            <v>0</v>
          </cell>
          <cell r="H711">
            <v>0</v>
          </cell>
        </row>
        <row r="712">
          <cell r="D712">
            <v>0</v>
          </cell>
          <cell r="F712">
            <v>0</v>
          </cell>
          <cell r="H712">
            <v>0</v>
          </cell>
        </row>
        <row r="713">
          <cell r="D713">
            <v>0</v>
          </cell>
          <cell r="F713">
            <v>0</v>
          </cell>
          <cell r="H713">
            <v>0</v>
          </cell>
        </row>
        <row r="714">
          <cell r="D714">
            <v>0</v>
          </cell>
          <cell r="F714">
            <v>0</v>
          </cell>
          <cell r="H714">
            <v>0</v>
          </cell>
        </row>
        <row r="715">
          <cell r="D715">
            <v>0</v>
          </cell>
          <cell r="F715">
            <v>0</v>
          </cell>
          <cell r="H715">
            <v>0</v>
          </cell>
        </row>
        <row r="716">
          <cell r="D716">
            <v>0</v>
          </cell>
          <cell r="F716">
            <v>0</v>
          </cell>
          <cell r="H716">
            <v>0</v>
          </cell>
        </row>
        <row r="717">
          <cell r="D717">
            <v>0</v>
          </cell>
          <cell r="F717">
            <v>0</v>
          </cell>
          <cell r="H717">
            <v>0</v>
          </cell>
        </row>
        <row r="718">
          <cell r="D718">
            <v>0</v>
          </cell>
          <cell r="F718">
            <v>0</v>
          </cell>
          <cell r="H718">
            <v>0</v>
          </cell>
        </row>
        <row r="719">
          <cell r="D719">
            <v>0</v>
          </cell>
          <cell r="F719">
            <v>0</v>
          </cell>
          <cell r="H719">
            <v>0</v>
          </cell>
        </row>
        <row r="720">
          <cell r="D720">
            <v>0</v>
          </cell>
          <cell r="F720">
            <v>0</v>
          </cell>
          <cell r="H720">
            <v>0</v>
          </cell>
        </row>
        <row r="721">
          <cell r="D721">
            <v>0</v>
          </cell>
          <cell r="F721">
            <v>0</v>
          </cell>
          <cell r="H721">
            <v>0</v>
          </cell>
        </row>
        <row r="722">
          <cell r="D722">
            <v>0</v>
          </cell>
          <cell r="F722">
            <v>0</v>
          </cell>
          <cell r="H722">
            <v>0</v>
          </cell>
        </row>
        <row r="723">
          <cell r="D723">
            <v>0</v>
          </cell>
          <cell r="F723">
            <v>0</v>
          </cell>
          <cell r="H723">
            <v>0</v>
          </cell>
        </row>
        <row r="724">
          <cell r="D724">
            <v>0</v>
          </cell>
          <cell r="F724">
            <v>0</v>
          </cell>
          <cell r="H724">
            <v>0</v>
          </cell>
        </row>
        <row r="725">
          <cell r="D725">
            <v>0</v>
          </cell>
          <cell r="F725">
            <v>0</v>
          </cell>
          <cell r="H725">
            <v>0</v>
          </cell>
        </row>
        <row r="726">
          <cell r="D726">
            <v>0</v>
          </cell>
          <cell r="F726">
            <v>0</v>
          </cell>
          <cell r="H726">
            <v>0</v>
          </cell>
        </row>
        <row r="727">
          <cell r="D727">
            <v>0</v>
          </cell>
          <cell r="F727">
            <v>0</v>
          </cell>
          <cell r="H727">
            <v>0</v>
          </cell>
        </row>
        <row r="728">
          <cell r="D728">
            <v>0</v>
          </cell>
          <cell r="F728">
            <v>0</v>
          </cell>
          <cell r="H728">
            <v>0</v>
          </cell>
        </row>
        <row r="729">
          <cell r="D729">
            <v>0</v>
          </cell>
          <cell r="F729">
            <v>0</v>
          </cell>
          <cell r="H729">
            <v>0</v>
          </cell>
        </row>
        <row r="730">
          <cell r="D730">
            <v>0</v>
          </cell>
          <cell r="F730">
            <v>0</v>
          </cell>
          <cell r="H730">
            <v>0</v>
          </cell>
        </row>
        <row r="731">
          <cell r="D731">
            <v>0</v>
          </cell>
          <cell r="F731">
            <v>0</v>
          </cell>
          <cell r="H731">
            <v>0</v>
          </cell>
        </row>
        <row r="732">
          <cell r="D732">
            <v>0</v>
          </cell>
          <cell r="F732">
            <v>0</v>
          </cell>
          <cell r="H732">
            <v>0</v>
          </cell>
        </row>
        <row r="733">
          <cell r="D733">
            <v>0</v>
          </cell>
          <cell r="F733">
            <v>0</v>
          </cell>
          <cell r="H733">
            <v>0</v>
          </cell>
        </row>
        <row r="734">
          <cell r="D734">
            <v>0</v>
          </cell>
          <cell r="F734">
            <v>0</v>
          </cell>
          <cell r="H734">
            <v>0</v>
          </cell>
        </row>
        <row r="735">
          <cell r="D735">
            <v>0</v>
          </cell>
          <cell r="F735">
            <v>0</v>
          </cell>
          <cell r="H735">
            <v>0</v>
          </cell>
        </row>
        <row r="736">
          <cell r="D736">
            <v>0</v>
          </cell>
          <cell r="F736">
            <v>0</v>
          </cell>
          <cell r="H736">
            <v>0</v>
          </cell>
        </row>
        <row r="737">
          <cell r="D737">
            <v>0</v>
          </cell>
          <cell r="F737">
            <v>0</v>
          </cell>
          <cell r="H737">
            <v>0</v>
          </cell>
        </row>
        <row r="738">
          <cell r="D738">
            <v>0</v>
          </cell>
          <cell r="F738">
            <v>0</v>
          </cell>
          <cell r="H738">
            <v>0</v>
          </cell>
        </row>
        <row r="739">
          <cell r="D739">
            <v>0</v>
          </cell>
          <cell r="F739">
            <v>0</v>
          </cell>
          <cell r="H739">
            <v>0</v>
          </cell>
        </row>
        <row r="740">
          <cell r="D740">
            <v>0</v>
          </cell>
          <cell r="F740">
            <v>0</v>
          </cell>
          <cell r="H740">
            <v>0</v>
          </cell>
        </row>
        <row r="741">
          <cell r="D741">
            <v>0</v>
          </cell>
          <cell r="F741">
            <v>0</v>
          </cell>
          <cell r="H741">
            <v>0</v>
          </cell>
        </row>
        <row r="742">
          <cell r="D742">
            <v>0</v>
          </cell>
          <cell r="F742">
            <v>0</v>
          </cell>
          <cell r="H742">
            <v>0</v>
          </cell>
        </row>
        <row r="743">
          <cell r="D743">
            <v>0</v>
          </cell>
          <cell r="F743">
            <v>0</v>
          </cell>
          <cell r="H743">
            <v>0</v>
          </cell>
        </row>
        <row r="744">
          <cell r="D744">
            <v>0</v>
          </cell>
          <cell r="F744">
            <v>0</v>
          </cell>
          <cell r="H744">
            <v>0</v>
          </cell>
        </row>
        <row r="745">
          <cell r="D745">
            <v>0</v>
          </cell>
          <cell r="F745">
            <v>0</v>
          </cell>
          <cell r="H745">
            <v>0</v>
          </cell>
        </row>
        <row r="746">
          <cell r="D746">
            <v>0</v>
          </cell>
          <cell r="F746">
            <v>0</v>
          </cell>
          <cell r="H746">
            <v>0</v>
          </cell>
        </row>
        <row r="747">
          <cell r="D747">
            <v>0</v>
          </cell>
          <cell r="F747">
            <v>0</v>
          </cell>
          <cell r="H747">
            <v>0</v>
          </cell>
        </row>
        <row r="748">
          <cell r="D748">
            <v>0</v>
          </cell>
          <cell r="F748">
            <v>0</v>
          </cell>
          <cell r="H748">
            <v>0</v>
          </cell>
        </row>
        <row r="749">
          <cell r="D749">
            <v>0</v>
          </cell>
          <cell r="F749">
            <v>0</v>
          </cell>
          <cell r="H749">
            <v>0</v>
          </cell>
        </row>
        <row r="750">
          <cell r="D750">
            <v>0</v>
          </cell>
          <cell r="F750">
            <v>0</v>
          </cell>
          <cell r="H750">
            <v>0</v>
          </cell>
        </row>
        <row r="751">
          <cell r="D751">
            <v>0</v>
          </cell>
          <cell r="F751">
            <v>0</v>
          </cell>
          <cell r="H751">
            <v>0</v>
          </cell>
        </row>
        <row r="752">
          <cell r="D752">
            <v>0</v>
          </cell>
          <cell r="F752">
            <v>0</v>
          </cell>
          <cell r="H752">
            <v>0</v>
          </cell>
        </row>
        <row r="753">
          <cell r="D753">
            <v>0</v>
          </cell>
          <cell r="F753">
            <v>0</v>
          </cell>
          <cell r="H753">
            <v>0</v>
          </cell>
        </row>
        <row r="754">
          <cell r="D754">
            <v>0</v>
          </cell>
          <cell r="F754">
            <v>0</v>
          </cell>
          <cell r="H754">
            <v>0</v>
          </cell>
        </row>
        <row r="755">
          <cell r="D755">
            <v>0</v>
          </cell>
          <cell r="F755">
            <v>0</v>
          </cell>
          <cell r="H755">
            <v>0</v>
          </cell>
        </row>
        <row r="756">
          <cell r="D756">
            <v>0</v>
          </cell>
          <cell r="F756">
            <v>0</v>
          </cell>
          <cell r="H756">
            <v>0</v>
          </cell>
        </row>
        <row r="757">
          <cell r="D757">
            <v>0</v>
          </cell>
          <cell r="F757">
            <v>0</v>
          </cell>
          <cell r="H757">
            <v>0</v>
          </cell>
        </row>
        <row r="758">
          <cell r="D758">
            <v>0</v>
          </cell>
          <cell r="F758">
            <v>0</v>
          </cell>
          <cell r="H758">
            <v>0</v>
          </cell>
        </row>
        <row r="759">
          <cell r="D759">
            <v>0</v>
          </cell>
          <cell r="F759">
            <v>0</v>
          </cell>
          <cell r="H759">
            <v>0</v>
          </cell>
        </row>
        <row r="760">
          <cell r="D760">
            <v>0</v>
          </cell>
          <cell r="F760">
            <v>0</v>
          </cell>
          <cell r="H760">
            <v>0</v>
          </cell>
        </row>
        <row r="761">
          <cell r="D761">
            <v>0</v>
          </cell>
          <cell r="F761">
            <v>0</v>
          </cell>
          <cell r="H761">
            <v>0</v>
          </cell>
        </row>
        <row r="762">
          <cell r="D762">
            <v>0</v>
          </cell>
          <cell r="F762">
            <v>0</v>
          </cell>
          <cell r="H762">
            <v>0</v>
          </cell>
        </row>
        <row r="763">
          <cell r="D763">
            <v>0</v>
          </cell>
          <cell r="F763">
            <v>0</v>
          </cell>
          <cell r="H763">
            <v>0</v>
          </cell>
        </row>
        <row r="764">
          <cell r="D764">
            <v>0</v>
          </cell>
          <cell r="F764">
            <v>0</v>
          </cell>
          <cell r="H764">
            <v>0</v>
          </cell>
        </row>
        <row r="765">
          <cell r="D765">
            <v>0</v>
          </cell>
          <cell r="F765">
            <v>0</v>
          </cell>
          <cell r="H765">
            <v>0</v>
          </cell>
        </row>
        <row r="766">
          <cell r="D766">
            <v>0</v>
          </cell>
          <cell r="F766">
            <v>0</v>
          </cell>
          <cell r="H766">
            <v>0</v>
          </cell>
        </row>
        <row r="767">
          <cell r="D767">
            <v>0</v>
          </cell>
          <cell r="F767">
            <v>0</v>
          </cell>
          <cell r="H767">
            <v>0</v>
          </cell>
        </row>
        <row r="768">
          <cell r="D768">
            <v>0</v>
          </cell>
          <cell r="F768">
            <v>0</v>
          </cell>
          <cell r="H768">
            <v>0</v>
          </cell>
        </row>
        <row r="769">
          <cell r="D769">
            <v>0</v>
          </cell>
          <cell r="F769">
            <v>0</v>
          </cell>
          <cell r="H769">
            <v>0</v>
          </cell>
        </row>
        <row r="770">
          <cell r="D770">
            <v>0</v>
          </cell>
          <cell r="F770">
            <v>0</v>
          </cell>
          <cell r="H770">
            <v>0</v>
          </cell>
        </row>
        <row r="771">
          <cell r="D771">
            <v>0</v>
          </cell>
          <cell r="F771">
            <v>0</v>
          </cell>
          <cell r="H771">
            <v>0</v>
          </cell>
        </row>
        <row r="772">
          <cell r="D772">
            <v>0</v>
          </cell>
          <cell r="F772">
            <v>0</v>
          </cell>
          <cell r="H772">
            <v>0</v>
          </cell>
        </row>
        <row r="773">
          <cell r="D773">
            <v>0</v>
          </cell>
          <cell r="F773">
            <v>0</v>
          </cell>
          <cell r="H773">
            <v>0</v>
          </cell>
        </row>
        <row r="774">
          <cell r="D774">
            <v>0</v>
          </cell>
          <cell r="F774">
            <v>0</v>
          </cell>
          <cell r="H774">
            <v>0</v>
          </cell>
        </row>
        <row r="775">
          <cell r="D775">
            <v>0</v>
          </cell>
          <cell r="F775">
            <v>0</v>
          </cell>
          <cell r="H775">
            <v>0</v>
          </cell>
        </row>
        <row r="776">
          <cell r="D776">
            <v>0</v>
          </cell>
          <cell r="F776">
            <v>0</v>
          </cell>
          <cell r="H776">
            <v>0</v>
          </cell>
        </row>
        <row r="777">
          <cell r="D777">
            <v>0</v>
          </cell>
          <cell r="F777">
            <v>0</v>
          </cell>
          <cell r="H777">
            <v>0</v>
          </cell>
        </row>
        <row r="778">
          <cell r="D778">
            <v>0</v>
          </cell>
          <cell r="F778">
            <v>0</v>
          </cell>
          <cell r="H778">
            <v>0</v>
          </cell>
        </row>
        <row r="779">
          <cell r="D779">
            <v>0</v>
          </cell>
          <cell r="F779">
            <v>0</v>
          </cell>
          <cell r="H779">
            <v>0</v>
          </cell>
        </row>
        <row r="780">
          <cell r="D780">
            <v>0</v>
          </cell>
          <cell r="F780">
            <v>0</v>
          </cell>
          <cell r="H780">
            <v>0</v>
          </cell>
        </row>
        <row r="781">
          <cell r="D781">
            <v>0</v>
          </cell>
          <cell r="F781">
            <v>0</v>
          </cell>
          <cell r="H781">
            <v>0</v>
          </cell>
        </row>
        <row r="782">
          <cell r="D782">
            <v>0</v>
          </cell>
          <cell r="F782">
            <v>0</v>
          </cell>
          <cell r="H782">
            <v>0</v>
          </cell>
        </row>
        <row r="783">
          <cell r="D783">
            <v>0</v>
          </cell>
          <cell r="F783">
            <v>0</v>
          </cell>
          <cell r="H783">
            <v>0</v>
          </cell>
        </row>
        <row r="784">
          <cell r="D784">
            <v>0</v>
          </cell>
          <cell r="F784">
            <v>0</v>
          </cell>
          <cell r="H784">
            <v>0</v>
          </cell>
        </row>
        <row r="785">
          <cell r="D785">
            <v>0</v>
          </cell>
          <cell r="F785">
            <v>0</v>
          </cell>
          <cell r="H785">
            <v>0</v>
          </cell>
        </row>
        <row r="786">
          <cell r="D786">
            <v>0</v>
          </cell>
          <cell r="F786">
            <v>0</v>
          </cell>
          <cell r="H786">
            <v>0</v>
          </cell>
        </row>
        <row r="787">
          <cell r="D787">
            <v>0</v>
          </cell>
          <cell r="F787">
            <v>0</v>
          </cell>
          <cell r="H787">
            <v>0</v>
          </cell>
        </row>
        <row r="788">
          <cell r="D788">
            <v>0</v>
          </cell>
          <cell r="F788">
            <v>0</v>
          </cell>
          <cell r="H788">
            <v>0</v>
          </cell>
        </row>
        <row r="789">
          <cell r="D789">
            <v>0</v>
          </cell>
          <cell r="F789">
            <v>0</v>
          </cell>
          <cell r="H789">
            <v>0</v>
          </cell>
        </row>
        <row r="790">
          <cell r="D790">
            <v>0</v>
          </cell>
          <cell r="F790">
            <v>0</v>
          </cell>
          <cell r="H790">
            <v>0</v>
          </cell>
        </row>
        <row r="791">
          <cell r="D791">
            <v>0</v>
          </cell>
          <cell r="F791">
            <v>0</v>
          </cell>
          <cell r="H791">
            <v>0</v>
          </cell>
        </row>
        <row r="792">
          <cell r="D792">
            <v>0</v>
          </cell>
          <cell r="F792">
            <v>0</v>
          </cell>
          <cell r="H792">
            <v>0</v>
          </cell>
        </row>
        <row r="793">
          <cell r="D793">
            <v>0</v>
          </cell>
          <cell r="F793">
            <v>0</v>
          </cell>
          <cell r="H793">
            <v>0</v>
          </cell>
        </row>
        <row r="794">
          <cell r="D794">
            <v>0</v>
          </cell>
          <cell r="F794">
            <v>0</v>
          </cell>
          <cell r="H794">
            <v>0</v>
          </cell>
        </row>
        <row r="795">
          <cell r="D795">
            <v>0</v>
          </cell>
          <cell r="F795">
            <v>0</v>
          </cell>
          <cell r="H795">
            <v>0</v>
          </cell>
        </row>
        <row r="796">
          <cell r="D796">
            <v>0</v>
          </cell>
          <cell r="F796">
            <v>0</v>
          </cell>
          <cell r="H796">
            <v>0</v>
          </cell>
        </row>
        <row r="797">
          <cell r="D797">
            <v>0</v>
          </cell>
          <cell r="F797">
            <v>0</v>
          </cell>
          <cell r="H797">
            <v>0</v>
          </cell>
        </row>
        <row r="798">
          <cell r="D798">
            <v>0</v>
          </cell>
          <cell r="F798">
            <v>0</v>
          </cell>
          <cell r="H798">
            <v>0</v>
          </cell>
        </row>
        <row r="799">
          <cell r="D799">
            <v>0</v>
          </cell>
          <cell r="F799">
            <v>0</v>
          </cell>
          <cell r="H799">
            <v>0</v>
          </cell>
        </row>
        <row r="800">
          <cell r="D800">
            <v>0</v>
          </cell>
          <cell r="F800">
            <v>0</v>
          </cell>
          <cell r="H800">
            <v>0</v>
          </cell>
        </row>
        <row r="801">
          <cell r="D801">
            <v>0</v>
          </cell>
          <cell r="F801">
            <v>0</v>
          </cell>
          <cell r="H801">
            <v>0</v>
          </cell>
        </row>
        <row r="802">
          <cell r="D802">
            <v>0</v>
          </cell>
          <cell r="F802">
            <v>0</v>
          </cell>
          <cell r="H802">
            <v>0</v>
          </cell>
        </row>
        <row r="803">
          <cell r="D803">
            <v>0</v>
          </cell>
          <cell r="F803">
            <v>0</v>
          </cell>
          <cell r="H803">
            <v>0</v>
          </cell>
        </row>
        <row r="804">
          <cell r="D804">
            <v>0</v>
          </cell>
          <cell r="F804">
            <v>0</v>
          </cell>
          <cell r="H804">
            <v>0</v>
          </cell>
        </row>
        <row r="805">
          <cell r="D805">
            <v>0</v>
          </cell>
          <cell r="F805">
            <v>0</v>
          </cell>
          <cell r="H805">
            <v>0</v>
          </cell>
        </row>
        <row r="806">
          <cell r="D806">
            <v>0</v>
          </cell>
          <cell r="F806">
            <v>0</v>
          </cell>
          <cell r="H806">
            <v>0</v>
          </cell>
        </row>
        <row r="807">
          <cell r="D807">
            <v>0</v>
          </cell>
          <cell r="F807">
            <v>0</v>
          </cell>
          <cell r="H807">
            <v>0</v>
          </cell>
        </row>
        <row r="808">
          <cell r="D808">
            <v>0</v>
          </cell>
          <cell r="F808">
            <v>0</v>
          </cell>
          <cell r="H808">
            <v>0</v>
          </cell>
        </row>
        <row r="809">
          <cell r="D809">
            <v>0</v>
          </cell>
          <cell r="F809">
            <v>0</v>
          </cell>
          <cell r="H809">
            <v>0</v>
          </cell>
        </row>
        <row r="810">
          <cell r="D810">
            <v>0</v>
          </cell>
          <cell r="F810">
            <v>0</v>
          </cell>
          <cell r="H810">
            <v>0</v>
          </cell>
        </row>
        <row r="811">
          <cell r="D811">
            <v>0</v>
          </cell>
          <cell r="F811">
            <v>0</v>
          </cell>
          <cell r="H811">
            <v>0</v>
          </cell>
        </row>
        <row r="812">
          <cell r="D812">
            <v>0</v>
          </cell>
          <cell r="F812">
            <v>0</v>
          </cell>
          <cell r="H812">
            <v>0</v>
          </cell>
        </row>
        <row r="813">
          <cell r="D813">
            <v>0</v>
          </cell>
          <cell r="F813">
            <v>0</v>
          </cell>
          <cell r="H813">
            <v>0</v>
          </cell>
        </row>
        <row r="814">
          <cell r="D814">
            <v>0</v>
          </cell>
          <cell r="F814">
            <v>0</v>
          </cell>
          <cell r="H814">
            <v>0</v>
          </cell>
        </row>
        <row r="815">
          <cell r="D815">
            <v>0</v>
          </cell>
          <cell r="F815">
            <v>0</v>
          </cell>
          <cell r="H815">
            <v>0</v>
          </cell>
        </row>
        <row r="816">
          <cell r="D816">
            <v>0</v>
          </cell>
          <cell r="F816">
            <v>0</v>
          </cell>
          <cell r="H816">
            <v>0</v>
          </cell>
        </row>
        <row r="817">
          <cell r="D817">
            <v>0</v>
          </cell>
          <cell r="F817">
            <v>0</v>
          </cell>
          <cell r="H817">
            <v>0</v>
          </cell>
        </row>
        <row r="818">
          <cell r="D818">
            <v>0</v>
          </cell>
          <cell r="F818">
            <v>0</v>
          </cell>
          <cell r="H818">
            <v>0</v>
          </cell>
        </row>
        <row r="819">
          <cell r="D819">
            <v>0</v>
          </cell>
          <cell r="F819">
            <v>0</v>
          </cell>
          <cell r="H819">
            <v>0</v>
          </cell>
        </row>
        <row r="820">
          <cell r="D820">
            <v>0</v>
          </cell>
          <cell r="F820">
            <v>0</v>
          </cell>
          <cell r="H820">
            <v>0</v>
          </cell>
        </row>
        <row r="821">
          <cell r="D821">
            <v>0</v>
          </cell>
          <cell r="F821">
            <v>0</v>
          </cell>
          <cell r="H821">
            <v>0</v>
          </cell>
        </row>
        <row r="822">
          <cell r="D822">
            <v>0</v>
          </cell>
          <cell r="F822">
            <v>0</v>
          </cell>
          <cell r="H822">
            <v>0</v>
          </cell>
        </row>
        <row r="823">
          <cell r="D823">
            <v>0</v>
          </cell>
          <cell r="F823">
            <v>0</v>
          </cell>
          <cell r="H823">
            <v>0</v>
          </cell>
        </row>
        <row r="824">
          <cell r="D824">
            <v>0</v>
          </cell>
          <cell r="F824">
            <v>0</v>
          </cell>
          <cell r="H824">
            <v>0</v>
          </cell>
        </row>
        <row r="825">
          <cell r="D825">
            <v>0</v>
          </cell>
          <cell r="F825">
            <v>0</v>
          </cell>
          <cell r="H825">
            <v>0</v>
          </cell>
        </row>
        <row r="826">
          <cell r="D826">
            <v>0</v>
          </cell>
          <cell r="F826">
            <v>0</v>
          </cell>
          <cell r="H826">
            <v>0</v>
          </cell>
        </row>
        <row r="827">
          <cell r="D827">
            <v>0</v>
          </cell>
          <cell r="F827">
            <v>0</v>
          </cell>
          <cell r="H827">
            <v>0</v>
          </cell>
        </row>
        <row r="828">
          <cell r="D828">
            <v>0</v>
          </cell>
          <cell r="F828">
            <v>0</v>
          </cell>
          <cell r="H828">
            <v>0</v>
          </cell>
        </row>
        <row r="829">
          <cell r="D829">
            <v>0</v>
          </cell>
          <cell r="F829">
            <v>0</v>
          </cell>
          <cell r="H829">
            <v>0</v>
          </cell>
        </row>
        <row r="830">
          <cell r="D830">
            <v>0</v>
          </cell>
          <cell r="F830">
            <v>0</v>
          </cell>
          <cell r="H830">
            <v>0</v>
          </cell>
        </row>
        <row r="831">
          <cell r="D831">
            <v>0</v>
          </cell>
          <cell r="F831">
            <v>0</v>
          </cell>
          <cell r="H831">
            <v>0</v>
          </cell>
        </row>
        <row r="832">
          <cell r="D832">
            <v>0</v>
          </cell>
          <cell r="F832">
            <v>0</v>
          </cell>
          <cell r="H832">
            <v>0</v>
          </cell>
        </row>
        <row r="833">
          <cell r="D833">
            <v>0</v>
          </cell>
          <cell r="F833">
            <v>0</v>
          </cell>
          <cell r="H833">
            <v>0</v>
          </cell>
        </row>
        <row r="834">
          <cell r="D834">
            <v>0</v>
          </cell>
          <cell r="F834">
            <v>0</v>
          </cell>
          <cell r="H834">
            <v>0</v>
          </cell>
        </row>
        <row r="835">
          <cell r="D835">
            <v>0</v>
          </cell>
          <cell r="F835">
            <v>0</v>
          </cell>
          <cell r="H835">
            <v>0</v>
          </cell>
        </row>
        <row r="836">
          <cell r="D836">
            <v>0</v>
          </cell>
          <cell r="F836">
            <v>0</v>
          </cell>
          <cell r="H836">
            <v>0</v>
          </cell>
        </row>
        <row r="837">
          <cell r="D837">
            <v>0</v>
          </cell>
          <cell r="F837">
            <v>0</v>
          </cell>
          <cell r="H837">
            <v>0</v>
          </cell>
        </row>
        <row r="838">
          <cell r="D838">
            <v>0</v>
          </cell>
          <cell r="F838">
            <v>0</v>
          </cell>
          <cell r="H838">
            <v>0</v>
          </cell>
        </row>
        <row r="839">
          <cell r="D839">
            <v>0</v>
          </cell>
          <cell r="F839">
            <v>0</v>
          </cell>
          <cell r="H839">
            <v>0</v>
          </cell>
        </row>
        <row r="840">
          <cell r="D840">
            <v>0</v>
          </cell>
          <cell r="F840">
            <v>0</v>
          </cell>
          <cell r="H840">
            <v>0</v>
          </cell>
        </row>
        <row r="841">
          <cell r="D841">
            <v>0</v>
          </cell>
          <cell r="F841">
            <v>0</v>
          </cell>
          <cell r="H841">
            <v>0</v>
          </cell>
        </row>
        <row r="842">
          <cell r="D842">
            <v>0</v>
          </cell>
          <cell r="F842">
            <v>0</v>
          </cell>
          <cell r="H842">
            <v>0</v>
          </cell>
        </row>
        <row r="843">
          <cell r="D843">
            <v>0</v>
          </cell>
          <cell r="F843">
            <v>0</v>
          </cell>
          <cell r="H843">
            <v>0</v>
          </cell>
        </row>
        <row r="844">
          <cell r="D844">
            <v>0</v>
          </cell>
          <cell r="F844">
            <v>0</v>
          </cell>
          <cell r="H844">
            <v>0</v>
          </cell>
        </row>
        <row r="845">
          <cell r="D845">
            <v>0</v>
          </cell>
          <cell r="F845">
            <v>0</v>
          </cell>
          <cell r="H845">
            <v>0</v>
          </cell>
        </row>
        <row r="846">
          <cell r="D846">
            <v>0</v>
          </cell>
          <cell r="F846">
            <v>0</v>
          </cell>
          <cell r="H846">
            <v>0</v>
          </cell>
        </row>
        <row r="847">
          <cell r="D847">
            <v>0</v>
          </cell>
          <cell r="F847">
            <v>0</v>
          </cell>
          <cell r="H847">
            <v>0</v>
          </cell>
        </row>
        <row r="848">
          <cell r="D848">
            <v>0</v>
          </cell>
          <cell r="F848">
            <v>0</v>
          </cell>
          <cell r="H848">
            <v>0</v>
          </cell>
        </row>
        <row r="849">
          <cell r="D849">
            <v>0</v>
          </cell>
          <cell r="F849">
            <v>0</v>
          </cell>
          <cell r="H849">
            <v>0</v>
          </cell>
        </row>
        <row r="850">
          <cell r="D850">
            <v>0</v>
          </cell>
          <cell r="F850">
            <v>0</v>
          </cell>
          <cell r="H850">
            <v>0</v>
          </cell>
        </row>
        <row r="851">
          <cell r="D851">
            <v>0</v>
          </cell>
          <cell r="F851">
            <v>0</v>
          </cell>
          <cell r="H851">
            <v>0</v>
          </cell>
        </row>
        <row r="852">
          <cell r="D852">
            <v>0</v>
          </cell>
          <cell r="F852">
            <v>0</v>
          </cell>
          <cell r="H852">
            <v>0</v>
          </cell>
        </row>
        <row r="853">
          <cell r="D853">
            <v>0</v>
          </cell>
          <cell r="F853">
            <v>0</v>
          </cell>
          <cell r="H853">
            <v>0</v>
          </cell>
        </row>
        <row r="854">
          <cell r="D854">
            <v>0</v>
          </cell>
          <cell r="F854">
            <v>0</v>
          </cell>
          <cell r="H854">
            <v>0</v>
          </cell>
        </row>
        <row r="855">
          <cell r="D855">
            <v>0</v>
          </cell>
          <cell r="F855">
            <v>0</v>
          </cell>
          <cell r="H855">
            <v>0</v>
          </cell>
        </row>
        <row r="856">
          <cell r="D856">
            <v>0</v>
          </cell>
          <cell r="F856">
            <v>0</v>
          </cell>
          <cell r="H856">
            <v>0</v>
          </cell>
        </row>
        <row r="857">
          <cell r="D857">
            <v>0</v>
          </cell>
          <cell r="F857">
            <v>0</v>
          </cell>
          <cell r="H857">
            <v>0</v>
          </cell>
        </row>
        <row r="858">
          <cell r="D858">
            <v>0</v>
          </cell>
          <cell r="F858">
            <v>0</v>
          </cell>
          <cell r="H858">
            <v>0</v>
          </cell>
        </row>
        <row r="859">
          <cell r="D859">
            <v>0</v>
          </cell>
          <cell r="F859">
            <v>0</v>
          </cell>
          <cell r="H859">
            <v>0</v>
          </cell>
        </row>
        <row r="860">
          <cell r="D860">
            <v>0</v>
          </cell>
          <cell r="F860">
            <v>0</v>
          </cell>
          <cell r="H860">
            <v>0</v>
          </cell>
        </row>
        <row r="861">
          <cell r="D861">
            <v>0</v>
          </cell>
          <cell r="F861">
            <v>0</v>
          </cell>
          <cell r="H861">
            <v>0</v>
          </cell>
        </row>
        <row r="862">
          <cell r="D862">
            <v>0</v>
          </cell>
          <cell r="F862">
            <v>0</v>
          </cell>
          <cell r="H862">
            <v>0</v>
          </cell>
        </row>
        <row r="863">
          <cell r="D863">
            <v>0</v>
          </cell>
          <cell r="F863">
            <v>0</v>
          </cell>
          <cell r="H863">
            <v>0</v>
          </cell>
        </row>
        <row r="864">
          <cell r="D864">
            <v>0</v>
          </cell>
          <cell r="F864">
            <v>0</v>
          </cell>
          <cell r="H864">
            <v>0</v>
          </cell>
        </row>
        <row r="865">
          <cell r="D865">
            <v>0</v>
          </cell>
          <cell r="F865">
            <v>0</v>
          </cell>
          <cell r="H865">
            <v>0</v>
          </cell>
        </row>
        <row r="866">
          <cell r="D866">
            <v>0</v>
          </cell>
          <cell r="F866">
            <v>0</v>
          </cell>
          <cell r="H866">
            <v>0</v>
          </cell>
        </row>
        <row r="867">
          <cell r="D867">
            <v>0</v>
          </cell>
          <cell r="F867">
            <v>0</v>
          </cell>
          <cell r="H867">
            <v>0</v>
          </cell>
        </row>
        <row r="868">
          <cell r="D868">
            <v>0</v>
          </cell>
          <cell r="F868">
            <v>0</v>
          </cell>
          <cell r="H868">
            <v>0</v>
          </cell>
        </row>
        <row r="869">
          <cell r="D869">
            <v>0</v>
          </cell>
          <cell r="F869">
            <v>0</v>
          </cell>
          <cell r="H869">
            <v>0</v>
          </cell>
        </row>
        <row r="870">
          <cell r="D870">
            <v>0</v>
          </cell>
          <cell r="F870">
            <v>0</v>
          </cell>
          <cell r="H870">
            <v>0</v>
          </cell>
        </row>
        <row r="871">
          <cell r="D871">
            <v>0</v>
          </cell>
          <cell r="F871">
            <v>0</v>
          </cell>
          <cell r="H871">
            <v>0</v>
          </cell>
        </row>
        <row r="872">
          <cell r="D872">
            <v>0</v>
          </cell>
          <cell r="F872">
            <v>0</v>
          </cell>
          <cell r="H872">
            <v>0</v>
          </cell>
        </row>
        <row r="873">
          <cell r="D873">
            <v>0</v>
          </cell>
          <cell r="F873">
            <v>0</v>
          </cell>
          <cell r="H873">
            <v>0</v>
          </cell>
        </row>
        <row r="874">
          <cell r="D874">
            <v>0</v>
          </cell>
          <cell r="F874">
            <v>0</v>
          </cell>
          <cell r="H874">
            <v>0</v>
          </cell>
        </row>
        <row r="875">
          <cell r="D875">
            <v>0</v>
          </cell>
          <cell r="F875">
            <v>0</v>
          </cell>
          <cell r="H875">
            <v>0</v>
          </cell>
        </row>
        <row r="876">
          <cell r="D876">
            <v>0</v>
          </cell>
          <cell r="F876">
            <v>0</v>
          </cell>
          <cell r="H876">
            <v>0</v>
          </cell>
        </row>
        <row r="877">
          <cell r="D877">
            <v>0</v>
          </cell>
          <cell r="F877">
            <v>0</v>
          </cell>
          <cell r="H877">
            <v>0</v>
          </cell>
        </row>
        <row r="878">
          <cell r="D878">
            <v>0</v>
          </cell>
          <cell r="F878">
            <v>0</v>
          </cell>
          <cell r="H878">
            <v>0</v>
          </cell>
        </row>
        <row r="879">
          <cell r="D879">
            <v>0</v>
          </cell>
          <cell r="F879">
            <v>0</v>
          </cell>
          <cell r="H879">
            <v>0</v>
          </cell>
        </row>
        <row r="880">
          <cell r="D880">
            <v>0</v>
          </cell>
          <cell r="F880">
            <v>0</v>
          </cell>
          <cell r="H880">
            <v>0</v>
          </cell>
        </row>
        <row r="881">
          <cell r="D881">
            <v>0</v>
          </cell>
          <cell r="F881">
            <v>0</v>
          </cell>
          <cell r="H881">
            <v>0</v>
          </cell>
        </row>
        <row r="882">
          <cell r="D882">
            <v>0</v>
          </cell>
          <cell r="F882">
            <v>0</v>
          </cell>
          <cell r="H882">
            <v>0</v>
          </cell>
        </row>
        <row r="883">
          <cell r="D883">
            <v>0</v>
          </cell>
          <cell r="F883">
            <v>0</v>
          </cell>
          <cell r="H883">
            <v>0</v>
          </cell>
        </row>
        <row r="884">
          <cell r="D884">
            <v>0</v>
          </cell>
          <cell r="F884">
            <v>0</v>
          </cell>
          <cell r="H884">
            <v>0</v>
          </cell>
        </row>
        <row r="885">
          <cell r="D885">
            <v>0</v>
          </cell>
          <cell r="F885">
            <v>0</v>
          </cell>
          <cell r="H885">
            <v>0</v>
          </cell>
        </row>
        <row r="886">
          <cell r="D886">
            <v>0</v>
          </cell>
          <cell r="F886">
            <v>0</v>
          </cell>
          <cell r="H886">
            <v>0</v>
          </cell>
        </row>
        <row r="887">
          <cell r="D887">
            <v>0</v>
          </cell>
          <cell r="F887">
            <v>0</v>
          </cell>
          <cell r="H887">
            <v>0</v>
          </cell>
        </row>
        <row r="888">
          <cell r="D888">
            <v>0</v>
          </cell>
          <cell r="F888">
            <v>0</v>
          </cell>
          <cell r="H888">
            <v>0</v>
          </cell>
        </row>
        <row r="889">
          <cell r="D889">
            <v>0</v>
          </cell>
          <cell r="F889">
            <v>0</v>
          </cell>
          <cell r="H889">
            <v>0</v>
          </cell>
        </row>
        <row r="890">
          <cell r="D890">
            <v>0</v>
          </cell>
          <cell r="F890">
            <v>0</v>
          </cell>
          <cell r="H890">
            <v>0</v>
          </cell>
        </row>
        <row r="891">
          <cell r="D891">
            <v>0</v>
          </cell>
          <cell r="F891">
            <v>0</v>
          </cell>
          <cell r="H891">
            <v>0</v>
          </cell>
        </row>
        <row r="892">
          <cell r="D892">
            <v>0</v>
          </cell>
          <cell r="F892">
            <v>0</v>
          </cell>
          <cell r="H892">
            <v>0</v>
          </cell>
        </row>
        <row r="893">
          <cell r="D893">
            <v>0</v>
          </cell>
          <cell r="F893">
            <v>0</v>
          </cell>
          <cell r="H893">
            <v>0</v>
          </cell>
        </row>
        <row r="894">
          <cell r="D894">
            <v>0</v>
          </cell>
          <cell r="F894">
            <v>0</v>
          </cell>
          <cell r="H894">
            <v>0</v>
          </cell>
        </row>
        <row r="895">
          <cell r="D895">
            <v>0</v>
          </cell>
          <cell r="F895">
            <v>0</v>
          </cell>
          <cell r="H895">
            <v>0</v>
          </cell>
        </row>
        <row r="896">
          <cell r="D896">
            <v>0</v>
          </cell>
          <cell r="F896">
            <v>0</v>
          </cell>
          <cell r="H896">
            <v>0</v>
          </cell>
        </row>
        <row r="897">
          <cell r="D897">
            <v>0</v>
          </cell>
          <cell r="F897">
            <v>0</v>
          </cell>
          <cell r="H897">
            <v>0</v>
          </cell>
        </row>
        <row r="898">
          <cell r="D898">
            <v>0</v>
          </cell>
          <cell r="F898">
            <v>0</v>
          </cell>
          <cell r="H898">
            <v>0</v>
          </cell>
        </row>
        <row r="899">
          <cell r="D899">
            <v>0</v>
          </cell>
          <cell r="F899">
            <v>0</v>
          </cell>
          <cell r="H899">
            <v>0</v>
          </cell>
        </row>
        <row r="900">
          <cell r="D900">
            <v>0</v>
          </cell>
          <cell r="F900">
            <v>0</v>
          </cell>
          <cell r="H900">
            <v>0</v>
          </cell>
        </row>
        <row r="901">
          <cell r="D901">
            <v>0</v>
          </cell>
          <cell r="F901">
            <v>0</v>
          </cell>
          <cell r="H901">
            <v>0</v>
          </cell>
        </row>
        <row r="902">
          <cell r="D902">
            <v>0</v>
          </cell>
          <cell r="F902">
            <v>0</v>
          </cell>
          <cell r="H902">
            <v>0</v>
          </cell>
        </row>
        <row r="903">
          <cell r="D903">
            <v>0</v>
          </cell>
          <cell r="F903">
            <v>0</v>
          </cell>
          <cell r="H903">
            <v>0</v>
          </cell>
        </row>
        <row r="904">
          <cell r="D904">
            <v>0</v>
          </cell>
          <cell r="F904">
            <v>0</v>
          </cell>
          <cell r="H904">
            <v>0</v>
          </cell>
        </row>
        <row r="905">
          <cell r="D905">
            <v>0</v>
          </cell>
          <cell r="F905">
            <v>0</v>
          </cell>
          <cell r="H905">
            <v>0</v>
          </cell>
        </row>
        <row r="906">
          <cell r="D906">
            <v>0</v>
          </cell>
          <cell r="F906">
            <v>0</v>
          </cell>
          <cell r="H906">
            <v>0</v>
          </cell>
        </row>
        <row r="907">
          <cell r="D907">
            <v>0</v>
          </cell>
          <cell r="F907">
            <v>0</v>
          </cell>
          <cell r="H907">
            <v>0</v>
          </cell>
        </row>
        <row r="908">
          <cell r="D908">
            <v>0</v>
          </cell>
          <cell r="F908">
            <v>0</v>
          </cell>
          <cell r="H908">
            <v>0</v>
          </cell>
        </row>
        <row r="909">
          <cell r="D909">
            <v>0</v>
          </cell>
          <cell r="F909">
            <v>0</v>
          </cell>
          <cell r="H909">
            <v>0</v>
          </cell>
        </row>
        <row r="910">
          <cell r="D910">
            <v>0</v>
          </cell>
          <cell r="F910">
            <v>0</v>
          </cell>
          <cell r="H910">
            <v>0</v>
          </cell>
        </row>
        <row r="911">
          <cell r="D911">
            <v>0</v>
          </cell>
          <cell r="F911">
            <v>0</v>
          </cell>
          <cell r="H911">
            <v>0</v>
          </cell>
        </row>
        <row r="912">
          <cell r="D912">
            <v>0</v>
          </cell>
          <cell r="F912">
            <v>0</v>
          </cell>
          <cell r="H912">
            <v>0</v>
          </cell>
        </row>
        <row r="913">
          <cell r="D913">
            <v>0</v>
          </cell>
          <cell r="F913">
            <v>0</v>
          </cell>
          <cell r="H913">
            <v>0</v>
          </cell>
        </row>
        <row r="914">
          <cell r="D914">
            <v>0</v>
          </cell>
          <cell r="F914">
            <v>0</v>
          </cell>
          <cell r="H914">
            <v>0</v>
          </cell>
        </row>
        <row r="915">
          <cell r="D915">
            <v>0</v>
          </cell>
          <cell r="F915">
            <v>0</v>
          </cell>
          <cell r="H915">
            <v>0</v>
          </cell>
        </row>
        <row r="916">
          <cell r="D916">
            <v>0</v>
          </cell>
          <cell r="F916">
            <v>0</v>
          </cell>
          <cell r="H916">
            <v>0</v>
          </cell>
        </row>
        <row r="917">
          <cell r="D917">
            <v>0</v>
          </cell>
          <cell r="F917">
            <v>0</v>
          </cell>
          <cell r="H917">
            <v>0</v>
          </cell>
        </row>
        <row r="918">
          <cell r="D918">
            <v>0</v>
          </cell>
          <cell r="F918">
            <v>0</v>
          </cell>
          <cell r="H918">
            <v>0</v>
          </cell>
        </row>
        <row r="919">
          <cell r="D919">
            <v>0</v>
          </cell>
          <cell r="F919">
            <v>0</v>
          </cell>
          <cell r="H919">
            <v>0</v>
          </cell>
        </row>
        <row r="920">
          <cell r="D920">
            <v>0</v>
          </cell>
          <cell r="F920">
            <v>0</v>
          </cell>
          <cell r="H920">
            <v>0</v>
          </cell>
        </row>
        <row r="921">
          <cell r="D921">
            <v>0</v>
          </cell>
          <cell r="F921">
            <v>0</v>
          </cell>
          <cell r="H921">
            <v>0</v>
          </cell>
        </row>
        <row r="922">
          <cell r="D922">
            <v>0</v>
          </cell>
          <cell r="F922">
            <v>0</v>
          </cell>
          <cell r="H922">
            <v>0</v>
          </cell>
        </row>
        <row r="923">
          <cell r="D923">
            <v>0</v>
          </cell>
          <cell r="F923">
            <v>0</v>
          </cell>
          <cell r="H923">
            <v>0</v>
          </cell>
        </row>
        <row r="924">
          <cell r="D924">
            <v>0</v>
          </cell>
          <cell r="F924">
            <v>0</v>
          </cell>
          <cell r="H924">
            <v>0</v>
          </cell>
        </row>
        <row r="925">
          <cell r="D925">
            <v>0</v>
          </cell>
          <cell r="F925">
            <v>0</v>
          </cell>
          <cell r="H925">
            <v>0</v>
          </cell>
        </row>
        <row r="926">
          <cell r="D926">
            <v>0</v>
          </cell>
          <cell r="F926">
            <v>0</v>
          </cell>
          <cell r="H926">
            <v>0</v>
          </cell>
        </row>
        <row r="927">
          <cell r="D927">
            <v>0</v>
          </cell>
          <cell r="F927">
            <v>0</v>
          </cell>
          <cell r="H927">
            <v>0</v>
          </cell>
        </row>
        <row r="928">
          <cell r="D928">
            <v>0</v>
          </cell>
          <cell r="F928">
            <v>0</v>
          </cell>
          <cell r="H928">
            <v>0</v>
          </cell>
        </row>
        <row r="929">
          <cell r="D929">
            <v>0</v>
          </cell>
          <cell r="F929">
            <v>0</v>
          </cell>
          <cell r="H929">
            <v>0</v>
          </cell>
        </row>
        <row r="930">
          <cell r="D930">
            <v>0</v>
          </cell>
          <cell r="F930">
            <v>0</v>
          </cell>
          <cell r="H930">
            <v>0</v>
          </cell>
        </row>
        <row r="931">
          <cell r="D931">
            <v>0</v>
          </cell>
          <cell r="F931">
            <v>0</v>
          </cell>
          <cell r="H931">
            <v>0</v>
          </cell>
        </row>
        <row r="932">
          <cell r="D932">
            <v>0</v>
          </cell>
          <cell r="F932">
            <v>0</v>
          </cell>
          <cell r="H932">
            <v>0</v>
          </cell>
        </row>
        <row r="933">
          <cell r="D933">
            <v>0</v>
          </cell>
          <cell r="F933">
            <v>0</v>
          </cell>
          <cell r="H933">
            <v>0</v>
          </cell>
        </row>
        <row r="934">
          <cell r="D934">
            <v>0</v>
          </cell>
          <cell r="F934">
            <v>0</v>
          </cell>
          <cell r="H934">
            <v>0</v>
          </cell>
        </row>
        <row r="935">
          <cell r="D935">
            <v>0</v>
          </cell>
          <cell r="F935">
            <v>0</v>
          </cell>
          <cell r="H935">
            <v>0</v>
          </cell>
        </row>
        <row r="936">
          <cell r="D936">
            <v>0</v>
          </cell>
          <cell r="F936">
            <v>0</v>
          </cell>
          <cell r="H936">
            <v>0</v>
          </cell>
        </row>
        <row r="937">
          <cell r="D937">
            <v>0</v>
          </cell>
          <cell r="F937">
            <v>0</v>
          </cell>
          <cell r="H937">
            <v>0</v>
          </cell>
        </row>
        <row r="938">
          <cell r="D938">
            <v>0</v>
          </cell>
          <cell r="F938">
            <v>0</v>
          </cell>
          <cell r="H938">
            <v>0</v>
          </cell>
        </row>
        <row r="939">
          <cell r="D939">
            <v>0</v>
          </cell>
          <cell r="F939">
            <v>0</v>
          </cell>
          <cell r="H939">
            <v>0</v>
          </cell>
        </row>
        <row r="940">
          <cell r="D940">
            <v>0</v>
          </cell>
          <cell r="F940">
            <v>0</v>
          </cell>
          <cell r="H940">
            <v>0</v>
          </cell>
        </row>
        <row r="941">
          <cell r="D941">
            <v>0</v>
          </cell>
          <cell r="F941">
            <v>0</v>
          </cell>
          <cell r="H941">
            <v>0</v>
          </cell>
        </row>
        <row r="942">
          <cell r="D942">
            <v>0</v>
          </cell>
          <cell r="F942">
            <v>0</v>
          </cell>
          <cell r="H942">
            <v>0</v>
          </cell>
        </row>
        <row r="943">
          <cell r="D943">
            <v>0</v>
          </cell>
          <cell r="F943">
            <v>0</v>
          </cell>
          <cell r="H943">
            <v>0</v>
          </cell>
        </row>
        <row r="944">
          <cell r="D944">
            <v>0</v>
          </cell>
          <cell r="F944">
            <v>0</v>
          </cell>
          <cell r="H944">
            <v>0</v>
          </cell>
        </row>
        <row r="945">
          <cell r="D945">
            <v>0</v>
          </cell>
          <cell r="F945">
            <v>0</v>
          </cell>
          <cell r="H945">
            <v>0</v>
          </cell>
        </row>
        <row r="946">
          <cell r="D946">
            <v>0</v>
          </cell>
          <cell r="F946">
            <v>0</v>
          </cell>
          <cell r="H946">
            <v>0</v>
          </cell>
        </row>
        <row r="947">
          <cell r="D947">
            <v>0</v>
          </cell>
          <cell r="F947">
            <v>0</v>
          </cell>
          <cell r="H947">
            <v>0</v>
          </cell>
        </row>
        <row r="948">
          <cell r="D948">
            <v>0</v>
          </cell>
          <cell r="F948">
            <v>0</v>
          </cell>
          <cell r="H948">
            <v>0</v>
          </cell>
        </row>
        <row r="949">
          <cell r="D949">
            <v>0</v>
          </cell>
          <cell r="F949">
            <v>0</v>
          </cell>
          <cell r="H949">
            <v>0</v>
          </cell>
        </row>
        <row r="950">
          <cell r="D950">
            <v>0</v>
          </cell>
          <cell r="F950">
            <v>0</v>
          </cell>
          <cell r="H950">
            <v>0</v>
          </cell>
        </row>
        <row r="951">
          <cell r="D951">
            <v>0</v>
          </cell>
          <cell r="F951">
            <v>0</v>
          </cell>
          <cell r="H951">
            <v>0</v>
          </cell>
        </row>
        <row r="952">
          <cell r="D952">
            <v>0</v>
          </cell>
          <cell r="F952">
            <v>0</v>
          </cell>
          <cell r="H952">
            <v>0</v>
          </cell>
        </row>
        <row r="953">
          <cell r="D953">
            <v>0</v>
          </cell>
          <cell r="F953">
            <v>0</v>
          </cell>
          <cell r="H953">
            <v>0</v>
          </cell>
        </row>
        <row r="954">
          <cell r="D954">
            <v>0</v>
          </cell>
          <cell r="F954">
            <v>0</v>
          </cell>
          <cell r="H954">
            <v>0</v>
          </cell>
        </row>
        <row r="955">
          <cell r="D955">
            <v>0</v>
          </cell>
          <cell r="F955">
            <v>0</v>
          </cell>
          <cell r="H955">
            <v>0</v>
          </cell>
        </row>
        <row r="956">
          <cell r="D956">
            <v>0</v>
          </cell>
          <cell r="F956">
            <v>0</v>
          </cell>
          <cell r="H956">
            <v>0</v>
          </cell>
        </row>
        <row r="957">
          <cell r="D957">
            <v>0</v>
          </cell>
          <cell r="F957">
            <v>0</v>
          </cell>
          <cell r="H957">
            <v>0</v>
          </cell>
        </row>
        <row r="958">
          <cell r="D958">
            <v>0</v>
          </cell>
          <cell r="F958">
            <v>0</v>
          </cell>
          <cell r="H958">
            <v>0</v>
          </cell>
        </row>
        <row r="959">
          <cell r="D959">
            <v>0</v>
          </cell>
          <cell r="F959">
            <v>0</v>
          </cell>
          <cell r="H959">
            <v>0</v>
          </cell>
        </row>
        <row r="960">
          <cell r="D960">
            <v>0</v>
          </cell>
          <cell r="F960">
            <v>0</v>
          </cell>
          <cell r="H960">
            <v>0</v>
          </cell>
        </row>
        <row r="961">
          <cell r="D961">
            <v>0</v>
          </cell>
          <cell r="F961">
            <v>0</v>
          </cell>
          <cell r="H961">
            <v>0</v>
          </cell>
        </row>
        <row r="962">
          <cell r="D962">
            <v>0</v>
          </cell>
          <cell r="F962">
            <v>0</v>
          </cell>
          <cell r="H962">
            <v>0</v>
          </cell>
        </row>
        <row r="963">
          <cell r="D963">
            <v>0</v>
          </cell>
          <cell r="F963">
            <v>0</v>
          </cell>
          <cell r="H963">
            <v>0</v>
          </cell>
        </row>
        <row r="964">
          <cell r="D964">
            <v>0</v>
          </cell>
          <cell r="F964">
            <v>0</v>
          </cell>
          <cell r="H964">
            <v>0</v>
          </cell>
        </row>
        <row r="965">
          <cell r="D965">
            <v>0</v>
          </cell>
          <cell r="F965">
            <v>0</v>
          </cell>
          <cell r="H965">
            <v>0</v>
          </cell>
        </row>
        <row r="966">
          <cell r="D966">
            <v>0</v>
          </cell>
          <cell r="F966">
            <v>0</v>
          </cell>
          <cell r="H966">
            <v>0</v>
          </cell>
        </row>
        <row r="967">
          <cell r="D967">
            <v>0</v>
          </cell>
          <cell r="F967">
            <v>0</v>
          </cell>
          <cell r="H967">
            <v>0</v>
          </cell>
        </row>
        <row r="968">
          <cell r="D968">
            <v>0</v>
          </cell>
          <cell r="F968">
            <v>0</v>
          </cell>
          <cell r="H968">
            <v>0</v>
          </cell>
        </row>
        <row r="969">
          <cell r="D969">
            <v>0</v>
          </cell>
          <cell r="F969">
            <v>0</v>
          </cell>
          <cell r="H969">
            <v>0</v>
          </cell>
        </row>
        <row r="970">
          <cell r="D970">
            <v>0</v>
          </cell>
          <cell r="F970">
            <v>0</v>
          </cell>
          <cell r="H970">
            <v>0</v>
          </cell>
        </row>
        <row r="971">
          <cell r="D971">
            <v>0</v>
          </cell>
          <cell r="F971">
            <v>0</v>
          </cell>
          <cell r="H971">
            <v>0</v>
          </cell>
        </row>
        <row r="972">
          <cell r="D972">
            <v>0</v>
          </cell>
          <cell r="F972">
            <v>0</v>
          </cell>
          <cell r="H972">
            <v>0</v>
          </cell>
        </row>
        <row r="973">
          <cell r="D973">
            <v>0</v>
          </cell>
          <cell r="F973">
            <v>0</v>
          </cell>
          <cell r="H973">
            <v>0</v>
          </cell>
        </row>
        <row r="974">
          <cell r="D974">
            <v>0</v>
          </cell>
          <cell r="F974">
            <v>0</v>
          </cell>
          <cell r="H974">
            <v>0</v>
          </cell>
        </row>
        <row r="975">
          <cell r="D975">
            <v>0</v>
          </cell>
          <cell r="F975">
            <v>0</v>
          </cell>
          <cell r="H975">
            <v>0</v>
          </cell>
        </row>
        <row r="976">
          <cell r="D976">
            <v>0</v>
          </cell>
          <cell r="F976">
            <v>0</v>
          </cell>
          <cell r="H976">
            <v>0</v>
          </cell>
        </row>
        <row r="977">
          <cell r="D977">
            <v>0</v>
          </cell>
          <cell r="F977">
            <v>0</v>
          </cell>
          <cell r="H977">
            <v>0</v>
          </cell>
        </row>
        <row r="978">
          <cell r="D978">
            <v>0</v>
          </cell>
          <cell r="F978">
            <v>0</v>
          </cell>
          <cell r="H978">
            <v>0</v>
          </cell>
        </row>
        <row r="979">
          <cell r="D979">
            <v>0</v>
          </cell>
          <cell r="F979">
            <v>0</v>
          </cell>
          <cell r="H979">
            <v>0</v>
          </cell>
        </row>
        <row r="980">
          <cell r="D980">
            <v>0</v>
          </cell>
          <cell r="F980">
            <v>0</v>
          </cell>
          <cell r="H980">
            <v>0</v>
          </cell>
        </row>
        <row r="981">
          <cell r="D981">
            <v>0</v>
          </cell>
          <cell r="F981">
            <v>0</v>
          </cell>
          <cell r="H981">
            <v>0</v>
          </cell>
        </row>
        <row r="982">
          <cell r="D982">
            <v>0</v>
          </cell>
          <cell r="F982">
            <v>0</v>
          </cell>
          <cell r="H982">
            <v>0</v>
          </cell>
        </row>
        <row r="983">
          <cell r="D983">
            <v>0</v>
          </cell>
          <cell r="F983">
            <v>0</v>
          </cell>
          <cell r="H983">
            <v>0</v>
          </cell>
        </row>
        <row r="984">
          <cell r="D984">
            <v>0</v>
          </cell>
          <cell r="F984">
            <v>0</v>
          </cell>
          <cell r="H984">
            <v>0</v>
          </cell>
        </row>
        <row r="985">
          <cell r="D985">
            <v>0</v>
          </cell>
          <cell r="F985">
            <v>0</v>
          </cell>
          <cell r="H985">
            <v>0</v>
          </cell>
        </row>
        <row r="986">
          <cell r="D986">
            <v>0</v>
          </cell>
          <cell r="F986">
            <v>0</v>
          </cell>
          <cell r="H986">
            <v>0</v>
          </cell>
        </row>
        <row r="987">
          <cell r="D987">
            <v>0</v>
          </cell>
          <cell r="F987">
            <v>0</v>
          </cell>
          <cell r="H987">
            <v>0</v>
          </cell>
        </row>
        <row r="988">
          <cell r="D988">
            <v>0</v>
          </cell>
          <cell r="F988">
            <v>0</v>
          </cell>
          <cell r="H988">
            <v>0</v>
          </cell>
        </row>
        <row r="989">
          <cell r="D989">
            <v>0</v>
          </cell>
          <cell r="F989">
            <v>0</v>
          </cell>
          <cell r="H989">
            <v>0</v>
          </cell>
        </row>
        <row r="990">
          <cell r="D990">
            <v>0</v>
          </cell>
          <cell r="F990">
            <v>0</v>
          </cell>
          <cell r="H990">
            <v>0</v>
          </cell>
        </row>
        <row r="991">
          <cell r="D991">
            <v>0</v>
          </cell>
          <cell r="F991">
            <v>0</v>
          </cell>
          <cell r="H991">
            <v>0</v>
          </cell>
        </row>
        <row r="992">
          <cell r="D992">
            <v>0</v>
          </cell>
          <cell r="F992">
            <v>0</v>
          </cell>
          <cell r="H992">
            <v>0</v>
          </cell>
        </row>
        <row r="993">
          <cell r="D993">
            <v>0</v>
          </cell>
          <cell r="F993">
            <v>0</v>
          </cell>
          <cell r="H993">
            <v>0</v>
          </cell>
        </row>
        <row r="994">
          <cell r="D994">
            <v>0</v>
          </cell>
          <cell r="F994">
            <v>0</v>
          </cell>
          <cell r="H994">
            <v>0</v>
          </cell>
        </row>
        <row r="995">
          <cell r="D995">
            <v>0</v>
          </cell>
          <cell r="F995">
            <v>0</v>
          </cell>
          <cell r="H995">
            <v>0</v>
          </cell>
        </row>
        <row r="996">
          <cell r="D996">
            <v>0</v>
          </cell>
          <cell r="F996">
            <v>0</v>
          </cell>
          <cell r="H996">
            <v>0</v>
          </cell>
        </row>
        <row r="997">
          <cell r="D997">
            <v>0</v>
          </cell>
          <cell r="F997">
            <v>0</v>
          </cell>
          <cell r="H997">
            <v>0</v>
          </cell>
        </row>
        <row r="998">
          <cell r="D998">
            <v>0</v>
          </cell>
          <cell r="F998">
            <v>0</v>
          </cell>
          <cell r="H998">
            <v>0</v>
          </cell>
        </row>
        <row r="999">
          <cell r="D999">
            <v>0</v>
          </cell>
          <cell r="F999">
            <v>0</v>
          </cell>
          <cell r="H999">
            <v>0</v>
          </cell>
        </row>
        <row r="1000">
          <cell r="D1000">
            <v>0</v>
          </cell>
          <cell r="F1000">
            <v>0</v>
          </cell>
          <cell r="H1000">
            <v>0</v>
          </cell>
        </row>
        <row r="1001">
          <cell r="D1001">
            <v>0</v>
          </cell>
          <cell r="F1001">
            <v>0</v>
          </cell>
          <cell r="H1001">
            <v>0</v>
          </cell>
        </row>
        <row r="1002">
          <cell r="D1002">
            <v>0</v>
          </cell>
          <cell r="F1002">
            <v>0</v>
          </cell>
          <cell r="H1002">
            <v>0</v>
          </cell>
        </row>
        <row r="1003">
          <cell r="D1003">
            <v>0</v>
          </cell>
          <cell r="F1003">
            <v>0</v>
          </cell>
          <cell r="H1003">
            <v>0</v>
          </cell>
        </row>
        <row r="1004">
          <cell r="D1004">
            <v>0</v>
          </cell>
          <cell r="F1004">
            <v>0</v>
          </cell>
          <cell r="H1004">
            <v>0</v>
          </cell>
        </row>
        <row r="1005">
          <cell r="D1005">
            <v>0</v>
          </cell>
          <cell r="F1005">
            <v>0</v>
          </cell>
          <cell r="H1005">
            <v>0</v>
          </cell>
        </row>
        <row r="1006">
          <cell r="D1006">
            <v>0</v>
          </cell>
          <cell r="F1006">
            <v>0</v>
          </cell>
          <cell r="H1006">
            <v>0</v>
          </cell>
        </row>
        <row r="1007">
          <cell r="D1007">
            <v>0</v>
          </cell>
          <cell r="F1007">
            <v>0</v>
          </cell>
          <cell r="H1007">
            <v>0</v>
          </cell>
        </row>
        <row r="1008">
          <cell r="D1008">
            <v>0</v>
          </cell>
          <cell r="F1008">
            <v>0</v>
          </cell>
          <cell r="H1008">
            <v>0</v>
          </cell>
        </row>
        <row r="1009">
          <cell r="D1009">
            <v>0</v>
          </cell>
          <cell r="F1009">
            <v>0</v>
          </cell>
          <cell r="H1009">
            <v>0</v>
          </cell>
        </row>
        <row r="1010">
          <cell r="D1010">
            <v>0</v>
          </cell>
          <cell r="F1010">
            <v>0</v>
          </cell>
          <cell r="H1010">
            <v>0</v>
          </cell>
        </row>
        <row r="1011">
          <cell r="D1011">
            <v>0</v>
          </cell>
          <cell r="F1011">
            <v>0</v>
          </cell>
          <cell r="H1011">
            <v>0</v>
          </cell>
        </row>
        <row r="1012">
          <cell r="D1012">
            <v>0</v>
          </cell>
          <cell r="F1012">
            <v>0</v>
          </cell>
          <cell r="H1012">
            <v>0</v>
          </cell>
        </row>
        <row r="1013">
          <cell r="D1013">
            <v>0</v>
          </cell>
          <cell r="F1013">
            <v>0</v>
          </cell>
          <cell r="H1013">
            <v>0</v>
          </cell>
        </row>
        <row r="1014">
          <cell r="D1014">
            <v>0</v>
          </cell>
          <cell r="F1014">
            <v>0</v>
          </cell>
          <cell r="H1014">
            <v>0</v>
          </cell>
        </row>
        <row r="1015">
          <cell r="D1015">
            <v>0</v>
          </cell>
          <cell r="F1015">
            <v>0</v>
          </cell>
          <cell r="H1015">
            <v>0</v>
          </cell>
        </row>
        <row r="1016">
          <cell r="D1016">
            <v>0</v>
          </cell>
          <cell r="F1016">
            <v>0</v>
          </cell>
          <cell r="H1016">
            <v>0</v>
          </cell>
        </row>
        <row r="1017">
          <cell r="D1017">
            <v>0</v>
          </cell>
          <cell r="F1017">
            <v>0</v>
          </cell>
          <cell r="H1017">
            <v>0</v>
          </cell>
        </row>
        <row r="1018">
          <cell r="D1018">
            <v>0</v>
          </cell>
          <cell r="F1018">
            <v>0</v>
          </cell>
          <cell r="H1018">
            <v>0</v>
          </cell>
        </row>
        <row r="1019">
          <cell r="D1019">
            <v>0</v>
          </cell>
          <cell r="F1019">
            <v>0</v>
          </cell>
          <cell r="H1019">
            <v>0</v>
          </cell>
        </row>
        <row r="1020">
          <cell r="D1020">
            <v>0</v>
          </cell>
          <cell r="F1020">
            <v>0</v>
          </cell>
          <cell r="H1020">
            <v>0</v>
          </cell>
        </row>
        <row r="1021">
          <cell r="D1021">
            <v>0</v>
          </cell>
          <cell r="F1021">
            <v>0</v>
          </cell>
          <cell r="H1021">
            <v>0</v>
          </cell>
        </row>
        <row r="1022">
          <cell r="D1022">
            <v>0</v>
          </cell>
          <cell r="F1022">
            <v>0</v>
          </cell>
          <cell r="H1022">
            <v>0</v>
          </cell>
        </row>
        <row r="1023">
          <cell r="D1023">
            <v>0</v>
          </cell>
          <cell r="F1023">
            <v>0</v>
          </cell>
          <cell r="H1023">
            <v>0</v>
          </cell>
        </row>
        <row r="1024">
          <cell r="D1024">
            <v>0</v>
          </cell>
          <cell r="F1024">
            <v>0</v>
          </cell>
          <cell r="H1024">
            <v>0</v>
          </cell>
        </row>
        <row r="1025">
          <cell r="D1025">
            <v>0</v>
          </cell>
          <cell r="F1025">
            <v>0</v>
          </cell>
          <cell r="H1025">
            <v>0</v>
          </cell>
        </row>
        <row r="1026">
          <cell r="D1026">
            <v>0</v>
          </cell>
          <cell r="F1026">
            <v>0</v>
          </cell>
          <cell r="H1026">
            <v>0</v>
          </cell>
        </row>
        <row r="1027">
          <cell r="D1027">
            <v>0</v>
          </cell>
          <cell r="F1027">
            <v>0</v>
          </cell>
          <cell r="H1027">
            <v>0</v>
          </cell>
        </row>
        <row r="1028">
          <cell r="D1028">
            <v>0</v>
          </cell>
          <cell r="F1028">
            <v>0</v>
          </cell>
          <cell r="H1028">
            <v>0</v>
          </cell>
        </row>
        <row r="1029">
          <cell r="D1029">
            <v>0</v>
          </cell>
          <cell r="F1029">
            <v>0</v>
          </cell>
          <cell r="H1029">
            <v>0</v>
          </cell>
        </row>
        <row r="1030">
          <cell r="D1030">
            <v>0</v>
          </cell>
          <cell r="F1030">
            <v>0</v>
          </cell>
          <cell r="H1030">
            <v>0</v>
          </cell>
        </row>
        <row r="1031">
          <cell r="D1031">
            <v>0</v>
          </cell>
          <cell r="F1031">
            <v>0</v>
          </cell>
          <cell r="H1031">
            <v>0</v>
          </cell>
        </row>
        <row r="1032">
          <cell r="D1032">
            <v>0</v>
          </cell>
          <cell r="F1032">
            <v>0</v>
          </cell>
          <cell r="H1032">
            <v>0</v>
          </cell>
        </row>
        <row r="1033">
          <cell r="D1033">
            <v>0</v>
          </cell>
          <cell r="F1033">
            <v>0</v>
          </cell>
          <cell r="H1033">
            <v>0</v>
          </cell>
        </row>
        <row r="1034">
          <cell r="D1034">
            <v>0</v>
          </cell>
          <cell r="F1034">
            <v>0</v>
          </cell>
          <cell r="H1034">
            <v>0</v>
          </cell>
        </row>
        <row r="1035">
          <cell r="D1035">
            <v>0</v>
          </cell>
          <cell r="F1035">
            <v>0</v>
          </cell>
          <cell r="H1035">
            <v>0</v>
          </cell>
        </row>
        <row r="1036">
          <cell r="D1036">
            <v>0</v>
          </cell>
          <cell r="F1036">
            <v>0</v>
          </cell>
          <cell r="H1036">
            <v>0</v>
          </cell>
        </row>
        <row r="1037">
          <cell r="D1037">
            <v>0</v>
          </cell>
          <cell r="F1037">
            <v>0</v>
          </cell>
          <cell r="H1037">
            <v>0</v>
          </cell>
        </row>
        <row r="1038">
          <cell r="D1038">
            <v>0</v>
          </cell>
          <cell r="F1038">
            <v>0</v>
          </cell>
          <cell r="H1038">
            <v>0</v>
          </cell>
        </row>
        <row r="1039">
          <cell r="D1039">
            <v>0</v>
          </cell>
          <cell r="F1039">
            <v>0</v>
          </cell>
          <cell r="H1039">
            <v>0</v>
          </cell>
        </row>
        <row r="1040">
          <cell r="D1040">
            <v>0</v>
          </cell>
          <cell r="F1040">
            <v>0</v>
          </cell>
          <cell r="H1040">
            <v>0</v>
          </cell>
        </row>
        <row r="1041">
          <cell r="D1041">
            <v>0</v>
          </cell>
          <cell r="F1041">
            <v>0</v>
          </cell>
          <cell r="H1041">
            <v>0</v>
          </cell>
        </row>
        <row r="1042">
          <cell r="D1042">
            <v>0</v>
          </cell>
          <cell r="F1042">
            <v>0</v>
          </cell>
          <cell r="H1042">
            <v>0</v>
          </cell>
        </row>
        <row r="1043">
          <cell r="D1043">
            <v>0</v>
          </cell>
          <cell r="F1043">
            <v>0</v>
          </cell>
          <cell r="H1043">
            <v>0</v>
          </cell>
        </row>
        <row r="1044">
          <cell r="D1044">
            <v>0</v>
          </cell>
          <cell r="F1044">
            <v>0</v>
          </cell>
          <cell r="H1044">
            <v>0</v>
          </cell>
        </row>
        <row r="1045">
          <cell r="D1045">
            <v>0</v>
          </cell>
          <cell r="F1045">
            <v>0</v>
          </cell>
          <cell r="H1045">
            <v>0</v>
          </cell>
        </row>
        <row r="1046">
          <cell r="D1046">
            <v>0</v>
          </cell>
          <cell r="F1046">
            <v>0</v>
          </cell>
          <cell r="H1046">
            <v>0</v>
          </cell>
        </row>
        <row r="1047">
          <cell r="D1047">
            <v>0</v>
          </cell>
          <cell r="F1047">
            <v>0</v>
          </cell>
          <cell r="H1047">
            <v>0</v>
          </cell>
        </row>
        <row r="1048">
          <cell r="D1048">
            <v>0</v>
          </cell>
          <cell r="F1048">
            <v>0</v>
          </cell>
          <cell r="H1048">
            <v>0</v>
          </cell>
        </row>
        <row r="1049">
          <cell r="D1049">
            <v>0</v>
          </cell>
          <cell r="F1049">
            <v>0</v>
          </cell>
          <cell r="H1049">
            <v>0</v>
          </cell>
        </row>
        <row r="1050">
          <cell r="D1050">
            <v>0</v>
          </cell>
          <cell r="F1050">
            <v>0</v>
          </cell>
          <cell r="H1050">
            <v>0</v>
          </cell>
        </row>
        <row r="1051">
          <cell r="D1051">
            <v>0</v>
          </cell>
          <cell r="F1051">
            <v>0</v>
          </cell>
          <cell r="H1051">
            <v>0</v>
          </cell>
        </row>
        <row r="1052">
          <cell r="D1052">
            <v>0</v>
          </cell>
          <cell r="F1052">
            <v>0</v>
          </cell>
          <cell r="H1052">
            <v>0</v>
          </cell>
        </row>
        <row r="1053">
          <cell r="D1053">
            <v>0</v>
          </cell>
          <cell r="F1053">
            <v>0</v>
          </cell>
          <cell r="H1053">
            <v>0</v>
          </cell>
        </row>
        <row r="1054">
          <cell r="D1054">
            <v>0</v>
          </cell>
          <cell r="F1054">
            <v>0</v>
          </cell>
          <cell r="H1054">
            <v>0</v>
          </cell>
        </row>
        <row r="1055">
          <cell r="D1055">
            <v>0</v>
          </cell>
          <cell r="F1055">
            <v>0</v>
          </cell>
          <cell r="H1055">
            <v>0</v>
          </cell>
        </row>
        <row r="1056">
          <cell r="D1056">
            <v>0</v>
          </cell>
          <cell r="F1056">
            <v>0</v>
          </cell>
          <cell r="H1056">
            <v>0</v>
          </cell>
        </row>
        <row r="1057">
          <cell r="D1057">
            <v>0</v>
          </cell>
          <cell r="F1057">
            <v>0</v>
          </cell>
          <cell r="H1057">
            <v>0</v>
          </cell>
        </row>
        <row r="1058">
          <cell r="D1058">
            <v>0</v>
          </cell>
          <cell r="F1058">
            <v>0</v>
          </cell>
          <cell r="H1058">
            <v>0</v>
          </cell>
        </row>
        <row r="1059">
          <cell r="D1059">
            <v>0</v>
          </cell>
          <cell r="F1059">
            <v>0</v>
          </cell>
          <cell r="H1059">
            <v>0</v>
          </cell>
        </row>
        <row r="1060">
          <cell r="D1060">
            <v>0</v>
          </cell>
          <cell r="F1060">
            <v>0</v>
          </cell>
          <cell r="H1060">
            <v>0</v>
          </cell>
        </row>
        <row r="1061">
          <cell r="D1061">
            <v>0</v>
          </cell>
          <cell r="F1061">
            <v>0</v>
          </cell>
          <cell r="H1061">
            <v>0</v>
          </cell>
        </row>
        <row r="1062">
          <cell r="D1062">
            <v>0</v>
          </cell>
          <cell r="F1062">
            <v>0</v>
          </cell>
          <cell r="H1062">
            <v>0</v>
          </cell>
        </row>
        <row r="1063">
          <cell r="D1063">
            <v>0</v>
          </cell>
          <cell r="F1063">
            <v>0</v>
          </cell>
          <cell r="H1063">
            <v>0</v>
          </cell>
        </row>
        <row r="1064">
          <cell r="D1064">
            <v>0</v>
          </cell>
          <cell r="F1064">
            <v>0</v>
          </cell>
          <cell r="H1064">
            <v>0</v>
          </cell>
        </row>
        <row r="1065">
          <cell r="D1065">
            <v>0</v>
          </cell>
          <cell r="F1065">
            <v>0</v>
          </cell>
          <cell r="H1065">
            <v>0</v>
          </cell>
        </row>
        <row r="1066">
          <cell r="D1066">
            <v>0</v>
          </cell>
          <cell r="F1066">
            <v>0</v>
          </cell>
          <cell r="H1066">
            <v>0</v>
          </cell>
        </row>
        <row r="1067">
          <cell r="D1067">
            <v>0</v>
          </cell>
          <cell r="F1067">
            <v>0</v>
          </cell>
          <cell r="H1067">
            <v>0</v>
          </cell>
        </row>
        <row r="1068">
          <cell r="D1068">
            <v>0</v>
          </cell>
          <cell r="F1068">
            <v>0</v>
          </cell>
          <cell r="H1068">
            <v>0</v>
          </cell>
        </row>
        <row r="1069">
          <cell r="D1069">
            <v>0</v>
          </cell>
          <cell r="F1069">
            <v>0</v>
          </cell>
          <cell r="H1069">
            <v>0</v>
          </cell>
        </row>
        <row r="1070">
          <cell r="D1070">
            <v>0</v>
          </cell>
          <cell r="F1070">
            <v>0</v>
          </cell>
          <cell r="H1070">
            <v>0</v>
          </cell>
        </row>
        <row r="1071">
          <cell r="D1071">
            <v>0</v>
          </cell>
          <cell r="F1071">
            <v>0</v>
          </cell>
          <cell r="H1071">
            <v>0</v>
          </cell>
        </row>
        <row r="1072">
          <cell r="D1072">
            <v>0</v>
          </cell>
          <cell r="F1072">
            <v>0</v>
          </cell>
          <cell r="H1072">
            <v>0</v>
          </cell>
        </row>
        <row r="1073">
          <cell r="D1073">
            <v>0</v>
          </cell>
          <cell r="F1073">
            <v>0</v>
          </cell>
          <cell r="H1073">
            <v>0</v>
          </cell>
        </row>
        <row r="1074">
          <cell r="D1074">
            <v>0</v>
          </cell>
          <cell r="F1074">
            <v>0</v>
          </cell>
          <cell r="H1074">
            <v>0</v>
          </cell>
        </row>
        <row r="1075">
          <cell r="D1075">
            <v>0</v>
          </cell>
          <cell r="F1075">
            <v>0</v>
          </cell>
          <cell r="H1075">
            <v>0</v>
          </cell>
        </row>
        <row r="1076">
          <cell r="D1076">
            <v>0</v>
          </cell>
          <cell r="F1076">
            <v>0</v>
          </cell>
          <cell r="H1076">
            <v>0</v>
          </cell>
        </row>
        <row r="1077">
          <cell r="D1077">
            <v>0</v>
          </cell>
          <cell r="F1077">
            <v>0</v>
          </cell>
          <cell r="H1077">
            <v>0</v>
          </cell>
        </row>
        <row r="1078">
          <cell r="D1078">
            <v>0</v>
          </cell>
          <cell r="F1078">
            <v>0</v>
          </cell>
          <cell r="H1078">
            <v>0</v>
          </cell>
        </row>
        <row r="1079">
          <cell r="D1079">
            <v>0</v>
          </cell>
          <cell r="F1079">
            <v>0</v>
          </cell>
          <cell r="H1079">
            <v>0</v>
          </cell>
        </row>
        <row r="1080">
          <cell r="D1080">
            <v>0</v>
          </cell>
          <cell r="F1080">
            <v>0</v>
          </cell>
          <cell r="H1080">
            <v>0</v>
          </cell>
        </row>
        <row r="1081">
          <cell r="D1081">
            <v>0</v>
          </cell>
          <cell r="F1081">
            <v>0</v>
          </cell>
          <cell r="H1081">
            <v>0</v>
          </cell>
        </row>
        <row r="1082">
          <cell r="D1082">
            <v>0</v>
          </cell>
          <cell r="F1082">
            <v>0</v>
          </cell>
          <cell r="H1082">
            <v>0</v>
          </cell>
        </row>
        <row r="1083">
          <cell r="D1083">
            <v>0</v>
          </cell>
          <cell r="F1083">
            <v>0</v>
          </cell>
          <cell r="H1083">
            <v>0</v>
          </cell>
        </row>
        <row r="1084">
          <cell r="D1084">
            <v>0</v>
          </cell>
          <cell r="F1084">
            <v>0</v>
          </cell>
          <cell r="H1084">
            <v>0</v>
          </cell>
        </row>
        <row r="1085">
          <cell r="D1085">
            <v>0</v>
          </cell>
          <cell r="F1085">
            <v>0</v>
          </cell>
          <cell r="H1085">
            <v>0</v>
          </cell>
        </row>
        <row r="1086">
          <cell r="D1086">
            <v>0</v>
          </cell>
          <cell r="F1086">
            <v>0</v>
          </cell>
          <cell r="H1086">
            <v>0</v>
          </cell>
        </row>
        <row r="1087">
          <cell r="D1087">
            <v>0</v>
          </cell>
          <cell r="F1087">
            <v>0</v>
          </cell>
          <cell r="H1087">
            <v>0</v>
          </cell>
        </row>
        <row r="1088">
          <cell r="D1088">
            <v>0</v>
          </cell>
          <cell r="F1088">
            <v>0</v>
          </cell>
          <cell r="H1088">
            <v>0</v>
          </cell>
        </row>
        <row r="1089">
          <cell r="D1089">
            <v>0</v>
          </cell>
          <cell r="F1089">
            <v>0</v>
          </cell>
          <cell r="H1089">
            <v>0</v>
          </cell>
        </row>
        <row r="1090">
          <cell r="D1090">
            <v>0</v>
          </cell>
          <cell r="F1090">
            <v>0</v>
          </cell>
          <cell r="H1090">
            <v>0</v>
          </cell>
        </row>
        <row r="1091">
          <cell r="D1091">
            <v>0</v>
          </cell>
          <cell r="F1091">
            <v>0</v>
          </cell>
          <cell r="H1091">
            <v>0</v>
          </cell>
        </row>
        <row r="1092">
          <cell r="D1092">
            <v>0</v>
          </cell>
          <cell r="F1092">
            <v>0</v>
          </cell>
          <cell r="H1092">
            <v>0</v>
          </cell>
        </row>
        <row r="1093">
          <cell r="D1093">
            <v>0</v>
          </cell>
          <cell r="F1093">
            <v>0</v>
          </cell>
          <cell r="H1093">
            <v>0</v>
          </cell>
        </row>
        <row r="1094">
          <cell r="D1094">
            <v>0</v>
          </cell>
          <cell r="F1094">
            <v>0</v>
          </cell>
          <cell r="H1094">
            <v>0</v>
          </cell>
        </row>
        <row r="1095">
          <cell r="D1095">
            <v>0</v>
          </cell>
          <cell r="F1095">
            <v>0</v>
          </cell>
          <cell r="H1095">
            <v>0</v>
          </cell>
        </row>
        <row r="1096">
          <cell r="D1096">
            <v>0</v>
          </cell>
          <cell r="F1096">
            <v>0</v>
          </cell>
          <cell r="H1096">
            <v>0</v>
          </cell>
        </row>
        <row r="1097">
          <cell r="D1097">
            <v>0</v>
          </cell>
          <cell r="F1097">
            <v>0</v>
          </cell>
          <cell r="H1097">
            <v>0</v>
          </cell>
        </row>
        <row r="1098">
          <cell r="D1098">
            <v>0</v>
          </cell>
          <cell r="F1098">
            <v>0</v>
          </cell>
          <cell r="H1098">
            <v>0</v>
          </cell>
        </row>
        <row r="1099">
          <cell r="D1099">
            <v>0</v>
          </cell>
          <cell r="F1099">
            <v>0</v>
          </cell>
          <cell r="H1099">
            <v>0</v>
          </cell>
        </row>
        <row r="1100">
          <cell r="D1100">
            <v>0</v>
          </cell>
          <cell r="F1100">
            <v>0</v>
          </cell>
          <cell r="H1100">
            <v>0</v>
          </cell>
        </row>
        <row r="1101">
          <cell r="D1101">
            <v>0</v>
          </cell>
          <cell r="F1101">
            <v>0</v>
          </cell>
          <cell r="H1101">
            <v>0</v>
          </cell>
        </row>
        <row r="1102">
          <cell r="D1102">
            <v>0</v>
          </cell>
          <cell r="F1102">
            <v>0</v>
          </cell>
          <cell r="H1102">
            <v>0</v>
          </cell>
        </row>
        <row r="1103">
          <cell r="D1103">
            <v>0</v>
          </cell>
          <cell r="F1103">
            <v>0</v>
          </cell>
          <cell r="H1103">
            <v>0</v>
          </cell>
        </row>
        <row r="1104">
          <cell r="D1104">
            <v>0</v>
          </cell>
          <cell r="F1104">
            <v>0</v>
          </cell>
          <cell r="H1104">
            <v>0</v>
          </cell>
        </row>
        <row r="1105">
          <cell r="D1105">
            <v>0</v>
          </cell>
          <cell r="F1105">
            <v>0</v>
          </cell>
          <cell r="H1105">
            <v>0</v>
          </cell>
        </row>
        <row r="1106">
          <cell r="D1106">
            <v>0</v>
          </cell>
          <cell r="F1106">
            <v>0</v>
          </cell>
          <cell r="H1106">
            <v>0</v>
          </cell>
        </row>
        <row r="1107">
          <cell r="D1107">
            <v>0</v>
          </cell>
          <cell r="F1107">
            <v>0</v>
          </cell>
          <cell r="H1107">
            <v>0</v>
          </cell>
        </row>
        <row r="1108">
          <cell r="D1108">
            <v>0</v>
          </cell>
          <cell r="F1108">
            <v>0</v>
          </cell>
          <cell r="H1108">
            <v>0</v>
          </cell>
        </row>
        <row r="1109">
          <cell r="D1109">
            <v>0</v>
          </cell>
          <cell r="F1109">
            <v>0</v>
          </cell>
          <cell r="H1109">
            <v>0</v>
          </cell>
        </row>
        <row r="1110">
          <cell r="D1110">
            <v>0</v>
          </cell>
          <cell r="F1110">
            <v>0</v>
          </cell>
          <cell r="H1110">
            <v>0</v>
          </cell>
        </row>
        <row r="1111">
          <cell r="D1111">
            <v>0</v>
          </cell>
          <cell r="F1111">
            <v>0</v>
          </cell>
          <cell r="H1111">
            <v>0</v>
          </cell>
        </row>
        <row r="1112">
          <cell r="D1112">
            <v>0</v>
          </cell>
          <cell r="F1112">
            <v>0</v>
          </cell>
          <cell r="H1112">
            <v>0</v>
          </cell>
        </row>
        <row r="1113">
          <cell r="D1113">
            <v>0</v>
          </cell>
          <cell r="F1113">
            <v>0</v>
          </cell>
          <cell r="H1113">
            <v>0</v>
          </cell>
        </row>
        <row r="1114">
          <cell r="D1114">
            <v>0</v>
          </cell>
          <cell r="F1114">
            <v>0</v>
          </cell>
          <cell r="H1114">
            <v>0</v>
          </cell>
        </row>
        <row r="1115">
          <cell r="D1115">
            <v>0</v>
          </cell>
          <cell r="F1115">
            <v>0</v>
          </cell>
          <cell r="H1115">
            <v>0</v>
          </cell>
        </row>
        <row r="1116">
          <cell r="D1116">
            <v>0</v>
          </cell>
          <cell r="F1116">
            <v>0</v>
          </cell>
          <cell r="H1116">
            <v>0</v>
          </cell>
        </row>
        <row r="1117">
          <cell r="D1117">
            <v>0</v>
          </cell>
          <cell r="F1117">
            <v>0</v>
          </cell>
          <cell r="H1117">
            <v>0</v>
          </cell>
        </row>
        <row r="1118">
          <cell r="D1118">
            <v>0</v>
          </cell>
          <cell r="F1118">
            <v>0</v>
          </cell>
          <cell r="H1118">
            <v>0</v>
          </cell>
        </row>
        <row r="1119">
          <cell r="D1119">
            <v>0</v>
          </cell>
          <cell r="F1119">
            <v>0</v>
          </cell>
          <cell r="H1119">
            <v>0</v>
          </cell>
        </row>
        <row r="1120">
          <cell r="D1120">
            <v>0</v>
          </cell>
          <cell r="F1120">
            <v>0</v>
          </cell>
          <cell r="H1120">
            <v>0</v>
          </cell>
        </row>
        <row r="1121">
          <cell r="D1121">
            <v>0</v>
          </cell>
          <cell r="F1121">
            <v>0</v>
          </cell>
          <cell r="H1121">
            <v>0</v>
          </cell>
        </row>
        <row r="1122">
          <cell r="D1122">
            <v>0</v>
          </cell>
          <cell r="F1122">
            <v>0</v>
          </cell>
          <cell r="H1122">
            <v>0</v>
          </cell>
        </row>
        <row r="1123">
          <cell r="D1123">
            <v>0</v>
          </cell>
          <cell r="F1123">
            <v>0</v>
          </cell>
          <cell r="H1123">
            <v>0</v>
          </cell>
        </row>
        <row r="1124">
          <cell r="D1124">
            <v>0</v>
          </cell>
          <cell r="F1124">
            <v>0</v>
          </cell>
          <cell r="H1124">
            <v>0</v>
          </cell>
        </row>
        <row r="1125">
          <cell r="D1125">
            <v>0</v>
          </cell>
          <cell r="F1125">
            <v>0</v>
          </cell>
          <cell r="H1125">
            <v>0</v>
          </cell>
        </row>
        <row r="1126">
          <cell r="D1126">
            <v>0</v>
          </cell>
          <cell r="F1126">
            <v>0</v>
          </cell>
          <cell r="H1126">
            <v>0</v>
          </cell>
        </row>
        <row r="1127">
          <cell r="D1127">
            <v>0</v>
          </cell>
          <cell r="F1127">
            <v>0</v>
          </cell>
          <cell r="H1127">
            <v>0</v>
          </cell>
        </row>
        <row r="1128">
          <cell r="D1128">
            <v>0</v>
          </cell>
          <cell r="F1128">
            <v>0</v>
          </cell>
          <cell r="H1128">
            <v>0</v>
          </cell>
        </row>
        <row r="1129">
          <cell r="D1129">
            <v>0</v>
          </cell>
          <cell r="F1129">
            <v>0</v>
          </cell>
          <cell r="H1129">
            <v>0</v>
          </cell>
        </row>
        <row r="1130">
          <cell r="D1130">
            <v>0</v>
          </cell>
          <cell r="F1130">
            <v>0</v>
          </cell>
          <cell r="H1130">
            <v>0</v>
          </cell>
        </row>
        <row r="1131">
          <cell r="D1131">
            <v>0</v>
          </cell>
          <cell r="F1131">
            <v>0</v>
          </cell>
          <cell r="H1131">
            <v>0</v>
          </cell>
        </row>
        <row r="1132">
          <cell r="D1132">
            <v>0</v>
          </cell>
          <cell r="F1132">
            <v>0</v>
          </cell>
          <cell r="H1132">
            <v>0</v>
          </cell>
        </row>
        <row r="1133">
          <cell r="D1133">
            <v>0</v>
          </cell>
          <cell r="F1133">
            <v>0</v>
          </cell>
          <cell r="H1133">
            <v>0</v>
          </cell>
        </row>
        <row r="1134">
          <cell r="D1134">
            <v>0</v>
          </cell>
          <cell r="F1134">
            <v>0</v>
          </cell>
          <cell r="H1134">
            <v>0</v>
          </cell>
        </row>
        <row r="1135">
          <cell r="D1135">
            <v>0</v>
          </cell>
          <cell r="F1135">
            <v>0</v>
          </cell>
          <cell r="H1135">
            <v>0</v>
          </cell>
        </row>
        <row r="1136">
          <cell r="D1136">
            <v>0</v>
          </cell>
          <cell r="F1136">
            <v>0</v>
          </cell>
          <cell r="H1136">
            <v>0</v>
          </cell>
        </row>
        <row r="1137">
          <cell r="D1137">
            <v>0</v>
          </cell>
          <cell r="F1137">
            <v>0</v>
          </cell>
          <cell r="H1137">
            <v>0</v>
          </cell>
        </row>
        <row r="1138">
          <cell r="D1138">
            <v>0</v>
          </cell>
          <cell r="F1138">
            <v>0</v>
          </cell>
          <cell r="H1138">
            <v>0</v>
          </cell>
        </row>
        <row r="1139">
          <cell r="D1139">
            <v>0</v>
          </cell>
          <cell r="F1139">
            <v>0</v>
          </cell>
          <cell r="H1139">
            <v>0</v>
          </cell>
        </row>
        <row r="1140">
          <cell r="D1140">
            <v>0</v>
          </cell>
          <cell r="F1140">
            <v>0</v>
          </cell>
          <cell r="H1140">
            <v>0</v>
          </cell>
        </row>
        <row r="1141">
          <cell r="D1141">
            <v>0</v>
          </cell>
          <cell r="F1141">
            <v>0</v>
          </cell>
          <cell r="H1141">
            <v>0</v>
          </cell>
        </row>
        <row r="1142">
          <cell r="D1142">
            <v>0</v>
          </cell>
          <cell r="F1142">
            <v>0</v>
          </cell>
          <cell r="H1142">
            <v>0</v>
          </cell>
        </row>
        <row r="1143">
          <cell r="D1143">
            <v>0</v>
          </cell>
          <cell r="F1143">
            <v>0</v>
          </cell>
          <cell r="H1143">
            <v>0</v>
          </cell>
        </row>
        <row r="1144">
          <cell r="D1144">
            <v>0</v>
          </cell>
          <cell r="F1144">
            <v>0</v>
          </cell>
          <cell r="H1144">
            <v>0</v>
          </cell>
        </row>
        <row r="1145">
          <cell r="D1145">
            <v>0</v>
          </cell>
          <cell r="F1145">
            <v>0</v>
          </cell>
          <cell r="H1145">
            <v>0</v>
          </cell>
        </row>
        <row r="1146">
          <cell r="D1146">
            <v>0</v>
          </cell>
          <cell r="F1146">
            <v>0</v>
          </cell>
          <cell r="H1146">
            <v>0</v>
          </cell>
        </row>
        <row r="1147">
          <cell r="D1147">
            <v>0</v>
          </cell>
          <cell r="F1147">
            <v>0</v>
          </cell>
          <cell r="H1147">
            <v>0</v>
          </cell>
        </row>
        <row r="1148">
          <cell r="D1148">
            <v>0</v>
          </cell>
          <cell r="F1148">
            <v>0</v>
          </cell>
          <cell r="H1148">
            <v>0</v>
          </cell>
        </row>
        <row r="1149">
          <cell r="D1149">
            <v>0</v>
          </cell>
          <cell r="F1149">
            <v>0</v>
          </cell>
          <cell r="H1149">
            <v>0</v>
          </cell>
        </row>
        <row r="1150">
          <cell r="D1150">
            <v>0</v>
          </cell>
          <cell r="F1150">
            <v>0</v>
          </cell>
          <cell r="H1150">
            <v>0</v>
          </cell>
        </row>
        <row r="1151">
          <cell r="D1151">
            <v>0</v>
          </cell>
          <cell r="F1151">
            <v>0</v>
          </cell>
          <cell r="H1151">
            <v>0</v>
          </cell>
        </row>
        <row r="1152">
          <cell r="D1152">
            <v>0</v>
          </cell>
          <cell r="F1152">
            <v>0</v>
          </cell>
          <cell r="H1152">
            <v>0</v>
          </cell>
        </row>
        <row r="1153">
          <cell r="D1153">
            <v>0</v>
          </cell>
          <cell r="F1153">
            <v>0</v>
          </cell>
          <cell r="H1153">
            <v>0</v>
          </cell>
        </row>
        <row r="1154">
          <cell r="D1154">
            <v>0</v>
          </cell>
          <cell r="F1154">
            <v>0</v>
          </cell>
          <cell r="H1154">
            <v>0</v>
          </cell>
        </row>
        <row r="1155">
          <cell r="D1155">
            <v>0</v>
          </cell>
          <cell r="F1155">
            <v>0</v>
          </cell>
          <cell r="H1155">
            <v>0</v>
          </cell>
        </row>
        <row r="1156">
          <cell r="D1156">
            <v>0</v>
          </cell>
          <cell r="F1156">
            <v>0</v>
          </cell>
          <cell r="H1156">
            <v>0</v>
          </cell>
        </row>
        <row r="1157">
          <cell r="D1157">
            <v>0</v>
          </cell>
          <cell r="F1157">
            <v>0</v>
          </cell>
          <cell r="H1157">
            <v>0</v>
          </cell>
        </row>
        <row r="1158">
          <cell r="D1158">
            <v>0</v>
          </cell>
          <cell r="F1158">
            <v>0</v>
          </cell>
          <cell r="H1158">
            <v>0</v>
          </cell>
        </row>
        <row r="1159">
          <cell r="D1159">
            <v>0</v>
          </cell>
          <cell r="F1159">
            <v>0</v>
          </cell>
          <cell r="H1159">
            <v>0</v>
          </cell>
        </row>
        <row r="1160">
          <cell r="D1160">
            <v>0</v>
          </cell>
          <cell r="F1160">
            <v>0</v>
          </cell>
          <cell r="H1160">
            <v>0</v>
          </cell>
        </row>
        <row r="1161">
          <cell r="D1161">
            <v>0</v>
          </cell>
          <cell r="F1161">
            <v>0</v>
          </cell>
          <cell r="H1161">
            <v>0</v>
          </cell>
        </row>
        <row r="1162">
          <cell r="D1162">
            <v>0</v>
          </cell>
          <cell r="F1162">
            <v>0</v>
          </cell>
          <cell r="H1162">
            <v>0</v>
          </cell>
        </row>
        <row r="1163">
          <cell r="D1163">
            <v>0</v>
          </cell>
          <cell r="F1163">
            <v>0</v>
          </cell>
          <cell r="H1163">
            <v>0</v>
          </cell>
        </row>
        <row r="1164">
          <cell r="D1164">
            <v>0</v>
          </cell>
          <cell r="F1164">
            <v>0</v>
          </cell>
          <cell r="H1164">
            <v>0</v>
          </cell>
        </row>
        <row r="1165">
          <cell r="D1165">
            <v>0</v>
          </cell>
          <cell r="F1165">
            <v>0</v>
          </cell>
          <cell r="H1165">
            <v>0</v>
          </cell>
        </row>
        <row r="1166">
          <cell r="D1166">
            <v>0</v>
          </cell>
          <cell r="F1166">
            <v>0</v>
          </cell>
          <cell r="H1166">
            <v>0</v>
          </cell>
        </row>
        <row r="1167">
          <cell r="D1167">
            <v>0</v>
          </cell>
          <cell r="F1167">
            <v>0</v>
          </cell>
          <cell r="H1167">
            <v>0</v>
          </cell>
        </row>
        <row r="1168">
          <cell r="D1168">
            <v>0</v>
          </cell>
          <cell r="F1168">
            <v>0</v>
          </cell>
          <cell r="H1168">
            <v>0</v>
          </cell>
        </row>
        <row r="1169">
          <cell r="D1169">
            <v>0</v>
          </cell>
          <cell r="F1169">
            <v>0</v>
          </cell>
          <cell r="H1169">
            <v>0</v>
          </cell>
        </row>
        <row r="1170">
          <cell r="D1170">
            <v>0</v>
          </cell>
          <cell r="F1170">
            <v>0</v>
          </cell>
          <cell r="H1170">
            <v>0</v>
          </cell>
        </row>
        <row r="1171">
          <cell r="D1171">
            <v>0</v>
          </cell>
          <cell r="F1171">
            <v>0</v>
          </cell>
          <cell r="H1171">
            <v>0</v>
          </cell>
        </row>
        <row r="1172">
          <cell r="D1172">
            <v>0</v>
          </cell>
          <cell r="F1172">
            <v>0</v>
          </cell>
          <cell r="H1172">
            <v>0</v>
          </cell>
        </row>
        <row r="1173">
          <cell r="D1173">
            <v>0</v>
          </cell>
          <cell r="F1173">
            <v>0</v>
          </cell>
          <cell r="H1173">
            <v>0</v>
          </cell>
        </row>
        <row r="1174">
          <cell r="D1174">
            <v>0</v>
          </cell>
          <cell r="F1174">
            <v>0</v>
          </cell>
          <cell r="H1174">
            <v>0</v>
          </cell>
        </row>
        <row r="1175">
          <cell r="D1175">
            <v>0</v>
          </cell>
          <cell r="F1175">
            <v>0</v>
          </cell>
          <cell r="H1175">
            <v>0</v>
          </cell>
        </row>
        <row r="1176">
          <cell r="D1176">
            <v>0</v>
          </cell>
          <cell r="F1176">
            <v>0</v>
          </cell>
          <cell r="H1176">
            <v>0</v>
          </cell>
        </row>
        <row r="1177">
          <cell r="D1177">
            <v>0</v>
          </cell>
          <cell r="F1177">
            <v>0</v>
          </cell>
          <cell r="H1177">
            <v>0</v>
          </cell>
        </row>
        <row r="1178">
          <cell r="D1178">
            <v>0</v>
          </cell>
          <cell r="F1178">
            <v>0</v>
          </cell>
          <cell r="H1178">
            <v>0</v>
          </cell>
        </row>
        <row r="1179">
          <cell r="D1179">
            <v>0</v>
          </cell>
          <cell r="F1179">
            <v>0</v>
          </cell>
          <cell r="H1179">
            <v>0</v>
          </cell>
        </row>
        <row r="1180">
          <cell r="D1180">
            <v>0</v>
          </cell>
          <cell r="F1180">
            <v>0</v>
          </cell>
          <cell r="H1180">
            <v>0</v>
          </cell>
        </row>
        <row r="1181">
          <cell r="D1181">
            <v>0</v>
          </cell>
          <cell r="F1181">
            <v>0</v>
          </cell>
          <cell r="H1181">
            <v>0</v>
          </cell>
        </row>
        <row r="1182">
          <cell r="D1182">
            <v>0</v>
          </cell>
          <cell r="F1182">
            <v>0</v>
          </cell>
          <cell r="H1182">
            <v>0</v>
          </cell>
        </row>
        <row r="1183">
          <cell r="D1183">
            <v>0</v>
          </cell>
          <cell r="F1183">
            <v>0</v>
          </cell>
          <cell r="H1183">
            <v>0</v>
          </cell>
        </row>
        <row r="1184">
          <cell r="D1184">
            <v>0</v>
          </cell>
          <cell r="F1184">
            <v>0</v>
          </cell>
          <cell r="H1184">
            <v>0</v>
          </cell>
        </row>
        <row r="1185">
          <cell r="D1185">
            <v>0</v>
          </cell>
          <cell r="F1185">
            <v>0</v>
          </cell>
          <cell r="H1185">
            <v>0</v>
          </cell>
        </row>
        <row r="1186">
          <cell r="D1186">
            <v>0</v>
          </cell>
          <cell r="F1186">
            <v>0</v>
          </cell>
          <cell r="H1186">
            <v>0</v>
          </cell>
        </row>
        <row r="1187">
          <cell r="D1187">
            <v>0</v>
          </cell>
          <cell r="F1187">
            <v>0</v>
          </cell>
          <cell r="H1187">
            <v>0</v>
          </cell>
        </row>
        <row r="1188">
          <cell r="D1188">
            <v>0</v>
          </cell>
          <cell r="F1188">
            <v>0</v>
          </cell>
          <cell r="H1188">
            <v>0</v>
          </cell>
        </row>
        <row r="1189">
          <cell r="D1189">
            <v>0</v>
          </cell>
          <cell r="F1189">
            <v>0</v>
          </cell>
          <cell r="H1189">
            <v>0</v>
          </cell>
        </row>
        <row r="1190">
          <cell r="D1190">
            <v>0</v>
          </cell>
          <cell r="F1190">
            <v>0</v>
          </cell>
          <cell r="H1190">
            <v>0</v>
          </cell>
        </row>
        <row r="1191">
          <cell r="D1191">
            <v>0</v>
          </cell>
          <cell r="F1191">
            <v>0</v>
          </cell>
          <cell r="H1191">
            <v>0</v>
          </cell>
        </row>
        <row r="1192">
          <cell r="D1192">
            <v>0</v>
          </cell>
          <cell r="F1192">
            <v>0</v>
          </cell>
          <cell r="H1192">
            <v>0</v>
          </cell>
        </row>
        <row r="1193">
          <cell r="D1193">
            <v>0</v>
          </cell>
          <cell r="F1193">
            <v>0</v>
          </cell>
          <cell r="H1193">
            <v>0</v>
          </cell>
        </row>
        <row r="1194">
          <cell r="D1194">
            <v>0</v>
          </cell>
          <cell r="F1194">
            <v>0</v>
          </cell>
          <cell r="H1194">
            <v>0</v>
          </cell>
        </row>
        <row r="1195">
          <cell r="D1195">
            <v>0</v>
          </cell>
          <cell r="F1195">
            <v>0</v>
          </cell>
          <cell r="H1195">
            <v>0</v>
          </cell>
        </row>
        <row r="1196">
          <cell r="D1196">
            <v>0</v>
          </cell>
          <cell r="F1196">
            <v>0</v>
          </cell>
          <cell r="H1196">
            <v>0</v>
          </cell>
        </row>
        <row r="1197">
          <cell r="D1197">
            <v>0</v>
          </cell>
          <cell r="F1197">
            <v>0</v>
          </cell>
          <cell r="H1197">
            <v>0</v>
          </cell>
        </row>
        <row r="1198">
          <cell r="D1198">
            <v>0</v>
          </cell>
          <cell r="F1198">
            <v>0</v>
          </cell>
          <cell r="H1198">
            <v>0</v>
          </cell>
        </row>
        <row r="1199">
          <cell r="D1199">
            <v>0</v>
          </cell>
          <cell r="F1199">
            <v>0</v>
          </cell>
          <cell r="H1199">
            <v>0</v>
          </cell>
        </row>
        <row r="1200">
          <cell r="D1200">
            <v>0</v>
          </cell>
          <cell r="F1200">
            <v>0</v>
          </cell>
          <cell r="H1200">
            <v>0</v>
          </cell>
        </row>
        <row r="1201">
          <cell r="D1201">
            <v>0</v>
          </cell>
          <cell r="F1201">
            <v>0</v>
          </cell>
          <cell r="H1201">
            <v>0</v>
          </cell>
        </row>
        <row r="1202">
          <cell r="D1202">
            <v>0</v>
          </cell>
          <cell r="F1202">
            <v>0</v>
          </cell>
          <cell r="H1202">
            <v>0</v>
          </cell>
        </row>
        <row r="1203">
          <cell r="D1203">
            <v>0</v>
          </cell>
          <cell r="F1203">
            <v>0</v>
          </cell>
          <cell r="H1203">
            <v>0</v>
          </cell>
        </row>
        <row r="1204">
          <cell r="D1204">
            <v>0</v>
          </cell>
          <cell r="F1204">
            <v>0</v>
          </cell>
          <cell r="H1204">
            <v>0</v>
          </cell>
        </row>
        <row r="1205">
          <cell r="D1205">
            <v>0</v>
          </cell>
          <cell r="F1205">
            <v>0</v>
          </cell>
          <cell r="H1205">
            <v>0</v>
          </cell>
        </row>
        <row r="1206">
          <cell r="D1206">
            <v>0</v>
          </cell>
          <cell r="F1206">
            <v>0</v>
          </cell>
          <cell r="H1206">
            <v>0</v>
          </cell>
        </row>
        <row r="1207">
          <cell r="D1207">
            <v>0</v>
          </cell>
          <cell r="F1207">
            <v>0</v>
          </cell>
          <cell r="H1207">
            <v>0</v>
          </cell>
        </row>
        <row r="1208">
          <cell r="D1208">
            <v>0</v>
          </cell>
          <cell r="F1208">
            <v>0</v>
          </cell>
          <cell r="H1208">
            <v>0</v>
          </cell>
        </row>
        <row r="1209">
          <cell r="D1209">
            <v>0</v>
          </cell>
          <cell r="F1209">
            <v>0</v>
          </cell>
          <cell r="H1209">
            <v>0</v>
          </cell>
        </row>
        <row r="1210">
          <cell r="D1210">
            <v>0</v>
          </cell>
          <cell r="F1210">
            <v>0</v>
          </cell>
          <cell r="H1210">
            <v>0</v>
          </cell>
        </row>
        <row r="1211">
          <cell r="D1211">
            <v>0</v>
          </cell>
          <cell r="F1211">
            <v>0</v>
          </cell>
          <cell r="H1211">
            <v>0</v>
          </cell>
        </row>
        <row r="1212">
          <cell r="D1212">
            <v>0</v>
          </cell>
          <cell r="F1212">
            <v>0</v>
          </cell>
          <cell r="H1212">
            <v>0</v>
          </cell>
        </row>
        <row r="1213">
          <cell r="D1213">
            <v>0</v>
          </cell>
          <cell r="F1213">
            <v>0</v>
          </cell>
          <cell r="H1213">
            <v>0</v>
          </cell>
        </row>
        <row r="1214">
          <cell r="D1214">
            <v>0</v>
          </cell>
          <cell r="F1214">
            <v>0</v>
          </cell>
          <cell r="H1214">
            <v>0</v>
          </cell>
        </row>
        <row r="1215">
          <cell r="D1215">
            <v>0</v>
          </cell>
          <cell r="F1215">
            <v>0</v>
          </cell>
          <cell r="H1215">
            <v>0</v>
          </cell>
        </row>
        <row r="1216">
          <cell r="D1216">
            <v>0</v>
          </cell>
          <cell r="F1216">
            <v>0</v>
          </cell>
          <cell r="H1216">
            <v>0</v>
          </cell>
        </row>
        <row r="1217">
          <cell r="D1217">
            <v>0</v>
          </cell>
          <cell r="F1217">
            <v>0</v>
          </cell>
          <cell r="H1217">
            <v>0</v>
          </cell>
        </row>
        <row r="1218">
          <cell r="D1218">
            <v>0</v>
          </cell>
          <cell r="F1218">
            <v>0</v>
          </cell>
          <cell r="H1218">
            <v>0</v>
          </cell>
        </row>
        <row r="1219">
          <cell r="D1219">
            <v>0</v>
          </cell>
          <cell r="F1219">
            <v>0</v>
          </cell>
          <cell r="H1219">
            <v>0</v>
          </cell>
        </row>
        <row r="1220">
          <cell r="D1220">
            <v>0</v>
          </cell>
          <cell r="F1220">
            <v>0</v>
          </cell>
          <cell r="H1220">
            <v>0</v>
          </cell>
        </row>
        <row r="1221">
          <cell r="D1221">
            <v>0</v>
          </cell>
          <cell r="F1221">
            <v>0</v>
          </cell>
          <cell r="H1221">
            <v>0</v>
          </cell>
        </row>
        <row r="1222">
          <cell r="D1222">
            <v>0</v>
          </cell>
          <cell r="F1222">
            <v>0</v>
          </cell>
          <cell r="H1222">
            <v>0</v>
          </cell>
        </row>
        <row r="1223">
          <cell r="D1223">
            <v>0</v>
          </cell>
          <cell r="F1223">
            <v>0</v>
          </cell>
          <cell r="H1223">
            <v>0</v>
          </cell>
        </row>
        <row r="1224">
          <cell r="D1224">
            <v>0</v>
          </cell>
          <cell r="F1224">
            <v>0</v>
          </cell>
          <cell r="H1224">
            <v>0</v>
          </cell>
        </row>
        <row r="1225">
          <cell r="D1225">
            <v>0</v>
          </cell>
          <cell r="F1225">
            <v>0</v>
          </cell>
          <cell r="H1225">
            <v>0</v>
          </cell>
        </row>
        <row r="1226">
          <cell r="D1226">
            <v>0</v>
          </cell>
          <cell r="F1226">
            <v>0</v>
          </cell>
          <cell r="H1226">
            <v>0</v>
          </cell>
        </row>
        <row r="1227">
          <cell r="D1227">
            <v>0</v>
          </cell>
          <cell r="F1227">
            <v>0</v>
          </cell>
          <cell r="H1227">
            <v>0</v>
          </cell>
        </row>
        <row r="1228">
          <cell r="D1228">
            <v>0</v>
          </cell>
          <cell r="F1228">
            <v>0</v>
          </cell>
          <cell r="H1228">
            <v>0</v>
          </cell>
        </row>
        <row r="1229">
          <cell r="D1229">
            <v>0</v>
          </cell>
          <cell r="F1229">
            <v>0</v>
          </cell>
          <cell r="H1229">
            <v>0</v>
          </cell>
        </row>
        <row r="1230">
          <cell r="D1230">
            <v>0</v>
          </cell>
          <cell r="F1230">
            <v>0</v>
          </cell>
          <cell r="H1230">
            <v>0</v>
          </cell>
        </row>
        <row r="1231">
          <cell r="D1231">
            <v>0</v>
          </cell>
          <cell r="F1231">
            <v>0</v>
          </cell>
          <cell r="H1231">
            <v>0</v>
          </cell>
        </row>
        <row r="1232">
          <cell r="D1232">
            <v>0</v>
          </cell>
          <cell r="F1232">
            <v>0</v>
          </cell>
          <cell r="H1232">
            <v>0</v>
          </cell>
        </row>
        <row r="1233">
          <cell r="D1233">
            <v>0</v>
          </cell>
          <cell r="F1233">
            <v>0</v>
          </cell>
          <cell r="H1233">
            <v>0</v>
          </cell>
        </row>
        <row r="1234">
          <cell r="D1234">
            <v>0</v>
          </cell>
          <cell r="F1234">
            <v>0</v>
          </cell>
          <cell r="H1234">
            <v>0</v>
          </cell>
        </row>
        <row r="1235">
          <cell r="D1235">
            <v>0</v>
          </cell>
          <cell r="F1235">
            <v>0</v>
          </cell>
          <cell r="H1235">
            <v>0</v>
          </cell>
        </row>
        <row r="1236">
          <cell r="D1236">
            <v>0</v>
          </cell>
          <cell r="F1236">
            <v>0</v>
          </cell>
          <cell r="H1236">
            <v>0</v>
          </cell>
        </row>
        <row r="1237">
          <cell r="D1237">
            <v>0</v>
          </cell>
          <cell r="F1237">
            <v>0</v>
          </cell>
          <cell r="H1237">
            <v>0</v>
          </cell>
        </row>
        <row r="1238">
          <cell r="D1238">
            <v>0</v>
          </cell>
          <cell r="F1238">
            <v>0</v>
          </cell>
          <cell r="H1238">
            <v>0</v>
          </cell>
        </row>
        <row r="1239">
          <cell r="D1239">
            <v>0</v>
          </cell>
          <cell r="F1239">
            <v>0</v>
          </cell>
          <cell r="H1239">
            <v>0</v>
          </cell>
        </row>
        <row r="1240">
          <cell r="D1240">
            <v>0</v>
          </cell>
          <cell r="F1240">
            <v>0</v>
          </cell>
          <cell r="H1240">
            <v>0</v>
          </cell>
        </row>
        <row r="1241">
          <cell r="D1241">
            <v>0</v>
          </cell>
          <cell r="F1241">
            <v>0</v>
          </cell>
          <cell r="H1241">
            <v>0</v>
          </cell>
        </row>
        <row r="1242">
          <cell r="D1242">
            <v>0</v>
          </cell>
          <cell r="F1242">
            <v>0</v>
          </cell>
          <cell r="H1242">
            <v>0</v>
          </cell>
        </row>
        <row r="1243">
          <cell r="D1243">
            <v>0</v>
          </cell>
          <cell r="F1243">
            <v>0</v>
          </cell>
          <cell r="H1243">
            <v>0</v>
          </cell>
        </row>
        <row r="1244">
          <cell r="D1244">
            <v>0</v>
          </cell>
          <cell r="F1244">
            <v>0</v>
          </cell>
          <cell r="H1244">
            <v>0</v>
          </cell>
        </row>
        <row r="1245">
          <cell r="D1245">
            <v>0</v>
          </cell>
          <cell r="F1245">
            <v>0</v>
          </cell>
          <cell r="H1245">
            <v>0</v>
          </cell>
        </row>
        <row r="1246">
          <cell r="D1246">
            <v>0</v>
          </cell>
          <cell r="F1246">
            <v>0</v>
          </cell>
          <cell r="H1246">
            <v>0</v>
          </cell>
        </row>
        <row r="1247">
          <cell r="D1247">
            <v>0</v>
          </cell>
          <cell r="F1247">
            <v>0</v>
          </cell>
          <cell r="H1247">
            <v>0</v>
          </cell>
        </row>
        <row r="1248">
          <cell r="D1248">
            <v>0</v>
          </cell>
          <cell r="F1248">
            <v>0</v>
          </cell>
          <cell r="H1248">
            <v>0</v>
          </cell>
        </row>
        <row r="1249">
          <cell r="D1249">
            <v>0</v>
          </cell>
          <cell r="F1249">
            <v>0</v>
          </cell>
          <cell r="H1249">
            <v>0</v>
          </cell>
        </row>
        <row r="1250">
          <cell r="D1250">
            <v>0</v>
          </cell>
          <cell r="F1250">
            <v>0</v>
          </cell>
          <cell r="H1250">
            <v>0</v>
          </cell>
        </row>
        <row r="1251">
          <cell r="D1251">
            <v>0</v>
          </cell>
          <cell r="F1251">
            <v>0</v>
          </cell>
          <cell r="H1251">
            <v>0</v>
          </cell>
        </row>
        <row r="1252">
          <cell r="D1252">
            <v>0</v>
          </cell>
          <cell r="F1252">
            <v>0</v>
          </cell>
          <cell r="H1252">
            <v>0</v>
          </cell>
        </row>
        <row r="1253">
          <cell r="D1253">
            <v>0</v>
          </cell>
          <cell r="F1253">
            <v>0</v>
          </cell>
          <cell r="H1253">
            <v>0</v>
          </cell>
        </row>
        <row r="1254">
          <cell r="D1254">
            <v>0</v>
          </cell>
          <cell r="F1254">
            <v>0</v>
          </cell>
          <cell r="H1254">
            <v>0</v>
          </cell>
        </row>
        <row r="1255">
          <cell r="D1255">
            <v>0</v>
          </cell>
          <cell r="F1255">
            <v>0</v>
          </cell>
          <cell r="H1255">
            <v>0</v>
          </cell>
        </row>
        <row r="1256">
          <cell r="D1256">
            <v>0</v>
          </cell>
          <cell r="F1256">
            <v>0</v>
          </cell>
          <cell r="H1256">
            <v>0</v>
          </cell>
        </row>
        <row r="1257">
          <cell r="D1257">
            <v>0</v>
          </cell>
          <cell r="F1257">
            <v>0</v>
          </cell>
          <cell r="H1257">
            <v>0</v>
          </cell>
        </row>
        <row r="1258">
          <cell r="D1258">
            <v>0</v>
          </cell>
          <cell r="F1258">
            <v>0</v>
          </cell>
          <cell r="H1258">
            <v>0</v>
          </cell>
        </row>
        <row r="1259">
          <cell r="D1259">
            <v>0</v>
          </cell>
          <cell r="F1259">
            <v>0</v>
          </cell>
          <cell r="H1259">
            <v>0</v>
          </cell>
        </row>
        <row r="1260">
          <cell r="D1260">
            <v>0</v>
          </cell>
          <cell r="F1260">
            <v>0</v>
          </cell>
          <cell r="H1260">
            <v>0</v>
          </cell>
        </row>
        <row r="1261">
          <cell r="D1261">
            <v>0</v>
          </cell>
          <cell r="F1261">
            <v>0</v>
          </cell>
          <cell r="H1261">
            <v>0</v>
          </cell>
        </row>
        <row r="1262">
          <cell r="D1262">
            <v>0</v>
          </cell>
          <cell r="F1262">
            <v>0</v>
          </cell>
          <cell r="H1262">
            <v>0</v>
          </cell>
        </row>
        <row r="1263">
          <cell r="D1263">
            <v>0</v>
          </cell>
          <cell r="F1263">
            <v>0</v>
          </cell>
          <cell r="H1263">
            <v>0</v>
          </cell>
        </row>
        <row r="1264">
          <cell r="D1264">
            <v>0</v>
          </cell>
          <cell r="F1264">
            <v>0</v>
          </cell>
          <cell r="H1264">
            <v>0</v>
          </cell>
        </row>
        <row r="1265">
          <cell r="D1265">
            <v>0</v>
          </cell>
          <cell r="F1265">
            <v>0</v>
          </cell>
          <cell r="H1265">
            <v>0</v>
          </cell>
        </row>
        <row r="1266">
          <cell r="D1266">
            <v>0</v>
          </cell>
          <cell r="F1266">
            <v>0</v>
          </cell>
          <cell r="H1266">
            <v>0</v>
          </cell>
        </row>
        <row r="1267">
          <cell r="D1267">
            <v>0</v>
          </cell>
          <cell r="F1267">
            <v>0</v>
          </cell>
          <cell r="H1267">
            <v>0</v>
          </cell>
        </row>
        <row r="1268">
          <cell r="D1268">
            <v>0</v>
          </cell>
          <cell r="F1268">
            <v>0</v>
          </cell>
          <cell r="H1268">
            <v>0</v>
          </cell>
        </row>
        <row r="1269">
          <cell r="D1269">
            <v>0</v>
          </cell>
          <cell r="F1269">
            <v>0</v>
          </cell>
          <cell r="H1269">
            <v>0</v>
          </cell>
        </row>
        <row r="1270">
          <cell r="D1270">
            <v>0</v>
          </cell>
          <cell r="F1270">
            <v>0</v>
          </cell>
          <cell r="H1270">
            <v>0</v>
          </cell>
        </row>
        <row r="1271">
          <cell r="D1271">
            <v>0</v>
          </cell>
          <cell r="F1271">
            <v>0</v>
          </cell>
          <cell r="H1271">
            <v>0</v>
          </cell>
        </row>
        <row r="1272">
          <cell r="D1272">
            <v>0</v>
          </cell>
          <cell r="F1272">
            <v>0</v>
          </cell>
          <cell r="H1272">
            <v>0</v>
          </cell>
        </row>
        <row r="1273">
          <cell r="D1273">
            <v>0</v>
          </cell>
          <cell r="F1273">
            <v>0</v>
          </cell>
          <cell r="H1273">
            <v>0</v>
          </cell>
        </row>
        <row r="1274">
          <cell r="D1274">
            <v>0</v>
          </cell>
          <cell r="F1274">
            <v>0</v>
          </cell>
          <cell r="H1274">
            <v>0</v>
          </cell>
        </row>
        <row r="1275">
          <cell r="D1275">
            <v>0</v>
          </cell>
          <cell r="F1275">
            <v>0</v>
          </cell>
          <cell r="H1275">
            <v>0</v>
          </cell>
        </row>
        <row r="1276">
          <cell r="D1276">
            <v>0</v>
          </cell>
          <cell r="F1276">
            <v>0</v>
          </cell>
          <cell r="H1276">
            <v>0</v>
          </cell>
        </row>
        <row r="1277">
          <cell r="D1277">
            <v>0</v>
          </cell>
          <cell r="F1277">
            <v>0</v>
          </cell>
          <cell r="H1277">
            <v>0</v>
          </cell>
        </row>
        <row r="1278">
          <cell r="D1278">
            <v>0</v>
          </cell>
          <cell r="F1278">
            <v>0</v>
          </cell>
          <cell r="H1278">
            <v>0</v>
          </cell>
        </row>
        <row r="1279">
          <cell r="D1279">
            <v>0</v>
          </cell>
          <cell r="F1279">
            <v>0</v>
          </cell>
          <cell r="H1279">
            <v>0</v>
          </cell>
        </row>
        <row r="1280">
          <cell r="D1280">
            <v>0</v>
          </cell>
          <cell r="F1280">
            <v>0</v>
          </cell>
          <cell r="H1280">
            <v>0</v>
          </cell>
        </row>
        <row r="1281">
          <cell r="D1281">
            <v>0</v>
          </cell>
          <cell r="F1281">
            <v>0</v>
          </cell>
          <cell r="H1281">
            <v>0</v>
          </cell>
        </row>
        <row r="1282">
          <cell r="D1282">
            <v>0</v>
          </cell>
          <cell r="F1282">
            <v>0</v>
          </cell>
          <cell r="H1282">
            <v>0</v>
          </cell>
        </row>
        <row r="1283">
          <cell r="D1283">
            <v>0</v>
          </cell>
          <cell r="F1283">
            <v>0</v>
          </cell>
          <cell r="H1283">
            <v>0</v>
          </cell>
        </row>
        <row r="1284">
          <cell r="D1284">
            <v>0</v>
          </cell>
          <cell r="F1284">
            <v>0</v>
          </cell>
          <cell r="H1284">
            <v>0</v>
          </cell>
        </row>
        <row r="1285">
          <cell r="D1285">
            <v>0</v>
          </cell>
          <cell r="F1285">
            <v>0</v>
          </cell>
          <cell r="H1285">
            <v>0</v>
          </cell>
        </row>
        <row r="1286">
          <cell r="D1286">
            <v>0</v>
          </cell>
          <cell r="F1286">
            <v>0</v>
          </cell>
          <cell r="H1286">
            <v>0</v>
          </cell>
        </row>
        <row r="1287">
          <cell r="D1287">
            <v>0</v>
          </cell>
          <cell r="F1287">
            <v>0</v>
          </cell>
          <cell r="H1287">
            <v>0</v>
          </cell>
        </row>
        <row r="1288">
          <cell r="D1288">
            <v>0</v>
          </cell>
          <cell r="F1288">
            <v>0</v>
          </cell>
          <cell r="H1288">
            <v>0</v>
          </cell>
        </row>
        <row r="1289">
          <cell r="D1289">
            <v>0</v>
          </cell>
          <cell r="F1289">
            <v>0</v>
          </cell>
          <cell r="H1289">
            <v>0</v>
          </cell>
        </row>
        <row r="1290">
          <cell r="D1290">
            <v>0</v>
          </cell>
          <cell r="F1290">
            <v>0</v>
          </cell>
          <cell r="H1290">
            <v>0</v>
          </cell>
        </row>
        <row r="1291">
          <cell r="D1291">
            <v>0</v>
          </cell>
          <cell r="F1291">
            <v>0</v>
          </cell>
          <cell r="H1291">
            <v>0</v>
          </cell>
        </row>
        <row r="1292">
          <cell r="D1292">
            <v>0</v>
          </cell>
          <cell r="F1292">
            <v>0</v>
          </cell>
          <cell r="H1292">
            <v>0</v>
          </cell>
        </row>
        <row r="1293">
          <cell r="D1293">
            <v>0</v>
          </cell>
          <cell r="F1293">
            <v>0</v>
          </cell>
          <cell r="H1293">
            <v>0</v>
          </cell>
        </row>
        <row r="1294">
          <cell r="D1294">
            <v>0</v>
          </cell>
          <cell r="F1294">
            <v>0</v>
          </cell>
          <cell r="H1294">
            <v>0</v>
          </cell>
        </row>
        <row r="1295">
          <cell r="D1295">
            <v>0</v>
          </cell>
          <cell r="F1295">
            <v>0</v>
          </cell>
          <cell r="H1295">
            <v>0</v>
          </cell>
        </row>
        <row r="1296">
          <cell r="D1296">
            <v>0</v>
          </cell>
          <cell r="F1296">
            <v>0</v>
          </cell>
          <cell r="H1296">
            <v>0</v>
          </cell>
        </row>
        <row r="1297">
          <cell r="D1297">
            <v>0</v>
          </cell>
          <cell r="F1297">
            <v>0</v>
          </cell>
          <cell r="H1297">
            <v>0</v>
          </cell>
        </row>
        <row r="1298">
          <cell r="D1298">
            <v>0</v>
          </cell>
          <cell r="F1298">
            <v>0</v>
          </cell>
          <cell r="H1298">
            <v>0</v>
          </cell>
        </row>
        <row r="1299">
          <cell r="D1299">
            <v>0</v>
          </cell>
          <cell r="F1299">
            <v>0</v>
          </cell>
          <cell r="H1299">
            <v>0</v>
          </cell>
        </row>
        <row r="1300">
          <cell r="D1300">
            <v>0</v>
          </cell>
          <cell r="F1300">
            <v>0</v>
          </cell>
          <cell r="H1300">
            <v>0</v>
          </cell>
        </row>
        <row r="1301">
          <cell r="D1301">
            <v>0</v>
          </cell>
          <cell r="F1301">
            <v>0</v>
          </cell>
          <cell r="H1301">
            <v>0</v>
          </cell>
        </row>
        <row r="1302">
          <cell r="D1302">
            <v>0</v>
          </cell>
          <cell r="F1302">
            <v>0</v>
          </cell>
          <cell r="H1302">
            <v>0</v>
          </cell>
        </row>
        <row r="1303">
          <cell r="D1303">
            <v>0</v>
          </cell>
          <cell r="F1303">
            <v>0</v>
          </cell>
          <cell r="H1303">
            <v>0</v>
          </cell>
        </row>
        <row r="1304">
          <cell r="D1304">
            <v>0</v>
          </cell>
          <cell r="F1304">
            <v>0</v>
          </cell>
          <cell r="H1304">
            <v>0</v>
          </cell>
        </row>
        <row r="1305">
          <cell r="D1305">
            <v>0</v>
          </cell>
          <cell r="F1305">
            <v>0</v>
          </cell>
          <cell r="H1305">
            <v>0</v>
          </cell>
        </row>
        <row r="1306">
          <cell r="D1306">
            <v>0</v>
          </cell>
          <cell r="F1306">
            <v>0</v>
          </cell>
          <cell r="H1306">
            <v>0</v>
          </cell>
        </row>
        <row r="1307">
          <cell r="D1307">
            <v>0</v>
          </cell>
          <cell r="F1307">
            <v>0</v>
          </cell>
          <cell r="H1307">
            <v>0</v>
          </cell>
        </row>
        <row r="1308">
          <cell r="D1308">
            <v>0</v>
          </cell>
          <cell r="F1308">
            <v>0</v>
          </cell>
          <cell r="H1308">
            <v>0</v>
          </cell>
        </row>
        <row r="1309">
          <cell r="D1309">
            <v>0</v>
          </cell>
          <cell r="F1309">
            <v>0</v>
          </cell>
          <cell r="H1309">
            <v>0</v>
          </cell>
        </row>
        <row r="1310">
          <cell r="D1310">
            <v>0</v>
          </cell>
          <cell r="F1310">
            <v>0</v>
          </cell>
          <cell r="H1310">
            <v>0</v>
          </cell>
        </row>
        <row r="1311">
          <cell r="D1311">
            <v>0</v>
          </cell>
          <cell r="F1311">
            <v>0</v>
          </cell>
          <cell r="H1311">
            <v>0</v>
          </cell>
        </row>
        <row r="1312">
          <cell r="D1312">
            <v>0</v>
          </cell>
          <cell r="F1312">
            <v>0</v>
          </cell>
          <cell r="H1312">
            <v>0</v>
          </cell>
        </row>
        <row r="1313">
          <cell r="D1313">
            <v>0</v>
          </cell>
          <cell r="F1313">
            <v>0</v>
          </cell>
          <cell r="H1313">
            <v>0</v>
          </cell>
        </row>
        <row r="1314">
          <cell r="D1314">
            <v>0</v>
          </cell>
          <cell r="F1314">
            <v>0</v>
          </cell>
          <cell r="H1314">
            <v>0</v>
          </cell>
        </row>
        <row r="1315">
          <cell r="D1315">
            <v>0</v>
          </cell>
          <cell r="F1315">
            <v>0</v>
          </cell>
          <cell r="H1315">
            <v>0</v>
          </cell>
        </row>
        <row r="1316">
          <cell r="D1316">
            <v>0</v>
          </cell>
          <cell r="F1316">
            <v>0</v>
          </cell>
          <cell r="H1316">
            <v>0</v>
          </cell>
        </row>
        <row r="1317">
          <cell r="D1317">
            <v>0</v>
          </cell>
          <cell r="F1317">
            <v>0</v>
          </cell>
          <cell r="H1317">
            <v>0</v>
          </cell>
        </row>
        <row r="1318">
          <cell r="D1318">
            <v>0</v>
          </cell>
          <cell r="F1318">
            <v>0</v>
          </cell>
          <cell r="H1318">
            <v>0</v>
          </cell>
        </row>
        <row r="1319">
          <cell r="D1319">
            <v>0</v>
          </cell>
          <cell r="F1319">
            <v>0</v>
          </cell>
          <cell r="H1319">
            <v>0</v>
          </cell>
        </row>
        <row r="1320">
          <cell r="D1320">
            <v>0</v>
          </cell>
          <cell r="F1320">
            <v>0</v>
          </cell>
          <cell r="H1320">
            <v>0</v>
          </cell>
        </row>
        <row r="1321">
          <cell r="D1321">
            <v>0</v>
          </cell>
          <cell r="F1321">
            <v>0</v>
          </cell>
          <cell r="H1321">
            <v>0</v>
          </cell>
        </row>
        <row r="1322">
          <cell r="D1322">
            <v>0</v>
          </cell>
          <cell r="F1322">
            <v>0</v>
          </cell>
          <cell r="H1322">
            <v>0</v>
          </cell>
        </row>
        <row r="1323">
          <cell r="D1323">
            <v>0</v>
          </cell>
          <cell r="F1323">
            <v>0</v>
          </cell>
          <cell r="H1323">
            <v>0</v>
          </cell>
        </row>
        <row r="1324">
          <cell r="D1324">
            <v>0</v>
          </cell>
          <cell r="F1324">
            <v>0</v>
          </cell>
          <cell r="H1324">
            <v>0</v>
          </cell>
        </row>
        <row r="1325">
          <cell r="D1325">
            <v>0</v>
          </cell>
          <cell r="F1325">
            <v>0</v>
          </cell>
          <cell r="H1325">
            <v>0</v>
          </cell>
        </row>
        <row r="1326">
          <cell r="D1326">
            <v>0</v>
          </cell>
          <cell r="F1326">
            <v>0</v>
          </cell>
          <cell r="H1326">
            <v>0</v>
          </cell>
        </row>
        <row r="1327">
          <cell r="D1327">
            <v>0</v>
          </cell>
          <cell r="F1327">
            <v>0</v>
          </cell>
          <cell r="H1327">
            <v>0</v>
          </cell>
        </row>
        <row r="1328">
          <cell r="D1328">
            <v>0</v>
          </cell>
          <cell r="F1328">
            <v>0</v>
          </cell>
          <cell r="H1328">
            <v>0</v>
          </cell>
        </row>
        <row r="1329">
          <cell r="D1329">
            <v>0</v>
          </cell>
          <cell r="F1329">
            <v>0</v>
          </cell>
          <cell r="H1329">
            <v>0</v>
          </cell>
        </row>
        <row r="1330">
          <cell r="D1330">
            <v>0</v>
          </cell>
          <cell r="F1330">
            <v>0</v>
          </cell>
          <cell r="H1330">
            <v>0</v>
          </cell>
        </row>
        <row r="1331">
          <cell r="D1331">
            <v>0</v>
          </cell>
          <cell r="F1331">
            <v>0</v>
          </cell>
          <cell r="H1331">
            <v>0</v>
          </cell>
        </row>
        <row r="1332">
          <cell r="D1332">
            <v>0</v>
          </cell>
          <cell r="F1332">
            <v>0</v>
          </cell>
          <cell r="H1332">
            <v>0</v>
          </cell>
        </row>
        <row r="1333">
          <cell r="D1333">
            <v>0</v>
          </cell>
          <cell r="F1333">
            <v>0</v>
          </cell>
          <cell r="H1333">
            <v>0</v>
          </cell>
        </row>
        <row r="1334">
          <cell r="D1334">
            <v>0</v>
          </cell>
          <cell r="F1334">
            <v>0</v>
          </cell>
          <cell r="H1334">
            <v>0</v>
          </cell>
        </row>
        <row r="1335">
          <cell r="D1335">
            <v>0</v>
          </cell>
          <cell r="F1335">
            <v>0</v>
          </cell>
          <cell r="H1335">
            <v>0</v>
          </cell>
        </row>
        <row r="1336">
          <cell r="D1336">
            <v>0</v>
          </cell>
          <cell r="F1336">
            <v>0</v>
          </cell>
          <cell r="H1336">
            <v>0</v>
          </cell>
        </row>
        <row r="1337">
          <cell r="D1337">
            <v>0</v>
          </cell>
          <cell r="F1337">
            <v>0</v>
          </cell>
          <cell r="H1337">
            <v>0</v>
          </cell>
        </row>
        <row r="1338">
          <cell r="D1338">
            <v>0</v>
          </cell>
          <cell r="F1338">
            <v>0</v>
          </cell>
          <cell r="H1338">
            <v>0</v>
          </cell>
        </row>
        <row r="1339">
          <cell r="D1339">
            <v>0</v>
          </cell>
          <cell r="F1339">
            <v>0</v>
          </cell>
          <cell r="H1339">
            <v>0</v>
          </cell>
        </row>
        <row r="1340">
          <cell r="D1340">
            <v>0</v>
          </cell>
          <cell r="F1340">
            <v>0</v>
          </cell>
          <cell r="H1340">
            <v>0</v>
          </cell>
        </row>
        <row r="1341">
          <cell r="D1341">
            <v>0</v>
          </cell>
          <cell r="F1341">
            <v>0</v>
          </cell>
          <cell r="H1341">
            <v>0</v>
          </cell>
        </row>
        <row r="1342">
          <cell r="D1342">
            <v>0</v>
          </cell>
          <cell r="F1342">
            <v>0</v>
          </cell>
          <cell r="H1342">
            <v>0</v>
          </cell>
        </row>
        <row r="1343">
          <cell r="D1343">
            <v>0</v>
          </cell>
          <cell r="F1343">
            <v>0</v>
          </cell>
          <cell r="H1343">
            <v>0</v>
          </cell>
        </row>
        <row r="1344">
          <cell r="D1344">
            <v>0</v>
          </cell>
          <cell r="F1344">
            <v>0</v>
          </cell>
          <cell r="H1344">
            <v>0</v>
          </cell>
        </row>
        <row r="1345">
          <cell r="D1345">
            <v>0</v>
          </cell>
          <cell r="F1345">
            <v>0</v>
          </cell>
          <cell r="H1345">
            <v>0</v>
          </cell>
        </row>
        <row r="1346">
          <cell r="D1346">
            <v>0</v>
          </cell>
          <cell r="F1346">
            <v>0</v>
          </cell>
          <cell r="H1346">
            <v>0</v>
          </cell>
        </row>
        <row r="1347">
          <cell r="D1347">
            <v>0</v>
          </cell>
          <cell r="F1347">
            <v>0</v>
          </cell>
          <cell r="H1347">
            <v>0</v>
          </cell>
        </row>
        <row r="1348">
          <cell r="D1348">
            <v>0</v>
          </cell>
          <cell r="F1348">
            <v>0</v>
          </cell>
          <cell r="H1348">
            <v>0</v>
          </cell>
        </row>
        <row r="1349">
          <cell r="D1349">
            <v>0</v>
          </cell>
          <cell r="F1349">
            <v>0</v>
          </cell>
          <cell r="H1349">
            <v>0</v>
          </cell>
        </row>
        <row r="1350">
          <cell r="D1350">
            <v>0</v>
          </cell>
          <cell r="F1350">
            <v>0</v>
          </cell>
          <cell r="H1350">
            <v>0</v>
          </cell>
        </row>
        <row r="1351">
          <cell r="D1351">
            <v>0</v>
          </cell>
          <cell r="F1351">
            <v>0</v>
          </cell>
          <cell r="H1351">
            <v>0</v>
          </cell>
        </row>
        <row r="1352">
          <cell r="D1352">
            <v>0</v>
          </cell>
          <cell r="F1352">
            <v>0</v>
          </cell>
          <cell r="H1352">
            <v>0</v>
          </cell>
        </row>
        <row r="1353">
          <cell r="D1353">
            <v>0</v>
          </cell>
          <cell r="F1353">
            <v>0</v>
          </cell>
          <cell r="H1353">
            <v>0</v>
          </cell>
        </row>
        <row r="1354">
          <cell r="D1354">
            <v>0</v>
          </cell>
          <cell r="F1354">
            <v>0</v>
          </cell>
          <cell r="H1354">
            <v>0</v>
          </cell>
        </row>
        <row r="1355">
          <cell r="D1355">
            <v>0</v>
          </cell>
          <cell r="F1355">
            <v>0</v>
          </cell>
          <cell r="H1355">
            <v>0</v>
          </cell>
        </row>
        <row r="1356">
          <cell r="D1356">
            <v>0</v>
          </cell>
          <cell r="F1356">
            <v>0</v>
          </cell>
          <cell r="H1356">
            <v>0</v>
          </cell>
        </row>
        <row r="1357">
          <cell r="D1357">
            <v>0</v>
          </cell>
          <cell r="F1357">
            <v>0</v>
          </cell>
          <cell r="H1357">
            <v>0</v>
          </cell>
        </row>
        <row r="1358">
          <cell r="D1358">
            <v>0</v>
          </cell>
          <cell r="F1358">
            <v>0</v>
          </cell>
          <cell r="H1358">
            <v>0</v>
          </cell>
        </row>
        <row r="1359">
          <cell r="D1359">
            <v>0</v>
          </cell>
          <cell r="F1359">
            <v>0</v>
          </cell>
          <cell r="H1359">
            <v>0</v>
          </cell>
        </row>
        <row r="1360">
          <cell r="D1360">
            <v>0</v>
          </cell>
          <cell r="F1360">
            <v>0</v>
          </cell>
          <cell r="H1360">
            <v>0</v>
          </cell>
        </row>
        <row r="1361">
          <cell r="D1361">
            <v>0</v>
          </cell>
          <cell r="F1361">
            <v>0</v>
          </cell>
          <cell r="H1361">
            <v>0</v>
          </cell>
        </row>
        <row r="1362">
          <cell r="D1362">
            <v>0</v>
          </cell>
          <cell r="F1362">
            <v>0</v>
          </cell>
          <cell r="H1362">
            <v>0</v>
          </cell>
        </row>
        <row r="1363">
          <cell r="D1363">
            <v>0</v>
          </cell>
          <cell r="F1363">
            <v>0</v>
          </cell>
          <cell r="H1363">
            <v>0</v>
          </cell>
        </row>
        <row r="1364">
          <cell r="D1364">
            <v>0</v>
          </cell>
          <cell r="F1364">
            <v>0</v>
          </cell>
          <cell r="H1364">
            <v>0</v>
          </cell>
        </row>
        <row r="1365">
          <cell r="D1365">
            <v>0</v>
          </cell>
          <cell r="F1365">
            <v>0</v>
          </cell>
          <cell r="H1365">
            <v>0</v>
          </cell>
        </row>
        <row r="1366">
          <cell r="D1366">
            <v>0</v>
          </cell>
          <cell r="F1366">
            <v>0</v>
          </cell>
          <cell r="H1366">
            <v>0</v>
          </cell>
        </row>
        <row r="1367">
          <cell r="D1367">
            <v>0</v>
          </cell>
          <cell r="F1367">
            <v>0</v>
          </cell>
          <cell r="H1367">
            <v>0</v>
          </cell>
        </row>
        <row r="1368">
          <cell r="D1368">
            <v>0</v>
          </cell>
          <cell r="F1368">
            <v>0</v>
          </cell>
          <cell r="H1368">
            <v>0</v>
          </cell>
        </row>
        <row r="1369">
          <cell r="D1369">
            <v>0</v>
          </cell>
          <cell r="F1369">
            <v>0</v>
          </cell>
          <cell r="H1369">
            <v>0</v>
          </cell>
        </row>
        <row r="1370">
          <cell r="D1370">
            <v>0</v>
          </cell>
          <cell r="F1370">
            <v>0</v>
          </cell>
          <cell r="H1370">
            <v>0</v>
          </cell>
        </row>
        <row r="1371">
          <cell r="D1371">
            <v>0</v>
          </cell>
          <cell r="F1371">
            <v>0</v>
          </cell>
          <cell r="H1371">
            <v>0</v>
          </cell>
        </row>
        <row r="1372">
          <cell r="D1372">
            <v>0</v>
          </cell>
          <cell r="F1372">
            <v>0</v>
          </cell>
          <cell r="H1372">
            <v>0</v>
          </cell>
        </row>
        <row r="1373">
          <cell r="D1373">
            <v>0</v>
          </cell>
          <cell r="F1373">
            <v>0</v>
          </cell>
          <cell r="H1373">
            <v>0</v>
          </cell>
        </row>
        <row r="1374">
          <cell r="D1374">
            <v>0</v>
          </cell>
          <cell r="F1374">
            <v>0</v>
          </cell>
          <cell r="H1374">
            <v>0</v>
          </cell>
        </row>
        <row r="1375">
          <cell r="D1375">
            <v>0</v>
          </cell>
          <cell r="F1375">
            <v>0</v>
          </cell>
          <cell r="H1375">
            <v>0</v>
          </cell>
        </row>
        <row r="1376">
          <cell r="D1376">
            <v>0</v>
          </cell>
          <cell r="F1376">
            <v>0</v>
          </cell>
          <cell r="H1376">
            <v>0</v>
          </cell>
        </row>
        <row r="1377">
          <cell r="D1377">
            <v>0</v>
          </cell>
          <cell r="F1377">
            <v>0</v>
          </cell>
          <cell r="H1377">
            <v>0</v>
          </cell>
        </row>
        <row r="1378">
          <cell r="D1378">
            <v>0</v>
          </cell>
          <cell r="F1378">
            <v>0</v>
          </cell>
          <cell r="H1378">
            <v>0</v>
          </cell>
        </row>
        <row r="1379">
          <cell r="D1379">
            <v>0</v>
          </cell>
          <cell r="F1379">
            <v>0</v>
          </cell>
          <cell r="H1379">
            <v>0</v>
          </cell>
        </row>
        <row r="1380">
          <cell r="D1380">
            <v>0</v>
          </cell>
          <cell r="F1380">
            <v>0</v>
          </cell>
          <cell r="H1380">
            <v>0</v>
          </cell>
        </row>
        <row r="1381">
          <cell r="D1381">
            <v>0</v>
          </cell>
          <cell r="F1381">
            <v>0</v>
          </cell>
          <cell r="H1381">
            <v>0</v>
          </cell>
        </row>
        <row r="1382">
          <cell r="D1382">
            <v>0</v>
          </cell>
          <cell r="F1382">
            <v>0</v>
          </cell>
          <cell r="H1382">
            <v>0</v>
          </cell>
        </row>
        <row r="1383">
          <cell r="D1383">
            <v>0</v>
          </cell>
          <cell r="F1383">
            <v>0</v>
          </cell>
          <cell r="H1383">
            <v>0</v>
          </cell>
        </row>
        <row r="1384">
          <cell r="D1384">
            <v>0</v>
          </cell>
          <cell r="F1384">
            <v>0</v>
          </cell>
          <cell r="H1384">
            <v>0</v>
          </cell>
        </row>
        <row r="1385">
          <cell r="D1385">
            <v>0</v>
          </cell>
          <cell r="F1385">
            <v>0</v>
          </cell>
          <cell r="H1385">
            <v>0</v>
          </cell>
        </row>
        <row r="1386">
          <cell r="D1386">
            <v>0</v>
          </cell>
          <cell r="F1386">
            <v>0</v>
          </cell>
          <cell r="H1386">
            <v>0</v>
          </cell>
        </row>
        <row r="1387">
          <cell r="D1387">
            <v>0</v>
          </cell>
          <cell r="F1387">
            <v>0</v>
          </cell>
          <cell r="H1387">
            <v>0</v>
          </cell>
        </row>
        <row r="1388">
          <cell r="D1388">
            <v>0</v>
          </cell>
          <cell r="F1388">
            <v>0</v>
          </cell>
          <cell r="H1388">
            <v>0</v>
          </cell>
        </row>
        <row r="1389">
          <cell r="D1389">
            <v>0</v>
          </cell>
          <cell r="F1389">
            <v>0</v>
          </cell>
          <cell r="H1389">
            <v>0</v>
          </cell>
        </row>
        <row r="1390">
          <cell r="D1390">
            <v>0</v>
          </cell>
          <cell r="F1390">
            <v>0</v>
          </cell>
          <cell r="H1390">
            <v>0</v>
          </cell>
        </row>
        <row r="1391">
          <cell r="D1391">
            <v>0</v>
          </cell>
          <cell r="F1391">
            <v>0</v>
          </cell>
          <cell r="H1391">
            <v>0</v>
          </cell>
        </row>
        <row r="1392">
          <cell r="D1392">
            <v>0</v>
          </cell>
          <cell r="F1392">
            <v>0</v>
          </cell>
          <cell r="H1392">
            <v>0</v>
          </cell>
        </row>
        <row r="1393">
          <cell r="D1393">
            <v>0</v>
          </cell>
          <cell r="F1393">
            <v>0</v>
          </cell>
          <cell r="H1393">
            <v>0</v>
          </cell>
        </row>
        <row r="1394">
          <cell r="D1394">
            <v>0</v>
          </cell>
          <cell r="F1394">
            <v>0</v>
          </cell>
          <cell r="H1394">
            <v>0</v>
          </cell>
        </row>
        <row r="1395">
          <cell r="D1395">
            <v>0</v>
          </cell>
          <cell r="F1395">
            <v>0</v>
          </cell>
          <cell r="H1395">
            <v>0</v>
          </cell>
        </row>
        <row r="1396">
          <cell r="D1396">
            <v>0</v>
          </cell>
          <cell r="F1396">
            <v>0</v>
          </cell>
          <cell r="H1396">
            <v>0</v>
          </cell>
        </row>
        <row r="1397">
          <cell r="D1397">
            <v>0</v>
          </cell>
          <cell r="F1397">
            <v>0</v>
          </cell>
          <cell r="H1397">
            <v>0</v>
          </cell>
        </row>
        <row r="1398">
          <cell r="D1398">
            <v>0</v>
          </cell>
          <cell r="F1398">
            <v>0</v>
          </cell>
          <cell r="H1398">
            <v>0</v>
          </cell>
        </row>
        <row r="1399">
          <cell r="D1399">
            <v>0</v>
          </cell>
          <cell r="F1399">
            <v>0</v>
          </cell>
          <cell r="H1399">
            <v>0</v>
          </cell>
        </row>
        <row r="1400">
          <cell r="D1400">
            <v>0</v>
          </cell>
          <cell r="F1400">
            <v>0</v>
          </cell>
          <cell r="H1400">
            <v>0</v>
          </cell>
        </row>
        <row r="1401">
          <cell r="D1401">
            <v>0</v>
          </cell>
          <cell r="F1401">
            <v>0</v>
          </cell>
          <cell r="H1401">
            <v>0</v>
          </cell>
        </row>
        <row r="1402">
          <cell r="D1402">
            <v>0</v>
          </cell>
          <cell r="F1402">
            <v>0</v>
          </cell>
          <cell r="H1402">
            <v>0</v>
          </cell>
        </row>
        <row r="1403">
          <cell r="D1403">
            <v>0</v>
          </cell>
          <cell r="F1403">
            <v>0</v>
          </cell>
          <cell r="H1403">
            <v>0</v>
          </cell>
        </row>
        <row r="1404">
          <cell r="D1404">
            <v>0</v>
          </cell>
          <cell r="F1404">
            <v>0</v>
          </cell>
          <cell r="H1404">
            <v>0</v>
          </cell>
        </row>
        <row r="1405">
          <cell r="D1405">
            <v>0</v>
          </cell>
          <cell r="F1405">
            <v>0</v>
          </cell>
          <cell r="H1405">
            <v>0</v>
          </cell>
        </row>
        <row r="1406">
          <cell r="D1406">
            <v>0</v>
          </cell>
          <cell r="F1406">
            <v>0</v>
          </cell>
          <cell r="H1406">
            <v>0</v>
          </cell>
        </row>
        <row r="1407">
          <cell r="D1407">
            <v>0</v>
          </cell>
          <cell r="F1407">
            <v>0</v>
          </cell>
          <cell r="H1407">
            <v>0</v>
          </cell>
        </row>
        <row r="1408">
          <cell r="D1408">
            <v>0</v>
          </cell>
          <cell r="F1408">
            <v>0</v>
          </cell>
          <cell r="H1408">
            <v>0</v>
          </cell>
        </row>
        <row r="1409">
          <cell r="D1409">
            <v>0</v>
          </cell>
          <cell r="F1409">
            <v>0</v>
          </cell>
          <cell r="H1409">
            <v>0</v>
          </cell>
        </row>
        <row r="1410">
          <cell r="D1410">
            <v>0</v>
          </cell>
          <cell r="F1410">
            <v>0</v>
          </cell>
          <cell r="H1410">
            <v>0</v>
          </cell>
        </row>
        <row r="1411">
          <cell r="D1411">
            <v>0</v>
          </cell>
          <cell r="F1411">
            <v>0</v>
          </cell>
          <cell r="H1411">
            <v>0</v>
          </cell>
        </row>
        <row r="1412">
          <cell r="D1412">
            <v>0</v>
          </cell>
          <cell r="F1412">
            <v>0</v>
          </cell>
          <cell r="H1412">
            <v>0</v>
          </cell>
        </row>
        <row r="1413">
          <cell r="D1413">
            <v>0</v>
          </cell>
          <cell r="F1413">
            <v>0</v>
          </cell>
          <cell r="H1413">
            <v>0</v>
          </cell>
        </row>
        <row r="1414">
          <cell r="D1414">
            <v>0</v>
          </cell>
          <cell r="F1414">
            <v>0</v>
          </cell>
          <cell r="H1414">
            <v>0</v>
          </cell>
        </row>
        <row r="1415">
          <cell r="D1415">
            <v>0</v>
          </cell>
          <cell r="F1415">
            <v>0</v>
          </cell>
          <cell r="H1415">
            <v>0</v>
          </cell>
        </row>
        <row r="1416">
          <cell r="D1416">
            <v>0</v>
          </cell>
          <cell r="F1416">
            <v>0</v>
          </cell>
          <cell r="H1416">
            <v>0</v>
          </cell>
        </row>
        <row r="1417">
          <cell r="D1417">
            <v>0</v>
          </cell>
          <cell r="F1417">
            <v>0</v>
          </cell>
          <cell r="H1417">
            <v>0</v>
          </cell>
        </row>
        <row r="1418">
          <cell r="D1418">
            <v>0</v>
          </cell>
          <cell r="F1418">
            <v>0</v>
          </cell>
          <cell r="H1418">
            <v>0</v>
          </cell>
        </row>
        <row r="1419">
          <cell r="D1419">
            <v>0</v>
          </cell>
          <cell r="F1419">
            <v>0</v>
          </cell>
          <cell r="H1419">
            <v>0</v>
          </cell>
        </row>
        <row r="1420">
          <cell r="D1420">
            <v>0</v>
          </cell>
          <cell r="F1420">
            <v>0</v>
          </cell>
          <cell r="H1420">
            <v>0</v>
          </cell>
        </row>
        <row r="1421">
          <cell r="D1421">
            <v>0</v>
          </cell>
          <cell r="F1421">
            <v>0</v>
          </cell>
          <cell r="H1421">
            <v>0</v>
          </cell>
        </row>
        <row r="1422">
          <cell r="D1422">
            <v>0</v>
          </cell>
          <cell r="F1422">
            <v>0</v>
          </cell>
          <cell r="H1422">
            <v>0</v>
          </cell>
        </row>
        <row r="1423">
          <cell r="D1423">
            <v>0</v>
          </cell>
          <cell r="F1423">
            <v>0</v>
          </cell>
          <cell r="H1423">
            <v>0</v>
          </cell>
        </row>
        <row r="1424">
          <cell r="D1424">
            <v>0</v>
          </cell>
          <cell r="F1424">
            <v>0</v>
          </cell>
          <cell r="H1424">
            <v>0</v>
          </cell>
        </row>
        <row r="1425">
          <cell r="D1425">
            <v>0</v>
          </cell>
          <cell r="F1425">
            <v>0</v>
          </cell>
          <cell r="H1425">
            <v>0</v>
          </cell>
        </row>
        <row r="1426">
          <cell r="D1426">
            <v>0</v>
          </cell>
          <cell r="F1426">
            <v>0</v>
          </cell>
          <cell r="H1426">
            <v>0</v>
          </cell>
        </row>
        <row r="1427">
          <cell r="D1427">
            <v>0</v>
          </cell>
          <cell r="F1427">
            <v>0</v>
          </cell>
          <cell r="H1427">
            <v>0</v>
          </cell>
        </row>
        <row r="1428">
          <cell r="D1428">
            <v>0</v>
          </cell>
          <cell r="F1428">
            <v>0</v>
          </cell>
          <cell r="H1428">
            <v>0</v>
          </cell>
        </row>
        <row r="1429">
          <cell r="D1429">
            <v>0</v>
          </cell>
          <cell r="F1429">
            <v>0</v>
          </cell>
          <cell r="H1429">
            <v>0</v>
          </cell>
        </row>
        <row r="1430">
          <cell r="D1430">
            <v>0</v>
          </cell>
          <cell r="F1430">
            <v>0</v>
          </cell>
          <cell r="H1430">
            <v>0</v>
          </cell>
        </row>
        <row r="1431">
          <cell r="D1431">
            <v>0</v>
          </cell>
          <cell r="F1431">
            <v>0</v>
          </cell>
          <cell r="H1431">
            <v>0</v>
          </cell>
        </row>
        <row r="1432">
          <cell r="D1432">
            <v>0</v>
          </cell>
          <cell r="F1432">
            <v>0</v>
          </cell>
          <cell r="H1432">
            <v>0</v>
          </cell>
        </row>
        <row r="1433">
          <cell r="D1433">
            <v>0</v>
          </cell>
          <cell r="F1433">
            <v>0</v>
          </cell>
          <cell r="H1433">
            <v>0</v>
          </cell>
        </row>
        <row r="1434">
          <cell r="D1434">
            <v>0</v>
          </cell>
          <cell r="F1434">
            <v>0</v>
          </cell>
          <cell r="H1434">
            <v>0</v>
          </cell>
        </row>
        <row r="1435">
          <cell r="D1435">
            <v>0</v>
          </cell>
          <cell r="F1435">
            <v>0</v>
          </cell>
          <cell r="H1435">
            <v>0</v>
          </cell>
        </row>
        <row r="1436">
          <cell r="D1436">
            <v>0</v>
          </cell>
          <cell r="F1436">
            <v>0</v>
          </cell>
          <cell r="H1436">
            <v>0</v>
          </cell>
        </row>
        <row r="1437">
          <cell r="D1437">
            <v>0</v>
          </cell>
          <cell r="F1437">
            <v>0</v>
          </cell>
          <cell r="H1437">
            <v>0</v>
          </cell>
        </row>
        <row r="1438">
          <cell r="D1438">
            <v>0</v>
          </cell>
          <cell r="F1438">
            <v>0</v>
          </cell>
          <cell r="H1438">
            <v>0</v>
          </cell>
        </row>
        <row r="1439">
          <cell r="D1439">
            <v>0</v>
          </cell>
          <cell r="F1439">
            <v>0</v>
          </cell>
          <cell r="H1439">
            <v>0</v>
          </cell>
        </row>
        <row r="1440">
          <cell r="D1440">
            <v>0</v>
          </cell>
          <cell r="F1440">
            <v>0</v>
          </cell>
          <cell r="H1440">
            <v>0</v>
          </cell>
        </row>
        <row r="1441">
          <cell r="D1441">
            <v>0</v>
          </cell>
          <cell r="F1441">
            <v>0</v>
          </cell>
          <cell r="H1441">
            <v>0</v>
          </cell>
        </row>
        <row r="1442">
          <cell r="D1442">
            <v>0</v>
          </cell>
          <cell r="F1442">
            <v>0</v>
          </cell>
          <cell r="H1442">
            <v>0</v>
          </cell>
        </row>
        <row r="1443">
          <cell r="D1443">
            <v>0</v>
          </cell>
          <cell r="F1443">
            <v>0</v>
          </cell>
          <cell r="H1443">
            <v>0</v>
          </cell>
        </row>
        <row r="1444">
          <cell r="D1444">
            <v>0</v>
          </cell>
          <cell r="F1444">
            <v>0</v>
          </cell>
          <cell r="H1444">
            <v>0</v>
          </cell>
        </row>
        <row r="1445">
          <cell r="D1445">
            <v>0</v>
          </cell>
          <cell r="F1445">
            <v>0</v>
          </cell>
          <cell r="H1445">
            <v>0</v>
          </cell>
        </row>
        <row r="1446">
          <cell r="D1446">
            <v>0</v>
          </cell>
          <cell r="F1446">
            <v>0</v>
          </cell>
          <cell r="H1446">
            <v>0</v>
          </cell>
        </row>
        <row r="1447">
          <cell r="D1447">
            <v>0</v>
          </cell>
          <cell r="F1447">
            <v>0</v>
          </cell>
          <cell r="H1447">
            <v>0</v>
          </cell>
        </row>
        <row r="1448">
          <cell r="D1448">
            <v>0</v>
          </cell>
          <cell r="F1448">
            <v>0</v>
          </cell>
          <cell r="H1448">
            <v>0</v>
          </cell>
        </row>
        <row r="1449">
          <cell r="D1449">
            <v>0</v>
          </cell>
          <cell r="F1449">
            <v>0</v>
          </cell>
          <cell r="H1449">
            <v>0</v>
          </cell>
        </row>
        <row r="1450">
          <cell r="D1450">
            <v>0</v>
          </cell>
          <cell r="F1450">
            <v>0</v>
          </cell>
          <cell r="H1450">
            <v>0</v>
          </cell>
        </row>
        <row r="1451">
          <cell r="D1451">
            <v>0</v>
          </cell>
          <cell r="F1451">
            <v>0</v>
          </cell>
          <cell r="H1451">
            <v>0</v>
          </cell>
        </row>
        <row r="1452">
          <cell r="D1452">
            <v>0</v>
          </cell>
          <cell r="F1452">
            <v>0</v>
          </cell>
          <cell r="H1452">
            <v>0</v>
          </cell>
        </row>
        <row r="1453">
          <cell r="D1453">
            <v>0</v>
          </cell>
          <cell r="F1453">
            <v>0</v>
          </cell>
          <cell r="H1453">
            <v>0</v>
          </cell>
        </row>
        <row r="1454">
          <cell r="D1454">
            <v>0</v>
          </cell>
          <cell r="F1454">
            <v>0</v>
          </cell>
          <cell r="H1454">
            <v>0</v>
          </cell>
        </row>
        <row r="1455">
          <cell r="D1455">
            <v>0</v>
          </cell>
          <cell r="F1455">
            <v>0</v>
          </cell>
          <cell r="H1455">
            <v>0</v>
          </cell>
        </row>
        <row r="1456">
          <cell r="D1456">
            <v>0</v>
          </cell>
          <cell r="F1456">
            <v>0</v>
          </cell>
          <cell r="H1456">
            <v>0</v>
          </cell>
        </row>
        <row r="1457">
          <cell r="D1457">
            <v>0</v>
          </cell>
          <cell r="F1457">
            <v>0</v>
          </cell>
          <cell r="H1457">
            <v>0</v>
          </cell>
        </row>
        <row r="1458">
          <cell r="D1458">
            <v>0</v>
          </cell>
          <cell r="F1458">
            <v>0</v>
          </cell>
          <cell r="H1458">
            <v>0</v>
          </cell>
        </row>
        <row r="1459">
          <cell r="D1459">
            <v>0</v>
          </cell>
          <cell r="F1459">
            <v>0</v>
          </cell>
          <cell r="H1459">
            <v>0</v>
          </cell>
        </row>
        <row r="1460">
          <cell r="D1460">
            <v>0</v>
          </cell>
          <cell r="F1460">
            <v>0</v>
          </cell>
          <cell r="H1460">
            <v>0</v>
          </cell>
        </row>
        <row r="1461">
          <cell r="D1461">
            <v>0</v>
          </cell>
          <cell r="F1461">
            <v>0</v>
          </cell>
          <cell r="H1461">
            <v>0</v>
          </cell>
        </row>
        <row r="1462">
          <cell r="D1462">
            <v>0</v>
          </cell>
          <cell r="F1462">
            <v>0</v>
          </cell>
          <cell r="H1462">
            <v>0</v>
          </cell>
        </row>
        <row r="1463">
          <cell r="D1463">
            <v>0</v>
          </cell>
          <cell r="F1463">
            <v>0</v>
          </cell>
          <cell r="H1463">
            <v>0</v>
          </cell>
        </row>
        <row r="1464">
          <cell r="D1464">
            <v>0</v>
          </cell>
          <cell r="F1464">
            <v>0</v>
          </cell>
          <cell r="H1464">
            <v>0</v>
          </cell>
        </row>
        <row r="1465">
          <cell r="D1465">
            <v>0</v>
          </cell>
          <cell r="F1465">
            <v>0</v>
          </cell>
          <cell r="H1465">
            <v>0</v>
          </cell>
        </row>
        <row r="1466">
          <cell r="D1466">
            <v>0</v>
          </cell>
          <cell r="F1466">
            <v>0</v>
          </cell>
          <cell r="H1466">
            <v>0</v>
          </cell>
        </row>
        <row r="1467">
          <cell r="D1467">
            <v>0</v>
          </cell>
          <cell r="F1467">
            <v>0</v>
          </cell>
          <cell r="H1467">
            <v>0</v>
          </cell>
        </row>
        <row r="1468">
          <cell r="D1468">
            <v>0</v>
          </cell>
          <cell r="F1468">
            <v>0</v>
          </cell>
          <cell r="H1468">
            <v>0</v>
          </cell>
        </row>
        <row r="1469">
          <cell r="D1469">
            <v>0</v>
          </cell>
          <cell r="F1469">
            <v>0</v>
          </cell>
          <cell r="H1469">
            <v>0</v>
          </cell>
        </row>
        <row r="1470">
          <cell r="D1470">
            <v>0</v>
          </cell>
          <cell r="F1470">
            <v>0</v>
          </cell>
          <cell r="H1470">
            <v>0</v>
          </cell>
        </row>
        <row r="1471">
          <cell r="D1471">
            <v>0</v>
          </cell>
          <cell r="F1471">
            <v>0</v>
          </cell>
          <cell r="H1471">
            <v>0</v>
          </cell>
        </row>
        <row r="1472">
          <cell r="D1472">
            <v>0</v>
          </cell>
          <cell r="F1472">
            <v>0</v>
          </cell>
          <cell r="H1472">
            <v>0</v>
          </cell>
        </row>
        <row r="1473">
          <cell r="D1473">
            <v>0</v>
          </cell>
          <cell r="F1473">
            <v>0</v>
          </cell>
          <cell r="H1473">
            <v>0</v>
          </cell>
        </row>
        <row r="1474">
          <cell r="D1474">
            <v>0</v>
          </cell>
          <cell r="F1474">
            <v>0</v>
          </cell>
          <cell r="H1474">
            <v>0</v>
          </cell>
        </row>
        <row r="1475">
          <cell r="D1475">
            <v>0</v>
          </cell>
          <cell r="F1475">
            <v>0</v>
          </cell>
          <cell r="H1475">
            <v>0</v>
          </cell>
        </row>
        <row r="1476">
          <cell r="D1476">
            <v>0</v>
          </cell>
          <cell r="F1476">
            <v>0</v>
          </cell>
          <cell r="H1476">
            <v>0</v>
          </cell>
        </row>
        <row r="1477">
          <cell r="D1477">
            <v>0</v>
          </cell>
          <cell r="F1477">
            <v>0</v>
          </cell>
          <cell r="H1477">
            <v>0</v>
          </cell>
        </row>
        <row r="1478">
          <cell r="D1478">
            <v>0</v>
          </cell>
          <cell r="F1478">
            <v>0</v>
          </cell>
          <cell r="H1478">
            <v>0</v>
          </cell>
        </row>
        <row r="1479">
          <cell r="D1479">
            <v>0</v>
          </cell>
          <cell r="F1479">
            <v>0</v>
          </cell>
          <cell r="H1479">
            <v>0</v>
          </cell>
        </row>
        <row r="1480">
          <cell r="D1480">
            <v>0</v>
          </cell>
          <cell r="F1480">
            <v>0</v>
          </cell>
          <cell r="H1480">
            <v>0</v>
          </cell>
        </row>
        <row r="1481">
          <cell r="D1481">
            <v>0</v>
          </cell>
          <cell r="F1481">
            <v>0</v>
          </cell>
          <cell r="H1481">
            <v>0</v>
          </cell>
        </row>
        <row r="1482">
          <cell r="D1482">
            <v>0</v>
          </cell>
          <cell r="F1482">
            <v>0</v>
          </cell>
          <cell r="H1482">
            <v>0</v>
          </cell>
        </row>
        <row r="1483">
          <cell r="D1483">
            <v>0</v>
          </cell>
          <cell r="F1483">
            <v>0</v>
          </cell>
          <cell r="H1483">
            <v>0</v>
          </cell>
        </row>
        <row r="1484">
          <cell r="D1484">
            <v>0</v>
          </cell>
          <cell r="F1484">
            <v>0</v>
          </cell>
          <cell r="H1484">
            <v>0</v>
          </cell>
        </row>
        <row r="1485">
          <cell r="D1485">
            <v>0</v>
          </cell>
          <cell r="F1485">
            <v>0</v>
          </cell>
          <cell r="H1485">
            <v>0</v>
          </cell>
        </row>
        <row r="1486">
          <cell r="D1486">
            <v>0</v>
          </cell>
          <cell r="F1486">
            <v>0</v>
          </cell>
          <cell r="H1486">
            <v>0</v>
          </cell>
        </row>
        <row r="1487">
          <cell r="D1487">
            <v>0</v>
          </cell>
          <cell r="F1487">
            <v>0</v>
          </cell>
          <cell r="H1487">
            <v>0</v>
          </cell>
        </row>
        <row r="1488">
          <cell r="D1488">
            <v>0</v>
          </cell>
          <cell r="F1488">
            <v>0</v>
          </cell>
          <cell r="H1488">
            <v>0</v>
          </cell>
        </row>
        <row r="1489">
          <cell r="D1489">
            <v>0</v>
          </cell>
          <cell r="F1489">
            <v>0</v>
          </cell>
          <cell r="H1489">
            <v>0</v>
          </cell>
        </row>
        <row r="1490">
          <cell r="D1490">
            <v>0</v>
          </cell>
          <cell r="F1490">
            <v>0</v>
          </cell>
          <cell r="H1490">
            <v>0</v>
          </cell>
        </row>
        <row r="1491">
          <cell r="D1491">
            <v>0</v>
          </cell>
          <cell r="F1491">
            <v>0</v>
          </cell>
          <cell r="H1491">
            <v>0</v>
          </cell>
        </row>
        <row r="1492">
          <cell r="D1492">
            <v>0</v>
          </cell>
          <cell r="F1492">
            <v>0</v>
          </cell>
          <cell r="H1492">
            <v>0</v>
          </cell>
        </row>
        <row r="1493">
          <cell r="D1493">
            <v>0</v>
          </cell>
          <cell r="F1493">
            <v>0</v>
          </cell>
          <cell r="H1493">
            <v>0</v>
          </cell>
        </row>
        <row r="1494">
          <cell r="D1494">
            <v>0</v>
          </cell>
          <cell r="F1494">
            <v>0</v>
          </cell>
          <cell r="H1494">
            <v>0</v>
          </cell>
        </row>
        <row r="1495">
          <cell r="D1495">
            <v>0</v>
          </cell>
          <cell r="F1495">
            <v>0</v>
          </cell>
          <cell r="H1495">
            <v>0</v>
          </cell>
        </row>
        <row r="1496">
          <cell r="D1496">
            <v>0</v>
          </cell>
          <cell r="F1496">
            <v>0</v>
          </cell>
          <cell r="H1496">
            <v>0</v>
          </cell>
        </row>
        <row r="1497">
          <cell r="D1497">
            <v>0</v>
          </cell>
          <cell r="F1497">
            <v>0</v>
          </cell>
          <cell r="H1497">
            <v>0</v>
          </cell>
        </row>
        <row r="1498">
          <cell r="D1498">
            <v>0</v>
          </cell>
          <cell r="F1498">
            <v>0</v>
          </cell>
          <cell r="H1498">
            <v>0</v>
          </cell>
        </row>
        <row r="1499">
          <cell r="D1499">
            <v>0</v>
          </cell>
          <cell r="F1499">
            <v>0</v>
          </cell>
          <cell r="H1499">
            <v>0</v>
          </cell>
        </row>
        <row r="1500">
          <cell r="D1500">
            <v>0</v>
          </cell>
          <cell r="F1500">
            <v>0</v>
          </cell>
          <cell r="H1500">
            <v>0</v>
          </cell>
        </row>
        <row r="1501">
          <cell r="D1501">
            <v>0</v>
          </cell>
          <cell r="F1501">
            <v>0</v>
          </cell>
          <cell r="H1501">
            <v>0</v>
          </cell>
        </row>
        <row r="1502">
          <cell r="D1502">
            <v>0</v>
          </cell>
          <cell r="F1502">
            <v>0</v>
          </cell>
          <cell r="H1502">
            <v>0</v>
          </cell>
        </row>
        <row r="1503">
          <cell r="D1503">
            <v>0</v>
          </cell>
          <cell r="F1503">
            <v>0</v>
          </cell>
          <cell r="H1503">
            <v>0</v>
          </cell>
        </row>
        <row r="1504">
          <cell r="D1504">
            <v>0</v>
          </cell>
          <cell r="F1504">
            <v>0</v>
          </cell>
          <cell r="H1504">
            <v>0</v>
          </cell>
        </row>
        <row r="1505">
          <cell r="D1505">
            <v>0</v>
          </cell>
          <cell r="F1505">
            <v>0</v>
          </cell>
          <cell r="H1505">
            <v>0</v>
          </cell>
        </row>
        <row r="1506">
          <cell r="D1506">
            <v>0</v>
          </cell>
          <cell r="F1506">
            <v>0</v>
          </cell>
          <cell r="H1506">
            <v>0</v>
          </cell>
        </row>
        <row r="1507">
          <cell r="D1507">
            <v>0</v>
          </cell>
          <cell r="F1507">
            <v>0</v>
          </cell>
          <cell r="H1507">
            <v>0</v>
          </cell>
        </row>
        <row r="1508">
          <cell r="D1508">
            <v>0</v>
          </cell>
          <cell r="F1508">
            <v>0</v>
          </cell>
          <cell r="H1508">
            <v>0</v>
          </cell>
        </row>
        <row r="1509">
          <cell r="D1509">
            <v>0</v>
          </cell>
          <cell r="F1509">
            <v>0</v>
          </cell>
          <cell r="H1509">
            <v>0</v>
          </cell>
        </row>
        <row r="1510">
          <cell r="D1510">
            <v>0</v>
          </cell>
          <cell r="F1510">
            <v>0</v>
          </cell>
          <cell r="H1510">
            <v>0</v>
          </cell>
        </row>
        <row r="1511">
          <cell r="D1511">
            <v>0</v>
          </cell>
          <cell r="F1511">
            <v>0</v>
          </cell>
          <cell r="H1511">
            <v>0</v>
          </cell>
        </row>
        <row r="1512">
          <cell r="D1512">
            <v>0</v>
          </cell>
          <cell r="F1512">
            <v>0</v>
          </cell>
          <cell r="H1512">
            <v>0</v>
          </cell>
        </row>
        <row r="1513">
          <cell r="D1513">
            <v>0</v>
          </cell>
          <cell r="F1513">
            <v>0</v>
          </cell>
          <cell r="H1513">
            <v>0</v>
          </cell>
        </row>
        <row r="1514">
          <cell r="D1514">
            <v>0</v>
          </cell>
          <cell r="F1514">
            <v>0</v>
          </cell>
          <cell r="H1514">
            <v>0</v>
          </cell>
        </row>
        <row r="1515">
          <cell r="D1515">
            <v>0</v>
          </cell>
          <cell r="F1515">
            <v>0</v>
          </cell>
          <cell r="H1515">
            <v>0</v>
          </cell>
        </row>
        <row r="1516">
          <cell r="D1516">
            <v>0</v>
          </cell>
          <cell r="F1516">
            <v>0</v>
          </cell>
          <cell r="H1516">
            <v>0</v>
          </cell>
        </row>
        <row r="1517">
          <cell r="D1517">
            <v>0</v>
          </cell>
          <cell r="F1517">
            <v>0</v>
          </cell>
          <cell r="H1517">
            <v>0</v>
          </cell>
        </row>
        <row r="1518">
          <cell r="D1518">
            <v>0</v>
          </cell>
          <cell r="F1518">
            <v>0</v>
          </cell>
          <cell r="H1518">
            <v>0</v>
          </cell>
        </row>
        <row r="1519">
          <cell r="D1519">
            <v>0</v>
          </cell>
          <cell r="F1519">
            <v>0</v>
          </cell>
          <cell r="H1519">
            <v>0</v>
          </cell>
        </row>
        <row r="1520">
          <cell r="D1520">
            <v>0</v>
          </cell>
          <cell r="F1520">
            <v>0</v>
          </cell>
          <cell r="H1520">
            <v>0</v>
          </cell>
        </row>
        <row r="1521">
          <cell r="D1521">
            <v>0</v>
          </cell>
          <cell r="F1521">
            <v>0</v>
          </cell>
          <cell r="H1521">
            <v>0</v>
          </cell>
        </row>
        <row r="1522">
          <cell r="D1522">
            <v>0</v>
          </cell>
          <cell r="F1522">
            <v>0</v>
          </cell>
          <cell r="H1522">
            <v>0</v>
          </cell>
        </row>
        <row r="1523">
          <cell r="D1523">
            <v>0</v>
          </cell>
          <cell r="F1523">
            <v>0</v>
          </cell>
          <cell r="H1523">
            <v>0</v>
          </cell>
        </row>
        <row r="1524">
          <cell r="D1524">
            <v>0</v>
          </cell>
          <cell r="F1524">
            <v>0</v>
          </cell>
          <cell r="H1524">
            <v>0</v>
          </cell>
        </row>
        <row r="1525">
          <cell r="D1525">
            <v>0</v>
          </cell>
          <cell r="F1525">
            <v>0</v>
          </cell>
          <cell r="H1525">
            <v>0</v>
          </cell>
        </row>
        <row r="1526">
          <cell r="D1526">
            <v>0</v>
          </cell>
          <cell r="F1526">
            <v>0</v>
          </cell>
          <cell r="H1526">
            <v>0</v>
          </cell>
        </row>
        <row r="1527">
          <cell r="D1527">
            <v>0</v>
          </cell>
          <cell r="F1527">
            <v>0</v>
          </cell>
          <cell r="H1527">
            <v>0</v>
          </cell>
        </row>
        <row r="1528">
          <cell r="D1528">
            <v>0</v>
          </cell>
          <cell r="F1528">
            <v>0</v>
          </cell>
          <cell r="H1528">
            <v>0</v>
          </cell>
        </row>
        <row r="1529">
          <cell r="D1529">
            <v>0</v>
          </cell>
          <cell r="F1529">
            <v>0</v>
          </cell>
          <cell r="H1529">
            <v>0</v>
          </cell>
        </row>
        <row r="1530">
          <cell r="D1530">
            <v>0</v>
          </cell>
          <cell r="F1530">
            <v>0</v>
          </cell>
          <cell r="H1530">
            <v>0</v>
          </cell>
        </row>
        <row r="1531">
          <cell r="D1531">
            <v>0</v>
          </cell>
          <cell r="F1531">
            <v>0</v>
          </cell>
          <cell r="H1531">
            <v>0</v>
          </cell>
        </row>
        <row r="1532">
          <cell r="D1532">
            <v>0</v>
          </cell>
          <cell r="F1532">
            <v>0</v>
          </cell>
          <cell r="H1532">
            <v>0</v>
          </cell>
        </row>
        <row r="1533">
          <cell r="D1533">
            <v>0</v>
          </cell>
          <cell r="F1533">
            <v>0</v>
          </cell>
          <cell r="H1533">
            <v>0</v>
          </cell>
        </row>
        <row r="1534">
          <cell r="D1534">
            <v>0</v>
          </cell>
          <cell r="F1534">
            <v>0</v>
          </cell>
          <cell r="H1534">
            <v>0</v>
          </cell>
        </row>
        <row r="1535">
          <cell r="D1535">
            <v>0</v>
          </cell>
          <cell r="F1535">
            <v>0</v>
          </cell>
          <cell r="H1535">
            <v>0</v>
          </cell>
        </row>
        <row r="1536">
          <cell r="D1536">
            <v>0</v>
          </cell>
          <cell r="F1536">
            <v>0</v>
          </cell>
          <cell r="H1536">
            <v>0</v>
          </cell>
        </row>
        <row r="1537">
          <cell r="D1537">
            <v>0</v>
          </cell>
          <cell r="F1537">
            <v>0</v>
          </cell>
          <cell r="H1537">
            <v>0</v>
          </cell>
        </row>
        <row r="1538">
          <cell r="D1538">
            <v>0</v>
          </cell>
          <cell r="F1538">
            <v>0</v>
          </cell>
          <cell r="H1538">
            <v>0</v>
          </cell>
        </row>
        <row r="1539">
          <cell r="D1539">
            <v>0</v>
          </cell>
          <cell r="F1539">
            <v>0</v>
          </cell>
          <cell r="H1539">
            <v>0</v>
          </cell>
        </row>
        <row r="1540">
          <cell r="D1540">
            <v>0</v>
          </cell>
          <cell r="F1540">
            <v>0</v>
          </cell>
          <cell r="H1540">
            <v>0</v>
          </cell>
        </row>
        <row r="1541">
          <cell r="D1541">
            <v>0</v>
          </cell>
          <cell r="F1541">
            <v>0</v>
          </cell>
          <cell r="H1541">
            <v>0</v>
          </cell>
        </row>
        <row r="1542">
          <cell r="D1542">
            <v>0</v>
          </cell>
          <cell r="F1542">
            <v>0</v>
          </cell>
          <cell r="H1542">
            <v>0</v>
          </cell>
        </row>
        <row r="1543">
          <cell r="D1543">
            <v>0</v>
          </cell>
          <cell r="F1543">
            <v>0</v>
          </cell>
          <cell r="H1543">
            <v>0</v>
          </cell>
        </row>
        <row r="1544">
          <cell r="D1544">
            <v>0</v>
          </cell>
          <cell r="F1544">
            <v>0</v>
          </cell>
          <cell r="H1544">
            <v>0</v>
          </cell>
        </row>
        <row r="1545">
          <cell r="D1545">
            <v>0</v>
          </cell>
          <cell r="F1545">
            <v>0</v>
          </cell>
          <cell r="H1545">
            <v>0</v>
          </cell>
        </row>
        <row r="1546">
          <cell r="D1546">
            <v>0</v>
          </cell>
          <cell r="F1546">
            <v>0</v>
          </cell>
          <cell r="H1546">
            <v>0</v>
          </cell>
        </row>
        <row r="1547">
          <cell r="D1547">
            <v>0</v>
          </cell>
          <cell r="F1547">
            <v>0</v>
          </cell>
          <cell r="H1547">
            <v>0</v>
          </cell>
        </row>
        <row r="1548">
          <cell r="D1548">
            <v>0</v>
          </cell>
          <cell r="F1548">
            <v>0</v>
          </cell>
          <cell r="H1548">
            <v>0</v>
          </cell>
        </row>
        <row r="1549">
          <cell r="D1549">
            <v>0</v>
          </cell>
          <cell r="F1549">
            <v>0</v>
          </cell>
          <cell r="H1549">
            <v>0</v>
          </cell>
        </row>
        <row r="1550">
          <cell r="D1550">
            <v>0</v>
          </cell>
          <cell r="F1550">
            <v>0</v>
          </cell>
          <cell r="H1550">
            <v>0</v>
          </cell>
        </row>
        <row r="1551">
          <cell r="D1551">
            <v>0</v>
          </cell>
          <cell r="F1551">
            <v>0</v>
          </cell>
          <cell r="H1551">
            <v>0</v>
          </cell>
        </row>
        <row r="1552">
          <cell r="D1552">
            <v>0</v>
          </cell>
          <cell r="F1552">
            <v>0</v>
          </cell>
          <cell r="H1552">
            <v>0</v>
          </cell>
        </row>
        <row r="1553">
          <cell r="D1553">
            <v>0</v>
          </cell>
          <cell r="F1553">
            <v>0</v>
          </cell>
          <cell r="H1553">
            <v>0</v>
          </cell>
        </row>
        <row r="1554">
          <cell r="D1554">
            <v>0</v>
          </cell>
          <cell r="F1554">
            <v>0</v>
          </cell>
          <cell r="H1554">
            <v>0</v>
          </cell>
        </row>
        <row r="1555">
          <cell r="D1555">
            <v>0</v>
          </cell>
          <cell r="F1555">
            <v>0</v>
          </cell>
          <cell r="H1555">
            <v>0</v>
          </cell>
        </row>
        <row r="1556">
          <cell r="D1556">
            <v>0</v>
          </cell>
          <cell r="F1556">
            <v>0</v>
          </cell>
          <cell r="H1556">
            <v>0</v>
          </cell>
        </row>
        <row r="1557">
          <cell r="D1557">
            <v>0</v>
          </cell>
          <cell r="F1557">
            <v>0</v>
          </cell>
          <cell r="H1557">
            <v>0</v>
          </cell>
        </row>
        <row r="1558">
          <cell r="D1558">
            <v>0</v>
          </cell>
          <cell r="F1558">
            <v>0</v>
          </cell>
          <cell r="H1558">
            <v>0</v>
          </cell>
        </row>
        <row r="1559">
          <cell r="D1559">
            <v>0</v>
          </cell>
          <cell r="F1559">
            <v>0</v>
          </cell>
          <cell r="H1559">
            <v>0</v>
          </cell>
        </row>
        <row r="1560">
          <cell r="D1560">
            <v>0</v>
          </cell>
          <cell r="F1560">
            <v>0</v>
          </cell>
          <cell r="H1560">
            <v>0</v>
          </cell>
        </row>
        <row r="1561">
          <cell r="D1561">
            <v>0</v>
          </cell>
          <cell r="F1561">
            <v>0</v>
          </cell>
          <cell r="H1561">
            <v>0</v>
          </cell>
        </row>
        <row r="1562">
          <cell r="D1562">
            <v>0</v>
          </cell>
          <cell r="F1562">
            <v>0</v>
          </cell>
          <cell r="H1562">
            <v>0</v>
          </cell>
        </row>
        <row r="1563">
          <cell r="D1563">
            <v>0</v>
          </cell>
          <cell r="F1563">
            <v>0</v>
          </cell>
          <cell r="H1563">
            <v>0</v>
          </cell>
        </row>
        <row r="1564">
          <cell r="D1564">
            <v>0</v>
          </cell>
          <cell r="F1564">
            <v>0</v>
          </cell>
          <cell r="H1564">
            <v>0</v>
          </cell>
        </row>
        <row r="1565">
          <cell r="D1565">
            <v>0</v>
          </cell>
          <cell r="F1565">
            <v>0</v>
          </cell>
          <cell r="H1565">
            <v>0</v>
          </cell>
        </row>
        <row r="1566">
          <cell r="D1566">
            <v>0</v>
          </cell>
          <cell r="F1566">
            <v>0</v>
          </cell>
          <cell r="H1566">
            <v>0</v>
          </cell>
        </row>
        <row r="1567">
          <cell r="D1567">
            <v>0</v>
          </cell>
          <cell r="F1567">
            <v>0</v>
          </cell>
          <cell r="H1567">
            <v>0</v>
          </cell>
        </row>
        <row r="1568">
          <cell r="D1568">
            <v>0</v>
          </cell>
          <cell r="F1568">
            <v>0</v>
          </cell>
          <cell r="H1568">
            <v>0</v>
          </cell>
        </row>
        <row r="1569">
          <cell r="D1569">
            <v>0</v>
          </cell>
          <cell r="F1569">
            <v>0</v>
          </cell>
          <cell r="H1569">
            <v>0</v>
          </cell>
        </row>
        <row r="1570">
          <cell r="D1570">
            <v>0</v>
          </cell>
          <cell r="F1570">
            <v>0</v>
          </cell>
          <cell r="H1570">
            <v>0</v>
          </cell>
        </row>
        <row r="1571">
          <cell r="D1571">
            <v>0</v>
          </cell>
          <cell r="F1571">
            <v>0</v>
          </cell>
          <cell r="H1571">
            <v>0</v>
          </cell>
        </row>
        <row r="1572">
          <cell r="D1572">
            <v>0</v>
          </cell>
          <cell r="F1572">
            <v>0</v>
          </cell>
          <cell r="H1572">
            <v>0</v>
          </cell>
        </row>
        <row r="1573">
          <cell r="D1573">
            <v>0</v>
          </cell>
          <cell r="F1573">
            <v>0</v>
          </cell>
          <cell r="H1573">
            <v>0</v>
          </cell>
        </row>
        <row r="1574">
          <cell r="D1574">
            <v>0</v>
          </cell>
          <cell r="F1574">
            <v>0</v>
          </cell>
          <cell r="H1574">
            <v>0</v>
          </cell>
        </row>
        <row r="1575">
          <cell r="D1575">
            <v>0</v>
          </cell>
          <cell r="F1575">
            <v>0</v>
          </cell>
          <cell r="H1575">
            <v>0</v>
          </cell>
        </row>
        <row r="1576">
          <cell r="D1576">
            <v>0</v>
          </cell>
          <cell r="F1576">
            <v>0</v>
          </cell>
          <cell r="H1576">
            <v>0</v>
          </cell>
        </row>
        <row r="1577">
          <cell r="D1577">
            <v>0</v>
          </cell>
          <cell r="F1577">
            <v>0</v>
          </cell>
          <cell r="H1577">
            <v>0</v>
          </cell>
        </row>
        <row r="1578">
          <cell r="D1578">
            <v>0</v>
          </cell>
          <cell r="F1578">
            <v>0</v>
          </cell>
          <cell r="H1578">
            <v>0</v>
          </cell>
        </row>
        <row r="1579">
          <cell r="D1579">
            <v>0</v>
          </cell>
          <cell r="F1579">
            <v>0</v>
          </cell>
          <cell r="H1579">
            <v>0</v>
          </cell>
        </row>
        <row r="1580">
          <cell r="D1580">
            <v>0</v>
          </cell>
          <cell r="F1580">
            <v>0</v>
          </cell>
          <cell r="H1580">
            <v>0</v>
          </cell>
        </row>
        <row r="1581">
          <cell r="D1581">
            <v>0</v>
          </cell>
          <cell r="F1581">
            <v>0</v>
          </cell>
          <cell r="H1581">
            <v>0</v>
          </cell>
        </row>
        <row r="1582">
          <cell r="D1582">
            <v>0</v>
          </cell>
          <cell r="F1582">
            <v>0</v>
          </cell>
          <cell r="H1582">
            <v>0</v>
          </cell>
        </row>
        <row r="1583">
          <cell r="D1583">
            <v>0</v>
          </cell>
          <cell r="F1583">
            <v>0</v>
          </cell>
          <cell r="H1583">
            <v>0</v>
          </cell>
        </row>
        <row r="1584">
          <cell r="D1584">
            <v>0</v>
          </cell>
          <cell r="F1584">
            <v>0</v>
          </cell>
          <cell r="H1584">
            <v>0</v>
          </cell>
        </row>
        <row r="1585">
          <cell r="D1585">
            <v>0</v>
          </cell>
          <cell r="F1585">
            <v>0</v>
          </cell>
          <cell r="H1585">
            <v>0</v>
          </cell>
        </row>
        <row r="1586">
          <cell r="D1586">
            <v>0</v>
          </cell>
          <cell r="F1586">
            <v>0</v>
          </cell>
          <cell r="H1586">
            <v>0</v>
          </cell>
        </row>
        <row r="1587">
          <cell r="D1587">
            <v>0</v>
          </cell>
          <cell r="F1587">
            <v>0</v>
          </cell>
          <cell r="H1587">
            <v>0</v>
          </cell>
        </row>
        <row r="1588">
          <cell r="D1588">
            <v>0</v>
          </cell>
          <cell r="F1588">
            <v>0</v>
          </cell>
          <cell r="H1588">
            <v>0</v>
          </cell>
        </row>
        <row r="1589">
          <cell r="D1589">
            <v>0</v>
          </cell>
          <cell r="F1589">
            <v>0</v>
          </cell>
          <cell r="H1589">
            <v>0</v>
          </cell>
        </row>
        <row r="1590">
          <cell r="D1590">
            <v>0</v>
          </cell>
          <cell r="F1590">
            <v>0</v>
          </cell>
          <cell r="H1590">
            <v>0</v>
          </cell>
        </row>
        <row r="1591">
          <cell r="D1591">
            <v>0</v>
          </cell>
          <cell r="F1591">
            <v>0</v>
          </cell>
          <cell r="H1591">
            <v>0</v>
          </cell>
        </row>
        <row r="1592">
          <cell r="D1592">
            <v>0</v>
          </cell>
          <cell r="F1592">
            <v>0</v>
          </cell>
          <cell r="H1592">
            <v>0</v>
          </cell>
        </row>
        <row r="1593">
          <cell r="D1593">
            <v>0</v>
          </cell>
          <cell r="F1593">
            <v>0</v>
          </cell>
          <cell r="H1593">
            <v>0</v>
          </cell>
        </row>
        <row r="1594">
          <cell r="D1594">
            <v>0</v>
          </cell>
          <cell r="F1594">
            <v>0</v>
          </cell>
          <cell r="H1594">
            <v>0</v>
          </cell>
        </row>
        <row r="1595">
          <cell r="D1595">
            <v>0</v>
          </cell>
          <cell r="F1595">
            <v>0</v>
          </cell>
          <cell r="H1595">
            <v>0</v>
          </cell>
        </row>
        <row r="1596">
          <cell r="D1596">
            <v>0</v>
          </cell>
          <cell r="F1596">
            <v>0</v>
          </cell>
          <cell r="H1596">
            <v>0</v>
          </cell>
        </row>
        <row r="1597">
          <cell r="D1597">
            <v>0</v>
          </cell>
          <cell r="F1597">
            <v>0</v>
          </cell>
          <cell r="H1597">
            <v>0</v>
          </cell>
        </row>
        <row r="1598">
          <cell r="D1598">
            <v>0</v>
          </cell>
          <cell r="F1598">
            <v>0</v>
          </cell>
          <cell r="H1598">
            <v>0</v>
          </cell>
        </row>
        <row r="1599">
          <cell r="D1599">
            <v>0</v>
          </cell>
          <cell r="F1599">
            <v>0</v>
          </cell>
          <cell r="H1599">
            <v>0</v>
          </cell>
        </row>
        <row r="1600">
          <cell r="D1600">
            <v>0</v>
          </cell>
          <cell r="F1600">
            <v>0</v>
          </cell>
          <cell r="H1600">
            <v>0</v>
          </cell>
        </row>
        <row r="1601">
          <cell r="D1601">
            <v>0</v>
          </cell>
          <cell r="F1601">
            <v>0</v>
          </cell>
          <cell r="H1601">
            <v>0</v>
          </cell>
        </row>
        <row r="1602">
          <cell r="D1602">
            <v>0</v>
          </cell>
          <cell r="F1602">
            <v>0</v>
          </cell>
          <cell r="H1602">
            <v>0</v>
          </cell>
        </row>
        <row r="1603">
          <cell r="D1603">
            <v>0</v>
          </cell>
          <cell r="F1603">
            <v>0</v>
          </cell>
          <cell r="H1603">
            <v>0</v>
          </cell>
        </row>
        <row r="1604">
          <cell r="D1604">
            <v>0</v>
          </cell>
          <cell r="F1604">
            <v>0</v>
          </cell>
          <cell r="H1604">
            <v>0</v>
          </cell>
        </row>
        <row r="1605">
          <cell r="D1605">
            <v>0</v>
          </cell>
          <cell r="F1605">
            <v>0</v>
          </cell>
          <cell r="H1605">
            <v>0</v>
          </cell>
        </row>
        <row r="1606">
          <cell r="D1606">
            <v>0</v>
          </cell>
          <cell r="F1606">
            <v>0</v>
          </cell>
          <cell r="H1606">
            <v>0</v>
          </cell>
        </row>
        <row r="1607">
          <cell r="D1607">
            <v>0</v>
          </cell>
          <cell r="F1607">
            <v>0</v>
          </cell>
          <cell r="H1607">
            <v>0</v>
          </cell>
        </row>
        <row r="1608">
          <cell r="D1608">
            <v>0</v>
          </cell>
          <cell r="F1608">
            <v>0</v>
          </cell>
          <cell r="H1608">
            <v>0</v>
          </cell>
        </row>
        <row r="1609">
          <cell r="D1609">
            <v>0</v>
          </cell>
          <cell r="F1609">
            <v>0</v>
          </cell>
          <cell r="H1609">
            <v>0</v>
          </cell>
        </row>
        <row r="1610">
          <cell r="D1610">
            <v>0</v>
          </cell>
          <cell r="F1610">
            <v>0</v>
          </cell>
          <cell r="H1610">
            <v>0</v>
          </cell>
        </row>
        <row r="1611">
          <cell r="D1611">
            <v>0</v>
          </cell>
          <cell r="F1611">
            <v>0</v>
          </cell>
          <cell r="H1611">
            <v>0</v>
          </cell>
        </row>
        <row r="1612">
          <cell r="D1612">
            <v>0</v>
          </cell>
          <cell r="F1612">
            <v>0</v>
          </cell>
          <cell r="H1612">
            <v>0</v>
          </cell>
        </row>
        <row r="1613">
          <cell r="D1613">
            <v>0</v>
          </cell>
          <cell r="F1613">
            <v>0</v>
          </cell>
          <cell r="H1613">
            <v>0</v>
          </cell>
        </row>
        <row r="1614">
          <cell r="D1614">
            <v>0</v>
          </cell>
          <cell r="F1614">
            <v>0</v>
          </cell>
          <cell r="H1614">
            <v>0</v>
          </cell>
        </row>
        <row r="1615">
          <cell r="D1615">
            <v>0</v>
          </cell>
          <cell r="F1615">
            <v>0</v>
          </cell>
          <cell r="H1615">
            <v>0</v>
          </cell>
        </row>
        <row r="1616">
          <cell r="D1616">
            <v>0</v>
          </cell>
          <cell r="F1616">
            <v>0</v>
          </cell>
          <cell r="H1616">
            <v>0</v>
          </cell>
        </row>
        <row r="1617">
          <cell r="D1617">
            <v>0</v>
          </cell>
          <cell r="F1617">
            <v>0</v>
          </cell>
          <cell r="H1617">
            <v>0</v>
          </cell>
        </row>
        <row r="1618">
          <cell r="D1618">
            <v>0</v>
          </cell>
          <cell r="F1618">
            <v>0</v>
          </cell>
          <cell r="H1618">
            <v>0</v>
          </cell>
        </row>
        <row r="1619">
          <cell r="D1619">
            <v>0</v>
          </cell>
          <cell r="F1619">
            <v>0</v>
          </cell>
          <cell r="H1619">
            <v>0</v>
          </cell>
        </row>
        <row r="1620">
          <cell r="D1620">
            <v>0</v>
          </cell>
          <cell r="F1620">
            <v>0</v>
          </cell>
          <cell r="H1620">
            <v>0</v>
          </cell>
        </row>
        <row r="1621">
          <cell r="D1621">
            <v>0</v>
          </cell>
          <cell r="F1621">
            <v>0</v>
          </cell>
          <cell r="H1621">
            <v>0</v>
          </cell>
        </row>
        <row r="1622">
          <cell r="D1622">
            <v>0</v>
          </cell>
          <cell r="F1622">
            <v>0</v>
          </cell>
          <cell r="H1622">
            <v>0</v>
          </cell>
        </row>
        <row r="1623">
          <cell r="D1623">
            <v>0</v>
          </cell>
          <cell r="F1623">
            <v>0</v>
          </cell>
          <cell r="H1623">
            <v>0</v>
          </cell>
        </row>
        <row r="1624">
          <cell r="D1624">
            <v>0</v>
          </cell>
          <cell r="F1624">
            <v>0</v>
          </cell>
          <cell r="H1624">
            <v>0</v>
          </cell>
        </row>
        <row r="1625">
          <cell r="D1625">
            <v>0</v>
          </cell>
          <cell r="F1625">
            <v>0</v>
          </cell>
          <cell r="H1625">
            <v>0</v>
          </cell>
        </row>
        <row r="1626">
          <cell r="D1626">
            <v>0</v>
          </cell>
          <cell r="F1626">
            <v>0</v>
          </cell>
          <cell r="H1626">
            <v>0</v>
          </cell>
        </row>
        <row r="1627">
          <cell r="D1627">
            <v>0</v>
          </cell>
          <cell r="F1627">
            <v>0</v>
          </cell>
          <cell r="H1627">
            <v>0</v>
          </cell>
        </row>
        <row r="1628">
          <cell r="D1628">
            <v>0</v>
          </cell>
          <cell r="F1628">
            <v>0</v>
          </cell>
          <cell r="H1628">
            <v>0</v>
          </cell>
        </row>
        <row r="1629">
          <cell r="D1629">
            <v>0</v>
          </cell>
          <cell r="F1629">
            <v>0</v>
          </cell>
          <cell r="H1629">
            <v>0</v>
          </cell>
        </row>
        <row r="1630">
          <cell r="D1630">
            <v>0</v>
          </cell>
          <cell r="F1630">
            <v>0</v>
          </cell>
          <cell r="H1630">
            <v>0</v>
          </cell>
        </row>
        <row r="1631">
          <cell r="D1631">
            <v>0</v>
          </cell>
          <cell r="F1631">
            <v>0</v>
          </cell>
          <cell r="H1631">
            <v>0</v>
          </cell>
        </row>
        <row r="1632">
          <cell r="D1632">
            <v>0</v>
          </cell>
          <cell r="F1632">
            <v>0</v>
          </cell>
          <cell r="H1632">
            <v>0</v>
          </cell>
        </row>
        <row r="1633">
          <cell r="D1633">
            <v>0</v>
          </cell>
          <cell r="F1633">
            <v>0</v>
          </cell>
          <cell r="H1633">
            <v>0</v>
          </cell>
        </row>
        <row r="1634">
          <cell r="D1634">
            <v>0</v>
          </cell>
          <cell r="F1634">
            <v>0</v>
          </cell>
          <cell r="H1634">
            <v>0</v>
          </cell>
        </row>
        <row r="1635">
          <cell r="D1635">
            <v>0</v>
          </cell>
          <cell r="F1635">
            <v>0</v>
          </cell>
          <cell r="H1635">
            <v>0</v>
          </cell>
        </row>
        <row r="1636">
          <cell r="D1636">
            <v>0</v>
          </cell>
          <cell r="F1636">
            <v>0</v>
          </cell>
          <cell r="H1636">
            <v>0</v>
          </cell>
        </row>
        <row r="1637">
          <cell r="D1637">
            <v>0</v>
          </cell>
          <cell r="F1637">
            <v>0</v>
          </cell>
          <cell r="H1637">
            <v>0</v>
          </cell>
        </row>
        <row r="1638">
          <cell r="D1638">
            <v>0</v>
          </cell>
          <cell r="F1638">
            <v>0</v>
          </cell>
          <cell r="H1638">
            <v>0</v>
          </cell>
        </row>
        <row r="1639">
          <cell r="D1639">
            <v>0</v>
          </cell>
          <cell r="F1639">
            <v>0</v>
          </cell>
          <cell r="H1639">
            <v>0</v>
          </cell>
        </row>
        <row r="1640">
          <cell r="D1640">
            <v>0</v>
          </cell>
          <cell r="F1640">
            <v>0</v>
          </cell>
          <cell r="H1640">
            <v>0</v>
          </cell>
        </row>
        <row r="1641">
          <cell r="D1641">
            <v>0</v>
          </cell>
          <cell r="F1641">
            <v>0</v>
          </cell>
          <cell r="H1641">
            <v>0</v>
          </cell>
        </row>
        <row r="1642">
          <cell r="D1642">
            <v>0</v>
          </cell>
          <cell r="F1642">
            <v>0</v>
          </cell>
          <cell r="H1642">
            <v>0</v>
          </cell>
        </row>
        <row r="1643">
          <cell r="D1643">
            <v>0</v>
          </cell>
          <cell r="F1643">
            <v>0</v>
          </cell>
          <cell r="H1643">
            <v>0</v>
          </cell>
        </row>
        <row r="1644">
          <cell r="D1644">
            <v>0</v>
          </cell>
          <cell r="F1644">
            <v>0</v>
          </cell>
          <cell r="H1644">
            <v>0</v>
          </cell>
        </row>
        <row r="1645">
          <cell r="D1645">
            <v>0</v>
          </cell>
          <cell r="F1645">
            <v>0</v>
          </cell>
          <cell r="H1645">
            <v>0</v>
          </cell>
        </row>
        <row r="1646">
          <cell r="D1646">
            <v>0</v>
          </cell>
          <cell r="F1646">
            <v>0</v>
          </cell>
          <cell r="H1646">
            <v>0</v>
          </cell>
        </row>
        <row r="1647">
          <cell r="D1647">
            <v>0</v>
          </cell>
          <cell r="F1647">
            <v>0</v>
          </cell>
          <cell r="H1647">
            <v>0</v>
          </cell>
        </row>
        <row r="1648">
          <cell r="D1648">
            <v>0</v>
          </cell>
          <cell r="F1648">
            <v>0</v>
          </cell>
          <cell r="H1648">
            <v>0</v>
          </cell>
        </row>
        <row r="1649">
          <cell r="D1649">
            <v>0</v>
          </cell>
          <cell r="F1649">
            <v>0</v>
          </cell>
          <cell r="H1649">
            <v>0</v>
          </cell>
        </row>
        <row r="1650">
          <cell r="D1650">
            <v>0</v>
          </cell>
          <cell r="F1650">
            <v>0</v>
          </cell>
          <cell r="H1650">
            <v>0</v>
          </cell>
        </row>
        <row r="1651">
          <cell r="D1651">
            <v>0</v>
          </cell>
          <cell r="F1651">
            <v>0</v>
          </cell>
          <cell r="H1651">
            <v>0</v>
          </cell>
        </row>
        <row r="1652">
          <cell r="D1652">
            <v>0</v>
          </cell>
          <cell r="F1652">
            <v>0</v>
          </cell>
          <cell r="H1652">
            <v>0</v>
          </cell>
        </row>
        <row r="1653">
          <cell r="D1653">
            <v>0</v>
          </cell>
          <cell r="F1653">
            <v>0</v>
          </cell>
          <cell r="H1653">
            <v>0</v>
          </cell>
        </row>
        <row r="1654">
          <cell r="D1654">
            <v>0</v>
          </cell>
          <cell r="F1654">
            <v>0</v>
          </cell>
          <cell r="H1654">
            <v>0</v>
          </cell>
        </row>
        <row r="1655">
          <cell r="D1655">
            <v>0</v>
          </cell>
          <cell r="F1655">
            <v>0</v>
          </cell>
          <cell r="H1655">
            <v>0</v>
          </cell>
        </row>
        <row r="1656">
          <cell r="D1656">
            <v>0</v>
          </cell>
          <cell r="F1656">
            <v>0</v>
          </cell>
          <cell r="H1656">
            <v>0</v>
          </cell>
        </row>
        <row r="1657">
          <cell r="D1657">
            <v>0</v>
          </cell>
          <cell r="F1657">
            <v>0</v>
          </cell>
          <cell r="H1657">
            <v>0</v>
          </cell>
        </row>
        <row r="1658">
          <cell r="D1658">
            <v>0</v>
          </cell>
          <cell r="F1658">
            <v>0</v>
          </cell>
          <cell r="H1658">
            <v>0</v>
          </cell>
        </row>
        <row r="1659">
          <cell r="D1659">
            <v>0</v>
          </cell>
          <cell r="F1659">
            <v>0</v>
          </cell>
          <cell r="H1659">
            <v>0</v>
          </cell>
        </row>
        <row r="1660">
          <cell r="D1660">
            <v>0</v>
          </cell>
          <cell r="F1660">
            <v>0</v>
          </cell>
          <cell r="H1660">
            <v>0</v>
          </cell>
        </row>
        <row r="1661">
          <cell r="D1661">
            <v>0</v>
          </cell>
          <cell r="F1661">
            <v>0</v>
          </cell>
          <cell r="H1661">
            <v>0</v>
          </cell>
        </row>
        <row r="1662">
          <cell r="D1662">
            <v>0</v>
          </cell>
          <cell r="F1662">
            <v>0</v>
          </cell>
          <cell r="H1662">
            <v>0</v>
          </cell>
        </row>
        <row r="1663">
          <cell r="D1663">
            <v>0</v>
          </cell>
          <cell r="F1663">
            <v>0</v>
          </cell>
          <cell r="H1663">
            <v>0</v>
          </cell>
        </row>
        <row r="1664">
          <cell r="D1664">
            <v>0</v>
          </cell>
          <cell r="F1664">
            <v>0</v>
          </cell>
          <cell r="H1664">
            <v>0</v>
          </cell>
        </row>
        <row r="1665">
          <cell r="D1665">
            <v>0</v>
          </cell>
          <cell r="F1665">
            <v>0</v>
          </cell>
          <cell r="H1665">
            <v>0</v>
          </cell>
        </row>
        <row r="1666">
          <cell r="D1666">
            <v>0</v>
          </cell>
          <cell r="F1666">
            <v>0</v>
          </cell>
          <cell r="H1666">
            <v>0</v>
          </cell>
        </row>
        <row r="1667">
          <cell r="D1667">
            <v>0</v>
          </cell>
          <cell r="F1667">
            <v>0</v>
          </cell>
          <cell r="H1667">
            <v>0</v>
          </cell>
        </row>
        <row r="1668">
          <cell r="D1668">
            <v>0</v>
          </cell>
          <cell r="F1668">
            <v>0</v>
          </cell>
          <cell r="H1668">
            <v>0</v>
          </cell>
        </row>
        <row r="1669">
          <cell r="D1669">
            <v>0</v>
          </cell>
          <cell r="F1669">
            <v>0</v>
          </cell>
          <cell r="H1669">
            <v>0</v>
          </cell>
        </row>
        <row r="1670">
          <cell r="D1670">
            <v>0</v>
          </cell>
          <cell r="F1670">
            <v>0</v>
          </cell>
          <cell r="H1670">
            <v>0</v>
          </cell>
        </row>
        <row r="1671">
          <cell r="D1671">
            <v>0</v>
          </cell>
          <cell r="F1671">
            <v>0</v>
          </cell>
          <cell r="H1671">
            <v>0</v>
          </cell>
        </row>
        <row r="1672">
          <cell r="D1672">
            <v>0</v>
          </cell>
          <cell r="F1672">
            <v>0</v>
          </cell>
          <cell r="H1672">
            <v>0</v>
          </cell>
        </row>
        <row r="1673">
          <cell r="D1673">
            <v>0</v>
          </cell>
          <cell r="F1673">
            <v>0</v>
          </cell>
          <cell r="H1673">
            <v>0</v>
          </cell>
        </row>
        <row r="1674">
          <cell r="D1674">
            <v>0</v>
          </cell>
          <cell r="F1674">
            <v>0</v>
          </cell>
          <cell r="H1674">
            <v>0</v>
          </cell>
        </row>
        <row r="1675">
          <cell r="D1675">
            <v>0</v>
          </cell>
          <cell r="F1675">
            <v>0</v>
          </cell>
          <cell r="H1675">
            <v>0</v>
          </cell>
        </row>
        <row r="1676">
          <cell r="D1676">
            <v>0</v>
          </cell>
          <cell r="F1676">
            <v>0</v>
          </cell>
          <cell r="H1676">
            <v>0</v>
          </cell>
        </row>
        <row r="1677">
          <cell r="D1677">
            <v>0</v>
          </cell>
          <cell r="F1677">
            <v>0</v>
          </cell>
          <cell r="H1677">
            <v>0</v>
          </cell>
        </row>
        <row r="1678">
          <cell r="D1678">
            <v>0</v>
          </cell>
          <cell r="F1678">
            <v>0</v>
          </cell>
          <cell r="H1678">
            <v>0</v>
          </cell>
        </row>
        <row r="1679">
          <cell r="D1679">
            <v>0</v>
          </cell>
          <cell r="F1679">
            <v>0</v>
          </cell>
          <cell r="H1679">
            <v>0</v>
          </cell>
        </row>
        <row r="1680">
          <cell r="D1680">
            <v>0</v>
          </cell>
          <cell r="F1680">
            <v>0</v>
          </cell>
          <cell r="H1680">
            <v>0</v>
          </cell>
        </row>
        <row r="1681">
          <cell r="D1681">
            <v>0</v>
          </cell>
          <cell r="F1681">
            <v>0</v>
          </cell>
          <cell r="H1681">
            <v>0</v>
          </cell>
        </row>
        <row r="1682">
          <cell r="D1682">
            <v>0</v>
          </cell>
          <cell r="F1682">
            <v>0</v>
          </cell>
          <cell r="H1682">
            <v>0</v>
          </cell>
        </row>
        <row r="1683">
          <cell r="D1683">
            <v>0</v>
          </cell>
          <cell r="F1683">
            <v>0</v>
          </cell>
          <cell r="H1683">
            <v>0</v>
          </cell>
        </row>
        <row r="1684">
          <cell r="D1684">
            <v>0</v>
          </cell>
          <cell r="F1684">
            <v>0</v>
          </cell>
          <cell r="H1684">
            <v>0</v>
          </cell>
        </row>
        <row r="1685">
          <cell r="D1685">
            <v>0</v>
          </cell>
          <cell r="F1685">
            <v>0</v>
          </cell>
          <cell r="H1685">
            <v>0</v>
          </cell>
        </row>
        <row r="1686">
          <cell r="D1686">
            <v>0</v>
          </cell>
          <cell r="F1686">
            <v>0</v>
          </cell>
          <cell r="H1686">
            <v>0</v>
          </cell>
        </row>
        <row r="1687">
          <cell r="D1687">
            <v>0</v>
          </cell>
          <cell r="F1687">
            <v>0</v>
          </cell>
          <cell r="H1687">
            <v>0</v>
          </cell>
        </row>
        <row r="1688">
          <cell r="D1688">
            <v>0</v>
          </cell>
          <cell r="F1688">
            <v>0</v>
          </cell>
          <cell r="H1688">
            <v>0</v>
          </cell>
        </row>
        <row r="1689">
          <cell r="D1689">
            <v>0</v>
          </cell>
          <cell r="F1689">
            <v>0</v>
          </cell>
          <cell r="H1689">
            <v>0</v>
          </cell>
        </row>
        <row r="1690">
          <cell r="D1690">
            <v>0</v>
          </cell>
          <cell r="F1690">
            <v>0</v>
          </cell>
          <cell r="H1690">
            <v>0</v>
          </cell>
        </row>
        <row r="1691">
          <cell r="D1691">
            <v>0</v>
          </cell>
          <cell r="F1691">
            <v>0</v>
          </cell>
          <cell r="H1691">
            <v>0</v>
          </cell>
        </row>
        <row r="1692">
          <cell r="D1692">
            <v>0</v>
          </cell>
          <cell r="F1692">
            <v>0</v>
          </cell>
          <cell r="H1692">
            <v>0</v>
          </cell>
        </row>
        <row r="1693">
          <cell r="D1693">
            <v>0</v>
          </cell>
          <cell r="F1693">
            <v>0</v>
          </cell>
          <cell r="H1693">
            <v>0</v>
          </cell>
        </row>
        <row r="1694">
          <cell r="D1694">
            <v>0</v>
          </cell>
          <cell r="F1694">
            <v>0</v>
          </cell>
          <cell r="H1694">
            <v>0</v>
          </cell>
        </row>
        <row r="1695">
          <cell r="D1695">
            <v>0</v>
          </cell>
          <cell r="F1695">
            <v>0</v>
          </cell>
          <cell r="H1695">
            <v>0</v>
          </cell>
        </row>
        <row r="1696">
          <cell r="D1696">
            <v>0</v>
          </cell>
          <cell r="F1696">
            <v>0</v>
          </cell>
          <cell r="H1696">
            <v>0</v>
          </cell>
        </row>
        <row r="1697">
          <cell r="D1697">
            <v>0</v>
          </cell>
          <cell r="F1697">
            <v>0</v>
          </cell>
          <cell r="H1697">
            <v>0</v>
          </cell>
        </row>
        <row r="1698">
          <cell r="D1698">
            <v>0</v>
          </cell>
          <cell r="F1698">
            <v>0</v>
          </cell>
          <cell r="H1698">
            <v>0</v>
          </cell>
        </row>
        <row r="1699">
          <cell r="D1699">
            <v>0</v>
          </cell>
          <cell r="F1699">
            <v>0</v>
          </cell>
          <cell r="H1699">
            <v>0</v>
          </cell>
        </row>
        <row r="1700">
          <cell r="D1700">
            <v>0</v>
          </cell>
          <cell r="F1700">
            <v>0</v>
          </cell>
          <cell r="H1700">
            <v>0</v>
          </cell>
        </row>
        <row r="1701">
          <cell r="D1701">
            <v>0</v>
          </cell>
          <cell r="F1701">
            <v>0</v>
          </cell>
          <cell r="H1701">
            <v>0</v>
          </cell>
        </row>
        <row r="1702">
          <cell r="D1702">
            <v>0</v>
          </cell>
          <cell r="F1702">
            <v>0</v>
          </cell>
          <cell r="H1702">
            <v>0</v>
          </cell>
        </row>
        <row r="1703">
          <cell r="D1703">
            <v>0</v>
          </cell>
          <cell r="F1703">
            <v>0</v>
          </cell>
          <cell r="H1703">
            <v>0</v>
          </cell>
        </row>
        <row r="1704">
          <cell r="D1704">
            <v>0</v>
          </cell>
          <cell r="F1704">
            <v>0</v>
          </cell>
          <cell r="H1704">
            <v>0</v>
          </cell>
        </row>
        <row r="1705">
          <cell r="D1705">
            <v>0</v>
          </cell>
          <cell r="F1705">
            <v>0</v>
          </cell>
          <cell r="H1705">
            <v>0</v>
          </cell>
        </row>
        <row r="1706">
          <cell r="D1706">
            <v>0</v>
          </cell>
          <cell r="F1706">
            <v>0</v>
          </cell>
          <cell r="H1706">
            <v>0</v>
          </cell>
        </row>
        <row r="1707">
          <cell r="D1707">
            <v>0</v>
          </cell>
          <cell r="F1707">
            <v>0</v>
          </cell>
          <cell r="H1707">
            <v>0</v>
          </cell>
        </row>
        <row r="1708">
          <cell r="D1708">
            <v>0</v>
          </cell>
          <cell r="F1708">
            <v>0</v>
          </cell>
          <cell r="H1708">
            <v>0</v>
          </cell>
        </row>
        <row r="1709">
          <cell r="D1709">
            <v>0</v>
          </cell>
          <cell r="F1709">
            <v>0</v>
          </cell>
          <cell r="H1709">
            <v>0</v>
          </cell>
        </row>
        <row r="1710">
          <cell r="D1710">
            <v>0</v>
          </cell>
          <cell r="F1710">
            <v>0</v>
          </cell>
          <cell r="H1710">
            <v>0</v>
          </cell>
        </row>
        <row r="1711">
          <cell r="D1711">
            <v>0</v>
          </cell>
          <cell r="F1711">
            <v>0</v>
          </cell>
          <cell r="H1711">
            <v>0</v>
          </cell>
        </row>
        <row r="1712">
          <cell r="D1712">
            <v>0</v>
          </cell>
          <cell r="F1712">
            <v>0</v>
          </cell>
          <cell r="H1712">
            <v>0</v>
          </cell>
        </row>
        <row r="1713">
          <cell r="D1713">
            <v>0</v>
          </cell>
          <cell r="F1713">
            <v>0</v>
          </cell>
          <cell r="H1713">
            <v>0</v>
          </cell>
        </row>
        <row r="1714">
          <cell r="D1714">
            <v>0</v>
          </cell>
          <cell r="F1714">
            <v>0</v>
          </cell>
          <cell r="H1714">
            <v>0</v>
          </cell>
        </row>
        <row r="1715">
          <cell r="D1715">
            <v>0</v>
          </cell>
          <cell r="F1715">
            <v>0</v>
          </cell>
          <cell r="H1715">
            <v>0</v>
          </cell>
        </row>
        <row r="1716">
          <cell r="D1716">
            <v>0</v>
          </cell>
          <cell r="F1716">
            <v>0</v>
          </cell>
          <cell r="H1716">
            <v>0</v>
          </cell>
        </row>
        <row r="1717">
          <cell r="D1717">
            <v>0</v>
          </cell>
          <cell r="F1717">
            <v>0</v>
          </cell>
          <cell r="H1717">
            <v>0</v>
          </cell>
        </row>
        <row r="1718">
          <cell r="D1718">
            <v>0</v>
          </cell>
          <cell r="F1718">
            <v>0</v>
          </cell>
          <cell r="H1718">
            <v>0</v>
          </cell>
        </row>
        <row r="1719">
          <cell r="D1719">
            <v>0</v>
          </cell>
          <cell r="F1719">
            <v>0</v>
          </cell>
          <cell r="H1719">
            <v>0</v>
          </cell>
        </row>
        <row r="1720">
          <cell r="D1720">
            <v>0</v>
          </cell>
          <cell r="F1720">
            <v>0</v>
          </cell>
          <cell r="H1720">
            <v>0</v>
          </cell>
        </row>
        <row r="1721">
          <cell r="D1721">
            <v>0</v>
          </cell>
          <cell r="F1721">
            <v>0</v>
          </cell>
          <cell r="H1721">
            <v>0</v>
          </cell>
        </row>
        <row r="1722">
          <cell r="D1722">
            <v>0</v>
          </cell>
          <cell r="F1722">
            <v>0</v>
          </cell>
          <cell r="H1722">
            <v>0</v>
          </cell>
        </row>
        <row r="1723">
          <cell r="D1723">
            <v>0</v>
          </cell>
          <cell r="F1723">
            <v>0</v>
          </cell>
          <cell r="H1723">
            <v>0</v>
          </cell>
        </row>
        <row r="1724">
          <cell r="D1724">
            <v>0</v>
          </cell>
          <cell r="F1724">
            <v>0</v>
          </cell>
          <cell r="H1724">
            <v>0</v>
          </cell>
        </row>
        <row r="1725">
          <cell r="D1725">
            <v>0</v>
          </cell>
          <cell r="F1725">
            <v>0</v>
          </cell>
          <cell r="H1725">
            <v>0</v>
          </cell>
        </row>
        <row r="1726">
          <cell r="D1726">
            <v>0</v>
          </cell>
          <cell r="F1726">
            <v>0</v>
          </cell>
          <cell r="H1726">
            <v>0</v>
          </cell>
        </row>
        <row r="1727">
          <cell r="D1727">
            <v>0</v>
          </cell>
          <cell r="F1727">
            <v>0</v>
          </cell>
          <cell r="H1727">
            <v>0</v>
          </cell>
        </row>
        <row r="1728">
          <cell r="D1728">
            <v>0</v>
          </cell>
          <cell r="F1728">
            <v>0</v>
          </cell>
          <cell r="H1728">
            <v>0</v>
          </cell>
        </row>
        <row r="1729">
          <cell r="D1729">
            <v>0</v>
          </cell>
          <cell r="F1729">
            <v>0</v>
          </cell>
          <cell r="H1729">
            <v>0</v>
          </cell>
        </row>
        <row r="1730">
          <cell r="D1730">
            <v>0</v>
          </cell>
          <cell r="F1730">
            <v>0</v>
          </cell>
          <cell r="H1730">
            <v>0</v>
          </cell>
        </row>
        <row r="1731">
          <cell r="D1731">
            <v>0</v>
          </cell>
          <cell r="F1731">
            <v>0</v>
          </cell>
          <cell r="H1731">
            <v>0</v>
          </cell>
        </row>
        <row r="1732">
          <cell r="D1732">
            <v>0</v>
          </cell>
          <cell r="F1732">
            <v>0</v>
          </cell>
          <cell r="H1732">
            <v>0</v>
          </cell>
        </row>
        <row r="1733">
          <cell r="D1733">
            <v>0</v>
          </cell>
          <cell r="F1733">
            <v>0</v>
          </cell>
          <cell r="H1733">
            <v>0</v>
          </cell>
        </row>
        <row r="1734">
          <cell r="D1734">
            <v>0</v>
          </cell>
          <cell r="F1734">
            <v>0</v>
          </cell>
          <cell r="H1734">
            <v>0</v>
          </cell>
        </row>
        <row r="1735">
          <cell r="D1735">
            <v>0</v>
          </cell>
          <cell r="F1735">
            <v>0</v>
          </cell>
          <cell r="H1735">
            <v>0</v>
          </cell>
        </row>
        <row r="1736">
          <cell r="D1736">
            <v>0</v>
          </cell>
          <cell r="F1736">
            <v>0</v>
          </cell>
          <cell r="H1736">
            <v>0</v>
          </cell>
        </row>
        <row r="1737">
          <cell r="D1737">
            <v>0</v>
          </cell>
          <cell r="F1737">
            <v>0</v>
          </cell>
          <cell r="H1737">
            <v>0</v>
          </cell>
        </row>
        <row r="1738">
          <cell r="D1738">
            <v>0</v>
          </cell>
          <cell r="F1738">
            <v>0</v>
          </cell>
          <cell r="H1738">
            <v>0</v>
          </cell>
        </row>
        <row r="1739">
          <cell r="D1739">
            <v>0</v>
          </cell>
          <cell r="F1739">
            <v>0</v>
          </cell>
          <cell r="H1739">
            <v>0</v>
          </cell>
        </row>
        <row r="1740">
          <cell r="D1740">
            <v>0</v>
          </cell>
          <cell r="F1740">
            <v>0</v>
          </cell>
          <cell r="H1740">
            <v>0</v>
          </cell>
        </row>
        <row r="1741">
          <cell r="D1741">
            <v>0</v>
          </cell>
          <cell r="F1741">
            <v>0</v>
          </cell>
          <cell r="H1741">
            <v>0</v>
          </cell>
        </row>
        <row r="1742">
          <cell r="D1742">
            <v>0</v>
          </cell>
          <cell r="F1742">
            <v>0</v>
          </cell>
          <cell r="H1742">
            <v>0</v>
          </cell>
        </row>
        <row r="1743">
          <cell r="D1743">
            <v>0</v>
          </cell>
          <cell r="F1743">
            <v>0</v>
          </cell>
          <cell r="H1743">
            <v>0</v>
          </cell>
        </row>
        <row r="1744">
          <cell r="D1744">
            <v>0</v>
          </cell>
          <cell r="F1744">
            <v>0</v>
          </cell>
          <cell r="H1744">
            <v>0</v>
          </cell>
        </row>
        <row r="1745">
          <cell r="D1745">
            <v>0</v>
          </cell>
          <cell r="F1745">
            <v>0</v>
          </cell>
          <cell r="H1745">
            <v>0</v>
          </cell>
        </row>
        <row r="1746">
          <cell r="D1746">
            <v>0</v>
          </cell>
          <cell r="F1746">
            <v>0</v>
          </cell>
          <cell r="H1746">
            <v>0</v>
          </cell>
        </row>
        <row r="1747">
          <cell r="D1747">
            <v>0</v>
          </cell>
          <cell r="F1747">
            <v>0</v>
          </cell>
          <cell r="H1747">
            <v>0</v>
          </cell>
        </row>
        <row r="1748">
          <cell r="D1748">
            <v>0</v>
          </cell>
          <cell r="F1748">
            <v>0</v>
          </cell>
          <cell r="H1748">
            <v>0</v>
          </cell>
        </row>
        <row r="1749">
          <cell r="D1749">
            <v>0</v>
          </cell>
          <cell r="F1749">
            <v>0</v>
          </cell>
          <cell r="H1749">
            <v>0</v>
          </cell>
        </row>
        <row r="1750">
          <cell r="D1750">
            <v>0</v>
          </cell>
          <cell r="F1750">
            <v>0</v>
          </cell>
          <cell r="H1750">
            <v>0</v>
          </cell>
        </row>
        <row r="1751">
          <cell r="D1751">
            <v>0</v>
          </cell>
          <cell r="F1751">
            <v>0</v>
          </cell>
          <cell r="H1751">
            <v>0</v>
          </cell>
        </row>
        <row r="1752">
          <cell r="D1752">
            <v>0</v>
          </cell>
          <cell r="F1752">
            <v>0</v>
          </cell>
          <cell r="H1752">
            <v>0</v>
          </cell>
        </row>
        <row r="1753">
          <cell r="D1753">
            <v>0</v>
          </cell>
          <cell r="F1753">
            <v>0</v>
          </cell>
          <cell r="H1753">
            <v>0</v>
          </cell>
        </row>
        <row r="1754">
          <cell r="D1754">
            <v>0</v>
          </cell>
          <cell r="F1754">
            <v>0</v>
          </cell>
          <cell r="H1754">
            <v>0</v>
          </cell>
        </row>
        <row r="1755">
          <cell r="D1755">
            <v>0</v>
          </cell>
          <cell r="F1755">
            <v>0</v>
          </cell>
          <cell r="H1755">
            <v>0</v>
          </cell>
        </row>
        <row r="1756">
          <cell r="D1756">
            <v>0</v>
          </cell>
          <cell r="F1756">
            <v>0</v>
          </cell>
          <cell r="H1756">
            <v>0</v>
          </cell>
        </row>
        <row r="1757">
          <cell r="D1757">
            <v>0</v>
          </cell>
          <cell r="F1757">
            <v>0</v>
          </cell>
          <cell r="H1757">
            <v>0</v>
          </cell>
        </row>
        <row r="1758">
          <cell r="D1758">
            <v>0</v>
          </cell>
          <cell r="F1758">
            <v>0</v>
          </cell>
          <cell r="H1758">
            <v>0</v>
          </cell>
        </row>
        <row r="1759">
          <cell r="D1759">
            <v>0</v>
          </cell>
          <cell r="F1759">
            <v>0</v>
          </cell>
          <cell r="H1759">
            <v>0</v>
          </cell>
        </row>
        <row r="1760">
          <cell r="D1760">
            <v>0</v>
          </cell>
          <cell r="F1760">
            <v>0</v>
          </cell>
          <cell r="H1760">
            <v>0</v>
          </cell>
        </row>
        <row r="1761">
          <cell r="D1761">
            <v>0</v>
          </cell>
          <cell r="F1761">
            <v>0</v>
          </cell>
          <cell r="H1761">
            <v>0</v>
          </cell>
        </row>
        <row r="1762">
          <cell r="D1762">
            <v>0</v>
          </cell>
          <cell r="F1762">
            <v>0</v>
          </cell>
          <cell r="H1762">
            <v>0</v>
          </cell>
        </row>
        <row r="1763">
          <cell r="D1763">
            <v>0</v>
          </cell>
          <cell r="F1763">
            <v>0</v>
          </cell>
          <cell r="H1763">
            <v>0</v>
          </cell>
        </row>
        <row r="1764">
          <cell r="D1764">
            <v>0</v>
          </cell>
          <cell r="F1764">
            <v>0</v>
          </cell>
          <cell r="H1764">
            <v>0</v>
          </cell>
        </row>
        <row r="1765">
          <cell r="D1765">
            <v>0</v>
          </cell>
          <cell r="F1765">
            <v>0</v>
          </cell>
          <cell r="H1765">
            <v>0</v>
          </cell>
        </row>
        <row r="1766">
          <cell r="D1766">
            <v>0</v>
          </cell>
          <cell r="F1766">
            <v>0</v>
          </cell>
          <cell r="H1766">
            <v>0</v>
          </cell>
        </row>
        <row r="1767">
          <cell r="D1767">
            <v>0</v>
          </cell>
          <cell r="F1767">
            <v>0</v>
          </cell>
          <cell r="H1767">
            <v>0</v>
          </cell>
        </row>
        <row r="1768">
          <cell r="D1768">
            <v>0</v>
          </cell>
          <cell r="F1768">
            <v>0</v>
          </cell>
          <cell r="H1768">
            <v>0</v>
          </cell>
        </row>
        <row r="1769">
          <cell r="D1769">
            <v>0</v>
          </cell>
          <cell r="F1769">
            <v>0</v>
          </cell>
          <cell r="H1769">
            <v>0</v>
          </cell>
        </row>
        <row r="1770">
          <cell r="D1770">
            <v>0</v>
          </cell>
          <cell r="F1770">
            <v>0</v>
          </cell>
          <cell r="H1770">
            <v>0</v>
          </cell>
        </row>
        <row r="1771">
          <cell r="D1771">
            <v>0</v>
          </cell>
          <cell r="F1771">
            <v>0</v>
          </cell>
          <cell r="H1771">
            <v>0</v>
          </cell>
        </row>
        <row r="1772">
          <cell r="D1772">
            <v>0</v>
          </cell>
          <cell r="F1772">
            <v>0</v>
          </cell>
          <cell r="H1772">
            <v>0</v>
          </cell>
        </row>
        <row r="1773">
          <cell r="D1773">
            <v>0</v>
          </cell>
          <cell r="F1773">
            <v>0</v>
          </cell>
          <cell r="H1773">
            <v>0</v>
          </cell>
        </row>
        <row r="1774">
          <cell r="D1774">
            <v>0</v>
          </cell>
          <cell r="F1774">
            <v>0</v>
          </cell>
          <cell r="H1774">
            <v>0</v>
          </cell>
        </row>
        <row r="1775">
          <cell r="D1775">
            <v>0</v>
          </cell>
          <cell r="F1775">
            <v>0</v>
          </cell>
          <cell r="H1775">
            <v>0</v>
          </cell>
        </row>
        <row r="1776">
          <cell r="D1776">
            <v>0</v>
          </cell>
          <cell r="F1776">
            <v>0</v>
          </cell>
          <cell r="H1776">
            <v>0</v>
          </cell>
        </row>
        <row r="1777">
          <cell r="D1777">
            <v>0</v>
          </cell>
          <cell r="F1777">
            <v>0</v>
          </cell>
          <cell r="H1777">
            <v>0</v>
          </cell>
        </row>
        <row r="1778">
          <cell r="D1778">
            <v>0</v>
          </cell>
          <cell r="F1778">
            <v>0</v>
          </cell>
          <cell r="H1778">
            <v>0</v>
          </cell>
        </row>
        <row r="1779">
          <cell r="D1779">
            <v>0</v>
          </cell>
          <cell r="F1779">
            <v>0</v>
          </cell>
          <cell r="H1779">
            <v>0</v>
          </cell>
        </row>
        <row r="1780">
          <cell r="D1780">
            <v>0</v>
          </cell>
          <cell r="F1780">
            <v>0</v>
          </cell>
          <cell r="H1780">
            <v>0</v>
          </cell>
        </row>
        <row r="1781">
          <cell r="D1781">
            <v>0</v>
          </cell>
          <cell r="F1781">
            <v>0</v>
          </cell>
          <cell r="H1781">
            <v>0</v>
          </cell>
        </row>
        <row r="1782">
          <cell r="D1782">
            <v>0</v>
          </cell>
          <cell r="F1782">
            <v>0</v>
          </cell>
          <cell r="H1782">
            <v>0</v>
          </cell>
        </row>
        <row r="1783">
          <cell r="D1783">
            <v>0</v>
          </cell>
          <cell r="F1783">
            <v>0</v>
          </cell>
          <cell r="H1783">
            <v>0</v>
          </cell>
        </row>
        <row r="1784">
          <cell r="D1784">
            <v>0</v>
          </cell>
          <cell r="F1784">
            <v>0</v>
          </cell>
          <cell r="H1784">
            <v>0</v>
          </cell>
        </row>
        <row r="1785">
          <cell r="D1785">
            <v>0</v>
          </cell>
          <cell r="F1785">
            <v>0</v>
          </cell>
          <cell r="H1785">
            <v>0</v>
          </cell>
        </row>
        <row r="1786">
          <cell r="D1786">
            <v>0</v>
          </cell>
          <cell r="F1786">
            <v>0</v>
          </cell>
          <cell r="H1786">
            <v>0</v>
          </cell>
        </row>
        <row r="1787">
          <cell r="D1787">
            <v>0</v>
          </cell>
          <cell r="F1787">
            <v>0</v>
          </cell>
          <cell r="H1787">
            <v>0</v>
          </cell>
        </row>
        <row r="1788">
          <cell r="D1788">
            <v>0</v>
          </cell>
          <cell r="F1788">
            <v>0</v>
          </cell>
          <cell r="H1788">
            <v>0</v>
          </cell>
        </row>
        <row r="1789">
          <cell r="D1789">
            <v>0</v>
          </cell>
          <cell r="F1789">
            <v>0</v>
          </cell>
          <cell r="H1789">
            <v>0</v>
          </cell>
        </row>
        <row r="1790">
          <cell r="D1790">
            <v>0</v>
          </cell>
          <cell r="F1790">
            <v>0</v>
          </cell>
          <cell r="H1790">
            <v>0</v>
          </cell>
        </row>
        <row r="1791">
          <cell r="D1791">
            <v>0</v>
          </cell>
          <cell r="F1791">
            <v>0</v>
          </cell>
          <cell r="H1791">
            <v>0</v>
          </cell>
        </row>
        <row r="1792">
          <cell r="D1792">
            <v>0</v>
          </cell>
          <cell r="F1792">
            <v>0</v>
          </cell>
          <cell r="H1792">
            <v>0</v>
          </cell>
        </row>
        <row r="1793">
          <cell r="D1793">
            <v>0</v>
          </cell>
          <cell r="F1793">
            <v>0</v>
          </cell>
          <cell r="H1793">
            <v>0</v>
          </cell>
        </row>
        <row r="1794">
          <cell r="D1794">
            <v>0</v>
          </cell>
          <cell r="F1794">
            <v>0</v>
          </cell>
          <cell r="H1794">
            <v>0</v>
          </cell>
        </row>
        <row r="1795">
          <cell r="D1795">
            <v>0</v>
          </cell>
          <cell r="F1795">
            <v>0</v>
          </cell>
          <cell r="H1795">
            <v>0</v>
          </cell>
        </row>
        <row r="1796">
          <cell r="D1796">
            <v>0</v>
          </cell>
          <cell r="F1796">
            <v>0</v>
          </cell>
          <cell r="H1796">
            <v>0</v>
          </cell>
        </row>
        <row r="1797">
          <cell r="D1797">
            <v>0</v>
          </cell>
          <cell r="F1797">
            <v>0</v>
          </cell>
          <cell r="H1797">
            <v>0</v>
          </cell>
        </row>
        <row r="1798">
          <cell r="D1798">
            <v>0</v>
          </cell>
          <cell r="F1798">
            <v>0</v>
          </cell>
          <cell r="H1798">
            <v>0</v>
          </cell>
        </row>
        <row r="1799">
          <cell r="D1799">
            <v>0</v>
          </cell>
          <cell r="F1799">
            <v>0</v>
          </cell>
          <cell r="H1799">
            <v>0</v>
          </cell>
        </row>
        <row r="1800">
          <cell r="D1800">
            <v>0</v>
          </cell>
          <cell r="F1800">
            <v>0</v>
          </cell>
          <cell r="H1800">
            <v>0</v>
          </cell>
        </row>
        <row r="1801">
          <cell r="D1801">
            <v>0</v>
          </cell>
          <cell r="F1801">
            <v>0</v>
          </cell>
          <cell r="H1801">
            <v>0</v>
          </cell>
        </row>
        <row r="1802">
          <cell r="D1802">
            <v>0</v>
          </cell>
          <cell r="F1802">
            <v>0</v>
          </cell>
          <cell r="H1802">
            <v>0</v>
          </cell>
        </row>
        <row r="1803">
          <cell r="D1803">
            <v>0</v>
          </cell>
          <cell r="F1803">
            <v>0</v>
          </cell>
          <cell r="H1803">
            <v>0</v>
          </cell>
        </row>
        <row r="1804">
          <cell r="D1804">
            <v>0</v>
          </cell>
          <cell r="F1804">
            <v>0</v>
          </cell>
          <cell r="H1804">
            <v>0</v>
          </cell>
        </row>
        <row r="1805">
          <cell r="D1805">
            <v>0</v>
          </cell>
          <cell r="F1805">
            <v>0</v>
          </cell>
          <cell r="H1805">
            <v>0</v>
          </cell>
        </row>
        <row r="1806">
          <cell r="D1806">
            <v>0</v>
          </cell>
          <cell r="F1806">
            <v>0</v>
          </cell>
          <cell r="H1806">
            <v>0</v>
          </cell>
        </row>
        <row r="1807">
          <cell r="D1807">
            <v>0</v>
          </cell>
          <cell r="F1807">
            <v>0</v>
          </cell>
          <cell r="H1807">
            <v>0</v>
          </cell>
        </row>
        <row r="1808">
          <cell r="D1808">
            <v>0</v>
          </cell>
          <cell r="F1808">
            <v>0</v>
          </cell>
          <cell r="H1808">
            <v>0</v>
          </cell>
        </row>
        <row r="1809">
          <cell r="D1809">
            <v>0</v>
          </cell>
          <cell r="F1809">
            <v>0</v>
          </cell>
          <cell r="H1809">
            <v>0</v>
          </cell>
        </row>
        <row r="1810">
          <cell r="D1810">
            <v>0</v>
          </cell>
          <cell r="F1810">
            <v>0</v>
          </cell>
          <cell r="H1810">
            <v>0</v>
          </cell>
        </row>
        <row r="1811">
          <cell r="D1811">
            <v>0</v>
          </cell>
          <cell r="F1811">
            <v>0</v>
          </cell>
          <cell r="H1811">
            <v>0</v>
          </cell>
        </row>
        <row r="1812">
          <cell r="D1812">
            <v>0</v>
          </cell>
          <cell r="F1812">
            <v>0</v>
          </cell>
          <cell r="H1812">
            <v>0</v>
          </cell>
        </row>
        <row r="1813">
          <cell r="D1813">
            <v>0</v>
          </cell>
          <cell r="F1813">
            <v>0</v>
          </cell>
          <cell r="H1813">
            <v>0</v>
          </cell>
        </row>
        <row r="1814">
          <cell r="D1814">
            <v>0</v>
          </cell>
          <cell r="F1814">
            <v>0</v>
          </cell>
          <cell r="H1814">
            <v>0</v>
          </cell>
        </row>
        <row r="1815">
          <cell r="D1815">
            <v>0</v>
          </cell>
          <cell r="F1815">
            <v>0</v>
          </cell>
          <cell r="H1815">
            <v>0</v>
          </cell>
        </row>
        <row r="1816">
          <cell r="D1816">
            <v>0</v>
          </cell>
          <cell r="F1816">
            <v>0</v>
          </cell>
          <cell r="H1816">
            <v>0</v>
          </cell>
        </row>
        <row r="1817">
          <cell r="D1817">
            <v>0</v>
          </cell>
          <cell r="F1817">
            <v>0</v>
          </cell>
          <cell r="H1817">
            <v>0</v>
          </cell>
        </row>
        <row r="1818">
          <cell r="D1818">
            <v>0</v>
          </cell>
          <cell r="F1818">
            <v>0</v>
          </cell>
          <cell r="H1818">
            <v>0</v>
          </cell>
        </row>
        <row r="1819">
          <cell r="D1819">
            <v>0</v>
          </cell>
          <cell r="F1819">
            <v>0</v>
          </cell>
          <cell r="H1819">
            <v>0</v>
          </cell>
        </row>
        <row r="1820">
          <cell r="D1820">
            <v>0</v>
          </cell>
          <cell r="F1820">
            <v>0</v>
          </cell>
          <cell r="H1820">
            <v>0</v>
          </cell>
        </row>
        <row r="1821">
          <cell r="D1821">
            <v>0</v>
          </cell>
          <cell r="F1821">
            <v>0</v>
          </cell>
          <cell r="H1821">
            <v>0</v>
          </cell>
        </row>
        <row r="1822">
          <cell r="D1822">
            <v>0</v>
          </cell>
          <cell r="F1822">
            <v>0</v>
          </cell>
          <cell r="H1822">
            <v>0</v>
          </cell>
        </row>
        <row r="1823">
          <cell r="D1823">
            <v>0</v>
          </cell>
          <cell r="F1823">
            <v>0</v>
          </cell>
          <cell r="H1823">
            <v>0</v>
          </cell>
        </row>
        <row r="1824">
          <cell r="D1824">
            <v>0</v>
          </cell>
          <cell r="F1824">
            <v>0</v>
          </cell>
          <cell r="H1824">
            <v>0</v>
          </cell>
        </row>
        <row r="1825">
          <cell r="D1825">
            <v>0</v>
          </cell>
          <cell r="F1825">
            <v>0</v>
          </cell>
          <cell r="H1825">
            <v>0</v>
          </cell>
        </row>
        <row r="1826">
          <cell r="D1826">
            <v>0</v>
          </cell>
          <cell r="F1826">
            <v>0</v>
          </cell>
          <cell r="H1826">
            <v>0</v>
          </cell>
        </row>
        <row r="1827">
          <cell r="D1827">
            <v>0</v>
          </cell>
          <cell r="F1827">
            <v>0</v>
          </cell>
          <cell r="H1827">
            <v>0</v>
          </cell>
        </row>
        <row r="1828">
          <cell r="D1828">
            <v>0</v>
          </cell>
          <cell r="F1828">
            <v>0</v>
          </cell>
          <cell r="H1828">
            <v>0</v>
          </cell>
        </row>
        <row r="1829">
          <cell r="D1829">
            <v>0</v>
          </cell>
          <cell r="F1829">
            <v>0</v>
          </cell>
          <cell r="H1829">
            <v>0</v>
          </cell>
        </row>
        <row r="1830">
          <cell r="D1830">
            <v>0</v>
          </cell>
          <cell r="F1830">
            <v>0</v>
          </cell>
          <cell r="H1830">
            <v>0</v>
          </cell>
        </row>
        <row r="1831">
          <cell r="D1831">
            <v>0</v>
          </cell>
          <cell r="F1831">
            <v>0</v>
          </cell>
          <cell r="H1831">
            <v>0</v>
          </cell>
        </row>
        <row r="1832">
          <cell r="D1832">
            <v>0</v>
          </cell>
          <cell r="F1832">
            <v>0</v>
          </cell>
          <cell r="H1832">
            <v>0</v>
          </cell>
        </row>
        <row r="1833">
          <cell r="D1833">
            <v>0</v>
          </cell>
          <cell r="F1833">
            <v>0</v>
          </cell>
          <cell r="H1833">
            <v>0</v>
          </cell>
        </row>
        <row r="1834">
          <cell r="D1834">
            <v>0</v>
          </cell>
          <cell r="F1834">
            <v>0</v>
          </cell>
          <cell r="H1834">
            <v>0</v>
          </cell>
        </row>
        <row r="1835">
          <cell r="D1835">
            <v>0</v>
          </cell>
          <cell r="F1835">
            <v>0</v>
          </cell>
          <cell r="H1835">
            <v>0</v>
          </cell>
        </row>
        <row r="1836">
          <cell r="D1836">
            <v>0</v>
          </cell>
          <cell r="F1836">
            <v>0</v>
          </cell>
          <cell r="H1836">
            <v>0</v>
          </cell>
        </row>
        <row r="1837">
          <cell r="D1837">
            <v>0</v>
          </cell>
          <cell r="F1837">
            <v>0</v>
          </cell>
          <cell r="H1837">
            <v>0</v>
          </cell>
        </row>
        <row r="1838">
          <cell r="D1838">
            <v>0</v>
          </cell>
          <cell r="F1838">
            <v>0</v>
          </cell>
          <cell r="H1838">
            <v>0</v>
          </cell>
        </row>
        <row r="1839">
          <cell r="D1839">
            <v>0</v>
          </cell>
          <cell r="F1839">
            <v>0</v>
          </cell>
          <cell r="H1839">
            <v>0</v>
          </cell>
        </row>
        <row r="1840">
          <cell r="D1840">
            <v>0</v>
          </cell>
          <cell r="F1840">
            <v>0</v>
          </cell>
          <cell r="H1840">
            <v>0</v>
          </cell>
        </row>
        <row r="1841">
          <cell r="D1841">
            <v>0</v>
          </cell>
          <cell r="F1841">
            <v>0</v>
          </cell>
          <cell r="H1841">
            <v>0</v>
          </cell>
        </row>
        <row r="1842">
          <cell r="D1842">
            <v>0</v>
          </cell>
          <cell r="F1842">
            <v>0</v>
          </cell>
          <cell r="H1842">
            <v>0</v>
          </cell>
        </row>
        <row r="1843">
          <cell r="D1843">
            <v>0</v>
          </cell>
          <cell r="F1843">
            <v>0</v>
          </cell>
          <cell r="H1843">
            <v>0</v>
          </cell>
        </row>
        <row r="1844">
          <cell r="D1844">
            <v>0</v>
          </cell>
          <cell r="F1844">
            <v>0</v>
          </cell>
          <cell r="H1844">
            <v>0</v>
          </cell>
        </row>
        <row r="1845">
          <cell r="D1845">
            <v>0</v>
          </cell>
          <cell r="F1845">
            <v>0</v>
          </cell>
          <cell r="H1845">
            <v>0</v>
          </cell>
        </row>
        <row r="1846">
          <cell r="D1846">
            <v>0</v>
          </cell>
          <cell r="F1846">
            <v>0</v>
          </cell>
          <cell r="H1846">
            <v>0</v>
          </cell>
        </row>
        <row r="1847">
          <cell r="D1847">
            <v>0</v>
          </cell>
          <cell r="F1847">
            <v>0</v>
          </cell>
          <cell r="H1847">
            <v>0</v>
          </cell>
        </row>
        <row r="1848">
          <cell r="D1848">
            <v>0</v>
          </cell>
          <cell r="F1848">
            <v>0</v>
          </cell>
          <cell r="H1848">
            <v>0</v>
          </cell>
        </row>
        <row r="1849">
          <cell r="D1849">
            <v>0</v>
          </cell>
          <cell r="F1849">
            <v>0</v>
          </cell>
          <cell r="H1849">
            <v>0</v>
          </cell>
        </row>
        <row r="1850">
          <cell r="D1850">
            <v>0</v>
          </cell>
          <cell r="F1850">
            <v>0</v>
          </cell>
          <cell r="H1850">
            <v>0</v>
          </cell>
        </row>
        <row r="1851">
          <cell r="D1851">
            <v>0</v>
          </cell>
          <cell r="F1851">
            <v>0</v>
          </cell>
          <cell r="H1851">
            <v>0</v>
          </cell>
        </row>
        <row r="1852">
          <cell r="D1852">
            <v>0</v>
          </cell>
          <cell r="F1852">
            <v>0</v>
          </cell>
          <cell r="H1852">
            <v>0</v>
          </cell>
        </row>
        <row r="1853">
          <cell r="D1853">
            <v>0</v>
          </cell>
          <cell r="F1853">
            <v>0</v>
          </cell>
          <cell r="H1853">
            <v>0</v>
          </cell>
        </row>
        <row r="1854">
          <cell r="D1854">
            <v>0</v>
          </cell>
          <cell r="F1854">
            <v>0</v>
          </cell>
          <cell r="H1854">
            <v>0</v>
          </cell>
        </row>
        <row r="1855">
          <cell r="D1855">
            <v>0</v>
          </cell>
          <cell r="F1855">
            <v>0</v>
          </cell>
          <cell r="H1855">
            <v>0</v>
          </cell>
        </row>
        <row r="1856">
          <cell r="D1856">
            <v>0</v>
          </cell>
          <cell r="F1856">
            <v>0</v>
          </cell>
          <cell r="H1856">
            <v>0</v>
          </cell>
        </row>
        <row r="1857">
          <cell r="D1857">
            <v>0</v>
          </cell>
          <cell r="F1857">
            <v>0</v>
          </cell>
          <cell r="H1857">
            <v>0</v>
          </cell>
        </row>
        <row r="1858">
          <cell r="D1858">
            <v>0</v>
          </cell>
          <cell r="F1858">
            <v>0</v>
          </cell>
          <cell r="H1858">
            <v>0</v>
          </cell>
        </row>
        <row r="1859">
          <cell r="D1859">
            <v>0</v>
          </cell>
          <cell r="F1859">
            <v>0</v>
          </cell>
          <cell r="H1859">
            <v>0</v>
          </cell>
        </row>
        <row r="1860">
          <cell r="D1860">
            <v>0</v>
          </cell>
          <cell r="F1860">
            <v>0</v>
          </cell>
          <cell r="H1860">
            <v>0</v>
          </cell>
        </row>
        <row r="1861">
          <cell r="D1861">
            <v>0</v>
          </cell>
          <cell r="F1861">
            <v>0</v>
          </cell>
          <cell r="H1861">
            <v>0</v>
          </cell>
        </row>
        <row r="1862">
          <cell r="D1862">
            <v>0</v>
          </cell>
          <cell r="F1862">
            <v>0</v>
          </cell>
          <cell r="H1862">
            <v>0</v>
          </cell>
        </row>
        <row r="1863">
          <cell r="D1863">
            <v>0</v>
          </cell>
          <cell r="F1863">
            <v>0</v>
          </cell>
          <cell r="H1863">
            <v>0</v>
          </cell>
        </row>
        <row r="1864">
          <cell r="D1864">
            <v>0</v>
          </cell>
          <cell r="F1864">
            <v>0</v>
          </cell>
          <cell r="H1864">
            <v>0</v>
          </cell>
        </row>
        <row r="1865">
          <cell r="D1865">
            <v>0</v>
          </cell>
          <cell r="F1865">
            <v>0</v>
          </cell>
          <cell r="H1865">
            <v>0</v>
          </cell>
        </row>
        <row r="1866">
          <cell r="D1866">
            <v>0</v>
          </cell>
          <cell r="F1866">
            <v>0</v>
          </cell>
          <cell r="H1866">
            <v>0</v>
          </cell>
        </row>
        <row r="1867">
          <cell r="D1867">
            <v>0</v>
          </cell>
          <cell r="F1867">
            <v>0</v>
          </cell>
          <cell r="H1867">
            <v>0</v>
          </cell>
        </row>
        <row r="1868">
          <cell r="D1868">
            <v>0</v>
          </cell>
          <cell r="F1868">
            <v>0</v>
          </cell>
          <cell r="H1868">
            <v>0</v>
          </cell>
        </row>
        <row r="1869">
          <cell r="D1869">
            <v>0</v>
          </cell>
          <cell r="F1869">
            <v>0</v>
          </cell>
          <cell r="H1869">
            <v>0</v>
          </cell>
        </row>
        <row r="1870">
          <cell r="D1870">
            <v>0</v>
          </cell>
          <cell r="F1870">
            <v>0</v>
          </cell>
          <cell r="H1870">
            <v>0</v>
          </cell>
        </row>
        <row r="1871">
          <cell r="D1871">
            <v>0</v>
          </cell>
          <cell r="F1871">
            <v>0</v>
          </cell>
          <cell r="H1871">
            <v>0</v>
          </cell>
        </row>
        <row r="1872">
          <cell r="D1872">
            <v>0</v>
          </cell>
          <cell r="F1872">
            <v>0</v>
          </cell>
          <cell r="H1872">
            <v>0</v>
          </cell>
        </row>
        <row r="1873">
          <cell r="D1873">
            <v>0</v>
          </cell>
          <cell r="F1873">
            <v>0</v>
          </cell>
          <cell r="H1873">
            <v>0</v>
          </cell>
        </row>
        <row r="1874">
          <cell r="D1874">
            <v>0</v>
          </cell>
          <cell r="F1874">
            <v>0</v>
          </cell>
          <cell r="H1874">
            <v>0</v>
          </cell>
        </row>
        <row r="1875">
          <cell r="D1875">
            <v>0</v>
          </cell>
          <cell r="F1875">
            <v>0</v>
          </cell>
          <cell r="H1875">
            <v>0</v>
          </cell>
        </row>
        <row r="1876">
          <cell r="D1876">
            <v>0</v>
          </cell>
          <cell r="F1876">
            <v>0</v>
          </cell>
          <cell r="H1876">
            <v>0</v>
          </cell>
        </row>
        <row r="1877">
          <cell r="D1877">
            <v>0</v>
          </cell>
          <cell r="F1877">
            <v>0</v>
          </cell>
          <cell r="H1877">
            <v>0</v>
          </cell>
        </row>
        <row r="1878">
          <cell r="D1878">
            <v>0</v>
          </cell>
          <cell r="F1878">
            <v>0</v>
          </cell>
          <cell r="H1878">
            <v>0</v>
          </cell>
        </row>
        <row r="1879">
          <cell r="D1879">
            <v>0</v>
          </cell>
          <cell r="F1879">
            <v>0</v>
          </cell>
          <cell r="H1879">
            <v>0</v>
          </cell>
        </row>
        <row r="1880">
          <cell r="D1880">
            <v>0</v>
          </cell>
          <cell r="F1880">
            <v>0</v>
          </cell>
          <cell r="H1880">
            <v>0</v>
          </cell>
        </row>
        <row r="1881">
          <cell r="D1881">
            <v>0</v>
          </cell>
          <cell r="F1881">
            <v>0</v>
          </cell>
          <cell r="H1881">
            <v>0</v>
          </cell>
        </row>
        <row r="1882">
          <cell r="D1882">
            <v>0</v>
          </cell>
          <cell r="F1882">
            <v>0</v>
          </cell>
          <cell r="H1882">
            <v>0</v>
          </cell>
        </row>
        <row r="1883">
          <cell r="D1883">
            <v>0</v>
          </cell>
          <cell r="F1883">
            <v>0</v>
          </cell>
          <cell r="H1883">
            <v>0</v>
          </cell>
        </row>
        <row r="1884">
          <cell r="D1884">
            <v>0</v>
          </cell>
          <cell r="F1884">
            <v>0</v>
          </cell>
          <cell r="H1884">
            <v>0</v>
          </cell>
        </row>
        <row r="1885">
          <cell r="D1885">
            <v>0</v>
          </cell>
          <cell r="F1885">
            <v>0</v>
          </cell>
          <cell r="H1885">
            <v>0</v>
          </cell>
        </row>
        <row r="1886">
          <cell r="D1886">
            <v>0</v>
          </cell>
          <cell r="F1886">
            <v>0</v>
          </cell>
          <cell r="H1886">
            <v>0</v>
          </cell>
        </row>
        <row r="1887">
          <cell r="D1887">
            <v>0</v>
          </cell>
          <cell r="F1887">
            <v>0</v>
          </cell>
          <cell r="H1887">
            <v>0</v>
          </cell>
        </row>
        <row r="1888">
          <cell r="D1888">
            <v>0</v>
          </cell>
          <cell r="F1888">
            <v>0</v>
          </cell>
          <cell r="H1888">
            <v>0</v>
          </cell>
        </row>
        <row r="1889">
          <cell r="D1889">
            <v>0</v>
          </cell>
          <cell r="F1889">
            <v>0</v>
          </cell>
          <cell r="H1889">
            <v>0</v>
          </cell>
        </row>
        <row r="1890">
          <cell r="D1890">
            <v>0</v>
          </cell>
          <cell r="F1890">
            <v>0</v>
          </cell>
          <cell r="H1890">
            <v>0</v>
          </cell>
        </row>
        <row r="1891">
          <cell r="D1891">
            <v>0</v>
          </cell>
          <cell r="F1891">
            <v>0</v>
          </cell>
          <cell r="H1891">
            <v>0</v>
          </cell>
        </row>
        <row r="1892">
          <cell r="D1892">
            <v>0</v>
          </cell>
          <cell r="F1892">
            <v>0</v>
          </cell>
          <cell r="H1892">
            <v>0</v>
          </cell>
        </row>
        <row r="1893">
          <cell r="D1893">
            <v>0</v>
          </cell>
          <cell r="F1893">
            <v>0</v>
          </cell>
          <cell r="H1893">
            <v>0</v>
          </cell>
        </row>
        <row r="1894">
          <cell r="D1894">
            <v>0</v>
          </cell>
          <cell r="F1894">
            <v>0</v>
          </cell>
          <cell r="H1894">
            <v>0</v>
          </cell>
        </row>
        <row r="1895">
          <cell r="D1895">
            <v>0</v>
          </cell>
          <cell r="F1895">
            <v>0</v>
          </cell>
          <cell r="H1895">
            <v>0</v>
          </cell>
        </row>
        <row r="1896">
          <cell r="D1896">
            <v>0</v>
          </cell>
          <cell r="F1896">
            <v>0</v>
          </cell>
          <cell r="H1896">
            <v>0</v>
          </cell>
        </row>
        <row r="1897">
          <cell r="D1897">
            <v>0</v>
          </cell>
          <cell r="F1897">
            <v>0</v>
          </cell>
          <cell r="H1897">
            <v>0</v>
          </cell>
        </row>
        <row r="1898">
          <cell r="D1898">
            <v>0</v>
          </cell>
          <cell r="F1898">
            <v>0</v>
          </cell>
          <cell r="H1898">
            <v>0</v>
          </cell>
        </row>
        <row r="1899">
          <cell r="D1899">
            <v>0</v>
          </cell>
          <cell r="F1899">
            <v>0</v>
          </cell>
          <cell r="H1899">
            <v>0</v>
          </cell>
        </row>
        <row r="1900">
          <cell r="D1900">
            <v>0</v>
          </cell>
          <cell r="F1900">
            <v>0</v>
          </cell>
          <cell r="H1900">
            <v>0</v>
          </cell>
        </row>
        <row r="1901">
          <cell r="D1901">
            <v>0</v>
          </cell>
          <cell r="F1901">
            <v>0</v>
          </cell>
          <cell r="H1901">
            <v>0</v>
          </cell>
        </row>
        <row r="1902">
          <cell r="D1902">
            <v>0</v>
          </cell>
          <cell r="F1902">
            <v>0</v>
          </cell>
          <cell r="H1902">
            <v>0</v>
          </cell>
        </row>
        <row r="1903">
          <cell r="D1903">
            <v>0</v>
          </cell>
          <cell r="F1903">
            <v>0</v>
          </cell>
          <cell r="H1903">
            <v>0</v>
          </cell>
        </row>
        <row r="1904">
          <cell r="D1904">
            <v>0</v>
          </cell>
          <cell r="F1904">
            <v>0</v>
          </cell>
          <cell r="H1904">
            <v>0</v>
          </cell>
        </row>
        <row r="1905">
          <cell r="D1905">
            <v>0</v>
          </cell>
          <cell r="F1905">
            <v>0</v>
          </cell>
          <cell r="H1905">
            <v>0</v>
          </cell>
        </row>
        <row r="1906">
          <cell r="D1906">
            <v>0</v>
          </cell>
          <cell r="F1906">
            <v>0</v>
          </cell>
          <cell r="H1906">
            <v>0</v>
          </cell>
        </row>
        <row r="1907">
          <cell r="D1907">
            <v>0</v>
          </cell>
          <cell r="F1907">
            <v>0</v>
          </cell>
          <cell r="H1907">
            <v>0</v>
          </cell>
        </row>
        <row r="1908">
          <cell r="D1908">
            <v>0</v>
          </cell>
          <cell r="F1908">
            <v>0</v>
          </cell>
          <cell r="H1908">
            <v>0</v>
          </cell>
        </row>
        <row r="1909">
          <cell r="D1909">
            <v>0</v>
          </cell>
          <cell r="F1909">
            <v>0</v>
          </cell>
          <cell r="H1909">
            <v>0</v>
          </cell>
        </row>
        <row r="1910">
          <cell r="D1910">
            <v>0</v>
          </cell>
          <cell r="F1910">
            <v>0</v>
          </cell>
          <cell r="H1910">
            <v>0</v>
          </cell>
        </row>
        <row r="1911">
          <cell r="D1911">
            <v>0</v>
          </cell>
          <cell r="F1911">
            <v>0</v>
          </cell>
          <cell r="H1911">
            <v>0</v>
          </cell>
        </row>
        <row r="1912">
          <cell r="D1912">
            <v>0</v>
          </cell>
          <cell r="F1912">
            <v>0</v>
          </cell>
          <cell r="H1912">
            <v>0</v>
          </cell>
        </row>
        <row r="1913">
          <cell r="D1913">
            <v>0</v>
          </cell>
          <cell r="F1913">
            <v>0</v>
          </cell>
          <cell r="H1913">
            <v>0</v>
          </cell>
        </row>
        <row r="1914">
          <cell r="D1914">
            <v>0</v>
          </cell>
          <cell r="F1914">
            <v>0</v>
          </cell>
          <cell r="H1914">
            <v>0</v>
          </cell>
        </row>
        <row r="1915">
          <cell r="D1915">
            <v>0</v>
          </cell>
          <cell r="F1915">
            <v>0</v>
          </cell>
          <cell r="H1915">
            <v>0</v>
          </cell>
        </row>
        <row r="1916">
          <cell r="D1916">
            <v>0</v>
          </cell>
          <cell r="F1916">
            <v>0</v>
          </cell>
          <cell r="H1916">
            <v>0</v>
          </cell>
        </row>
        <row r="1917">
          <cell r="D1917">
            <v>0</v>
          </cell>
          <cell r="F1917">
            <v>0</v>
          </cell>
          <cell r="H1917">
            <v>0</v>
          </cell>
        </row>
        <row r="1918">
          <cell r="D1918">
            <v>0</v>
          </cell>
          <cell r="F1918">
            <v>0</v>
          </cell>
          <cell r="H1918">
            <v>0</v>
          </cell>
        </row>
        <row r="1919">
          <cell r="D1919">
            <v>0</v>
          </cell>
          <cell r="F1919">
            <v>0</v>
          </cell>
          <cell r="H1919">
            <v>0</v>
          </cell>
        </row>
        <row r="1920">
          <cell r="D1920">
            <v>0</v>
          </cell>
          <cell r="F1920">
            <v>0</v>
          </cell>
          <cell r="H1920">
            <v>0</v>
          </cell>
        </row>
        <row r="1921">
          <cell r="D1921">
            <v>0</v>
          </cell>
          <cell r="F1921">
            <v>0</v>
          </cell>
          <cell r="H1921">
            <v>0</v>
          </cell>
        </row>
        <row r="1922">
          <cell r="D1922">
            <v>0</v>
          </cell>
          <cell r="F1922">
            <v>0</v>
          </cell>
          <cell r="H1922">
            <v>0</v>
          </cell>
        </row>
        <row r="1923">
          <cell r="D1923">
            <v>0</v>
          </cell>
          <cell r="F1923">
            <v>0</v>
          </cell>
          <cell r="H1923">
            <v>0</v>
          </cell>
        </row>
        <row r="1924">
          <cell r="D1924">
            <v>0</v>
          </cell>
          <cell r="F1924">
            <v>0</v>
          </cell>
          <cell r="H1924">
            <v>0</v>
          </cell>
        </row>
        <row r="1925">
          <cell r="D1925">
            <v>0</v>
          </cell>
          <cell r="F1925">
            <v>0</v>
          </cell>
          <cell r="H1925">
            <v>0</v>
          </cell>
        </row>
        <row r="1926">
          <cell r="D1926">
            <v>0</v>
          </cell>
          <cell r="F1926">
            <v>0</v>
          </cell>
          <cell r="H1926">
            <v>0</v>
          </cell>
        </row>
        <row r="1927">
          <cell r="D1927">
            <v>0</v>
          </cell>
          <cell r="F1927">
            <v>0</v>
          </cell>
          <cell r="H1927">
            <v>0</v>
          </cell>
        </row>
        <row r="1928">
          <cell r="D1928">
            <v>0</v>
          </cell>
          <cell r="F1928">
            <v>0</v>
          </cell>
          <cell r="H1928">
            <v>0</v>
          </cell>
        </row>
        <row r="1929">
          <cell r="D1929">
            <v>0</v>
          </cell>
          <cell r="F1929">
            <v>0</v>
          </cell>
          <cell r="H1929">
            <v>0</v>
          </cell>
        </row>
        <row r="1930">
          <cell r="D1930">
            <v>0</v>
          </cell>
          <cell r="F1930">
            <v>0</v>
          </cell>
          <cell r="H1930">
            <v>0</v>
          </cell>
        </row>
        <row r="1931">
          <cell r="D1931">
            <v>0</v>
          </cell>
          <cell r="F1931">
            <v>0</v>
          </cell>
          <cell r="H1931">
            <v>0</v>
          </cell>
        </row>
        <row r="1932">
          <cell r="D1932">
            <v>0</v>
          </cell>
          <cell r="F1932">
            <v>0</v>
          </cell>
          <cell r="H1932">
            <v>0</v>
          </cell>
        </row>
        <row r="1933">
          <cell r="D1933">
            <v>0</v>
          </cell>
          <cell r="F1933">
            <v>0</v>
          </cell>
          <cell r="H1933">
            <v>0</v>
          </cell>
        </row>
        <row r="1934">
          <cell r="D1934">
            <v>0</v>
          </cell>
          <cell r="F1934">
            <v>0</v>
          </cell>
          <cell r="H1934">
            <v>0</v>
          </cell>
        </row>
        <row r="1935">
          <cell r="D1935">
            <v>0</v>
          </cell>
          <cell r="F1935">
            <v>0</v>
          </cell>
          <cell r="H1935">
            <v>0</v>
          </cell>
        </row>
        <row r="1936">
          <cell r="D1936">
            <v>0</v>
          </cell>
          <cell r="F1936">
            <v>0</v>
          </cell>
          <cell r="H1936">
            <v>0</v>
          </cell>
        </row>
        <row r="1937">
          <cell r="D1937">
            <v>0</v>
          </cell>
          <cell r="F1937">
            <v>0</v>
          </cell>
          <cell r="H1937">
            <v>0</v>
          </cell>
        </row>
        <row r="1938">
          <cell r="D1938">
            <v>0</v>
          </cell>
          <cell r="F1938">
            <v>0</v>
          </cell>
          <cell r="H1938">
            <v>0</v>
          </cell>
        </row>
        <row r="1939">
          <cell r="D1939">
            <v>0</v>
          </cell>
          <cell r="F1939">
            <v>0</v>
          </cell>
          <cell r="H1939">
            <v>0</v>
          </cell>
        </row>
        <row r="1940">
          <cell r="D1940">
            <v>0</v>
          </cell>
          <cell r="F1940">
            <v>0</v>
          </cell>
          <cell r="H1940">
            <v>0</v>
          </cell>
        </row>
        <row r="1941">
          <cell r="D1941">
            <v>0</v>
          </cell>
          <cell r="F1941">
            <v>0</v>
          </cell>
          <cell r="H1941">
            <v>0</v>
          </cell>
        </row>
        <row r="1942">
          <cell r="D1942">
            <v>0</v>
          </cell>
          <cell r="F1942">
            <v>0</v>
          </cell>
          <cell r="H1942">
            <v>0</v>
          </cell>
        </row>
        <row r="1943">
          <cell r="D1943">
            <v>0</v>
          </cell>
          <cell r="F1943">
            <v>0</v>
          </cell>
          <cell r="H1943">
            <v>0</v>
          </cell>
        </row>
        <row r="1944">
          <cell r="D1944">
            <v>0</v>
          </cell>
          <cell r="F1944">
            <v>0</v>
          </cell>
          <cell r="H1944">
            <v>0</v>
          </cell>
        </row>
        <row r="1945">
          <cell r="D1945">
            <v>0</v>
          </cell>
          <cell r="F1945">
            <v>0</v>
          </cell>
          <cell r="H1945">
            <v>0</v>
          </cell>
        </row>
        <row r="1946">
          <cell r="D1946">
            <v>0</v>
          </cell>
          <cell r="F1946">
            <v>0</v>
          </cell>
          <cell r="H1946">
            <v>0</v>
          </cell>
        </row>
        <row r="1947">
          <cell r="D1947">
            <v>0</v>
          </cell>
          <cell r="F1947">
            <v>0</v>
          </cell>
          <cell r="H1947">
            <v>0</v>
          </cell>
        </row>
        <row r="1948">
          <cell r="D1948">
            <v>0</v>
          </cell>
          <cell r="F1948">
            <v>0</v>
          </cell>
          <cell r="H1948">
            <v>0</v>
          </cell>
        </row>
        <row r="1949">
          <cell r="D1949">
            <v>0</v>
          </cell>
          <cell r="F1949">
            <v>0</v>
          </cell>
          <cell r="H1949">
            <v>0</v>
          </cell>
        </row>
        <row r="1950">
          <cell r="D1950">
            <v>0</v>
          </cell>
          <cell r="F1950">
            <v>0</v>
          </cell>
          <cell r="H1950">
            <v>0</v>
          </cell>
        </row>
        <row r="1951">
          <cell r="D1951">
            <v>0</v>
          </cell>
          <cell r="F1951">
            <v>0</v>
          </cell>
          <cell r="H1951">
            <v>0</v>
          </cell>
        </row>
        <row r="1952">
          <cell r="D1952">
            <v>0</v>
          </cell>
          <cell r="F1952">
            <v>0</v>
          </cell>
          <cell r="H1952">
            <v>0</v>
          </cell>
        </row>
        <row r="1953">
          <cell r="D1953">
            <v>0</v>
          </cell>
          <cell r="F1953">
            <v>0</v>
          </cell>
          <cell r="H1953">
            <v>0</v>
          </cell>
        </row>
        <row r="1954">
          <cell r="D1954">
            <v>0</v>
          </cell>
          <cell r="F1954">
            <v>0</v>
          </cell>
          <cell r="H1954">
            <v>0</v>
          </cell>
        </row>
        <row r="1955">
          <cell r="D1955">
            <v>0</v>
          </cell>
          <cell r="F1955">
            <v>0</v>
          </cell>
          <cell r="H1955">
            <v>0</v>
          </cell>
        </row>
        <row r="1956">
          <cell r="D1956">
            <v>0</v>
          </cell>
          <cell r="F1956">
            <v>0</v>
          </cell>
          <cell r="H1956">
            <v>0</v>
          </cell>
        </row>
        <row r="1957">
          <cell r="D1957">
            <v>0</v>
          </cell>
          <cell r="F1957">
            <v>0</v>
          </cell>
          <cell r="H1957">
            <v>0</v>
          </cell>
        </row>
        <row r="1958">
          <cell r="D1958">
            <v>0</v>
          </cell>
          <cell r="F1958">
            <v>0</v>
          </cell>
          <cell r="H1958">
            <v>0</v>
          </cell>
        </row>
        <row r="1959">
          <cell r="D1959">
            <v>0</v>
          </cell>
          <cell r="F1959">
            <v>0</v>
          </cell>
          <cell r="H1959">
            <v>0</v>
          </cell>
        </row>
        <row r="1960">
          <cell r="D1960">
            <v>0</v>
          </cell>
          <cell r="F1960">
            <v>0</v>
          </cell>
          <cell r="H1960">
            <v>0</v>
          </cell>
        </row>
        <row r="1961">
          <cell r="D1961">
            <v>0</v>
          </cell>
          <cell r="F1961">
            <v>0</v>
          </cell>
          <cell r="H1961">
            <v>0</v>
          </cell>
        </row>
        <row r="1962">
          <cell r="D1962">
            <v>0</v>
          </cell>
          <cell r="F1962">
            <v>0</v>
          </cell>
          <cell r="H1962">
            <v>0</v>
          </cell>
        </row>
        <row r="1963">
          <cell r="D1963">
            <v>0</v>
          </cell>
          <cell r="F1963">
            <v>0</v>
          </cell>
          <cell r="H1963">
            <v>0</v>
          </cell>
        </row>
        <row r="1964">
          <cell r="D1964">
            <v>0</v>
          </cell>
          <cell r="F1964">
            <v>0</v>
          </cell>
          <cell r="H1964">
            <v>0</v>
          </cell>
        </row>
        <row r="1965">
          <cell r="D1965">
            <v>0</v>
          </cell>
          <cell r="F1965">
            <v>0</v>
          </cell>
          <cell r="H1965">
            <v>0</v>
          </cell>
        </row>
        <row r="1966">
          <cell r="D1966">
            <v>0</v>
          </cell>
          <cell r="F1966">
            <v>0</v>
          </cell>
          <cell r="H1966">
            <v>0</v>
          </cell>
        </row>
        <row r="1967">
          <cell r="D1967">
            <v>0</v>
          </cell>
          <cell r="F1967">
            <v>0</v>
          </cell>
          <cell r="H1967">
            <v>0</v>
          </cell>
        </row>
        <row r="1968">
          <cell r="D1968">
            <v>0</v>
          </cell>
          <cell r="F1968">
            <v>0</v>
          </cell>
          <cell r="H1968">
            <v>0</v>
          </cell>
        </row>
        <row r="1969">
          <cell r="D1969">
            <v>0</v>
          </cell>
          <cell r="F1969">
            <v>0</v>
          </cell>
          <cell r="H1969">
            <v>0</v>
          </cell>
        </row>
        <row r="1970">
          <cell r="D1970">
            <v>0</v>
          </cell>
          <cell r="F1970">
            <v>0</v>
          </cell>
          <cell r="H1970">
            <v>0</v>
          </cell>
        </row>
        <row r="1971">
          <cell r="D1971">
            <v>0</v>
          </cell>
          <cell r="F1971">
            <v>0</v>
          </cell>
          <cell r="H1971">
            <v>0</v>
          </cell>
        </row>
        <row r="1972">
          <cell r="D1972">
            <v>0</v>
          </cell>
          <cell r="F1972">
            <v>0</v>
          </cell>
          <cell r="H1972">
            <v>0</v>
          </cell>
        </row>
        <row r="1973">
          <cell r="D1973">
            <v>0</v>
          </cell>
          <cell r="F1973">
            <v>0</v>
          </cell>
          <cell r="H1973">
            <v>0</v>
          </cell>
        </row>
        <row r="1974">
          <cell r="D1974">
            <v>0</v>
          </cell>
          <cell r="F1974">
            <v>0</v>
          </cell>
          <cell r="H1974">
            <v>0</v>
          </cell>
        </row>
        <row r="1975">
          <cell r="D1975">
            <v>0</v>
          </cell>
          <cell r="F1975">
            <v>0</v>
          </cell>
          <cell r="H1975">
            <v>0</v>
          </cell>
        </row>
        <row r="1976">
          <cell r="D1976">
            <v>0</v>
          </cell>
          <cell r="F1976">
            <v>0</v>
          </cell>
          <cell r="H1976">
            <v>0</v>
          </cell>
        </row>
        <row r="1977">
          <cell r="D1977">
            <v>0</v>
          </cell>
          <cell r="F1977">
            <v>0</v>
          </cell>
          <cell r="H1977">
            <v>0</v>
          </cell>
        </row>
        <row r="1978">
          <cell r="D1978">
            <v>0</v>
          </cell>
          <cell r="F1978">
            <v>0</v>
          </cell>
          <cell r="H1978">
            <v>0</v>
          </cell>
        </row>
        <row r="1979">
          <cell r="D1979">
            <v>0</v>
          </cell>
          <cell r="F1979">
            <v>0</v>
          </cell>
          <cell r="H1979">
            <v>0</v>
          </cell>
        </row>
        <row r="1980">
          <cell r="D1980">
            <v>0</v>
          </cell>
          <cell r="F1980">
            <v>0</v>
          </cell>
          <cell r="H1980">
            <v>0</v>
          </cell>
        </row>
        <row r="1981">
          <cell r="D1981">
            <v>0</v>
          </cell>
          <cell r="F1981">
            <v>0</v>
          </cell>
          <cell r="H1981">
            <v>0</v>
          </cell>
        </row>
        <row r="1982">
          <cell r="D1982">
            <v>0</v>
          </cell>
          <cell r="F1982">
            <v>0</v>
          </cell>
          <cell r="H1982">
            <v>0</v>
          </cell>
        </row>
        <row r="1983">
          <cell r="D1983">
            <v>0</v>
          </cell>
          <cell r="F1983">
            <v>0</v>
          </cell>
          <cell r="H1983">
            <v>0</v>
          </cell>
        </row>
        <row r="1984">
          <cell r="D1984">
            <v>0</v>
          </cell>
          <cell r="F1984">
            <v>0</v>
          </cell>
          <cell r="H1984">
            <v>0</v>
          </cell>
        </row>
        <row r="1985">
          <cell r="D1985">
            <v>0</v>
          </cell>
          <cell r="F1985">
            <v>0</v>
          </cell>
          <cell r="H1985">
            <v>0</v>
          </cell>
        </row>
        <row r="1986">
          <cell r="D1986">
            <v>0</v>
          </cell>
          <cell r="F1986">
            <v>0</v>
          </cell>
          <cell r="H1986">
            <v>0</v>
          </cell>
        </row>
        <row r="1987">
          <cell r="D1987">
            <v>0</v>
          </cell>
          <cell r="F1987">
            <v>0</v>
          </cell>
          <cell r="H1987">
            <v>0</v>
          </cell>
        </row>
        <row r="1988">
          <cell r="D1988">
            <v>0</v>
          </cell>
          <cell r="F1988">
            <v>0</v>
          </cell>
          <cell r="H1988">
            <v>0</v>
          </cell>
        </row>
        <row r="1989">
          <cell r="D1989">
            <v>0</v>
          </cell>
          <cell r="F1989">
            <v>0</v>
          </cell>
          <cell r="H1989">
            <v>0</v>
          </cell>
        </row>
        <row r="1990">
          <cell r="D1990">
            <v>0</v>
          </cell>
          <cell r="F1990">
            <v>0</v>
          </cell>
          <cell r="H1990">
            <v>0</v>
          </cell>
        </row>
        <row r="1991">
          <cell r="D1991">
            <v>0</v>
          </cell>
          <cell r="F1991">
            <v>0</v>
          </cell>
          <cell r="H1991">
            <v>0</v>
          </cell>
        </row>
        <row r="1992">
          <cell r="D1992">
            <v>0</v>
          </cell>
          <cell r="F1992">
            <v>0</v>
          </cell>
          <cell r="H1992">
            <v>0</v>
          </cell>
        </row>
        <row r="1993">
          <cell r="D1993">
            <v>0</v>
          </cell>
          <cell r="F1993">
            <v>0</v>
          </cell>
          <cell r="H1993">
            <v>0</v>
          </cell>
        </row>
        <row r="1994">
          <cell r="D1994">
            <v>0</v>
          </cell>
          <cell r="F1994">
            <v>0</v>
          </cell>
          <cell r="H1994">
            <v>0</v>
          </cell>
        </row>
        <row r="1995">
          <cell r="D1995">
            <v>0</v>
          </cell>
          <cell r="F1995">
            <v>0</v>
          </cell>
          <cell r="H1995">
            <v>0</v>
          </cell>
        </row>
        <row r="1996">
          <cell r="D1996">
            <v>0</v>
          </cell>
          <cell r="F1996">
            <v>0</v>
          </cell>
          <cell r="H1996">
            <v>0</v>
          </cell>
        </row>
        <row r="1997">
          <cell r="D1997">
            <v>0</v>
          </cell>
          <cell r="F1997">
            <v>0</v>
          </cell>
          <cell r="H1997">
            <v>0</v>
          </cell>
        </row>
        <row r="1998">
          <cell r="D1998">
            <v>0</v>
          </cell>
          <cell r="F1998">
            <v>0</v>
          </cell>
          <cell r="H1998">
            <v>0</v>
          </cell>
        </row>
        <row r="1999">
          <cell r="D1999">
            <v>0</v>
          </cell>
          <cell r="F1999">
            <v>0</v>
          </cell>
          <cell r="H1999">
            <v>0</v>
          </cell>
        </row>
        <row r="2000">
          <cell r="D2000">
            <v>0</v>
          </cell>
          <cell r="F2000">
            <v>0</v>
          </cell>
          <cell r="H2000">
            <v>0</v>
          </cell>
        </row>
        <row r="2001">
          <cell r="D2001">
            <v>0</v>
          </cell>
          <cell r="F2001">
            <v>0</v>
          </cell>
          <cell r="H2001">
            <v>0</v>
          </cell>
        </row>
        <row r="2002">
          <cell r="D2002">
            <v>0</v>
          </cell>
          <cell r="F2002">
            <v>0</v>
          </cell>
          <cell r="H2002">
            <v>0</v>
          </cell>
        </row>
        <row r="2003">
          <cell r="D2003">
            <v>0</v>
          </cell>
          <cell r="F2003">
            <v>0</v>
          </cell>
          <cell r="H2003">
            <v>0</v>
          </cell>
        </row>
        <row r="2004">
          <cell r="D2004">
            <v>0</v>
          </cell>
          <cell r="F2004">
            <v>0</v>
          </cell>
          <cell r="H2004">
            <v>0</v>
          </cell>
        </row>
        <row r="2005">
          <cell r="D2005">
            <v>0</v>
          </cell>
          <cell r="F2005">
            <v>0</v>
          </cell>
          <cell r="H2005">
            <v>0</v>
          </cell>
        </row>
        <row r="2006">
          <cell r="D2006">
            <v>0</v>
          </cell>
          <cell r="F2006">
            <v>0</v>
          </cell>
          <cell r="H2006">
            <v>0</v>
          </cell>
        </row>
        <row r="2007">
          <cell r="D2007">
            <v>0</v>
          </cell>
          <cell r="F2007">
            <v>0</v>
          </cell>
          <cell r="H2007">
            <v>0</v>
          </cell>
        </row>
        <row r="2008">
          <cell r="D2008">
            <v>0</v>
          </cell>
          <cell r="F2008">
            <v>0</v>
          </cell>
          <cell r="H2008">
            <v>0</v>
          </cell>
        </row>
        <row r="2009">
          <cell r="D2009">
            <v>0</v>
          </cell>
          <cell r="F2009">
            <v>0</v>
          </cell>
          <cell r="H2009">
            <v>0</v>
          </cell>
        </row>
        <row r="2010">
          <cell r="D2010">
            <v>0</v>
          </cell>
          <cell r="F2010">
            <v>0</v>
          </cell>
          <cell r="H2010">
            <v>0</v>
          </cell>
        </row>
        <row r="2011">
          <cell r="D2011">
            <v>0</v>
          </cell>
          <cell r="F2011">
            <v>0</v>
          </cell>
          <cell r="H2011">
            <v>0</v>
          </cell>
        </row>
        <row r="2012">
          <cell r="D2012">
            <v>0</v>
          </cell>
          <cell r="F2012">
            <v>0</v>
          </cell>
          <cell r="H2012">
            <v>0</v>
          </cell>
        </row>
        <row r="2013">
          <cell r="D2013">
            <v>0</v>
          </cell>
          <cell r="F2013">
            <v>0</v>
          </cell>
          <cell r="H2013">
            <v>0</v>
          </cell>
        </row>
        <row r="2014">
          <cell r="D2014">
            <v>0</v>
          </cell>
          <cell r="F2014">
            <v>0</v>
          </cell>
          <cell r="H2014">
            <v>0</v>
          </cell>
        </row>
        <row r="2015">
          <cell r="D2015">
            <v>0</v>
          </cell>
          <cell r="F2015">
            <v>0</v>
          </cell>
          <cell r="H2015">
            <v>0</v>
          </cell>
        </row>
        <row r="2016">
          <cell r="D2016">
            <v>0</v>
          </cell>
          <cell r="F2016">
            <v>0</v>
          </cell>
          <cell r="H2016">
            <v>0</v>
          </cell>
        </row>
        <row r="2017">
          <cell r="D2017">
            <v>0</v>
          </cell>
          <cell r="F2017">
            <v>0</v>
          </cell>
          <cell r="H2017">
            <v>0</v>
          </cell>
        </row>
        <row r="2018">
          <cell r="D2018">
            <v>0</v>
          </cell>
          <cell r="F2018">
            <v>0</v>
          </cell>
          <cell r="H2018">
            <v>0</v>
          </cell>
        </row>
        <row r="2019">
          <cell r="D2019">
            <v>0</v>
          </cell>
          <cell r="F2019">
            <v>0</v>
          </cell>
          <cell r="H2019">
            <v>0</v>
          </cell>
        </row>
        <row r="2020">
          <cell r="D2020">
            <v>0</v>
          </cell>
          <cell r="F2020">
            <v>0</v>
          </cell>
          <cell r="H2020">
            <v>0</v>
          </cell>
        </row>
        <row r="2021">
          <cell r="D2021">
            <v>0</v>
          </cell>
          <cell r="F2021">
            <v>0</v>
          </cell>
          <cell r="H2021">
            <v>0</v>
          </cell>
        </row>
        <row r="2022">
          <cell r="D2022">
            <v>0</v>
          </cell>
          <cell r="F2022">
            <v>0</v>
          </cell>
          <cell r="H2022">
            <v>0</v>
          </cell>
        </row>
        <row r="2023">
          <cell r="D2023">
            <v>0</v>
          </cell>
          <cell r="F2023">
            <v>0</v>
          </cell>
          <cell r="H2023">
            <v>0</v>
          </cell>
        </row>
        <row r="2024">
          <cell r="D2024">
            <v>0</v>
          </cell>
          <cell r="F2024">
            <v>0</v>
          </cell>
          <cell r="H2024">
            <v>0</v>
          </cell>
        </row>
        <row r="2025">
          <cell r="D2025">
            <v>0</v>
          </cell>
          <cell r="F2025">
            <v>0</v>
          </cell>
          <cell r="H2025">
            <v>0</v>
          </cell>
        </row>
        <row r="2026">
          <cell r="D2026">
            <v>0</v>
          </cell>
          <cell r="F2026">
            <v>0</v>
          </cell>
          <cell r="H2026">
            <v>0</v>
          </cell>
        </row>
        <row r="2027">
          <cell r="D2027">
            <v>0</v>
          </cell>
          <cell r="F2027">
            <v>0</v>
          </cell>
          <cell r="H2027">
            <v>0</v>
          </cell>
        </row>
        <row r="2028">
          <cell r="D2028">
            <v>0</v>
          </cell>
          <cell r="F2028">
            <v>0</v>
          </cell>
          <cell r="H2028">
            <v>0</v>
          </cell>
        </row>
        <row r="2029">
          <cell r="D2029">
            <v>0</v>
          </cell>
          <cell r="F2029">
            <v>0</v>
          </cell>
          <cell r="H2029">
            <v>0</v>
          </cell>
        </row>
        <row r="2030">
          <cell r="D2030">
            <v>0</v>
          </cell>
          <cell r="F2030">
            <v>0</v>
          </cell>
          <cell r="H2030">
            <v>0</v>
          </cell>
        </row>
        <row r="2031">
          <cell r="D2031">
            <v>0</v>
          </cell>
          <cell r="F2031">
            <v>0</v>
          </cell>
          <cell r="H2031">
            <v>0</v>
          </cell>
        </row>
        <row r="2032">
          <cell r="D2032">
            <v>0</v>
          </cell>
          <cell r="F2032">
            <v>0</v>
          </cell>
          <cell r="H2032">
            <v>0</v>
          </cell>
        </row>
        <row r="2033">
          <cell r="D2033">
            <v>0</v>
          </cell>
          <cell r="F2033">
            <v>0</v>
          </cell>
          <cell r="H2033">
            <v>0</v>
          </cell>
        </row>
        <row r="2034">
          <cell r="D2034">
            <v>0</v>
          </cell>
          <cell r="F2034">
            <v>0</v>
          </cell>
          <cell r="H2034">
            <v>0</v>
          </cell>
        </row>
        <row r="2035">
          <cell r="D2035">
            <v>0</v>
          </cell>
          <cell r="F2035">
            <v>0</v>
          </cell>
          <cell r="H2035">
            <v>0</v>
          </cell>
        </row>
        <row r="2036">
          <cell r="D2036">
            <v>0</v>
          </cell>
          <cell r="F2036">
            <v>0</v>
          </cell>
          <cell r="H2036">
            <v>0</v>
          </cell>
        </row>
        <row r="2037">
          <cell r="D2037">
            <v>0</v>
          </cell>
          <cell r="F2037">
            <v>0</v>
          </cell>
          <cell r="H2037">
            <v>0</v>
          </cell>
        </row>
        <row r="2038">
          <cell r="D2038">
            <v>0</v>
          </cell>
          <cell r="F2038">
            <v>0</v>
          </cell>
          <cell r="H2038">
            <v>0</v>
          </cell>
        </row>
        <row r="2039">
          <cell r="D2039">
            <v>0</v>
          </cell>
          <cell r="F2039">
            <v>0</v>
          </cell>
          <cell r="H2039">
            <v>0</v>
          </cell>
        </row>
        <row r="2040">
          <cell r="D2040">
            <v>0</v>
          </cell>
          <cell r="F2040">
            <v>0</v>
          </cell>
          <cell r="H2040">
            <v>0</v>
          </cell>
        </row>
        <row r="2041">
          <cell r="D2041">
            <v>0</v>
          </cell>
          <cell r="F2041">
            <v>0</v>
          </cell>
          <cell r="H2041">
            <v>0</v>
          </cell>
        </row>
        <row r="2042">
          <cell r="D2042">
            <v>0</v>
          </cell>
          <cell r="F2042">
            <v>0</v>
          </cell>
          <cell r="H2042">
            <v>0</v>
          </cell>
        </row>
        <row r="2043">
          <cell r="D2043">
            <v>0</v>
          </cell>
          <cell r="F2043">
            <v>0</v>
          </cell>
          <cell r="H2043">
            <v>0</v>
          </cell>
        </row>
        <row r="2044">
          <cell r="D2044">
            <v>0</v>
          </cell>
          <cell r="F2044">
            <v>0</v>
          </cell>
          <cell r="H2044">
            <v>0</v>
          </cell>
        </row>
        <row r="2045">
          <cell r="D2045">
            <v>0</v>
          </cell>
          <cell r="F2045">
            <v>0</v>
          </cell>
          <cell r="H2045">
            <v>0</v>
          </cell>
        </row>
        <row r="2046">
          <cell r="D2046">
            <v>0</v>
          </cell>
          <cell r="F2046">
            <v>0</v>
          </cell>
          <cell r="H2046">
            <v>0</v>
          </cell>
        </row>
        <row r="2047">
          <cell r="D2047">
            <v>0</v>
          </cell>
          <cell r="F2047">
            <v>0</v>
          </cell>
          <cell r="H2047">
            <v>0</v>
          </cell>
        </row>
        <row r="2048">
          <cell r="D2048">
            <v>0</v>
          </cell>
          <cell r="F2048">
            <v>0</v>
          </cell>
          <cell r="H2048">
            <v>0</v>
          </cell>
        </row>
        <row r="2049">
          <cell r="D2049">
            <v>0</v>
          </cell>
          <cell r="F2049">
            <v>0</v>
          </cell>
          <cell r="H2049">
            <v>0</v>
          </cell>
        </row>
        <row r="2050">
          <cell r="D2050">
            <v>0</v>
          </cell>
          <cell r="F2050">
            <v>0</v>
          </cell>
          <cell r="H2050">
            <v>0</v>
          </cell>
        </row>
        <row r="2051">
          <cell r="D2051">
            <v>0</v>
          </cell>
          <cell r="F2051">
            <v>0</v>
          </cell>
          <cell r="H2051">
            <v>0</v>
          </cell>
        </row>
        <row r="2052">
          <cell r="D2052">
            <v>0</v>
          </cell>
          <cell r="F2052">
            <v>0</v>
          </cell>
          <cell r="H2052">
            <v>0</v>
          </cell>
        </row>
        <row r="2053">
          <cell r="D2053">
            <v>0</v>
          </cell>
          <cell r="F2053">
            <v>0</v>
          </cell>
          <cell r="H2053">
            <v>0</v>
          </cell>
        </row>
        <row r="2054">
          <cell r="D2054">
            <v>0</v>
          </cell>
          <cell r="F2054">
            <v>0</v>
          </cell>
          <cell r="H2054">
            <v>0</v>
          </cell>
        </row>
        <row r="2055">
          <cell r="D2055">
            <v>0</v>
          </cell>
          <cell r="F2055">
            <v>0</v>
          </cell>
          <cell r="H2055">
            <v>0</v>
          </cell>
        </row>
        <row r="2056">
          <cell r="D2056">
            <v>0</v>
          </cell>
          <cell r="F2056">
            <v>0</v>
          </cell>
          <cell r="H2056">
            <v>0</v>
          </cell>
        </row>
        <row r="2057">
          <cell r="D2057">
            <v>0</v>
          </cell>
          <cell r="F2057">
            <v>0</v>
          </cell>
          <cell r="H2057">
            <v>0</v>
          </cell>
        </row>
        <row r="2058">
          <cell r="D2058">
            <v>0</v>
          </cell>
          <cell r="F2058">
            <v>0</v>
          </cell>
          <cell r="H2058">
            <v>0</v>
          </cell>
        </row>
        <row r="2059">
          <cell r="D2059">
            <v>0</v>
          </cell>
          <cell r="F2059">
            <v>0</v>
          </cell>
          <cell r="H2059">
            <v>0</v>
          </cell>
        </row>
        <row r="2060">
          <cell r="D2060">
            <v>0</v>
          </cell>
          <cell r="F2060">
            <v>0</v>
          </cell>
          <cell r="H2060">
            <v>0</v>
          </cell>
        </row>
        <row r="2061">
          <cell r="D2061">
            <v>0</v>
          </cell>
          <cell r="F2061">
            <v>0</v>
          </cell>
          <cell r="H2061">
            <v>0</v>
          </cell>
        </row>
        <row r="2062">
          <cell r="D2062">
            <v>0</v>
          </cell>
          <cell r="F2062">
            <v>0</v>
          </cell>
          <cell r="H2062">
            <v>0</v>
          </cell>
        </row>
        <row r="2063">
          <cell r="D2063">
            <v>0</v>
          </cell>
          <cell r="F2063">
            <v>0</v>
          </cell>
          <cell r="H2063">
            <v>0</v>
          </cell>
        </row>
        <row r="2064">
          <cell r="D2064">
            <v>0</v>
          </cell>
          <cell r="F2064">
            <v>0</v>
          </cell>
          <cell r="H2064">
            <v>0</v>
          </cell>
        </row>
        <row r="2065">
          <cell r="D2065">
            <v>0</v>
          </cell>
          <cell r="F2065">
            <v>0</v>
          </cell>
          <cell r="H2065">
            <v>0</v>
          </cell>
        </row>
        <row r="2066">
          <cell r="D2066">
            <v>0</v>
          </cell>
          <cell r="F2066">
            <v>0</v>
          </cell>
          <cell r="H2066">
            <v>0</v>
          </cell>
        </row>
        <row r="2067">
          <cell r="D2067">
            <v>0</v>
          </cell>
          <cell r="F2067">
            <v>0</v>
          </cell>
          <cell r="H2067">
            <v>0</v>
          </cell>
        </row>
        <row r="2068">
          <cell r="D2068">
            <v>0</v>
          </cell>
          <cell r="F2068">
            <v>0</v>
          </cell>
          <cell r="H2068">
            <v>0</v>
          </cell>
        </row>
        <row r="2069">
          <cell r="D2069">
            <v>0</v>
          </cell>
          <cell r="F2069">
            <v>0</v>
          </cell>
          <cell r="H2069">
            <v>0</v>
          </cell>
        </row>
        <row r="2070">
          <cell r="D2070">
            <v>0</v>
          </cell>
          <cell r="F2070">
            <v>0</v>
          </cell>
          <cell r="H2070">
            <v>0</v>
          </cell>
        </row>
        <row r="2071">
          <cell r="D2071">
            <v>0</v>
          </cell>
          <cell r="F2071">
            <v>0</v>
          </cell>
          <cell r="H2071">
            <v>0</v>
          </cell>
        </row>
        <row r="2072">
          <cell r="D2072">
            <v>0</v>
          </cell>
          <cell r="F2072">
            <v>0</v>
          </cell>
          <cell r="H2072">
            <v>0</v>
          </cell>
        </row>
        <row r="2073">
          <cell r="D2073">
            <v>0</v>
          </cell>
          <cell r="F2073">
            <v>0</v>
          </cell>
          <cell r="H2073">
            <v>0</v>
          </cell>
        </row>
        <row r="2074">
          <cell r="D2074">
            <v>0</v>
          </cell>
          <cell r="F2074">
            <v>0</v>
          </cell>
          <cell r="H2074">
            <v>0</v>
          </cell>
        </row>
        <row r="2075">
          <cell r="D2075">
            <v>0</v>
          </cell>
          <cell r="F2075">
            <v>0</v>
          </cell>
          <cell r="H2075">
            <v>0</v>
          </cell>
        </row>
        <row r="2076">
          <cell r="D2076">
            <v>0</v>
          </cell>
          <cell r="F2076">
            <v>0</v>
          </cell>
          <cell r="H2076">
            <v>0</v>
          </cell>
        </row>
        <row r="2077">
          <cell r="D2077">
            <v>0</v>
          </cell>
          <cell r="F2077">
            <v>0</v>
          </cell>
          <cell r="H2077">
            <v>0</v>
          </cell>
        </row>
        <row r="2078">
          <cell r="D2078">
            <v>0</v>
          </cell>
          <cell r="F2078">
            <v>0</v>
          </cell>
          <cell r="H2078">
            <v>0</v>
          </cell>
        </row>
        <row r="2079">
          <cell r="D2079">
            <v>0</v>
          </cell>
          <cell r="F2079">
            <v>0</v>
          </cell>
          <cell r="H2079">
            <v>0</v>
          </cell>
        </row>
        <row r="2080">
          <cell r="D2080">
            <v>0</v>
          </cell>
          <cell r="F2080">
            <v>0</v>
          </cell>
          <cell r="H2080">
            <v>0</v>
          </cell>
        </row>
        <row r="2081">
          <cell r="D2081">
            <v>0</v>
          </cell>
          <cell r="F2081">
            <v>0</v>
          </cell>
          <cell r="H2081">
            <v>0</v>
          </cell>
        </row>
        <row r="2082">
          <cell r="D2082">
            <v>0</v>
          </cell>
          <cell r="F2082">
            <v>0</v>
          </cell>
          <cell r="H2082">
            <v>0</v>
          </cell>
        </row>
        <row r="2083">
          <cell r="D2083">
            <v>0</v>
          </cell>
          <cell r="F2083">
            <v>0</v>
          </cell>
          <cell r="H2083">
            <v>0</v>
          </cell>
        </row>
        <row r="2084">
          <cell r="D2084">
            <v>0</v>
          </cell>
          <cell r="F2084">
            <v>0</v>
          </cell>
          <cell r="H2084">
            <v>0</v>
          </cell>
        </row>
        <row r="2085">
          <cell r="D2085">
            <v>0</v>
          </cell>
          <cell r="F2085">
            <v>0</v>
          </cell>
          <cell r="H2085">
            <v>0</v>
          </cell>
        </row>
        <row r="2086">
          <cell r="D2086">
            <v>0</v>
          </cell>
          <cell r="F2086">
            <v>0</v>
          </cell>
          <cell r="H2086">
            <v>0</v>
          </cell>
        </row>
        <row r="2087">
          <cell r="D2087">
            <v>0</v>
          </cell>
          <cell r="F2087">
            <v>0</v>
          </cell>
          <cell r="H2087">
            <v>0</v>
          </cell>
        </row>
        <row r="2088">
          <cell r="D2088">
            <v>0</v>
          </cell>
          <cell r="F2088">
            <v>0</v>
          </cell>
          <cell r="H2088">
            <v>0</v>
          </cell>
        </row>
        <row r="2089">
          <cell r="D2089">
            <v>0</v>
          </cell>
          <cell r="F2089">
            <v>0</v>
          </cell>
          <cell r="H2089">
            <v>0</v>
          </cell>
        </row>
        <row r="2090">
          <cell r="D2090">
            <v>0</v>
          </cell>
          <cell r="F2090">
            <v>0</v>
          </cell>
          <cell r="H2090">
            <v>0</v>
          </cell>
        </row>
        <row r="2091">
          <cell r="D2091">
            <v>0</v>
          </cell>
          <cell r="F2091">
            <v>0</v>
          </cell>
          <cell r="H2091">
            <v>0</v>
          </cell>
        </row>
        <row r="2092">
          <cell r="D2092">
            <v>0</v>
          </cell>
          <cell r="F2092">
            <v>0</v>
          </cell>
          <cell r="H2092">
            <v>0</v>
          </cell>
        </row>
        <row r="2093">
          <cell r="D2093">
            <v>0</v>
          </cell>
          <cell r="F2093">
            <v>0</v>
          </cell>
          <cell r="H2093">
            <v>0</v>
          </cell>
        </row>
        <row r="2094">
          <cell r="D2094">
            <v>0</v>
          </cell>
          <cell r="F2094">
            <v>0</v>
          </cell>
          <cell r="H2094">
            <v>0</v>
          </cell>
        </row>
        <row r="2095">
          <cell r="D2095">
            <v>0</v>
          </cell>
          <cell r="F2095">
            <v>0</v>
          </cell>
          <cell r="H2095">
            <v>0</v>
          </cell>
        </row>
        <row r="2096">
          <cell r="D2096">
            <v>0</v>
          </cell>
          <cell r="F2096">
            <v>0</v>
          </cell>
          <cell r="H2096">
            <v>0</v>
          </cell>
        </row>
        <row r="2097">
          <cell r="D2097">
            <v>0</v>
          </cell>
          <cell r="F2097">
            <v>0</v>
          </cell>
          <cell r="H2097">
            <v>0</v>
          </cell>
        </row>
        <row r="2098">
          <cell r="D2098">
            <v>0</v>
          </cell>
          <cell r="F2098">
            <v>0</v>
          </cell>
          <cell r="H2098">
            <v>0</v>
          </cell>
        </row>
        <row r="2099">
          <cell r="D2099">
            <v>0</v>
          </cell>
          <cell r="F2099">
            <v>0</v>
          </cell>
          <cell r="H2099">
            <v>0</v>
          </cell>
        </row>
        <row r="2100">
          <cell r="D2100">
            <v>0</v>
          </cell>
          <cell r="F2100">
            <v>0</v>
          </cell>
          <cell r="H2100">
            <v>0</v>
          </cell>
        </row>
        <row r="2101">
          <cell r="D2101">
            <v>0</v>
          </cell>
          <cell r="F2101">
            <v>0</v>
          </cell>
          <cell r="H2101">
            <v>0</v>
          </cell>
        </row>
        <row r="2102">
          <cell r="D2102">
            <v>0</v>
          </cell>
          <cell r="F2102">
            <v>0</v>
          </cell>
          <cell r="H2102">
            <v>0</v>
          </cell>
        </row>
        <row r="2103">
          <cell r="D2103">
            <v>0</v>
          </cell>
          <cell r="F2103">
            <v>0</v>
          </cell>
          <cell r="H2103">
            <v>0</v>
          </cell>
        </row>
        <row r="2104">
          <cell r="D2104">
            <v>0</v>
          </cell>
          <cell r="F2104">
            <v>0</v>
          </cell>
          <cell r="H2104">
            <v>0</v>
          </cell>
        </row>
        <row r="2105">
          <cell r="D2105">
            <v>0</v>
          </cell>
          <cell r="F2105">
            <v>0</v>
          </cell>
          <cell r="H2105">
            <v>0</v>
          </cell>
        </row>
        <row r="2106">
          <cell r="D2106">
            <v>0</v>
          </cell>
          <cell r="F2106">
            <v>0</v>
          </cell>
          <cell r="H2106">
            <v>0</v>
          </cell>
        </row>
        <row r="2107">
          <cell r="D2107">
            <v>0</v>
          </cell>
          <cell r="F2107">
            <v>0</v>
          </cell>
          <cell r="H2107">
            <v>0</v>
          </cell>
        </row>
        <row r="2108">
          <cell r="D2108">
            <v>0</v>
          </cell>
          <cell r="F2108">
            <v>0</v>
          </cell>
          <cell r="H2108">
            <v>0</v>
          </cell>
        </row>
        <row r="2109">
          <cell r="D2109">
            <v>0</v>
          </cell>
          <cell r="F2109">
            <v>0</v>
          </cell>
          <cell r="H2109">
            <v>0</v>
          </cell>
        </row>
        <row r="2110">
          <cell r="D2110">
            <v>0</v>
          </cell>
          <cell r="F2110">
            <v>0</v>
          </cell>
          <cell r="H2110">
            <v>0</v>
          </cell>
        </row>
        <row r="2111">
          <cell r="D2111">
            <v>0</v>
          </cell>
          <cell r="F2111">
            <v>0</v>
          </cell>
          <cell r="H2111">
            <v>0</v>
          </cell>
        </row>
        <row r="2112">
          <cell r="D2112">
            <v>0</v>
          </cell>
          <cell r="F2112">
            <v>0</v>
          </cell>
          <cell r="H2112">
            <v>0</v>
          </cell>
        </row>
        <row r="2113">
          <cell r="D2113">
            <v>0</v>
          </cell>
          <cell r="F2113">
            <v>0</v>
          </cell>
          <cell r="H2113">
            <v>0</v>
          </cell>
        </row>
        <row r="2114">
          <cell r="D2114">
            <v>0</v>
          </cell>
          <cell r="F2114">
            <v>0</v>
          </cell>
          <cell r="H2114">
            <v>0</v>
          </cell>
        </row>
        <row r="2115">
          <cell r="D2115">
            <v>0</v>
          </cell>
          <cell r="F2115">
            <v>0</v>
          </cell>
          <cell r="H2115">
            <v>0</v>
          </cell>
        </row>
        <row r="2116">
          <cell r="D2116">
            <v>0</v>
          </cell>
          <cell r="F2116">
            <v>0</v>
          </cell>
          <cell r="H2116">
            <v>0</v>
          </cell>
        </row>
        <row r="2117">
          <cell r="D2117">
            <v>0</v>
          </cell>
          <cell r="F2117">
            <v>0</v>
          </cell>
          <cell r="H2117">
            <v>0</v>
          </cell>
        </row>
        <row r="2118">
          <cell r="D2118">
            <v>0</v>
          </cell>
          <cell r="F2118">
            <v>0</v>
          </cell>
          <cell r="H2118">
            <v>0</v>
          </cell>
        </row>
        <row r="2119">
          <cell r="D2119">
            <v>0</v>
          </cell>
          <cell r="F2119">
            <v>0</v>
          </cell>
          <cell r="H2119">
            <v>0</v>
          </cell>
        </row>
        <row r="2120">
          <cell r="D2120">
            <v>0</v>
          </cell>
          <cell r="F2120">
            <v>0</v>
          </cell>
          <cell r="H2120">
            <v>0</v>
          </cell>
        </row>
        <row r="2121">
          <cell r="D2121">
            <v>0</v>
          </cell>
          <cell r="F2121">
            <v>0</v>
          </cell>
          <cell r="H2121">
            <v>0</v>
          </cell>
        </row>
        <row r="2122">
          <cell r="D2122">
            <v>0</v>
          </cell>
          <cell r="F2122">
            <v>0</v>
          </cell>
          <cell r="H2122">
            <v>0</v>
          </cell>
        </row>
        <row r="2123">
          <cell r="D2123">
            <v>0</v>
          </cell>
          <cell r="F2123">
            <v>0</v>
          </cell>
          <cell r="H2123">
            <v>0</v>
          </cell>
        </row>
        <row r="2124">
          <cell r="D2124">
            <v>0</v>
          </cell>
          <cell r="F2124">
            <v>0</v>
          </cell>
          <cell r="H2124">
            <v>0</v>
          </cell>
        </row>
        <row r="2125">
          <cell r="D2125">
            <v>0</v>
          </cell>
          <cell r="F2125">
            <v>0</v>
          </cell>
          <cell r="H2125">
            <v>0</v>
          </cell>
        </row>
        <row r="2126">
          <cell r="D2126">
            <v>0</v>
          </cell>
          <cell r="F2126">
            <v>0</v>
          </cell>
          <cell r="H2126">
            <v>0</v>
          </cell>
        </row>
        <row r="2127">
          <cell r="D2127">
            <v>0</v>
          </cell>
          <cell r="F2127">
            <v>0</v>
          </cell>
          <cell r="H2127">
            <v>0</v>
          </cell>
        </row>
        <row r="2128">
          <cell r="D2128">
            <v>0</v>
          </cell>
          <cell r="F2128">
            <v>0</v>
          </cell>
          <cell r="H2128">
            <v>0</v>
          </cell>
        </row>
        <row r="2129">
          <cell r="D2129">
            <v>0</v>
          </cell>
          <cell r="F2129">
            <v>0</v>
          </cell>
          <cell r="H2129">
            <v>0</v>
          </cell>
        </row>
        <row r="2130">
          <cell r="D2130">
            <v>0</v>
          </cell>
          <cell r="F2130">
            <v>0</v>
          </cell>
          <cell r="H2130">
            <v>0</v>
          </cell>
        </row>
        <row r="2131">
          <cell r="D2131">
            <v>0</v>
          </cell>
          <cell r="F2131">
            <v>0</v>
          </cell>
          <cell r="H2131">
            <v>0</v>
          </cell>
        </row>
        <row r="2132">
          <cell r="D2132">
            <v>0</v>
          </cell>
          <cell r="F2132">
            <v>0</v>
          </cell>
          <cell r="H2132">
            <v>0</v>
          </cell>
        </row>
        <row r="2133">
          <cell r="D2133">
            <v>0</v>
          </cell>
          <cell r="F2133">
            <v>0</v>
          </cell>
          <cell r="H2133">
            <v>0</v>
          </cell>
        </row>
        <row r="2134">
          <cell r="D2134">
            <v>0</v>
          </cell>
          <cell r="F2134">
            <v>0</v>
          </cell>
          <cell r="H2134">
            <v>0</v>
          </cell>
        </row>
        <row r="2135">
          <cell r="D2135">
            <v>0</v>
          </cell>
          <cell r="F2135">
            <v>0</v>
          </cell>
          <cell r="H2135">
            <v>0</v>
          </cell>
        </row>
        <row r="2136">
          <cell r="D2136">
            <v>0</v>
          </cell>
          <cell r="F2136">
            <v>0</v>
          </cell>
          <cell r="H2136">
            <v>0</v>
          </cell>
        </row>
        <row r="2137">
          <cell r="D2137">
            <v>0</v>
          </cell>
          <cell r="F2137">
            <v>0</v>
          </cell>
          <cell r="H2137">
            <v>0</v>
          </cell>
        </row>
        <row r="2138">
          <cell r="D2138">
            <v>0</v>
          </cell>
          <cell r="F2138">
            <v>0</v>
          </cell>
          <cell r="H2138">
            <v>0</v>
          </cell>
        </row>
        <row r="2139">
          <cell r="D2139">
            <v>0</v>
          </cell>
          <cell r="F2139">
            <v>0</v>
          </cell>
          <cell r="H2139">
            <v>0</v>
          </cell>
        </row>
        <row r="2140">
          <cell r="D2140">
            <v>0</v>
          </cell>
          <cell r="F2140">
            <v>0</v>
          </cell>
          <cell r="H2140">
            <v>0</v>
          </cell>
        </row>
        <row r="2141">
          <cell r="D2141">
            <v>0</v>
          </cell>
          <cell r="F2141">
            <v>0</v>
          </cell>
          <cell r="H2141">
            <v>0</v>
          </cell>
        </row>
        <row r="2142">
          <cell r="D2142">
            <v>0</v>
          </cell>
          <cell r="F2142">
            <v>0</v>
          </cell>
          <cell r="H2142">
            <v>0</v>
          </cell>
        </row>
        <row r="2143">
          <cell r="D2143">
            <v>0</v>
          </cell>
          <cell r="F2143">
            <v>0</v>
          </cell>
          <cell r="H2143">
            <v>0</v>
          </cell>
        </row>
        <row r="2144">
          <cell r="D2144">
            <v>0</v>
          </cell>
          <cell r="F2144">
            <v>0</v>
          </cell>
          <cell r="H2144">
            <v>0</v>
          </cell>
        </row>
        <row r="2145">
          <cell r="D2145">
            <v>0</v>
          </cell>
          <cell r="F2145">
            <v>0</v>
          </cell>
          <cell r="H2145">
            <v>0</v>
          </cell>
        </row>
        <row r="2146">
          <cell r="D2146">
            <v>0</v>
          </cell>
          <cell r="F2146">
            <v>0</v>
          </cell>
          <cell r="H2146">
            <v>0</v>
          </cell>
        </row>
        <row r="2147">
          <cell r="D2147">
            <v>0</v>
          </cell>
          <cell r="F2147">
            <v>0</v>
          </cell>
          <cell r="H2147">
            <v>0</v>
          </cell>
        </row>
        <row r="2148">
          <cell r="D2148">
            <v>0</v>
          </cell>
          <cell r="F2148">
            <v>0</v>
          </cell>
          <cell r="H2148">
            <v>0</v>
          </cell>
        </row>
        <row r="2149">
          <cell r="D2149">
            <v>0</v>
          </cell>
          <cell r="F2149">
            <v>0</v>
          </cell>
          <cell r="H2149">
            <v>0</v>
          </cell>
        </row>
        <row r="2150">
          <cell r="D2150">
            <v>0</v>
          </cell>
          <cell r="F2150">
            <v>0</v>
          </cell>
          <cell r="H2150">
            <v>0</v>
          </cell>
        </row>
        <row r="2151">
          <cell r="D2151">
            <v>0</v>
          </cell>
          <cell r="F2151">
            <v>0</v>
          </cell>
          <cell r="H2151">
            <v>0</v>
          </cell>
        </row>
        <row r="2152">
          <cell r="D2152">
            <v>0</v>
          </cell>
          <cell r="F2152">
            <v>0</v>
          </cell>
          <cell r="H2152">
            <v>0</v>
          </cell>
        </row>
        <row r="2153">
          <cell r="D2153">
            <v>0</v>
          </cell>
          <cell r="F2153">
            <v>0</v>
          </cell>
          <cell r="H2153">
            <v>0</v>
          </cell>
        </row>
        <row r="2154">
          <cell r="D2154">
            <v>0</v>
          </cell>
          <cell r="F2154">
            <v>0</v>
          </cell>
          <cell r="H2154">
            <v>0</v>
          </cell>
        </row>
        <row r="2155">
          <cell r="D2155">
            <v>0</v>
          </cell>
          <cell r="F2155">
            <v>0</v>
          </cell>
          <cell r="H2155">
            <v>0</v>
          </cell>
        </row>
        <row r="2156">
          <cell r="D2156">
            <v>0</v>
          </cell>
          <cell r="F2156">
            <v>0</v>
          </cell>
          <cell r="H2156">
            <v>0</v>
          </cell>
        </row>
        <row r="2157">
          <cell r="D2157">
            <v>0</v>
          </cell>
          <cell r="F2157">
            <v>0</v>
          </cell>
          <cell r="H2157">
            <v>0</v>
          </cell>
        </row>
        <row r="2158">
          <cell r="D2158">
            <v>0</v>
          </cell>
          <cell r="F2158">
            <v>0</v>
          </cell>
          <cell r="H2158">
            <v>0</v>
          </cell>
        </row>
        <row r="2159">
          <cell r="D2159">
            <v>0</v>
          </cell>
          <cell r="F2159">
            <v>0</v>
          </cell>
          <cell r="H2159">
            <v>0</v>
          </cell>
        </row>
        <row r="2160">
          <cell r="D2160">
            <v>0</v>
          </cell>
          <cell r="F2160">
            <v>0</v>
          </cell>
          <cell r="H2160">
            <v>0</v>
          </cell>
        </row>
        <row r="2161">
          <cell r="D2161">
            <v>0</v>
          </cell>
          <cell r="F2161">
            <v>0</v>
          </cell>
          <cell r="H2161">
            <v>0</v>
          </cell>
        </row>
        <row r="2162">
          <cell r="D2162">
            <v>0</v>
          </cell>
          <cell r="F2162">
            <v>0</v>
          </cell>
          <cell r="H2162">
            <v>0</v>
          </cell>
        </row>
        <row r="2163">
          <cell r="D2163">
            <v>0</v>
          </cell>
          <cell r="F2163">
            <v>0</v>
          </cell>
          <cell r="H2163">
            <v>0</v>
          </cell>
        </row>
        <row r="2164">
          <cell r="D2164">
            <v>0</v>
          </cell>
          <cell r="F2164">
            <v>0</v>
          </cell>
          <cell r="H2164">
            <v>0</v>
          </cell>
        </row>
        <row r="2165">
          <cell r="D2165">
            <v>0</v>
          </cell>
          <cell r="F2165">
            <v>0</v>
          </cell>
          <cell r="H2165">
            <v>0</v>
          </cell>
        </row>
        <row r="2166">
          <cell r="D2166">
            <v>0</v>
          </cell>
          <cell r="F2166">
            <v>0</v>
          </cell>
          <cell r="H2166">
            <v>0</v>
          </cell>
        </row>
        <row r="2167">
          <cell r="D2167">
            <v>0</v>
          </cell>
          <cell r="F2167">
            <v>0</v>
          </cell>
          <cell r="H2167">
            <v>0</v>
          </cell>
        </row>
        <row r="2168">
          <cell r="D2168">
            <v>0</v>
          </cell>
          <cell r="F2168">
            <v>0</v>
          </cell>
          <cell r="H2168">
            <v>0</v>
          </cell>
        </row>
        <row r="2169">
          <cell r="D2169">
            <v>0</v>
          </cell>
          <cell r="F2169">
            <v>0</v>
          </cell>
          <cell r="H2169">
            <v>0</v>
          </cell>
        </row>
        <row r="2170">
          <cell r="D2170">
            <v>0</v>
          </cell>
          <cell r="F2170">
            <v>0</v>
          </cell>
          <cell r="H2170">
            <v>0</v>
          </cell>
        </row>
        <row r="2171">
          <cell r="D2171">
            <v>0</v>
          </cell>
          <cell r="F2171">
            <v>0</v>
          </cell>
          <cell r="H2171">
            <v>0</v>
          </cell>
        </row>
        <row r="2172">
          <cell r="D2172">
            <v>0</v>
          </cell>
          <cell r="F2172">
            <v>0</v>
          </cell>
          <cell r="H2172">
            <v>0</v>
          </cell>
        </row>
        <row r="2173">
          <cell r="D2173">
            <v>0</v>
          </cell>
          <cell r="F2173">
            <v>0</v>
          </cell>
          <cell r="H2173">
            <v>0</v>
          </cell>
        </row>
        <row r="2174">
          <cell r="D2174">
            <v>0</v>
          </cell>
          <cell r="F2174">
            <v>0</v>
          </cell>
          <cell r="H2174">
            <v>0</v>
          </cell>
        </row>
        <row r="2175">
          <cell r="D2175">
            <v>0</v>
          </cell>
          <cell r="F2175">
            <v>0</v>
          </cell>
          <cell r="H2175">
            <v>0</v>
          </cell>
        </row>
        <row r="2176">
          <cell r="D2176">
            <v>0</v>
          </cell>
          <cell r="F2176">
            <v>0</v>
          </cell>
          <cell r="H2176">
            <v>0</v>
          </cell>
        </row>
        <row r="2177">
          <cell r="D2177">
            <v>0</v>
          </cell>
          <cell r="F2177">
            <v>0</v>
          </cell>
          <cell r="H2177">
            <v>0</v>
          </cell>
        </row>
        <row r="2178">
          <cell r="D2178">
            <v>0</v>
          </cell>
          <cell r="F2178">
            <v>0</v>
          </cell>
          <cell r="H2178">
            <v>0</v>
          </cell>
        </row>
        <row r="2179">
          <cell r="D2179">
            <v>0</v>
          </cell>
          <cell r="F2179">
            <v>0</v>
          </cell>
          <cell r="H2179">
            <v>0</v>
          </cell>
        </row>
        <row r="2180">
          <cell r="D2180">
            <v>0</v>
          </cell>
          <cell r="F2180">
            <v>0</v>
          </cell>
          <cell r="H2180">
            <v>0</v>
          </cell>
        </row>
        <row r="2181">
          <cell r="D2181">
            <v>0</v>
          </cell>
          <cell r="F2181">
            <v>0</v>
          </cell>
          <cell r="H2181">
            <v>0</v>
          </cell>
        </row>
        <row r="2182">
          <cell r="D2182">
            <v>0</v>
          </cell>
          <cell r="F2182">
            <v>0</v>
          </cell>
          <cell r="H2182">
            <v>0</v>
          </cell>
        </row>
        <row r="2183">
          <cell r="D2183">
            <v>0</v>
          </cell>
          <cell r="F2183">
            <v>0</v>
          </cell>
          <cell r="H2183">
            <v>0</v>
          </cell>
        </row>
        <row r="2184">
          <cell r="D2184">
            <v>0</v>
          </cell>
          <cell r="F2184">
            <v>0</v>
          </cell>
          <cell r="H2184">
            <v>0</v>
          </cell>
        </row>
        <row r="2185">
          <cell r="D2185">
            <v>0</v>
          </cell>
          <cell r="F2185">
            <v>0</v>
          </cell>
          <cell r="H2185">
            <v>0</v>
          </cell>
        </row>
        <row r="2186">
          <cell r="D2186">
            <v>0</v>
          </cell>
          <cell r="F2186">
            <v>0</v>
          </cell>
          <cell r="H2186">
            <v>0</v>
          </cell>
        </row>
        <row r="2187">
          <cell r="D2187">
            <v>0</v>
          </cell>
          <cell r="F2187">
            <v>0</v>
          </cell>
          <cell r="H2187">
            <v>0</v>
          </cell>
        </row>
        <row r="2188">
          <cell r="D2188">
            <v>0</v>
          </cell>
          <cell r="F2188">
            <v>0</v>
          </cell>
          <cell r="H2188">
            <v>0</v>
          </cell>
        </row>
        <row r="2189">
          <cell r="D2189">
            <v>0</v>
          </cell>
          <cell r="F2189">
            <v>0</v>
          </cell>
          <cell r="H2189">
            <v>0</v>
          </cell>
        </row>
        <row r="2190">
          <cell r="D2190">
            <v>0</v>
          </cell>
          <cell r="F2190">
            <v>0</v>
          </cell>
          <cell r="H2190">
            <v>0</v>
          </cell>
        </row>
        <row r="2191">
          <cell r="D2191">
            <v>0</v>
          </cell>
          <cell r="F2191">
            <v>0</v>
          </cell>
          <cell r="H2191">
            <v>0</v>
          </cell>
        </row>
        <row r="2192">
          <cell r="D2192">
            <v>0</v>
          </cell>
          <cell r="F2192">
            <v>0</v>
          </cell>
          <cell r="H2192">
            <v>0</v>
          </cell>
        </row>
        <row r="2193">
          <cell r="D2193">
            <v>0</v>
          </cell>
          <cell r="F2193">
            <v>0</v>
          </cell>
          <cell r="H2193">
            <v>0</v>
          </cell>
        </row>
        <row r="2194">
          <cell r="D2194">
            <v>0</v>
          </cell>
          <cell r="F2194">
            <v>0</v>
          </cell>
          <cell r="H2194">
            <v>0</v>
          </cell>
        </row>
        <row r="2195">
          <cell r="D2195">
            <v>0</v>
          </cell>
          <cell r="F2195">
            <v>0</v>
          </cell>
          <cell r="H2195">
            <v>0</v>
          </cell>
        </row>
        <row r="2196">
          <cell r="D2196">
            <v>0</v>
          </cell>
          <cell r="F2196">
            <v>0</v>
          </cell>
          <cell r="H2196">
            <v>0</v>
          </cell>
        </row>
        <row r="2197">
          <cell r="D2197">
            <v>0</v>
          </cell>
          <cell r="F2197">
            <v>0</v>
          </cell>
          <cell r="H2197">
            <v>0</v>
          </cell>
        </row>
        <row r="2198">
          <cell r="D2198">
            <v>0</v>
          </cell>
          <cell r="F2198">
            <v>0</v>
          </cell>
          <cell r="H2198">
            <v>0</v>
          </cell>
        </row>
        <row r="2199">
          <cell r="D2199">
            <v>0</v>
          </cell>
          <cell r="F2199">
            <v>0</v>
          </cell>
          <cell r="H2199">
            <v>0</v>
          </cell>
        </row>
        <row r="2200">
          <cell r="D2200">
            <v>0</v>
          </cell>
          <cell r="F2200">
            <v>0</v>
          </cell>
          <cell r="H2200">
            <v>0</v>
          </cell>
        </row>
        <row r="2201">
          <cell r="D2201">
            <v>0</v>
          </cell>
          <cell r="F2201">
            <v>0</v>
          </cell>
          <cell r="H2201">
            <v>0</v>
          </cell>
        </row>
        <row r="2202">
          <cell r="D2202">
            <v>0</v>
          </cell>
          <cell r="F2202">
            <v>0</v>
          </cell>
          <cell r="H2202">
            <v>0</v>
          </cell>
        </row>
        <row r="2203">
          <cell r="D2203">
            <v>0</v>
          </cell>
          <cell r="F2203">
            <v>0</v>
          </cell>
          <cell r="H2203">
            <v>0</v>
          </cell>
        </row>
        <row r="2204">
          <cell r="D2204">
            <v>0</v>
          </cell>
          <cell r="F2204">
            <v>0</v>
          </cell>
          <cell r="H2204">
            <v>0</v>
          </cell>
        </row>
        <row r="2205">
          <cell r="D2205">
            <v>0</v>
          </cell>
          <cell r="F2205">
            <v>0</v>
          </cell>
          <cell r="H2205">
            <v>0</v>
          </cell>
        </row>
        <row r="2206">
          <cell r="D2206">
            <v>0</v>
          </cell>
          <cell r="F2206">
            <v>0</v>
          </cell>
          <cell r="H2206">
            <v>0</v>
          </cell>
        </row>
        <row r="2207">
          <cell r="D2207">
            <v>0</v>
          </cell>
          <cell r="F2207">
            <v>0</v>
          </cell>
          <cell r="H2207">
            <v>0</v>
          </cell>
        </row>
        <row r="2208">
          <cell r="D2208">
            <v>0</v>
          </cell>
          <cell r="F2208">
            <v>0</v>
          </cell>
          <cell r="H2208">
            <v>0</v>
          </cell>
        </row>
        <row r="2209">
          <cell r="D2209">
            <v>0</v>
          </cell>
          <cell r="F2209">
            <v>0</v>
          </cell>
          <cell r="H2209">
            <v>0</v>
          </cell>
        </row>
        <row r="2210">
          <cell r="D2210">
            <v>0</v>
          </cell>
          <cell r="F2210">
            <v>0</v>
          </cell>
          <cell r="H2210">
            <v>0</v>
          </cell>
        </row>
        <row r="2211">
          <cell r="D2211">
            <v>0</v>
          </cell>
          <cell r="F2211">
            <v>0</v>
          </cell>
          <cell r="H2211">
            <v>0</v>
          </cell>
        </row>
        <row r="2212">
          <cell r="D2212">
            <v>0</v>
          </cell>
          <cell r="F2212">
            <v>0</v>
          </cell>
          <cell r="H2212">
            <v>0</v>
          </cell>
        </row>
        <row r="2213">
          <cell r="D2213">
            <v>0</v>
          </cell>
          <cell r="F2213">
            <v>0</v>
          </cell>
          <cell r="H2213">
            <v>0</v>
          </cell>
        </row>
        <row r="2214">
          <cell r="D2214">
            <v>0</v>
          </cell>
          <cell r="F2214">
            <v>0</v>
          </cell>
          <cell r="H2214">
            <v>0</v>
          </cell>
        </row>
        <row r="2215">
          <cell r="D2215">
            <v>0</v>
          </cell>
          <cell r="F2215">
            <v>0</v>
          </cell>
          <cell r="H2215">
            <v>0</v>
          </cell>
        </row>
        <row r="2216">
          <cell r="D2216">
            <v>0</v>
          </cell>
          <cell r="F2216">
            <v>0</v>
          </cell>
          <cell r="H2216">
            <v>0</v>
          </cell>
        </row>
        <row r="2217">
          <cell r="D2217">
            <v>0</v>
          </cell>
          <cell r="F2217">
            <v>0</v>
          </cell>
          <cell r="H2217">
            <v>0</v>
          </cell>
        </row>
        <row r="2218">
          <cell r="D2218">
            <v>0</v>
          </cell>
          <cell r="F2218">
            <v>0</v>
          </cell>
          <cell r="H2218">
            <v>0</v>
          </cell>
        </row>
        <row r="2219">
          <cell r="D2219">
            <v>0</v>
          </cell>
          <cell r="F2219">
            <v>0</v>
          </cell>
          <cell r="H2219">
            <v>0</v>
          </cell>
        </row>
        <row r="2220">
          <cell r="D2220">
            <v>0</v>
          </cell>
          <cell r="F2220">
            <v>0</v>
          </cell>
          <cell r="H2220">
            <v>0</v>
          </cell>
        </row>
        <row r="2221">
          <cell r="D2221">
            <v>0</v>
          </cell>
          <cell r="F2221">
            <v>0</v>
          </cell>
          <cell r="H2221">
            <v>0</v>
          </cell>
        </row>
        <row r="2222">
          <cell r="D2222">
            <v>0</v>
          </cell>
          <cell r="F2222">
            <v>0</v>
          </cell>
          <cell r="H2222">
            <v>0</v>
          </cell>
        </row>
        <row r="2223">
          <cell r="D2223">
            <v>0</v>
          </cell>
          <cell r="F2223">
            <v>0</v>
          </cell>
          <cell r="H2223">
            <v>0</v>
          </cell>
        </row>
        <row r="2224">
          <cell r="D2224">
            <v>0</v>
          </cell>
          <cell r="F2224">
            <v>0</v>
          </cell>
          <cell r="H2224">
            <v>0</v>
          </cell>
        </row>
        <row r="2225">
          <cell r="D2225">
            <v>0</v>
          </cell>
          <cell r="F2225">
            <v>0</v>
          </cell>
          <cell r="H2225">
            <v>0</v>
          </cell>
        </row>
        <row r="2226">
          <cell r="D2226">
            <v>0</v>
          </cell>
          <cell r="F2226">
            <v>0</v>
          </cell>
          <cell r="H2226">
            <v>0</v>
          </cell>
        </row>
        <row r="2227">
          <cell r="D2227">
            <v>0</v>
          </cell>
          <cell r="F2227">
            <v>0</v>
          </cell>
          <cell r="H2227">
            <v>0</v>
          </cell>
        </row>
        <row r="2228">
          <cell r="D2228">
            <v>0</v>
          </cell>
          <cell r="F2228">
            <v>0</v>
          </cell>
          <cell r="H2228">
            <v>0</v>
          </cell>
        </row>
        <row r="2229">
          <cell r="D2229">
            <v>0</v>
          </cell>
          <cell r="F2229">
            <v>0</v>
          </cell>
          <cell r="H2229">
            <v>0</v>
          </cell>
        </row>
        <row r="2230">
          <cell r="D2230">
            <v>0</v>
          </cell>
          <cell r="F2230">
            <v>0</v>
          </cell>
          <cell r="H2230">
            <v>0</v>
          </cell>
        </row>
        <row r="2231">
          <cell r="D2231">
            <v>0</v>
          </cell>
          <cell r="F2231">
            <v>0</v>
          </cell>
          <cell r="H2231">
            <v>0</v>
          </cell>
        </row>
        <row r="2232">
          <cell r="D2232">
            <v>0</v>
          </cell>
          <cell r="F2232">
            <v>0</v>
          </cell>
          <cell r="H2232">
            <v>0</v>
          </cell>
        </row>
        <row r="2233">
          <cell r="D2233">
            <v>0</v>
          </cell>
          <cell r="F2233">
            <v>0</v>
          </cell>
          <cell r="H2233">
            <v>0</v>
          </cell>
        </row>
        <row r="2234">
          <cell r="D2234">
            <v>0</v>
          </cell>
          <cell r="F2234">
            <v>0</v>
          </cell>
          <cell r="H2234">
            <v>0</v>
          </cell>
        </row>
        <row r="2235">
          <cell r="D2235">
            <v>0</v>
          </cell>
          <cell r="F2235">
            <v>0</v>
          </cell>
          <cell r="H2235">
            <v>0</v>
          </cell>
        </row>
        <row r="2236">
          <cell r="D2236">
            <v>0</v>
          </cell>
          <cell r="F2236">
            <v>0</v>
          </cell>
          <cell r="H2236">
            <v>0</v>
          </cell>
        </row>
        <row r="2237">
          <cell r="D2237">
            <v>0</v>
          </cell>
          <cell r="F2237">
            <v>0</v>
          </cell>
          <cell r="H2237">
            <v>0</v>
          </cell>
        </row>
        <row r="2238">
          <cell r="D2238">
            <v>0</v>
          </cell>
          <cell r="F2238">
            <v>0</v>
          </cell>
          <cell r="H2238">
            <v>0</v>
          </cell>
        </row>
        <row r="2239">
          <cell r="D2239">
            <v>0</v>
          </cell>
          <cell r="F2239">
            <v>0</v>
          </cell>
          <cell r="H2239">
            <v>0</v>
          </cell>
        </row>
        <row r="2240">
          <cell r="D2240">
            <v>0</v>
          </cell>
          <cell r="F2240">
            <v>0</v>
          </cell>
          <cell r="H2240">
            <v>0</v>
          </cell>
        </row>
        <row r="2241">
          <cell r="D2241">
            <v>0</v>
          </cell>
          <cell r="F2241">
            <v>0</v>
          </cell>
          <cell r="H2241">
            <v>0</v>
          </cell>
        </row>
        <row r="2242">
          <cell r="D2242">
            <v>0</v>
          </cell>
          <cell r="F2242">
            <v>0</v>
          </cell>
          <cell r="H2242">
            <v>0</v>
          </cell>
        </row>
        <row r="2243">
          <cell r="D2243">
            <v>0</v>
          </cell>
          <cell r="F2243">
            <v>0</v>
          </cell>
          <cell r="H2243">
            <v>0</v>
          </cell>
        </row>
        <row r="2244">
          <cell r="D2244">
            <v>0</v>
          </cell>
          <cell r="F2244">
            <v>0</v>
          </cell>
          <cell r="H2244">
            <v>0</v>
          </cell>
        </row>
        <row r="2245">
          <cell r="D2245">
            <v>0</v>
          </cell>
          <cell r="F2245">
            <v>0</v>
          </cell>
          <cell r="H2245">
            <v>0</v>
          </cell>
        </row>
        <row r="2246">
          <cell r="D2246">
            <v>0</v>
          </cell>
          <cell r="F2246">
            <v>0</v>
          </cell>
          <cell r="H2246">
            <v>0</v>
          </cell>
        </row>
        <row r="2247">
          <cell r="D2247">
            <v>0</v>
          </cell>
          <cell r="F2247">
            <v>0</v>
          </cell>
          <cell r="H2247">
            <v>0</v>
          </cell>
        </row>
        <row r="2248">
          <cell r="D2248">
            <v>0</v>
          </cell>
          <cell r="F2248">
            <v>0</v>
          </cell>
          <cell r="H2248">
            <v>0</v>
          </cell>
        </row>
        <row r="2249">
          <cell r="D2249">
            <v>0</v>
          </cell>
          <cell r="F2249">
            <v>0</v>
          </cell>
          <cell r="H2249">
            <v>0</v>
          </cell>
        </row>
        <row r="2250">
          <cell r="D2250">
            <v>0</v>
          </cell>
          <cell r="F2250">
            <v>0</v>
          </cell>
          <cell r="H2250">
            <v>0</v>
          </cell>
        </row>
        <row r="2251">
          <cell r="D2251">
            <v>0</v>
          </cell>
          <cell r="F2251">
            <v>0</v>
          </cell>
          <cell r="H2251">
            <v>0</v>
          </cell>
        </row>
        <row r="2252">
          <cell r="D2252">
            <v>0</v>
          </cell>
          <cell r="F2252">
            <v>0</v>
          </cell>
          <cell r="H2252">
            <v>0</v>
          </cell>
        </row>
        <row r="2253">
          <cell r="D2253">
            <v>0</v>
          </cell>
          <cell r="F2253">
            <v>0</v>
          </cell>
          <cell r="H2253">
            <v>0</v>
          </cell>
        </row>
        <row r="2254">
          <cell r="D2254">
            <v>0</v>
          </cell>
          <cell r="F2254">
            <v>0</v>
          </cell>
          <cell r="H2254">
            <v>0</v>
          </cell>
        </row>
        <row r="2255">
          <cell r="D2255">
            <v>0</v>
          </cell>
          <cell r="F2255">
            <v>0</v>
          </cell>
          <cell r="H2255">
            <v>0</v>
          </cell>
        </row>
        <row r="2256">
          <cell r="D2256">
            <v>0</v>
          </cell>
          <cell r="F2256">
            <v>0</v>
          </cell>
          <cell r="H2256">
            <v>0</v>
          </cell>
        </row>
        <row r="2257">
          <cell r="D2257">
            <v>0</v>
          </cell>
          <cell r="F2257">
            <v>0</v>
          </cell>
          <cell r="H2257">
            <v>0</v>
          </cell>
        </row>
        <row r="2258">
          <cell r="D2258">
            <v>0</v>
          </cell>
          <cell r="F2258">
            <v>0</v>
          </cell>
          <cell r="H2258">
            <v>0</v>
          </cell>
        </row>
        <row r="2259">
          <cell r="D2259">
            <v>0</v>
          </cell>
          <cell r="F2259">
            <v>0</v>
          </cell>
          <cell r="H2259">
            <v>0</v>
          </cell>
        </row>
        <row r="2260">
          <cell r="D2260">
            <v>0</v>
          </cell>
          <cell r="F2260">
            <v>0</v>
          </cell>
          <cell r="H2260">
            <v>0</v>
          </cell>
        </row>
        <row r="2261">
          <cell r="D2261">
            <v>0</v>
          </cell>
          <cell r="F2261">
            <v>0</v>
          </cell>
          <cell r="H2261">
            <v>0</v>
          </cell>
        </row>
        <row r="2262">
          <cell r="D2262">
            <v>0</v>
          </cell>
          <cell r="F2262">
            <v>0</v>
          </cell>
          <cell r="H2262">
            <v>0</v>
          </cell>
        </row>
        <row r="2263">
          <cell r="D2263">
            <v>0</v>
          </cell>
          <cell r="F2263">
            <v>0</v>
          </cell>
          <cell r="H2263">
            <v>0</v>
          </cell>
        </row>
        <row r="2264">
          <cell r="D2264">
            <v>0</v>
          </cell>
          <cell r="F2264">
            <v>0</v>
          </cell>
          <cell r="H2264">
            <v>0</v>
          </cell>
        </row>
        <row r="2265">
          <cell r="D2265">
            <v>0</v>
          </cell>
          <cell r="F2265">
            <v>0</v>
          </cell>
          <cell r="H2265">
            <v>0</v>
          </cell>
        </row>
        <row r="2266">
          <cell r="D2266">
            <v>0</v>
          </cell>
          <cell r="F2266">
            <v>0</v>
          </cell>
          <cell r="H2266">
            <v>0</v>
          </cell>
        </row>
        <row r="2267">
          <cell r="D2267">
            <v>0</v>
          </cell>
          <cell r="F2267">
            <v>0</v>
          </cell>
          <cell r="H2267">
            <v>0</v>
          </cell>
        </row>
        <row r="2268">
          <cell r="D2268">
            <v>0</v>
          </cell>
          <cell r="F2268">
            <v>0</v>
          </cell>
          <cell r="H2268">
            <v>0</v>
          </cell>
        </row>
        <row r="2269">
          <cell r="D2269">
            <v>0</v>
          </cell>
          <cell r="F2269">
            <v>0</v>
          </cell>
          <cell r="H2269">
            <v>0</v>
          </cell>
        </row>
        <row r="2270">
          <cell r="D2270">
            <v>0</v>
          </cell>
          <cell r="F2270">
            <v>0</v>
          </cell>
          <cell r="H2270">
            <v>0</v>
          </cell>
        </row>
        <row r="2271">
          <cell r="D2271">
            <v>0</v>
          </cell>
          <cell r="F2271">
            <v>0</v>
          </cell>
          <cell r="H2271">
            <v>0</v>
          </cell>
        </row>
        <row r="2272">
          <cell r="D2272">
            <v>0</v>
          </cell>
          <cell r="F2272">
            <v>0</v>
          </cell>
          <cell r="H2272">
            <v>0</v>
          </cell>
        </row>
        <row r="2273">
          <cell r="D2273">
            <v>0</v>
          </cell>
          <cell r="F2273">
            <v>0</v>
          </cell>
          <cell r="H2273">
            <v>0</v>
          </cell>
        </row>
        <row r="2274">
          <cell r="D2274">
            <v>0</v>
          </cell>
          <cell r="F2274">
            <v>0</v>
          </cell>
          <cell r="H2274">
            <v>0</v>
          </cell>
        </row>
        <row r="2275">
          <cell r="D2275">
            <v>0</v>
          </cell>
          <cell r="F2275">
            <v>0</v>
          </cell>
          <cell r="H2275">
            <v>0</v>
          </cell>
        </row>
        <row r="2276">
          <cell r="D2276">
            <v>0</v>
          </cell>
          <cell r="F2276">
            <v>0</v>
          </cell>
          <cell r="H2276">
            <v>0</v>
          </cell>
        </row>
        <row r="2277">
          <cell r="D2277">
            <v>0</v>
          </cell>
          <cell r="F2277">
            <v>0</v>
          </cell>
          <cell r="H2277">
            <v>0</v>
          </cell>
        </row>
        <row r="2278">
          <cell r="D2278">
            <v>0</v>
          </cell>
          <cell r="F2278">
            <v>0</v>
          </cell>
          <cell r="H2278">
            <v>0</v>
          </cell>
        </row>
        <row r="2279">
          <cell r="D2279">
            <v>0</v>
          </cell>
          <cell r="F2279">
            <v>0</v>
          </cell>
          <cell r="H2279">
            <v>0</v>
          </cell>
        </row>
        <row r="2280">
          <cell r="D2280">
            <v>0</v>
          </cell>
          <cell r="F2280">
            <v>0</v>
          </cell>
          <cell r="H2280">
            <v>0</v>
          </cell>
        </row>
        <row r="2281">
          <cell r="D2281">
            <v>0</v>
          </cell>
          <cell r="F2281">
            <v>0</v>
          </cell>
          <cell r="H2281">
            <v>0</v>
          </cell>
        </row>
        <row r="2282">
          <cell r="D2282">
            <v>0</v>
          </cell>
          <cell r="F2282">
            <v>0</v>
          </cell>
          <cell r="H2282">
            <v>0</v>
          </cell>
        </row>
        <row r="2283">
          <cell r="D2283">
            <v>0</v>
          </cell>
          <cell r="F2283">
            <v>0</v>
          </cell>
          <cell r="H2283">
            <v>0</v>
          </cell>
        </row>
        <row r="2284">
          <cell r="D2284">
            <v>0</v>
          </cell>
          <cell r="F2284">
            <v>0</v>
          </cell>
          <cell r="H2284">
            <v>0</v>
          </cell>
        </row>
        <row r="2285">
          <cell r="D2285">
            <v>0</v>
          </cell>
          <cell r="F2285">
            <v>0</v>
          </cell>
          <cell r="H2285">
            <v>0</v>
          </cell>
        </row>
        <row r="2286">
          <cell r="D2286">
            <v>0</v>
          </cell>
          <cell r="F2286">
            <v>0</v>
          </cell>
          <cell r="H2286">
            <v>0</v>
          </cell>
        </row>
        <row r="2287">
          <cell r="D2287">
            <v>0</v>
          </cell>
          <cell r="F2287">
            <v>0</v>
          </cell>
          <cell r="H2287">
            <v>0</v>
          </cell>
        </row>
        <row r="2288">
          <cell r="D2288">
            <v>0</v>
          </cell>
          <cell r="F2288">
            <v>0</v>
          </cell>
          <cell r="H2288">
            <v>0</v>
          </cell>
        </row>
        <row r="2289">
          <cell r="D2289">
            <v>0</v>
          </cell>
          <cell r="F2289">
            <v>0</v>
          </cell>
          <cell r="H2289">
            <v>0</v>
          </cell>
        </row>
        <row r="2290">
          <cell r="D2290">
            <v>0</v>
          </cell>
          <cell r="F2290">
            <v>0</v>
          </cell>
          <cell r="H2290">
            <v>0</v>
          </cell>
        </row>
        <row r="2291">
          <cell r="D2291">
            <v>0</v>
          </cell>
          <cell r="F2291">
            <v>0</v>
          </cell>
          <cell r="H2291">
            <v>0</v>
          </cell>
        </row>
        <row r="2292">
          <cell r="D2292">
            <v>0</v>
          </cell>
          <cell r="F2292">
            <v>0</v>
          </cell>
          <cell r="H2292">
            <v>0</v>
          </cell>
        </row>
        <row r="2293">
          <cell r="D2293">
            <v>0</v>
          </cell>
          <cell r="F2293">
            <v>0</v>
          </cell>
          <cell r="H2293">
            <v>0</v>
          </cell>
        </row>
        <row r="2294">
          <cell r="D2294">
            <v>0</v>
          </cell>
          <cell r="F2294">
            <v>0</v>
          </cell>
          <cell r="H2294">
            <v>0</v>
          </cell>
        </row>
        <row r="2295">
          <cell r="D2295">
            <v>0</v>
          </cell>
          <cell r="F2295">
            <v>0</v>
          </cell>
          <cell r="H2295">
            <v>0</v>
          </cell>
        </row>
        <row r="2296">
          <cell r="D2296">
            <v>0</v>
          </cell>
          <cell r="F2296">
            <v>0</v>
          </cell>
          <cell r="H2296">
            <v>0</v>
          </cell>
        </row>
        <row r="2297">
          <cell r="D2297">
            <v>0</v>
          </cell>
          <cell r="F2297">
            <v>0</v>
          </cell>
          <cell r="H2297">
            <v>0</v>
          </cell>
        </row>
        <row r="2298">
          <cell r="D2298">
            <v>0</v>
          </cell>
          <cell r="F2298">
            <v>0</v>
          </cell>
          <cell r="H2298">
            <v>0</v>
          </cell>
        </row>
        <row r="2299">
          <cell r="D2299">
            <v>0</v>
          </cell>
          <cell r="F2299">
            <v>0</v>
          </cell>
          <cell r="H2299">
            <v>0</v>
          </cell>
        </row>
        <row r="2300">
          <cell r="D2300">
            <v>0</v>
          </cell>
          <cell r="F2300">
            <v>0</v>
          </cell>
          <cell r="H2300">
            <v>0</v>
          </cell>
        </row>
        <row r="2301">
          <cell r="D2301">
            <v>0</v>
          </cell>
          <cell r="F2301">
            <v>0</v>
          </cell>
          <cell r="H2301">
            <v>0</v>
          </cell>
        </row>
        <row r="2302">
          <cell r="D2302">
            <v>0</v>
          </cell>
          <cell r="F2302">
            <v>0</v>
          </cell>
          <cell r="H2302">
            <v>0</v>
          </cell>
        </row>
        <row r="2303">
          <cell r="D2303">
            <v>0</v>
          </cell>
          <cell r="F2303">
            <v>0</v>
          </cell>
          <cell r="H2303">
            <v>0</v>
          </cell>
        </row>
        <row r="2304">
          <cell r="D2304">
            <v>0</v>
          </cell>
          <cell r="F2304">
            <v>0</v>
          </cell>
          <cell r="H2304">
            <v>0</v>
          </cell>
        </row>
        <row r="2305">
          <cell r="D2305">
            <v>0</v>
          </cell>
          <cell r="F2305">
            <v>0</v>
          </cell>
          <cell r="H2305">
            <v>0</v>
          </cell>
        </row>
        <row r="2306">
          <cell r="D2306">
            <v>0</v>
          </cell>
          <cell r="F2306">
            <v>0</v>
          </cell>
          <cell r="H2306">
            <v>0</v>
          </cell>
        </row>
        <row r="2307">
          <cell r="D2307">
            <v>0</v>
          </cell>
          <cell r="F2307">
            <v>0</v>
          </cell>
          <cell r="H2307">
            <v>0</v>
          </cell>
        </row>
        <row r="2308">
          <cell r="D2308">
            <v>0</v>
          </cell>
          <cell r="F2308">
            <v>0</v>
          </cell>
          <cell r="H2308">
            <v>0</v>
          </cell>
        </row>
        <row r="2309">
          <cell r="D2309">
            <v>0</v>
          </cell>
          <cell r="F2309">
            <v>0</v>
          </cell>
          <cell r="H2309">
            <v>0</v>
          </cell>
        </row>
        <row r="2310">
          <cell r="D2310">
            <v>0</v>
          </cell>
          <cell r="F2310">
            <v>0</v>
          </cell>
          <cell r="H2310">
            <v>0</v>
          </cell>
        </row>
        <row r="2311">
          <cell r="D2311">
            <v>0</v>
          </cell>
          <cell r="F2311">
            <v>0</v>
          </cell>
          <cell r="H2311">
            <v>0</v>
          </cell>
        </row>
        <row r="2312">
          <cell r="D2312">
            <v>0</v>
          </cell>
          <cell r="F2312">
            <v>0</v>
          </cell>
          <cell r="H2312">
            <v>0</v>
          </cell>
        </row>
        <row r="2313">
          <cell r="D2313">
            <v>0</v>
          </cell>
          <cell r="F2313">
            <v>0</v>
          </cell>
          <cell r="H2313">
            <v>0</v>
          </cell>
        </row>
        <row r="2314">
          <cell r="D2314">
            <v>0</v>
          </cell>
          <cell r="F2314">
            <v>0</v>
          </cell>
          <cell r="H2314">
            <v>0</v>
          </cell>
        </row>
        <row r="2315">
          <cell r="D2315">
            <v>0</v>
          </cell>
          <cell r="F2315">
            <v>0</v>
          </cell>
          <cell r="H2315">
            <v>0</v>
          </cell>
        </row>
        <row r="2316">
          <cell r="D2316">
            <v>0</v>
          </cell>
          <cell r="F2316">
            <v>0</v>
          </cell>
          <cell r="H2316">
            <v>0</v>
          </cell>
        </row>
        <row r="2317">
          <cell r="D2317">
            <v>0</v>
          </cell>
          <cell r="F2317">
            <v>0</v>
          </cell>
          <cell r="H2317">
            <v>0</v>
          </cell>
        </row>
        <row r="2318">
          <cell r="D2318">
            <v>0</v>
          </cell>
          <cell r="F2318">
            <v>0</v>
          </cell>
          <cell r="H2318">
            <v>0</v>
          </cell>
        </row>
        <row r="2319">
          <cell r="D2319">
            <v>0</v>
          </cell>
          <cell r="F2319">
            <v>0</v>
          </cell>
          <cell r="H2319">
            <v>0</v>
          </cell>
        </row>
        <row r="2320">
          <cell r="D2320">
            <v>0</v>
          </cell>
          <cell r="F2320">
            <v>0</v>
          </cell>
          <cell r="H2320">
            <v>0</v>
          </cell>
        </row>
        <row r="2321">
          <cell r="D2321">
            <v>0</v>
          </cell>
          <cell r="F2321">
            <v>0</v>
          </cell>
          <cell r="H2321">
            <v>0</v>
          </cell>
        </row>
        <row r="2322">
          <cell r="D2322">
            <v>0</v>
          </cell>
          <cell r="F2322">
            <v>0</v>
          </cell>
          <cell r="H2322">
            <v>0</v>
          </cell>
        </row>
        <row r="2323">
          <cell r="D2323">
            <v>0</v>
          </cell>
          <cell r="F2323">
            <v>0</v>
          </cell>
          <cell r="H2323">
            <v>0</v>
          </cell>
        </row>
        <row r="2324">
          <cell r="D2324">
            <v>0</v>
          </cell>
          <cell r="F2324">
            <v>0</v>
          </cell>
          <cell r="H2324">
            <v>0</v>
          </cell>
        </row>
        <row r="2325">
          <cell r="D2325">
            <v>0</v>
          </cell>
          <cell r="F2325">
            <v>0</v>
          </cell>
          <cell r="H2325">
            <v>0</v>
          </cell>
        </row>
        <row r="2326">
          <cell r="D2326">
            <v>0</v>
          </cell>
          <cell r="F2326">
            <v>0</v>
          </cell>
          <cell r="H2326">
            <v>0</v>
          </cell>
        </row>
        <row r="2327">
          <cell r="D2327">
            <v>0</v>
          </cell>
          <cell r="F2327">
            <v>0</v>
          </cell>
          <cell r="H2327">
            <v>0</v>
          </cell>
        </row>
        <row r="2328">
          <cell r="D2328">
            <v>0</v>
          </cell>
          <cell r="F2328">
            <v>0</v>
          </cell>
          <cell r="H2328">
            <v>0</v>
          </cell>
        </row>
        <row r="2329">
          <cell r="D2329">
            <v>0</v>
          </cell>
          <cell r="F2329">
            <v>0</v>
          </cell>
          <cell r="H2329">
            <v>0</v>
          </cell>
        </row>
        <row r="2330">
          <cell r="D2330">
            <v>0</v>
          </cell>
          <cell r="F2330">
            <v>0</v>
          </cell>
          <cell r="H2330">
            <v>0</v>
          </cell>
        </row>
        <row r="2331">
          <cell r="D2331">
            <v>0</v>
          </cell>
          <cell r="F2331">
            <v>0</v>
          </cell>
          <cell r="H2331">
            <v>0</v>
          </cell>
        </row>
        <row r="2332">
          <cell r="D2332">
            <v>0</v>
          </cell>
          <cell r="F2332">
            <v>0</v>
          </cell>
          <cell r="H2332">
            <v>0</v>
          </cell>
        </row>
        <row r="2333">
          <cell r="D2333">
            <v>0</v>
          </cell>
          <cell r="F2333">
            <v>0</v>
          </cell>
          <cell r="H2333">
            <v>0</v>
          </cell>
        </row>
        <row r="2334">
          <cell r="D2334">
            <v>0</v>
          </cell>
          <cell r="F2334">
            <v>0</v>
          </cell>
          <cell r="H2334">
            <v>0</v>
          </cell>
        </row>
        <row r="2335">
          <cell r="D2335">
            <v>0</v>
          </cell>
          <cell r="F2335">
            <v>0</v>
          </cell>
          <cell r="H2335">
            <v>0</v>
          </cell>
        </row>
        <row r="2336">
          <cell r="D2336">
            <v>0</v>
          </cell>
          <cell r="F2336">
            <v>0</v>
          </cell>
          <cell r="H2336">
            <v>0</v>
          </cell>
        </row>
        <row r="2337">
          <cell r="D2337">
            <v>0</v>
          </cell>
          <cell r="F2337">
            <v>0</v>
          </cell>
          <cell r="H2337">
            <v>0</v>
          </cell>
        </row>
        <row r="2338">
          <cell r="D2338">
            <v>0</v>
          </cell>
          <cell r="F2338">
            <v>0</v>
          </cell>
          <cell r="H2338">
            <v>0</v>
          </cell>
        </row>
        <row r="2339">
          <cell r="D2339">
            <v>0</v>
          </cell>
          <cell r="F2339">
            <v>0</v>
          </cell>
          <cell r="H2339">
            <v>0</v>
          </cell>
        </row>
        <row r="2340">
          <cell r="D2340">
            <v>0</v>
          </cell>
          <cell r="F2340">
            <v>0</v>
          </cell>
          <cell r="H2340">
            <v>0</v>
          </cell>
        </row>
        <row r="2341">
          <cell r="D2341">
            <v>0</v>
          </cell>
          <cell r="F2341">
            <v>0</v>
          </cell>
          <cell r="H2341">
            <v>0</v>
          </cell>
        </row>
        <row r="2342">
          <cell r="D2342">
            <v>0</v>
          </cell>
          <cell r="F2342">
            <v>0</v>
          </cell>
          <cell r="H2342">
            <v>0</v>
          </cell>
        </row>
        <row r="2343">
          <cell r="D2343">
            <v>0</v>
          </cell>
          <cell r="F2343">
            <v>0</v>
          </cell>
          <cell r="H2343">
            <v>0</v>
          </cell>
        </row>
        <row r="2344">
          <cell r="D2344">
            <v>0</v>
          </cell>
          <cell r="F2344">
            <v>0</v>
          </cell>
          <cell r="H2344">
            <v>0</v>
          </cell>
        </row>
        <row r="2345">
          <cell r="D2345">
            <v>0</v>
          </cell>
          <cell r="F2345">
            <v>0</v>
          </cell>
          <cell r="H2345">
            <v>0</v>
          </cell>
        </row>
        <row r="2346">
          <cell r="D2346">
            <v>0</v>
          </cell>
          <cell r="F2346">
            <v>0</v>
          </cell>
          <cell r="H2346">
            <v>0</v>
          </cell>
        </row>
        <row r="2347">
          <cell r="D2347">
            <v>0</v>
          </cell>
          <cell r="F2347">
            <v>0</v>
          </cell>
          <cell r="H2347">
            <v>0</v>
          </cell>
        </row>
        <row r="2348">
          <cell r="D2348">
            <v>0</v>
          </cell>
          <cell r="F2348">
            <v>0</v>
          </cell>
          <cell r="H2348">
            <v>0</v>
          </cell>
        </row>
        <row r="2349">
          <cell r="D2349">
            <v>0</v>
          </cell>
          <cell r="F2349">
            <v>0</v>
          </cell>
          <cell r="H2349">
            <v>0</v>
          </cell>
        </row>
        <row r="2350">
          <cell r="D2350">
            <v>0</v>
          </cell>
          <cell r="F2350">
            <v>0</v>
          </cell>
          <cell r="H2350">
            <v>0</v>
          </cell>
        </row>
        <row r="2351">
          <cell r="D2351">
            <v>0</v>
          </cell>
          <cell r="F2351">
            <v>0</v>
          </cell>
          <cell r="H2351">
            <v>0</v>
          </cell>
        </row>
        <row r="2352">
          <cell r="D2352">
            <v>0</v>
          </cell>
          <cell r="F2352">
            <v>0</v>
          </cell>
          <cell r="H2352">
            <v>0</v>
          </cell>
        </row>
        <row r="2353">
          <cell r="D2353">
            <v>0</v>
          </cell>
          <cell r="F2353">
            <v>0</v>
          </cell>
          <cell r="H2353">
            <v>0</v>
          </cell>
        </row>
        <row r="2354">
          <cell r="D2354">
            <v>0</v>
          </cell>
          <cell r="F2354">
            <v>0</v>
          </cell>
          <cell r="H2354">
            <v>0</v>
          </cell>
        </row>
        <row r="2355">
          <cell r="D2355">
            <v>0</v>
          </cell>
          <cell r="F2355">
            <v>0</v>
          </cell>
          <cell r="H2355">
            <v>0</v>
          </cell>
        </row>
        <row r="2356">
          <cell r="D2356">
            <v>0</v>
          </cell>
          <cell r="F2356">
            <v>0</v>
          </cell>
          <cell r="H2356">
            <v>0</v>
          </cell>
        </row>
        <row r="2357">
          <cell r="D2357">
            <v>0</v>
          </cell>
          <cell r="F2357">
            <v>0</v>
          </cell>
          <cell r="H2357">
            <v>0</v>
          </cell>
        </row>
        <row r="2358">
          <cell r="D2358">
            <v>0</v>
          </cell>
          <cell r="F2358">
            <v>0</v>
          </cell>
          <cell r="H2358">
            <v>0</v>
          </cell>
        </row>
        <row r="2359">
          <cell r="D2359">
            <v>0</v>
          </cell>
          <cell r="F2359">
            <v>0</v>
          </cell>
          <cell r="H2359">
            <v>0</v>
          </cell>
        </row>
        <row r="2360">
          <cell r="D2360">
            <v>0</v>
          </cell>
          <cell r="F2360">
            <v>0</v>
          </cell>
          <cell r="H2360">
            <v>0</v>
          </cell>
        </row>
        <row r="2361">
          <cell r="D2361">
            <v>0</v>
          </cell>
          <cell r="F2361">
            <v>0</v>
          </cell>
          <cell r="H2361">
            <v>0</v>
          </cell>
        </row>
        <row r="2362">
          <cell r="D2362">
            <v>0</v>
          </cell>
          <cell r="F2362">
            <v>0</v>
          </cell>
          <cell r="H2362">
            <v>0</v>
          </cell>
        </row>
        <row r="2363">
          <cell r="D2363">
            <v>0</v>
          </cell>
          <cell r="F2363">
            <v>0</v>
          </cell>
          <cell r="H2363">
            <v>0</v>
          </cell>
        </row>
        <row r="2364">
          <cell r="D2364">
            <v>0</v>
          </cell>
          <cell r="F2364">
            <v>0</v>
          </cell>
          <cell r="H2364">
            <v>0</v>
          </cell>
        </row>
        <row r="2365">
          <cell r="D2365">
            <v>0</v>
          </cell>
          <cell r="F2365">
            <v>0</v>
          </cell>
          <cell r="H2365">
            <v>0</v>
          </cell>
        </row>
      </sheetData>
      <sheetData sheetId="2">
        <row r="2">
          <cell r="D2" t="str">
            <v>Regions</v>
          </cell>
        </row>
        <row r="3">
          <cell r="D3" t="str">
            <v>Fiscal year</v>
          </cell>
        </row>
        <row r="4">
          <cell r="D4" t="str">
            <v>Periods</v>
          </cell>
        </row>
        <row r="5">
          <cell r="D5" t="str">
            <v>All</v>
          </cell>
        </row>
        <row r="8">
          <cell r="D8" t="str">
            <v>Child Name</v>
          </cell>
          <cell r="F8" t="str">
            <v>Property</v>
          </cell>
          <cell r="H8" t="str">
            <v>Units</v>
          </cell>
        </row>
        <row r="9">
          <cell r="D9" t="str">
            <v>GB</v>
          </cell>
          <cell r="F9" t="str">
            <v>Load</v>
          </cell>
          <cell r="H9" t="str">
            <v>GWh</v>
          </cell>
        </row>
        <row r="10">
          <cell r="D10" t="str">
            <v>GB</v>
          </cell>
          <cell r="F10" t="str">
            <v>Generation</v>
          </cell>
          <cell r="H10" t="str">
            <v>GWh</v>
          </cell>
        </row>
        <row r="11">
          <cell r="D11" t="str">
            <v>GB</v>
          </cell>
          <cell r="F11" t="str">
            <v>Pump Load</v>
          </cell>
          <cell r="H11" t="str">
            <v>GWh</v>
          </cell>
        </row>
        <row r="12">
          <cell r="D12" t="str">
            <v>GB</v>
          </cell>
          <cell r="F12" t="str">
            <v>Customer Load</v>
          </cell>
          <cell r="H12" t="str">
            <v>GWh</v>
          </cell>
        </row>
        <row r="13">
          <cell r="D13" t="str">
            <v>GB</v>
          </cell>
          <cell r="F13" t="str">
            <v>Imports</v>
          </cell>
          <cell r="H13" t="str">
            <v>GWh</v>
          </cell>
        </row>
        <row r="14">
          <cell r="D14" t="str">
            <v>GB</v>
          </cell>
          <cell r="F14" t="str">
            <v>Exports</v>
          </cell>
          <cell r="H14" t="str">
            <v>GWh</v>
          </cell>
        </row>
        <row r="15">
          <cell r="D15" t="str">
            <v>GB</v>
          </cell>
          <cell r="F15" t="str">
            <v>Net Interchange</v>
          </cell>
          <cell r="H15" t="str">
            <v>GWh</v>
          </cell>
        </row>
        <row r="16">
          <cell r="D16" t="str">
            <v>GB</v>
          </cell>
          <cell r="F16" t="str">
            <v>Demand Curtailed</v>
          </cell>
          <cell r="H16" t="str">
            <v>GWh</v>
          </cell>
        </row>
        <row r="17">
          <cell r="D17" t="str">
            <v>GB</v>
          </cell>
          <cell r="F17" t="str">
            <v>Hours of Unserved Energy</v>
          </cell>
          <cell r="H17" t="str">
            <v>hrs</v>
          </cell>
        </row>
        <row r="18">
          <cell r="D18" t="str">
            <v>GB</v>
          </cell>
          <cell r="F18" t="str">
            <v>Unserved Energy</v>
          </cell>
          <cell r="H18" t="str">
            <v>GWh</v>
          </cell>
        </row>
        <row r="19">
          <cell r="D19" t="str">
            <v>GB</v>
          </cell>
          <cell r="F19" t="str">
            <v>Dump Energy</v>
          </cell>
          <cell r="H19" t="str">
            <v>GWh</v>
          </cell>
        </row>
        <row r="20">
          <cell r="D20" t="str">
            <v>GB</v>
          </cell>
          <cell r="F20" t="str">
            <v>Price</v>
          </cell>
          <cell r="H20" t="str">
            <v>€/MWh</v>
          </cell>
        </row>
        <row r="21">
          <cell r="D21" t="str">
            <v>GB</v>
          </cell>
          <cell r="F21" t="str">
            <v>Uplift</v>
          </cell>
          <cell r="H21" t="str">
            <v>€/MWh</v>
          </cell>
        </row>
        <row r="22">
          <cell r="D22" t="str">
            <v>GB</v>
          </cell>
          <cell r="F22" t="str">
            <v>Time-weighted Price</v>
          </cell>
          <cell r="H22" t="str">
            <v>€/MWh</v>
          </cell>
        </row>
        <row r="23">
          <cell r="D23" t="str">
            <v>GB</v>
          </cell>
          <cell r="F23" t="str">
            <v>Load-weighted Price</v>
          </cell>
          <cell r="H23" t="str">
            <v>€/MWh</v>
          </cell>
        </row>
        <row r="24">
          <cell r="D24" t="str">
            <v>GB</v>
          </cell>
          <cell r="F24" t="str">
            <v>Generation-weighted Price</v>
          </cell>
          <cell r="H24" t="str">
            <v>€/MWh</v>
          </cell>
        </row>
        <row r="25">
          <cell r="D25" t="str">
            <v>GB</v>
          </cell>
          <cell r="F25" t="str">
            <v>Shadow Price</v>
          </cell>
          <cell r="H25" t="str">
            <v>€/MWh</v>
          </cell>
        </row>
        <row r="26">
          <cell r="D26" t="str">
            <v>GB</v>
          </cell>
          <cell r="F26" t="str">
            <v>Peak Load</v>
          </cell>
          <cell r="H26" t="str">
            <v>MW</v>
          </cell>
        </row>
        <row r="27">
          <cell r="D27" t="str">
            <v>GB</v>
          </cell>
          <cell r="F27" t="str">
            <v>Maintenance</v>
          </cell>
          <cell r="H27" t="str">
            <v>GWh</v>
          </cell>
        </row>
        <row r="28">
          <cell r="D28" t="str">
            <v>GB</v>
          </cell>
          <cell r="F28" t="str">
            <v>Forced Outage</v>
          </cell>
          <cell r="H28" t="str">
            <v>GWh</v>
          </cell>
        </row>
        <row r="29">
          <cell r="D29" t="str">
            <v>GB</v>
          </cell>
          <cell r="F29" t="str">
            <v>Available Energy</v>
          </cell>
          <cell r="H29" t="str">
            <v>GWh</v>
          </cell>
        </row>
        <row r="30">
          <cell r="D30" t="str">
            <v>SEM</v>
          </cell>
          <cell r="F30" t="str">
            <v>Load</v>
          </cell>
          <cell r="H30" t="str">
            <v>GWh</v>
          </cell>
        </row>
        <row r="31">
          <cell r="D31" t="str">
            <v>SEM</v>
          </cell>
          <cell r="F31" t="str">
            <v>Generation</v>
          </cell>
          <cell r="H31" t="str">
            <v>GWh</v>
          </cell>
        </row>
        <row r="32">
          <cell r="D32" t="str">
            <v>SEM</v>
          </cell>
          <cell r="F32" t="str">
            <v>Pump Load</v>
          </cell>
          <cell r="H32" t="str">
            <v>GWh</v>
          </cell>
        </row>
        <row r="33">
          <cell r="D33" t="str">
            <v>SEM</v>
          </cell>
          <cell r="F33" t="str">
            <v>Customer Load</v>
          </cell>
          <cell r="H33" t="str">
            <v>GWh</v>
          </cell>
        </row>
        <row r="34">
          <cell r="D34" t="str">
            <v>SEM</v>
          </cell>
          <cell r="F34" t="str">
            <v>Imports</v>
          </cell>
          <cell r="H34" t="str">
            <v>GWh</v>
          </cell>
        </row>
        <row r="35">
          <cell r="D35" t="str">
            <v>SEM</v>
          </cell>
          <cell r="F35" t="str">
            <v>Exports</v>
          </cell>
          <cell r="H35" t="str">
            <v>GWh</v>
          </cell>
        </row>
        <row r="36">
          <cell r="D36" t="str">
            <v>SEM</v>
          </cell>
          <cell r="F36" t="str">
            <v>Net Interchange</v>
          </cell>
          <cell r="H36" t="str">
            <v>GWh</v>
          </cell>
        </row>
        <row r="37">
          <cell r="D37" t="str">
            <v>SEM</v>
          </cell>
          <cell r="F37" t="str">
            <v>Demand Curtailed</v>
          </cell>
          <cell r="H37" t="str">
            <v>GWh</v>
          </cell>
        </row>
        <row r="38">
          <cell r="D38" t="str">
            <v>SEM</v>
          </cell>
          <cell r="F38" t="str">
            <v>Hours of Unserved Energy</v>
          </cell>
          <cell r="H38" t="str">
            <v>hrs</v>
          </cell>
        </row>
        <row r="39">
          <cell r="D39" t="str">
            <v>SEM</v>
          </cell>
          <cell r="F39" t="str">
            <v>Unserved Energy</v>
          </cell>
          <cell r="H39" t="str">
            <v>GWh</v>
          </cell>
        </row>
        <row r="40">
          <cell r="D40" t="str">
            <v>SEM</v>
          </cell>
          <cell r="F40" t="str">
            <v>Dump Energy</v>
          </cell>
          <cell r="H40" t="str">
            <v>GWh</v>
          </cell>
        </row>
        <row r="41">
          <cell r="D41" t="str">
            <v>SEM</v>
          </cell>
          <cell r="F41" t="str">
            <v>Price</v>
          </cell>
          <cell r="H41" t="str">
            <v>€/MWh</v>
          </cell>
        </row>
        <row r="42">
          <cell r="D42" t="str">
            <v>SEM</v>
          </cell>
          <cell r="F42" t="str">
            <v>Uplift</v>
          </cell>
          <cell r="H42" t="str">
            <v>€/MWh</v>
          </cell>
        </row>
        <row r="43">
          <cell r="D43" t="str">
            <v>SEM</v>
          </cell>
          <cell r="F43" t="str">
            <v>Time-weighted Price</v>
          </cell>
          <cell r="H43" t="str">
            <v>€/MWh</v>
          </cell>
        </row>
        <row r="44">
          <cell r="D44" t="str">
            <v>SEM</v>
          </cell>
          <cell r="F44" t="str">
            <v>Load-weighted Price</v>
          </cell>
          <cell r="H44" t="str">
            <v>€/MWh</v>
          </cell>
        </row>
        <row r="45">
          <cell r="D45" t="str">
            <v>SEM</v>
          </cell>
          <cell r="F45" t="str">
            <v>Generation-weighted Price</v>
          </cell>
          <cell r="H45" t="str">
            <v>€/MWh</v>
          </cell>
        </row>
        <row r="46">
          <cell r="D46" t="str">
            <v>SEM</v>
          </cell>
          <cell r="F46" t="str">
            <v>Shadow Price</v>
          </cell>
          <cell r="H46" t="str">
            <v>€/MWh</v>
          </cell>
        </row>
        <row r="47">
          <cell r="D47" t="str">
            <v>SEM</v>
          </cell>
          <cell r="F47" t="str">
            <v>Peak Load</v>
          </cell>
          <cell r="H47" t="str">
            <v>MW</v>
          </cell>
        </row>
        <row r="48">
          <cell r="D48" t="str">
            <v>SEM</v>
          </cell>
          <cell r="F48" t="str">
            <v>Maintenance</v>
          </cell>
          <cell r="H48" t="str">
            <v>GWh</v>
          </cell>
        </row>
        <row r="49">
          <cell r="D49" t="str">
            <v>SEM</v>
          </cell>
          <cell r="F49" t="str">
            <v>Forced Outage</v>
          </cell>
          <cell r="H49" t="str">
            <v>GWh</v>
          </cell>
        </row>
        <row r="50">
          <cell r="D50" t="str">
            <v>SEM</v>
          </cell>
          <cell r="F50" t="str">
            <v>Available Energy</v>
          </cell>
          <cell r="H50" t="str">
            <v>GWh</v>
          </cell>
        </row>
        <row r="51">
          <cell r="D51">
            <v>0</v>
          </cell>
          <cell r="F51">
            <v>0</v>
          </cell>
          <cell r="H51">
            <v>0</v>
          </cell>
        </row>
        <row r="52">
          <cell r="D52">
            <v>0</v>
          </cell>
          <cell r="F52">
            <v>0</v>
          </cell>
          <cell r="H52">
            <v>0</v>
          </cell>
        </row>
        <row r="53">
          <cell r="D53">
            <v>0</v>
          </cell>
          <cell r="F53">
            <v>0</v>
          </cell>
          <cell r="H53">
            <v>0</v>
          </cell>
        </row>
        <row r="54">
          <cell r="D54">
            <v>0</v>
          </cell>
          <cell r="F54">
            <v>0</v>
          </cell>
          <cell r="H54">
            <v>0</v>
          </cell>
        </row>
        <row r="55">
          <cell r="D55">
            <v>0</v>
          </cell>
          <cell r="F55">
            <v>0</v>
          </cell>
          <cell r="H55">
            <v>0</v>
          </cell>
        </row>
        <row r="56">
          <cell r="D56">
            <v>0</v>
          </cell>
          <cell r="F56">
            <v>0</v>
          </cell>
          <cell r="H56">
            <v>0</v>
          </cell>
        </row>
        <row r="57">
          <cell r="D57">
            <v>0</v>
          </cell>
          <cell r="F57">
            <v>0</v>
          </cell>
          <cell r="H57">
            <v>0</v>
          </cell>
        </row>
        <row r="58">
          <cell r="D58">
            <v>0</v>
          </cell>
          <cell r="F58">
            <v>0</v>
          </cell>
          <cell r="H58">
            <v>0</v>
          </cell>
        </row>
        <row r="59">
          <cell r="D59">
            <v>0</v>
          </cell>
          <cell r="F59">
            <v>0</v>
          </cell>
          <cell r="H59">
            <v>0</v>
          </cell>
        </row>
        <row r="60">
          <cell r="D60">
            <v>0</v>
          </cell>
          <cell r="F60">
            <v>0</v>
          </cell>
          <cell r="H60">
            <v>0</v>
          </cell>
        </row>
        <row r="61">
          <cell r="D61">
            <v>0</v>
          </cell>
          <cell r="F61">
            <v>0</v>
          </cell>
          <cell r="H61">
            <v>0</v>
          </cell>
        </row>
        <row r="62">
          <cell r="D62">
            <v>0</v>
          </cell>
          <cell r="F62">
            <v>0</v>
          </cell>
          <cell r="H62">
            <v>0</v>
          </cell>
        </row>
        <row r="63">
          <cell r="D63">
            <v>0</v>
          </cell>
          <cell r="F63">
            <v>0</v>
          </cell>
          <cell r="H63">
            <v>0</v>
          </cell>
        </row>
        <row r="64">
          <cell r="D64">
            <v>0</v>
          </cell>
          <cell r="F64">
            <v>0</v>
          </cell>
          <cell r="H64">
            <v>0</v>
          </cell>
        </row>
        <row r="65">
          <cell r="D65">
            <v>0</v>
          </cell>
          <cell r="F65">
            <v>0</v>
          </cell>
          <cell r="H65">
            <v>0</v>
          </cell>
        </row>
        <row r="66">
          <cell r="D66">
            <v>0</v>
          </cell>
          <cell r="F66">
            <v>0</v>
          </cell>
          <cell r="H66">
            <v>0</v>
          </cell>
        </row>
        <row r="67">
          <cell r="D67">
            <v>0</v>
          </cell>
          <cell r="F67">
            <v>0</v>
          </cell>
          <cell r="H67">
            <v>0</v>
          </cell>
        </row>
        <row r="68">
          <cell r="D68">
            <v>0</v>
          </cell>
          <cell r="F68">
            <v>0</v>
          </cell>
          <cell r="H68">
            <v>0</v>
          </cell>
        </row>
        <row r="69">
          <cell r="D69">
            <v>0</v>
          </cell>
          <cell r="F69">
            <v>0</v>
          </cell>
          <cell r="H69">
            <v>0</v>
          </cell>
        </row>
        <row r="70">
          <cell r="D70">
            <v>0</v>
          </cell>
          <cell r="F70">
            <v>0</v>
          </cell>
          <cell r="H70">
            <v>0</v>
          </cell>
        </row>
        <row r="71">
          <cell r="D71">
            <v>0</v>
          </cell>
          <cell r="F71">
            <v>0</v>
          </cell>
          <cell r="H71">
            <v>0</v>
          </cell>
        </row>
        <row r="72">
          <cell r="D72">
            <v>0</v>
          </cell>
          <cell r="F72">
            <v>0</v>
          </cell>
          <cell r="H72">
            <v>0</v>
          </cell>
        </row>
        <row r="73">
          <cell r="D73">
            <v>0</v>
          </cell>
          <cell r="F73">
            <v>0</v>
          </cell>
          <cell r="H73">
            <v>0</v>
          </cell>
        </row>
        <row r="74">
          <cell r="D74">
            <v>0</v>
          </cell>
          <cell r="F74">
            <v>0</v>
          </cell>
          <cell r="H74">
            <v>0</v>
          </cell>
        </row>
        <row r="75">
          <cell r="D75">
            <v>0</v>
          </cell>
          <cell r="F75">
            <v>0</v>
          </cell>
          <cell r="H75">
            <v>0</v>
          </cell>
        </row>
        <row r="76">
          <cell r="D76">
            <v>0</v>
          </cell>
          <cell r="F76">
            <v>0</v>
          </cell>
          <cell r="H76">
            <v>0</v>
          </cell>
        </row>
        <row r="77">
          <cell r="D77">
            <v>0</v>
          </cell>
          <cell r="F77">
            <v>0</v>
          </cell>
          <cell r="H77">
            <v>0</v>
          </cell>
        </row>
        <row r="78">
          <cell r="D78">
            <v>0</v>
          </cell>
          <cell r="F78">
            <v>0</v>
          </cell>
          <cell r="H78">
            <v>0</v>
          </cell>
        </row>
        <row r="79">
          <cell r="D79">
            <v>0</v>
          </cell>
          <cell r="F79">
            <v>0</v>
          </cell>
          <cell r="H79">
            <v>0</v>
          </cell>
        </row>
        <row r="80">
          <cell r="D80">
            <v>0</v>
          </cell>
          <cell r="F80">
            <v>0</v>
          </cell>
          <cell r="H80">
            <v>0</v>
          </cell>
        </row>
        <row r="81">
          <cell r="D81">
            <v>0</v>
          </cell>
          <cell r="F81">
            <v>0</v>
          </cell>
          <cell r="H81">
            <v>0</v>
          </cell>
        </row>
        <row r="82">
          <cell r="D82">
            <v>0</v>
          </cell>
          <cell r="F82">
            <v>0</v>
          </cell>
          <cell r="H82">
            <v>0</v>
          </cell>
        </row>
        <row r="83">
          <cell r="D83">
            <v>0</v>
          </cell>
          <cell r="F83">
            <v>0</v>
          </cell>
          <cell r="H83">
            <v>0</v>
          </cell>
        </row>
        <row r="84">
          <cell r="D84">
            <v>0</v>
          </cell>
          <cell r="F84">
            <v>0</v>
          </cell>
          <cell r="H84">
            <v>0</v>
          </cell>
        </row>
        <row r="85">
          <cell r="D85">
            <v>0</v>
          </cell>
          <cell r="F85">
            <v>0</v>
          </cell>
          <cell r="H85">
            <v>0</v>
          </cell>
        </row>
        <row r="86">
          <cell r="D86">
            <v>0</v>
          </cell>
          <cell r="F86">
            <v>0</v>
          </cell>
          <cell r="H86">
            <v>0</v>
          </cell>
        </row>
        <row r="87">
          <cell r="D87">
            <v>0</v>
          </cell>
          <cell r="F87">
            <v>0</v>
          </cell>
          <cell r="H87">
            <v>0</v>
          </cell>
        </row>
        <row r="88">
          <cell r="D88">
            <v>0</v>
          </cell>
          <cell r="F88">
            <v>0</v>
          </cell>
          <cell r="H88">
            <v>0</v>
          </cell>
        </row>
        <row r="89">
          <cell r="D89">
            <v>0</v>
          </cell>
          <cell r="F89">
            <v>0</v>
          </cell>
          <cell r="H89">
            <v>0</v>
          </cell>
        </row>
        <row r="90">
          <cell r="D90">
            <v>0</v>
          </cell>
          <cell r="F90">
            <v>0</v>
          </cell>
          <cell r="H90">
            <v>0</v>
          </cell>
        </row>
        <row r="91">
          <cell r="D91">
            <v>0</v>
          </cell>
          <cell r="F91">
            <v>0</v>
          </cell>
          <cell r="H91">
            <v>0</v>
          </cell>
        </row>
        <row r="92">
          <cell r="D92">
            <v>0</v>
          </cell>
          <cell r="F92">
            <v>0</v>
          </cell>
          <cell r="H92">
            <v>0</v>
          </cell>
        </row>
        <row r="93">
          <cell r="D93">
            <v>0</v>
          </cell>
          <cell r="F93">
            <v>0</v>
          </cell>
          <cell r="H93">
            <v>0</v>
          </cell>
        </row>
        <row r="94">
          <cell r="D94">
            <v>0</v>
          </cell>
          <cell r="F94">
            <v>0</v>
          </cell>
          <cell r="H94">
            <v>0</v>
          </cell>
        </row>
        <row r="95">
          <cell r="D95">
            <v>0</v>
          </cell>
          <cell r="F95">
            <v>0</v>
          </cell>
          <cell r="H95">
            <v>0</v>
          </cell>
        </row>
        <row r="96">
          <cell r="D96">
            <v>0</v>
          </cell>
          <cell r="F96">
            <v>0</v>
          </cell>
          <cell r="H96">
            <v>0</v>
          </cell>
        </row>
        <row r="97">
          <cell r="D97">
            <v>0</v>
          </cell>
          <cell r="F97">
            <v>0</v>
          </cell>
          <cell r="H97">
            <v>0</v>
          </cell>
        </row>
        <row r="98">
          <cell r="D98">
            <v>0</v>
          </cell>
          <cell r="F98">
            <v>0</v>
          </cell>
          <cell r="H98">
            <v>0</v>
          </cell>
        </row>
        <row r="99">
          <cell r="D99">
            <v>0</v>
          </cell>
          <cell r="F99">
            <v>0</v>
          </cell>
          <cell r="H99">
            <v>0</v>
          </cell>
        </row>
        <row r="100">
          <cell r="D100">
            <v>0</v>
          </cell>
          <cell r="F100">
            <v>0</v>
          </cell>
          <cell r="H100">
            <v>0</v>
          </cell>
        </row>
        <row r="101">
          <cell r="D101">
            <v>0</v>
          </cell>
          <cell r="F101">
            <v>0</v>
          </cell>
          <cell r="H101">
            <v>0</v>
          </cell>
        </row>
        <row r="102">
          <cell r="D102">
            <v>0</v>
          </cell>
          <cell r="F102">
            <v>0</v>
          </cell>
          <cell r="H102">
            <v>0</v>
          </cell>
        </row>
        <row r="103">
          <cell r="D103">
            <v>0</v>
          </cell>
          <cell r="F103">
            <v>0</v>
          </cell>
          <cell r="H103">
            <v>0</v>
          </cell>
        </row>
        <row r="104">
          <cell r="D104">
            <v>0</v>
          </cell>
          <cell r="F104">
            <v>0</v>
          </cell>
          <cell r="H104">
            <v>0</v>
          </cell>
        </row>
        <row r="105">
          <cell r="D105">
            <v>0</v>
          </cell>
          <cell r="F105">
            <v>0</v>
          </cell>
          <cell r="H105">
            <v>0</v>
          </cell>
        </row>
        <row r="106">
          <cell r="D106">
            <v>0</v>
          </cell>
          <cell r="F106">
            <v>0</v>
          </cell>
          <cell r="H106">
            <v>0</v>
          </cell>
        </row>
        <row r="107">
          <cell r="D107">
            <v>0</v>
          </cell>
          <cell r="F107">
            <v>0</v>
          </cell>
          <cell r="H107">
            <v>0</v>
          </cell>
        </row>
        <row r="108">
          <cell r="D108">
            <v>0</v>
          </cell>
          <cell r="F108">
            <v>0</v>
          </cell>
          <cell r="H108">
            <v>0</v>
          </cell>
        </row>
        <row r="109">
          <cell r="D109">
            <v>0</v>
          </cell>
          <cell r="F109">
            <v>0</v>
          </cell>
          <cell r="H109">
            <v>0</v>
          </cell>
        </row>
        <row r="110">
          <cell r="D110">
            <v>0</v>
          </cell>
          <cell r="F110">
            <v>0</v>
          </cell>
          <cell r="H110">
            <v>0</v>
          </cell>
        </row>
        <row r="111">
          <cell r="D111">
            <v>0</v>
          </cell>
          <cell r="F111">
            <v>0</v>
          </cell>
          <cell r="H111">
            <v>0</v>
          </cell>
        </row>
        <row r="112">
          <cell r="D112">
            <v>0</v>
          </cell>
          <cell r="F112">
            <v>0</v>
          </cell>
          <cell r="H112">
            <v>0</v>
          </cell>
        </row>
        <row r="113">
          <cell r="D113">
            <v>0</v>
          </cell>
          <cell r="F113">
            <v>0</v>
          </cell>
          <cell r="H113">
            <v>0</v>
          </cell>
        </row>
        <row r="114">
          <cell r="D114">
            <v>0</v>
          </cell>
          <cell r="F114">
            <v>0</v>
          </cell>
          <cell r="H114">
            <v>0</v>
          </cell>
        </row>
        <row r="115">
          <cell r="D115">
            <v>0</v>
          </cell>
          <cell r="F115">
            <v>0</v>
          </cell>
          <cell r="H115">
            <v>0</v>
          </cell>
        </row>
        <row r="116">
          <cell r="D116">
            <v>0</v>
          </cell>
          <cell r="F116">
            <v>0</v>
          </cell>
          <cell r="H116">
            <v>0</v>
          </cell>
        </row>
        <row r="117">
          <cell r="D117">
            <v>0</v>
          </cell>
          <cell r="F117">
            <v>0</v>
          </cell>
          <cell r="H117">
            <v>0</v>
          </cell>
        </row>
        <row r="118">
          <cell r="D118">
            <v>0</v>
          </cell>
          <cell r="F118">
            <v>0</v>
          </cell>
          <cell r="H118">
            <v>0</v>
          </cell>
        </row>
        <row r="119">
          <cell r="D119">
            <v>0</v>
          </cell>
          <cell r="F119">
            <v>0</v>
          </cell>
          <cell r="H119">
            <v>0</v>
          </cell>
        </row>
        <row r="120">
          <cell r="D120">
            <v>0</v>
          </cell>
          <cell r="F120">
            <v>0</v>
          </cell>
          <cell r="H120">
            <v>0</v>
          </cell>
        </row>
        <row r="121">
          <cell r="D121">
            <v>0</v>
          </cell>
          <cell r="F121">
            <v>0</v>
          </cell>
          <cell r="H121">
            <v>0</v>
          </cell>
        </row>
        <row r="122">
          <cell r="D122">
            <v>0</v>
          </cell>
          <cell r="F122">
            <v>0</v>
          </cell>
          <cell r="H122">
            <v>0</v>
          </cell>
        </row>
        <row r="123">
          <cell r="D123">
            <v>0</v>
          </cell>
          <cell r="F123">
            <v>0</v>
          </cell>
          <cell r="H123">
            <v>0</v>
          </cell>
        </row>
        <row r="124">
          <cell r="D124">
            <v>0</v>
          </cell>
          <cell r="F124">
            <v>0</v>
          </cell>
          <cell r="H124">
            <v>0</v>
          </cell>
        </row>
        <row r="125">
          <cell r="D125">
            <v>0</v>
          </cell>
          <cell r="F125">
            <v>0</v>
          </cell>
          <cell r="H125">
            <v>0</v>
          </cell>
        </row>
        <row r="126">
          <cell r="D126">
            <v>0</v>
          </cell>
          <cell r="F126">
            <v>0</v>
          </cell>
          <cell r="H126">
            <v>0</v>
          </cell>
        </row>
        <row r="127">
          <cell r="D127">
            <v>0</v>
          </cell>
          <cell r="F127">
            <v>0</v>
          </cell>
          <cell r="H127">
            <v>0</v>
          </cell>
        </row>
        <row r="128">
          <cell r="D128">
            <v>0</v>
          </cell>
          <cell r="F128">
            <v>0</v>
          </cell>
          <cell r="H128">
            <v>0</v>
          </cell>
        </row>
        <row r="129">
          <cell r="D129">
            <v>0</v>
          </cell>
          <cell r="F129">
            <v>0</v>
          </cell>
          <cell r="H129">
            <v>0</v>
          </cell>
        </row>
        <row r="130">
          <cell r="D130">
            <v>0</v>
          </cell>
          <cell r="F130">
            <v>0</v>
          </cell>
          <cell r="H130">
            <v>0</v>
          </cell>
        </row>
        <row r="131">
          <cell r="D131">
            <v>0</v>
          </cell>
          <cell r="F131">
            <v>0</v>
          </cell>
          <cell r="H131">
            <v>0</v>
          </cell>
        </row>
        <row r="132">
          <cell r="D132">
            <v>0</v>
          </cell>
          <cell r="F132">
            <v>0</v>
          </cell>
          <cell r="H132">
            <v>0</v>
          </cell>
        </row>
        <row r="133">
          <cell r="D133">
            <v>0</v>
          </cell>
          <cell r="F133">
            <v>0</v>
          </cell>
          <cell r="H133">
            <v>0</v>
          </cell>
        </row>
        <row r="134">
          <cell r="D134">
            <v>0</v>
          </cell>
          <cell r="F134">
            <v>0</v>
          </cell>
          <cell r="H134">
            <v>0</v>
          </cell>
        </row>
        <row r="135">
          <cell r="D135">
            <v>0</v>
          </cell>
          <cell r="F135">
            <v>0</v>
          </cell>
          <cell r="H135">
            <v>0</v>
          </cell>
        </row>
        <row r="136">
          <cell r="D136">
            <v>0</v>
          </cell>
          <cell r="F136">
            <v>0</v>
          </cell>
          <cell r="H136">
            <v>0</v>
          </cell>
        </row>
        <row r="137">
          <cell r="D137">
            <v>0</v>
          </cell>
          <cell r="F137">
            <v>0</v>
          </cell>
          <cell r="H137">
            <v>0</v>
          </cell>
        </row>
        <row r="138">
          <cell r="D138">
            <v>0</v>
          </cell>
          <cell r="F138">
            <v>0</v>
          </cell>
          <cell r="H138">
            <v>0</v>
          </cell>
        </row>
        <row r="139">
          <cell r="D139">
            <v>0</v>
          </cell>
          <cell r="F139">
            <v>0</v>
          </cell>
          <cell r="H139">
            <v>0</v>
          </cell>
        </row>
        <row r="140">
          <cell r="D140">
            <v>0</v>
          </cell>
          <cell r="F140">
            <v>0</v>
          </cell>
          <cell r="H140">
            <v>0</v>
          </cell>
        </row>
        <row r="141">
          <cell r="D141">
            <v>0</v>
          </cell>
          <cell r="F141">
            <v>0</v>
          </cell>
          <cell r="H141">
            <v>0</v>
          </cell>
        </row>
        <row r="142">
          <cell r="D142">
            <v>0</v>
          </cell>
          <cell r="F142">
            <v>0</v>
          </cell>
          <cell r="H142">
            <v>0</v>
          </cell>
        </row>
        <row r="143">
          <cell r="D143">
            <v>0</v>
          </cell>
          <cell r="F143">
            <v>0</v>
          </cell>
          <cell r="H143">
            <v>0</v>
          </cell>
        </row>
        <row r="144">
          <cell r="D144">
            <v>0</v>
          </cell>
          <cell r="F144">
            <v>0</v>
          </cell>
          <cell r="H144">
            <v>0</v>
          </cell>
        </row>
        <row r="145">
          <cell r="D145">
            <v>0</v>
          </cell>
          <cell r="F145">
            <v>0</v>
          </cell>
          <cell r="H145">
            <v>0</v>
          </cell>
        </row>
        <row r="146">
          <cell r="D146">
            <v>0</v>
          </cell>
          <cell r="F146">
            <v>0</v>
          </cell>
          <cell r="H146">
            <v>0</v>
          </cell>
        </row>
        <row r="147">
          <cell r="D147">
            <v>0</v>
          </cell>
          <cell r="F147">
            <v>0</v>
          </cell>
          <cell r="H147">
            <v>0</v>
          </cell>
        </row>
        <row r="148">
          <cell r="D148">
            <v>0</v>
          </cell>
          <cell r="F148">
            <v>0</v>
          </cell>
          <cell r="H148">
            <v>0</v>
          </cell>
        </row>
        <row r="149">
          <cell r="D149">
            <v>0</v>
          </cell>
          <cell r="F149">
            <v>0</v>
          </cell>
          <cell r="H149">
            <v>0</v>
          </cell>
        </row>
        <row r="150">
          <cell r="D150">
            <v>0</v>
          </cell>
          <cell r="F150">
            <v>0</v>
          </cell>
          <cell r="H150">
            <v>0</v>
          </cell>
        </row>
        <row r="151">
          <cell r="D151">
            <v>0</v>
          </cell>
          <cell r="F151">
            <v>0</v>
          </cell>
          <cell r="H151">
            <v>0</v>
          </cell>
        </row>
        <row r="152">
          <cell r="D152">
            <v>0</v>
          </cell>
          <cell r="F152">
            <v>0</v>
          </cell>
          <cell r="H152">
            <v>0</v>
          </cell>
        </row>
        <row r="153">
          <cell r="D153">
            <v>0</v>
          </cell>
          <cell r="F153">
            <v>0</v>
          </cell>
          <cell r="H153">
            <v>0</v>
          </cell>
        </row>
        <row r="154">
          <cell r="D154">
            <v>0</v>
          </cell>
          <cell r="F154">
            <v>0</v>
          </cell>
          <cell r="H154">
            <v>0</v>
          </cell>
        </row>
        <row r="155">
          <cell r="D155">
            <v>0</v>
          </cell>
          <cell r="F155">
            <v>0</v>
          </cell>
          <cell r="H155">
            <v>0</v>
          </cell>
        </row>
        <row r="156">
          <cell r="D156">
            <v>0</v>
          </cell>
          <cell r="F156">
            <v>0</v>
          </cell>
          <cell r="H156">
            <v>0</v>
          </cell>
        </row>
        <row r="157">
          <cell r="D157">
            <v>0</v>
          </cell>
          <cell r="F157">
            <v>0</v>
          </cell>
          <cell r="H157">
            <v>0</v>
          </cell>
        </row>
        <row r="158">
          <cell r="D158">
            <v>0</v>
          </cell>
          <cell r="F158">
            <v>0</v>
          </cell>
          <cell r="H158">
            <v>0</v>
          </cell>
        </row>
        <row r="159">
          <cell r="D159">
            <v>0</v>
          </cell>
          <cell r="F159">
            <v>0</v>
          </cell>
          <cell r="H159">
            <v>0</v>
          </cell>
        </row>
        <row r="160">
          <cell r="D160">
            <v>0</v>
          </cell>
          <cell r="F160">
            <v>0</v>
          </cell>
          <cell r="H160">
            <v>0</v>
          </cell>
        </row>
        <row r="161">
          <cell r="D161">
            <v>0</v>
          </cell>
          <cell r="F161">
            <v>0</v>
          </cell>
          <cell r="H161">
            <v>0</v>
          </cell>
        </row>
        <row r="162">
          <cell r="D162">
            <v>0</v>
          </cell>
          <cell r="F162">
            <v>0</v>
          </cell>
          <cell r="H162">
            <v>0</v>
          </cell>
        </row>
        <row r="163">
          <cell r="D163">
            <v>0</v>
          </cell>
          <cell r="F163">
            <v>0</v>
          </cell>
          <cell r="H163">
            <v>0</v>
          </cell>
        </row>
        <row r="164">
          <cell r="D164">
            <v>0</v>
          </cell>
          <cell r="F164">
            <v>0</v>
          </cell>
          <cell r="H164">
            <v>0</v>
          </cell>
        </row>
        <row r="165">
          <cell r="D165">
            <v>0</v>
          </cell>
          <cell r="F165">
            <v>0</v>
          </cell>
          <cell r="H165">
            <v>0</v>
          </cell>
        </row>
        <row r="166">
          <cell r="D166">
            <v>0</v>
          </cell>
          <cell r="F166">
            <v>0</v>
          </cell>
          <cell r="H166">
            <v>0</v>
          </cell>
        </row>
        <row r="167">
          <cell r="D167">
            <v>0</v>
          </cell>
          <cell r="F167">
            <v>0</v>
          </cell>
          <cell r="H167">
            <v>0</v>
          </cell>
        </row>
        <row r="168">
          <cell r="D168">
            <v>0</v>
          </cell>
          <cell r="F168">
            <v>0</v>
          </cell>
          <cell r="H168">
            <v>0</v>
          </cell>
        </row>
        <row r="169">
          <cell r="D169">
            <v>0</v>
          </cell>
          <cell r="F169">
            <v>0</v>
          </cell>
          <cell r="H169">
            <v>0</v>
          </cell>
        </row>
        <row r="170">
          <cell r="D170">
            <v>0</v>
          </cell>
          <cell r="F170">
            <v>0</v>
          </cell>
          <cell r="H170">
            <v>0</v>
          </cell>
        </row>
        <row r="171">
          <cell r="D171">
            <v>0</v>
          </cell>
          <cell r="F171">
            <v>0</v>
          </cell>
          <cell r="H171">
            <v>0</v>
          </cell>
        </row>
        <row r="172">
          <cell r="D172">
            <v>0</v>
          </cell>
          <cell r="F172">
            <v>0</v>
          </cell>
          <cell r="H172">
            <v>0</v>
          </cell>
        </row>
        <row r="173">
          <cell r="D173">
            <v>0</v>
          </cell>
          <cell r="F173">
            <v>0</v>
          </cell>
          <cell r="H173">
            <v>0</v>
          </cell>
        </row>
        <row r="174">
          <cell r="D174">
            <v>0</v>
          </cell>
          <cell r="F174">
            <v>0</v>
          </cell>
          <cell r="H174">
            <v>0</v>
          </cell>
        </row>
        <row r="175">
          <cell r="D175">
            <v>0</v>
          </cell>
          <cell r="F175">
            <v>0</v>
          </cell>
          <cell r="H175">
            <v>0</v>
          </cell>
        </row>
        <row r="176">
          <cell r="D176">
            <v>0</v>
          </cell>
          <cell r="F176">
            <v>0</v>
          </cell>
          <cell r="H176">
            <v>0</v>
          </cell>
        </row>
        <row r="177">
          <cell r="D177">
            <v>0</v>
          </cell>
          <cell r="F177">
            <v>0</v>
          </cell>
          <cell r="H177">
            <v>0</v>
          </cell>
        </row>
        <row r="178">
          <cell r="D178">
            <v>0</v>
          </cell>
          <cell r="F178">
            <v>0</v>
          </cell>
          <cell r="H178">
            <v>0</v>
          </cell>
        </row>
        <row r="179">
          <cell r="D179">
            <v>0</v>
          </cell>
          <cell r="F179">
            <v>0</v>
          </cell>
          <cell r="H179">
            <v>0</v>
          </cell>
        </row>
        <row r="180">
          <cell r="D180">
            <v>0</v>
          </cell>
          <cell r="F180">
            <v>0</v>
          </cell>
          <cell r="H180">
            <v>0</v>
          </cell>
        </row>
        <row r="181">
          <cell r="D181">
            <v>0</v>
          </cell>
          <cell r="F181">
            <v>0</v>
          </cell>
          <cell r="H181">
            <v>0</v>
          </cell>
        </row>
        <row r="182">
          <cell r="D182">
            <v>0</v>
          </cell>
          <cell r="F182">
            <v>0</v>
          </cell>
          <cell r="H182">
            <v>0</v>
          </cell>
        </row>
        <row r="183">
          <cell r="D183">
            <v>0</v>
          </cell>
          <cell r="F183">
            <v>0</v>
          </cell>
          <cell r="H183">
            <v>0</v>
          </cell>
        </row>
        <row r="184">
          <cell r="D184">
            <v>0</v>
          </cell>
          <cell r="F184">
            <v>0</v>
          </cell>
          <cell r="H184">
            <v>0</v>
          </cell>
        </row>
        <row r="185">
          <cell r="D185">
            <v>0</v>
          </cell>
          <cell r="F185">
            <v>0</v>
          </cell>
          <cell r="H185">
            <v>0</v>
          </cell>
        </row>
        <row r="186">
          <cell r="D186">
            <v>0</v>
          </cell>
          <cell r="F186">
            <v>0</v>
          </cell>
          <cell r="H186">
            <v>0</v>
          </cell>
        </row>
        <row r="187">
          <cell r="D187">
            <v>0</v>
          </cell>
          <cell r="F187">
            <v>0</v>
          </cell>
          <cell r="H187">
            <v>0</v>
          </cell>
        </row>
        <row r="188">
          <cell r="D188">
            <v>0</v>
          </cell>
          <cell r="F188">
            <v>0</v>
          </cell>
          <cell r="H188">
            <v>0</v>
          </cell>
        </row>
        <row r="189">
          <cell r="D189">
            <v>0</v>
          </cell>
          <cell r="F189">
            <v>0</v>
          </cell>
          <cell r="H189">
            <v>0</v>
          </cell>
        </row>
        <row r="190">
          <cell r="D190">
            <v>0</v>
          </cell>
          <cell r="F190">
            <v>0</v>
          </cell>
          <cell r="H190">
            <v>0</v>
          </cell>
        </row>
        <row r="191">
          <cell r="D191">
            <v>0</v>
          </cell>
          <cell r="F191">
            <v>0</v>
          </cell>
          <cell r="H191">
            <v>0</v>
          </cell>
        </row>
        <row r="192">
          <cell r="D192">
            <v>0</v>
          </cell>
          <cell r="F192">
            <v>0</v>
          </cell>
          <cell r="H192">
            <v>0</v>
          </cell>
        </row>
        <row r="193">
          <cell r="D193">
            <v>0</v>
          </cell>
          <cell r="F193">
            <v>0</v>
          </cell>
          <cell r="H193">
            <v>0</v>
          </cell>
        </row>
        <row r="194">
          <cell r="D194">
            <v>0</v>
          </cell>
          <cell r="F194">
            <v>0</v>
          </cell>
          <cell r="H194">
            <v>0</v>
          </cell>
        </row>
        <row r="195">
          <cell r="D195">
            <v>0</v>
          </cell>
          <cell r="F195">
            <v>0</v>
          </cell>
          <cell r="H195">
            <v>0</v>
          </cell>
        </row>
        <row r="196">
          <cell r="D196">
            <v>0</v>
          </cell>
          <cell r="F196">
            <v>0</v>
          </cell>
          <cell r="H196">
            <v>0</v>
          </cell>
        </row>
        <row r="197">
          <cell r="D197">
            <v>0</v>
          </cell>
          <cell r="F197">
            <v>0</v>
          </cell>
          <cell r="H197">
            <v>0</v>
          </cell>
        </row>
        <row r="198">
          <cell r="D198">
            <v>0</v>
          </cell>
          <cell r="F198">
            <v>0</v>
          </cell>
          <cell r="H198">
            <v>0</v>
          </cell>
        </row>
        <row r="199">
          <cell r="D199">
            <v>0</v>
          </cell>
          <cell r="F199">
            <v>0</v>
          </cell>
          <cell r="H199">
            <v>0</v>
          </cell>
        </row>
        <row r="200">
          <cell r="D200">
            <v>0</v>
          </cell>
          <cell r="F200">
            <v>0</v>
          </cell>
          <cell r="H200">
            <v>0</v>
          </cell>
        </row>
        <row r="201">
          <cell r="D201">
            <v>0</v>
          </cell>
          <cell r="F201">
            <v>0</v>
          </cell>
          <cell r="H201">
            <v>0</v>
          </cell>
        </row>
        <row r="202">
          <cell r="D202">
            <v>0</v>
          </cell>
          <cell r="F202">
            <v>0</v>
          </cell>
          <cell r="H202">
            <v>0</v>
          </cell>
        </row>
        <row r="203">
          <cell r="D203">
            <v>0</v>
          </cell>
          <cell r="F203">
            <v>0</v>
          </cell>
          <cell r="H203">
            <v>0</v>
          </cell>
        </row>
        <row r="204">
          <cell r="D204">
            <v>0</v>
          </cell>
          <cell r="F204">
            <v>0</v>
          </cell>
          <cell r="H204">
            <v>0</v>
          </cell>
        </row>
        <row r="205">
          <cell r="D205">
            <v>0</v>
          </cell>
          <cell r="F205">
            <v>0</v>
          </cell>
          <cell r="H205">
            <v>0</v>
          </cell>
        </row>
        <row r="206">
          <cell r="D206">
            <v>0</v>
          </cell>
          <cell r="F206">
            <v>0</v>
          </cell>
          <cell r="H206">
            <v>0</v>
          </cell>
        </row>
        <row r="207">
          <cell r="D207">
            <v>0</v>
          </cell>
          <cell r="F207">
            <v>0</v>
          </cell>
          <cell r="H207">
            <v>0</v>
          </cell>
        </row>
        <row r="208">
          <cell r="D208">
            <v>0</v>
          </cell>
          <cell r="F208">
            <v>0</v>
          </cell>
          <cell r="H208">
            <v>0</v>
          </cell>
        </row>
        <row r="209">
          <cell r="D209">
            <v>0</v>
          </cell>
          <cell r="F209">
            <v>0</v>
          </cell>
          <cell r="H209">
            <v>0</v>
          </cell>
        </row>
        <row r="210">
          <cell r="D210">
            <v>0</v>
          </cell>
          <cell r="F210">
            <v>0</v>
          </cell>
          <cell r="H210">
            <v>0</v>
          </cell>
        </row>
        <row r="211">
          <cell r="D211">
            <v>0</v>
          </cell>
          <cell r="F211">
            <v>0</v>
          </cell>
          <cell r="H211">
            <v>0</v>
          </cell>
        </row>
        <row r="212">
          <cell r="D212">
            <v>0</v>
          </cell>
          <cell r="F212">
            <v>0</v>
          </cell>
          <cell r="H212">
            <v>0</v>
          </cell>
        </row>
        <row r="213">
          <cell r="D213">
            <v>0</v>
          </cell>
          <cell r="F213">
            <v>0</v>
          </cell>
          <cell r="H213">
            <v>0</v>
          </cell>
        </row>
        <row r="214">
          <cell r="D214">
            <v>0</v>
          </cell>
          <cell r="F214">
            <v>0</v>
          </cell>
          <cell r="H214">
            <v>0</v>
          </cell>
        </row>
        <row r="215">
          <cell r="D215">
            <v>0</v>
          </cell>
          <cell r="F215">
            <v>0</v>
          </cell>
          <cell r="H215">
            <v>0</v>
          </cell>
        </row>
        <row r="216">
          <cell r="D216">
            <v>0</v>
          </cell>
          <cell r="F216">
            <v>0</v>
          </cell>
          <cell r="H216">
            <v>0</v>
          </cell>
        </row>
        <row r="217">
          <cell r="D217">
            <v>0</v>
          </cell>
          <cell r="F217">
            <v>0</v>
          </cell>
          <cell r="H217">
            <v>0</v>
          </cell>
        </row>
        <row r="218">
          <cell r="D218">
            <v>0</v>
          </cell>
          <cell r="F218">
            <v>0</v>
          </cell>
          <cell r="H218">
            <v>0</v>
          </cell>
        </row>
        <row r="219">
          <cell r="D219">
            <v>0</v>
          </cell>
          <cell r="F219">
            <v>0</v>
          </cell>
          <cell r="H219">
            <v>0</v>
          </cell>
        </row>
        <row r="220">
          <cell r="D220">
            <v>0</v>
          </cell>
          <cell r="F220">
            <v>0</v>
          </cell>
          <cell r="H220">
            <v>0</v>
          </cell>
        </row>
        <row r="221">
          <cell r="D221">
            <v>0</v>
          </cell>
          <cell r="F221">
            <v>0</v>
          </cell>
          <cell r="H221">
            <v>0</v>
          </cell>
        </row>
        <row r="222">
          <cell r="D222">
            <v>0</v>
          </cell>
          <cell r="F222">
            <v>0</v>
          </cell>
          <cell r="H222">
            <v>0</v>
          </cell>
        </row>
        <row r="223">
          <cell r="D223">
            <v>0</v>
          </cell>
          <cell r="F223">
            <v>0</v>
          </cell>
          <cell r="H223">
            <v>0</v>
          </cell>
        </row>
        <row r="224">
          <cell r="D224">
            <v>0</v>
          </cell>
          <cell r="F224">
            <v>0</v>
          </cell>
          <cell r="H224">
            <v>0</v>
          </cell>
        </row>
        <row r="225">
          <cell r="D225">
            <v>0</v>
          </cell>
          <cell r="F225">
            <v>0</v>
          </cell>
          <cell r="H225">
            <v>0</v>
          </cell>
        </row>
        <row r="226">
          <cell r="D226">
            <v>0</v>
          </cell>
          <cell r="F226">
            <v>0</v>
          </cell>
          <cell r="H226">
            <v>0</v>
          </cell>
        </row>
        <row r="227">
          <cell r="D227">
            <v>0</v>
          </cell>
          <cell r="F227">
            <v>0</v>
          </cell>
          <cell r="H227">
            <v>0</v>
          </cell>
        </row>
        <row r="228">
          <cell r="D228">
            <v>0</v>
          </cell>
          <cell r="F228">
            <v>0</v>
          </cell>
          <cell r="H228">
            <v>0</v>
          </cell>
        </row>
        <row r="229">
          <cell r="D229">
            <v>0</v>
          </cell>
          <cell r="F229">
            <v>0</v>
          </cell>
          <cell r="H229">
            <v>0</v>
          </cell>
        </row>
        <row r="230">
          <cell r="D230">
            <v>0</v>
          </cell>
          <cell r="F230">
            <v>0</v>
          </cell>
          <cell r="H230">
            <v>0</v>
          </cell>
        </row>
        <row r="231">
          <cell r="D231">
            <v>0</v>
          </cell>
          <cell r="F231">
            <v>0</v>
          </cell>
          <cell r="H231">
            <v>0</v>
          </cell>
        </row>
        <row r="232">
          <cell r="D232">
            <v>0</v>
          </cell>
          <cell r="F232">
            <v>0</v>
          </cell>
          <cell r="H232">
            <v>0</v>
          </cell>
        </row>
        <row r="233">
          <cell r="D233">
            <v>0</v>
          </cell>
          <cell r="F233">
            <v>0</v>
          </cell>
          <cell r="H233">
            <v>0</v>
          </cell>
        </row>
        <row r="234">
          <cell r="D234">
            <v>0</v>
          </cell>
          <cell r="F234">
            <v>0</v>
          </cell>
          <cell r="H234">
            <v>0</v>
          </cell>
        </row>
        <row r="235">
          <cell r="D235">
            <v>0</v>
          </cell>
          <cell r="F235">
            <v>0</v>
          </cell>
          <cell r="H235">
            <v>0</v>
          </cell>
        </row>
        <row r="236">
          <cell r="D236">
            <v>0</v>
          </cell>
          <cell r="F236">
            <v>0</v>
          </cell>
          <cell r="H236">
            <v>0</v>
          </cell>
        </row>
        <row r="237">
          <cell r="D237">
            <v>0</v>
          </cell>
          <cell r="F237">
            <v>0</v>
          </cell>
          <cell r="H237">
            <v>0</v>
          </cell>
        </row>
        <row r="238">
          <cell r="D238">
            <v>0</v>
          </cell>
          <cell r="F238">
            <v>0</v>
          </cell>
          <cell r="H238">
            <v>0</v>
          </cell>
        </row>
        <row r="239">
          <cell r="D239">
            <v>0</v>
          </cell>
          <cell r="F239">
            <v>0</v>
          </cell>
          <cell r="H239">
            <v>0</v>
          </cell>
        </row>
        <row r="240">
          <cell r="D240">
            <v>0</v>
          </cell>
          <cell r="F240">
            <v>0</v>
          </cell>
          <cell r="H240">
            <v>0</v>
          </cell>
        </row>
        <row r="241">
          <cell r="D241">
            <v>0</v>
          </cell>
          <cell r="F241">
            <v>0</v>
          </cell>
          <cell r="H241">
            <v>0</v>
          </cell>
        </row>
        <row r="242">
          <cell r="D242">
            <v>0</v>
          </cell>
          <cell r="F242">
            <v>0</v>
          </cell>
          <cell r="H242">
            <v>0</v>
          </cell>
        </row>
        <row r="243">
          <cell r="D243">
            <v>0</v>
          </cell>
          <cell r="F243">
            <v>0</v>
          </cell>
          <cell r="H243">
            <v>0</v>
          </cell>
        </row>
        <row r="244">
          <cell r="D244">
            <v>0</v>
          </cell>
          <cell r="F244">
            <v>0</v>
          </cell>
          <cell r="H244">
            <v>0</v>
          </cell>
        </row>
        <row r="245">
          <cell r="D245">
            <v>0</v>
          </cell>
          <cell r="F245">
            <v>0</v>
          </cell>
          <cell r="H245">
            <v>0</v>
          </cell>
        </row>
        <row r="246">
          <cell r="D246">
            <v>0</v>
          </cell>
          <cell r="F246">
            <v>0</v>
          </cell>
          <cell r="H246">
            <v>0</v>
          </cell>
        </row>
        <row r="247">
          <cell r="D247">
            <v>0</v>
          </cell>
          <cell r="F247">
            <v>0</v>
          </cell>
          <cell r="H247">
            <v>0</v>
          </cell>
        </row>
        <row r="248">
          <cell r="D248">
            <v>0</v>
          </cell>
          <cell r="F248">
            <v>0</v>
          </cell>
          <cell r="H248">
            <v>0</v>
          </cell>
        </row>
        <row r="249">
          <cell r="D249">
            <v>0</v>
          </cell>
          <cell r="F249">
            <v>0</v>
          </cell>
          <cell r="H249">
            <v>0</v>
          </cell>
        </row>
        <row r="250">
          <cell r="D250">
            <v>0</v>
          </cell>
          <cell r="F250">
            <v>0</v>
          </cell>
          <cell r="H250">
            <v>0</v>
          </cell>
        </row>
        <row r="251">
          <cell r="D251">
            <v>0</v>
          </cell>
          <cell r="F251">
            <v>0</v>
          </cell>
          <cell r="H251">
            <v>0</v>
          </cell>
        </row>
        <row r="252">
          <cell r="D252">
            <v>0</v>
          </cell>
          <cell r="F252">
            <v>0</v>
          </cell>
          <cell r="H252">
            <v>0</v>
          </cell>
        </row>
        <row r="253">
          <cell r="D253">
            <v>0</v>
          </cell>
          <cell r="F253">
            <v>0</v>
          </cell>
          <cell r="H253">
            <v>0</v>
          </cell>
        </row>
        <row r="254">
          <cell r="D254">
            <v>0</v>
          </cell>
          <cell r="F254">
            <v>0</v>
          </cell>
          <cell r="H254">
            <v>0</v>
          </cell>
        </row>
        <row r="255">
          <cell r="D255">
            <v>0</v>
          </cell>
          <cell r="F255">
            <v>0</v>
          </cell>
          <cell r="H255">
            <v>0</v>
          </cell>
        </row>
        <row r="256">
          <cell r="D256">
            <v>0</v>
          </cell>
          <cell r="F256">
            <v>0</v>
          </cell>
          <cell r="H256">
            <v>0</v>
          </cell>
        </row>
        <row r="257">
          <cell r="D257">
            <v>0</v>
          </cell>
          <cell r="F257">
            <v>0</v>
          </cell>
          <cell r="H257">
            <v>0</v>
          </cell>
        </row>
        <row r="258">
          <cell r="D258">
            <v>0</v>
          </cell>
          <cell r="F258">
            <v>0</v>
          </cell>
          <cell r="H258">
            <v>0</v>
          </cell>
        </row>
        <row r="259">
          <cell r="D259">
            <v>0</v>
          </cell>
          <cell r="F259">
            <v>0</v>
          </cell>
          <cell r="H259">
            <v>0</v>
          </cell>
        </row>
        <row r="260">
          <cell r="D260">
            <v>0</v>
          </cell>
          <cell r="F260">
            <v>0</v>
          </cell>
          <cell r="H260">
            <v>0</v>
          </cell>
        </row>
        <row r="261">
          <cell r="D261">
            <v>0</v>
          </cell>
          <cell r="F261">
            <v>0</v>
          </cell>
          <cell r="H261">
            <v>0</v>
          </cell>
        </row>
        <row r="262">
          <cell r="D262">
            <v>0</v>
          </cell>
          <cell r="F262">
            <v>0</v>
          </cell>
          <cell r="H262">
            <v>0</v>
          </cell>
        </row>
        <row r="263">
          <cell r="D263">
            <v>0</v>
          </cell>
          <cell r="F263">
            <v>0</v>
          </cell>
          <cell r="H263">
            <v>0</v>
          </cell>
        </row>
        <row r="264">
          <cell r="D264">
            <v>0</v>
          </cell>
          <cell r="F264">
            <v>0</v>
          </cell>
          <cell r="H264">
            <v>0</v>
          </cell>
        </row>
        <row r="265">
          <cell r="D265">
            <v>0</v>
          </cell>
          <cell r="F265">
            <v>0</v>
          </cell>
          <cell r="H265">
            <v>0</v>
          </cell>
        </row>
        <row r="266">
          <cell r="D266">
            <v>0</v>
          </cell>
          <cell r="F266">
            <v>0</v>
          </cell>
          <cell r="H266">
            <v>0</v>
          </cell>
        </row>
        <row r="267">
          <cell r="D267">
            <v>0</v>
          </cell>
          <cell r="F267">
            <v>0</v>
          </cell>
          <cell r="H267">
            <v>0</v>
          </cell>
        </row>
        <row r="268">
          <cell r="D268">
            <v>0</v>
          </cell>
          <cell r="F268">
            <v>0</v>
          </cell>
          <cell r="H268">
            <v>0</v>
          </cell>
        </row>
        <row r="269">
          <cell r="D269">
            <v>0</v>
          </cell>
          <cell r="F269">
            <v>0</v>
          </cell>
          <cell r="H269">
            <v>0</v>
          </cell>
        </row>
        <row r="270">
          <cell r="D270">
            <v>0</v>
          </cell>
          <cell r="F270">
            <v>0</v>
          </cell>
          <cell r="H270">
            <v>0</v>
          </cell>
        </row>
        <row r="271">
          <cell r="D271">
            <v>0</v>
          </cell>
          <cell r="F271">
            <v>0</v>
          </cell>
          <cell r="H271">
            <v>0</v>
          </cell>
        </row>
        <row r="272">
          <cell r="D272">
            <v>0</v>
          </cell>
          <cell r="F272">
            <v>0</v>
          </cell>
          <cell r="H272">
            <v>0</v>
          </cell>
        </row>
        <row r="273">
          <cell r="D273">
            <v>0</v>
          </cell>
          <cell r="F273">
            <v>0</v>
          </cell>
          <cell r="H273">
            <v>0</v>
          </cell>
        </row>
        <row r="274">
          <cell r="D274">
            <v>0</v>
          </cell>
          <cell r="F274">
            <v>0</v>
          </cell>
          <cell r="H274">
            <v>0</v>
          </cell>
        </row>
        <row r="275">
          <cell r="D275">
            <v>0</v>
          </cell>
          <cell r="F275">
            <v>0</v>
          </cell>
          <cell r="H275">
            <v>0</v>
          </cell>
        </row>
        <row r="276">
          <cell r="D276">
            <v>0</v>
          </cell>
          <cell r="F276">
            <v>0</v>
          </cell>
          <cell r="H276">
            <v>0</v>
          </cell>
        </row>
        <row r="277">
          <cell r="D277">
            <v>0</v>
          </cell>
          <cell r="F277">
            <v>0</v>
          </cell>
          <cell r="H277">
            <v>0</v>
          </cell>
        </row>
        <row r="278">
          <cell r="D278">
            <v>0</v>
          </cell>
          <cell r="F278">
            <v>0</v>
          </cell>
          <cell r="H278">
            <v>0</v>
          </cell>
        </row>
        <row r="279">
          <cell r="D279">
            <v>0</v>
          </cell>
          <cell r="F279">
            <v>0</v>
          </cell>
          <cell r="H279">
            <v>0</v>
          </cell>
        </row>
        <row r="280">
          <cell r="D280">
            <v>0</v>
          </cell>
          <cell r="F280">
            <v>0</v>
          </cell>
          <cell r="H280">
            <v>0</v>
          </cell>
        </row>
        <row r="281">
          <cell r="D281">
            <v>0</v>
          </cell>
          <cell r="F281">
            <v>0</v>
          </cell>
          <cell r="H281">
            <v>0</v>
          </cell>
        </row>
        <row r="282">
          <cell r="D282">
            <v>0</v>
          </cell>
          <cell r="F282">
            <v>0</v>
          </cell>
          <cell r="H282">
            <v>0</v>
          </cell>
        </row>
        <row r="283">
          <cell r="D283">
            <v>0</v>
          </cell>
          <cell r="F283">
            <v>0</v>
          </cell>
          <cell r="H283">
            <v>0</v>
          </cell>
        </row>
        <row r="284">
          <cell r="D284">
            <v>0</v>
          </cell>
          <cell r="F284">
            <v>0</v>
          </cell>
          <cell r="H284">
            <v>0</v>
          </cell>
        </row>
        <row r="285">
          <cell r="D285">
            <v>0</v>
          </cell>
          <cell r="F285">
            <v>0</v>
          </cell>
          <cell r="H285">
            <v>0</v>
          </cell>
        </row>
        <row r="286">
          <cell r="D286">
            <v>0</v>
          </cell>
          <cell r="F286">
            <v>0</v>
          </cell>
          <cell r="H286">
            <v>0</v>
          </cell>
        </row>
        <row r="287">
          <cell r="D287">
            <v>0</v>
          </cell>
          <cell r="F287">
            <v>0</v>
          </cell>
          <cell r="H287">
            <v>0</v>
          </cell>
        </row>
        <row r="288">
          <cell r="D288">
            <v>0</v>
          </cell>
          <cell r="F288">
            <v>0</v>
          </cell>
          <cell r="H288">
            <v>0</v>
          </cell>
        </row>
        <row r="289">
          <cell r="D289">
            <v>0</v>
          </cell>
          <cell r="F289">
            <v>0</v>
          </cell>
          <cell r="H289">
            <v>0</v>
          </cell>
        </row>
        <row r="290">
          <cell r="D290">
            <v>0</v>
          </cell>
          <cell r="F290">
            <v>0</v>
          </cell>
          <cell r="H290">
            <v>0</v>
          </cell>
        </row>
        <row r="291">
          <cell r="D291">
            <v>0</v>
          </cell>
          <cell r="F291">
            <v>0</v>
          </cell>
          <cell r="H291">
            <v>0</v>
          </cell>
        </row>
        <row r="292">
          <cell r="D292">
            <v>0</v>
          </cell>
          <cell r="F292">
            <v>0</v>
          </cell>
          <cell r="H292">
            <v>0</v>
          </cell>
        </row>
        <row r="293">
          <cell r="D293">
            <v>0</v>
          </cell>
          <cell r="F293">
            <v>0</v>
          </cell>
          <cell r="H293">
            <v>0</v>
          </cell>
        </row>
        <row r="294">
          <cell r="D294">
            <v>0</v>
          </cell>
          <cell r="F294">
            <v>0</v>
          </cell>
          <cell r="H294">
            <v>0</v>
          </cell>
        </row>
        <row r="295">
          <cell r="D295">
            <v>0</v>
          </cell>
          <cell r="F295">
            <v>0</v>
          </cell>
          <cell r="H295">
            <v>0</v>
          </cell>
        </row>
        <row r="296">
          <cell r="D296">
            <v>0</v>
          </cell>
          <cell r="F296">
            <v>0</v>
          </cell>
          <cell r="H296">
            <v>0</v>
          </cell>
        </row>
        <row r="297">
          <cell r="D297">
            <v>0</v>
          </cell>
          <cell r="F297">
            <v>0</v>
          </cell>
          <cell r="H297">
            <v>0</v>
          </cell>
        </row>
        <row r="298">
          <cell r="D298">
            <v>0</v>
          </cell>
          <cell r="F298">
            <v>0</v>
          </cell>
          <cell r="H298">
            <v>0</v>
          </cell>
        </row>
        <row r="299">
          <cell r="D299">
            <v>0</v>
          </cell>
          <cell r="F299">
            <v>0</v>
          </cell>
          <cell r="H299">
            <v>0</v>
          </cell>
        </row>
        <row r="300">
          <cell r="D300">
            <v>0</v>
          </cell>
          <cell r="F300">
            <v>0</v>
          </cell>
          <cell r="H300">
            <v>0</v>
          </cell>
        </row>
        <row r="301">
          <cell r="D301">
            <v>0</v>
          </cell>
          <cell r="F301">
            <v>0</v>
          </cell>
          <cell r="H301">
            <v>0</v>
          </cell>
        </row>
        <row r="302">
          <cell r="D302">
            <v>0</v>
          </cell>
          <cell r="F302">
            <v>0</v>
          </cell>
          <cell r="H302">
            <v>0</v>
          </cell>
        </row>
        <row r="303">
          <cell r="D303">
            <v>0</v>
          </cell>
          <cell r="F303">
            <v>0</v>
          </cell>
          <cell r="H303">
            <v>0</v>
          </cell>
        </row>
        <row r="304">
          <cell r="D304">
            <v>0</v>
          </cell>
          <cell r="F304">
            <v>0</v>
          </cell>
          <cell r="H304">
            <v>0</v>
          </cell>
        </row>
        <row r="305">
          <cell r="D305">
            <v>0</v>
          </cell>
          <cell r="F305">
            <v>0</v>
          </cell>
          <cell r="H305">
            <v>0</v>
          </cell>
        </row>
        <row r="306">
          <cell r="D306">
            <v>0</v>
          </cell>
          <cell r="F306">
            <v>0</v>
          </cell>
          <cell r="H306">
            <v>0</v>
          </cell>
        </row>
        <row r="307">
          <cell r="D307">
            <v>0</v>
          </cell>
          <cell r="F307">
            <v>0</v>
          </cell>
          <cell r="H307">
            <v>0</v>
          </cell>
        </row>
        <row r="308">
          <cell r="D308">
            <v>0</v>
          </cell>
          <cell r="F308">
            <v>0</v>
          </cell>
          <cell r="H308">
            <v>0</v>
          </cell>
        </row>
        <row r="309">
          <cell r="D309">
            <v>0</v>
          </cell>
          <cell r="F309">
            <v>0</v>
          </cell>
          <cell r="H309">
            <v>0</v>
          </cell>
        </row>
        <row r="310">
          <cell r="D310">
            <v>0</v>
          </cell>
          <cell r="F310">
            <v>0</v>
          </cell>
          <cell r="H310">
            <v>0</v>
          </cell>
        </row>
        <row r="311">
          <cell r="D311">
            <v>0</v>
          </cell>
          <cell r="F311">
            <v>0</v>
          </cell>
          <cell r="H311">
            <v>0</v>
          </cell>
        </row>
        <row r="312">
          <cell r="D312">
            <v>0</v>
          </cell>
          <cell r="F312">
            <v>0</v>
          </cell>
          <cell r="H312">
            <v>0</v>
          </cell>
        </row>
        <row r="313">
          <cell r="D313">
            <v>0</v>
          </cell>
          <cell r="F313">
            <v>0</v>
          </cell>
          <cell r="H313">
            <v>0</v>
          </cell>
        </row>
        <row r="314">
          <cell r="D314">
            <v>0</v>
          </cell>
          <cell r="F314">
            <v>0</v>
          </cell>
          <cell r="H314">
            <v>0</v>
          </cell>
        </row>
        <row r="315">
          <cell r="D315">
            <v>0</v>
          </cell>
          <cell r="F315">
            <v>0</v>
          </cell>
          <cell r="H315">
            <v>0</v>
          </cell>
        </row>
        <row r="316">
          <cell r="D316">
            <v>0</v>
          </cell>
          <cell r="F316">
            <v>0</v>
          </cell>
          <cell r="H316">
            <v>0</v>
          </cell>
        </row>
        <row r="317">
          <cell r="D317">
            <v>0</v>
          </cell>
          <cell r="F317">
            <v>0</v>
          </cell>
          <cell r="H317">
            <v>0</v>
          </cell>
        </row>
        <row r="318">
          <cell r="D318">
            <v>0</v>
          </cell>
          <cell r="F318">
            <v>0</v>
          </cell>
          <cell r="H318">
            <v>0</v>
          </cell>
        </row>
        <row r="319">
          <cell r="D319">
            <v>0</v>
          </cell>
          <cell r="F319">
            <v>0</v>
          </cell>
          <cell r="H319">
            <v>0</v>
          </cell>
        </row>
        <row r="320">
          <cell r="D320">
            <v>0</v>
          </cell>
          <cell r="F320">
            <v>0</v>
          </cell>
          <cell r="H320">
            <v>0</v>
          </cell>
        </row>
        <row r="321">
          <cell r="D321">
            <v>0</v>
          </cell>
          <cell r="F321">
            <v>0</v>
          </cell>
          <cell r="H321">
            <v>0</v>
          </cell>
        </row>
        <row r="322">
          <cell r="D322">
            <v>0</v>
          </cell>
          <cell r="F322">
            <v>0</v>
          </cell>
          <cell r="H322">
            <v>0</v>
          </cell>
        </row>
        <row r="323">
          <cell r="D323">
            <v>0</v>
          </cell>
          <cell r="F323">
            <v>0</v>
          </cell>
          <cell r="H323">
            <v>0</v>
          </cell>
        </row>
        <row r="324">
          <cell r="D324">
            <v>0</v>
          </cell>
          <cell r="F324">
            <v>0</v>
          </cell>
          <cell r="H324">
            <v>0</v>
          </cell>
        </row>
        <row r="325">
          <cell r="D325">
            <v>0</v>
          </cell>
          <cell r="F325">
            <v>0</v>
          </cell>
          <cell r="H325">
            <v>0</v>
          </cell>
        </row>
        <row r="326">
          <cell r="D326">
            <v>0</v>
          </cell>
          <cell r="F326">
            <v>0</v>
          </cell>
          <cell r="H326">
            <v>0</v>
          </cell>
        </row>
        <row r="327">
          <cell r="D327">
            <v>0</v>
          </cell>
          <cell r="F327">
            <v>0</v>
          </cell>
          <cell r="H327">
            <v>0</v>
          </cell>
        </row>
        <row r="328">
          <cell r="D328">
            <v>0</v>
          </cell>
          <cell r="F328">
            <v>0</v>
          </cell>
          <cell r="H328">
            <v>0</v>
          </cell>
        </row>
        <row r="329">
          <cell r="D329">
            <v>0</v>
          </cell>
          <cell r="F329">
            <v>0</v>
          </cell>
          <cell r="H329">
            <v>0</v>
          </cell>
        </row>
        <row r="330">
          <cell r="D330">
            <v>0</v>
          </cell>
          <cell r="F330">
            <v>0</v>
          </cell>
          <cell r="H330">
            <v>0</v>
          </cell>
        </row>
        <row r="331">
          <cell r="D331">
            <v>0</v>
          </cell>
          <cell r="F331">
            <v>0</v>
          </cell>
          <cell r="H331">
            <v>0</v>
          </cell>
        </row>
        <row r="332">
          <cell r="D332">
            <v>0</v>
          </cell>
          <cell r="F332">
            <v>0</v>
          </cell>
          <cell r="H332">
            <v>0</v>
          </cell>
        </row>
        <row r="333">
          <cell r="D333">
            <v>0</v>
          </cell>
          <cell r="F333">
            <v>0</v>
          </cell>
          <cell r="H333">
            <v>0</v>
          </cell>
        </row>
        <row r="334">
          <cell r="D334">
            <v>0</v>
          </cell>
          <cell r="F334">
            <v>0</v>
          </cell>
          <cell r="H334">
            <v>0</v>
          </cell>
        </row>
        <row r="335">
          <cell r="D335">
            <v>0</v>
          </cell>
          <cell r="F335">
            <v>0</v>
          </cell>
          <cell r="H335">
            <v>0</v>
          </cell>
        </row>
        <row r="336">
          <cell r="D336">
            <v>0</v>
          </cell>
          <cell r="F336">
            <v>0</v>
          </cell>
          <cell r="H336">
            <v>0</v>
          </cell>
        </row>
        <row r="337">
          <cell r="D337">
            <v>0</v>
          </cell>
          <cell r="F337">
            <v>0</v>
          </cell>
          <cell r="H337">
            <v>0</v>
          </cell>
        </row>
        <row r="338">
          <cell r="D338">
            <v>0</v>
          </cell>
          <cell r="F338">
            <v>0</v>
          </cell>
          <cell r="H338">
            <v>0</v>
          </cell>
        </row>
        <row r="339">
          <cell r="D339">
            <v>0</v>
          </cell>
          <cell r="F339">
            <v>0</v>
          </cell>
          <cell r="H339">
            <v>0</v>
          </cell>
        </row>
        <row r="340">
          <cell r="D340">
            <v>0</v>
          </cell>
          <cell r="F340">
            <v>0</v>
          </cell>
          <cell r="H340">
            <v>0</v>
          </cell>
        </row>
        <row r="341">
          <cell r="D341">
            <v>0</v>
          </cell>
          <cell r="F341">
            <v>0</v>
          </cell>
          <cell r="H341">
            <v>0</v>
          </cell>
        </row>
        <row r="342">
          <cell r="D342">
            <v>0</v>
          </cell>
          <cell r="F342">
            <v>0</v>
          </cell>
          <cell r="H342">
            <v>0</v>
          </cell>
        </row>
        <row r="343">
          <cell r="D343">
            <v>0</v>
          </cell>
          <cell r="F343">
            <v>0</v>
          </cell>
          <cell r="H343">
            <v>0</v>
          </cell>
        </row>
        <row r="344">
          <cell r="D344">
            <v>0</v>
          </cell>
          <cell r="F344">
            <v>0</v>
          </cell>
          <cell r="H344">
            <v>0</v>
          </cell>
        </row>
        <row r="345">
          <cell r="D345">
            <v>0</v>
          </cell>
          <cell r="F345">
            <v>0</v>
          </cell>
          <cell r="H345">
            <v>0</v>
          </cell>
        </row>
        <row r="346">
          <cell r="D346">
            <v>0</v>
          </cell>
          <cell r="F346">
            <v>0</v>
          </cell>
          <cell r="H346">
            <v>0</v>
          </cell>
        </row>
        <row r="347">
          <cell r="D347">
            <v>0</v>
          </cell>
          <cell r="F347">
            <v>0</v>
          </cell>
          <cell r="H347">
            <v>0</v>
          </cell>
        </row>
        <row r="348">
          <cell r="D348">
            <v>0</v>
          </cell>
          <cell r="F348">
            <v>0</v>
          </cell>
          <cell r="H348">
            <v>0</v>
          </cell>
        </row>
        <row r="349">
          <cell r="D349">
            <v>0</v>
          </cell>
          <cell r="F349">
            <v>0</v>
          </cell>
          <cell r="H349">
            <v>0</v>
          </cell>
        </row>
        <row r="350">
          <cell r="D350">
            <v>0</v>
          </cell>
          <cell r="F350">
            <v>0</v>
          </cell>
          <cell r="H350">
            <v>0</v>
          </cell>
        </row>
        <row r="351">
          <cell r="D351">
            <v>0</v>
          </cell>
          <cell r="F351">
            <v>0</v>
          </cell>
          <cell r="H351">
            <v>0</v>
          </cell>
        </row>
        <row r="352">
          <cell r="D352">
            <v>0</v>
          </cell>
          <cell r="F352">
            <v>0</v>
          </cell>
          <cell r="H352">
            <v>0</v>
          </cell>
        </row>
        <row r="353">
          <cell r="D353">
            <v>0</v>
          </cell>
          <cell r="F353">
            <v>0</v>
          </cell>
          <cell r="H353">
            <v>0</v>
          </cell>
        </row>
        <row r="354">
          <cell r="D354">
            <v>0</v>
          </cell>
          <cell r="F354">
            <v>0</v>
          </cell>
          <cell r="H354">
            <v>0</v>
          </cell>
        </row>
        <row r="355">
          <cell r="D355">
            <v>0</v>
          </cell>
          <cell r="F355">
            <v>0</v>
          </cell>
          <cell r="H355">
            <v>0</v>
          </cell>
        </row>
        <row r="356">
          <cell r="D356">
            <v>0</v>
          </cell>
          <cell r="F356">
            <v>0</v>
          </cell>
          <cell r="H356">
            <v>0</v>
          </cell>
        </row>
        <row r="357">
          <cell r="D357">
            <v>0</v>
          </cell>
          <cell r="F357">
            <v>0</v>
          </cell>
          <cell r="H357">
            <v>0</v>
          </cell>
        </row>
        <row r="358">
          <cell r="D358">
            <v>0</v>
          </cell>
          <cell r="F358">
            <v>0</v>
          </cell>
          <cell r="H358">
            <v>0</v>
          </cell>
        </row>
        <row r="359">
          <cell r="D359">
            <v>0</v>
          </cell>
          <cell r="F359">
            <v>0</v>
          </cell>
          <cell r="H359">
            <v>0</v>
          </cell>
        </row>
        <row r="360">
          <cell r="D360">
            <v>0</v>
          </cell>
          <cell r="F360">
            <v>0</v>
          </cell>
          <cell r="H360">
            <v>0</v>
          </cell>
        </row>
        <row r="361">
          <cell r="D361">
            <v>0</v>
          </cell>
          <cell r="F361">
            <v>0</v>
          </cell>
          <cell r="H361">
            <v>0</v>
          </cell>
        </row>
        <row r="362">
          <cell r="D362">
            <v>0</v>
          </cell>
          <cell r="F362">
            <v>0</v>
          </cell>
          <cell r="H362">
            <v>0</v>
          </cell>
        </row>
        <row r="363">
          <cell r="D363">
            <v>0</v>
          </cell>
          <cell r="F363">
            <v>0</v>
          </cell>
          <cell r="H363">
            <v>0</v>
          </cell>
        </row>
        <row r="364">
          <cell r="D364">
            <v>0</v>
          </cell>
          <cell r="F364">
            <v>0</v>
          </cell>
          <cell r="H364">
            <v>0</v>
          </cell>
        </row>
        <row r="365">
          <cell r="D365">
            <v>0</v>
          </cell>
          <cell r="F365">
            <v>0</v>
          </cell>
          <cell r="H365">
            <v>0</v>
          </cell>
        </row>
        <row r="366">
          <cell r="D366">
            <v>0</v>
          </cell>
          <cell r="F366">
            <v>0</v>
          </cell>
          <cell r="H366">
            <v>0</v>
          </cell>
        </row>
        <row r="367">
          <cell r="D367">
            <v>0</v>
          </cell>
          <cell r="F367">
            <v>0</v>
          </cell>
          <cell r="H367">
            <v>0</v>
          </cell>
        </row>
        <row r="368">
          <cell r="D368">
            <v>0</v>
          </cell>
          <cell r="F368">
            <v>0</v>
          </cell>
          <cell r="H368">
            <v>0</v>
          </cell>
        </row>
        <row r="369">
          <cell r="D369">
            <v>0</v>
          </cell>
          <cell r="F369">
            <v>0</v>
          </cell>
          <cell r="H369">
            <v>0</v>
          </cell>
        </row>
        <row r="370">
          <cell r="D370">
            <v>0</v>
          </cell>
          <cell r="F370">
            <v>0</v>
          </cell>
          <cell r="H370">
            <v>0</v>
          </cell>
        </row>
        <row r="371">
          <cell r="D371">
            <v>0</v>
          </cell>
          <cell r="F371">
            <v>0</v>
          </cell>
          <cell r="H371">
            <v>0</v>
          </cell>
        </row>
        <row r="372">
          <cell r="D372">
            <v>0</v>
          </cell>
          <cell r="F372">
            <v>0</v>
          </cell>
          <cell r="H372">
            <v>0</v>
          </cell>
        </row>
        <row r="373">
          <cell r="D373">
            <v>0</v>
          </cell>
          <cell r="F373">
            <v>0</v>
          </cell>
          <cell r="H373">
            <v>0</v>
          </cell>
        </row>
        <row r="374">
          <cell r="D374">
            <v>0</v>
          </cell>
          <cell r="F374">
            <v>0</v>
          </cell>
          <cell r="H374">
            <v>0</v>
          </cell>
        </row>
        <row r="375">
          <cell r="D375">
            <v>0</v>
          </cell>
          <cell r="F375">
            <v>0</v>
          </cell>
          <cell r="H375">
            <v>0</v>
          </cell>
        </row>
        <row r="376">
          <cell r="D376">
            <v>0</v>
          </cell>
          <cell r="F376">
            <v>0</v>
          </cell>
          <cell r="H376">
            <v>0</v>
          </cell>
        </row>
        <row r="377">
          <cell r="D377">
            <v>0</v>
          </cell>
          <cell r="F377">
            <v>0</v>
          </cell>
          <cell r="H377">
            <v>0</v>
          </cell>
        </row>
        <row r="378">
          <cell r="D378">
            <v>0</v>
          </cell>
          <cell r="F378">
            <v>0</v>
          </cell>
          <cell r="H378">
            <v>0</v>
          </cell>
        </row>
        <row r="379">
          <cell r="D379">
            <v>0</v>
          </cell>
          <cell r="F379">
            <v>0</v>
          </cell>
          <cell r="H379">
            <v>0</v>
          </cell>
        </row>
        <row r="380">
          <cell r="D380">
            <v>0</v>
          </cell>
          <cell r="F380">
            <v>0</v>
          </cell>
          <cell r="H380">
            <v>0</v>
          </cell>
        </row>
        <row r="381">
          <cell r="D381">
            <v>0</v>
          </cell>
          <cell r="F381">
            <v>0</v>
          </cell>
          <cell r="H381">
            <v>0</v>
          </cell>
        </row>
        <row r="382">
          <cell r="D382">
            <v>0</v>
          </cell>
          <cell r="F382">
            <v>0</v>
          </cell>
          <cell r="H382">
            <v>0</v>
          </cell>
        </row>
        <row r="383">
          <cell r="D383">
            <v>0</v>
          </cell>
          <cell r="F383">
            <v>0</v>
          </cell>
          <cell r="H383">
            <v>0</v>
          </cell>
        </row>
        <row r="384">
          <cell r="D384">
            <v>0</v>
          </cell>
          <cell r="F384">
            <v>0</v>
          </cell>
          <cell r="H384">
            <v>0</v>
          </cell>
        </row>
        <row r="385">
          <cell r="D385">
            <v>0</v>
          </cell>
          <cell r="F385">
            <v>0</v>
          </cell>
          <cell r="H385">
            <v>0</v>
          </cell>
        </row>
        <row r="386">
          <cell r="D386">
            <v>0</v>
          </cell>
          <cell r="F386">
            <v>0</v>
          </cell>
          <cell r="H386">
            <v>0</v>
          </cell>
        </row>
        <row r="387">
          <cell r="D387">
            <v>0</v>
          </cell>
          <cell r="F387">
            <v>0</v>
          </cell>
          <cell r="H387">
            <v>0</v>
          </cell>
        </row>
        <row r="388">
          <cell r="D388">
            <v>0</v>
          </cell>
          <cell r="F388">
            <v>0</v>
          </cell>
          <cell r="H388">
            <v>0</v>
          </cell>
        </row>
        <row r="389">
          <cell r="D389">
            <v>0</v>
          </cell>
          <cell r="F389">
            <v>0</v>
          </cell>
          <cell r="H389">
            <v>0</v>
          </cell>
        </row>
        <row r="390">
          <cell r="D390">
            <v>0</v>
          </cell>
          <cell r="F390">
            <v>0</v>
          </cell>
          <cell r="H390">
            <v>0</v>
          </cell>
        </row>
        <row r="391">
          <cell r="D391">
            <v>0</v>
          </cell>
          <cell r="F391">
            <v>0</v>
          </cell>
          <cell r="H391">
            <v>0</v>
          </cell>
        </row>
        <row r="392">
          <cell r="D392">
            <v>0</v>
          </cell>
          <cell r="F392">
            <v>0</v>
          </cell>
          <cell r="H392">
            <v>0</v>
          </cell>
        </row>
        <row r="393">
          <cell r="D393">
            <v>0</v>
          </cell>
          <cell r="F393">
            <v>0</v>
          </cell>
          <cell r="H393">
            <v>0</v>
          </cell>
        </row>
        <row r="394">
          <cell r="D394">
            <v>0</v>
          </cell>
          <cell r="F394">
            <v>0</v>
          </cell>
          <cell r="H394">
            <v>0</v>
          </cell>
        </row>
        <row r="395">
          <cell r="D395">
            <v>0</v>
          </cell>
          <cell r="F395">
            <v>0</v>
          </cell>
          <cell r="H395">
            <v>0</v>
          </cell>
        </row>
        <row r="396">
          <cell r="D396">
            <v>0</v>
          </cell>
          <cell r="F396">
            <v>0</v>
          </cell>
          <cell r="H396">
            <v>0</v>
          </cell>
        </row>
        <row r="397">
          <cell r="D397">
            <v>0</v>
          </cell>
          <cell r="F397">
            <v>0</v>
          </cell>
          <cell r="H397">
            <v>0</v>
          </cell>
        </row>
        <row r="398">
          <cell r="D398">
            <v>0</v>
          </cell>
          <cell r="F398">
            <v>0</v>
          </cell>
          <cell r="H398">
            <v>0</v>
          </cell>
        </row>
        <row r="399">
          <cell r="D399">
            <v>0</v>
          </cell>
          <cell r="F399">
            <v>0</v>
          </cell>
          <cell r="H399">
            <v>0</v>
          </cell>
        </row>
        <row r="400">
          <cell r="D400">
            <v>0</v>
          </cell>
          <cell r="F400">
            <v>0</v>
          </cell>
          <cell r="H400">
            <v>0</v>
          </cell>
        </row>
        <row r="401">
          <cell r="D401">
            <v>0</v>
          </cell>
          <cell r="F401">
            <v>0</v>
          </cell>
          <cell r="H401">
            <v>0</v>
          </cell>
        </row>
        <row r="402">
          <cell r="D402">
            <v>0</v>
          </cell>
          <cell r="F402">
            <v>0</v>
          </cell>
          <cell r="H402">
            <v>0</v>
          </cell>
        </row>
        <row r="403">
          <cell r="D403">
            <v>0</v>
          </cell>
          <cell r="F403">
            <v>0</v>
          </cell>
          <cell r="H403">
            <v>0</v>
          </cell>
        </row>
        <row r="404">
          <cell r="D404">
            <v>0</v>
          </cell>
          <cell r="F404">
            <v>0</v>
          </cell>
          <cell r="H404">
            <v>0</v>
          </cell>
        </row>
        <row r="405">
          <cell r="D405">
            <v>0</v>
          </cell>
          <cell r="F405">
            <v>0</v>
          </cell>
          <cell r="H405">
            <v>0</v>
          </cell>
        </row>
        <row r="406">
          <cell r="D406">
            <v>0</v>
          </cell>
          <cell r="F406">
            <v>0</v>
          </cell>
          <cell r="H406">
            <v>0</v>
          </cell>
        </row>
        <row r="407">
          <cell r="D407">
            <v>0</v>
          </cell>
          <cell r="F407">
            <v>0</v>
          </cell>
          <cell r="H407">
            <v>0</v>
          </cell>
        </row>
        <row r="408">
          <cell r="D408">
            <v>0</v>
          </cell>
          <cell r="F408">
            <v>0</v>
          </cell>
          <cell r="H408">
            <v>0</v>
          </cell>
        </row>
        <row r="409">
          <cell r="D409">
            <v>0</v>
          </cell>
          <cell r="F409">
            <v>0</v>
          </cell>
          <cell r="H409">
            <v>0</v>
          </cell>
        </row>
        <row r="410">
          <cell r="D410">
            <v>0</v>
          </cell>
          <cell r="F410">
            <v>0</v>
          </cell>
          <cell r="H410">
            <v>0</v>
          </cell>
        </row>
        <row r="411">
          <cell r="D411">
            <v>0</v>
          </cell>
          <cell r="F411">
            <v>0</v>
          </cell>
          <cell r="H411">
            <v>0</v>
          </cell>
        </row>
        <row r="412">
          <cell r="D412">
            <v>0</v>
          </cell>
          <cell r="F412">
            <v>0</v>
          </cell>
          <cell r="H412">
            <v>0</v>
          </cell>
        </row>
        <row r="413">
          <cell r="D413">
            <v>0</v>
          </cell>
          <cell r="F413">
            <v>0</v>
          </cell>
          <cell r="H413">
            <v>0</v>
          </cell>
        </row>
        <row r="414">
          <cell r="D414">
            <v>0</v>
          </cell>
          <cell r="F414">
            <v>0</v>
          </cell>
          <cell r="H414">
            <v>0</v>
          </cell>
        </row>
        <row r="415">
          <cell r="D415">
            <v>0</v>
          </cell>
          <cell r="F415">
            <v>0</v>
          </cell>
          <cell r="H415">
            <v>0</v>
          </cell>
        </row>
        <row r="416">
          <cell r="D416">
            <v>0</v>
          </cell>
          <cell r="F416">
            <v>0</v>
          </cell>
          <cell r="H416">
            <v>0</v>
          </cell>
        </row>
        <row r="417">
          <cell r="D417">
            <v>0</v>
          </cell>
          <cell r="F417">
            <v>0</v>
          </cell>
          <cell r="H417">
            <v>0</v>
          </cell>
        </row>
        <row r="418">
          <cell r="D418">
            <v>0</v>
          </cell>
          <cell r="F418">
            <v>0</v>
          </cell>
          <cell r="H418">
            <v>0</v>
          </cell>
        </row>
        <row r="419">
          <cell r="D419">
            <v>0</v>
          </cell>
          <cell r="F419">
            <v>0</v>
          </cell>
          <cell r="H419">
            <v>0</v>
          </cell>
        </row>
        <row r="420">
          <cell r="D420">
            <v>0</v>
          </cell>
          <cell r="F420">
            <v>0</v>
          </cell>
          <cell r="H420">
            <v>0</v>
          </cell>
        </row>
        <row r="421">
          <cell r="D421">
            <v>0</v>
          </cell>
          <cell r="F421">
            <v>0</v>
          </cell>
          <cell r="H421">
            <v>0</v>
          </cell>
        </row>
        <row r="422">
          <cell r="D422">
            <v>0</v>
          </cell>
          <cell r="F422">
            <v>0</v>
          </cell>
          <cell r="H422">
            <v>0</v>
          </cell>
        </row>
        <row r="423">
          <cell r="D423">
            <v>0</v>
          </cell>
          <cell r="F423">
            <v>0</v>
          </cell>
          <cell r="H423">
            <v>0</v>
          </cell>
        </row>
        <row r="424">
          <cell r="D424">
            <v>0</v>
          </cell>
          <cell r="F424">
            <v>0</v>
          </cell>
          <cell r="H424">
            <v>0</v>
          </cell>
        </row>
        <row r="425">
          <cell r="D425">
            <v>0</v>
          </cell>
          <cell r="F425">
            <v>0</v>
          </cell>
          <cell r="H425">
            <v>0</v>
          </cell>
        </row>
        <row r="426">
          <cell r="D426">
            <v>0</v>
          </cell>
          <cell r="F426">
            <v>0</v>
          </cell>
          <cell r="H426">
            <v>0</v>
          </cell>
        </row>
        <row r="427">
          <cell r="D427">
            <v>0</v>
          </cell>
          <cell r="F427">
            <v>0</v>
          </cell>
          <cell r="H427">
            <v>0</v>
          </cell>
        </row>
        <row r="428">
          <cell r="D428">
            <v>0</v>
          </cell>
          <cell r="F428">
            <v>0</v>
          </cell>
          <cell r="H428">
            <v>0</v>
          </cell>
        </row>
        <row r="429">
          <cell r="D429">
            <v>0</v>
          </cell>
          <cell r="F429">
            <v>0</v>
          </cell>
          <cell r="H429">
            <v>0</v>
          </cell>
        </row>
        <row r="430">
          <cell r="D430">
            <v>0</v>
          </cell>
          <cell r="F430">
            <v>0</v>
          </cell>
          <cell r="H430">
            <v>0</v>
          </cell>
        </row>
        <row r="431">
          <cell r="D431">
            <v>0</v>
          </cell>
          <cell r="F431">
            <v>0</v>
          </cell>
          <cell r="H431">
            <v>0</v>
          </cell>
        </row>
        <row r="432">
          <cell r="D432">
            <v>0</v>
          </cell>
          <cell r="F432">
            <v>0</v>
          </cell>
          <cell r="H432">
            <v>0</v>
          </cell>
        </row>
        <row r="433">
          <cell r="D433">
            <v>0</v>
          </cell>
          <cell r="F433">
            <v>0</v>
          </cell>
          <cell r="H433">
            <v>0</v>
          </cell>
        </row>
        <row r="434">
          <cell r="D434">
            <v>0</v>
          </cell>
          <cell r="F434">
            <v>0</v>
          </cell>
          <cell r="H434">
            <v>0</v>
          </cell>
        </row>
        <row r="435">
          <cell r="D435">
            <v>0</v>
          </cell>
          <cell r="F435">
            <v>0</v>
          </cell>
          <cell r="H435">
            <v>0</v>
          </cell>
        </row>
        <row r="436">
          <cell r="D436">
            <v>0</v>
          </cell>
          <cell r="F436">
            <v>0</v>
          </cell>
          <cell r="H436">
            <v>0</v>
          </cell>
        </row>
        <row r="437">
          <cell r="D437">
            <v>0</v>
          </cell>
          <cell r="F437">
            <v>0</v>
          </cell>
          <cell r="H437">
            <v>0</v>
          </cell>
        </row>
        <row r="438">
          <cell r="D438">
            <v>0</v>
          </cell>
          <cell r="F438">
            <v>0</v>
          </cell>
          <cell r="H438">
            <v>0</v>
          </cell>
        </row>
        <row r="439">
          <cell r="D439">
            <v>0</v>
          </cell>
          <cell r="F439">
            <v>0</v>
          </cell>
          <cell r="H439">
            <v>0</v>
          </cell>
        </row>
        <row r="440">
          <cell r="D440">
            <v>0</v>
          </cell>
          <cell r="F440">
            <v>0</v>
          </cell>
          <cell r="H440">
            <v>0</v>
          </cell>
        </row>
        <row r="441">
          <cell r="D441">
            <v>0</v>
          </cell>
          <cell r="F441">
            <v>0</v>
          </cell>
          <cell r="H441">
            <v>0</v>
          </cell>
        </row>
        <row r="442">
          <cell r="D442">
            <v>0</v>
          </cell>
          <cell r="F442">
            <v>0</v>
          </cell>
          <cell r="H442">
            <v>0</v>
          </cell>
        </row>
        <row r="443">
          <cell r="D443">
            <v>0</v>
          </cell>
          <cell r="F443">
            <v>0</v>
          </cell>
          <cell r="H443">
            <v>0</v>
          </cell>
        </row>
        <row r="444">
          <cell r="D444">
            <v>0</v>
          </cell>
          <cell r="F444">
            <v>0</v>
          </cell>
          <cell r="H444">
            <v>0</v>
          </cell>
        </row>
        <row r="445">
          <cell r="D445">
            <v>0</v>
          </cell>
          <cell r="F445">
            <v>0</v>
          </cell>
          <cell r="H445">
            <v>0</v>
          </cell>
        </row>
        <row r="446">
          <cell r="D446">
            <v>0</v>
          </cell>
          <cell r="F446">
            <v>0</v>
          </cell>
          <cell r="H446">
            <v>0</v>
          </cell>
        </row>
        <row r="447">
          <cell r="D447">
            <v>0</v>
          </cell>
          <cell r="F447">
            <v>0</v>
          </cell>
          <cell r="H447">
            <v>0</v>
          </cell>
        </row>
        <row r="448">
          <cell r="D448">
            <v>0</v>
          </cell>
          <cell r="F448">
            <v>0</v>
          </cell>
          <cell r="H448">
            <v>0</v>
          </cell>
        </row>
        <row r="449">
          <cell r="D449">
            <v>0</v>
          </cell>
          <cell r="F449">
            <v>0</v>
          </cell>
          <cell r="H449">
            <v>0</v>
          </cell>
        </row>
        <row r="450">
          <cell r="D450">
            <v>0</v>
          </cell>
          <cell r="F450">
            <v>0</v>
          </cell>
          <cell r="H450">
            <v>0</v>
          </cell>
        </row>
        <row r="451">
          <cell r="D451">
            <v>0</v>
          </cell>
          <cell r="F451">
            <v>0</v>
          </cell>
          <cell r="H451">
            <v>0</v>
          </cell>
        </row>
        <row r="452">
          <cell r="D452">
            <v>0</v>
          </cell>
          <cell r="F452">
            <v>0</v>
          </cell>
          <cell r="H452">
            <v>0</v>
          </cell>
        </row>
        <row r="453">
          <cell r="D453">
            <v>0</v>
          </cell>
          <cell r="F453">
            <v>0</v>
          </cell>
          <cell r="H453">
            <v>0</v>
          </cell>
        </row>
        <row r="454">
          <cell r="D454">
            <v>0</v>
          </cell>
          <cell r="F454">
            <v>0</v>
          </cell>
          <cell r="H454">
            <v>0</v>
          </cell>
        </row>
        <row r="455">
          <cell r="D455">
            <v>0</v>
          </cell>
          <cell r="F455">
            <v>0</v>
          </cell>
          <cell r="H455">
            <v>0</v>
          </cell>
        </row>
        <row r="456">
          <cell r="D456">
            <v>0</v>
          </cell>
          <cell r="F456">
            <v>0</v>
          </cell>
          <cell r="H456">
            <v>0</v>
          </cell>
        </row>
        <row r="457">
          <cell r="D457">
            <v>0</v>
          </cell>
          <cell r="F457">
            <v>0</v>
          </cell>
          <cell r="H457">
            <v>0</v>
          </cell>
        </row>
        <row r="458">
          <cell r="D458">
            <v>0</v>
          </cell>
          <cell r="F458">
            <v>0</v>
          </cell>
          <cell r="H458">
            <v>0</v>
          </cell>
        </row>
        <row r="459">
          <cell r="D459">
            <v>0</v>
          </cell>
          <cell r="F459">
            <v>0</v>
          </cell>
          <cell r="H459">
            <v>0</v>
          </cell>
        </row>
        <row r="460">
          <cell r="D460">
            <v>0</v>
          </cell>
          <cell r="F460">
            <v>0</v>
          </cell>
          <cell r="H460">
            <v>0</v>
          </cell>
        </row>
        <row r="461">
          <cell r="D461">
            <v>0</v>
          </cell>
          <cell r="F461">
            <v>0</v>
          </cell>
          <cell r="H461">
            <v>0</v>
          </cell>
        </row>
        <row r="462">
          <cell r="D462">
            <v>0</v>
          </cell>
          <cell r="F462">
            <v>0</v>
          </cell>
          <cell r="H462">
            <v>0</v>
          </cell>
        </row>
        <row r="463">
          <cell r="D463">
            <v>0</v>
          </cell>
          <cell r="F463">
            <v>0</v>
          </cell>
          <cell r="H463">
            <v>0</v>
          </cell>
        </row>
        <row r="464">
          <cell r="D464">
            <v>0</v>
          </cell>
          <cell r="F464">
            <v>0</v>
          </cell>
          <cell r="H464">
            <v>0</v>
          </cell>
        </row>
        <row r="465">
          <cell r="D465">
            <v>0</v>
          </cell>
          <cell r="F465">
            <v>0</v>
          </cell>
          <cell r="H465">
            <v>0</v>
          </cell>
        </row>
        <row r="466">
          <cell r="D466">
            <v>0</v>
          </cell>
          <cell r="F466">
            <v>0</v>
          </cell>
          <cell r="H466">
            <v>0</v>
          </cell>
        </row>
        <row r="467">
          <cell r="D467">
            <v>0</v>
          </cell>
          <cell r="F467">
            <v>0</v>
          </cell>
          <cell r="H467">
            <v>0</v>
          </cell>
        </row>
        <row r="468">
          <cell r="D468">
            <v>0</v>
          </cell>
          <cell r="F468">
            <v>0</v>
          </cell>
          <cell r="H468">
            <v>0</v>
          </cell>
        </row>
        <row r="469">
          <cell r="D469">
            <v>0</v>
          </cell>
          <cell r="F469">
            <v>0</v>
          </cell>
          <cell r="H469">
            <v>0</v>
          </cell>
        </row>
        <row r="470">
          <cell r="D470">
            <v>0</v>
          </cell>
          <cell r="F470">
            <v>0</v>
          </cell>
          <cell r="H470">
            <v>0</v>
          </cell>
        </row>
        <row r="471">
          <cell r="D471">
            <v>0</v>
          </cell>
          <cell r="F471">
            <v>0</v>
          </cell>
          <cell r="H471">
            <v>0</v>
          </cell>
        </row>
        <row r="472">
          <cell r="D472">
            <v>0</v>
          </cell>
          <cell r="F472">
            <v>0</v>
          </cell>
          <cell r="H472">
            <v>0</v>
          </cell>
        </row>
        <row r="473">
          <cell r="D473">
            <v>0</v>
          </cell>
          <cell r="F473">
            <v>0</v>
          </cell>
          <cell r="H473">
            <v>0</v>
          </cell>
        </row>
        <row r="474">
          <cell r="D474">
            <v>0</v>
          </cell>
          <cell r="F474">
            <v>0</v>
          </cell>
          <cell r="H474">
            <v>0</v>
          </cell>
        </row>
        <row r="475">
          <cell r="D475">
            <v>0</v>
          </cell>
          <cell r="F475">
            <v>0</v>
          </cell>
          <cell r="H475">
            <v>0</v>
          </cell>
        </row>
        <row r="476">
          <cell r="D476">
            <v>0</v>
          </cell>
          <cell r="F476">
            <v>0</v>
          </cell>
          <cell r="H476">
            <v>0</v>
          </cell>
        </row>
        <row r="477">
          <cell r="D477">
            <v>0</v>
          </cell>
          <cell r="F477">
            <v>0</v>
          </cell>
          <cell r="H477">
            <v>0</v>
          </cell>
        </row>
        <row r="478">
          <cell r="D478">
            <v>0</v>
          </cell>
          <cell r="F478">
            <v>0</v>
          </cell>
          <cell r="H478">
            <v>0</v>
          </cell>
        </row>
        <row r="479">
          <cell r="D479">
            <v>0</v>
          </cell>
          <cell r="F479">
            <v>0</v>
          </cell>
          <cell r="H479">
            <v>0</v>
          </cell>
        </row>
        <row r="480">
          <cell r="D480">
            <v>0</v>
          </cell>
          <cell r="F480">
            <v>0</v>
          </cell>
          <cell r="H480">
            <v>0</v>
          </cell>
        </row>
        <row r="481">
          <cell r="D481">
            <v>0</v>
          </cell>
          <cell r="F481">
            <v>0</v>
          </cell>
          <cell r="H481">
            <v>0</v>
          </cell>
        </row>
        <row r="482">
          <cell r="D482">
            <v>0</v>
          </cell>
          <cell r="F482">
            <v>0</v>
          </cell>
          <cell r="H482">
            <v>0</v>
          </cell>
        </row>
        <row r="483">
          <cell r="D483">
            <v>0</v>
          </cell>
          <cell r="F483">
            <v>0</v>
          </cell>
          <cell r="H483">
            <v>0</v>
          </cell>
        </row>
        <row r="484">
          <cell r="D484">
            <v>0</v>
          </cell>
          <cell r="F484">
            <v>0</v>
          </cell>
          <cell r="H484">
            <v>0</v>
          </cell>
        </row>
        <row r="485">
          <cell r="D485">
            <v>0</v>
          </cell>
          <cell r="F485">
            <v>0</v>
          </cell>
          <cell r="H485">
            <v>0</v>
          </cell>
        </row>
        <row r="486">
          <cell r="D486">
            <v>0</v>
          </cell>
          <cell r="F486">
            <v>0</v>
          </cell>
          <cell r="H486">
            <v>0</v>
          </cell>
        </row>
        <row r="487">
          <cell r="D487">
            <v>0</v>
          </cell>
          <cell r="F487">
            <v>0</v>
          </cell>
          <cell r="H487">
            <v>0</v>
          </cell>
        </row>
        <row r="488">
          <cell r="D488">
            <v>0</v>
          </cell>
          <cell r="F488">
            <v>0</v>
          </cell>
          <cell r="H488">
            <v>0</v>
          </cell>
        </row>
        <row r="489">
          <cell r="D489">
            <v>0</v>
          </cell>
          <cell r="F489">
            <v>0</v>
          </cell>
          <cell r="H489">
            <v>0</v>
          </cell>
        </row>
        <row r="490">
          <cell r="D490">
            <v>0</v>
          </cell>
          <cell r="F490">
            <v>0</v>
          </cell>
          <cell r="H490">
            <v>0</v>
          </cell>
        </row>
        <row r="491">
          <cell r="D491">
            <v>0</v>
          </cell>
          <cell r="F491">
            <v>0</v>
          </cell>
          <cell r="H491">
            <v>0</v>
          </cell>
        </row>
        <row r="492">
          <cell r="D492">
            <v>0</v>
          </cell>
          <cell r="F492">
            <v>0</v>
          </cell>
          <cell r="H492">
            <v>0</v>
          </cell>
        </row>
        <row r="493">
          <cell r="D493">
            <v>0</v>
          </cell>
          <cell r="F493">
            <v>0</v>
          </cell>
          <cell r="H493">
            <v>0</v>
          </cell>
        </row>
        <row r="494">
          <cell r="D494">
            <v>0</v>
          </cell>
          <cell r="F494">
            <v>0</v>
          </cell>
          <cell r="H494">
            <v>0</v>
          </cell>
        </row>
        <row r="495">
          <cell r="D495">
            <v>0</v>
          </cell>
          <cell r="F495">
            <v>0</v>
          </cell>
          <cell r="H495">
            <v>0</v>
          </cell>
        </row>
        <row r="496">
          <cell r="D496">
            <v>0</v>
          </cell>
          <cell r="F496">
            <v>0</v>
          </cell>
          <cell r="H496">
            <v>0</v>
          </cell>
        </row>
        <row r="497">
          <cell r="D497">
            <v>0</v>
          </cell>
          <cell r="F497">
            <v>0</v>
          </cell>
          <cell r="H497">
            <v>0</v>
          </cell>
        </row>
        <row r="498">
          <cell r="D498">
            <v>0</v>
          </cell>
          <cell r="F498">
            <v>0</v>
          </cell>
          <cell r="H498">
            <v>0</v>
          </cell>
        </row>
        <row r="499">
          <cell r="D499">
            <v>0</v>
          </cell>
          <cell r="F499">
            <v>0</v>
          </cell>
          <cell r="H499">
            <v>0</v>
          </cell>
        </row>
        <row r="500">
          <cell r="D500">
            <v>0</v>
          </cell>
          <cell r="F500">
            <v>0</v>
          </cell>
          <cell r="H500">
            <v>0</v>
          </cell>
        </row>
        <row r="501">
          <cell r="D501">
            <v>0</v>
          </cell>
          <cell r="F501">
            <v>0</v>
          </cell>
          <cell r="H501">
            <v>0</v>
          </cell>
        </row>
        <row r="502">
          <cell r="D502">
            <v>0</v>
          </cell>
          <cell r="F502">
            <v>0</v>
          </cell>
          <cell r="H502">
            <v>0</v>
          </cell>
        </row>
        <row r="503">
          <cell r="D503">
            <v>0</v>
          </cell>
          <cell r="F503">
            <v>0</v>
          </cell>
          <cell r="H503">
            <v>0</v>
          </cell>
        </row>
        <row r="504">
          <cell r="D504">
            <v>0</v>
          </cell>
          <cell r="F504">
            <v>0</v>
          </cell>
          <cell r="H504">
            <v>0</v>
          </cell>
        </row>
        <row r="505">
          <cell r="D505">
            <v>0</v>
          </cell>
          <cell r="F505">
            <v>0</v>
          </cell>
          <cell r="H505">
            <v>0</v>
          </cell>
        </row>
        <row r="506">
          <cell r="D506">
            <v>0</v>
          </cell>
          <cell r="F506">
            <v>0</v>
          </cell>
          <cell r="H506">
            <v>0</v>
          </cell>
        </row>
        <row r="507">
          <cell r="D507">
            <v>0</v>
          </cell>
          <cell r="F507">
            <v>0</v>
          </cell>
          <cell r="H507">
            <v>0</v>
          </cell>
        </row>
        <row r="508">
          <cell r="D508">
            <v>0</v>
          </cell>
          <cell r="F508">
            <v>0</v>
          </cell>
          <cell r="H508">
            <v>0</v>
          </cell>
        </row>
        <row r="509">
          <cell r="D509">
            <v>0</v>
          </cell>
          <cell r="F509">
            <v>0</v>
          </cell>
          <cell r="H509">
            <v>0</v>
          </cell>
        </row>
        <row r="510">
          <cell r="D510">
            <v>0</v>
          </cell>
          <cell r="F510">
            <v>0</v>
          </cell>
          <cell r="H510">
            <v>0</v>
          </cell>
        </row>
        <row r="511">
          <cell r="D511">
            <v>0</v>
          </cell>
          <cell r="F511">
            <v>0</v>
          </cell>
          <cell r="H511">
            <v>0</v>
          </cell>
        </row>
        <row r="512">
          <cell r="D512">
            <v>0</v>
          </cell>
          <cell r="F512">
            <v>0</v>
          </cell>
          <cell r="H512">
            <v>0</v>
          </cell>
        </row>
        <row r="513">
          <cell r="D513">
            <v>0</v>
          </cell>
          <cell r="F513">
            <v>0</v>
          </cell>
          <cell r="H513">
            <v>0</v>
          </cell>
        </row>
        <row r="514">
          <cell r="D514">
            <v>0</v>
          </cell>
          <cell r="F514">
            <v>0</v>
          </cell>
          <cell r="H514">
            <v>0</v>
          </cell>
        </row>
        <row r="515">
          <cell r="D515">
            <v>0</v>
          </cell>
          <cell r="F515">
            <v>0</v>
          </cell>
          <cell r="H515">
            <v>0</v>
          </cell>
        </row>
        <row r="516">
          <cell r="D516">
            <v>0</v>
          </cell>
          <cell r="F516">
            <v>0</v>
          </cell>
          <cell r="H516">
            <v>0</v>
          </cell>
        </row>
        <row r="517">
          <cell r="D517">
            <v>0</v>
          </cell>
          <cell r="F517">
            <v>0</v>
          </cell>
          <cell r="H517">
            <v>0</v>
          </cell>
        </row>
        <row r="518">
          <cell r="D518">
            <v>0</v>
          </cell>
          <cell r="F518">
            <v>0</v>
          </cell>
          <cell r="H518">
            <v>0</v>
          </cell>
        </row>
        <row r="519">
          <cell r="D519">
            <v>0</v>
          </cell>
          <cell r="F519">
            <v>0</v>
          </cell>
          <cell r="H519">
            <v>0</v>
          </cell>
        </row>
        <row r="520">
          <cell r="D520">
            <v>0</v>
          </cell>
          <cell r="F520">
            <v>0</v>
          </cell>
          <cell r="H520">
            <v>0</v>
          </cell>
        </row>
        <row r="521">
          <cell r="D521">
            <v>0</v>
          </cell>
          <cell r="F521">
            <v>0</v>
          </cell>
          <cell r="H521">
            <v>0</v>
          </cell>
        </row>
        <row r="522">
          <cell r="D522">
            <v>0</v>
          </cell>
          <cell r="F522">
            <v>0</v>
          </cell>
          <cell r="H522">
            <v>0</v>
          </cell>
        </row>
        <row r="523">
          <cell r="D523">
            <v>0</v>
          </cell>
          <cell r="F523">
            <v>0</v>
          </cell>
          <cell r="H523">
            <v>0</v>
          </cell>
        </row>
        <row r="524">
          <cell r="D524">
            <v>0</v>
          </cell>
          <cell r="F524">
            <v>0</v>
          </cell>
          <cell r="H524">
            <v>0</v>
          </cell>
        </row>
        <row r="525">
          <cell r="D525">
            <v>0</v>
          </cell>
          <cell r="F525">
            <v>0</v>
          </cell>
          <cell r="H525">
            <v>0</v>
          </cell>
        </row>
        <row r="526">
          <cell r="D526">
            <v>0</v>
          </cell>
          <cell r="F526">
            <v>0</v>
          </cell>
          <cell r="H526">
            <v>0</v>
          </cell>
        </row>
        <row r="527">
          <cell r="D527">
            <v>0</v>
          </cell>
          <cell r="F527">
            <v>0</v>
          </cell>
          <cell r="H527">
            <v>0</v>
          </cell>
        </row>
        <row r="528">
          <cell r="D528">
            <v>0</v>
          </cell>
          <cell r="F528">
            <v>0</v>
          </cell>
          <cell r="H528">
            <v>0</v>
          </cell>
        </row>
        <row r="529">
          <cell r="D529">
            <v>0</v>
          </cell>
          <cell r="F529">
            <v>0</v>
          </cell>
          <cell r="H529">
            <v>0</v>
          </cell>
        </row>
        <row r="530">
          <cell r="D530">
            <v>0</v>
          </cell>
          <cell r="F530">
            <v>0</v>
          </cell>
          <cell r="H530">
            <v>0</v>
          </cell>
        </row>
        <row r="531">
          <cell r="D531">
            <v>0</v>
          </cell>
          <cell r="F531">
            <v>0</v>
          </cell>
          <cell r="H531">
            <v>0</v>
          </cell>
        </row>
        <row r="532">
          <cell r="D532">
            <v>0</v>
          </cell>
          <cell r="F532">
            <v>0</v>
          </cell>
          <cell r="H532">
            <v>0</v>
          </cell>
        </row>
        <row r="533">
          <cell r="D533">
            <v>0</v>
          </cell>
          <cell r="F533">
            <v>0</v>
          </cell>
          <cell r="H533">
            <v>0</v>
          </cell>
        </row>
        <row r="534">
          <cell r="D534">
            <v>0</v>
          </cell>
          <cell r="F534">
            <v>0</v>
          </cell>
          <cell r="H534">
            <v>0</v>
          </cell>
        </row>
        <row r="535">
          <cell r="D535">
            <v>0</v>
          </cell>
          <cell r="F535">
            <v>0</v>
          </cell>
          <cell r="H535">
            <v>0</v>
          </cell>
        </row>
        <row r="536">
          <cell r="D536">
            <v>0</v>
          </cell>
          <cell r="F536">
            <v>0</v>
          </cell>
          <cell r="H536">
            <v>0</v>
          </cell>
        </row>
        <row r="537">
          <cell r="D537">
            <v>0</v>
          </cell>
          <cell r="F537">
            <v>0</v>
          </cell>
          <cell r="H537">
            <v>0</v>
          </cell>
        </row>
        <row r="538">
          <cell r="D538">
            <v>0</v>
          </cell>
          <cell r="F538">
            <v>0</v>
          </cell>
          <cell r="H538">
            <v>0</v>
          </cell>
        </row>
        <row r="539">
          <cell r="D539">
            <v>0</v>
          </cell>
          <cell r="F539">
            <v>0</v>
          </cell>
          <cell r="H539">
            <v>0</v>
          </cell>
        </row>
        <row r="540">
          <cell r="D540">
            <v>0</v>
          </cell>
          <cell r="F540">
            <v>0</v>
          </cell>
          <cell r="H540">
            <v>0</v>
          </cell>
        </row>
        <row r="541">
          <cell r="D541">
            <v>0</v>
          </cell>
          <cell r="F541">
            <v>0</v>
          </cell>
          <cell r="H541">
            <v>0</v>
          </cell>
        </row>
        <row r="542">
          <cell r="D542">
            <v>0</v>
          </cell>
          <cell r="F542">
            <v>0</v>
          </cell>
          <cell r="H542">
            <v>0</v>
          </cell>
        </row>
        <row r="543">
          <cell r="D543">
            <v>0</v>
          </cell>
          <cell r="F543">
            <v>0</v>
          </cell>
          <cell r="H543">
            <v>0</v>
          </cell>
        </row>
        <row r="544">
          <cell r="D544">
            <v>0</v>
          </cell>
          <cell r="F544">
            <v>0</v>
          </cell>
          <cell r="H544">
            <v>0</v>
          </cell>
        </row>
        <row r="545">
          <cell r="D545">
            <v>0</v>
          </cell>
          <cell r="F545">
            <v>0</v>
          </cell>
          <cell r="H545">
            <v>0</v>
          </cell>
        </row>
        <row r="546">
          <cell r="D546">
            <v>0</v>
          </cell>
          <cell r="F546">
            <v>0</v>
          </cell>
          <cell r="H546">
            <v>0</v>
          </cell>
        </row>
        <row r="547">
          <cell r="D547">
            <v>0</v>
          </cell>
          <cell r="F547">
            <v>0</v>
          </cell>
          <cell r="H547">
            <v>0</v>
          </cell>
        </row>
        <row r="548">
          <cell r="D548">
            <v>0</v>
          </cell>
          <cell r="F548">
            <v>0</v>
          </cell>
          <cell r="H548">
            <v>0</v>
          </cell>
        </row>
        <row r="549">
          <cell r="D549">
            <v>0</v>
          </cell>
          <cell r="F549">
            <v>0</v>
          </cell>
          <cell r="H549">
            <v>0</v>
          </cell>
        </row>
        <row r="550">
          <cell r="D550">
            <v>0</v>
          </cell>
          <cell r="F550">
            <v>0</v>
          </cell>
          <cell r="H550">
            <v>0</v>
          </cell>
        </row>
        <row r="551">
          <cell r="D551">
            <v>0</v>
          </cell>
          <cell r="F551">
            <v>0</v>
          </cell>
          <cell r="H551">
            <v>0</v>
          </cell>
        </row>
        <row r="552">
          <cell r="D552">
            <v>0</v>
          </cell>
          <cell r="F552">
            <v>0</v>
          </cell>
          <cell r="H552">
            <v>0</v>
          </cell>
        </row>
        <row r="553">
          <cell r="D553">
            <v>0</v>
          </cell>
          <cell r="F553">
            <v>0</v>
          </cell>
          <cell r="H553">
            <v>0</v>
          </cell>
        </row>
        <row r="554">
          <cell r="D554">
            <v>0</v>
          </cell>
          <cell r="F554">
            <v>0</v>
          </cell>
          <cell r="H554">
            <v>0</v>
          </cell>
        </row>
        <row r="555">
          <cell r="D555">
            <v>0</v>
          </cell>
          <cell r="F555">
            <v>0</v>
          </cell>
          <cell r="H555">
            <v>0</v>
          </cell>
        </row>
        <row r="556">
          <cell r="D556">
            <v>0</v>
          </cell>
          <cell r="F556">
            <v>0</v>
          </cell>
          <cell r="H556">
            <v>0</v>
          </cell>
        </row>
        <row r="557">
          <cell r="D557">
            <v>0</v>
          </cell>
          <cell r="F557">
            <v>0</v>
          </cell>
          <cell r="H557">
            <v>0</v>
          </cell>
        </row>
        <row r="558">
          <cell r="D558">
            <v>0</v>
          </cell>
          <cell r="F558">
            <v>0</v>
          </cell>
          <cell r="H558">
            <v>0</v>
          </cell>
        </row>
        <row r="559">
          <cell r="D559">
            <v>0</v>
          </cell>
          <cell r="F559">
            <v>0</v>
          </cell>
          <cell r="H559">
            <v>0</v>
          </cell>
        </row>
        <row r="560">
          <cell r="D560">
            <v>0</v>
          </cell>
          <cell r="F560">
            <v>0</v>
          </cell>
          <cell r="H560">
            <v>0</v>
          </cell>
        </row>
        <row r="561">
          <cell r="D561">
            <v>0</v>
          </cell>
          <cell r="F561">
            <v>0</v>
          </cell>
          <cell r="H561">
            <v>0</v>
          </cell>
        </row>
        <row r="562">
          <cell r="D562">
            <v>0</v>
          </cell>
          <cell r="F562">
            <v>0</v>
          </cell>
          <cell r="H562">
            <v>0</v>
          </cell>
        </row>
        <row r="563">
          <cell r="D563">
            <v>0</v>
          </cell>
          <cell r="F563">
            <v>0</v>
          </cell>
          <cell r="H563">
            <v>0</v>
          </cell>
        </row>
        <row r="564">
          <cell r="D564">
            <v>0</v>
          </cell>
          <cell r="F564">
            <v>0</v>
          </cell>
          <cell r="H564">
            <v>0</v>
          </cell>
        </row>
        <row r="565">
          <cell r="D565">
            <v>0</v>
          </cell>
          <cell r="F565">
            <v>0</v>
          </cell>
          <cell r="H565">
            <v>0</v>
          </cell>
        </row>
        <row r="566">
          <cell r="D566">
            <v>0</v>
          </cell>
          <cell r="F566">
            <v>0</v>
          </cell>
          <cell r="H566">
            <v>0</v>
          </cell>
        </row>
        <row r="567">
          <cell r="D567">
            <v>0</v>
          </cell>
          <cell r="F567">
            <v>0</v>
          </cell>
          <cell r="H567">
            <v>0</v>
          </cell>
        </row>
        <row r="568">
          <cell r="D568">
            <v>0</v>
          </cell>
          <cell r="F568">
            <v>0</v>
          </cell>
          <cell r="H568">
            <v>0</v>
          </cell>
        </row>
        <row r="569">
          <cell r="D569">
            <v>0</v>
          </cell>
          <cell r="F569">
            <v>0</v>
          </cell>
          <cell r="H569">
            <v>0</v>
          </cell>
        </row>
        <row r="570">
          <cell r="D570">
            <v>0</v>
          </cell>
          <cell r="F570">
            <v>0</v>
          </cell>
          <cell r="H570">
            <v>0</v>
          </cell>
        </row>
        <row r="571">
          <cell r="D571">
            <v>0</v>
          </cell>
          <cell r="F571">
            <v>0</v>
          </cell>
          <cell r="H571">
            <v>0</v>
          </cell>
        </row>
        <row r="572">
          <cell r="D572">
            <v>0</v>
          </cell>
          <cell r="F572">
            <v>0</v>
          </cell>
          <cell r="H572">
            <v>0</v>
          </cell>
        </row>
        <row r="573">
          <cell r="D573">
            <v>0</v>
          </cell>
          <cell r="F573">
            <v>0</v>
          </cell>
          <cell r="H573">
            <v>0</v>
          </cell>
        </row>
        <row r="574">
          <cell r="D574">
            <v>0</v>
          </cell>
          <cell r="F574">
            <v>0</v>
          </cell>
          <cell r="H574">
            <v>0</v>
          </cell>
        </row>
        <row r="575">
          <cell r="D575">
            <v>0</v>
          </cell>
          <cell r="F575">
            <v>0</v>
          </cell>
          <cell r="H575">
            <v>0</v>
          </cell>
        </row>
        <row r="576">
          <cell r="D576">
            <v>0</v>
          </cell>
          <cell r="F576">
            <v>0</v>
          </cell>
          <cell r="H576">
            <v>0</v>
          </cell>
        </row>
        <row r="577">
          <cell r="D577">
            <v>0</v>
          </cell>
          <cell r="F577">
            <v>0</v>
          </cell>
          <cell r="H577">
            <v>0</v>
          </cell>
        </row>
        <row r="578">
          <cell r="D578">
            <v>0</v>
          </cell>
          <cell r="F578">
            <v>0</v>
          </cell>
          <cell r="H578">
            <v>0</v>
          </cell>
        </row>
        <row r="579">
          <cell r="D579">
            <v>0</v>
          </cell>
          <cell r="F579">
            <v>0</v>
          </cell>
          <cell r="H579">
            <v>0</v>
          </cell>
        </row>
        <row r="580">
          <cell r="D580">
            <v>0</v>
          </cell>
          <cell r="F580">
            <v>0</v>
          </cell>
          <cell r="H580">
            <v>0</v>
          </cell>
        </row>
        <row r="581">
          <cell r="D581">
            <v>0</v>
          </cell>
          <cell r="F581">
            <v>0</v>
          </cell>
          <cell r="H581">
            <v>0</v>
          </cell>
        </row>
        <row r="582">
          <cell r="D582">
            <v>0</v>
          </cell>
          <cell r="F582">
            <v>0</v>
          </cell>
          <cell r="H582">
            <v>0</v>
          </cell>
        </row>
        <row r="583">
          <cell r="D583">
            <v>0</v>
          </cell>
          <cell r="F583">
            <v>0</v>
          </cell>
          <cell r="H583">
            <v>0</v>
          </cell>
        </row>
        <row r="584">
          <cell r="D584">
            <v>0</v>
          </cell>
          <cell r="F584">
            <v>0</v>
          </cell>
          <cell r="H584">
            <v>0</v>
          </cell>
        </row>
        <row r="585">
          <cell r="D585">
            <v>0</v>
          </cell>
          <cell r="F585">
            <v>0</v>
          </cell>
          <cell r="H585">
            <v>0</v>
          </cell>
        </row>
        <row r="586">
          <cell r="D586">
            <v>0</v>
          </cell>
          <cell r="F586">
            <v>0</v>
          </cell>
          <cell r="H586">
            <v>0</v>
          </cell>
        </row>
        <row r="587">
          <cell r="D587">
            <v>0</v>
          </cell>
          <cell r="F587">
            <v>0</v>
          </cell>
          <cell r="H587">
            <v>0</v>
          </cell>
        </row>
        <row r="588">
          <cell r="D588">
            <v>0</v>
          </cell>
          <cell r="F588">
            <v>0</v>
          </cell>
          <cell r="H588">
            <v>0</v>
          </cell>
        </row>
        <row r="589">
          <cell r="D589">
            <v>0</v>
          </cell>
          <cell r="F589">
            <v>0</v>
          </cell>
          <cell r="H589">
            <v>0</v>
          </cell>
        </row>
        <row r="590">
          <cell r="D590">
            <v>0</v>
          </cell>
          <cell r="F590">
            <v>0</v>
          </cell>
          <cell r="H590">
            <v>0</v>
          </cell>
        </row>
        <row r="591">
          <cell r="D591">
            <v>0</v>
          </cell>
          <cell r="F591">
            <v>0</v>
          </cell>
          <cell r="H591">
            <v>0</v>
          </cell>
        </row>
        <row r="592">
          <cell r="D592">
            <v>0</v>
          </cell>
          <cell r="F592">
            <v>0</v>
          </cell>
          <cell r="H592">
            <v>0</v>
          </cell>
        </row>
        <row r="593">
          <cell r="D593">
            <v>0</v>
          </cell>
          <cell r="F593">
            <v>0</v>
          </cell>
          <cell r="H593">
            <v>0</v>
          </cell>
        </row>
        <row r="594">
          <cell r="D594">
            <v>0</v>
          </cell>
          <cell r="F594">
            <v>0</v>
          </cell>
          <cell r="H594">
            <v>0</v>
          </cell>
        </row>
        <row r="595">
          <cell r="D595">
            <v>0</v>
          </cell>
          <cell r="F595">
            <v>0</v>
          </cell>
          <cell r="H595">
            <v>0</v>
          </cell>
        </row>
        <row r="596">
          <cell r="D596">
            <v>0</v>
          </cell>
          <cell r="F596">
            <v>0</v>
          </cell>
          <cell r="H596">
            <v>0</v>
          </cell>
        </row>
        <row r="597">
          <cell r="D597">
            <v>0</v>
          </cell>
          <cell r="F597">
            <v>0</v>
          </cell>
          <cell r="H597">
            <v>0</v>
          </cell>
        </row>
        <row r="598">
          <cell r="D598">
            <v>0</v>
          </cell>
          <cell r="F598">
            <v>0</v>
          </cell>
          <cell r="H598">
            <v>0</v>
          </cell>
        </row>
        <row r="599">
          <cell r="D599">
            <v>0</v>
          </cell>
          <cell r="F599">
            <v>0</v>
          </cell>
          <cell r="H599">
            <v>0</v>
          </cell>
        </row>
        <row r="600">
          <cell r="D600">
            <v>0</v>
          </cell>
          <cell r="F600">
            <v>0</v>
          </cell>
          <cell r="H600">
            <v>0</v>
          </cell>
        </row>
        <row r="601">
          <cell r="D601">
            <v>0</v>
          </cell>
          <cell r="F601">
            <v>0</v>
          </cell>
          <cell r="H601">
            <v>0</v>
          </cell>
        </row>
        <row r="602">
          <cell r="D602">
            <v>0</v>
          </cell>
          <cell r="F602">
            <v>0</v>
          </cell>
          <cell r="H602">
            <v>0</v>
          </cell>
        </row>
        <row r="603">
          <cell r="D603">
            <v>0</v>
          </cell>
          <cell r="F603">
            <v>0</v>
          </cell>
          <cell r="H603">
            <v>0</v>
          </cell>
        </row>
        <row r="604">
          <cell r="D604">
            <v>0</v>
          </cell>
          <cell r="F604">
            <v>0</v>
          </cell>
          <cell r="H604">
            <v>0</v>
          </cell>
        </row>
        <row r="605">
          <cell r="D605">
            <v>0</v>
          </cell>
          <cell r="F605">
            <v>0</v>
          </cell>
          <cell r="H605">
            <v>0</v>
          </cell>
        </row>
        <row r="606">
          <cell r="D606">
            <v>0</v>
          </cell>
          <cell r="F606">
            <v>0</v>
          </cell>
          <cell r="H606">
            <v>0</v>
          </cell>
        </row>
        <row r="607">
          <cell r="D607">
            <v>0</v>
          </cell>
          <cell r="F607">
            <v>0</v>
          </cell>
          <cell r="H607">
            <v>0</v>
          </cell>
        </row>
        <row r="608">
          <cell r="D608">
            <v>0</v>
          </cell>
          <cell r="F608">
            <v>0</v>
          </cell>
          <cell r="H608">
            <v>0</v>
          </cell>
        </row>
        <row r="609">
          <cell r="D609">
            <v>0</v>
          </cell>
          <cell r="F609">
            <v>0</v>
          </cell>
          <cell r="H609">
            <v>0</v>
          </cell>
        </row>
        <row r="610">
          <cell r="D610">
            <v>0</v>
          </cell>
          <cell r="F610">
            <v>0</v>
          </cell>
          <cell r="H610">
            <v>0</v>
          </cell>
        </row>
        <row r="611">
          <cell r="D611">
            <v>0</v>
          </cell>
          <cell r="F611">
            <v>0</v>
          </cell>
          <cell r="H611">
            <v>0</v>
          </cell>
        </row>
        <row r="612">
          <cell r="D612">
            <v>0</v>
          </cell>
          <cell r="F612">
            <v>0</v>
          </cell>
          <cell r="H612">
            <v>0</v>
          </cell>
        </row>
        <row r="613">
          <cell r="D613">
            <v>0</v>
          </cell>
          <cell r="F613">
            <v>0</v>
          </cell>
          <cell r="H613">
            <v>0</v>
          </cell>
        </row>
        <row r="614">
          <cell r="D614">
            <v>0</v>
          </cell>
          <cell r="F614">
            <v>0</v>
          </cell>
          <cell r="H614">
            <v>0</v>
          </cell>
        </row>
        <row r="615">
          <cell r="D615">
            <v>0</v>
          </cell>
          <cell r="F615">
            <v>0</v>
          </cell>
          <cell r="H615">
            <v>0</v>
          </cell>
        </row>
        <row r="616">
          <cell r="D616">
            <v>0</v>
          </cell>
          <cell r="F616">
            <v>0</v>
          </cell>
          <cell r="H616">
            <v>0</v>
          </cell>
        </row>
        <row r="617">
          <cell r="D617">
            <v>0</v>
          </cell>
          <cell r="F617">
            <v>0</v>
          </cell>
          <cell r="H617">
            <v>0</v>
          </cell>
        </row>
        <row r="618">
          <cell r="D618">
            <v>0</v>
          </cell>
          <cell r="F618">
            <v>0</v>
          </cell>
          <cell r="H618">
            <v>0</v>
          </cell>
        </row>
        <row r="619">
          <cell r="D619">
            <v>0</v>
          </cell>
          <cell r="F619">
            <v>0</v>
          </cell>
          <cell r="H619">
            <v>0</v>
          </cell>
        </row>
        <row r="620">
          <cell r="D620">
            <v>0</v>
          </cell>
          <cell r="F620">
            <v>0</v>
          </cell>
          <cell r="H620">
            <v>0</v>
          </cell>
        </row>
        <row r="621">
          <cell r="D621">
            <v>0</v>
          </cell>
          <cell r="F621">
            <v>0</v>
          </cell>
          <cell r="H621">
            <v>0</v>
          </cell>
        </row>
        <row r="622">
          <cell r="D622">
            <v>0</v>
          </cell>
          <cell r="F622">
            <v>0</v>
          </cell>
          <cell r="H622">
            <v>0</v>
          </cell>
        </row>
        <row r="623">
          <cell r="D623">
            <v>0</v>
          </cell>
          <cell r="F623">
            <v>0</v>
          </cell>
          <cell r="H623">
            <v>0</v>
          </cell>
        </row>
        <row r="624">
          <cell r="D624">
            <v>0</v>
          </cell>
          <cell r="F624">
            <v>0</v>
          </cell>
          <cell r="H624">
            <v>0</v>
          </cell>
        </row>
        <row r="625">
          <cell r="D625">
            <v>0</v>
          </cell>
          <cell r="F625">
            <v>0</v>
          </cell>
          <cell r="H625">
            <v>0</v>
          </cell>
        </row>
        <row r="626">
          <cell r="D626">
            <v>0</v>
          </cell>
          <cell r="F626">
            <v>0</v>
          </cell>
          <cell r="H626">
            <v>0</v>
          </cell>
        </row>
        <row r="627">
          <cell r="D627">
            <v>0</v>
          </cell>
          <cell r="F627">
            <v>0</v>
          </cell>
          <cell r="H627">
            <v>0</v>
          </cell>
        </row>
        <row r="628">
          <cell r="D628">
            <v>0</v>
          </cell>
          <cell r="F628">
            <v>0</v>
          </cell>
          <cell r="H628">
            <v>0</v>
          </cell>
        </row>
        <row r="629">
          <cell r="D629">
            <v>0</v>
          </cell>
          <cell r="F629">
            <v>0</v>
          </cell>
          <cell r="H629">
            <v>0</v>
          </cell>
        </row>
        <row r="630">
          <cell r="D630">
            <v>0</v>
          </cell>
          <cell r="F630">
            <v>0</v>
          </cell>
          <cell r="H630">
            <v>0</v>
          </cell>
        </row>
        <row r="631">
          <cell r="D631">
            <v>0</v>
          </cell>
          <cell r="F631">
            <v>0</v>
          </cell>
          <cell r="H631">
            <v>0</v>
          </cell>
        </row>
        <row r="632">
          <cell r="D632">
            <v>0</v>
          </cell>
          <cell r="F632">
            <v>0</v>
          </cell>
          <cell r="H632">
            <v>0</v>
          </cell>
        </row>
        <row r="633">
          <cell r="D633">
            <v>0</v>
          </cell>
          <cell r="F633">
            <v>0</v>
          </cell>
          <cell r="H633">
            <v>0</v>
          </cell>
        </row>
        <row r="634">
          <cell r="D634">
            <v>0</v>
          </cell>
          <cell r="F634">
            <v>0</v>
          </cell>
          <cell r="H634">
            <v>0</v>
          </cell>
        </row>
        <row r="635">
          <cell r="D635">
            <v>0</v>
          </cell>
          <cell r="F635">
            <v>0</v>
          </cell>
          <cell r="H635">
            <v>0</v>
          </cell>
        </row>
        <row r="636">
          <cell r="D636">
            <v>0</v>
          </cell>
          <cell r="F636">
            <v>0</v>
          </cell>
          <cell r="H636">
            <v>0</v>
          </cell>
        </row>
        <row r="637">
          <cell r="D637">
            <v>0</v>
          </cell>
          <cell r="F637">
            <v>0</v>
          </cell>
          <cell r="H637">
            <v>0</v>
          </cell>
        </row>
        <row r="638">
          <cell r="D638">
            <v>0</v>
          </cell>
          <cell r="F638">
            <v>0</v>
          </cell>
          <cell r="H638">
            <v>0</v>
          </cell>
        </row>
        <row r="639">
          <cell r="D639">
            <v>0</v>
          </cell>
          <cell r="F639">
            <v>0</v>
          </cell>
          <cell r="H639">
            <v>0</v>
          </cell>
        </row>
        <row r="640">
          <cell r="D640">
            <v>0</v>
          </cell>
          <cell r="F640">
            <v>0</v>
          </cell>
          <cell r="H640">
            <v>0</v>
          </cell>
        </row>
        <row r="641">
          <cell r="D641">
            <v>0</v>
          </cell>
          <cell r="F641">
            <v>0</v>
          </cell>
          <cell r="H641">
            <v>0</v>
          </cell>
        </row>
        <row r="642">
          <cell r="D642">
            <v>0</v>
          </cell>
          <cell r="F642">
            <v>0</v>
          </cell>
          <cell r="H642">
            <v>0</v>
          </cell>
        </row>
        <row r="643">
          <cell r="D643">
            <v>0</v>
          </cell>
          <cell r="F643">
            <v>0</v>
          </cell>
          <cell r="H643">
            <v>0</v>
          </cell>
        </row>
        <row r="644">
          <cell r="D644">
            <v>0</v>
          </cell>
          <cell r="F644">
            <v>0</v>
          </cell>
          <cell r="H644">
            <v>0</v>
          </cell>
        </row>
        <row r="645">
          <cell r="D645">
            <v>0</v>
          </cell>
          <cell r="F645">
            <v>0</v>
          </cell>
          <cell r="H645">
            <v>0</v>
          </cell>
        </row>
        <row r="646">
          <cell r="D646">
            <v>0</v>
          </cell>
          <cell r="F646">
            <v>0</v>
          </cell>
          <cell r="H646">
            <v>0</v>
          </cell>
        </row>
        <row r="647">
          <cell r="D647">
            <v>0</v>
          </cell>
          <cell r="F647">
            <v>0</v>
          </cell>
          <cell r="H647">
            <v>0</v>
          </cell>
        </row>
        <row r="648">
          <cell r="D648">
            <v>0</v>
          </cell>
          <cell r="F648">
            <v>0</v>
          </cell>
          <cell r="H648">
            <v>0</v>
          </cell>
        </row>
        <row r="649">
          <cell r="D649">
            <v>0</v>
          </cell>
          <cell r="F649">
            <v>0</v>
          </cell>
          <cell r="H649">
            <v>0</v>
          </cell>
        </row>
        <row r="650">
          <cell r="D650">
            <v>0</v>
          </cell>
          <cell r="F650">
            <v>0</v>
          </cell>
          <cell r="H650">
            <v>0</v>
          </cell>
        </row>
        <row r="651">
          <cell r="D651">
            <v>0</v>
          </cell>
          <cell r="F651">
            <v>0</v>
          </cell>
          <cell r="H651">
            <v>0</v>
          </cell>
        </row>
        <row r="652">
          <cell r="D652">
            <v>0</v>
          </cell>
          <cell r="F652">
            <v>0</v>
          </cell>
          <cell r="H652">
            <v>0</v>
          </cell>
        </row>
        <row r="653">
          <cell r="D653">
            <v>0</v>
          </cell>
          <cell r="F653">
            <v>0</v>
          </cell>
          <cell r="H653">
            <v>0</v>
          </cell>
        </row>
        <row r="654">
          <cell r="D654">
            <v>0</v>
          </cell>
          <cell r="F654">
            <v>0</v>
          </cell>
          <cell r="H654">
            <v>0</v>
          </cell>
        </row>
        <row r="655">
          <cell r="D655">
            <v>0</v>
          </cell>
          <cell r="F655">
            <v>0</v>
          </cell>
          <cell r="H655">
            <v>0</v>
          </cell>
        </row>
        <row r="656">
          <cell r="D656">
            <v>0</v>
          </cell>
          <cell r="F656">
            <v>0</v>
          </cell>
          <cell r="H656">
            <v>0</v>
          </cell>
        </row>
        <row r="657">
          <cell r="D657">
            <v>0</v>
          </cell>
          <cell r="F657">
            <v>0</v>
          </cell>
          <cell r="H657">
            <v>0</v>
          </cell>
        </row>
        <row r="658">
          <cell r="D658">
            <v>0</v>
          </cell>
          <cell r="F658">
            <v>0</v>
          </cell>
          <cell r="H658">
            <v>0</v>
          </cell>
        </row>
        <row r="659">
          <cell r="D659">
            <v>0</v>
          </cell>
          <cell r="F659">
            <v>0</v>
          </cell>
          <cell r="H659">
            <v>0</v>
          </cell>
        </row>
        <row r="660">
          <cell r="D660">
            <v>0</v>
          </cell>
          <cell r="F660">
            <v>0</v>
          </cell>
          <cell r="H660">
            <v>0</v>
          </cell>
        </row>
        <row r="661">
          <cell r="D661">
            <v>0</v>
          </cell>
          <cell r="F661">
            <v>0</v>
          </cell>
          <cell r="H661">
            <v>0</v>
          </cell>
        </row>
        <row r="662">
          <cell r="D662">
            <v>0</v>
          </cell>
          <cell r="F662">
            <v>0</v>
          </cell>
          <cell r="H662">
            <v>0</v>
          </cell>
        </row>
        <row r="663">
          <cell r="D663">
            <v>0</v>
          </cell>
          <cell r="F663">
            <v>0</v>
          </cell>
          <cell r="H663">
            <v>0</v>
          </cell>
        </row>
        <row r="664">
          <cell r="D664">
            <v>0</v>
          </cell>
          <cell r="F664">
            <v>0</v>
          </cell>
          <cell r="H664">
            <v>0</v>
          </cell>
        </row>
        <row r="665">
          <cell r="D665">
            <v>0</v>
          </cell>
          <cell r="F665">
            <v>0</v>
          </cell>
          <cell r="H665">
            <v>0</v>
          </cell>
        </row>
        <row r="666">
          <cell r="D666">
            <v>0</v>
          </cell>
          <cell r="F666">
            <v>0</v>
          </cell>
          <cell r="H666">
            <v>0</v>
          </cell>
        </row>
        <row r="667">
          <cell r="D667">
            <v>0</v>
          </cell>
          <cell r="F667">
            <v>0</v>
          </cell>
          <cell r="H667">
            <v>0</v>
          </cell>
        </row>
        <row r="668">
          <cell r="D668">
            <v>0</v>
          </cell>
          <cell r="F668">
            <v>0</v>
          </cell>
          <cell r="H668">
            <v>0</v>
          </cell>
        </row>
        <row r="669">
          <cell r="D669">
            <v>0</v>
          </cell>
          <cell r="F669">
            <v>0</v>
          </cell>
          <cell r="H669">
            <v>0</v>
          </cell>
        </row>
        <row r="670">
          <cell r="D670">
            <v>0</v>
          </cell>
          <cell r="F670">
            <v>0</v>
          </cell>
          <cell r="H670">
            <v>0</v>
          </cell>
        </row>
        <row r="671">
          <cell r="D671">
            <v>0</v>
          </cell>
          <cell r="F671">
            <v>0</v>
          </cell>
          <cell r="H671">
            <v>0</v>
          </cell>
        </row>
        <row r="672">
          <cell r="D672">
            <v>0</v>
          </cell>
          <cell r="F672">
            <v>0</v>
          </cell>
          <cell r="H672">
            <v>0</v>
          </cell>
        </row>
        <row r="673">
          <cell r="D673">
            <v>0</v>
          </cell>
          <cell r="F673">
            <v>0</v>
          </cell>
          <cell r="H673">
            <v>0</v>
          </cell>
        </row>
        <row r="674">
          <cell r="D674">
            <v>0</v>
          </cell>
          <cell r="F674">
            <v>0</v>
          </cell>
          <cell r="H674">
            <v>0</v>
          </cell>
        </row>
        <row r="675">
          <cell r="D675">
            <v>0</v>
          </cell>
          <cell r="F675">
            <v>0</v>
          </cell>
          <cell r="H675">
            <v>0</v>
          </cell>
        </row>
        <row r="676">
          <cell r="D676">
            <v>0</v>
          </cell>
          <cell r="F676">
            <v>0</v>
          </cell>
          <cell r="H676">
            <v>0</v>
          </cell>
        </row>
        <row r="677">
          <cell r="D677">
            <v>0</v>
          </cell>
          <cell r="F677">
            <v>0</v>
          </cell>
          <cell r="H677">
            <v>0</v>
          </cell>
        </row>
        <row r="678">
          <cell r="D678">
            <v>0</v>
          </cell>
          <cell r="F678">
            <v>0</v>
          </cell>
          <cell r="H678">
            <v>0</v>
          </cell>
        </row>
        <row r="679">
          <cell r="D679">
            <v>0</v>
          </cell>
          <cell r="F679">
            <v>0</v>
          </cell>
          <cell r="H679">
            <v>0</v>
          </cell>
        </row>
        <row r="680">
          <cell r="D680">
            <v>0</v>
          </cell>
          <cell r="F680">
            <v>0</v>
          </cell>
          <cell r="H680">
            <v>0</v>
          </cell>
        </row>
        <row r="681">
          <cell r="D681">
            <v>0</v>
          </cell>
          <cell r="F681">
            <v>0</v>
          </cell>
          <cell r="H681">
            <v>0</v>
          </cell>
        </row>
        <row r="682">
          <cell r="D682">
            <v>0</v>
          </cell>
          <cell r="F682">
            <v>0</v>
          </cell>
          <cell r="H682">
            <v>0</v>
          </cell>
        </row>
        <row r="683">
          <cell r="D683">
            <v>0</v>
          </cell>
          <cell r="F683">
            <v>0</v>
          </cell>
          <cell r="H683">
            <v>0</v>
          </cell>
        </row>
        <row r="684">
          <cell r="D684">
            <v>0</v>
          </cell>
          <cell r="F684">
            <v>0</v>
          </cell>
          <cell r="H684">
            <v>0</v>
          </cell>
        </row>
        <row r="685">
          <cell r="D685">
            <v>0</v>
          </cell>
          <cell r="F685">
            <v>0</v>
          </cell>
          <cell r="H685">
            <v>0</v>
          </cell>
        </row>
        <row r="686">
          <cell r="D686">
            <v>0</v>
          </cell>
          <cell r="F686">
            <v>0</v>
          </cell>
          <cell r="H686">
            <v>0</v>
          </cell>
        </row>
        <row r="687">
          <cell r="D687">
            <v>0</v>
          </cell>
          <cell r="F687">
            <v>0</v>
          </cell>
          <cell r="H687">
            <v>0</v>
          </cell>
        </row>
        <row r="688">
          <cell r="D688">
            <v>0</v>
          </cell>
          <cell r="F688">
            <v>0</v>
          </cell>
          <cell r="H688">
            <v>0</v>
          </cell>
        </row>
        <row r="689">
          <cell r="D689">
            <v>0</v>
          </cell>
          <cell r="F689">
            <v>0</v>
          </cell>
          <cell r="H689">
            <v>0</v>
          </cell>
        </row>
        <row r="690">
          <cell r="D690">
            <v>0</v>
          </cell>
          <cell r="F690">
            <v>0</v>
          </cell>
          <cell r="H690">
            <v>0</v>
          </cell>
        </row>
        <row r="691">
          <cell r="D691">
            <v>0</v>
          </cell>
          <cell r="F691">
            <v>0</v>
          </cell>
          <cell r="H691">
            <v>0</v>
          </cell>
        </row>
        <row r="692">
          <cell r="D692">
            <v>0</v>
          </cell>
          <cell r="F692">
            <v>0</v>
          </cell>
          <cell r="H692">
            <v>0</v>
          </cell>
        </row>
        <row r="693">
          <cell r="D693">
            <v>0</v>
          </cell>
          <cell r="F693">
            <v>0</v>
          </cell>
          <cell r="H693">
            <v>0</v>
          </cell>
        </row>
        <row r="694">
          <cell r="D694">
            <v>0</v>
          </cell>
          <cell r="F694">
            <v>0</v>
          </cell>
          <cell r="H694">
            <v>0</v>
          </cell>
        </row>
        <row r="695">
          <cell r="D695">
            <v>0</v>
          </cell>
          <cell r="F695">
            <v>0</v>
          </cell>
          <cell r="H695">
            <v>0</v>
          </cell>
        </row>
        <row r="696">
          <cell r="D696">
            <v>0</v>
          </cell>
          <cell r="F696">
            <v>0</v>
          </cell>
          <cell r="H696">
            <v>0</v>
          </cell>
        </row>
        <row r="697">
          <cell r="D697">
            <v>0</v>
          </cell>
          <cell r="F697">
            <v>0</v>
          </cell>
          <cell r="H697">
            <v>0</v>
          </cell>
        </row>
        <row r="698">
          <cell r="D698">
            <v>0</v>
          </cell>
          <cell r="F698">
            <v>0</v>
          </cell>
          <cell r="H698">
            <v>0</v>
          </cell>
        </row>
        <row r="699">
          <cell r="D699">
            <v>0</v>
          </cell>
          <cell r="F699">
            <v>0</v>
          </cell>
          <cell r="H699">
            <v>0</v>
          </cell>
        </row>
        <row r="700">
          <cell r="D700">
            <v>0</v>
          </cell>
          <cell r="F700">
            <v>0</v>
          </cell>
          <cell r="H700">
            <v>0</v>
          </cell>
        </row>
        <row r="701">
          <cell r="D701">
            <v>0</v>
          </cell>
          <cell r="F701">
            <v>0</v>
          </cell>
          <cell r="H701">
            <v>0</v>
          </cell>
        </row>
        <row r="702">
          <cell r="D702">
            <v>0</v>
          </cell>
          <cell r="F702">
            <v>0</v>
          </cell>
          <cell r="H702">
            <v>0</v>
          </cell>
        </row>
        <row r="703">
          <cell r="D703">
            <v>0</v>
          </cell>
          <cell r="F703">
            <v>0</v>
          </cell>
          <cell r="H703">
            <v>0</v>
          </cell>
        </row>
        <row r="704">
          <cell r="D704">
            <v>0</v>
          </cell>
          <cell r="F704">
            <v>0</v>
          </cell>
          <cell r="H704">
            <v>0</v>
          </cell>
        </row>
        <row r="705">
          <cell r="D705">
            <v>0</v>
          </cell>
          <cell r="F705">
            <v>0</v>
          </cell>
          <cell r="H705">
            <v>0</v>
          </cell>
        </row>
        <row r="706">
          <cell r="D706">
            <v>0</v>
          </cell>
          <cell r="F706">
            <v>0</v>
          </cell>
          <cell r="H706">
            <v>0</v>
          </cell>
        </row>
        <row r="707">
          <cell r="D707">
            <v>0</v>
          </cell>
          <cell r="F707">
            <v>0</v>
          </cell>
          <cell r="H707">
            <v>0</v>
          </cell>
        </row>
        <row r="708">
          <cell r="D708">
            <v>0</v>
          </cell>
          <cell r="F708">
            <v>0</v>
          </cell>
          <cell r="H708">
            <v>0</v>
          </cell>
        </row>
        <row r="709">
          <cell r="D709">
            <v>0</v>
          </cell>
          <cell r="F709">
            <v>0</v>
          </cell>
          <cell r="H709">
            <v>0</v>
          </cell>
        </row>
        <row r="710">
          <cell r="D710">
            <v>0</v>
          </cell>
          <cell r="F710">
            <v>0</v>
          </cell>
          <cell r="H710">
            <v>0</v>
          </cell>
        </row>
        <row r="711">
          <cell r="D711">
            <v>0</v>
          </cell>
          <cell r="F711">
            <v>0</v>
          </cell>
          <cell r="H711">
            <v>0</v>
          </cell>
        </row>
        <row r="712">
          <cell r="D712">
            <v>0</v>
          </cell>
          <cell r="F712">
            <v>0</v>
          </cell>
          <cell r="H712">
            <v>0</v>
          </cell>
        </row>
        <row r="713">
          <cell r="D713">
            <v>0</v>
          </cell>
          <cell r="F713">
            <v>0</v>
          </cell>
          <cell r="H713">
            <v>0</v>
          </cell>
        </row>
        <row r="714">
          <cell r="D714">
            <v>0</v>
          </cell>
          <cell r="F714">
            <v>0</v>
          </cell>
          <cell r="H714">
            <v>0</v>
          </cell>
        </row>
        <row r="715">
          <cell r="D715">
            <v>0</v>
          </cell>
          <cell r="F715">
            <v>0</v>
          </cell>
          <cell r="H715">
            <v>0</v>
          </cell>
        </row>
        <row r="716">
          <cell r="D716">
            <v>0</v>
          </cell>
          <cell r="F716">
            <v>0</v>
          </cell>
          <cell r="H716">
            <v>0</v>
          </cell>
        </row>
        <row r="717">
          <cell r="D717">
            <v>0</v>
          </cell>
          <cell r="F717">
            <v>0</v>
          </cell>
          <cell r="H717">
            <v>0</v>
          </cell>
        </row>
        <row r="718">
          <cell r="D718">
            <v>0</v>
          </cell>
          <cell r="F718">
            <v>0</v>
          </cell>
          <cell r="H718">
            <v>0</v>
          </cell>
        </row>
        <row r="719">
          <cell r="D719">
            <v>0</v>
          </cell>
          <cell r="F719">
            <v>0</v>
          </cell>
          <cell r="H719">
            <v>0</v>
          </cell>
        </row>
        <row r="720">
          <cell r="D720">
            <v>0</v>
          </cell>
          <cell r="F720">
            <v>0</v>
          </cell>
          <cell r="H720">
            <v>0</v>
          </cell>
        </row>
        <row r="721">
          <cell r="D721">
            <v>0</v>
          </cell>
          <cell r="F721">
            <v>0</v>
          </cell>
          <cell r="H721">
            <v>0</v>
          </cell>
        </row>
        <row r="722">
          <cell r="D722">
            <v>0</v>
          </cell>
          <cell r="F722">
            <v>0</v>
          </cell>
          <cell r="H722">
            <v>0</v>
          </cell>
        </row>
        <row r="723">
          <cell r="D723">
            <v>0</v>
          </cell>
          <cell r="F723">
            <v>0</v>
          </cell>
          <cell r="H723">
            <v>0</v>
          </cell>
        </row>
        <row r="724">
          <cell r="D724">
            <v>0</v>
          </cell>
          <cell r="F724">
            <v>0</v>
          </cell>
          <cell r="H724">
            <v>0</v>
          </cell>
        </row>
        <row r="725">
          <cell r="D725">
            <v>0</v>
          </cell>
          <cell r="F725">
            <v>0</v>
          </cell>
          <cell r="H725">
            <v>0</v>
          </cell>
        </row>
        <row r="726">
          <cell r="D726">
            <v>0</v>
          </cell>
          <cell r="F726">
            <v>0</v>
          </cell>
          <cell r="H726">
            <v>0</v>
          </cell>
        </row>
        <row r="727">
          <cell r="D727">
            <v>0</v>
          </cell>
          <cell r="F727">
            <v>0</v>
          </cell>
          <cell r="H727">
            <v>0</v>
          </cell>
        </row>
        <row r="728">
          <cell r="D728">
            <v>0</v>
          </cell>
          <cell r="F728">
            <v>0</v>
          </cell>
          <cell r="H728">
            <v>0</v>
          </cell>
        </row>
        <row r="729">
          <cell r="D729">
            <v>0</v>
          </cell>
          <cell r="F729">
            <v>0</v>
          </cell>
          <cell r="H729">
            <v>0</v>
          </cell>
        </row>
        <row r="730">
          <cell r="D730">
            <v>0</v>
          </cell>
          <cell r="F730">
            <v>0</v>
          </cell>
          <cell r="H730">
            <v>0</v>
          </cell>
        </row>
        <row r="731">
          <cell r="D731">
            <v>0</v>
          </cell>
          <cell r="F731">
            <v>0</v>
          </cell>
          <cell r="H731">
            <v>0</v>
          </cell>
        </row>
        <row r="732">
          <cell r="D732">
            <v>0</v>
          </cell>
          <cell r="F732">
            <v>0</v>
          </cell>
          <cell r="H732">
            <v>0</v>
          </cell>
        </row>
        <row r="733">
          <cell r="D733">
            <v>0</v>
          </cell>
          <cell r="F733">
            <v>0</v>
          </cell>
          <cell r="H733">
            <v>0</v>
          </cell>
        </row>
        <row r="734">
          <cell r="D734">
            <v>0</v>
          </cell>
          <cell r="F734">
            <v>0</v>
          </cell>
          <cell r="H734">
            <v>0</v>
          </cell>
        </row>
        <row r="735">
          <cell r="D735">
            <v>0</v>
          </cell>
          <cell r="F735">
            <v>0</v>
          </cell>
          <cell r="H735">
            <v>0</v>
          </cell>
        </row>
        <row r="736">
          <cell r="D736">
            <v>0</v>
          </cell>
          <cell r="F736">
            <v>0</v>
          </cell>
          <cell r="H736">
            <v>0</v>
          </cell>
        </row>
        <row r="737">
          <cell r="D737">
            <v>0</v>
          </cell>
          <cell r="F737">
            <v>0</v>
          </cell>
          <cell r="H737">
            <v>0</v>
          </cell>
        </row>
        <row r="738">
          <cell r="D738">
            <v>0</v>
          </cell>
          <cell r="F738">
            <v>0</v>
          </cell>
          <cell r="H738">
            <v>0</v>
          </cell>
        </row>
        <row r="739">
          <cell r="D739">
            <v>0</v>
          </cell>
          <cell r="F739">
            <v>0</v>
          </cell>
          <cell r="H739">
            <v>0</v>
          </cell>
        </row>
        <row r="740">
          <cell r="D740">
            <v>0</v>
          </cell>
          <cell r="F740">
            <v>0</v>
          </cell>
          <cell r="H740">
            <v>0</v>
          </cell>
        </row>
        <row r="741">
          <cell r="D741">
            <v>0</v>
          </cell>
          <cell r="F741">
            <v>0</v>
          </cell>
          <cell r="H741">
            <v>0</v>
          </cell>
        </row>
        <row r="742">
          <cell r="D742">
            <v>0</v>
          </cell>
          <cell r="F742">
            <v>0</v>
          </cell>
          <cell r="H742">
            <v>0</v>
          </cell>
        </row>
        <row r="743">
          <cell r="D743">
            <v>0</v>
          </cell>
          <cell r="F743">
            <v>0</v>
          </cell>
          <cell r="H743">
            <v>0</v>
          </cell>
        </row>
        <row r="744">
          <cell r="D744">
            <v>0</v>
          </cell>
          <cell r="F744">
            <v>0</v>
          </cell>
          <cell r="H744">
            <v>0</v>
          </cell>
        </row>
        <row r="745">
          <cell r="D745">
            <v>0</v>
          </cell>
          <cell r="F745">
            <v>0</v>
          </cell>
          <cell r="H745">
            <v>0</v>
          </cell>
        </row>
        <row r="746">
          <cell r="D746">
            <v>0</v>
          </cell>
          <cell r="F746">
            <v>0</v>
          </cell>
          <cell r="H746">
            <v>0</v>
          </cell>
        </row>
        <row r="747">
          <cell r="D747">
            <v>0</v>
          </cell>
          <cell r="F747">
            <v>0</v>
          </cell>
          <cell r="H747">
            <v>0</v>
          </cell>
        </row>
        <row r="748">
          <cell r="D748">
            <v>0</v>
          </cell>
          <cell r="F748">
            <v>0</v>
          </cell>
          <cell r="H748">
            <v>0</v>
          </cell>
        </row>
        <row r="749">
          <cell r="D749">
            <v>0</v>
          </cell>
          <cell r="F749">
            <v>0</v>
          </cell>
          <cell r="H749">
            <v>0</v>
          </cell>
        </row>
        <row r="750">
          <cell r="D750">
            <v>0</v>
          </cell>
          <cell r="F750">
            <v>0</v>
          </cell>
          <cell r="H750">
            <v>0</v>
          </cell>
        </row>
        <row r="751">
          <cell r="D751">
            <v>0</v>
          </cell>
          <cell r="F751">
            <v>0</v>
          </cell>
          <cell r="H751">
            <v>0</v>
          </cell>
        </row>
        <row r="752">
          <cell r="D752">
            <v>0</v>
          </cell>
          <cell r="F752">
            <v>0</v>
          </cell>
          <cell r="H752">
            <v>0</v>
          </cell>
        </row>
        <row r="753">
          <cell r="D753">
            <v>0</v>
          </cell>
          <cell r="F753">
            <v>0</v>
          </cell>
          <cell r="H753">
            <v>0</v>
          </cell>
        </row>
        <row r="754">
          <cell r="D754">
            <v>0</v>
          </cell>
          <cell r="F754">
            <v>0</v>
          </cell>
          <cell r="H754">
            <v>0</v>
          </cell>
        </row>
        <row r="755">
          <cell r="D755">
            <v>0</v>
          </cell>
          <cell r="F755">
            <v>0</v>
          </cell>
          <cell r="H755">
            <v>0</v>
          </cell>
        </row>
        <row r="756">
          <cell r="D756">
            <v>0</v>
          </cell>
          <cell r="F756">
            <v>0</v>
          </cell>
          <cell r="H756">
            <v>0</v>
          </cell>
        </row>
        <row r="757">
          <cell r="D757">
            <v>0</v>
          </cell>
          <cell r="F757">
            <v>0</v>
          </cell>
          <cell r="H757">
            <v>0</v>
          </cell>
        </row>
        <row r="758">
          <cell r="D758">
            <v>0</v>
          </cell>
          <cell r="F758">
            <v>0</v>
          </cell>
          <cell r="H758">
            <v>0</v>
          </cell>
        </row>
        <row r="759">
          <cell r="D759">
            <v>0</v>
          </cell>
          <cell r="F759">
            <v>0</v>
          </cell>
          <cell r="H759">
            <v>0</v>
          </cell>
        </row>
        <row r="760">
          <cell r="D760">
            <v>0</v>
          </cell>
          <cell r="F760">
            <v>0</v>
          </cell>
          <cell r="H760">
            <v>0</v>
          </cell>
        </row>
        <row r="761">
          <cell r="D761">
            <v>0</v>
          </cell>
          <cell r="F761">
            <v>0</v>
          </cell>
          <cell r="H761">
            <v>0</v>
          </cell>
        </row>
        <row r="762">
          <cell r="D762">
            <v>0</v>
          </cell>
          <cell r="F762">
            <v>0</v>
          </cell>
          <cell r="H762">
            <v>0</v>
          </cell>
        </row>
        <row r="763">
          <cell r="D763">
            <v>0</v>
          </cell>
          <cell r="F763">
            <v>0</v>
          </cell>
          <cell r="H763">
            <v>0</v>
          </cell>
        </row>
        <row r="764">
          <cell r="D764">
            <v>0</v>
          </cell>
          <cell r="F764">
            <v>0</v>
          </cell>
          <cell r="H764">
            <v>0</v>
          </cell>
        </row>
        <row r="765">
          <cell r="D765">
            <v>0</v>
          </cell>
          <cell r="F765">
            <v>0</v>
          </cell>
          <cell r="H765">
            <v>0</v>
          </cell>
        </row>
        <row r="766">
          <cell r="D766">
            <v>0</v>
          </cell>
          <cell r="F766">
            <v>0</v>
          </cell>
          <cell r="H766">
            <v>0</v>
          </cell>
        </row>
        <row r="767">
          <cell r="D767">
            <v>0</v>
          </cell>
          <cell r="F767">
            <v>0</v>
          </cell>
          <cell r="H767">
            <v>0</v>
          </cell>
        </row>
        <row r="768">
          <cell r="D768">
            <v>0</v>
          </cell>
          <cell r="F768">
            <v>0</v>
          </cell>
          <cell r="H768">
            <v>0</v>
          </cell>
        </row>
        <row r="769">
          <cell r="D769">
            <v>0</v>
          </cell>
          <cell r="F769">
            <v>0</v>
          </cell>
          <cell r="H769">
            <v>0</v>
          </cell>
        </row>
        <row r="770">
          <cell r="D770">
            <v>0</v>
          </cell>
          <cell r="F770">
            <v>0</v>
          </cell>
          <cell r="H770">
            <v>0</v>
          </cell>
        </row>
        <row r="771">
          <cell r="D771">
            <v>0</v>
          </cell>
          <cell r="F771">
            <v>0</v>
          </cell>
          <cell r="H771">
            <v>0</v>
          </cell>
        </row>
        <row r="772">
          <cell r="D772">
            <v>0</v>
          </cell>
          <cell r="F772">
            <v>0</v>
          </cell>
          <cell r="H772">
            <v>0</v>
          </cell>
        </row>
        <row r="773">
          <cell r="D773">
            <v>0</v>
          </cell>
          <cell r="F773">
            <v>0</v>
          </cell>
          <cell r="H773">
            <v>0</v>
          </cell>
        </row>
        <row r="774">
          <cell r="D774">
            <v>0</v>
          </cell>
          <cell r="F774">
            <v>0</v>
          </cell>
          <cell r="H774">
            <v>0</v>
          </cell>
        </row>
        <row r="775">
          <cell r="D775">
            <v>0</v>
          </cell>
          <cell r="F775">
            <v>0</v>
          </cell>
          <cell r="H775">
            <v>0</v>
          </cell>
        </row>
        <row r="776">
          <cell r="D776">
            <v>0</v>
          </cell>
          <cell r="F776">
            <v>0</v>
          </cell>
          <cell r="H776">
            <v>0</v>
          </cell>
        </row>
        <row r="777">
          <cell r="D777">
            <v>0</v>
          </cell>
          <cell r="F777">
            <v>0</v>
          </cell>
          <cell r="H777">
            <v>0</v>
          </cell>
        </row>
        <row r="778">
          <cell r="D778">
            <v>0</v>
          </cell>
          <cell r="F778">
            <v>0</v>
          </cell>
          <cell r="H778">
            <v>0</v>
          </cell>
        </row>
        <row r="779">
          <cell r="D779">
            <v>0</v>
          </cell>
          <cell r="F779">
            <v>0</v>
          </cell>
          <cell r="H779">
            <v>0</v>
          </cell>
        </row>
        <row r="780">
          <cell r="D780">
            <v>0</v>
          </cell>
          <cell r="F780">
            <v>0</v>
          </cell>
          <cell r="H780">
            <v>0</v>
          </cell>
        </row>
        <row r="781">
          <cell r="D781">
            <v>0</v>
          </cell>
          <cell r="F781">
            <v>0</v>
          </cell>
          <cell r="H781">
            <v>0</v>
          </cell>
        </row>
        <row r="782">
          <cell r="D782">
            <v>0</v>
          </cell>
          <cell r="F782">
            <v>0</v>
          </cell>
          <cell r="H782">
            <v>0</v>
          </cell>
        </row>
        <row r="783">
          <cell r="D783">
            <v>0</v>
          </cell>
          <cell r="F783">
            <v>0</v>
          </cell>
          <cell r="H783">
            <v>0</v>
          </cell>
        </row>
        <row r="784">
          <cell r="D784">
            <v>0</v>
          </cell>
          <cell r="F784">
            <v>0</v>
          </cell>
          <cell r="H784">
            <v>0</v>
          </cell>
        </row>
        <row r="785">
          <cell r="D785">
            <v>0</v>
          </cell>
          <cell r="F785">
            <v>0</v>
          </cell>
          <cell r="H785">
            <v>0</v>
          </cell>
        </row>
        <row r="786">
          <cell r="D786">
            <v>0</v>
          </cell>
          <cell r="F786">
            <v>0</v>
          </cell>
          <cell r="H786">
            <v>0</v>
          </cell>
        </row>
        <row r="787">
          <cell r="D787">
            <v>0</v>
          </cell>
          <cell r="F787">
            <v>0</v>
          </cell>
          <cell r="H787">
            <v>0</v>
          </cell>
        </row>
        <row r="788">
          <cell r="D788">
            <v>0</v>
          </cell>
          <cell r="F788">
            <v>0</v>
          </cell>
          <cell r="H788">
            <v>0</v>
          </cell>
        </row>
        <row r="789">
          <cell r="D789">
            <v>0</v>
          </cell>
          <cell r="F789">
            <v>0</v>
          </cell>
          <cell r="H789">
            <v>0</v>
          </cell>
        </row>
        <row r="790">
          <cell r="D790">
            <v>0</v>
          </cell>
          <cell r="F790">
            <v>0</v>
          </cell>
          <cell r="H790">
            <v>0</v>
          </cell>
        </row>
        <row r="791">
          <cell r="D791">
            <v>0</v>
          </cell>
          <cell r="F791">
            <v>0</v>
          </cell>
          <cell r="H791">
            <v>0</v>
          </cell>
        </row>
        <row r="792">
          <cell r="D792">
            <v>0</v>
          </cell>
          <cell r="F792">
            <v>0</v>
          </cell>
          <cell r="H792">
            <v>0</v>
          </cell>
        </row>
        <row r="793">
          <cell r="D793">
            <v>0</v>
          </cell>
          <cell r="F793">
            <v>0</v>
          </cell>
          <cell r="H793">
            <v>0</v>
          </cell>
        </row>
        <row r="794">
          <cell r="D794">
            <v>0</v>
          </cell>
          <cell r="F794">
            <v>0</v>
          </cell>
          <cell r="H794">
            <v>0</v>
          </cell>
        </row>
        <row r="795">
          <cell r="D795">
            <v>0</v>
          </cell>
          <cell r="F795">
            <v>0</v>
          </cell>
          <cell r="H795">
            <v>0</v>
          </cell>
        </row>
        <row r="796">
          <cell r="D796">
            <v>0</v>
          </cell>
          <cell r="F796">
            <v>0</v>
          </cell>
          <cell r="H796">
            <v>0</v>
          </cell>
        </row>
        <row r="797">
          <cell r="D797">
            <v>0</v>
          </cell>
          <cell r="F797">
            <v>0</v>
          </cell>
          <cell r="H797">
            <v>0</v>
          </cell>
        </row>
        <row r="798">
          <cell r="D798">
            <v>0</v>
          </cell>
          <cell r="F798">
            <v>0</v>
          </cell>
          <cell r="H798">
            <v>0</v>
          </cell>
        </row>
        <row r="799">
          <cell r="D799">
            <v>0</v>
          </cell>
          <cell r="F799">
            <v>0</v>
          </cell>
          <cell r="H799">
            <v>0</v>
          </cell>
        </row>
        <row r="800">
          <cell r="D800">
            <v>0</v>
          </cell>
          <cell r="F800">
            <v>0</v>
          </cell>
          <cell r="H800">
            <v>0</v>
          </cell>
        </row>
        <row r="801">
          <cell r="D801">
            <v>0</v>
          </cell>
          <cell r="F801">
            <v>0</v>
          </cell>
          <cell r="H801">
            <v>0</v>
          </cell>
        </row>
        <row r="802">
          <cell r="D802">
            <v>0</v>
          </cell>
          <cell r="F802">
            <v>0</v>
          </cell>
          <cell r="H802">
            <v>0</v>
          </cell>
        </row>
        <row r="803">
          <cell r="D803">
            <v>0</v>
          </cell>
          <cell r="F803">
            <v>0</v>
          </cell>
          <cell r="H803">
            <v>0</v>
          </cell>
        </row>
        <row r="804">
          <cell r="D804">
            <v>0</v>
          </cell>
          <cell r="F804">
            <v>0</v>
          </cell>
          <cell r="H804">
            <v>0</v>
          </cell>
        </row>
        <row r="805">
          <cell r="D805">
            <v>0</v>
          </cell>
          <cell r="F805">
            <v>0</v>
          </cell>
          <cell r="H805">
            <v>0</v>
          </cell>
        </row>
        <row r="806">
          <cell r="D806">
            <v>0</v>
          </cell>
          <cell r="F806">
            <v>0</v>
          </cell>
          <cell r="H806">
            <v>0</v>
          </cell>
        </row>
        <row r="807">
          <cell r="D807">
            <v>0</v>
          </cell>
          <cell r="F807">
            <v>0</v>
          </cell>
          <cell r="H807">
            <v>0</v>
          </cell>
        </row>
        <row r="808">
          <cell r="D808">
            <v>0</v>
          </cell>
          <cell r="F808">
            <v>0</v>
          </cell>
          <cell r="H808">
            <v>0</v>
          </cell>
        </row>
        <row r="809">
          <cell r="D809">
            <v>0</v>
          </cell>
          <cell r="F809">
            <v>0</v>
          </cell>
          <cell r="H809">
            <v>0</v>
          </cell>
        </row>
        <row r="810">
          <cell r="D810">
            <v>0</v>
          </cell>
          <cell r="F810">
            <v>0</v>
          </cell>
          <cell r="H810">
            <v>0</v>
          </cell>
        </row>
        <row r="811">
          <cell r="D811">
            <v>0</v>
          </cell>
          <cell r="F811">
            <v>0</v>
          </cell>
          <cell r="H811">
            <v>0</v>
          </cell>
        </row>
        <row r="812">
          <cell r="D812">
            <v>0</v>
          </cell>
          <cell r="F812">
            <v>0</v>
          </cell>
          <cell r="H812">
            <v>0</v>
          </cell>
        </row>
        <row r="813">
          <cell r="D813">
            <v>0</v>
          </cell>
          <cell r="F813">
            <v>0</v>
          </cell>
          <cell r="H813">
            <v>0</v>
          </cell>
        </row>
        <row r="814">
          <cell r="D814">
            <v>0</v>
          </cell>
          <cell r="F814">
            <v>0</v>
          </cell>
          <cell r="H814">
            <v>0</v>
          </cell>
        </row>
        <row r="815">
          <cell r="D815">
            <v>0</v>
          </cell>
          <cell r="F815">
            <v>0</v>
          </cell>
          <cell r="H815">
            <v>0</v>
          </cell>
        </row>
        <row r="816">
          <cell r="D816">
            <v>0</v>
          </cell>
          <cell r="F816">
            <v>0</v>
          </cell>
          <cell r="H816">
            <v>0</v>
          </cell>
        </row>
        <row r="817">
          <cell r="D817">
            <v>0</v>
          </cell>
          <cell r="F817">
            <v>0</v>
          </cell>
          <cell r="H817">
            <v>0</v>
          </cell>
        </row>
        <row r="818">
          <cell r="D818">
            <v>0</v>
          </cell>
          <cell r="F818">
            <v>0</v>
          </cell>
          <cell r="H818">
            <v>0</v>
          </cell>
        </row>
        <row r="819">
          <cell r="D819">
            <v>0</v>
          </cell>
          <cell r="F819">
            <v>0</v>
          </cell>
          <cell r="H819">
            <v>0</v>
          </cell>
        </row>
        <row r="820">
          <cell r="D820">
            <v>0</v>
          </cell>
          <cell r="F820">
            <v>0</v>
          </cell>
          <cell r="H820">
            <v>0</v>
          </cell>
        </row>
        <row r="821">
          <cell r="D821">
            <v>0</v>
          </cell>
          <cell r="F821">
            <v>0</v>
          </cell>
          <cell r="H821">
            <v>0</v>
          </cell>
        </row>
        <row r="822">
          <cell r="D822">
            <v>0</v>
          </cell>
          <cell r="F822">
            <v>0</v>
          </cell>
          <cell r="H822">
            <v>0</v>
          </cell>
        </row>
        <row r="823">
          <cell r="D823">
            <v>0</v>
          </cell>
          <cell r="F823">
            <v>0</v>
          </cell>
          <cell r="H823">
            <v>0</v>
          </cell>
        </row>
        <row r="824">
          <cell r="D824">
            <v>0</v>
          </cell>
          <cell r="F824">
            <v>0</v>
          </cell>
          <cell r="H824">
            <v>0</v>
          </cell>
        </row>
        <row r="825">
          <cell r="D825">
            <v>0</v>
          </cell>
          <cell r="F825">
            <v>0</v>
          </cell>
          <cell r="H825">
            <v>0</v>
          </cell>
        </row>
        <row r="826">
          <cell r="D826">
            <v>0</v>
          </cell>
          <cell r="F826">
            <v>0</v>
          </cell>
          <cell r="H826">
            <v>0</v>
          </cell>
        </row>
        <row r="827">
          <cell r="D827">
            <v>0</v>
          </cell>
          <cell r="F827">
            <v>0</v>
          </cell>
          <cell r="H827">
            <v>0</v>
          </cell>
        </row>
        <row r="828">
          <cell r="D828">
            <v>0</v>
          </cell>
          <cell r="F828">
            <v>0</v>
          </cell>
          <cell r="H828">
            <v>0</v>
          </cell>
        </row>
        <row r="829">
          <cell r="D829">
            <v>0</v>
          </cell>
          <cell r="F829">
            <v>0</v>
          </cell>
          <cell r="H829">
            <v>0</v>
          </cell>
        </row>
        <row r="830">
          <cell r="D830">
            <v>0</v>
          </cell>
          <cell r="F830">
            <v>0</v>
          </cell>
          <cell r="H830">
            <v>0</v>
          </cell>
        </row>
        <row r="831">
          <cell r="D831">
            <v>0</v>
          </cell>
          <cell r="F831">
            <v>0</v>
          </cell>
          <cell r="H831">
            <v>0</v>
          </cell>
        </row>
        <row r="832">
          <cell r="D832">
            <v>0</v>
          </cell>
          <cell r="F832">
            <v>0</v>
          </cell>
          <cell r="H832">
            <v>0</v>
          </cell>
        </row>
        <row r="833">
          <cell r="D833">
            <v>0</v>
          </cell>
          <cell r="F833">
            <v>0</v>
          </cell>
          <cell r="H833">
            <v>0</v>
          </cell>
        </row>
        <row r="834">
          <cell r="D834">
            <v>0</v>
          </cell>
          <cell r="F834">
            <v>0</v>
          </cell>
          <cell r="H834">
            <v>0</v>
          </cell>
        </row>
        <row r="835">
          <cell r="D835">
            <v>0</v>
          </cell>
          <cell r="F835">
            <v>0</v>
          </cell>
          <cell r="H835">
            <v>0</v>
          </cell>
        </row>
        <row r="836">
          <cell r="D836">
            <v>0</v>
          </cell>
          <cell r="F836">
            <v>0</v>
          </cell>
          <cell r="H836">
            <v>0</v>
          </cell>
        </row>
        <row r="837">
          <cell r="D837">
            <v>0</v>
          </cell>
          <cell r="F837">
            <v>0</v>
          </cell>
          <cell r="H837">
            <v>0</v>
          </cell>
        </row>
        <row r="838">
          <cell r="D838">
            <v>0</v>
          </cell>
          <cell r="F838">
            <v>0</v>
          </cell>
          <cell r="H838">
            <v>0</v>
          </cell>
        </row>
        <row r="839">
          <cell r="D839">
            <v>0</v>
          </cell>
          <cell r="F839">
            <v>0</v>
          </cell>
          <cell r="H839">
            <v>0</v>
          </cell>
        </row>
        <row r="840">
          <cell r="D840">
            <v>0</v>
          </cell>
          <cell r="F840">
            <v>0</v>
          </cell>
          <cell r="H840">
            <v>0</v>
          </cell>
        </row>
        <row r="841">
          <cell r="D841">
            <v>0</v>
          </cell>
          <cell r="F841">
            <v>0</v>
          </cell>
          <cell r="H841">
            <v>0</v>
          </cell>
        </row>
        <row r="842">
          <cell r="D842">
            <v>0</v>
          </cell>
          <cell r="F842">
            <v>0</v>
          </cell>
          <cell r="H842">
            <v>0</v>
          </cell>
        </row>
        <row r="843">
          <cell r="D843">
            <v>0</v>
          </cell>
          <cell r="F843">
            <v>0</v>
          </cell>
          <cell r="H843">
            <v>0</v>
          </cell>
        </row>
        <row r="844">
          <cell r="D844">
            <v>0</v>
          </cell>
          <cell r="F844">
            <v>0</v>
          </cell>
          <cell r="H844">
            <v>0</v>
          </cell>
        </row>
        <row r="845">
          <cell r="D845">
            <v>0</v>
          </cell>
          <cell r="F845">
            <v>0</v>
          </cell>
          <cell r="H845">
            <v>0</v>
          </cell>
        </row>
        <row r="846">
          <cell r="D846">
            <v>0</v>
          </cell>
          <cell r="F846">
            <v>0</v>
          </cell>
          <cell r="H846">
            <v>0</v>
          </cell>
        </row>
        <row r="847">
          <cell r="D847">
            <v>0</v>
          </cell>
          <cell r="F847">
            <v>0</v>
          </cell>
          <cell r="H847">
            <v>0</v>
          </cell>
        </row>
        <row r="848">
          <cell r="D848">
            <v>0</v>
          </cell>
          <cell r="F848">
            <v>0</v>
          </cell>
          <cell r="H848">
            <v>0</v>
          </cell>
        </row>
        <row r="849">
          <cell r="D849">
            <v>0</v>
          </cell>
          <cell r="F849">
            <v>0</v>
          </cell>
          <cell r="H849">
            <v>0</v>
          </cell>
        </row>
        <row r="850">
          <cell r="D850">
            <v>0</v>
          </cell>
          <cell r="F850">
            <v>0</v>
          </cell>
          <cell r="H850">
            <v>0</v>
          </cell>
        </row>
        <row r="851">
          <cell r="D851">
            <v>0</v>
          </cell>
          <cell r="F851">
            <v>0</v>
          </cell>
          <cell r="H851">
            <v>0</v>
          </cell>
        </row>
        <row r="852">
          <cell r="D852">
            <v>0</v>
          </cell>
          <cell r="F852">
            <v>0</v>
          </cell>
          <cell r="H852">
            <v>0</v>
          </cell>
        </row>
        <row r="853">
          <cell r="D853">
            <v>0</v>
          </cell>
          <cell r="F853">
            <v>0</v>
          </cell>
          <cell r="H853">
            <v>0</v>
          </cell>
        </row>
        <row r="854">
          <cell r="D854">
            <v>0</v>
          </cell>
          <cell r="F854">
            <v>0</v>
          </cell>
          <cell r="H854">
            <v>0</v>
          </cell>
        </row>
        <row r="855">
          <cell r="D855">
            <v>0</v>
          </cell>
          <cell r="F855">
            <v>0</v>
          </cell>
          <cell r="H855">
            <v>0</v>
          </cell>
        </row>
        <row r="856">
          <cell r="D856">
            <v>0</v>
          </cell>
          <cell r="F856">
            <v>0</v>
          </cell>
          <cell r="H856">
            <v>0</v>
          </cell>
        </row>
        <row r="857">
          <cell r="D857">
            <v>0</v>
          </cell>
          <cell r="F857">
            <v>0</v>
          </cell>
          <cell r="H857">
            <v>0</v>
          </cell>
        </row>
        <row r="858">
          <cell r="D858">
            <v>0</v>
          </cell>
          <cell r="F858">
            <v>0</v>
          </cell>
          <cell r="H858">
            <v>0</v>
          </cell>
        </row>
        <row r="859">
          <cell r="D859">
            <v>0</v>
          </cell>
          <cell r="F859">
            <v>0</v>
          </cell>
          <cell r="H859">
            <v>0</v>
          </cell>
        </row>
        <row r="860">
          <cell r="D860">
            <v>0</v>
          </cell>
          <cell r="F860">
            <v>0</v>
          </cell>
          <cell r="H860">
            <v>0</v>
          </cell>
        </row>
        <row r="861">
          <cell r="D861">
            <v>0</v>
          </cell>
          <cell r="F861">
            <v>0</v>
          </cell>
          <cell r="H861">
            <v>0</v>
          </cell>
        </row>
        <row r="862">
          <cell r="D862">
            <v>0</v>
          </cell>
          <cell r="F862">
            <v>0</v>
          </cell>
          <cell r="H862">
            <v>0</v>
          </cell>
        </row>
        <row r="863">
          <cell r="D863">
            <v>0</v>
          </cell>
          <cell r="F863">
            <v>0</v>
          </cell>
          <cell r="H863">
            <v>0</v>
          </cell>
        </row>
        <row r="864">
          <cell r="D864">
            <v>0</v>
          </cell>
          <cell r="F864">
            <v>0</v>
          </cell>
          <cell r="H864">
            <v>0</v>
          </cell>
        </row>
        <row r="865">
          <cell r="D865">
            <v>0</v>
          </cell>
          <cell r="F865">
            <v>0</v>
          </cell>
          <cell r="H865">
            <v>0</v>
          </cell>
        </row>
        <row r="866">
          <cell r="D866">
            <v>0</v>
          </cell>
          <cell r="F866">
            <v>0</v>
          </cell>
          <cell r="H866">
            <v>0</v>
          </cell>
        </row>
        <row r="867">
          <cell r="D867">
            <v>0</v>
          </cell>
          <cell r="F867">
            <v>0</v>
          </cell>
          <cell r="H867">
            <v>0</v>
          </cell>
        </row>
        <row r="868">
          <cell r="D868">
            <v>0</v>
          </cell>
          <cell r="F868">
            <v>0</v>
          </cell>
          <cell r="H868">
            <v>0</v>
          </cell>
        </row>
        <row r="869">
          <cell r="D869">
            <v>0</v>
          </cell>
          <cell r="F869">
            <v>0</v>
          </cell>
          <cell r="H869">
            <v>0</v>
          </cell>
        </row>
        <row r="870">
          <cell r="D870">
            <v>0</v>
          </cell>
          <cell r="F870">
            <v>0</v>
          </cell>
          <cell r="H870">
            <v>0</v>
          </cell>
        </row>
        <row r="871">
          <cell r="D871">
            <v>0</v>
          </cell>
          <cell r="F871">
            <v>0</v>
          </cell>
          <cell r="H871">
            <v>0</v>
          </cell>
        </row>
        <row r="872">
          <cell r="D872">
            <v>0</v>
          </cell>
          <cell r="F872">
            <v>0</v>
          </cell>
          <cell r="H872">
            <v>0</v>
          </cell>
        </row>
        <row r="873">
          <cell r="D873">
            <v>0</v>
          </cell>
          <cell r="F873">
            <v>0</v>
          </cell>
          <cell r="H873">
            <v>0</v>
          </cell>
        </row>
        <row r="874">
          <cell r="D874">
            <v>0</v>
          </cell>
          <cell r="F874">
            <v>0</v>
          </cell>
          <cell r="H874">
            <v>0</v>
          </cell>
        </row>
        <row r="875">
          <cell r="D875">
            <v>0</v>
          </cell>
          <cell r="F875">
            <v>0</v>
          </cell>
          <cell r="H875">
            <v>0</v>
          </cell>
        </row>
        <row r="876">
          <cell r="D876">
            <v>0</v>
          </cell>
          <cell r="F876">
            <v>0</v>
          </cell>
          <cell r="H876">
            <v>0</v>
          </cell>
        </row>
        <row r="877">
          <cell r="D877">
            <v>0</v>
          </cell>
          <cell r="F877">
            <v>0</v>
          </cell>
          <cell r="H877">
            <v>0</v>
          </cell>
        </row>
        <row r="878">
          <cell r="D878">
            <v>0</v>
          </cell>
          <cell r="F878">
            <v>0</v>
          </cell>
          <cell r="H878">
            <v>0</v>
          </cell>
        </row>
        <row r="879">
          <cell r="D879">
            <v>0</v>
          </cell>
          <cell r="F879">
            <v>0</v>
          </cell>
          <cell r="H879">
            <v>0</v>
          </cell>
        </row>
        <row r="880">
          <cell r="D880">
            <v>0</v>
          </cell>
          <cell r="F880">
            <v>0</v>
          </cell>
          <cell r="H880">
            <v>0</v>
          </cell>
        </row>
        <row r="881">
          <cell r="D881">
            <v>0</v>
          </cell>
          <cell r="F881">
            <v>0</v>
          </cell>
          <cell r="H881">
            <v>0</v>
          </cell>
        </row>
        <row r="882">
          <cell r="D882">
            <v>0</v>
          </cell>
          <cell r="F882">
            <v>0</v>
          </cell>
          <cell r="H882">
            <v>0</v>
          </cell>
        </row>
        <row r="883">
          <cell r="D883">
            <v>0</v>
          </cell>
          <cell r="F883">
            <v>0</v>
          </cell>
          <cell r="H883">
            <v>0</v>
          </cell>
        </row>
        <row r="884">
          <cell r="D884">
            <v>0</v>
          </cell>
          <cell r="F884">
            <v>0</v>
          </cell>
          <cell r="H884">
            <v>0</v>
          </cell>
        </row>
        <row r="885">
          <cell r="D885">
            <v>0</v>
          </cell>
          <cell r="F885">
            <v>0</v>
          </cell>
          <cell r="H885">
            <v>0</v>
          </cell>
        </row>
        <row r="886">
          <cell r="D886">
            <v>0</v>
          </cell>
          <cell r="F886">
            <v>0</v>
          </cell>
          <cell r="H886">
            <v>0</v>
          </cell>
        </row>
        <row r="887">
          <cell r="D887">
            <v>0</v>
          </cell>
          <cell r="F887">
            <v>0</v>
          </cell>
          <cell r="H887">
            <v>0</v>
          </cell>
        </row>
        <row r="888">
          <cell r="D888">
            <v>0</v>
          </cell>
          <cell r="F888">
            <v>0</v>
          </cell>
          <cell r="H888">
            <v>0</v>
          </cell>
        </row>
        <row r="889">
          <cell r="D889">
            <v>0</v>
          </cell>
          <cell r="F889">
            <v>0</v>
          </cell>
          <cell r="H889">
            <v>0</v>
          </cell>
        </row>
        <row r="890">
          <cell r="D890">
            <v>0</v>
          </cell>
          <cell r="F890">
            <v>0</v>
          </cell>
          <cell r="H890">
            <v>0</v>
          </cell>
        </row>
        <row r="891">
          <cell r="D891">
            <v>0</v>
          </cell>
          <cell r="F891">
            <v>0</v>
          </cell>
          <cell r="H891">
            <v>0</v>
          </cell>
        </row>
        <row r="892">
          <cell r="D892">
            <v>0</v>
          </cell>
          <cell r="F892">
            <v>0</v>
          </cell>
          <cell r="H892">
            <v>0</v>
          </cell>
        </row>
        <row r="893">
          <cell r="D893">
            <v>0</v>
          </cell>
          <cell r="F893">
            <v>0</v>
          </cell>
          <cell r="H893">
            <v>0</v>
          </cell>
        </row>
        <row r="894">
          <cell r="D894">
            <v>0</v>
          </cell>
          <cell r="F894">
            <v>0</v>
          </cell>
          <cell r="H894">
            <v>0</v>
          </cell>
        </row>
        <row r="895">
          <cell r="D895">
            <v>0</v>
          </cell>
          <cell r="F895">
            <v>0</v>
          </cell>
          <cell r="H895">
            <v>0</v>
          </cell>
        </row>
        <row r="896">
          <cell r="D896">
            <v>0</v>
          </cell>
          <cell r="F896">
            <v>0</v>
          </cell>
          <cell r="H896">
            <v>0</v>
          </cell>
        </row>
        <row r="897">
          <cell r="D897">
            <v>0</v>
          </cell>
          <cell r="F897">
            <v>0</v>
          </cell>
          <cell r="H897">
            <v>0</v>
          </cell>
        </row>
        <row r="898">
          <cell r="D898">
            <v>0</v>
          </cell>
          <cell r="F898">
            <v>0</v>
          </cell>
          <cell r="H898">
            <v>0</v>
          </cell>
        </row>
        <row r="899">
          <cell r="D899">
            <v>0</v>
          </cell>
          <cell r="F899">
            <v>0</v>
          </cell>
          <cell r="H899">
            <v>0</v>
          </cell>
        </row>
        <row r="900">
          <cell r="D900">
            <v>0</v>
          </cell>
          <cell r="F900">
            <v>0</v>
          </cell>
          <cell r="H900">
            <v>0</v>
          </cell>
        </row>
        <row r="901">
          <cell r="D901">
            <v>0</v>
          </cell>
          <cell r="F901">
            <v>0</v>
          </cell>
          <cell r="H901">
            <v>0</v>
          </cell>
        </row>
        <row r="902">
          <cell r="D902">
            <v>0</v>
          </cell>
          <cell r="F902">
            <v>0</v>
          </cell>
          <cell r="H902">
            <v>0</v>
          </cell>
        </row>
        <row r="903">
          <cell r="D903">
            <v>0</v>
          </cell>
          <cell r="F903">
            <v>0</v>
          </cell>
          <cell r="H903">
            <v>0</v>
          </cell>
        </row>
        <row r="904">
          <cell r="D904">
            <v>0</v>
          </cell>
          <cell r="F904">
            <v>0</v>
          </cell>
          <cell r="H904">
            <v>0</v>
          </cell>
        </row>
        <row r="905">
          <cell r="D905">
            <v>0</v>
          </cell>
          <cell r="F905">
            <v>0</v>
          </cell>
          <cell r="H905">
            <v>0</v>
          </cell>
        </row>
        <row r="906">
          <cell r="D906">
            <v>0</v>
          </cell>
          <cell r="F906">
            <v>0</v>
          </cell>
          <cell r="H906">
            <v>0</v>
          </cell>
        </row>
        <row r="907">
          <cell r="D907">
            <v>0</v>
          </cell>
          <cell r="F907">
            <v>0</v>
          </cell>
          <cell r="H907">
            <v>0</v>
          </cell>
        </row>
        <row r="908">
          <cell r="D908">
            <v>0</v>
          </cell>
          <cell r="F908">
            <v>0</v>
          </cell>
          <cell r="H908">
            <v>0</v>
          </cell>
        </row>
        <row r="909">
          <cell r="D909">
            <v>0</v>
          </cell>
          <cell r="F909">
            <v>0</v>
          </cell>
          <cell r="H909">
            <v>0</v>
          </cell>
        </row>
        <row r="910">
          <cell r="D910">
            <v>0</v>
          </cell>
          <cell r="F910">
            <v>0</v>
          </cell>
          <cell r="H910">
            <v>0</v>
          </cell>
        </row>
        <row r="911">
          <cell r="D911">
            <v>0</v>
          </cell>
          <cell r="F911">
            <v>0</v>
          </cell>
          <cell r="H911">
            <v>0</v>
          </cell>
        </row>
        <row r="912">
          <cell r="D912">
            <v>0</v>
          </cell>
          <cell r="F912">
            <v>0</v>
          </cell>
          <cell r="H912">
            <v>0</v>
          </cell>
        </row>
        <row r="913">
          <cell r="D913">
            <v>0</v>
          </cell>
          <cell r="F913">
            <v>0</v>
          </cell>
          <cell r="H913">
            <v>0</v>
          </cell>
        </row>
        <row r="914">
          <cell r="D914">
            <v>0</v>
          </cell>
          <cell r="F914">
            <v>0</v>
          </cell>
          <cell r="H914">
            <v>0</v>
          </cell>
        </row>
        <row r="915">
          <cell r="D915">
            <v>0</v>
          </cell>
          <cell r="F915">
            <v>0</v>
          </cell>
          <cell r="H915">
            <v>0</v>
          </cell>
        </row>
        <row r="916">
          <cell r="D916">
            <v>0</v>
          </cell>
          <cell r="F916">
            <v>0</v>
          </cell>
          <cell r="H916">
            <v>0</v>
          </cell>
        </row>
        <row r="917">
          <cell r="D917">
            <v>0</v>
          </cell>
          <cell r="F917">
            <v>0</v>
          </cell>
          <cell r="H917">
            <v>0</v>
          </cell>
        </row>
        <row r="918">
          <cell r="D918">
            <v>0</v>
          </cell>
          <cell r="F918">
            <v>0</v>
          </cell>
          <cell r="H918">
            <v>0</v>
          </cell>
        </row>
        <row r="919">
          <cell r="D919">
            <v>0</v>
          </cell>
          <cell r="F919">
            <v>0</v>
          </cell>
          <cell r="H919">
            <v>0</v>
          </cell>
        </row>
        <row r="920">
          <cell r="D920">
            <v>0</v>
          </cell>
          <cell r="F920">
            <v>0</v>
          </cell>
          <cell r="H920">
            <v>0</v>
          </cell>
        </row>
        <row r="921">
          <cell r="D921">
            <v>0</v>
          </cell>
          <cell r="F921">
            <v>0</v>
          </cell>
          <cell r="H921">
            <v>0</v>
          </cell>
        </row>
        <row r="922">
          <cell r="D922">
            <v>0</v>
          </cell>
          <cell r="F922">
            <v>0</v>
          </cell>
          <cell r="H922">
            <v>0</v>
          </cell>
        </row>
        <row r="923">
          <cell r="D923">
            <v>0</v>
          </cell>
          <cell r="F923">
            <v>0</v>
          </cell>
          <cell r="H923">
            <v>0</v>
          </cell>
        </row>
        <row r="924">
          <cell r="D924">
            <v>0</v>
          </cell>
          <cell r="F924">
            <v>0</v>
          </cell>
          <cell r="H924">
            <v>0</v>
          </cell>
        </row>
        <row r="925">
          <cell r="D925">
            <v>0</v>
          </cell>
          <cell r="F925">
            <v>0</v>
          </cell>
          <cell r="H925">
            <v>0</v>
          </cell>
        </row>
        <row r="926">
          <cell r="D926">
            <v>0</v>
          </cell>
          <cell r="F926">
            <v>0</v>
          </cell>
          <cell r="H926">
            <v>0</v>
          </cell>
        </row>
        <row r="927">
          <cell r="D927">
            <v>0</v>
          </cell>
          <cell r="F927">
            <v>0</v>
          </cell>
          <cell r="H927">
            <v>0</v>
          </cell>
        </row>
        <row r="928">
          <cell r="D928">
            <v>0</v>
          </cell>
          <cell r="F928">
            <v>0</v>
          </cell>
          <cell r="H928">
            <v>0</v>
          </cell>
        </row>
        <row r="929">
          <cell r="D929">
            <v>0</v>
          </cell>
          <cell r="F929">
            <v>0</v>
          </cell>
          <cell r="H929">
            <v>0</v>
          </cell>
        </row>
        <row r="930">
          <cell r="D930">
            <v>0</v>
          </cell>
          <cell r="F930">
            <v>0</v>
          </cell>
          <cell r="H930">
            <v>0</v>
          </cell>
        </row>
        <row r="931">
          <cell r="D931">
            <v>0</v>
          </cell>
          <cell r="F931">
            <v>0</v>
          </cell>
          <cell r="H931">
            <v>0</v>
          </cell>
        </row>
        <row r="932">
          <cell r="D932">
            <v>0</v>
          </cell>
          <cell r="F932">
            <v>0</v>
          </cell>
          <cell r="H932">
            <v>0</v>
          </cell>
        </row>
        <row r="933">
          <cell r="D933">
            <v>0</v>
          </cell>
          <cell r="F933">
            <v>0</v>
          </cell>
          <cell r="H933">
            <v>0</v>
          </cell>
        </row>
        <row r="934">
          <cell r="D934">
            <v>0</v>
          </cell>
          <cell r="F934">
            <v>0</v>
          </cell>
          <cell r="H934">
            <v>0</v>
          </cell>
        </row>
        <row r="935">
          <cell r="D935">
            <v>0</v>
          </cell>
          <cell r="F935">
            <v>0</v>
          </cell>
          <cell r="H935">
            <v>0</v>
          </cell>
        </row>
        <row r="936">
          <cell r="D936">
            <v>0</v>
          </cell>
          <cell r="F936">
            <v>0</v>
          </cell>
          <cell r="H936">
            <v>0</v>
          </cell>
        </row>
        <row r="937">
          <cell r="D937">
            <v>0</v>
          </cell>
          <cell r="F937">
            <v>0</v>
          </cell>
          <cell r="H937">
            <v>0</v>
          </cell>
        </row>
        <row r="938">
          <cell r="D938">
            <v>0</v>
          </cell>
          <cell r="F938">
            <v>0</v>
          </cell>
          <cell r="H938">
            <v>0</v>
          </cell>
        </row>
        <row r="939">
          <cell r="D939">
            <v>0</v>
          </cell>
          <cell r="F939">
            <v>0</v>
          </cell>
          <cell r="H939">
            <v>0</v>
          </cell>
        </row>
        <row r="940">
          <cell r="D940">
            <v>0</v>
          </cell>
          <cell r="F940">
            <v>0</v>
          </cell>
          <cell r="H940">
            <v>0</v>
          </cell>
        </row>
        <row r="941">
          <cell r="D941">
            <v>0</v>
          </cell>
          <cell r="F941">
            <v>0</v>
          </cell>
          <cell r="H941">
            <v>0</v>
          </cell>
        </row>
        <row r="942">
          <cell r="D942">
            <v>0</v>
          </cell>
          <cell r="F942">
            <v>0</v>
          </cell>
          <cell r="H942">
            <v>0</v>
          </cell>
        </row>
        <row r="943">
          <cell r="D943">
            <v>0</v>
          </cell>
          <cell r="F943">
            <v>0</v>
          </cell>
          <cell r="H943">
            <v>0</v>
          </cell>
        </row>
        <row r="944">
          <cell r="D944">
            <v>0</v>
          </cell>
          <cell r="F944">
            <v>0</v>
          </cell>
          <cell r="H944">
            <v>0</v>
          </cell>
        </row>
        <row r="945">
          <cell r="D945">
            <v>0</v>
          </cell>
          <cell r="F945">
            <v>0</v>
          </cell>
          <cell r="H945">
            <v>0</v>
          </cell>
        </row>
        <row r="946">
          <cell r="D946">
            <v>0</v>
          </cell>
          <cell r="F946">
            <v>0</v>
          </cell>
          <cell r="H946">
            <v>0</v>
          </cell>
        </row>
        <row r="947">
          <cell r="D947">
            <v>0</v>
          </cell>
          <cell r="F947">
            <v>0</v>
          </cell>
          <cell r="H947">
            <v>0</v>
          </cell>
        </row>
        <row r="948">
          <cell r="D948">
            <v>0</v>
          </cell>
          <cell r="F948">
            <v>0</v>
          </cell>
          <cell r="H948">
            <v>0</v>
          </cell>
        </row>
        <row r="949">
          <cell r="D949">
            <v>0</v>
          </cell>
          <cell r="F949">
            <v>0</v>
          </cell>
          <cell r="H949">
            <v>0</v>
          </cell>
        </row>
        <row r="950">
          <cell r="D950">
            <v>0</v>
          </cell>
          <cell r="F950">
            <v>0</v>
          </cell>
          <cell r="H950">
            <v>0</v>
          </cell>
        </row>
        <row r="951">
          <cell r="D951">
            <v>0</v>
          </cell>
          <cell r="F951">
            <v>0</v>
          </cell>
          <cell r="H951">
            <v>0</v>
          </cell>
        </row>
        <row r="952">
          <cell r="D952">
            <v>0</v>
          </cell>
          <cell r="F952">
            <v>0</v>
          </cell>
          <cell r="H952">
            <v>0</v>
          </cell>
        </row>
        <row r="953">
          <cell r="D953">
            <v>0</v>
          </cell>
          <cell r="F953">
            <v>0</v>
          </cell>
          <cell r="H953">
            <v>0</v>
          </cell>
        </row>
        <row r="954">
          <cell r="D954">
            <v>0</v>
          </cell>
          <cell r="F954">
            <v>0</v>
          </cell>
          <cell r="H954">
            <v>0</v>
          </cell>
        </row>
        <row r="955">
          <cell r="D955">
            <v>0</v>
          </cell>
          <cell r="F955">
            <v>0</v>
          </cell>
          <cell r="H955">
            <v>0</v>
          </cell>
        </row>
        <row r="956">
          <cell r="D956">
            <v>0</v>
          </cell>
          <cell r="F956">
            <v>0</v>
          </cell>
          <cell r="H956">
            <v>0</v>
          </cell>
        </row>
        <row r="957">
          <cell r="D957">
            <v>0</v>
          </cell>
          <cell r="F957">
            <v>0</v>
          </cell>
          <cell r="H957">
            <v>0</v>
          </cell>
        </row>
        <row r="958">
          <cell r="D958">
            <v>0</v>
          </cell>
          <cell r="F958">
            <v>0</v>
          </cell>
          <cell r="H958">
            <v>0</v>
          </cell>
        </row>
        <row r="959">
          <cell r="D959">
            <v>0</v>
          </cell>
          <cell r="F959">
            <v>0</v>
          </cell>
          <cell r="H959">
            <v>0</v>
          </cell>
        </row>
        <row r="960">
          <cell r="D960">
            <v>0</v>
          </cell>
          <cell r="F960">
            <v>0</v>
          </cell>
          <cell r="H960">
            <v>0</v>
          </cell>
        </row>
        <row r="961">
          <cell r="D961">
            <v>0</v>
          </cell>
          <cell r="F961">
            <v>0</v>
          </cell>
          <cell r="H961">
            <v>0</v>
          </cell>
        </row>
        <row r="962">
          <cell r="D962">
            <v>0</v>
          </cell>
          <cell r="F962">
            <v>0</v>
          </cell>
          <cell r="H962">
            <v>0</v>
          </cell>
        </row>
        <row r="963">
          <cell r="D963">
            <v>0</v>
          </cell>
          <cell r="F963">
            <v>0</v>
          </cell>
          <cell r="H963">
            <v>0</v>
          </cell>
        </row>
        <row r="964">
          <cell r="D964">
            <v>0</v>
          </cell>
          <cell r="F964">
            <v>0</v>
          </cell>
          <cell r="H964">
            <v>0</v>
          </cell>
        </row>
        <row r="965">
          <cell r="D965">
            <v>0</v>
          </cell>
          <cell r="F965">
            <v>0</v>
          </cell>
          <cell r="H965">
            <v>0</v>
          </cell>
        </row>
        <row r="966">
          <cell r="D966">
            <v>0</v>
          </cell>
          <cell r="F966">
            <v>0</v>
          </cell>
          <cell r="H966">
            <v>0</v>
          </cell>
        </row>
        <row r="967">
          <cell r="D967">
            <v>0</v>
          </cell>
          <cell r="F967">
            <v>0</v>
          </cell>
          <cell r="H967">
            <v>0</v>
          </cell>
        </row>
        <row r="968">
          <cell r="D968">
            <v>0</v>
          </cell>
          <cell r="F968">
            <v>0</v>
          </cell>
          <cell r="H968">
            <v>0</v>
          </cell>
        </row>
        <row r="969">
          <cell r="D969">
            <v>0</v>
          </cell>
          <cell r="F969">
            <v>0</v>
          </cell>
          <cell r="H969">
            <v>0</v>
          </cell>
        </row>
        <row r="970">
          <cell r="D970">
            <v>0</v>
          </cell>
          <cell r="F970">
            <v>0</v>
          </cell>
          <cell r="H970">
            <v>0</v>
          </cell>
        </row>
        <row r="971">
          <cell r="D971">
            <v>0</v>
          </cell>
          <cell r="F971">
            <v>0</v>
          </cell>
          <cell r="H971">
            <v>0</v>
          </cell>
        </row>
        <row r="972">
          <cell r="D972">
            <v>0</v>
          </cell>
          <cell r="F972">
            <v>0</v>
          </cell>
          <cell r="H972">
            <v>0</v>
          </cell>
        </row>
        <row r="973">
          <cell r="D973">
            <v>0</v>
          </cell>
          <cell r="F973">
            <v>0</v>
          </cell>
          <cell r="H973">
            <v>0</v>
          </cell>
        </row>
        <row r="974">
          <cell r="D974">
            <v>0</v>
          </cell>
          <cell r="F974">
            <v>0</v>
          </cell>
          <cell r="H974">
            <v>0</v>
          </cell>
        </row>
        <row r="975">
          <cell r="D975">
            <v>0</v>
          </cell>
          <cell r="F975">
            <v>0</v>
          </cell>
          <cell r="H975">
            <v>0</v>
          </cell>
        </row>
        <row r="976">
          <cell r="D976">
            <v>0</v>
          </cell>
          <cell r="F976">
            <v>0</v>
          </cell>
          <cell r="H976">
            <v>0</v>
          </cell>
        </row>
        <row r="977">
          <cell r="D977">
            <v>0</v>
          </cell>
          <cell r="F977">
            <v>0</v>
          </cell>
          <cell r="H977">
            <v>0</v>
          </cell>
        </row>
        <row r="978">
          <cell r="D978">
            <v>0</v>
          </cell>
          <cell r="F978">
            <v>0</v>
          </cell>
          <cell r="H978">
            <v>0</v>
          </cell>
        </row>
        <row r="979">
          <cell r="D979">
            <v>0</v>
          </cell>
          <cell r="F979">
            <v>0</v>
          </cell>
          <cell r="H979">
            <v>0</v>
          </cell>
        </row>
        <row r="980">
          <cell r="D980">
            <v>0</v>
          </cell>
          <cell r="F980">
            <v>0</v>
          </cell>
          <cell r="H980">
            <v>0</v>
          </cell>
        </row>
        <row r="981">
          <cell r="D981">
            <v>0</v>
          </cell>
          <cell r="F981">
            <v>0</v>
          </cell>
          <cell r="H981">
            <v>0</v>
          </cell>
        </row>
        <row r="982">
          <cell r="D982">
            <v>0</v>
          </cell>
          <cell r="F982">
            <v>0</v>
          </cell>
          <cell r="H982">
            <v>0</v>
          </cell>
        </row>
        <row r="983">
          <cell r="D983">
            <v>0</v>
          </cell>
          <cell r="F983">
            <v>0</v>
          </cell>
          <cell r="H983">
            <v>0</v>
          </cell>
        </row>
        <row r="984">
          <cell r="D984">
            <v>0</v>
          </cell>
          <cell r="F984">
            <v>0</v>
          </cell>
          <cell r="H984">
            <v>0</v>
          </cell>
        </row>
        <row r="985">
          <cell r="D985">
            <v>0</v>
          </cell>
          <cell r="F985">
            <v>0</v>
          </cell>
          <cell r="H985">
            <v>0</v>
          </cell>
        </row>
        <row r="986">
          <cell r="D986">
            <v>0</v>
          </cell>
          <cell r="F986">
            <v>0</v>
          </cell>
          <cell r="H986">
            <v>0</v>
          </cell>
        </row>
        <row r="987">
          <cell r="D987">
            <v>0</v>
          </cell>
          <cell r="F987">
            <v>0</v>
          </cell>
          <cell r="H987">
            <v>0</v>
          </cell>
        </row>
        <row r="988">
          <cell r="D988">
            <v>0</v>
          </cell>
          <cell r="F988">
            <v>0</v>
          </cell>
          <cell r="H988">
            <v>0</v>
          </cell>
        </row>
        <row r="989">
          <cell r="D989">
            <v>0</v>
          </cell>
          <cell r="F989">
            <v>0</v>
          </cell>
          <cell r="H989">
            <v>0</v>
          </cell>
        </row>
        <row r="990">
          <cell r="D990">
            <v>0</v>
          </cell>
          <cell r="F990">
            <v>0</v>
          </cell>
          <cell r="H990">
            <v>0</v>
          </cell>
        </row>
        <row r="991">
          <cell r="D991">
            <v>0</v>
          </cell>
          <cell r="F991">
            <v>0</v>
          </cell>
          <cell r="H991">
            <v>0</v>
          </cell>
        </row>
        <row r="992">
          <cell r="D992">
            <v>0</v>
          </cell>
          <cell r="F992">
            <v>0</v>
          </cell>
          <cell r="H992">
            <v>0</v>
          </cell>
        </row>
        <row r="993">
          <cell r="D993">
            <v>0</v>
          </cell>
          <cell r="F993">
            <v>0</v>
          </cell>
          <cell r="H993">
            <v>0</v>
          </cell>
        </row>
        <row r="994">
          <cell r="D994">
            <v>0</v>
          </cell>
          <cell r="F994">
            <v>0</v>
          </cell>
          <cell r="H994">
            <v>0</v>
          </cell>
        </row>
        <row r="995">
          <cell r="D995">
            <v>0</v>
          </cell>
          <cell r="F995">
            <v>0</v>
          </cell>
          <cell r="H995">
            <v>0</v>
          </cell>
        </row>
        <row r="996">
          <cell r="D996">
            <v>0</v>
          </cell>
          <cell r="F996">
            <v>0</v>
          </cell>
          <cell r="H996">
            <v>0</v>
          </cell>
        </row>
        <row r="997">
          <cell r="D997">
            <v>0</v>
          </cell>
          <cell r="F997">
            <v>0</v>
          </cell>
          <cell r="H997">
            <v>0</v>
          </cell>
        </row>
        <row r="998">
          <cell r="D998">
            <v>0</v>
          </cell>
          <cell r="F998">
            <v>0</v>
          </cell>
          <cell r="H998">
            <v>0</v>
          </cell>
        </row>
        <row r="999">
          <cell r="D999">
            <v>0</v>
          </cell>
          <cell r="F999">
            <v>0</v>
          </cell>
          <cell r="H999">
            <v>0</v>
          </cell>
        </row>
        <row r="1000">
          <cell r="D1000">
            <v>0</v>
          </cell>
          <cell r="F1000">
            <v>0</v>
          </cell>
          <cell r="H1000">
            <v>0</v>
          </cell>
        </row>
        <row r="1001">
          <cell r="D1001">
            <v>0</v>
          </cell>
          <cell r="F1001">
            <v>0</v>
          </cell>
          <cell r="H1001">
            <v>0</v>
          </cell>
        </row>
        <row r="1002">
          <cell r="D1002">
            <v>0</v>
          </cell>
          <cell r="F1002">
            <v>0</v>
          </cell>
          <cell r="H1002">
            <v>0</v>
          </cell>
        </row>
        <row r="1003">
          <cell r="D1003">
            <v>0</v>
          </cell>
          <cell r="F1003">
            <v>0</v>
          </cell>
          <cell r="H1003">
            <v>0</v>
          </cell>
        </row>
        <row r="1004">
          <cell r="D1004">
            <v>0</v>
          </cell>
          <cell r="F1004">
            <v>0</v>
          </cell>
          <cell r="H1004">
            <v>0</v>
          </cell>
        </row>
        <row r="1005">
          <cell r="D1005">
            <v>0</v>
          </cell>
          <cell r="F1005">
            <v>0</v>
          </cell>
          <cell r="H1005">
            <v>0</v>
          </cell>
        </row>
        <row r="1006">
          <cell r="D1006">
            <v>0</v>
          </cell>
          <cell r="F1006">
            <v>0</v>
          </cell>
          <cell r="H1006">
            <v>0</v>
          </cell>
        </row>
        <row r="1007">
          <cell r="D1007">
            <v>0</v>
          </cell>
          <cell r="F1007">
            <v>0</v>
          </cell>
          <cell r="H1007">
            <v>0</v>
          </cell>
        </row>
        <row r="1008">
          <cell r="D1008">
            <v>0</v>
          </cell>
          <cell r="F1008">
            <v>0</v>
          </cell>
          <cell r="H1008">
            <v>0</v>
          </cell>
        </row>
        <row r="1009">
          <cell r="D1009">
            <v>0</v>
          </cell>
          <cell r="F1009">
            <v>0</v>
          </cell>
          <cell r="H1009">
            <v>0</v>
          </cell>
        </row>
        <row r="1010">
          <cell r="D1010">
            <v>0</v>
          </cell>
          <cell r="F1010">
            <v>0</v>
          </cell>
          <cell r="H1010">
            <v>0</v>
          </cell>
        </row>
        <row r="1011">
          <cell r="D1011">
            <v>0</v>
          </cell>
          <cell r="F1011">
            <v>0</v>
          </cell>
          <cell r="H1011">
            <v>0</v>
          </cell>
        </row>
        <row r="1012">
          <cell r="D1012">
            <v>0</v>
          </cell>
          <cell r="F1012">
            <v>0</v>
          </cell>
          <cell r="H1012">
            <v>0</v>
          </cell>
        </row>
        <row r="1013">
          <cell r="D1013">
            <v>0</v>
          </cell>
          <cell r="F1013">
            <v>0</v>
          </cell>
          <cell r="H1013">
            <v>0</v>
          </cell>
        </row>
        <row r="1014">
          <cell r="D1014">
            <v>0</v>
          </cell>
          <cell r="F1014">
            <v>0</v>
          </cell>
          <cell r="H1014">
            <v>0</v>
          </cell>
        </row>
        <row r="1015">
          <cell r="D1015">
            <v>0</v>
          </cell>
          <cell r="F1015">
            <v>0</v>
          </cell>
          <cell r="H1015">
            <v>0</v>
          </cell>
        </row>
        <row r="1016">
          <cell r="D1016">
            <v>0</v>
          </cell>
          <cell r="F1016">
            <v>0</v>
          </cell>
          <cell r="H1016">
            <v>0</v>
          </cell>
        </row>
        <row r="1017">
          <cell r="D1017">
            <v>0</v>
          </cell>
          <cell r="F1017">
            <v>0</v>
          </cell>
          <cell r="H1017">
            <v>0</v>
          </cell>
        </row>
        <row r="1018">
          <cell r="D1018">
            <v>0</v>
          </cell>
          <cell r="F1018">
            <v>0</v>
          </cell>
          <cell r="H1018">
            <v>0</v>
          </cell>
        </row>
        <row r="1019">
          <cell r="D1019">
            <v>0</v>
          </cell>
          <cell r="F1019">
            <v>0</v>
          </cell>
          <cell r="H1019">
            <v>0</v>
          </cell>
        </row>
        <row r="1020">
          <cell r="D1020">
            <v>0</v>
          </cell>
          <cell r="F1020">
            <v>0</v>
          </cell>
          <cell r="H1020">
            <v>0</v>
          </cell>
        </row>
        <row r="1021">
          <cell r="D1021">
            <v>0</v>
          </cell>
          <cell r="F1021">
            <v>0</v>
          </cell>
          <cell r="H1021">
            <v>0</v>
          </cell>
        </row>
        <row r="1022">
          <cell r="D1022">
            <v>0</v>
          </cell>
          <cell r="F1022">
            <v>0</v>
          </cell>
          <cell r="H1022">
            <v>0</v>
          </cell>
        </row>
        <row r="1023">
          <cell r="D1023">
            <v>0</v>
          </cell>
          <cell r="F1023">
            <v>0</v>
          </cell>
          <cell r="H1023">
            <v>0</v>
          </cell>
        </row>
        <row r="1024">
          <cell r="D1024">
            <v>0</v>
          </cell>
          <cell r="F1024">
            <v>0</v>
          </cell>
          <cell r="H1024">
            <v>0</v>
          </cell>
        </row>
        <row r="1025">
          <cell r="D1025">
            <v>0</v>
          </cell>
          <cell r="F1025">
            <v>0</v>
          </cell>
          <cell r="H1025">
            <v>0</v>
          </cell>
        </row>
        <row r="1026">
          <cell r="D1026">
            <v>0</v>
          </cell>
          <cell r="F1026">
            <v>0</v>
          </cell>
          <cell r="H1026">
            <v>0</v>
          </cell>
        </row>
        <row r="1027">
          <cell r="D1027">
            <v>0</v>
          </cell>
          <cell r="F1027">
            <v>0</v>
          </cell>
          <cell r="H1027">
            <v>0</v>
          </cell>
        </row>
        <row r="1028">
          <cell r="D1028">
            <v>0</v>
          </cell>
          <cell r="F1028">
            <v>0</v>
          </cell>
          <cell r="H1028">
            <v>0</v>
          </cell>
        </row>
        <row r="1029">
          <cell r="D1029">
            <v>0</v>
          </cell>
          <cell r="F1029">
            <v>0</v>
          </cell>
          <cell r="H1029">
            <v>0</v>
          </cell>
        </row>
        <row r="1030">
          <cell r="D1030">
            <v>0</v>
          </cell>
          <cell r="F1030">
            <v>0</v>
          </cell>
          <cell r="H1030">
            <v>0</v>
          </cell>
        </row>
        <row r="1031">
          <cell r="D1031">
            <v>0</v>
          </cell>
          <cell r="F1031">
            <v>0</v>
          </cell>
          <cell r="H1031">
            <v>0</v>
          </cell>
        </row>
        <row r="1032">
          <cell r="D1032">
            <v>0</v>
          </cell>
          <cell r="F1032">
            <v>0</v>
          </cell>
          <cell r="H1032">
            <v>0</v>
          </cell>
        </row>
        <row r="1033">
          <cell r="D1033">
            <v>0</v>
          </cell>
          <cell r="F1033">
            <v>0</v>
          </cell>
          <cell r="H1033">
            <v>0</v>
          </cell>
        </row>
        <row r="1034">
          <cell r="D1034">
            <v>0</v>
          </cell>
          <cell r="F1034">
            <v>0</v>
          </cell>
          <cell r="H1034">
            <v>0</v>
          </cell>
        </row>
        <row r="1035">
          <cell r="D1035">
            <v>0</v>
          </cell>
          <cell r="F1035">
            <v>0</v>
          </cell>
          <cell r="H1035">
            <v>0</v>
          </cell>
        </row>
        <row r="1036">
          <cell r="D1036">
            <v>0</v>
          </cell>
          <cell r="F1036">
            <v>0</v>
          </cell>
          <cell r="H1036">
            <v>0</v>
          </cell>
        </row>
        <row r="1037">
          <cell r="D1037">
            <v>0</v>
          </cell>
          <cell r="F1037">
            <v>0</v>
          </cell>
          <cell r="H1037">
            <v>0</v>
          </cell>
        </row>
        <row r="1038">
          <cell r="D1038">
            <v>0</v>
          </cell>
          <cell r="F1038">
            <v>0</v>
          </cell>
          <cell r="H1038">
            <v>0</v>
          </cell>
        </row>
        <row r="1039">
          <cell r="D1039">
            <v>0</v>
          </cell>
          <cell r="F1039">
            <v>0</v>
          </cell>
          <cell r="H1039">
            <v>0</v>
          </cell>
        </row>
        <row r="1040">
          <cell r="D1040">
            <v>0</v>
          </cell>
          <cell r="F1040">
            <v>0</v>
          </cell>
          <cell r="H1040">
            <v>0</v>
          </cell>
        </row>
        <row r="1041">
          <cell r="D1041">
            <v>0</v>
          </cell>
          <cell r="F1041">
            <v>0</v>
          </cell>
          <cell r="H1041">
            <v>0</v>
          </cell>
        </row>
        <row r="1042">
          <cell r="D1042">
            <v>0</v>
          </cell>
          <cell r="F1042">
            <v>0</v>
          </cell>
          <cell r="H1042">
            <v>0</v>
          </cell>
        </row>
        <row r="1043">
          <cell r="D1043">
            <v>0</v>
          </cell>
          <cell r="F1043">
            <v>0</v>
          </cell>
          <cell r="H1043">
            <v>0</v>
          </cell>
        </row>
        <row r="1044">
          <cell r="D1044">
            <v>0</v>
          </cell>
          <cell r="F1044">
            <v>0</v>
          </cell>
          <cell r="H1044">
            <v>0</v>
          </cell>
        </row>
        <row r="1045">
          <cell r="D1045">
            <v>0</v>
          </cell>
          <cell r="F1045">
            <v>0</v>
          </cell>
          <cell r="H1045">
            <v>0</v>
          </cell>
        </row>
        <row r="1046">
          <cell r="D1046">
            <v>0</v>
          </cell>
          <cell r="F1046">
            <v>0</v>
          </cell>
          <cell r="H1046">
            <v>0</v>
          </cell>
        </row>
        <row r="1047">
          <cell r="D1047">
            <v>0</v>
          </cell>
          <cell r="F1047">
            <v>0</v>
          </cell>
          <cell r="H1047">
            <v>0</v>
          </cell>
        </row>
        <row r="1048">
          <cell r="D1048">
            <v>0</v>
          </cell>
          <cell r="F1048">
            <v>0</v>
          </cell>
          <cell r="H1048">
            <v>0</v>
          </cell>
        </row>
        <row r="1049">
          <cell r="D1049">
            <v>0</v>
          </cell>
          <cell r="F1049">
            <v>0</v>
          </cell>
          <cell r="H1049">
            <v>0</v>
          </cell>
        </row>
        <row r="1050">
          <cell r="D1050">
            <v>0</v>
          </cell>
          <cell r="F1050">
            <v>0</v>
          </cell>
          <cell r="H1050">
            <v>0</v>
          </cell>
        </row>
        <row r="1051">
          <cell r="D1051">
            <v>0</v>
          </cell>
          <cell r="F1051">
            <v>0</v>
          </cell>
          <cell r="H1051">
            <v>0</v>
          </cell>
        </row>
        <row r="1052">
          <cell r="D1052">
            <v>0</v>
          </cell>
          <cell r="F1052">
            <v>0</v>
          </cell>
          <cell r="H1052">
            <v>0</v>
          </cell>
        </row>
        <row r="1053">
          <cell r="D1053">
            <v>0</v>
          </cell>
          <cell r="F1053">
            <v>0</v>
          </cell>
          <cell r="H1053">
            <v>0</v>
          </cell>
        </row>
        <row r="1054">
          <cell r="D1054">
            <v>0</v>
          </cell>
          <cell r="F1054">
            <v>0</v>
          </cell>
          <cell r="H1054">
            <v>0</v>
          </cell>
        </row>
        <row r="1055">
          <cell r="D1055">
            <v>0</v>
          </cell>
          <cell r="F1055">
            <v>0</v>
          </cell>
          <cell r="H1055">
            <v>0</v>
          </cell>
        </row>
        <row r="1056">
          <cell r="D1056">
            <v>0</v>
          </cell>
          <cell r="F1056">
            <v>0</v>
          </cell>
          <cell r="H1056">
            <v>0</v>
          </cell>
        </row>
        <row r="1057">
          <cell r="D1057">
            <v>0</v>
          </cell>
          <cell r="F1057">
            <v>0</v>
          </cell>
          <cell r="H1057">
            <v>0</v>
          </cell>
        </row>
        <row r="1058">
          <cell r="D1058">
            <v>0</v>
          </cell>
          <cell r="F1058">
            <v>0</v>
          </cell>
          <cell r="H1058">
            <v>0</v>
          </cell>
        </row>
        <row r="1059">
          <cell r="D1059">
            <v>0</v>
          </cell>
          <cell r="F1059">
            <v>0</v>
          </cell>
          <cell r="H1059">
            <v>0</v>
          </cell>
        </row>
        <row r="1060">
          <cell r="D1060">
            <v>0</v>
          </cell>
          <cell r="F1060">
            <v>0</v>
          </cell>
          <cell r="H1060">
            <v>0</v>
          </cell>
        </row>
        <row r="1061">
          <cell r="D1061">
            <v>0</v>
          </cell>
          <cell r="F1061">
            <v>0</v>
          </cell>
          <cell r="H1061">
            <v>0</v>
          </cell>
        </row>
        <row r="1062">
          <cell r="D1062">
            <v>0</v>
          </cell>
          <cell r="F1062">
            <v>0</v>
          </cell>
          <cell r="H1062">
            <v>0</v>
          </cell>
        </row>
        <row r="1063">
          <cell r="D1063">
            <v>0</v>
          </cell>
          <cell r="F1063">
            <v>0</v>
          </cell>
          <cell r="H1063">
            <v>0</v>
          </cell>
        </row>
        <row r="1064">
          <cell r="D1064">
            <v>0</v>
          </cell>
          <cell r="F1064">
            <v>0</v>
          </cell>
          <cell r="H1064">
            <v>0</v>
          </cell>
        </row>
        <row r="1065">
          <cell r="D1065">
            <v>0</v>
          </cell>
          <cell r="F1065">
            <v>0</v>
          </cell>
          <cell r="H1065">
            <v>0</v>
          </cell>
        </row>
        <row r="1066">
          <cell r="D1066">
            <v>0</v>
          </cell>
          <cell r="F1066">
            <v>0</v>
          </cell>
          <cell r="H1066">
            <v>0</v>
          </cell>
        </row>
        <row r="1067">
          <cell r="D1067">
            <v>0</v>
          </cell>
          <cell r="F1067">
            <v>0</v>
          </cell>
          <cell r="H1067">
            <v>0</v>
          </cell>
        </row>
        <row r="1068">
          <cell r="D1068">
            <v>0</v>
          </cell>
          <cell r="F1068">
            <v>0</v>
          </cell>
          <cell r="H1068">
            <v>0</v>
          </cell>
        </row>
        <row r="1069">
          <cell r="D1069">
            <v>0</v>
          </cell>
          <cell r="F1069">
            <v>0</v>
          </cell>
          <cell r="H1069">
            <v>0</v>
          </cell>
        </row>
        <row r="1070">
          <cell r="D1070">
            <v>0</v>
          </cell>
          <cell r="F1070">
            <v>0</v>
          </cell>
          <cell r="H1070">
            <v>0</v>
          </cell>
        </row>
        <row r="1071">
          <cell r="D1071">
            <v>0</v>
          </cell>
          <cell r="F1071">
            <v>0</v>
          </cell>
          <cell r="H1071">
            <v>0</v>
          </cell>
        </row>
        <row r="1072">
          <cell r="D1072">
            <v>0</v>
          </cell>
          <cell r="F1072">
            <v>0</v>
          </cell>
          <cell r="H1072">
            <v>0</v>
          </cell>
        </row>
        <row r="1073">
          <cell r="D1073">
            <v>0</v>
          </cell>
          <cell r="F1073">
            <v>0</v>
          </cell>
          <cell r="H1073">
            <v>0</v>
          </cell>
        </row>
        <row r="1074">
          <cell r="D1074">
            <v>0</v>
          </cell>
          <cell r="F1074">
            <v>0</v>
          </cell>
          <cell r="H1074">
            <v>0</v>
          </cell>
        </row>
        <row r="1075">
          <cell r="D1075">
            <v>0</v>
          </cell>
          <cell r="F1075">
            <v>0</v>
          </cell>
          <cell r="H1075">
            <v>0</v>
          </cell>
        </row>
        <row r="1076">
          <cell r="D1076">
            <v>0</v>
          </cell>
          <cell r="F1076">
            <v>0</v>
          </cell>
          <cell r="H1076">
            <v>0</v>
          </cell>
        </row>
        <row r="1077">
          <cell r="D1077">
            <v>0</v>
          </cell>
          <cell r="F1077">
            <v>0</v>
          </cell>
          <cell r="H1077">
            <v>0</v>
          </cell>
        </row>
        <row r="1078">
          <cell r="D1078">
            <v>0</v>
          </cell>
          <cell r="F1078">
            <v>0</v>
          </cell>
          <cell r="H1078">
            <v>0</v>
          </cell>
        </row>
        <row r="1079">
          <cell r="D1079">
            <v>0</v>
          </cell>
          <cell r="F1079">
            <v>0</v>
          </cell>
          <cell r="H1079">
            <v>0</v>
          </cell>
        </row>
        <row r="1080">
          <cell r="D1080">
            <v>0</v>
          </cell>
          <cell r="F1080">
            <v>0</v>
          </cell>
          <cell r="H1080">
            <v>0</v>
          </cell>
        </row>
        <row r="1081">
          <cell r="D1081">
            <v>0</v>
          </cell>
          <cell r="F1081">
            <v>0</v>
          </cell>
          <cell r="H1081">
            <v>0</v>
          </cell>
        </row>
        <row r="1082">
          <cell r="D1082">
            <v>0</v>
          </cell>
          <cell r="F1082">
            <v>0</v>
          </cell>
          <cell r="H1082">
            <v>0</v>
          </cell>
        </row>
        <row r="1083">
          <cell r="D1083">
            <v>0</v>
          </cell>
          <cell r="F1083">
            <v>0</v>
          </cell>
          <cell r="H1083">
            <v>0</v>
          </cell>
        </row>
        <row r="1084">
          <cell r="D1084">
            <v>0</v>
          </cell>
          <cell r="F1084">
            <v>0</v>
          </cell>
          <cell r="H1084">
            <v>0</v>
          </cell>
        </row>
        <row r="1085">
          <cell r="D1085">
            <v>0</v>
          </cell>
          <cell r="F1085">
            <v>0</v>
          </cell>
          <cell r="H1085">
            <v>0</v>
          </cell>
        </row>
        <row r="1086">
          <cell r="D1086">
            <v>0</v>
          </cell>
          <cell r="F1086">
            <v>0</v>
          </cell>
          <cell r="H1086">
            <v>0</v>
          </cell>
        </row>
        <row r="1087">
          <cell r="D1087">
            <v>0</v>
          </cell>
          <cell r="F1087">
            <v>0</v>
          </cell>
          <cell r="H1087">
            <v>0</v>
          </cell>
        </row>
        <row r="1088">
          <cell r="D1088">
            <v>0</v>
          </cell>
          <cell r="F1088">
            <v>0</v>
          </cell>
          <cell r="H1088">
            <v>0</v>
          </cell>
        </row>
        <row r="1089">
          <cell r="D1089">
            <v>0</v>
          </cell>
          <cell r="F1089">
            <v>0</v>
          </cell>
          <cell r="H1089">
            <v>0</v>
          </cell>
        </row>
        <row r="1090">
          <cell r="D1090">
            <v>0</v>
          </cell>
          <cell r="F1090">
            <v>0</v>
          </cell>
          <cell r="H1090">
            <v>0</v>
          </cell>
        </row>
        <row r="1091">
          <cell r="D1091">
            <v>0</v>
          </cell>
          <cell r="F1091">
            <v>0</v>
          </cell>
          <cell r="H1091">
            <v>0</v>
          </cell>
        </row>
        <row r="1092">
          <cell r="D1092">
            <v>0</v>
          </cell>
          <cell r="F1092">
            <v>0</v>
          </cell>
          <cell r="H1092">
            <v>0</v>
          </cell>
        </row>
        <row r="1093">
          <cell r="D1093">
            <v>0</v>
          </cell>
          <cell r="F1093">
            <v>0</v>
          </cell>
          <cell r="H1093">
            <v>0</v>
          </cell>
        </row>
        <row r="1094">
          <cell r="D1094">
            <v>0</v>
          </cell>
          <cell r="F1094">
            <v>0</v>
          </cell>
          <cell r="H1094">
            <v>0</v>
          </cell>
        </row>
        <row r="1095">
          <cell r="D1095">
            <v>0</v>
          </cell>
          <cell r="F1095">
            <v>0</v>
          </cell>
          <cell r="H1095">
            <v>0</v>
          </cell>
        </row>
        <row r="1096">
          <cell r="D1096">
            <v>0</v>
          </cell>
          <cell r="F1096">
            <v>0</v>
          </cell>
          <cell r="H1096">
            <v>0</v>
          </cell>
        </row>
        <row r="1097">
          <cell r="D1097">
            <v>0</v>
          </cell>
          <cell r="F1097">
            <v>0</v>
          </cell>
          <cell r="H1097">
            <v>0</v>
          </cell>
        </row>
        <row r="1098">
          <cell r="D1098">
            <v>0</v>
          </cell>
          <cell r="F1098">
            <v>0</v>
          </cell>
          <cell r="H1098">
            <v>0</v>
          </cell>
        </row>
        <row r="1099">
          <cell r="D1099">
            <v>0</v>
          </cell>
          <cell r="F1099">
            <v>0</v>
          </cell>
          <cell r="H1099">
            <v>0</v>
          </cell>
        </row>
        <row r="1100">
          <cell r="D1100">
            <v>0</v>
          </cell>
          <cell r="F1100">
            <v>0</v>
          </cell>
          <cell r="H1100">
            <v>0</v>
          </cell>
        </row>
        <row r="1101">
          <cell r="D1101">
            <v>0</v>
          </cell>
          <cell r="F1101">
            <v>0</v>
          </cell>
          <cell r="H1101">
            <v>0</v>
          </cell>
        </row>
        <row r="1102">
          <cell r="D1102">
            <v>0</v>
          </cell>
          <cell r="F1102">
            <v>0</v>
          </cell>
          <cell r="H1102">
            <v>0</v>
          </cell>
        </row>
        <row r="1103">
          <cell r="D1103">
            <v>0</v>
          </cell>
          <cell r="F1103">
            <v>0</v>
          </cell>
          <cell r="H1103">
            <v>0</v>
          </cell>
        </row>
        <row r="1104">
          <cell r="D1104">
            <v>0</v>
          </cell>
          <cell r="F1104">
            <v>0</v>
          </cell>
          <cell r="H1104">
            <v>0</v>
          </cell>
        </row>
        <row r="1105">
          <cell r="D1105">
            <v>0</v>
          </cell>
          <cell r="F1105">
            <v>0</v>
          </cell>
          <cell r="H1105">
            <v>0</v>
          </cell>
        </row>
        <row r="1106">
          <cell r="D1106">
            <v>0</v>
          </cell>
          <cell r="F1106">
            <v>0</v>
          </cell>
          <cell r="H1106">
            <v>0</v>
          </cell>
        </row>
        <row r="1107">
          <cell r="D1107">
            <v>0</v>
          </cell>
          <cell r="F1107">
            <v>0</v>
          </cell>
          <cell r="H1107">
            <v>0</v>
          </cell>
        </row>
        <row r="1108">
          <cell r="D1108">
            <v>0</v>
          </cell>
          <cell r="F1108">
            <v>0</v>
          </cell>
          <cell r="H1108">
            <v>0</v>
          </cell>
        </row>
        <row r="1109">
          <cell r="D1109">
            <v>0</v>
          </cell>
          <cell r="F1109">
            <v>0</v>
          </cell>
          <cell r="H1109">
            <v>0</v>
          </cell>
        </row>
        <row r="1110">
          <cell r="D1110">
            <v>0</v>
          </cell>
          <cell r="F1110">
            <v>0</v>
          </cell>
          <cell r="H1110">
            <v>0</v>
          </cell>
        </row>
        <row r="1111">
          <cell r="D1111">
            <v>0</v>
          </cell>
          <cell r="F1111">
            <v>0</v>
          </cell>
          <cell r="H1111">
            <v>0</v>
          </cell>
        </row>
        <row r="1112">
          <cell r="D1112">
            <v>0</v>
          </cell>
          <cell r="F1112">
            <v>0</v>
          </cell>
          <cell r="H1112">
            <v>0</v>
          </cell>
        </row>
        <row r="1113">
          <cell r="D1113">
            <v>0</v>
          </cell>
          <cell r="F1113">
            <v>0</v>
          </cell>
          <cell r="H1113">
            <v>0</v>
          </cell>
        </row>
        <row r="1114">
          <cell r="D1114">
            <v>0</v>
          </cell>
          <cell r="F1114">
            <v>0</v>
          </cell>
          <cell r="H1114">
            <v>0</v>
          </cell>
        </row>
        <row r="1115">
          <cell r="D1115">
            <v>0</v>
          </cell>
          <cell r="F1115">
            <v>0</v>
          </cell>
          <cell r="H1115">
            <v>0</v>
          </cell>
        </row>
        <row r="1116">
          <cell r="D1116">
            <v>0</v>
          </cell>
          <cell r="F1116">
            <v>0</v>
          </cell>
          <cell r="H1116">
            <v>0</v>
          </cell>
        </row>
        <row r="1117">
          <cell r="D1117">
            <v>0</v>
          </cell>
          <cell r="F1117">
            <v>0</v>
          </cell>
          <cell r="H1117">
            <v>0</v>
          </cell>
        </row>
        <row r="1118">
          <cell r="D1118">
            <v>0</v>
          </cell>
          <cell r="F1118">
            <v>0</v>
          </cell>
          <cell r="H1118">
            <v>0</v>
          </cell>
        </row>
        <row r="1119">
          <cell r="D1119">
            <v>0</v>
          </cell>
          <cell r="F1119">
            <v>0</v>
          </cell>
          <cell r="H1119">
            <v>0</v>
          </cell>
        </row>
        <row r="1120">
          <cell r="D1120">
            <v>0</v>
          </cell>
          <cell r="F1120">
            <v>0</v>
          </cell>
          <cell r="H1120">
            <v>0</v>
          </cell>
        </row>
        <row r="1121">
          <cell r="D1121">
            <v>0</v>
          </cell>
          <cell r="F1121">
            <v>0</v>
          </cell>
          <cell r="H1121">
            <v>0</v>
          </cell>
        </row>
        <row r="1122">
          <cell r="D1122">
            <v>0</v>
          </cell>
          <cell r="F1122">
            <v>0</v>
          </cell>
          <cell r="H1122">
            <v>0</v>
          </cell>
        </row>
        <row r="1123">
          <cell r="D1123">
            <v>0</v>
          </cell>
          <cell r="F1123">
            <v>0</v>
          </cell>
          <cell r="H1123">
            <v>0</v>
          </cell>
        </row>
        <row r="1124">
          <cell r="D1124">
            <v>0</v>
          </cell>
          <cell r="F1124">
            <v>0</v>
          </cell>
          <cell r="H1124">
            <v>0</v>
          </cell>
        </row>
        <row r="1125">
          <cell r="D1125">
            <v>0</v>
          </cell>
          <cell r="F1125">
            <v>0</v>
          </cell>
          <cell r="H1125">
            <v>0</v>
          </cell>
        </row>
        <row r="1126">
          <cell r="D1126">
            <v>0</v>
          </cell>
          <cell r="F1126">
            <v>0</v>
          </cell>
          <cell r="H1126">
            <v>0</v>
          </cell>
        </row>
        <row r="1127">
          <cell r="D1127">
            <v>0</v>
          </cell>
          <cell r="F1127">
            <v>0</v>
          </cell>
          <cell r="H1127">
            <v>0</v>
          </cell>
        </row>
        <row r="1128">
          <cell r="D1128">
            <v>0</v>
          </cell>
          <cell r="F1128">
            <v>0</v>
          </cell>
          <cell r="H1128">
            <v>0</v>
          </cell>
        </row>
        <row r="1129">
          <cell r="D1129">
            <v>0</v>
          </cell>
          <cell r="F1129">
            <v>0</v>
          </cell>
          <cell r="H1129">
            <v>0</v>
          </cell>
        </row>
        <row r="1130">
          <cell r="D1130">
            <v>0</v>
          </cell>
          <cell r="F1130">
            <v>0</v>
          </cell>
          <cell r="H1130">
            <v>0</v>
          </cell>
        </row>
        <row r="1131">
          <cell r="D1131">
            <v>0</v>
          </cell>
          <cell r="F1131">
            <v>0</v>
          </cell>
          <cell r="H1131">
            <v>0</v>
          </cell>
        </row>
        <row r="1132">
          <cell r="D1132">
            <v>0</v>
          </cell>
          <cell r="F1132">
            <v>0</v>
          </cell>
          <cell r="H1132">
            <v>0</v>
          </cell>
        </row>
        <row r="1133">
          <cell r="D1133">
            <v>0</v>
          </cell>
          <cell r="F1133">
            <v>0</v>
          </cell>
          <cell r="H1133">
            <v>0</v>
          </cell>
        </row>
        <row r="1134">
          <cell r="D1134">
            <v>0</v>
          </cell>
          <cell r="F1134">
            <v>0</v>
          </cell>
          <cell r="H1134">
            <v>0</v>
          </cell>
        </row>
        <row r="1135">
          <cell r="D1135">
            <v>0</v>
          </cell>
          <cell r="F1135">
            <v>0</v>
          </cell>
          <cell r="H1135">
            <v>0</v>
          </cell>
        </row>
        <row r="1136">
          <cell r="D1136">
            <v>0</v>
          </cell>
          <cell r="F1136">
            <v>0</v>
          </cell>
          <cell r="H1136">
            <v>0</v>
          </cell>
        </row>
        <row r="1137">
          <cell r="D1137">
            <v>0</v>
          </cell>
          <cell r="F1137">
            <v>0</v>
          </cell>
          <cell r="H1137">
            <v>0</v>
          </cell>
        </row>
        <row r="1138">
          <cell r="D1138">
            <v>0</v>
          </cell>
          <cell r="F1138">
            <v>0</v>
          </cell>
          <cell r="H1138">
            <v>0</v>
          </cell>
        </row>
        <row r="1139">
          <cell r="D1139">
            <v>0</v>
          </cell>
          <cell r="F1139">
            <v>0</v>
          </cell>
          <cell r="H1139">
            <v>0</v>
          </cell>
        </row>
        <row r="1140">
          <cell r="D1140">
            <v>0</v>
          </cell>
          <cell r="F1140">
            <v>0</v>
          </cell>
          <cell r="H1140">
            <v>0</v>
          </cell>
        </row>
        <row r="1141">
          <cell r="D1141">
            <v>0</v>
          </cell>
          <cell r="F1141">
            <v>0</v>
          </cell>
          <cell r="H1141">
            <v>0</v>
          </cell>
        </row>
        <row r="1142">
          <cell r="D1142">
            <v>0</v>
          </cell>
          <cell r="F1142">
            <v>0</v>
          </cell>
          <cell r="H1142">
            <v>0</v>
          </cell>
        </row>
        <row r="1143">
          <cell r="D1143">
            <v>0</v>
          </cell>
          <cell r="F1143">
            <v>0</v>
          </cell>
          <cell r="H1143">
            <v>0</v>
          </cell>
        </row>
        <row r="1144">
          <cell r="D1144">
            <v>0</v>
          </cell>
          <cell r="F1144">
            <v>0</v>
          </cell>
          <cell r="H1144">
            <v>0</v>
          </cell>
        </row>
        <row r="1145">
          <cell r="D1145">
            <v>0</v>
          </cell>
          <cell r="F1145">
            <v>0</v>
          </cell>
          <cell r="H1145">
            <v>0</v>
          </cell>
        </row>
        <row r="1146">
          <cell r="D1146">
            <v>0</v>
          </cell>
          <cell r="F1146">
            <v>0</v>
          </cell>
          <cell r="H1146">
            <v>0</v>
          </cell>
        </row>
        <row r="1147">
          <cell r="D1147">
            <v>0</v>
          </cell>
          <cell r="F1147">
            <v>0</v>
          </cell>
          <cell r="H1147">
            <v>0</v>
          </cell>
        </row>
        <row r="1148">
          <cell r="D1148">
            <v>0</v>
          </cell>
          <cell r="F1148">
            <v>0</v>
          </cell>
          <cell r="H1148">
            <v>0</v>
          </cell>
        </row>
        <row r="1149">
          <cell r="D1149">
            <v>0</v>
          </cell>
          <cell r="F1149">
            <v>0</v>
          </cell>
          <cell r="H1149">
            <v>0</v>
          </cell>
        </row>
        <row r="1150">
          <cell r="D1150">
            <v>0</v>
          </cell>
          <cell r="F1150">
            <v>0</v>
          </cell>
          <cell r="H1150">
            <v>0</v>
          </cell>
        </row>
        <row r="1151">
          <cell r="D1151">
            <v>0</v>
          </cell>
          <cell r="F1151">
            <v>0</v>
          </cell>
          <cell r="H1151">
            <v>0</v>
          </cell>
        </row>
        <row r="1152">
          <cell r="D1152">
            <v>0</v>
          </cell>
          <cell r="F1152">
            <v>0</v>
          </cell>
          <cell r="H1152">
            <v>0</v>
          </cell>
        </row>
        <row r="1153">
          <cell r="D1153">
            <v>0</v>
          </cell>
          <cell r="F1153">
            <v>0</v>
          </cell>
          <cell r="H1153">
            <v>0</v>
          </cell>
        </row>
        <row r="1154">
          <cell r="D1154">
            <v>0</v>
          </cell>
          <cell r="F1154">
            <v>0</v>
          </cell>
          <cell r="H1154">
            <v>0</v>
          </cell>
        </row>
        <row r="1155">
          <cell r="D1155">
            <v>0</v>
          </cell>
          <cell r="F1155">
            <v>0</v>
          </cell>
          <cell r="H1155">
            <v>0</v>
          </cell>
        </row>
        <row r="1156">
          <cell r="D1156">
            <v>0</v>
          </cell>
          <cell r="F1156">
            <v>0</v>
          </cell>
          <cell r="H1156">
            <v>0</v>
          </cell>
        </row>
        <row r="1157">
          <cell r="D1157">
            <v>0</v>
          </cell>
          <cell r="F1157">
            <v>0</v>
          </cell>
          <cell r="H1157">
            <v>0</v>
          </cell>
        </row>
        <row r="1158">
          <cell r="D1158">
            <v>0</v>
          </cell>
          <cell r="F1158">
            <v>0</v>
          </cell>
          <cell r="H1158">
            <v>0</v>
          </cell>
        </row>
        <row r="1159">
          <cell r="D1159">
            <v>0</v>
          </cell>
          <cell r="F1159">
            <v>0</v>
          </cell>
          <cell r="H1159">
            <v>0</v>
          </cell>
        </row>
        <row r="1160">
          <cell r="D1160">
            <v>0</v>
          </cell>
          <cell r="F1160">
            <v>0</v>
          </cell>
          <cell r="H1160">
            <v>0</v>
          </cell>
        </row>
        <row r="1161">
          <cell r="D1161">
            <v>0</v>
          </cell>
          <cell r="F1161">
            <v>0</v>
          </cell>
          <cell r="H1161">
            <v>0</v>
          </cell>
        </row>
        <row r="1162">
          <cell r="D1162">
            <v>0</v>
          </cell>
          <cell r="F1162">
            <v>0</v>
          </cell>
          <cell r="H1162">
            <v>0</v>
          </cell>
        </row>
        <row r="1163">
          <cell r="D1163">
            <v>0</v>
          </cell>
          <cell r="F1163">
            <v>0</v>
          </cell>
          <cell r="H1163">
            <v>0</v>
          </cell>
        </row>
        <row r="1164">
          <cell r="D1164">
            <v>0</v>
          </cell>
          <cell r="F1164">
            <v>0</v>
          </cell>
          <cell r="H1164">
            <v>0</v>
          </cell>
        </row>
        <row r="1165">
          <cell r="D1165">
            <v>0</v>
          </cell>
          <cell r="F1165">
            <v>0</v>
          </cell>
          <cell r="H1165">
            <v>0</v>
          </cell>
        </row>
        <row r="1166">
          <cell r="D1166">
            <v>0</v>
          </cell>
          <cell r="F1166">
            <v>0</v>
          </cell>
          <cell r="H1166">
            <v>0</v>
          </cell>
        </row>
        <row r="1167">
          <cell r="D1167">
            <v>0</v>
          </cell>
          <cell r="F1167">
            <v>0</v>
          </cell>
          <cell r="H1167">
            <v>0</v>
          </cell>
        </row>
        <row r="1168">
          <cell r="D1168">
            <v>0</v>
          </cell>
          <cell r="F1168">
            <v>0</v>
          </cell>
          <cell r="H1168">
            <v>0</v>
          </cell>
        </row>
        <row r="1169">
          <cell r="D1169">
            <v>0</v>
          </cell>
          <cell r="F1169">
            <v>0</v>
          </cell>
          <cell r="H1169">
            <v>0</v>
          </cell>
        </row>
        <row r="1170">
          <cell r="D1170">
            <v>0</v>
          </cell>
          <cell r="F1170">
            <v>0</v>
          </cell>
          <cell r="H1170">
            <v>0</v>
          </cell>
        </row>
        <row r="1171">
          <cell r="D1171">
            <v>0</v>
          </cell>
          <cell r="F1171">
            <v>0</v>
          </cell>
          <cell r="H1171">
            <v>0</v>
          </cell>
        </row>
        <row r="1172">
          <cell r="D1172">
            <v>0</v>
          </cell>
          <cell r="F1172">
            <v>0</v>
          </cell>
          <cell r="H1172">
            <v>0</v>
          </cell>
        </row>
        <row r="1173">
          <cell r="D1173">
            <v>0</v>
          </cell>
          <cell r="F1173">
            <v>0</v>
          </cell>
          <cell r="H1173">
            <v>0</v>
          </cell>
        </row>
        <row r="1174">
          <cell r="D1174">
            <v>0</v>
          </cell>
          <cell r="F1174">
            <v>0</v>
          </cell>
          <cell r="H1174">
            <v>0</v>
          </cell>
        </row>
        <row r="1175">
          <cell r="D1175">
            <v>0</v>
          </cell>
          <cell r="F1175">
            <v>0</v>
          </cell>
          <cell r="H1175">
            <v>0</v>
          </cell>
        </row>
        <row r="1176">
          <cell r="D1176">
            <v>0</v>
          </cell>
          <cell r="F1176">
            <v>0</v>
          </cell>
          <cell r="H1176">
            <v>0</v>
          </cell>
        </row>
        <row r="1177">
          <cell r="D1177">
            <v>0</v>
          </cell>
          <cell r="F1177">
            <v>0</v>
          </cell>
          <cell r="H1177">
            <v>0</v>
          </cell>
        </row>
        <row r="1178">
          <cell r="D1178">
            <v>0</v>
          </cell>
          <cell r="F1178">
            <v>0</v>
          </cell>
          <cell r="H1178">
            <v>0</v>
          </cell>
        </row>
        <row r="1179">
          <cell r="D1179">
            <v>0</v>
          </cell>
          <cell r="F1179">
            <v>0</v>
          </cell>
          <cell r="H1179">
            <v>0</v>
          </cell>
        </row>
        <row r="1180">
          <cell r="D1180">
            <v>0</v>
          </cell>
          <cell r="F1180">
            <v>0</v>
          </cell>
          <cell r="H1180">
            <v>0</v>
          </cell>
        </row>
        <row r="1181">
          <cell r="D1181">
            <v>0</v>
          </cell>
          <cell r="F1181">
            <v>0</v>
          </cell>
          <cell r="H1181">
            <v>0</v>
          </cell>
        </row>
        <row r="1182">
          <cell r="D1182">
            <v>0</v>
          </cell>
          <cell r="F1182">
            <v>0</v>
          </cell>
          <cell r="H1182">
            <v>0</v>
          </cell>
        </row>
        <row r="1183">
          <cell r="D1183">
            <v>0</v>
          </cell>
          <cell r="F1183">
            <v>0</v>
          </cell>
          <cell r="H1183">
            <v>0</v>
          </cell>
        </row>
        <row r="1184">
          <cell r="D1184">
            <v>0</v>
          </cell>
          <cell r="F1184">
            <v>0</v>
          </cell>
          <cell r="H1184">
            <v>0</v>
          </cell>
        </row>
        <row r="1185">
          <cell r="D1185">
            <v>0</v>
          </cell>
          <cell r="F1185">
            <v>0</v>
          </cell>
          <cell r="H1185">
            <v>0</v>
          </cell>
        </row>
        <row r="1186">
          <cell r="D1186">
            <v>0</v>
          </cell>
          <cell r="F1186">
            <v>0</v>
          </cell>
          <cell r="H1186">
            <v>0</v>
          </cell>
        </row>
        <row r="1187">
          <cell r="D1187">
            <v>0</v>
          </cell>
          <cell r="F1187">
            <v>0</v>
          </cell>
          <cell r="H1187">
            <v>0</v>
          </cell>
        </row>
        <row r="1188">
          <cell r="D1188">
            <v>0</v>
          </cell>
          <cell r="F1188">
            <v>0</v>
          </cell>
          <cell r="H1188">
            <v>0</v>
          </cell>
        </row>
        <row r="1189">
          <cell r="D1189">
            <v>0</v>
          </cell>
          <cell r="F1189">
            <v>0</v>
          </cell>
          <cell r="H1189">
            <v>0</v>
          </cell>
        </row>
        <row r="1190">
          <cell r="D1190">
            <v>0</v>
          </cell>
          <cell r="F1190">
            <v>0</v>
          </cell>
          <cell r="H1190">
            <v>0</v>
          </cell>
        </row>
        <row r="1191">
          <cell r="D1191">
            <v>0</v>
          </cell>
          <cell r="F1191">
            <v>0</v>
          </cell>
          <cell r="H1191">
            <v>0</v>
          </cell>
        </row>
        <row r="1192">
          <cell r="D1192">
            <v>0</v>
          </cell>
          <cell r="F1192">
            <v>0</v>
          </cell>
          <cell r="H1192">
            <v>0</v>
          </cell>
        </row>
        <row r="1193">
          <cell r="D1193">
            <v>0</v>
          </cell>
          <cell r="F1193">
            <v>0</v>
          </cell>
          <cell r="H1193">
            <v>0</v>
          </cell>
        </row>
        <row r="1194">
          <cell r="D1194">
            <v>0</v>
          </cell>
          <cell r="F1194">
            <v>0</v>
          </cell>
          <cell r="H1194">
            <v>0</v>
          </cell>
        </row>
        <row r="1195">
          <cell r="D1195">
            <v>0</v>
          </cell>
          <cell r="F1195">
            <v>0</v>
          </cell>
          <cell r="H1195">
            <v>0</v>
          </cell>
        </row>
        <row r="1196">
          <cell r="D1196">
            <v>0</v>
          </cell>
          <cell r="F1196">
            <v>0</v>
          </cell>
          <cell r="H1196">
            <v>0</v>
          </cell>
        </row>
        <row r="1197">
          <cell r="D1197">
            <v>0</v>
          </cell>
          <cell r="F1197">
            <v>0</v>
          </cell>
          <cell r="H1197">
            <v>0</v>
          </cell>
        </row>
        <row r="1198">
          <cell r="D1198">
            <v>0</v>
          </cell>
          <cell r="F1198">
            <v>0</v>
          </cell>
          <cell r="H1198">
            <v>0</v>
          </cell>
        </row>
        <row r="1199">
          <cell r="D1199">
            <v>0</v>
          </cell>
          <cell r="F1199">
            <v>0</v>
          </cell>
          <cell r="H1199">
            <v>0</v>
          </cell>
        </row>
        <row r="1200">
          <cell r="D1200">
            <v>0</v>
          </cell>
          <cell r="F1200">
            <v>0</v>
          </cell>
          <cell r="H1200">
            <v>0</v>
          </cell>
        </row>
        <row r="1201">
          <cell r="D1201">
            <v>0</v>
          </cell>
          <cell r="F1201">
            <v>0</v>
          </cell>
          <cell r="H1201">
            <v>0</v>
          </cell>
        </row>
        <row r="1202">
          <cell r="D1202">
            <v>0</v>
          </cell>
          <cell r="F1202">
            <v>0</v>
          </cell>
          <cell r="H1202">
            <v>0</v>
          </cell>
        </row>
        <row r="1203">
          <cell r="D1203">
            <v>0</v>
          </cell>
          <cell r="F1203">
            <v>0</v>
          </cell>
          <cell r="H1203">
            <v>0</v>
          </cell>
        </row>
        <row r="1204">
          <cell r="D1204">
            <v>0</v>
          </cell>
          <cell r="F1204">
            <v>0</v>
          </cell>
          <cell r="H1204">
            <v>0</v>
          </cell>
        </row>
        <row r="1205">
          <cell r="D1205">
            <v>0</v>
          </cell>
          <cell r="F1205">
            <v>0</v>
          </cell>
          <cell r="H1205">
            <v>0</v>
          </cell>
        </row>
        <row r="1206">
          <cell r="D1206">
            <v>0</v>
          </cell>
          <cell r="F1206">
            <v>0</v>
          </cell>
          <cell r="H1206">
            <v>0</v>
          </cell>
        </row>
        <row r="1207">
          <cell r="D1207">
            <v>0</v>
          </cell>
          <cell r="F1207">
            <v>0</v>
          </cell>
          <cell r="H1207">
            <v>0</v>
          </cell>
        </row>
        <row r="1208">
          <cell r="D1208">
            <v>0</v>
          </cell>
          <cell r="F1208">
            <v>0</v>
          </cell>
          <cell r="H1208">
            <v>0</v>
          </cell>
        </row>
        <row r="1209">
          <cell r="D1209">
            <v>0</v>
          </cell>
          <cell r="F1209">
            <v>0</v>
          </cell>
          <cell r="H1209">
            <v>0</v>
          </cell>
        </row>
        <row r="1210">
          <cell r="D1210">
            <v>0</v>
          </cell>
          <cell r="F1210">
            <v>0</v>
          </cell>
          <cell r="H1210">
            <v>0</v>
          </cell>
        </row>
        <row r="1211">
          <cell r="D1211">
            <v>0</v>
          </cell>
          <cell r="F1211">
            <v>0</v>
          </cell>
          <cell r="H1211">
            <v>0</v>
          </cell>
        </row>
        <row r="1212">
          <cell r="D1212">
            <v>0</v>
          </cell>
          <cell r="F1212">
            <v>0</v>
          </cell>
          <cell r="H1212">
            <v>0</v>
          </cell>
        </row>
        <row r="1213">
          <cell r="D1213">
            <v>0</v>
          </cell>
          <cell r="F1213">
            <v>0</v>
          </cell>
          <cell r="H1213">
            <v>0</v>
          </cell>
        </row>
        <row r="1214">
          <cell r="D1214">
            <v>0</v>
          </cell>
          <cell r="F1214">
            <v>0</v>
          </cell>
          <cell r="H1214">
            <v>0</v>
          </cell>
        </row>
        <row r="1215">
          <cell r="D1215">
            <v>0</v>
          </cell>
          <cell r="F1215">
            <v>0</v>
          </cell>
          <cell r="H1215">
            <v>0</v>
          </cell>
        </row>
        <row r="1216">
          <cell r="D1216">
            <v>0</v>
          </cell>
          <cell r="F1216">
            <v>0</v>
          </cell>
          <cell r="H1216">
            <v>0</v>
          </cell>
        </row>
        <row r="1217">
          <cell r="D1217">
            <v>0</v>
          </cell>
          <cell r="F1217">
            <v>0</v>
          </cell>
          <cell r="H1217">
            <v>0</v>
          </cell>
        </row>
        <row r="1218">
          <cell r="D1218">
            <v>0</v>
          </cell>
          <cell r="F1218">
            <v>0</v>
          </cell>
          <cell r="H1218">
            <v>0</v>
          </cell>
        </row>
        <row r="1219">
          <cell r="D1219">
            <v>0</v>
          </cell>
          <cell r="F1219">
            <v>0</v>
          </cell>
          <cell r="H1219">
            <v>0</v>
          </cell>
        </row>
        <row r="1220">
          <cell r="D1220">
            <v>0</v>
          </cell>
          <cell r="F1220">
            <v>0</v>
          </cell>
          <cell r="H1220">
            <v>0</v>
          </cell>
        </row>
        <row r="1221">
          <cell r="D1221">
            <v>0</v>
          </cell>
          <cell r="F1221">
            <v>0</v>
          </cell>
          <cell r="H1221">
            <v>0</v>
          </cell>
        </row>
        <row r="1222">
          <cell r="D1222">
            <v>0</v>
          </cell>
          <cell r="F1222">
            <v>0</v>
          </cell>
          <cell r="H1222">
            <v>0</v>
          </cell>
        </row>
        <row r="1223">
          <cell r="D1223">
            <v>0</v>
          </cell>
          <cell r="F1223">
            <v>0</v>
          </cell>
          <cell r="H1223">
            <v>0</v>
          </cell>
        </row>
        <row r="1224">
          <cell r="D1224">
            <v>0</v>
          </cell>
          <cell r="F1224">
            <v>0</v>
          </cell>
          <cell r="H1224">
            <v>0</v>
          </cell>
        </row>
        <row r="1225">
          <cell r="D1225">
            <v>0</v>
          </cell>
          <cell r="F1225">
            <v>0</v>
          </cell>
          <cell r="H1225">
            <v>0</v>
          </cell>
        </row>
        <row r="1226">
          <cell r="D1226">
            <v>0</v>
          </cell>
          <cell r="F1226">
            <v>0</v>
          </cell>
          <cell r="H1226">
            <v>0</v>
          </cell>
        </row>
        <row r="1227">
          <cell r="D1227">
            <v>0</v>
          </cell>
          <cell r="F1227">
            <v>0</v>
          </cell>
          <cell r="H1227">
            <v>0</v>
          </cell>
        </row>
        <row r="1228">
          <cell r="D1228">
            <v>0</v>
          </cell>
          <cell r="F1228">
            <v>0</v>
          </cell>
          <cell r="H1228">
            <v>0</v>
          </cell>
        </row>
        <row r="1229">
          <cell r="D1229">
            <v>0</v>
          </cell>
          <cell r="F1229">
            <v>0</v>
          </cell>
          <cell r="H1229">
            <v>0</v>
          </cell>
        </row>
        <row r="1230">
          <cell r="D1230">
            <v>0</v>
          </cell>
          <cell r="F1230">
            <v>0</v>
          </cell>
          <cell r="H1230">
            <v>0</v>
          </cell>
        </row>
        <row r="1231">
          <cell r="D1231">
            <v>0</v>
          </cell>
          <cell r="F1231">
            <v>0</v>
          </cell>
          <cell r="H1231">
            <v>0</v>
          </cell>
        </row>
        <row r="1232">
          <cell r="D1232">
            <v>0</v>
          </cell>
          <cell r="F1232">
            <v>0</v>
          </cell>
          <cell r="H1232">
            <v>0</v>
          </cell>
        </row>
        <row r="1233">
          <cell r="D1233">
            <v>0</v>
          </cell>
          <cell r="F1233">
            <v>0</v>
          </cell>
          <cell r="H1233">
            <v>0</v>
          </cell>
        </row>
        <row r="1234">
          <cell r="D1234">
            <v>0</v>
          </cell>
          <cell r="F1234">
            <v>0</v>
          </cell>
          <cell r="H1234">
            <v>0</v>
          </cell>
        </row>
        <row r="1235">
          <cell r="D1235">
            <v>0</v>
          </cell>
          <cell r="F1235">
            <v>0</v>
          </cell>
          <cell r="H1235">
            <v>0</v>
          </cell>
        </row>
        <row r="1236">
          <cell r="D1236">
            <v>0</v>
          </cell>
          <cell r="F1236">
            <v>0</v>
          </cell>
          <cell r="H1236">
            <v>0</v>
          </cell>
        </row>
        <row r="1237">
          <cell r="D1237">
            <v>0</v>
          </cell>
          <cell r="F1237">
            <v>0</v>
          </cell>
          <cell r="H1237">
            <v>0</v>
          </cell>
        </row>
        <row r="1238">
          <cell r="D1238">
            <v>0</v>
          </cell>
          <cell r="F1238">
            <v>0</v>
          </cell>
          <cell r="H1238">
            <v>0</v>
          </cell>
        </row>
        <row r="1239">
          <cell r="D1239">
            <v>0</v>
          </cell>
          <cell r="F1239">
            <v>0</v>
          </cell>
          <cell r="H1239">
            <v>0</v>
          </cell>
        </row>
        <row r="1240">
          <cell r="D1240">
            <v>0</v>
          </cell>
          <cell r="F1240">
            <v>0</v>
          </cell>
          <cell r="H1240">
            <v>0</v>
          </cell>
        </row>
        <row r="1241">
          <cell r="D1241">
            <v>0</v>
          </cell>
          <cell r="F1241">
            <v>0</v>
          </cell>
          <cell r="H1241">
            <v>0</v>
          </cell>
        </row>
        <row r="1242">
          <cell r="D1242">
            <v>0</v>
          </cell>
          <cell r="F1242">
            <v>0</v>
          </cell>
          <cell r="H1242">
            <v>0</v>
          </cell>
        </row>
        <row r="1243">
          <cell r="D1243">
            <v>0</v>
          </cell>
          <cell r="F1243">
            <v>0</v>
          </cell>
          <cell r="H1243">
            <v>0</v>
          </cell>
        </row>
        <row r="1244">
          <cell r="D1244">
            <v>0</v>
          </cell>
          <cell r="F1244">
            <v>0</v>
          </cell>
          <cell r="H1244">
            <v>0</v>
          </cell>
        </row>
        <row r="1245">
          <cell r="D1245">
            <v>0</v>
          </cell>
          <cell r="F1245">
            <v>0</v>
          </cell>
          <cell r="H1245">
            <v>0</v>
          </cell>
        </row>
        <row r="1246">
          <cell r="D1246">
            <v>0</v>
          </cell>
          <cell r="F1246">
            <v>0</v>
          </cell>
          <cell r="H1246">
            <v>0</v>
          </cell>
        </row>
        <row r="1247">
          <cell r="D1247">
            <v>0</v>
          </cell>
          <cell r="F1247">
            <v>0</v>
          </cell>
          <cell r="H1247">
            <v>0</v>
          </cell>
        </row>
        <row r="1248">
          <cell r="D1248">
            <v>0</v>
          </cell>
          <cell r="F1248">
            <v>0</v>
          </cell>
          <cell r="H1248">
            <v>0</v>
          </cell>
        </row>
        <row r="1249">
          <cell r="D1249">
            <v>0</v>
          </cell>
          <cell r="F1249">
            <v>0</v>
          </cell>
          <cell r="H1249">
            <v>0</v>
          </cell>
        </row>
        <row r="1250">
          <cell r="D1250">
            <v>0</v>
          </cell>
          <cell r="F1250">
            <v>0</v>
          </cell>
          <cell r="H1250">
            <v>0</v>
          </cell>
        </row>
        <row r="1251">
          <cell r="D1251">
            <v>0</v>
          </cell>
          <cell r="F1251">
            <v>0</v>
          </cell>
          <cell r="H1251">
            <v>0</v>
          </cell>
        </row>
        <row r="1252">
          <cell r="D1252">
            <v>0</v>
          </cell>
          <cell r="F1252">
            <v>0</v>
          </cell>
          <cell r="H1252">
            <v>0</v>
          </cell>
        </row>
        <row r="1253">
          <cell r="D1253">
            <v>0</v>
          </cell>
          <cell r="F1253">
            <v>0</v>
          </cell>
          <cell r="H1253">
            <v>0</v>
          </cell>
        </row>
        <row r="1254">
          <cell r="D1254">
            <v>0</v>
          </cell>
          <cell r="F1254">
            <v>0</v>
          </cell>
          <cell r="H1254">
            <v>0</v>
          </cell>
        </row>
        <row r="1255">
          <cell r="D1255">
            <v>0</v>
          </cell>
          <cell r="F1255">
            <v>0</v>
          </cell>
          <cell r="H1255">
            <v>0</v>
          </cell>
        </row>
        <row r="1256">
          <cell r="D1256">
            <v>0</v>
          </cell>
          <cell r="F1256">
            <v>0</v>
          </cell>
          <cell r="H1256">
            <v>0</v>
          </cell>
        </row>
        <row r="1257">
          <cell r="D1257">
            <v>0</v>
          </cell>
          <cell r="F1257">
            <v>0</v>
          </cell>
          <cell r="H1257">
            <v>0</v>
          </cell>
        </row>
        <row r="1258">
          <cell r="D1258">
            <v>0</v>
          </cell>
          <cell r="F1258">
            <v>0</v>
          </cell>
          <cell r="H1258">
            <v>0</v>
          </cell>
        </row>
        <row r="1259">
          <cell r="D1259">
            <v>0</v>
          </cell>
          <cell r="F1259">
            <v>0</v>
          </cell>
          <cell r="H1259">
            <v>0</v>
          </cell>
        </row>
        <row r="1260">
          <cell r="D1260">
            <v>0</v>
          </cell>
          <cell r="F1260">
            <v>0</v>
          </cell>
          <cell r="H1260">
            <v>0</v>
          </cell>
        </row>
        <row r="1261">
          <cell r="D1261">
            <v>0</v>
          </cell>
          <cell r="F1261">
            <v>0</v>
          </cell>
          <cell r="H1261">
            <v>0</v>
          </cell>
        </row>
        <row r="1262">
          <cell r="D1262">
            <v>0</v>
          </cell>
          <cell r="F1262">
            <v>0</v>
          </cell>
          <cell r="H1262">
            <v>0</v>
          </cell>
        </row>
        <row r="1263">
          <cell r="D1263">
            <v>0</v>
          </cell>
          <cell r="F1263">
            <v>0</v>
          </cell>
          <cell r="H1263">
            <v>0</v>
          </cell>
        </row>
        <row r="1264">
          <cell r="D1264">
            <v>0</v>
          </cell>
          <cell r="F1264">
            <v>0</v>
          </cell>
          <cell r="H1264">
            <v>0</v>
          </cell>
        </row>
        <row r="1265">
          <cell r="D1265">
            <v>0</v>
          </cell>
          <cell r="F1265">
            <v>0</v>
          </cell>
          <cell r="H1265">
            <v>0</v>
          </cell>
        </row>
        <row r="1266">
          <cell r="D1266">
            <v>0</v>
          </cell>
          <cell r="F1266">
            <v>0</v>
          </cell>
          <cell r="H1266">
            <v>0</v>
          </cell>
        </row>
        <row r="1267">
          <cell r="D1267">
            <v>0</v>
          </cell>
          <cell r="F1267">
            <v>0</v>
          </cell>
          <cell r="H1267">
            <v>0</v>
          </cell>
        </row>
        <row r="1268">
          <cell r="D1268">
            <v>0</v>
          </cell>
          <cell r="F1268">
            <v>0</v>
          </cell>
          <cell r="H1268">
            <v>0</v>
          </cell>
        </row>
        <row r="1269">
          <cell r="D1269">
            <v>0</v>
          </cell>
          <cell r="F1269">
            <v>0</v>
          </cell>
          <cell r="H1269">
            <v>0</v>
          </cell>
        </row>
        <row r="1270">
          <cell r="D1270">
            <v>0</v>
          </cell>
          <cell r="F1270">
            <v>0</v>
          </cell>
          <cell r="H1270">
            <v>0</v>
          </cell>
        </row>
        <row r="1271">
          <cell r="D1271">
            <v>0</v>
          </cell>
          <cell r="F1271">
            <v>0</v>
          </cell>
          <cell r="H1271">
            <v>0</v>
          </cell>
        </row>
        <row r="1272">
          <cell r="D1272">
            <v>0</v>
          </cell>
          <cell r="F1272">
            <v>0</v>
          </cell>
          <cell r="H1272">
            <v>0</v>
          </cell>
        </row>
        <row r="1273">
          <cell r="D1273">
            <v>0</v>
          </cell>
          <cell r="F1273">
            <v>0</v>
          </cell>
          <cell r="H1273">
            <v>0</v>
          </cell>
        </row>
        <row r="1274">
          <cell r="D1274">
            <v>0</v>
          </cell>
          <cell r="F1274">
            <v>0</v>
          </cell>
          <cell r="H1274">
            <v>0</v>
          </cell>
        </row>
        <row r="1275">
          <cell r="D1275">
            <v>0</v>
          </cell>
          <cell r="F1275">
            <v>0</v>
          </cell>
          <cell r="H1275">
            <v>0</v>
          </cell>
        </row>
        <row r="1276">
          <cell r="D1276">
            <v>0</v>
          </cell>
          <cell r="F1276">
            <v>0</v>
          </cell>
          <cell r="H1276">
            <v>0</v>
          </cell>
        </row>
        <row r="1277">
          <cell r="D1277">
            <v>0</v>
          </cell>
          <cell r="F1277">
            <v>0</v>
          </cell>
          <cell r="H1277">
            <v>0</v>
          </cell>
        </row>
        <row r="1278">
          <cell r="D1278">
            <v>0</v>
          </cell>
          <cell r="F1278">
            <v>0</v>
          </cell>
          <cell r="H1278">
            <v>0</v>
          </cell>
        </row>
        <row r="1279">
          <cell r="D1279">
            <v>0</v>
          </cell>
          <cell r="F1279">
            <v>0</v>
          </cell>
          <cell r="H1279">
            <v>0</v>
          </cell>
        </row>
        <row r="1280">
          <cell r="D1280">
            <v>0</v>
          </cell>
          <cell r="F1280">
            <v>0</v>
          </cell>
          <cell r="H1280">
            <v>0</v>
          </cell>
        </row>
        <row r="1281">
          <cell r="D1281">
            <v>0</v>
          </cell>
          <cell r="F1281">
            <v>0</v>
          </cell>
          <cell r="H1281">
            <v>0</v>
          </cell>
        </row>
        <row r="1282">
          <cell r="D1282">
            <v>0</v>
          </cell>
          <cell r="F1282">
            <v>0</v>
          </cell>
          <cell r="H1282">
            <v>0</v>
          </cell>
        </row>
        <row r="1283">
          <cell r="D1283">
            <v>0</v>
          </cell>
          <cell r="F1283">
            <v>0</v>
          </cell>
          <cell r="H1283">
            <v>0</v>
          </cell>
        </row>
        <row r="1284">
          <cell r="D1284">
            <v>0</v>
          </cell>
          <cell r="F1284">
            <v>0</v>
          </cell>
          <cell r="H1284">
            <v>0</v>
          </cell>
        </row>
        <row r="1285">
          <cell r="D1285">
            <v>0</v>
          </cell>
          <cell r="F1285">
            <v>0</v>
          </cell>
          <cell r="H1285">
            <v>0</v>
          </cell>
        </row>
        <row r="1286">
          <cell r="D1286">
            <v>0</v>
          </cell>
          <cell r="F1286">
            <v>0</v>
          </cell>
          <cell r="H1286">
            <v>0</v>
          </cell>
        </row>
        <row r="1287">
          <cell r="D1287">
            <v>0</v>
          </cell>
          <cell r="F1287">
            <v>0</v>
          </cell>
          <cell r="H1287">
            <v>0</v>
          </cell>
        </row>
        <row r="1288">
          <cell r="D1288">
            <v>0</v>
          </cell>
          <cell r="F1288">
            <v>0</v>
          </cell>
          <cell r="H1288">
            <v>0</v>
          </cell>
        </row>
        <row r="1289">
          <cell r="D1289">
            <v>0</v>
          </cell>
          <cell r="F1289">
            <v>0</v>
          </cell>
          <cell r="H1289">
            <v>0</v>
          </cell>
        </row>
        <row r="1290">
          <cell r="D1290">
            <v>0</v>
          </cell>
          <cell r="F1290">
            <v>0</v>
          </cell>
          <cell r="H1290">
            <v>0</v>
          </cell>
        </row>
        <row r="1291">
          <cell r="D1291">
            <v>0</v>
          </cell>
          <cell r="F1291">
            <v>0</v>
          </cell>
          <cell r="H1291">
            <v>0</v>
          </cell>
        </row>
        <row r="1292">
          <cell r="D1292">
            <v>0</v>
          </cell>
          <cell r="F1292">
            <v>0</v>
          </cell>
          <cell r="H1292">
            <v>0</v>
          </cell>
        </row>
        <row r="1293">
          <cell r="D1293">
            <v>0</v>
          </cell>
          <cell r="F1293">
            <v>0</v>
          </cell>
          <cell r="H1293">
            <v>0</v>
          </cell>
        </row>
        <row r="1294">
          <cell r="D1294">
            <v>0</v>
          </cell>
          <cell r="F1294">
            <v>0</v>
          </cell>
          <cell r="H1294">
            <v>0</v>
          </cell>
        </row>
        <row r="1295">
          <cell r="D1295">
            <v>0</v>
          </cell>
          <cell r="F1295">
            <v>0</v>
          </cell>
          <cell r="H1295">
            <v>0</v>
          </cell>
        </row>
        <row r="1296">
          <cell r="D1296">
            <v>0</v>
          </cell>
          <cell r="F1296">
            <v>0</v>
          </cell>
          <cell r="H1296">
            <v>0</v>
          </cell>
        </row>
        <row r="1297">
          <cell r="D1297">
            <v>0</v>
          </cell>
          <cell r="F1297">
            <v>0</v>
          </cell>
          <cell r="H1297">
            <v>0</v>
          </cell>
        </row>
        <row r="1298">
          <cell r="D1298">
            <v>0</v>
          </cell>
          <cell r="F1298">
            <v>0</v>
          </cell>
          <cell r="H1298">
            <v>0</v>
          </cell>
        </row>
        <row r="1299">
          <cell r="D1299">
            <v>0</v>
          </cell>
          <cell r="F1299">
            <v>0</v>
          </cell>
          <cell r="H1299">
            <v>0</v>
          </cell>
        </row>
        <row r="1300">
          <cell r="D1300">
            <v>0</v>
          </cell>
          <cell r="F1300">
            <v>0</v>
          </cell>
          <cell r="H1300">
            <v>0</v>
          </cell>
        </row>
        <row r="1301">
          <cell r="D1301">
            <v>0</v>
          </cell>
          <cell r="F1301">
            <v>0</v>
          </cell>
          <cell r="H1301">
            <v>0</v>
          </cell>
        </row>
        <row r="1302">
          <cell r="D1302">
            <v>0</v>
          </cell>
          <cell r="F1302">
            <v>0</v>
          </cell>
          <cell r="H1302">
            <v>0</v>
          </cell>
        </row>
        <row r="1303">
          <cell r="D1303">
            <v>0</v>
          </cell>
          <cell r="F1303">
            <v>0</v>
          </cell>
          <cell r="H1303">
            <v>0</v>
          </cell>
        </row>
        <row r="1304">
          <cell r="D1304">
            <v>0</v>
          </cell>
          <cell r="F1304">
            <v>0</v>
          </cell>
          <cell r="H1304">
            <v>0</v>
          </cell>
        </row>
        <row r="1305">
          <cell r="D1305">
            <v>0</v>
          </cell>
          <cell r="F1305">
            <v>0</v>
          </cell>
          <cell r="H1305">
            <v>0</v>
          </cell>
        </row>
        <row r="1306">
          <cell r="D1306">
            <v>0</v>
          </cell>
          <cell r="F1306">
            <v>0</v>
          </cell>
          <cell r="H1306">
            <v>0</v>
          </cell>
        </row>
        <row r="1307">
          <cell r="D1307">
            <v>0</v>
          </cell>
          <cell r="F1307">
            <v>0</v>
          </cell>
          <cell r="H1307">
            <v>0</v>
          </cell>
        </row>
        <row r="1308">
          <cell r="D1308">
            <v>0</v>
          </cell>
          <cell r="F1308">
            <v>0</v>
          </cell>
          <cell r="H1308">
            <v>0</v>
          </cell>
        </row>
        <row r="1309">
          <cell r="D1309">
            <v>0</v>
          </cell>
          <cell r="F1309">
            <v>0</v>
          </cell>
          <cell r="H1309">
            <v>0</v>
          </cell>
        </row>
        <row r="1310">
          <cell r="D1310">
            <v>0</v>
          </cell>
          <cell r="F1310">
            <v>0</v>
          </cell>
          <cell r="H1310">
            <v>0</v>
          </cell>
        </row>
        <row r="1311">
          <cell r="D1311">
            <v>0</v>
          </cell>
          <cell r="F1311">
            <v>0</v>
          </cell>
          <cell r="H1311">
            <v>0</v>
          </cell>
        </row>
        <row r="1312">
          <cell r="D1312">
            <v>0</v>
          </cell>
          <cell r="F1312">
            <v>0</v>
          </cell>
          <cell r="H1312">
            <v>0</v>
          </cell>
        </row>
        <row r="1313">
          <cell r="D1313">
            <v>0</v>
          </cell>
          <cell r="F1313">
            <v>0</v>
          </cell>
          <cell r="H1313">
            <v>0</v>
          </cell>
        </row>
        <row r="1314">
          <cell r="D1314">
            <v>0</v>
          </cell>
          <cell r="F1314">
            <v>0</v>
          </cell>
          <cell r="H1314">
            <v>0</v>
          </cell>
        </row>
        <row r="1315">
          <cell r="D1315">
            <v>0</v>
          </cell>
          <cell r="F1315">
            <v>0</v>
          </cell>
          <cell r="H1315">
            <v>0</v>
          </cell>
        </row>
        <row r="1316">
          <cell r="D1316">
            <v>0</v>
          </cell>
          <cell r="F1316">
            <v>0</v>
          </cell>
          <cell r="H1316">
            <v>0</v>
          </cell>
        </row>
        <row r="1317">
          <cell r="D1317">
            <v>0</v>
          </cell>
          <cell r="F1317">
            <v>0</v>
          </cell>
          <cell r="H1317">
            <v>0</v>
          </cell>
        </row>
        <row r="1318">
          <cell r="D1318">
            <v>0</v>
          </cell>
          <cell r="F1318">
            <v>0</v>
          </cell>
          <cell r="H1318">
            <v>0</v>
          </cell>
        </row>
        <row r="1319">
          <cell r="D1319">
            <v>0</v>
          </cell>
          <cell r="F1319">
            <v>0</v>
          </cell>
          <cell r="H1319">
            <v>0</v>
          </cell>
        </row>
        <row r="1320">
          <cell r="D1320">
            <v>0</v>
          </cell>
          <cell r="F1320">
            <v>0</v>
          </cell>
          <cell r="H1320">
            <v>0</v>
          </cell>
        </row>
        <row r="1321">
          <cell r="D1321">
            <v>0</v>
          </cell>
          <cell r="F1321">
            <v>0</v>
          </cell>
          <cell r="H1321">
            <v>0</v>
          </cell>
        </row>
        <row r="1322">
          <cell r="D1322">
            <v>0</v>
          </cell>
          <cell r="F1322">
            <v>0</v>
          </cell>
          <cell r="H1322">
            <v>0</v>
          </cell>
        </row>
        <row r="1323">
          <cell r="D1323">
            <v>0</v>
          </cell>
          <cell r="F1323">
            <v>0</v>
          </cell>
          <cell r="H1323">
            <v>0</v>
          </cell>
        </row>
        <row r="1324">
          <cell r="D1324">
            <v>0</v>
          </cell>
          <cell r="F1324">
            <v>0</v>
          </cell>
          <cell r="H1324">
            <v>0</v>
          </cell>
        </row>
        <row r="1325">
          <cell r="D1325">
            <v>0</v>
          </cell>
          <cell r="F1325">
            <v>0</v>
          </cell>
          <cell r="H1325">
            <v>0</v>
          </cell>
        </row>
        <row r="1326">
          <cell r="D1326">
            <v>0</v>
          </cell>
          <cell r="F1326">
            <v>0</v>
          </cell>
          <cell r="H1326">
            <v>0</v>
          </cell>
        </row>
        <row r="1327">
          <cell r="D1327">
            <v>0</v>
          </cell>
          <cell r="F1327">
            <v>0</v>
          </cell>
          <cell r="H1327">
            <v>0</v>
          </cell>
        </row>
        <row r="1328">
          <cell r="D1328">
            <v>0</v>
          </cell>
          <cell r="F1328">
            <v>0</v>
          </cell>
          <cell r="H1328">
            <v>0</v>
          </cell>
        </row>
        <row r="1329">
          <cell r="D1329">
            <v>0</v>
          </cell>
          <cell r="F1329">
            <v>0</v>
          </cell>
          <cell r="H1329">
            <v>0</v>
          </cell>
        </row>
        <row r="1330">
          <cell r="D1330">
            <v>0</v>
          </cell>
          <cell r="F1330">
            <v>0</v>
          </cell>
          <cell r="H1330">
            <v>0</v>
          </cell>
        </row>
        <row r="1331">
          <cell r="D1331">
            <v>0</v>
          </cell>
          <cell r="F1331">
            <v>0</v>
          </cell>
          <cell r="H1331">
            <v>0</v>
          </cell>
        </row>
        <row r="1332">
          <cell r="D1332">
            <v>0</v>
          </cell>
          <cell r="F1332">
            <v>0</v>
          </cell>
          <cell r="H1332">
            <v>0</v>
          </cell>
        </row>
        <row r="1333">
          <cell r="D1333">
            <v>0</v>
          </cell>
          <cell r="F1333">
            <v>0</v>
          </cell>
          <cell r="H1333">
            <v>0</v>
          </cell>
        </row>
        <row r="1334">
          <cell r="D1334">
            <v>0</v>
          </cell>
          <cell r="F1334">
            <v>0</v>
          </cell>
          <cell r="H1334">
            <v>0</v>
          </cell>
        </row>
        <row r="1335">
          <cell r="D1335">
            <v>0</v>
          </cell>
          <cell r="F1335">
            <v>0</v>
          </cell>
          <cell r="H1335">
            <v>0</v>
          </cell>
        </row>
        <row r="1336">
          <cell r="D1336">
            <v>0</v>
          </cell>
          <cell r="F1336">
            <v>0</v>
          </cell>
          <cell r="H1336">
            <v>0</v>
          </cell>
        </row>
        <row r="1337">
          <cell r="D1337">
            <v>0</v>
          </cell>
          <cell r="F1337">
            <v>0</v>
          </cell>
          <cell r="H1337">
            <v>0</v>
          </cell>
        </row>
        <row r="1338">
          <cell r="D1338">
            <v>0</v>
          </cell>
          <cell r="F1338">
            <v>0</v>
          </cell>
          <cell r="H1338">
            <v>0</v>
          </cell>
        </row>
        <row r="1339">
          <cell r="D1339">
            <v>0</v>
          </cell>
          <cell r="F1339">
            <v>0</v>
          </cell>
          <cell r="H1339">
            <v>0</v>
          </cell>
        </row>
        <row r="1340">
          <cell r="D1340">
            <v>0</v>
          </cell>
          <cell r="F1340">
            <v>0</v>
          </cell>
          <cell r="H1340">
            <v>0</v>
          </cell>
        </row>
        <row r="1341">
          <cell r="D1341">
            <v>0</v>
          </cell>
          <cell r="F1341">
            <v>0</v>
          </cell>
          <cell r="H1341">
            <v>0</v>
          </cell>
        </row>
        <row r="1342">
          <cell r="D1342">
            <v>0</v>
          </cell>
          <cell r="F1342">
            <v>0</v>
          </cell>
          <cell r="H1342">
            <v>0</v>
          </cell>
        </row>
        <row r="1343">
          <cell r="D1343">
            <v>0</v>
          </cell>
          <cell r="F1343">
            <v>0</v>
          </cell>
          <cell r="H1343">
            <v>0</v>
          </cell>
        </row>
        <row r="1344">
          <cell r="D1344">
            <v>0</v>
          </cell>
          <cell r="F1344">
            <v>0</v>
          </cell>
          <cell r="H1344">
            <v>0</v>
          </cell>
        </row>
        <row r="1345">
          <cell r="D1345">
            <v>0</v>
          </cell>
          <cell r="F1345">
            <v>0</v>
          </cell>
          <cell r="H1345">
            <v>0</v>
          </cell>
        </row>
        <row r="1346">
          <cell r="D1346">
            <v>0</v>
          </cell>
          <cell r="F1346">
            <v>0</v>
          </cell>
          <cell r="H1346">
            <v>0</v>
          </cell>
        </row>
        <row r="1347">
          <cell r="D1347">
            <v>0</v>
          </cell>
          <cell r="F1347">
            <v>0</v>
          </cell>
          <cell r="H1347">
            <v>0</v>
          </cell>
        </row>
        <row r="1348">
          <cell r="D1348">
            <v>0</v>
          </cell>
          <cell r="F1348">
            <v>0</v>
          </cell>
          <cell r="H1348">
            <v>0</v>
          </cell>
        </row>
        <row r="1349">
          <cell r="D1349">
            <v>0</v>
          </cell>
          <cell r="F1349">
            <v>0</v>
          </cell>
          <cell r="H1349">
            <v>0</v>
          </cell>
        </row>
        <row r="1350">
          <cell r="D1350">
            <v>0</v>
          </cell>
          <cell r="F1350">
            <v>0</v>
          </cell>
          <cell r="H1350">
            <v>0</v>
          </cell>
        </row>
        <row r="1351">
          <cell r="D1351">
            <v>0</v>
          </cell>
          <cell r="F1351">
            <v>0</v>
          </cell>
          <cell r="H1351">
            <v>0</v>
          </cell>
        </row>
        <row r="1352">
          <cell r="D1352">
            <v>0</v>
          </cell>
          <cell r="F1352">
            <v>0</v>
          </cell>
          <cell r="H1352">
            <v>0</v>
          </cell>
        </row>
        <row r="1353">
          <cell r="D1353">
            <v>0</v>
          </cell>
          <cell r="F1353">
            <v>0</v>
          </cell>
          <cell r="H1353">
            <v>0</v>
          </cell>
        </row>
        <row r="1354">
          <cell r="D1354">
            <v>0</v>
          </cell>
          <cell r="F1354">
            <v>0</v>
          </cell>
          <cell r="H1354">
            <v>0</v>
          </cell>
        </row>
        <row r="1355">
          <cell r="D1355">
            <v>0</v>
          </cell>
          <cell r="F1355">
            <v>0</v>
          </cell>
          <cell r="H1355">
            <v>0</v>
          </cell>
        </row>
        <row r="1356">
          <cell r="D1356">
            <v>0</v>
          </cell>
          <cell r="F1356">
            <v>0</v>
          </cell>
          <cell r="H1356">
            <v>0</v>
          </cell>
        </row>
        <row r="1357">
          <cell r="D1357">
            <v>0</v>
          </cell>
          <cell r="F1357">
            <v>0</v>
          </cell>
          <cell r="H1357">
            <v>0</v>
          </cell>
        </row>
        <row r="1358">
          <cell r="D1358">
            <v>0</v>
          </cell>
          <cell r="F1358">
            <v>0</v>
          </cell>
          <cell r="H1358">
            <v>0</v>
          </cell>
        </row>
        <row r="1359">
          <cell r="D1359">
            <v>0</v>
          </cell>
          <cell r="F1359">
            <v>0</v>
          </cell>
          <cell r="H1359">
            <v>0</v>
          </cell>
        </row>
        <row r="1360">
          <cell r="D1360">
            <v>0</v>
          </cell>
          <cell r="F1360">
            <v>0</v>
          </cell>
          <cell r="H1360">
            <v>0</v>
          </cell>
        </row>
        <row r="1361">
          <cell r="D1361">
            <v>0</v>
          </cell>
          <cell r="F1361">
            <v>0</v>
          </cell>
          <cell r="H1361">
            <v>0</v>
          </cell>
        </row>
        <row r="1362">
          <cell r="D1362">
            <v>0</v>
          </cell>
          <cell r="F1362">
            <v>0</v>
          </cell>
          <cell r="H1362">
            <v>0</v>
          </cell>
        </row>
        <row r="1363">
          <cell r="D1363">
            <v>0</v>
          </cell>
          <cell r="F1363">
            <v>0</v>
          </cell>
          <cell r="H1363">
            <v>0</v>
          </cell>
        </row>
        <row r="1364">
          <cell r="D1364">
            <v>0</v>
          </cell>
          <cell r="F1364">
            <v>0</v>
          </cell>
          <cell r="H1364">
            <v>0</v>
          </cell>
        </row>
        <row r="1365">
          <cell r="D1365">
            <v>0</v>
          </cell>
          <cell r="F1365">
            <v>0</v>
          </cell>
          <cell r="H1365">
            <v>0</v>
          </cell>
        </row>
        <row r="1366">
          <cell r="D1366">
            <v>0</v>
          </cell>
          <cell r="F1366">
            <v>0</v>
          </cell>
          <cell r="H1366">
            <v>0</v>
          </cell>
        </row>
        <row r="1367">
          <cell r="D1367">
            <v>0</v>
          </cell>
          <cell r="F1367">
            <v>0</v>
          </cell>
          <cell r="H1367">
            <v>0</v>
          </cell>
        </row>
        <row r="1368">
          <cell r="D1368">
            <v>0</v>
          </cell>
          <cell r="F1368">
            <v>0</v>
          </cell>
          <cell r="H1368">
            <v>0</v>
          </cell>
        </row>
        <row r="1369">
          <cell r="D1369">
            <v>0</v>
          </cell>
          <cell r="F1369">
            <v>0</v>
          </cell>
          <cell r="H1369">
            <v>0</v>
          </cell>
        </row>
        <row r="1370">
          <cell r="D1370">
            <v>0</v>
          </cell>
          <cell r="F1370">
            <v>0</v>
          </cell>
          <cell r="H1370">
            <v>0</v>
          </cell>
        </row>
        <row r="1371">
          <cell r="D1371">
            <v>0</v>
          </cell>
          <cell r="F1371">
            <v>0</v>
          </cell>
          <cell r="H1371">
            <v>0</v>
          </cell>
        </row>
        <row r="1372">
          <cell r="D1372">
            <v>0</v>
          </cell>
          <cell r="F1372">
            <v>0</v>
          </cell>
          <cell r="H1372">
            <v>0</v>
          </cell>
        </row>
        <row r="1373">
          <cell r="D1373">
            <v>0</v>
          </cell>
          <cell r="F1373">
            <v>0</v>
          </cell>
          <cell r="H1373">
            <v>0</v>
          </cell>
        </row>
        <row r="1374">
          <cell r="D1374">
            <v>0</v>
          </cell>
          <cell r="F1374">
            <v>0</v>
          </cell>
          <cell r="H1374">
            <v>0</v>
          </cell>
        </row>
        <row r="1375">
          <cell r="D1375">
            <v>0</v>
          </cell>
          <cell r="F1375">
            <v>0</v>
          </cell>
          <cell r="H1375">
            <v>0</v>
          </cell>
        </row>
        <row r="1376">
          <cell r="D1376">
            <v>0</v>
          </cell>
          <cell r="F1376">
            <v>0</v>
          </cell>
          <cell r="H1376">
            <v>0</v>
          </cell>
        </row>
        <row r="1377">
          <cell r="D1377">
            <v>0</v>
          </cell>
          <cell r="F1377">
            <v>0</v>
          </cell>
          <cell r="H1377">
            <v>0</v>
          </cell>
        </row>
        <row r="1378">
          <cell r="D1378">
            <v>0</v>
          </cell>
          <cell r="F1378">
            <v>0</v>
          </cell>
          <cell r="H1378">
            <v>0</v>
          </cell>
        </row>
        <row r="1379">
          <cell r="D1379">
            <v>0</v>
          </cell>
          <cell r="F1379">
            <v>0</v>
          </cell>
          <cell r="H1379">
            <v>0</v>
          </cell>
        </row>
        <row r="1380">
          <cell r="D1380">
            <v>0</v>
          </cell>
          <cell r="F1380">
            <v>0</v>
          </cell>
          <cell r="H1380">
            <v>0</v>
          </cell>
        </row>
        <row r="1381">
          <cell r="D1381">
            <v>0</v>
          </cell>
          <cell r="F1381">
            <v>0</v>
          </cell>
          <cell r="H1381">
            <v>0</v>
          </cell>
        </row>
        <row r="1382">
          <cell r="D1382">
            <v>0</v>
          </cell>
          <cell r="F1382">
            <v>0</v>
          </cell>
          <cell r="H1382">
            <v>0</v>
          </cell>
        </row>
        <row r="1383">
          <cell r="D1383">
            <v>0</v>
          </cell>
          <cell r="F1383">
            <v>0</v>
          </cell>
          <cell r="H1383">
            <v>0</v>
          </cell>
        </row>
        <row r="1384">
          <cell r="D1384">
            <v>0</v>
          </cell>
          <cell r="F1384">
            <v>0</v>
          </cell>
          <cell r="H1384">
            <v>0</v>
          </cell>
        </row>
        <row r="1385">
          <cell r="D1385">
            <v>0</v>
          </cell>
          <cell r="F1385">
            <v>0</v>
          </cell>
          <cell r="H1385">
            <v>0</v>
          </cell>
        </row>
        <row r="1386">
          <cell r="D1386">
            <v>0</v>
          </cell>
          <cell r="F1386">
            <v>0</v>
          </cell>
          <cell r="H1386">
            <v>0</v>
          </cell>
        </row>
        <row r="1387">
          <cell r="D1387">
            <v>0</v>
          </cell>
          <cell r="F1387">
            <v>0</v>
          </cell>
          <cell r="H1387">
            <v>0</v>
          </cell>
        </row>
        <row r="1388">
          <cell r="D1388">
            <v>0</v>
          </cell>
          <cell r="F1388">
            <v>0</v>
          </cell>
          <cell r="H1388">
            <v>0</v>
          </cell>
        </row>
        <row r="1389">
          <cell r="D1389">
            <v>0</v>
          </cell>
          <cell r="F1389">
            <v>0</v>
          </cell>
          <cell r="H1389">
            <v>0</v>
          </cell>
        </row>
        <row r="1390">
          <cell r="D1390">
            <v>0</v>
          </cell>
          <cell r="F1390">
            <v>0</v>
          </cell>
          <cell r="H1390">
            <v>0</v>
          </cell>
        </row>
        <row r="1391">
          <cell r="D1391">
            <v>0</v>
          </cell>
          <cell r="F1391">
            <v>0</v>
          </cell>
          <cell r="H1391">
            <v>0</v>
          </cell>
        </row>
        <row r="1392">
          <cell r="D1392">
            <v>0</v>
          </cell>
          <cell r="F1392">
            <v>0</v>
          </cell>
          <cell r="H1392">
            <v>0</v>
          </cell>
        </row>
        <row r="1393">
          <cell r="D1393">
            <v>0</v>
          </cell>
          <cell r="F1393">
            <v>0</v>
          </cell>
          <cell r="H1393">
            <v>0</v>
          </cell>
        </row>
        <row r="1394">
          <cell r="D1394">
            <v>0</v>
          </cell>
          <cell r="F1394">
            <v>0</v>
          </cell>
          <cell r="H1394">
            <v>0</v>
          </cell>
        </row>
        <row r="1395">
          <cell r="D1395">
            <v>0</v>
          </cell>
          <cell r="F1395">
            <v>0</v>
          </cell>
          <cell r="H1395">
            <v>0</v>
          </cell>
        </row>
        <row r="1396">
          <cell r="D1396">
            <v>0</v>
          </cell>
          <cell r="F1396">
            <v>0</v>
          </cell>
          <cell r="H1396">
            <v>0</v>
          </cell>
        </row>
        <row r="1397">
          <cell r="D1397">
            <v>0</v>
          </cell>
          <cell r="F1397">
            <v>0</v>
          </cell>
          <cell r="H1397">
            <v>0</v>
          </cell>
        </row>
        <row r="1398">
          <cell r="D1398">
            <v>0</v>
          </cell>
          <cell r="F1398">
            <v>0</v>
          </cell>
          <cell r="H1398">
            <v>0</v>
          </cell>
        </row>
        <row r="1399">
          <cell r="D1399">
            <v>0</v>
          </cell>
          <cell r="F1399">
            <v>0</v>
          </cell>
          <cell r="H1399">
            <v>0</v>
          </cell>
        </row>
        <row r="1400">
          <cell r="D1400">
            <v>0</v>
          </cell>
          <cell r="F1400">
            <v>0</v>
          </cell>
          <cell r="H1400">
            <v>0</v>
          </cell>
        </row>
        <row r="1401">
          <cell r="D1401">
            <v>0</v>
          </cell>
          <cell r="F1401">
            <v>0</v>
          </cell>
          <cell r="H1401">
            <v>0</v>
          </cell>
        </row>
        <row r="1402">
          <cell r="D1402">
            <v>0</v>
          </cell>
          <cell r="F1402">
            <v>0</v>
          </cell>
          <cell r="H1402">
            <v>0</v>
          </cell>
        </row>
        <row r="1403">
          <cell r="D1403">
            <v>0</v>
          </cell>
          <cell r="F1403">
            <v>0</v>
          </cell>
          <cell r="H1403">
            <v>0</v>
          </cell>
        </row>
        <row r="1404">
          <cell r="D1404">
            <v>0</v>
          </cell>
          <cell r="F1404">
            <v>0</v>
          </cell>
          <cell r="H1404">
            <v>0</v>
          </cell>
        </row>
        <row r="1405">
          <cell r="D1405">
            <v>0</v>
          </cell>
          <cell r="F1405">
            <v>0</v>
          </cell>
          <cell r="H1405">
            <v>0</v>
          </cell>
        </row>
        <row r="1406">
          <cell r="D1406">
            <v>0</v>
          </cell>
          <cell r="F1406">
            <v>0</v>
          </cell>
          <cell r="H1406">
            <v>0</v>
          </cell>
        </row>
        <row r="1407">
          <cell r="D1407">
            <v>0</v>
          </cell>
          <cell r="F1407">
            <v>0</v>
          </cell>
          <cell r="H1407">
            <v>0</v>
          </cell>
        </row>
        <row r="1408">
          <cell r="D1408">
            <v>0</v>
          </cell>
          <cell r="F1408">
            <v>0</v>
          </cell>
          <cell r="H1408">
            <v>0</v>
          </cell>
        </row>
        <row r="1409">
          <cell r="D1409">
            <v>0</v>
          </cell>
          <cell r="F1409">
            <v>0</v>
          </cell>
          <cell r="H1409">
            <v>0</v>
          </cell>
        </row>
        <row r="1410">
          <cell r="D1410">
            <v>0</v>
          </cell>
          <cell r="F1410">
            <v>0</v>
          </cell>
          <cell r="H1410">
            <v>0</v>
          </cell>
        </row>
        <row r="1411">
          <cell r="D1411">
            <v>0</v>
          </cell>
          <cell r="F1411">
            <v>0</v>
          </cell>
          <cell r="H1411">
            <v>0</v>
          </cell>
        </row>
        <row r="1412">
          <cell r="D1412">
            <v>0</v>
          </cell>
          <cell r="F1412">
            <v>0</v>
          </cell>
          <cell r="H1412">
            <v>0</v>
          </cell>
        </row>
        <row r="1413">
          <cell r="D1413">
            <v>0</v>
          </cell>
          <cell r="F1413">
            <v>0</v>
          </cell>
          <cell r="H1413">
            <v>0</v>
          </cell>
        </row>
        <row r="1414">
          <cell r="D1414">
            <v>0</v>
          </cell>
          <cell r="F1414">
            <v>0</v>
          </cell>
          <cell r="H1414">
            <v>0</v>
          </cell>
        </row>
        <row r="1415">
          <cell r="D1415">
            <v>0</v>
          </cell>
          <cell r="F1415">
            <v>0</v>
          </cell>
          <cell r="H1415">
            <v>0</v>
          </cell>
        </row>
        <row r="1416">
          <cell r="D1416">
            <v>0</v>
          </cell>
          <cell r="F1416">
            <v>0</v>
          </cell>
          <cell r="H1416">
            <v>0</v>
          </cell>
        </row>
        <row r="1417">
          <cell r="D1417">
            <v>0</v>
          </cell>
          <cell r="F1417">
            <v>0</v>
          </cell>
          <cell r="H1417">
            <v>0</v>
          </cell>
        </row>
        <row r="1418">
          <cell r="D1418">
            <v>0</v>
          </cell>
          <cell r="F1418">
            <v>0</v>
          </cell>
          <cell r="H1418">
            <v>0</v>
          </cell>
        </row>
        <row r="1419">
          <cell r="D1419">
            <v>0</v>
          </cell>
          <cell r="F1419">
            <v>0</v>
          </cell>
          <cell r="H1419">
            <v>0</v>
          </cell>
        </row>
        <row r="1420">
          <cell r="D1420">
            <v>0</v>
          </cell>
          <cell r="F1420">
            <v>0</v>
          </cell>
          <cell r="H1420">
            <v>0</v>
          </cell>
        </row>
        <row r="1421">
          <cell r="D1421">
            <v>0</v>
          </cell>
          <cell r="F1421">
            <v>0</v>
          </cell>
          <cell r="H1421">
            <v>0</v>
          </cell>
        </row>
        <row r="1422">
          <cell r="D1422">
            <v>0</v>
          </cell>
          <cell r="F1422">
            <v>0</v>
          </cell>
          <cell r="H1422">
            <v>0</v>
          </cell>
        </row>
        <row r="1423">
          <cell r="D1423">
            <v>0</v>
          </cell>
          <cell r="F1423">
            <v>0</v>
          </cell>
          <cell r="H1423">
            <v>0</v>
          </cell>
        </row>
        <row r="1424">
          <cell r="D1424">
            <v>0</v>
          </cell>
          <cell r="F1424">
            <v>0</v>
          </cell>
          <cell r="H1424">
            <v>0</v>
          </cell>
        </row>
        <row r="1425">
          <cell r="D1425">
            <v>0</v>
          </cell>
          <cell r="F1425">
            <v>0</v>
          </cell>
          <cell r="H1425">
            <v>0</v>
          </cell>
        </row>
        <row r="1426">
          <cell r="D1426">
            <v>0</v>
          </cell>
          <cell r="F1426">
            <v>0</v>
          </cell>
          <cell r="H1426">
            <v>0</v>
          </cell>
        </row>
        <row r="1427">
          <cell r="D1427">
            <v>0</v>
          </cell>
          <cell r="F1427">
            <v>0</v>
          </cell>
          <cell r="H1427">
            <v>0</v>
          </cell>
        </row>
        <row r="1428">
          <cell r="D1428">
            <v>0</v>
          </cell>
          <cell r="F1428">
            <v>0</v>
          </cell>
          <cell r="H1428">
            <v>0</v>
          </cell>
        </row>
        <row r="1429">
          <cell r="D1429">
            <v>0</v>
          </cell>
          <cell r="F1429">
            <v>0</v>
          </cell>
          <cell r="H1429">
            <v>0</v>
          </cell>
        </row>
        <row r="1430">
          <cell r="D1430">
            <v>0</v>
          </cell>
          <cell r="F1430">
            <v>0</v>
          </cell>
          <cell r="H1430">
            <v>0</v>
          </cell>
        </row>
        <row r="1431">
          <cell r="D1431">
            <v>0</v>
          </cell>
          <cell r="F1431">
            <v>0</v>
          </cell>
          <cell r="H1431">
            <v>0</v>
          </cell>
        </row>
        <row r="1432">
          <cell r="D1432">
            <v>0</v>
          </cell>
          <cell r="F1432">
            <v>0</v>
          </cell>
          <cell r="H1432">
            <v>0</v>
          </cell>
        </row>
        <row r="1433">
          <cell r="D1433">
            <v>0</v>
          </cell>
          <cell r="F1433">
            <v>0</v>
          </cell>
          <cell r="H1433">
            <v>0</v>
          </cell>
        </row>
        <row r="1434">
          <cell r="D1434">
            <v>0</v>
          </cell>
          <cell r="F1434">
            <v>0</v>
          </cell>
          <cell r="H1434">
            <v>0</v>
          </cell>
        </row>
        <row r="1435">
          <cell r="D1435">
            <v>0</v>
          </cell>
          <cell r="F1435">
            <v>0</v>
          </cell>
          <cell r="H1435">
            <v>0</v>
          </cell>
        </row>
        <row r="1436">
          <cell r="D1436">
            <v>0</v>
          </cell>
          <cell r="F1436">
            <v>0</v>
          </cell>
          <cell r="H1436">
            <v>0</v>
          </cell>
        </row>
        <row r="1437">
          <cell r="D1437">
            <v>0</v>
          </cell>
          <cell r="F1437">
            <v>0</v>
          </cell>
          <cell r="H1437">
            <v>0</v>
          </cell>
        </row>
        <row r="1438">
          <cell r="D1438">
            <v>0</v>
          </cell>
          <cell r="F1438">
            <v>0</v>
          </cell>
          <cell r="H1438">
            <v>0</v>
          </cell>
        </row>
        <row r="1439">
          <cell r="D1439">
            <v>0</v>
          </cell>
          <cell r="F1439">
            <v>0</v>
          </cell>
          <cell r="H1439">
            <v>0</v>
          </cell>
        </row>
        <row r="1440">
          <cell r="D1440">
            <v>0</v>
          </cell>
          <cell r="F1440">
            <v>0</v>
          </cell>
          <cell r="H1440">
            <v>0</v>
          </cell>
        </row>
        <row r="1441">
          <cell r="D1441">
            <v>0</v>
          </cell>
          <cell r="F1441">
            <v>0</v>
          </cell>
          <cell r="H1441">
            <v>0</v>
          </cell>
        </row>
        <row r="1442">
          <cell r="D1442">
            <v>0</v>
          </cell>
          <cell r="F1442">
            <v>0</v>
          </cell>
          <cell r="H1442">
            <v>0</v>
          </cell>
        </row>
        <row r="1443">
          <cell r="D1443">
            <v>0</v>
          </cell>
          <cell r="F1443">
            <v>0</v>
          </cell>
          <cell r="H1443">
            <v>0</v>
          </cell>
        </row>
        <row r="1444">
          <cell r="D1444">
            <v>0</v>
          </cell>
          <cell r="F1444">
            <v>0</v>
          </cell>
          <cell r="H1444">
            <v>0</v>
          </cell>
        </row>
        <row r="1445">
          <cell r="D1445">
            <v>0</v>
          </cell>
          <cell r="F1445">
            <v>0</v>
          </cell>
          <cell r="H1445">
            <v>0</v>
          </cell>
        </row>
        <row r="1446">
          <cell r="D1446">
            <v>0</v>
          </cell>
          <cell r="F1446">
            <v>0</v>
          </cell>
          <cell r="H1446">
            <v>0</v>
          </cell>
        </row>
        <row r="1447">
          <cell r="D1447">
            <v>0</v>
          </cell>
          <cell r="F1447">
            <v>0</v>
          </cell>
          <cell r="H1447">
            <v>0</v>
          </cell>
        </row>
        <row r="1448">
          <cell r="D1448">
            <v>0</v>
          </cell>
          <cell r="F1448">
            <v>0</v>
          </cell>
          <cell r="H1448">
            <v>0</v>
          </cell>
        </row>
        <row r="1449">
          <cell r="D1449">
            <v>0</v>
          </cell>
          <cell r="F1449">
            <v>0</v>
          </cell>
          <cell r="H1449">
            <v>0</v>
          </cell>
        </row>
        <row r="1450">
          <cell r="D1450">
            <v>0</v>
          </cell>
          <cell r="F1450">
            <v>0</v>
          </cell>
          <cell r="H1450">
            <v>0</v>
          </cell>
        </row>
        <row r="1451">
          <cell r="D1451">
            <v>0</v>
          </cell>
          <cell r="F1451">
            <v>0</v>
          </cell>
          <cell r="H1451">
            <v>0</v>
          </cell>
        </row>
        <row r="1452">
          <cell r="D1452">
            <v>0</v>
          </cell>
          <cell r="F1452">
            <v>0</v>
          </cell>
          <cell r="H1452">
            <v>0</v>
          </cell>
        </row>
        <row r="1453">
          <cell r="D1453">
            <v>0</v>
          </cell>
          <cell r="F1453">
            <v>0</v>
          </cell>
          <cell r="H1453">
            <v>0</v>
          </cell>
        </row>
        <row r="1454">
          <cell r="D1454">
            <v>0</v>
          </cell>
          <cell r="F1454">
            <v>0</v>
          </cell>
          <cell r="H1454">
            <v>0</v>
          </cell>
        </row>
        <row r="1455">
          <cell r="D1455">
            <v>0</v>
          </cell>
          <cell r="F1455">
            <v>0</v>
          </cell>
          <cell r="H1455">
            <v>0</v>
          </cell>
        </row>
        <row r="1456">
          <cell r="D1456">
            <v>0</v>
          </cell>
          <cell r="F1456">
            <v>0</v>
          </cell>
          <cell r="H1456">
            <v>0</v>
          </cell>
        </row>
        <row r="1457">
          <cell r="D1457">
            <v>0</v>
          </cell>
          <cell r="F1457">
            <v>0</v>
          </cell>
          <cell r="H1457">
            <v>0</v>
          </cell>
        </row>
        <row r="1458">
          <cell r="D1458">
            <v>0</v>
          </cell>
          <cell r="F1458">
            <v>0</v>
          </cell>
          <cell r="H1458">
            <v>0</v>
          </cell>
        </row>
        <row r="1459">
          <cell r="D1459">
            <v>0</v>
          </cell>
          <cell r="F1459">
            <v>0</v>
          </cell>
          <cell r="H1459">
            <v>0</v>
          </cell>
        </row>
        <row r="1460">
          <cell r="D1460">
            <v>0</v>
          </cell>
          <cell r="F1460">
            <v>0</v>
          </cell>
          <cell r="H1460">
            <v>0</v>
          </cell>
        </row>
        <row r="1461">
          <cell r="D1461">
            <v>0</v>
          </cell>
          <cell r="F1461">
            <v>0</v>
          </cell>
          <cell r="H1461">
            <v>0</v>
          </cell>
        </row>
        <row r="1462">
          <cell r="D1462">
            <v>0</v>
          </cell>
          <cell r="F1462">
            <v>0</v>
          </cell>
          <cell r="H1462">
            <v>0</v>
          </cell>
        </row>
        <row r="1463">
          <cell r="D1463">
            <v>0</v>
          </cell>
          <cell r="F1463">
            <v>0</v>
          </cell>
          <cell r="H1463">
            <v>0</v>
          </cell>
        </row>
        <row r="1464">
          <cell r="D1464">
            <v>0</v>
          </cell>
          <cell r="F1464">
            <v>0</v>
          </cell>
          <cell r="H1464">
            <v>0</v>
          </cell>
        </row>
        <row r="1465">
          <cell r="D1465">
            <v>0</v>
          </cell>
          <cell r="F1465">
            <v>0</v>
          </cell>
          <cell r="H1465">
            <v>0</v>
          </cell>
        </row>
        <row r="1466">
          <cell r="D1466">
            <v>0</v>
          </cell>
          <cell r="F1466">
            <v>0</v>
          </cell>
          <cell r="H1466">
            <v>0</v>
          </cell>
        </row>
        <row r="1467">
          <cell r="D1467">
            <v>0</v>
          </cell>
          <cell r="F1467">
            <v>0</v>
          </cell>
          <cell r="H1467">
            <v>0</v>
          </cell>
        </row>
        <row r="1468">
          <cell r="D1468">
            <v>0</v>
          </cell>
          <cell r="F1468">
            <v>0</v>
          </cell>
          <cell r="H1468">
            <v>0</v>
          </cell>
        </row>
        <row r="1469">
          <cell r="D1469">
            <v>0</v>
          </cell>
          <cell r="F1469">
            <v>0</v>
          </cell>
          <cell r="H1469">
            <v>0</v>
          </cell>
        </row>
        <row r="1470">
          <cell r="D1470">
            <v>0</v>
          </cell>
          <cell r="F1470">
            <v>0</v>
          </cell>
          <cell r="H1470">
            <v>0</v>
          </cell>
        </row>
        <row r="1471">
          <cell r="D1471">
            <v>0</v>
          </cell>
          <cell r="F1471">
            <v>0</v>
          </cell>
          <cell r="H1471">
            <v>0</v>
          </cell>
        </row>
        <row r="1472">
          <cell r="D1472">
            <v>0</v>
          </cell>
          <cell r="F1472">
            <v>0</v>
          </cell>
          <cell r="H1472">
            <v>0</v>
          </cell>
        </row>
        <row r="1473">
          <cell r="D1473">
            <v>0</v>
          </cell>
          <cell r="F1473">
            <v>0</v>
          </cell>
          <cell r="H1473">
            <v>0</v>
          </cell>
        </row>
        <row r="1474">
          <cell r="D1474">
            <v>0</v>
          </cell>
          <cell r="F1474">
            <v>0</v>
          </cell>
          <cell r="H1474">
            <v>0</v>
          </cell>
        </row>
        <row r="1475">
          <cell r="D1475">
            <v>0</v>
          </cell>
          <cell r="F1475">
            <v>0</v>
          </cell>
          <cell r="H1475">
            <v>0</v>
          </cell>
        </row>
        <row r="1476">
          <cell r="D1476">
            <v>0</v>
          </cell>
          <cell r="F1476">
            <v>0</v>
          </cell>
          <cell r="H1476">
            <v>0</v>
          </cell>
        </row>
        <row r="1477">
          <cell r="D1477">
            <v>0</v>
          </cell>
          <cell r="F1477">
            <v>0</v>
          </cell>
          <cell r="H1477">
            <v>0</v>
          </cell>
        </row>
        <row r="1478">
          <cell r="D1478">
            <v>0</v>
          </cell>
          <cell r="F1478">
            <v>0</v>
          </cell>
          <cell r="H1478">
            <v>0</v>
          </cell>
        </row>
        <row r="1479">
          <cell r="D1479">
            <v>0</v>
          </cell>
          <cell r="F1479">
            <v>0</v>
          </cell>
          <cell r="H1479">
            <v>0</v>
          </cell>
        </row>
        <row r="1480">
          <cell r="D1480">
            <v>0</v>
          </cell>
          <cell r="F1480">
            <v>0</v>
          </cell>
          <cell r="H1480">
            <v>0</v>
          </cell>
        </row>
        <row r="1481">
          <cell r="D1481">
            <v>0</v>
          </cell>
          <cell r="F1481">
            <v>0</v>
          </cell>
          <cell r="H1481">
            <v>0</v>
          </cell>
        </row>
        <row r="1482">
          <cell r="D1482">
            <v>0</v>
          </cell>
          <cell r="F1482">
            <v>0</v>
          </cell>
          <cell r="H1482">
            <v>0</v>
          </cell>
        </row>
        <row r="1483">
          <cell r="D1483">
            <v>0</v>
          </cell>
          <cell r="F1483">
            <v>0</v>
          </cell>
          <cell r="H1483">
            <v>0</v>
          </cell>
        </row>
        <row r="1484">
          <cell r="D1484">
            <v>0</v>
          </cell>
          <cell r="F1484">
            <v>0</v>
          </cell>
          <cell r="H1484">
            <v>0</v>
          </cell>
        </row>
        <row r="1485">
          <cell r="D1485">
            <v>0</v>
          </cell>
          <cell r="F1485">
            <v>0</v>
          </cell>
          <cell r="H1485">
            <v>0</v>
          </cell>
        </row>
        <row r="1486">
          <cell r="D1486">
            <v>0</v>
          </cell>
          <cell r="F1486">
            <v>0</v>
          </cell>
          <cell r="H1486">
            <v>0</v>
          </cell>
        </row>
        <row r="1487">
          <cell r="D1487">
            <v>0</v>
          </cell>
          <cell r="F1487">
            <v>0</v>
          </cell>
          <cell r="H1487">
            <v>0</v>
          </cell>
        </row>
        <row r="1488">
          <cell r="D1488">
            <v>0</v>
          </cell>
          <cell r="F1488">
            <v>0</v>
          </cell>
          <cell r="H1488">
            <v>0</v>
          </cell>
        </row>
        <row r="1489">
          <cell r="D1489">
            <v>0</v>
          </cell>
          <cell r="F1489">
            <v>0</v>
          </cell>
          <cell r="H1489">
            <v>0</v>
          </cell>
        </row>
        <row r="1490">
          <cell r="D1490">
            <v>0</v>
          </cell>
          <cell r="F1490">
            <v>0</v>
          </cell>
          <cell r="H1490">
            <v>0</v>
          </cell>
        </row>
        <row r="1491">
          <cell r="D1491">
            <v>0</v>
          </cell>
          <cell r="F1491">
            <v>0</v>
          </cell>
          <cell r="H1491">
            <v>0</v>
          </cell>
        </row>
        <row r="1492">
          <cell r="D1492">
            <v>0</v>
          </cell>
          <cell r="F1492">
            <v>0</v>
          </cell>
          <cell r="H1492">
            <v>0</v>
          </cell>
        </row>
        <row r="1493">
          <cell r="D1493">
            <v>0</v>
          </cell>
          <cell r="F1493">
            <v>0</v>
          </cell>
          <cell r="H1493">
            <v>0</v>
          </cell>
        </row>
        <row r="1494">
          <cell r="D1494">
            <v>0</v>
          </cell>
          <cell r="F1494">
            <v>0</v>
          </cell>
          <cell r="H1494">
            <v>0</v>
          </cell>
        </row>
        <row r="1495">
          <cell r="D1495">
            <v>0</v>
          </cell>
          <cell r="F1495">
            <v>0</v>
          </cell>
          <cell r="H1495">
            <v>0</v>
          </cell>
        </row>
        <row r="1496">
          <cell r="D1496">
            <v>0</v>
          </cell>
          <cell r="F1496">
            <v>0</v>
          </cell>
          <cell r="H1496">
            <v>0</v>
          </cell>
        </row>
        <row r="1497">
          <cell r="D1497">
            <v>0</v>
          </cell>
          <cell r="F1497">
            <v>0</v>
          </cell>
          <cell r="H1497">
            <v>0</v>
          </cell>
        </row>
        <row r="1498">
          <cell r="D1498">
            <v>0</v>
          </cell>
          <cell r="F1498">
            <v>0</v>
          </cell>
          <cell r="H1498">
            <v>0</v>
          </cell>
        </row>
        <row r="1499">
          <cell r="D1499">
            <v>0</v>
          </cell>
          <cell r="F1499">
            <v>0</v>
          </cell>
          <cell r="H1499">
            <v>0</v>
          </cell>
        </row>
        <row r="1500">
          <cell r="D1500">
            <v>0</v>
          </cell>
          <cell r="F1500">
            <v>0</v>
          </cell>
          <cell r="H1500">
            <v>0</v>
          </cell>
        </row>
        <row r="1501">
          <cell r="D1501">
            <v>0</v>
          </cell>
          <cell r="F1501">
            <v>0</v>
          </cell>
          <cell r="H1501">
            <v>0</v>
          </cell>
        </row>
        <row r="1502">
          <cell r="D1502">
            <v>0</v>
          </cell>
          <cell r="F1502">
            <v>0</v>
          </cell>
          <cell r="H1502">
            <v>0</v>
          </cell>
        </row>
        <row r="1503">
          <cell r="D1503">
            <v>0</v>
          </cell>
          <cell r="F1503">
            <v>0</v>
          </cell>
          <cell r="H1503">
            <v>0</v>
          </cell>
        </row>
        <row r="1504">
          <cell r="D1504">
            <v>0</v>
          </cell>
          <cell r="F1504">
            <v>0</v>
          </cell>
          <cell r="H1504">
            <v>0</v>
          </cell>
        </row>
        <row r="1505">
          <cell r="D1505">
            <v>0</v>
          </cell>
          <cell r="F1505">
            <v>0</v>
          </cell>
          <cell r="H1505">
            <v>0</v>
          </cell>
        </row>
        <row r="1506">
          <cell r="D1506">
            <v>0</v>
          </cell>
          <cell r="F1506">
            <v>0</v>
          </cell>
          <cell r="H1506">
            <v>0</v>
          </cell>
        </row>
        <row r="1507">
          <cell r="D1507">
            <v>0</v>
          </cell>
          <cell r="F1507">
            <v>0</v>
          </cell>
          <cell r="H1507">
            <v>0</v>
          </cell>
        </row>
        <row r="1508">
          <cell r="D1508">
            <v>0</v>
          </cell>
          <cell r="F1508">
            <v>0</v>
          </cell>
          <cell r="H1508">
            <v>0</v>
          </cell>
        </row>
        <row r="1509">
          <cell r="D1509">
            <v>0</v>
          </cell>
          <cell r="F1509">
            <v>0</v>
          </cell>
          <cell r="H1509">
            <v>0</v>
          </cell>
        </row>
        <row r="1510">
          <cell r="D1510">
            <v>0</v>
          </cell>
          <cell r="F1510">
            <v>0</v>
          </cell>
          <cell r="H1510">
            <v>0</v>
          </cell>
        </row>
        <row r="1511">
          <cell r="D1511">
            <v>0</v>
          </cell>
          <cell r="F1511">
            <v>0</v>
          </cell>
          <cell r="H1511">
            <v>0</v>
          </cell>
        </row>
        <row r="1512">
          <cell r="D1512">
            <v>0</v>
          </cell>
          <cell r="F1512">
            <v>0</v>
          </cell>
          <cell r="H1512">
            <v>0</v>
          </cell>
        </row>
        <row r="1513">
          <cell r="D1513">
            <v>0</v>
          </cell>
          <cell r="F1513">
            <v>0</v>
          </cell>
          <cell r="H1513">
            <v>0</v>
          </cell>
        </row>
        <row r="1514">
          <cell r="D1514">
            <v>0</v>
          </cell>
          <cell r="F1514">
            <v>0</v>
          </cell>
          <cell r="H1514">
            <v>0</v>
          </cell>
        </row>
        <row r="1515">
          <cell r="D1515">
            <v>0</v>
          </cell>
          <cell r="F1515">
            <v>0</v>
          </cell>
          <cell r="H1515">
            <v>0</v>
          </cell>
        </row>
        <row r="1516">
          <cell r="D1516">
            <v>0</v>
          </cell>
          <cell r="F1516">
            <v>0</v>
          </cell>
          <cell r="H1516">
            <v>0</v>
          </cell>
        </row>
        <row r="1517">
          <cell r="D1517">
            <v>0</v>
          </cell>
          <cell r="F1517">
            <v>0</v>
          </cell>
          <cell r="H1517">
            <v>0</v>
          </cell>
        </row>
        <row r="1518">
          <cell r="D1518">
            <v>0</v>
          </cell>
          <cell r="F1518">
            <v>0</v>
          </cell>
          <cell r="H1518">
            <v>0</v>
          </cell>
        </row>
        <row r="1519">
          <cell r="D1519">
            <v>0</v>
          </cell>
          <cell r="F1519">
            <v>0</v>
          </cell>
          <cell r="H1519">
            <v>0</v>
          </cell>
        </row>
        <row r="1520">
          <cell r="D1520">
            <v>0</v>
          </cell>
          <cell r="F1520">
            <v>0</v>
          </cell>
          <cell r="H1520">
            <v>0</v>
          </cell>
        </row>
        <row r="1521">
          <cell r="D1521">
            <v>0</v>
          </cell>
          <cell r="F1521">
            <v>0</v>
          </cell>
          <cell r="H1521">
            <v>0</v>
          </cell>
        </row>
        <row r="1522">
          <cell r="D1522">
            <v>0</v>
          </cell>
          <cell r="F1522">
            <v>0</v>
          </cell>
          <cell r="H1522">
            <v>0</v>
          </cell>
        </row>
        <row r="1523">
          <cell r="D1523">
            <v>0</v>
          </cell>
          <cell r="F1523">
            <v>0</v>
          </cell>
          <cell r="H1523">
            <v>0</v>
          </cell>
        </row>
        <row r="1524">
          <cell r="D1524">
            <v>0</v>
          </cell>
          <cell r="F1524">
            <v>0</v>
          </cell>
          <cell r="H1524">
            <v>0</v>
          </cell>
        </row>
        <row r="1525">
          <cell r="D1525">
            <v>0</v>
          </cell>
          <cell r="F1525">
            <v>0</v>
          </cell>
          <cell r="H1525">
            <v>0</v>
          </cell>
        </row>
        <row r="1526">
          <cell r="D1526">
            <v>0</v>
          </cell>
          <cell r="F1526">
            <v>0</v>
          </cell>
          <cell r="H1526">
            <v>0</v>
          </cell>
        </row>
        <row r="1527">
          <cell r="D1527">
            <v>0</v>
          </cell>
          <cell r="F1527">
            <v>0</v>
          </cell>
          <cell r="H1527">
            <v>0</v>
          </cell>
        </row>
        <row r="1528">
          <cell r="D1528">
            <v>0</v>
          </cell>
          <cell r="F1528">
            <v>0</v>
          </cell>
          <cell r="H1528">
            <v>0</v>
          </cell>
        </row>
        <row r="1529">
          <cell r="D1529">
            <v>0</v>
          </cell>
          <cell r="F1529">
            <v>0</v>
          </cell>
          <cell r="H1529">
            <v>0</v>
          </cell>
        </row>
        <row r="1530">
          <cell r="D1530">
            <v>0</v>
          </cell>
          <cell r="F1530">
            <v>0</v>
          </cell>
          <cell r="H1530">
            <v>0</v>
          </cell>
        </row>
        <row r="1531">
          <cell r="D1531">
            <v>0</v>
          </cell>
          <cell r="F1531">
            <v>0</v>
          </cell>
          <cell r="H1531">
            <v>0</v>
          </cell>
        </row>
        <row r="1532">
          <cell r="D1532">
            <v>0</v>
          </cell>
          <cell r="F1532">
            <v>0</v>
          </cell>
          <cell r="H1532">
            <v>0</v>
          </cell>
        </row>
        <row r="1533">
          <cell r="D1533">
            <v>0</v>
          </cell>
          <cell r="F1533">
            <v>0</v>
          </cell>
          <cell r="H1533">
            <v>0</v>
          </cell>
        </row>
        <row r="1534">
          <cell r="D1534">
            <v>0</v>
          </cell>
          <cell r="F1534">
            <v>0</v>
          </cell>
          <cell r="H1534">
            <v>0</v>
          </cell>
        </row>
        <row r="1535">
          <cell r="D1535">
            <v>0</v>
          </cell>
          <cell r="F1535">
            <v>0</v>
          </cell>
          <cell r="H1535">
            <v>0</v>
          </cell>
        </row>
        <row r="1536">
          <cell r="D1536">
            <v>0</v>
          </cell>
          <cell r="F1536">
            <v>0</v>
          </cell>
          <cell r="H1536">
            <v>0</v>
          </cell>
        </row>
        <row r="1537">
          <cell r="D1537">
            <v>0</v>
          </cell>
          <cell r="F1537">
            <v>0</v>
          </cell>
          <cell r="H1537">
            <v>0</v>
          </cell>
        </row>
        <row r="1538">
          <cell r="D1538">
            <v>0</v>
          </cell>
          <cell r="F1538">
            <v>0</v>
          </cell>
          <cell r="H1538">
            <v>0</v>
          </cell>
        </row>
        <row r="1539">
          <cell r="D1539">
            <v>0</v>
          </cell>
          <cell r="F1539">
            <v>0</v>
          </cell>
          <cell r="H1539">
            <v>0</v>
          </cell>
        </row>
        <row r="1540">
          <cell r="D1540">
            <v>0</v>
          </cell>
          <cell r="F1540">
            <v>0</v>
          </cell>
          <cell r="H1540">
            <v>0</v>
          </cell>
        </row>
        <row r="1541">
          <cell r="D1541">
            <v>0</v>
          </cell>
          <cell r="F1541">
            <v>0</v>
          </cell>
          <cell r="H1541">
            <v>0</v>
          </cell>
        </row>
        <row r="1542">
          <cell r="D1542">
            <v>0</v>
          </cell>
          <cell r="F1542">
            <v>0</v>
          </cell>
          <cell r="H1542">
            <v>0</v>
          </cell>
        </row>
        <row r="1543">
          <cell r="D1543">
            <v>0</v>
          </cell>
          <cell r="F1543">
            <v>0</v>
          </cell>
          <cell r="H1543">
            <v>0</v>
          </cell>
        </row>
        <row r="1544">
          <cell r="D1544">
            <v>0</v>
          </cell>
          <cell r="F1544">
            <v>0</v>
          </cell>
          <cell r="H1544">
            <v>0</v>
          </cell>
        </row>
        <row r="1545">
          <cell r="D1545">
            <v>0</v>
          </cell>
          <cell r="F1545">
            <v>0</v>
          </cell>
          <cell r="H1545">
            <v>0</v>
          </cell>
        </row>
        <row r="1546">
          <cell r="D1546">
            <v>0</v>
          </cell>
          <cell r="F1546">
            <v>0</v>
          </cell>
          <cell r="H1546">
            <v>0</v>
          </cell>
        </row>
        <row r="1547">
          <cell r="D1547">
            <v>0</v>
          </cell>
          <cell r="F1547">
            <v>0</v>
          </cell>
          <cell r="H1547">
            <v>0</v>
          </cell>
        </row>
        <row r="1548">
          <cell r="D1548">
            <v>0</v>
          </cell>
          <cell r="F1548">
            <v>0</v>
          </cell>
          <cell r="H1548">
            <v>0</v>
          </cell>
        </row>
        <row r="1549">
          <cell r="D1549">
            <v>0</v>
          </cell>
          <cell r="F1549">
            <v>0</v>
          </cell>
          <cell r="H1549">
            <v>0</v>
          </cell>
        </row>
        <row r="1550">
          <cell r="D1550">
            <v>0</v>
          </cell>
          <cell r="F1550">
            <v>0</v>
          </cell>
          <cell r="H1550">
            <v>0</v>
          </cell>
        </row>
        <row r="1551">
          <cell r="D1551">
            <v>0</v>
          </cell>
          <cell r="F1551">
            <v>0</v>
          </cell>
          <cell r="H1551">
            <v>0</v>
          </cell>
        </row>
        <row r="1552">
          <cell r="D1552">
            <v>0</v>
          </cell>
          <cell r="F1552">
            <v>0</v>
          </cell>
          <cell r="H1552">
            <v>0</v>
          </cell>
        </row>
        <row r="1553">
          <cell r="D1553">
            <v>0</v>
          </cell>
          <cell r="F1553">
            <v>0</v>
          </cell>
          <cell r="H1553">
            <v>0</v>
          </cell>
        </row>
        <row r="1554">
          <cell r="D1554">
            <v>0</v>
          </cell>
          <cell r="F1554">
            <v>0</v>
          </cell>
          <cell r="H1554">
            <v>0</v>
          </cell>
        </row>
        <row r="1555">
          <cell r="D1555">
            <v>0</v>
          </cell>
          <cell r="F1555">
            <v>0</v>
          </cell>
          <cell r="H1555">
            <v>0</v>
          </cell>
        </row>
        <row r="1556">
          <cell r="D1556">
            <v>0</v>
          </cell>
          <cell r="F1556">
            <v>0</v>
          </cell>
          <cell r="H1556">
            <v>0</v>
          </cell>
        </row>
        <row r="1557">
          <cell r="D1557">
            <v>0</v>
          </cell>
          <cell r="F1557">
            <v>0</v>
          </cell>
          <cell r="H1557">
            <v>0</v>
          </cell>
        </row>
        <row r="1558">
          <cell r="D1558">
            <v>0</v>
          </cell>
          <cell r="F1558">
            <v>0</v>
          </cell>
          <cell r="H1558">
            <v>0</v>
          </cell>
        </row>
        <row r="1559">
          <cell r="D1559">
            <v>0</v>
          </cell>
          <cell r="F1559">
            <v>0</v>
          </cell>
          <cell r="H1559">
            <v>0</v>
          </cell>
        </row>
        <row r="1560">
          <cell r="D1560">
            <v>0</v>
          </cell>
          <cell r="F1560">
            <v>0</v>
          </cell>
          <cell r="H1560">
            <v>0</v>
          </cell>
        </row>
        <row r="1561">
          <cell r="D1561">
            <v>0</v>
          </cell>
          <cell r="F1561">
            <v>0</v>
          </cell>
          <cell r="H1561">
            <v>0</v>
          </cell>
        </row>
        <row r="1562">
          <cell r="D1562">
            <v>0</v>
          </cell>
          <cell r="F1562">
            <v>0</v>
          </cell>
          <cell r="H1562">
            <v>0</v>
          </cell>
        </row>
        <row r="1563">
          <cell r="D1563">
            <v>0</v>
          </cell>
          <cell r="F1563">
            <v>0</v>
          </cell>
          <cell r="H1563">
            <v>0</v>
          </cell>
        </row>
        <row r="1564">
          <cell r="D1564">
            <v>0</v>
          </cell>
          <cell r="F1564">
            <v>0</v>
          </cell>
          <cell r="H1564">
            <v>0</v>
          </cell>
        </row>
        <row r="1565">
          <cell r="D1565">
            <v>0</v>
          </cell>
          <cell r="F1565">
            <v>0</v>
          </cell>
          <cell r="H1565">
            <v>0</v>
          </cell>
        </row>
        <row r="1566">
          <cell r="D1566">
            <v>0</v>
          </cell>
          <cell r="F1566">
            <v>0</v>
          </cell>
          <cell r="H1566">
            <v>0</v>
          </cell>
        </row>
        <row r="1567">
          <cell r="D1567">
            <v>0</v>
          </cell>
          <cell r="F1567">
            <v>0</v>
          </cell>
          <cell r="H1567">
            <v>0</v>
          </cell>
        </row>
        <row r="1568">
          <cell r="D1568">
            <v>0</v>
          </cell>
          <cell r="F1568">
            <v>0</v>
          </cell>
          <cell r="H1568">
            <v>0</v>
          </cell>
        </row>
        <row r="1569">
          <cell r="D1569">
            <v>0</v>
          </cell>
          <cell r="F1569">
            <v>0</v>
          </cell>
          <cell r="H1569">
            <v>0</v>
          </cell>
        </row>
        <row r="1570">
          <cell r="D1570">
            <v>0</v>
          </cell>
          <cell r="F1570">
            <v>0</v>
          </cell>
          <cell r="H1570">
            <v>0</v>
          </cell>
        </row>
        <row r="1571">
          <cell r="D1571">
            <v>0</v>
          </cell>
          <cell r="F1571">
            <v>0</v>
          </cell>
          <cell r="H1571">
            <v>0</v>
          </cell>
        </row>
        <row r="1572">
          <cell r="D1572">
            <v>0</v>
          </cell>
          <cell r="F1572">
            <v>0</v>
          </cell>
          <cell r="H1572">
            <v>0</v>
          </cell>
        </row>
        <row r="1573">
          <cell r="D1573">
            <v>0</v>
          </cell>
          <cell r="F1573">
            <v>0</v>
          </cell>
          <cell r="H1573">
            <v>0</v>
          </cell>
        </row>
        <row r="1574">
          <cell r="D1574">
            <v>0</v>
          </cell>
          <cell r="F1574">
            <v>0</v>
          </cell>
          <cell r="H1574">
            <v>0</v>
          </cell>
        </row>
        <row r="1575">
          <cell r="D1575">
            <v>0</v>
          </cell>
          <cell r="F1575">
            <v>0</v>
          </cell>
          <cell r="H1575">
            <v>0</v>
          </cell>
        </row>
        <row r="1576">
          <cell r="D1576">
            <v>0</v>
          </cell>
          <cell r="F1576">
            <v>0</v>
          </cell>
          <cell r="H1576">
            <v>0</v>
          </cell>
        </row>
        <row r="1577">
          <cell r="D1577">
            <v>0</v>
          </cell>
          <cell r="F1577">
            <v>0</v>
          </cell>
          <cell r="H1577">
            <v>0</v>
          </cell>
        </row>
        <row r="1578">
          <cell r="D1578">
            <v>0</v>
          </cell>
          <cell r="F1578">
            <v>0</v>
          </cell>
          <cell r="H1578">
            <v>0</v>
          </cell>
        </row>
        <row r="1579">
          <cell r="D1579">
            <v>0</v>
          </cell>
          <cell r="F1579">
            <v>0</v>
          </cell>
          <cell r="H1579">
            <v>0</v>
          </cell>
        </row>
        <row r="1580">
          <cell r="D1580">
            <v>0</v>
          </cell>
          <cell r="F1580">
            <v>0</v>
          </cell>
          <cell r="H1580">
            <v>0</v>
          </cell>
        </row>
        <row r="1581">
          <cell r="D1581">
            <v>0</v>
          </cell>
          <cell r="F1581">
            <v>0</v>
          </cell>
          <cell r="H1581">
            <v>0</v>
          </cell>
        </row>
        <row r="1582">
          <cell r="D1582">
            <v>0</v>
          </cell>
          <cell r="F1582">
            <v>0</v>
          </cell>
          <cell r="H1582">
            <v>0</v>
          </cell>
        </row>
        <row r="1583">
          <cell r="D1583">
            <v>0</v>
          </cell>
          <cell r="F1583">
            <v>0</v>
          </cell>
          <cell r="H1583">
            <v>0</v>
          </cell>
        </row>
        <row r="1584">
          <cell r="D1584">
            <v>0</v>
          </cell>
          <cell r="F1584">
            <v>0</v>
          </cell>
          <cell r="H1584">
            <v>0</v>
          </cell>
        </row>
        <row r="1585">
          <cell r="D1585">
            <v>0</v>
          </cell>
          <cell r="F1585">
            <v>0</v>
          </cell>
          <cell r="H1585">
            <v>0</v>
          </cell>
        </row>
        <row r="1586">
          <cell r="D1586">
            <v>0</v>
          </cell>
          <cell r="F1586">
            <v>0</v>
          </cell>
          <cell r="H1586">
            <v>0</v>
          </cell>
        </row>
        <row r="1587">
          <cell r="D1587">
            <v>0</v>
          </cell>
          <cell r="F1587">
            <v>0</v>
          </cell>
          <cell r="H1587">
            <v>0</v>
          </cell>
        </row>
        <row r="1588">
          <cell r="D1588">
            <v>0</v>
          </cell>
          <cell r="F1588">
            <v>0</v>
          </cell>
          <cell r="H1588">
            <v>0</v>
          </cell>
        </row>
        <row r="1589">
          <cell r="D1589">
            <v>0</v>
          </cell>
          <cell r="F1589">
            <v>0</v>
          </cell>
          <cell r="H1589">
            <v>0</v>
          </cell>
        </row>
        <row r="1590">
          <cell r="D1590">
            <v>0</v>
          </cell>
          <cell r="F1590">
            <v>0</v>
          </cell>
          <cell r="H1590">
            <v>0</v>
          </cell>
        </row>
        <row r="1591">
          <cell r="D1591">
            <v>0</v>
          </cell>
          <cell r="F1591">
            <v>0</v>
          </cell>
          <cell r="H1591">
            <v>0</v>
          </cell>
        </row>
        <row r="1592">
          <cell r="D1592">
            <v>0</v>
          </cell>
          <cell r="F1592">
            <v>0</v>
          </cell>
          <cell r="H1592">
            <v>0</v>
          </cell>
        </row>
        <row r="1593">
          <cell r="D1593">
            <v>0</v>
          </cell>
          <cell r="F1593">
            <v>0</v>
          </cell>
          <cell r="H1593">
            <v>0</v>
          </cell>
        </row>
        <row r="1594">
          <cell r="D1594">
            <v>0</v>
          </cell>
          <cell r="F1594">
            <v>0</v>
          </cell>
          <cell r="H1594">
            <v>0</v>
          </cell>
        </row>
        <row r="1595">
          <cell r="D1595">
            <v>0</v>
          </cell>
          <cell r="F1595">
            <v>0</v>
          </cell>
          <cell r="H1595">
            <v>0</v>
          </cell>
        </row>
        <row r="1596">
          <cell r="D1596">
            <v>0</v>
          </cell>
          <cell r="F1596">
            <v>0</v>
          </cell>
          <cell r="H1596">
            <v>0</v>
          </cell>
        </row>
        <row r="1597">
          <cell r="D1597">
            <v>0</v>
          </cell>
          <cell r="F1597">
            <v>0</v>
          </cell>
          <cell r="H1597">
            <v>0</v>
          </cell>
        </row>
        <row r="1598">
          <cell r="D1598">
            <v>0</v>
          </cell>
          <cell r="F1598">
            <v>0</v>
          </cell>
          <cell r="H1598">
            <v>0</v>
          </cell>
        </row>
        <row r="1599">
          <cell r="D1599">
            <v>0</v>
          </cell>
          <cell r="F1599">
            <v>0</v>
          </cell>
          <cell r="H1599">
            <v>0</v>
          </cell>
        </row>
        <row r="1600">
          <cell r="D1600">
            <v>0</v>
          </cell>
          <cell r="F1600">
            <v>0</v>
          </cell>
          <cell r="H1600">
            <v>0</v>
          </cell>
        </row>
        <row r="1601">
          <cell r="D1601">
            <v>0</v>
          </cell>
          <cell r="F1601">
            <v>0</v>
          </cell>
          <cell r="H1601">
            <v>0</v>
          </cell>
        </row>
        <row r="1602">
          <cell r="D1602">
            <v>0</v>
          </cell>
          <cell r="F1602">
            <v>0</v>
          </cell>
          <cell r="H1602">
            <v>0</v>
          </cell>
        </row>
        <row r="1603">
          <cell r="D1603">
            <v>0</v>
          </cell>
          <cell r="F1603">
            <v>0</v>
          </cell>
          <cell r="H1603">
            <v>0</v>
          </cell>
        </row>
        <row r="1604">
          <cell r="D1604">
            <v>0</v>
          </cell>
          <cell r="F1604">
            <v>0</v>
          </cell>
          <cell r="H1604">
            <v>0</v>
          </cell>
        </row>
        <row r="1605">
          <cell r="D1605">
            <v>0</v>
          </cell>
          <cell r="F1605">
            <v>0</v>
          </cell>
          <cell r="H1605">
            <v>0</v>
          </cell>
        </row>
        <row r="1606">
          <cell r="D1606">
            <v>0</v>
          </cell>
          <cell r="F1606">
            <v>0</v>
          </cell>
          <cell r="H1606">
            <v>0</v>
          </cell>
        </row>
        <row r="1607">
          <cell r="D1607">
            <v>0</v>
          </cell>
          <cell r="F1607">
            <v>0</v>
          </cell>
          <cell r="H1607">
            <v>0</v>
          </cell>
        </row>
        <row r="1608">
          <cell r="D1608">
            <v>0</v>
          </cell>
          <cell r="F1608">
            <v>0</v>
          </cell>
          <cell r="H1608">
            <v>0</v>
          </cell>
        </row>
        <row r="1609">
          <cell r="D1609">
            <v>0</v>
          </cell>
          <cell r="F1609">
            <v>0</v>
          </cell>
          <cell r="H1609">
            <v>0</v>
          </cell>
        </row>
        <row r="1610">
          <cell r="D1610">
            <v>0</v>
          </cell>
          <cell r="F1610">
            <v>0</v>
          </cell>
          <cell r="H1610">
            <v>0</v>
          </cell>
        </row>
        <row r="1611">
          <cell r="D1611">
            <v>0</v>
          </cell>
          <cell r="F1611">
            <v>0</v>
          </cell>
          <cell r="H1611">
            <v>0</v>
          </cell>
        </row>
        <row r="1612">
          <cell r="D1612">
            <v>0</v>
          </cell>
          <cell r="F1612">
            <v>0</v>
          </cell>
          <cell r="H1612">
            <v>0</v>
          </cell>
        </row>
        <row r="1613">
          <cell r="D1613">
            <v>0</v>
          </cell>
          <cell r="F1613">
            <v>0</v>
          </cell>
          <cell r="H1613">
            <v>0</v>
          </cell>
        </row>
        <row r="1614">
          <cell r="D1614">
            <v>0</v>
          </cell>
          <cell r="F1614">
            <v>0</v>
          </cell>
          <cell r="H1614">
            <v>0</v>
          </cell>
        </row>
        <row r="1615">
          <cell r="D1615">
            <v>0</v>
          </cell>
          <cell r="F1615">
            <v>0</v>
          </cell>
          <cell r="H1615">
            <v>0</v>
          </cell>
        </row>
        <row r="1616">
          <cell r="D1616">
            <v>0</v>
          </cell>
          <cell r="F1616">
            <v>0</v>
          </cell>
          <cell r="H1616">
            <v>0</v>
          </cell>
        </row>
        <row r="1617">
          <cell r="D1617">
            <v>0</v>
          </cell>
          <cell r="F1617">
            <v>0</v>
          </cell>
          <cell r="H1617">
            <v>0</v>
          </cell>
        </row>
        <row r="1618">
          <cell r="D1618">
            <v>0</v>
          </cell>
          <cell r="F1618">
            <v>0</v>
          </cell>
          <cell r="H1618">
            <v>0</v>
          </cell>
        </row>
        <row r="1619">
          <cell r="D1619">
            <v>0</v>
          </cell>
          <cell r="F1619">
            <v>0</v>
          </cell>
          <cell r="H1619">
            <v>0</v>
          </cell>
        </row>
        <row r="1620">
          <cell r="D1620">
            <v>0</v>
          </cell>
          <cell r="F1620">
            <v>0</v>
          </cell>
          <cell r="H1620">
            <v>0</v>
          </cell>
        </row>
        <row r="1621">
          <cell r="D1621">
            <v>0</v>
          </cell>
          <cell r="F1621">
            <v>0</v>
          </cell>
          <cell r="H1621">
            <v>0</v>
          </cell>
        </row>
        <row r="1622">
          <cell r="D1622">
            <v>0</v>
          </cell>
          <cell r="F1622">
            <v>0</v>
          </cell>
          <cell r="H1622">
            <v>0</v>
          </cell>
        </row>
        <row r="1623">
          <cell r="D1623">
            <v>0</v>
          </cell>
          <cell r="F1623">
            <v>0</v>
          </cell>
          <cell r="H1623">
            <v>0</v>
          </cell>
        </row>
        <row r="1624">
          <cell r="D1624">
            <v>0</v>
          </cell>
          <cell r="F1624">
            <v>0</v>
          </cell>
          <cell r="H1624">
            <v>0</v>
          </cell>
        </row>
        <row r="1625">
          <cell r="D1625">
            <v>0</v>
          </cell>
          <cell r="F1625">
            <v>0</v>
          </cell>
          <cell r="H1625">
            <v>0</v>
          </cell>
        </row>
        <row r="1626">
          <cell r="D1626">
            <v>0</v>
          </cell>
          <cell r="F1626">
            <v>0</v>
          </cell>
          <cell r="H1626">
            <v>0</v>
          </cell>
        </row>
        <row r="1627">
          <cell r="D1627">
            <v>0</v>
          </cell>
          <cell r="F1627">
            <v>0</v>
          </cell>
          <cell r="H1627">
            <v>0</v>
          </cell>
        </row>
        <row r="1628">
          <cell r="D1628">
            <v>0</v>
          </cell>
          <cell r="F1628">
            <v>0</v>
          </cell>
          <cell r="H1628">
            <v>0</v>
          </cell>
        </row>
        <row r="1629">
          <cell r="D1629">
            <v>0</v>
          </cell>
          <cell r="F1629">
            <v>0</v>
          </cell>
          <cell r="H1629">
            <v>0</v>
          </cell>
        </row>
        <row r="1630">
          <cell r="D1630">
            <v>0</v>
          </cell>
          <cell r="F1630">
            <v>0</v>
          </cell>
          <cell r="H1630">
            <v>0</v>
          </cell>
        </row>
        <row r="1631">
          <cell r="D1631">
            <v>0</v>
          </cell>
          <cell r="F1631">
            <v>0</v>
          </cell>
          <cell r="H1631">
            <v>0</v>
          </cell>
        </row>
        <row r="1632">
          <cell r="D1632">
            <v>0</v>
          </cell>
          <cell r="F1632">
            <v>0</v>
          </cell>
          <cell r="H1632">
            <v>0</v>
          </cell>
        </row>
        <row r="1633">
          <cell r="D1633">
            <v>0</v>
          </cell>
          <cell r="F1633">
            <v>0</v>
          </cell>
          <cell r="H1633">
            <v>0</v>
          </cell>
        </row>
        <row r="1634">
          <cell r="D1634">
            <v>0</v>
          </cell>
          <cell r="F1634">
            <v>0</v>
          </cell>
          <cell r="H1634">
            <v>0</v>
          </cell>
        </row>
        <row r="1635">
          <cell r="D1635">
            <v>0</v>
          </cell>
          <cell r="F1635">
            <v>0</v>
          </cell>
          <cell r="H1635">
            <v>0</v>
          </cell>
        </row>
        <row r="1636">
          <cell r="D1636">
            <v>0</v>
          </cell>
          <cell r="F1636">
            <v>0</v>
          </cell>
          <cell r="H1636">
            <v>0</v>
          </cell>
        </row>
        <row r="1637">
          <cell r="D1637">
            <v>0</v>
          </cell>
          <cell r="F1637">
            <v>0</v>
          </cell>
          <cell r="H1637">
            <v>0</v>
          </cell>
        </row>
        <row r="1638">
          <cell r="D1638">
            <v>0</v>
          </cell>
          <cell r="F1638">
            <v>0</v>
          </cell>
          <cell r="H1638">
            <v>0</v>
          </cell>
        </row>
        <row r="1639">
          <cell r="D1639">
            <v>0</v>
          </cell>
          <cell r="F1639">
            <v>0</v>
          </cell>
          <cell r="H1639">
            <v>0</v>
          </cell>
        </row>
        <row r="1640">
          <cell r="D1640">
            <v>0</v>
          </cell>
          <cell r="F1640">
            <v>0</v>
          </cell>
          <cell r="H1640">
            <v>0</v>
          </cell>
        </row>
        <row r="1641">
          <cell r="D1641">
            <v>0</v>
          </cell>
          <cell r="F1641">
            <v>0</v>
          </cell>
          <cell r="H1641">
            <v>0</v>
          </cell>
        </row>
        <row r="1642">
          <cell r="D1642">
            <v>0</v>
          </cell>
          <cell r="F1642">
            <v>0</v>
          </cell>
          <cell r="H1642">
            <v>0</v>
          </cell>
        </row>
        <row r="1643">
          <cell r="D1643">
            <v>0</v>
          </cell>
          <cell r="F1643">
            <v>0</v>
          </cell>
          <cell r="H1643">
            <v>0</v>
          </cell>
        </row>
        <row r="1644">
          <cell r="D1644">
            <v>0</v>
          </cell>
          <cell r="F1644">
            <v>0</v>
          </cell>
          <cell r="H1644">
            <v>0</v>
          </cell>
        </row>
        <row r="1645">
          <cell r="D1645">
            <v>0</v>
          </cell>
          <cell r="F1645">
            <v>0</v>
          </cell>
          <cell r="H1645">
            <v>0</v>
          </cell>
        </row>
        <row r="1646">
          <cell r="D1646">
            <v>0</v>
          </cell>
          <cell r="F1646">
            <v>0</v>
          </cell>
          <cell r="H1646">
            <v>0</v>
          </cell>
        </row>
        <row r="1647">
          <cell r="D1647">
            <v>0</v>
          </cell>
          <cell r="F1647">
            <v>0</v>
          </cell>
          <cell r="H1647">
            <v>0</v>
          </cell>
        </row>
        <row r="1648">
          <cell r="D1648">
            <v>0</v>
          </cell>
          <cell r="F1648">
            <v>0</v>
          </cell>
          <cell r="H1648">
            <v>0</v>
          </cell>
        </row>
        <row r="1649">
          <cell r="D1649">
            <v>0</v>
          </cell>
          <cell r="F1649">
            <v>0</v>
          </cell>
          <cell r="H1649">
            <v>0</v>
          </cell>
        </row>
        <row r="1650">
          <cell r="D1650">
            <v>0</v>
          </cell>
          <cell r="F1650">
            <v>0</v>
          </cell>
          <cell r="H1650">
            <v>0</v>
          </cell>
        </row>
        <row r="1651">
          <cell r="D1651">
            <v>0</v>
          </cell>
          <cell r="F1651">
            <v>0</v>
          </cell>
          <cell r="H1651">
            <v>0</v>
          </cell>
        </row>
        <row r="1652">
          <cell r="D1652">
            <v>0</v>
          </cell>
          <cell r="F1652">
            <v>0</v>
          </cell>
          <cell r="H1652">
            <v>0</v>
          </cell>
        </row>
        <row r="1653">
          <cell r="D1653">
            <v>0</v>
          </cell>
          <cell r="F1653">
            <v>0</v>
          </cell>
          <cell r="H1653">
            <v>0</v>
          </cell>
        </row>
        <row r="1654">
          <cell r="D1654">
            <v>0</v>
          </cell>
          <cell r="F1654">
            <v>0</v>
          </cell>
          <cell r="H1654">
            <v>0</v>
          </cell>
        </row>
        <row r="1655">
          <cell r="D1655">
            <v>0</v>
          </cell>
          <cell r="F1655">
            <v>0</v>
          </cell>
          <cell r="H1655">
            <v>0</v>
          </cell>
        </row>
        <row r="1656">
          <cell r="D1656">
            <v>0</v>
          </cell>
          <cell r="F1656">
            <v>0</v>
          </cell>
          <cell r="H1656">
            <v>0</v>
          </cell>
        </row>
        <row r="1657">
          <cell r="D1657">
            <v>0</v>
          </cell>
          <cell r="F1657">
            <v>0</v>
          </cell>
          <cell r="H1657">
            <v>0</v>
          </cell>
        </row>
        <row r="1658">
          <cell r="D1658">
            <v>0</v>
          </cell>
          <cell r="F1658">
            <v>0</v>
          </cell>
          <cell r="H1658">
            <v>0</v>
          </cell>
        </row>
        <row r="1659">
          <cell r="D1659">
            <v>0</v>
          </cell>
          <cell r="F1659">
            <v>0</v>
          </cell>
          <cell r="H1659">
            <v>0</v>
          </cell>
        </row>
        <row r="1660">
          <cell r="D1660">
            <v>0</v>
          </cell>
          <cell r="F1660">
            <v>0</v>
          </cell>
          <cell r="H1660">
            <v>0</v>
          </cell>
        </row>
        <row r="1661">
          <cell r="D1661">
            <v>0</v>
          </cell>
          <cell r="F1661">
            <v>0</v>
          </cell>
          <cell r="H1661">
            <v>0</v>
          </cell>
        </row>
        <row r="1662">
          <cell r="D1662">
            <v>0</v>
          </cell>
          <cell r="F1662">
            <v>0</v>
          </cell>
          <cell r="H1662">
            <v>0</v>
          </cell>
        </row>
        <row r="1663">
          <cell r="D1663">
            <v>0</v>
          </cell>
          <cell r="F1663">
            <v>0</v>
          </cell>
          <cell r="H1663">
            <v>0</v>
          </cell>
        </row>
        <row r="1664">
          <cell r="D1664">
            <v>0</v>
          </cell>
          <cell r="F1664">
            <v>0</v>
          </cell>
          <cell r="H1664">
            <v>0</v>
          </cell>
        </row>
        <row r="1665">
          <cell r="D1665">
            <v>0</v>
          </cell>
          <cell r="F1665">
            <v>0</v>
          </cell>
          <cell r="H1665">
            <v>0</v>
          </cell>
        </row>
        <row r="1666">
          <cell r="D1666">
            <v>0</v>
          </cell>
          <cell r="F1666">
            <v>0</v>
          </cell>
          <cell r="H1666">
            <v>0</v>
          </cell>
        </row>
        <row r="1667">
          <cell r="D1667">
            <v>0</v>
          </cell>
          <cell r="F1667">
            <v>0</v>
          </cell>
          <cell r="H1667">
            <v>0</v>
          </cell>
        </row>
        <row r="1668">
          <cell r="D1668">
            <v>0</v>
          </cell>
          <cell r="F1668">
            <v>0</v>
          </cell>
          <cell r="H1668">
            <v>0</v>
          </cell>
        </row>
        <row r="1669">
          <cell r="D1669">
            <v>0</v>
          </cell>
          <cell r="F1669">
            <v>0</v>
          </cell>
          <cell r="H1669">
            <v>0</v>
          </cell>
        </row>
        <row r="1670">
          <cell r="D1670">
            <v>0</v>
          </cell>
          <cell r="F1670">
            <v>0</v>
          </cell>
          <cell r="H1670">
            <v>0</v>
          </cell>
        </row>
        <row r="1671">
          <cell r="D1671">
            <v>0</v>
          </cell>
          <cell r="F1671">
            <v>0</v>
          </cell>
          <cell r="H1671">
            <v>0</v>
          </cell>
        </row>
        <row r="1672">
          <cell r="D1672">
            <v>0</v>
          </cell>
          <cell r="F1672">
            <v>0</v>
          </cell>
          <cell r="H1672">
            <v>0</v>
          </cell>
        </row>
        <row r="1673">
          <cell r="D1673">
            <v>0</v>
          </cell>
          <cell r="F1673">
            <v>0</v>
          </cell>
          <cell r="H1673">
            <v>0</v>
          </cell>
        </row>
        <row r="1674">
          <cell r="D1674">
            <v>0</v>
          </cell>
          <cell r="F1674">
            <v>0</v>
          </cell>
          <cell r="H1674">
            <v>0</v>
          </cell>
        </row>
        <row r="1675">
          <cell r="D1675">
            <v>0</v>
          </cell>
          <cell r="F1675">
            <v>0</v>
          </cell>
          <cell r="H1675">
            <v>0</v>
          </cell>
        </row>
        <row r="1676">
          <cell r="D1676">
            <v>0</v>
          </cell>
          <cell r="F1676">
            <v>0</v>
          </cell>
          <cell r="H1676">
            <v>0</v>
          </cell>
        </row>
        <row r="1677">
          <cell r="D1677">
            <v>0</v>
          </cell>
          <cell r="F1677">
            <v>0</v>
          </cell>
          <cell r="H1677">
            <v>0</v>
          </cell>
        </row>
        <row r="1678">
          <cell r="D1678">
            <v>0</v>
          </cell>
          <cell r="F1678">
            <v>0</v>
          </cell>
          <cell r="H1678">
            <v>0</v>
          </cell>
        </row>
        <row r="1679">
          <cell r="D1679">
            <v>0</v>
          </cell>
          <cell r="F1679">
            <v>0</v>
          </cell>
          <cell r="H1679">
            <v>0</v>
          </cell>
        </row>
        <row r="1680">
          <cell r="D1680">
            <v>0</v>
          </cell>
          <cell r="F1680">
            <v>0</v>
          </cell>
          <cell r="H1680">
            <v>0</v>
          </cell>
        </row>
        <row r="1681">
          <cell r="D1681">
            <v>0</v>
          </cell>
          <cell r="F1681">
            <v>0</v>
          </cell>
          <cell r="H1681">
            <v>0</v>
          </cell>
        </row>
        <row r="1682">
          <cell r="D1682">
            <v>0</v>
          </cell>
          <cell r="F1682">
            <v>0</v>
          </cell>
          <cell r="H1682">
            <v>0</v>
          </cell>
        </row>
        <row r="1683">
          <cell r="D1683">
            <v>0</v>
          </cell>
          <cell r="F1683">
            <v>0</v>
          </cell>
          <cell r="H1683">
            <v>0</v>
          </cell>
        </row>
        <row r="1684">
          <cell r="D1684">
            <v>0</v>
          </cell>
          <cell r="F1684">
            <v>0</v>
          </cell>
          <cell r="H1684">
            <v>0</v>
          </cell>
        </row>
        <row r="1685">
          <cell r="D1685">
            <v>0</v>
          </cell>
          <cell r="F1685">
            <v>0</v>
          </cell>
          <cell r="H1685">
            <v>0</v>
          </cell>
        </row>
        <row r="1686">
          <cell r="D1686">
            <v>0</v>
          </cell>
          <cell r="F1686">
            <v>0</v>
          </cell>
          <cell r="H1686">
            <v>0</v>
          </cell>
        </row>
        <row r="1687">
          <cell r="D1687">
            <v>0</v>
          </cell>
          <cell r="F1687">
            <v>0</v>
          </cell>
          <cell r="H1687">
            <v>0</v>
          </cell>
        </row>
        <row r="1688">
          <cell r="D1688">
            <v>0</v>
          </cell>
          <cell r="F1688">
            <v>0</v>
          </cell>
          <cell r="H1688">
            <v>0</v>
          </cell>
        </row>
        <row r="1689">
          <cell r="D1689">
            <v>0</v>
          </cell>
          <cell r="F1689">
            <v>0</v>
          </cell>
          <cell r="H1689">
            <v>0</v>
          </cell>
        </row>
        <row r="1690">
          <cell r="D1690">
            <v>0</v>
          </cell>
          <cell r="F1690">
            <v>0</v>
          </cell>
          <cell r="H1690">
            <v>0</v>
          </cell>
        </row>
        <row r="1691">
          <cell r="D1691">
            <v>0</v>
          </cell>
          <cell r="F1691">
            <v>0</v>
          </cell>
          <cell r="H1691">
            <v>0</v>
          </cell>
        </row>
        <row r="1692">
          <cell r="D1692">
            <v>0</v>
          </cell>
          <cell r="F1692">
            <v>0</v>
          </cell>
          <cell r="H1692">
            <v>0</v>
          </cell>
        </row>
        <row r="1693">
          <cell r="D1693">
            <v>0</v>
          </cell>
          <cell r="F1693">
            <v>0</v>
          </cell>
          <cell r="H1693">
            <v>0</v>
          </cell>
        </row>
        <row r="1694">
          <cell r="D1694">
            <v>0</v>
          </cell>
          <cell r="F1694">
            <v>0</v>
          </cell>
          <cell r="H1694">
            <v>0</v>
          </cell>
        </row>
        <row r="1695">
          <cell r="D1695">
            <v>0</v>
          </cell>
          <cell r="F1695">
            <v>0</v>
          </cell>
          <cell r="H1695">
            <v>0</v>
          </cell>
        </row>
        <row r="1696">
          <cell r="D1696">
            <v>0</v>
          </cell>
          <cell r="F1696">
            <v>0</v>
          </cell>
          <cell r="H1696">
            <v>0</v>
          </cell>
        </row>
        <row r="1697">
          <cell r="D1697">
            <v>0</v>
          </cell>
          <cell r="F1697">
            <v>0</v>
          </cell>
          <cell r="H1697">
            <v>0</v>
          </cell>
        </row>
        <row r="1698">
          <cell r="D1698">
            <v>0</v>
          </cell>
          <cell r="F1698">
            <v>0</v>
          </cell>
          <cell r="H1698">
            <v>0</v>
          </cell>
        </row>
        <row r="1699">
          <cell r="D1699">
            <v>0</v>
          </cell>
          <cell r="F1699">
            <v>0</v>
          </cell>
          <cell r="H1699">
            <v>0</v>
          </cell>
        </row>
        <row r="1700">
          <cell r="D1700">
            <v>0</v>
          </cell>
          <cell r="F1700">
            <v>0</v>
          </cell>
          <cell r="H1700">
            <v>0</v>
          </cell>
        </row>
        <row r="1701">
          <cell r="D1701">
            <v>0</v>
          </cell>
          <cell r="F1701">
            <v>0</v>
          </cell>
          <cell r="H1701">
            <v>0</v>
          </cell>
        </row>
        <row r="1702">
          <cell r="D1702">
            <v>0</v>
          </cell>
          <cell r="F1702">
            <v>0</v>
          </cell>
          <cell r="H1702">
            <v>0</v>
          </cell>
        </row>
        <row r="1703">
          <cell r="D1703">
            <v>0</v>
          </cell>
          <cell r="F1703">
            <v>0</v>
          </cell>
          <cell r="H1703">
            <v>0</v>
          </cell>
        </row>
        <row r="1704">
          <cell r="D1704">
            <v>0</v>
          </cell>
          <cell r="F1704">
            <v>0</v>
          </cell>
          <cell r="H1704">
            <v>0</v>
          </cell>
        </row>
        <row r="1705">
          <cell r="D1705">
            <v>0</v>
          </cell>
          <cell r="F1705">
            <v>0</v>
          </cell>
          <cell r="H1705">
            <v>0</v>
          </cell>
        </row>
        <row r="1706">
          <cell r="D1706">
            <v>0</v>
          </cell>
          <cell r="F1706">
            <v>0</v>
          </cell>
          <cell r="H1706">
            <v>0</v>
          </cell>
        </row>
        <row r="1707">
          <cell r="D1707">
            <v>0</v>
          </cell>
          <cell r="F1707">
            <v>0</v>
          </cell>
          <cell r="H1707">
            <v>0</v>
          </cell>
        </row>
        <row r="1708">
          <cell r="D1708">
            <v>0</v>
          </cell>
          <cell r="F1708">
            <v>0</v>
          </cell>
          <cell r="H1708">
            <v>0</v>
          </cell>
        </row>
        <row r="1709">
          <cell r="D1709">
            <v>0</v>
          </cell>
          <cell r="F1709">
            <v>0</v>
          </cell>
          <cell r="H1709">
            <v>0</v>
          </cell>
        </row>
        <row r="1710">
          <cell r="D1710">
            <v>0</v>
          </cell>
          <cell r="F1710">
            <v>0</v>
          </cell>
          <cell r="H1710">
            <v>0</v>
          </cell>
        </row>
        <row r="1711">
          <cell r="D1711">
            <v>0</v>
          </cell>
          <cell r="F1711">
            <v>0</v>
          </cell>
          <cell r="H1711">
            <v>0</v>
          </cell>
        </row>
        <row r="1712">
          <cell r="D1712">
            <v>0</v>
          </cell>
          <cell r="F1712">
            <v>0</v>
          </cell>
          <cell r="H1712">
            <v>0</v>
          </cell>
        </row>
        <row r="1713">
          <cell r="D1713">
            <v>0</v>
          </cell>
          <cell r="F1713">
            <v>0</v>
          </cell>
          <cell r="H1713">
            <v>0</v>
          </cell>
        </row>
        <row r="1714">
          <cell r="D1714">
            <v>0</v>
          </cell>
          <cell r="F1714">
            <v>0</v>
          </cell>
          <cell r="H1714">
            <v>0</v>
          </cell>
        </row>
        <row r="1715">
          <cell r="D1715">
            <v>0</v>
          </cell>
          <cell r="F1715">
            <v>0</v>
          </cell>
          <cell r="H1715">
            <v>0</v>
          </cell>
        </row>
        <row r="1716">
          <cell r="D1716">
            <v>0</v>
          </cell>
          <cell r="F1716">
            <v>0</v>
          </cell>
          <cell r="H1716">
            <v>0</v>
          </cell>
        </row>
        <row r="1717">
          <cell r="D1717">
            <v>0</v>
          </cell>
          <cell r="F1717">
            <v>0</v>
          </cell>
          <cell r="H1717">
            <v>0</v>
          </cell>
        </row>
        <row r="1718">
          <cell r="D1718">
            <v>0</v>
          </cell>
          <cell r="F1718">
            <v>0</v>
          </cell>
          <cell r="H1718">
            <v>0</v>
          </cell>
        </row>
        <row r="1719">
          <cell r="D1719">
            <v>0</v>
          </cell>
          <cell r="F1719">
            <v>0</v>
          </cell>
          <cell r="H1719">
            <v>0</v>
          </cell>
        </row>
        <row r="1720">
          <cell r="D1720">
            <v>0</v>
          </cell>
          <cell r="F1720">
            <v>0</v>
          </cell>
          <cell r="H1720">
            <v>0</v>
          </cell>
        </row>
        <row r="1721">
          <cell r="D1721">
            <v>0</v>
          </cell>
          <cell r="F1721">
            <v>0</v>
          </cell>
          <cell r="H1721">
            <v>0</v>
          </cell>
        </row>
        <row r="1722">
          <cell r="D1722">
            <v>0</v>
          </cell>
          <cell r="F1722">
            <v>0</v>
          </cell>
          <cell r="H1722">
            <v>0</v>
          </cell>
        </row>
        <row r="1723">
          <cell r="D1723">
            <v>0</v>
          </cell>
          <cell r="F1723">
            <v>0</v>
          </cell>
          <cell r="H1723">
            <v>0</v>
          </cell>
        </row>
        <row r="1724">
          <cell r="D1724">
            <v>0</v>
          </cell>
          <cell r="F1724">
            <v>0</v>
          </cell>
          <cell r="H1724">
            <v>0</v>
          </cell>
        </row>
        <row r="1725">
          <cell r="D1725">
            <v>0</v>
          </cell>
          <cell r="F1725">
            <v>0</v>
          </cell>
          <cell r="H1725">
            <v>0</v>
          </cell>
        </row>
        <row r="1726">
          <cell r="D1726">
            <v>0</v>
          </cell>
          <cell r="F1726">
            <v>0</v>
          </cell>
          <cell r="H1726">
            <v>0</v>
          </cell>
        </row>
        <row r="1727">
          <cell r="D1727">
            <v>0</v>
          </cell>
          <cell r="F1727">
            <v>0</v>
          </cell>
          <cell r="H1727">
            <v>0</v>
          </cell>
        </row>
        <row r="1728">
          <cell r="D1728">
            <v>0</v>
          </cell>
          <cell r="F1728">
            <v>0</v>
          </cell>
          <cell r="H1728">
            <v>0</v>
          </cell>
        </row>
        <row r="1729">
          <cell r="D1729">
            <v>0</v>
          </cell>
          <cell r="F1729">
            <v>0</v>
          </cell>
          <cell r="H1729">
            <v>0</v>
          </cell>
        </row>
        <row r="1730">
          <cell r="D1730">
            <v>0</v>
          </cell>
          <cell r="F1730">
            <v>0</v>
          </cell>
          <cell r="H1730">
            <v>0</v>
          </cell>
        </row>
        <row r="1731">
          <cell r="D1731">
            <v>0</v>
          </cell>
          <cell r="F1731">
            <v>0</v>
          </cell>
          <cell r="H1731">
            <v>0</v>
          </cell>
        </row>
        <row r="1732">
          <cell r="D1732">
            <v>0</v>
          </cell>
          <cell r="F1732">
            <v>0</v>
          </cell>
          <cell r="H1732">
            <v>0</v>
          </cell>
        </row>
        <row r="1733">
          <cell r="D1733">
            <v>0</v>
          </cell>
          <cell r="F1733">
            <v>0</v>
          </cell>
          <cell r="H1733">
            <v>0</v>
          </cell>
        </row>
        <row r="1734">
          <cell r="D1734">
            <v>0</v>
          </cell>
          <cell r="F1734">
            <v>0</v>
          </cell>
          <cell r="H1734">
            <v>0</v>
          </cell>
        </row>
        <row r="1735">
          <cell r="D1735">
            <v>0</v>
          </cell>
          <cell r="F1735">
            <v>0</v>
          </cell>
          <cell r="H1735">
            <v>0</v>
          </cell>
        </row>
        <row r="1736">
          <cell r="D1736">
            <v>0</v>
          </cell>
          <cell r="F1736">
            <v>0</v>
          </cell>
          <cell r="H1736">
            <v>0</v>
          </cell>
        </row>
        <row r="1737">
          <cell r="D1737">
            <v>0</v>
          </cell>
          <cell r="F1737">
            <v>0</v>
          </cell>
          <cell r="H1737">
            <v>0</v>
          </cell>
        </row>
        <row r="1738">
          <cell r="D1738">
            <v>0</v>
          </cell>
          <cell r="F1738">
            <v>0</v>
          </cell>
          <cell r="H1738">
            <v>0</v>
          </cell>
        </row>
        <row r="1739">
          <cell r="D1739">
            <v>0</v>
          </cell>
          <cell r="F1739">
            <v>0</v>
          </cell>
          <cell r="H1739">
            <v>0</v>
          </cell>
        </row>
        <row r="1740">
          <cell r="D1740">
            <v>0</v>
          </cell>
          <cell r="F1740">
            <v>0</v>
          </cell>
          <cell r="H1740">
            <v>0</v>
          </cell>
        </row>
        <row r="1741">
          <cell r="D1741">
            <v>0</v>
          </cell>
          <cell r="F1741">
            <v>0</v>
          </cell>
          <cell r="H1741">
            <v>0</v>
          </cell>
        </row>
        <row r="1742">
          <cell r="D1742">
            <v>0</v>
          </cell>
          <cell r="F1742">
            <v>0</v>
          </cell>
          <cell r="H1742">
            <v>0</v>
          </cell>
        </row>
        <row r="1743">
          <cell r="D1743">
            <v>0</v>
          </cell>
          <cell r="F1743">
            <v>0</v>
          </cell>
          <cell r="H1743">
            <v>0</v>
          </cell>
        </row>
        <row r="1744">
          <cell r="D1744">
            <v>0</v>
          </cell>
          <cell r="F1744">
            <v>0</v>
          </cell>
          <cell r="H1744">
            <v>0</v>
          </cell>
        </row>
        <row r="1745">
          <cell r="D1745">
            <v>0</v>
          </cell>
          <cell r="F1745">
            <v>0</v>
          </cell>
          <cell r="H1745">
            <v>0</v>
          </cell>
        </row>
        <row r="1746">
          <cell r="D1746">
            <v>0</v>
          </cell>
          <cell r="F1746">
            <v>0</v>
          </cell>
          <cell r="H1746">
            <v>0</v>
          </cell>
        </row>
        <row r="1747">
          <cell r="D1747">
            <v>0</v>
          </cell>
          <cell r="F1747">
            <v>0</v>
          </cell>
          <cell r="H1747">
            <v>0</v>
          </cell>
        </row>
        <row r="1748">
          <cell r="D1748">
            <v>0</v>
          </cell>
          <cell r="F1748">
            <v>0</v>
          </cell>
          <cell r="H1748">
            <v>0</v>
          </cell>
        </row>
        <row r="1749">
          <cell r="D1749">
            <v>0</v>
          </cell>
          <cell r="F1749">
            <v>0</v>
          </cell>
          <cell r="H1749">
            <v>0</v>
          </cell>
        </row>
        <row r="1750">
          <cell r="D1750">
            <v>0</v>
          </cell>
          <cell r="F1750">
            <v>0</v>
          </cell>
          <cell r="H1750">
            <v>0</v>
          </cell>
        </row>
        <row r="1751">
          <cell r="D1751">
            <v>0</v>
          </cell>
          <cell r="F1751">
            <v>0</v>
          </cell>
          <cell r="H1751">
            <v>0</v>
          </cell>
        </row>
        <row r="1752">
          <cell r="D1752">
            <v>0</v>
          </cell>
          <cell r="F1752">
            <v>0</v>
          </cell>
          <cell r="H1752">
            <v>0</v>
          </cell>
        </row>
        <row r="1753">
          <cell r="D1753">
            <v>0</v>
          </cell>
          <cell r="F1753">
            <v>0</v>
          </cell>
          <cell r="H1753">
            <v>0</v>
          </cell>
        </row>
        <row r="1754">
          <cell r="D1754">
            <v>0</v>
          </cell>
          <cell r="F1754">
            <v>0</v>
          </cell>
          <cell r="H1754">
            <v>0</v>
          </cell>
        </row>
        <row r="1755">
          <cell r="D1755">
            <v>0</v>
          </cell>
          <cell r="F1755">
            <v>0</v>
          </cell>
          <cell r="H1755">
            <v>0</v>
          </cell>
        </row>
        <row r="1756">
          <cell r="D1756">
            <v>0</v>
          </cell>
          <cell r="F1756">
            <v>0</v>
          </cell>
          <cell r="H1756">
            <v>0</v>
          </cell>
        </row>
        <row r="1757">
          <cell r="D1757">
            <v>0</v>
          </cell>
          <cell r="F1757">
            <v>0</v>
          </cell>
          <cell r="H1757">
            <v>0</v>
          </cell>
        </row>
        <row r="1758">
          <cell r="D1758">
            <v>0</v>
          </cell>
          <cell r="F1758">
            <v>0</v>
          </cell>
          <cell r="H1758">
            <v>0</v>
          </cell>
        </row>
        <row r="1759">
          <cell r="D1759">
            <v>0</v>
          </cell>
          <cell r="F1759">
            <v>0</v>
          </cell>
          <cell r="H1759">
            <v>0</v>
          </cell>
        </row>
        <row r="1760">
          <cell r="D1760">
            <v>0</v>
          </cell>
          <cell r="F1760">
            <v>0</v>
          </cell>
          <cell r="H1760">
            <v>0</v>
          </cell>
        </row>
        <row r="1761">
          <cell r="D1761">
            <v>0</v>
          </cell>
          <cell r="F1761">
            <v>0</v>
          </cell>
          <cell r="H1761">
            <v>0</v>
          </cell>
        </row>
        <row r="1762">
          <cell r="D1762">
            <v>0</v>
          </cell>
          <cell r="F1762">
            <v>0</v>
          </cell>
          <cell r="H1762">
            <v>0</v>
          </cell>
        </row>
        <row r="1763">
          <cell r="D1763">
            <v>0</v>
          </cell>
          <cell r="F1763">
            <v>0</v>
          </cell>
          <cell r="H1763">
            <v>0</v>
          </cell>
        </row>
        <row r="1764">
          <cell r="D1764">
            <v>0</v>
          </cell>
          <cell r="F1764">
            <v>0</v>
          </cell>
          <cell r="H1764">
            <v>0</v>
          </cell>
        </row>
        <row r="1765">
          <cell r="D1765">
            <v>0</v>
          </cell>
          <cell r="F1765">
            <v>0</v>
          </cell>
          <cell r="H1765">
            <v>0</v>
          </cell>
        </row>
        <row r="1766">
          <cell r="D1766">
            <v>0</v>
          </cell>
          <cell r="F1766">
            <v>0</v>
          </cell>
          <cell r="H1766">
            <v>0</v>
          </cell>
        </row>
        <row r="1767">
          <cell r="D1767">
            <v>0</v>
          </cell>
          <cell r="F1767">
            <v>0</v>
          </cell>
          <cell r="H1767">
            <v>0</v>
          </cell>
        </row>
        <row r="1768">
          <cell r="D1768">
            <v>0</v>
          </cell>
          <cell r="F1768">
            <v>0</v>
          </cell>
          <cell r="H1768">
            <v>0</v>
          </cell>
        </row>
        <row r="1769">
          <cell r="D1769">
            <v>0</v>
          </cell>
          <cell r="F1769">
            <v>0</v>
          </cell>
          <cell r="H1769">
            <v>0</v>
          </cell>
        </row>
        <row r="1770">
          <cell r="D1770">
            <v>0</v>
          </cell>
          <cell r="F1770">
            <v>0</v>
          </cell>
          <cell r="H1770">
            <v>0</v>
          </cell>
        </row>
        <row r="1771">
          <cell r="D1771">
            <v>0</v>
          </cell>
          <cell r="F1771">
            <v>0</v>
          </cell>
          <cell r="H1771">
            <v>0</v>
          </cell>
        </row>
        <row r="1772">
          <cell r="D1772">
            <v>0</v>
          </cell>
          <cell r="F1772">
            <v>0</v>
          </cell>
          <cell r="H1772">
            <v>0</v>
          </cell>
        </row>
        <row r="1773">
          <cell r="D1773">
            <v>0</v>
          </cell>
          <cell r="F1773">
            <v>0</v>
          </cell>
          <cell r="H1773">
            <v>0</v>
          </cell>
        </row>
        <row r="1774">
          <cell r="D1774">
            <v>0</v>
          </cell>
          <cell r="F1774">
            <v>0</v>
          </cell>
          <cell r="H1774">
            <v>0</v>
          </cell>
        </row>
        <row r="1775">
          <cell r="D1775">
            <v>0</v>
          </cell>
          <cell r="F1775">
            <v>0</v>
          </cell>
          <cell r="H1775">
            <v>0</v>
          </cell>
        </row>
        <row r="1776">
          <cell r="D1776">
            <v>0</v>
          </cell>
          <cell r="F1776">
            <v>0</v>
          </cell>
          <cell r="H1776">
            <v>0</v>
          </cell>
        </row>
        <row r="1777">
          <cell r="D1777">
            <v>0</v>
          </cell>
          <cell r="F1777">
            <v>0</v>
          </cell>
          <cell r="H1777">
            <v>0</v>
          </cell>
        </row>
        <row r="1778">
          <cell r="D1778">
            <v>0</v>
          </cell>
          <cell r="F1778">
            <v>0</v>
          </cell>
          <cell r="H1778">
            <v>0</v>
          </cell>
        </row>
        <row r="1779">
          <cell r="D1779">
            <v>0</v>
          </cell>
          <cell r="F1779">
            <v>0</v>
          </cell>
          <cell r="H1779">
            <v>0</v>
          </cell>
        </row>
        <row r="1780">
          <cell r="D1780">
            <v>0</v>
          </cell>
          <cell r="F1780">
            <v>0</v>
          </cell>
          <cell r="H1780">
            <v>0</v>
          </cell>
        </row>
        <row r="1781">
          <cell r="D1781">
            <v>0</v>
          </cell>
          <cell r="F1781">
            <v>0</v>
          </cell>
          <cell r="H1781">
            <v>0</v>
          </cell>
        </row>
        <row r="1782">
          <cell r="D1782">
            <v>0</v>
          </cell>
          <cell r="F1782">
            <v>0</v>
          </cell>
          <cell r="H1782">
            <v>0</v>
          </cell>
        </row>
        <row r="1783">
          <cell r="D1783">
            <v>0</v>
          </cell>
          <cell r="F1783">
            <v>0</v>
          </cell>
          <cell r="H1783">
            <v>0</v>
          </cell>
        </row>
        <row r="1784">
          <cell r="D1784">
            <v>0</v>
          </cell>
          <cell r="F1784">
            <v>0</v>
          </cell>
          <cell r="H1784">
            <v>0</v>
          </cell>
        </row>
        <row r="1785">
          <cell r="D1785">
            <v>0</v>
          </cell>
          <cell r="F1785">
            <v>0</v>
          </cell>
          <cell r="H1785">
            <v>0</v>
          </cell>
        </row>
        <row r="1786">
          <cell r="D1786">
            <v>0</v>
          </cell>
          <cell r="F1786">
            <v>0</v>
          </cell>
          <cell r="H1786">
            <v>0</v>
          </cell>
        </row>
        <row r="1787">
          <cell r="D1787">
            <v>0</v>
          </cell>
          <cell r="F1787">
            <v>0</v>
          </cell>
          <cell r="H1787">
            <v>0</v>
          </cell>
        </row>
        <row r="1788">
          <cell r="D1788">
            <v>0</v>
          </cell>
          <cell r="F1788">
            <v>0</v>
          </cell>
          <cell r="H1788">
            <v>0</v>
          </cell>
        </row>
        <row r="1789">
          <cell r="D1789">
            <v>0</v>
          </cell>
          <cell r="F1789">
            <v>0</v>
          </cell>
          <cell r="H1789">
            <v>0</v>
          </cell>
        </row>
        <row r="1790">
          <cell r="D1790">
            <v>0</v>
          </cell>
          <cell r="F1790">
            <v>0</v>
          </cell>
          <cell r="H1790">
            <v>0</v>
          </cell>
        </row>
        <row r="1791">
          <cell r="D1791">
            <v>0</v>
          </cell>
          <cell r="F1791">
            <v>0</v>
          </cell>
          <cell r="H1791">
            <v>0</v>
          </cell>
        </row>
        <row r="1792">
          <cell r="D1792">
            <v>0</v>
          </cell>
          <cell r="F1792">
            <v>0</v>
          </cell>
          <cell r="H1792">
            <v>0</v>
          </cell>
        </row>
        <row r="1793">
          <cell r="D1793">
            <v>0</v>
          </cell>
          <cell r="F1793">
            <v>0</v>
          </cell>
          <cell r="H1793">
            <v>0</v>
          </cell>
        </row>
        <row r="1794">
          <cell r="D1794">
            <v>0</v>
          </cell>
          <cell r="F1794">
            <v>0</v>
          </cell>
          <cell r="H1794">
            <v>0</v>
          </cell>
        </row>
        <row r="1795">
          <cell r="D1795">
            <v>0</v>
          </cell>
          <cell r="F1795">
            <v>0</v>
          </cell>
          <cell r="H1795">
            <v>0</v>
          </cell>
        </row>
        <row r="1796">
          <cell r="D1796">
            <v>0</v>
          </cell>
          <cell r="F1796">
            <v>0</v>
          </cell>
          <cell r="H1796">
            <v>0</v>
          </cell>
        </row>
        <row r="1797">
          <cell r="D1797">
            <v>0</v>
          </cell>
          <cell r="F1797">
            <v>0</v>
          </cell>
          <cell r="H1797">
            <v>0</v>
          </cell>
        </row>
        <row r="1798">
          <cell r="D1798">
            <v>0</v>
          </cell>
          <cell r="F1798">
            <v>0</v>
          </cell>
          <cell r="H1798">
            <v>0</v>
          </cell>
        </row>
        <row r="1799">
          <cell r="D1799">
            <v>0</v>
          </cell>
          <cell r="F1799">
            <v>0</v>
          </cell>
          <cell r="H1799">
            <v>0</v>
          </cell>
        </row>
        <row r="1800">
          <cell r="D1800">
            <v>0</v>
          </cell>
          <cell r="F1800">
            <v>0</v>
          </cell>
          <cell r="H1800">
            <v>0</v>
          </cell>
        </row>
        <row r="1801">
          <cell r="D1801">
            <v>0</v>
          </cell>
          <cell r="F1801">
            <v>0</v>
          </cell>
          <cell r="H1801">
            <v>0</v>
          </cell>
        </row>
        <row r="1802">
          <cell r="D1802">
            <v>0</v>
          </cell>
          <cell r="F1802">
            <v>0</v>
          </cell>
          <cell r="H1802">
            <v>0</v>
          </cell>
        </row>
        <row r="1803">
          <cell r="D1803">
            <v>0</v>
          </cell>
          <cell r="F1803">
            <v>0</v>
          </cell>
          <cell r="H1803">
            <v>0</v>
          </cell>
        </row>
        <row r="1804">
          <cell r="D1804">
            <v>0</v>
          </cell>
          <cell r="F1804">
            <v>0</v>
          </cell>
          <cell r="H1804">
            <v>0</v>
          </cell>
        </row>
        <row r="1805">
          <cell r="D1805">
            <v>0</v>
          </cell>
          <cell r="F1805">
            <v>0</v>
          </cell>
          <cell r="H1805">
            <v>0</v>
          </cell>
        </row>
        <row r="1806">
          <cell r="D1806">
            <v>0</v>
          </cell>
          <cell r="F1806">
            <v>0</v>
          </cell>
          <cell r="H1806">
            <v>0</v>
          </cell>
        </row>
        <row r="1807">
          <cell r="D1807">
            <v>0</v>
          </cell>
          <cell r="F1807">
            <v>0</v>
          </cell>
          <cell r="H1807">
            <v>0</v>
          </cell>
        </row>
        <row r="1808">
          <cell r="D1808">
            <v>0</v>
          </cell>
          <cell r="F1808">
            <v>0</v>
          </cell>
          <cell r="H1808">
            <v>0</v>
          </cell>
        </row>
        <row r="1809">
          <cell r="D1809">
            <v>0</v>
          </cell>
          <cell r="F1809">
            <v>0</v>
          </cell>
          <cell r="H1809">
            <v>0</v>
          </cell>
        </row>
        <row r="1810">
          <cell r="D1810">
            <v>0</v>
          </cell>
          <cell r="F1810">
            <v>0</v>
          </cell>
          <cell r="H1810">
            <v>0</v>
          </cell>
        </row>
        <row r="1811">
          <cell r="D1811">
            <v>0</v>
          </cell>
          <cell r="F1811">
            <v>0</v>
          </cell>
          <cell r="H1811">
            <v>0</v>
          </cell>
        </row>
        <row r="1812">
          <cell r="D1812">
            <v>0</v>
          </cell>
          <cell r="F1812">
            <v>0</v>
          </cell>
          <cell r="H1812">
            <v>0</v>
          </cell>
        </row>
        <row r="1813">
          <cell r="D1813">
            <v>0</v>
          </cell>
          <cell r="F1813">
            <v>0</v>
          </cell>
          <cell r="H1813">
            <v>0</v>
          </cell>
        </row>
        <row r="1814">
          <cell r="D1814">
            <v>0</v>
          </cell>
          <cell r="F1814">
            <v>0</v>
          </cell>
          <cell r="H1814">
            <v>0</v>
          </cell>
        </row>
        <row r="1815">
          <cell r="D1815">
            <v>0</v>
          </cell>
          <cell r="F1815">
            <v>0</v>
          </cell>
          <cell r="H1815">
            <v>0</v>
          </cell>
        </row>
        <row r="1816">
          <cell r="D1816">
            <v>0</v>
          </cell>
          <cell r="F1816">
            <v>0</v>
          </cell>
          <cell r="H1816">
            <v>0</v>
          </cell>
        </row>
        <row r="1817">
          <cell r="D1817">
            <v>0</v>
          </cell>
          <cell r="F1817">
            <v>0</v>
          </cell>
          <cell r="H1817">
            <v>0</v>
          </cell>
        </row>
        <row r="1818">
          <cell r="D1818">
            <v>0</v>
          </cell>
          <cell r="F1818">
            <v>0</v>
          </cell>
          <cell r="H1818">
            <v>0</v>
          </cell>
        </row>
        <row r="1819">
          <cell r="D1819">
            <v>0</v>
          </cell>
          <cell r="F1819">
            <v>0</v>
          </cell>
          <cell r="H1819">
            <v>0</v>
          </cell>
        </row>
        <row r="1820">
          <cell r="D1820">
            <v>0</v>
          </cell>
          <cell r="F1820">
            <v>0</v>
          </cell>
          <cell r="H1820">
            <v>0</v>
          </cell>
        </row>
        <row r="1821">
          <cell r="D1821">
            <v>0</v>
          </cell>
          <cell r="F1821">
            <v>0</v>
          </cell>
          <cell r="H1821">
            <v>0</v>
          </cell>
        </row>
        <row r="1822">
          <cell r="D1822">
            <v>0</v>
          </cell>
          <cell r="F1822">
            <v>0</v>
          </cell>
          <cell r="H1822">
            <v>0</v>
          </cell>
        </row>
        <row r="1823">
          <cell r="D1823">
            <v>0</v>
          </cell>
          <cell r="F1823">
            <v>0</v>
          </cell>
          <cell r="H1823">
            <v>0</v>
          </cell>
        </row>
        <row r="1824">
          <cell r="D1824">
            <v>0</v>
          </cell>
          <cell r="F1824">
            <v>0</v>
          </cell>
          <cell r="H1824">
            <v>0</v>
          </cell>
        </row>
        <row r="1825">
          <cell r="D1825">
            <v>0</v>
          </cell>
          <cell r="F1825">
            <v>0</v>
          </cell>
          <cell r="H1825">
            <v>0</v>
          </cell>
        </row>
        <row r="1826">
          <cell r="D1826">
            <v>0</v>
          </cell>
          <cell r="F1826">
            <v>0</v>
          </cell>
          <cell r="H1826">
            <v>0</v>
          </cell>
        </row>
        <row r="1827">
          <cell r="D1827">
            <v>0</v>
          </cell>
          <cell r="F1827">
            <v>0</v>
          </cell>
          <cell r="H1827">
            <v>0</v>
          </cell>
        </row>
        <row r="1828">
          <cell r="D1828">
            <v>0</v>
          </cell>
          <cell r="F1828">
            <v>0</v>
          </cell>
          <cell r="H1828">
            <v>0</v>
          </cell>
        </row>
        <row r="1829">
          <cell r="D1829">
            <v>0</v>
          </cell>
          <cell r="F1829">
            <v>0</v>
          </cell>
          <cell r="H1829">
            <v>0</v>
          </cell>
        </row>
        <row r="1830">
          <cell r="D1830">
            <v>0</v>
          </cell>
          <cell r="F1830">
            <v>0</v>
          </cell>
          <cell r="H1830">
            <v>0</v>
          </cell>
        </row>
        <row r="1831">
          <cell r="D1831">
            <v>0</v>
          </cell>
          <cell r="F1831">
            <v>0</v>
          </cell>
          <cell r="H1831">
            <v>0</v>
          </cell>
        </row>
        <row r="1832">
          <cell r="D1832">
            <v>0</v>
          </cell>
          <cell r="F1832">
            <v>0</v>
          </cell>
          <cell r="H1832">
            <v>0</v>
          </cell>
        </row>
        <row r="1833">
          <cell r="D1833">
            <v>0</v>
          </cell>
          <cell r="F1833">
            <v>0</v>
          </cell>
          <cell r="H1833">
            <v>0</v>
          </cell>
        </row>
        <row r="1834">
          <cell r="D1834">
            <v>0</v>
          </cell>
          <cell r="F1834">
            <v>0</v>
          </cell>
          <cell r="H1834">
            <v>0</v>
          </cell>
        </row>
        <row r="1835">
          <cell r="D1835">
            <v>0</v>
          </cell>
          <cell r="F1835">
            <v>0</v>
          </cell>
          <cell r="H1835">
            <v>0</v>
          </cell>
        </row>
        <row r="1836">
          <cell r="D1836">
            <v>0</v>
          </cell>
          <cell r="F1836">
            <v>0</v>
          </cell>
          <cell r="H1836">
            <v>0</v>
          </cell>
        </row>
        <row r="1837">
          <cell r="D1837">
            <v>0</v>
          </cell>
          <cell r="F1837">
            <v>0</v>
          </cell>
          <cell r="H1837">
            <v>0</v>
          </cell>
        </row>
        <row r="1838">
          <cell r="D1838">
            <v>0</v>
          </cell>
          <cell r="F1838">
            <v>0</v>
          </cell>
          <cell r="H1838">
            <v>0</v>
          </cell>
        </row>
        <row r="1839">
          <cell r="D1839">
            <v>0</v>
          </cell>
          <cell r="F1839">
            <v>0</v>
          </cell>
          <cell r="H1839">
            <v>0</v>
          </cell>
        </row>
        <row r="1840">
          <cell r="D1840">
            <v>0</v>
          </cell>
          <cell r="F1840">
            <v>0</v>
          </cell>
          <cell r="H1840">
            <v>0</v>
          </cell>
        </row>
        <row r="1841">
          <cell r="D1841">
            <v>0</v>
          </cell>
          <cell r="F1841">
            <v>0</v>
          </cell>
          <cell r="H1841">
            <v>0</v>
          </cell>
        </row>
        <row r="1842">
          <cell r="D1842">
            <v>0</v>
          </cell>
          <cell r="F1842">
            <v>0</v>
          </cell>
          <cell r="H1842">
            <v>0</v>
          </cell>
        </row>
        <row r="1843">
          <cell r="D1843">
            <v>0</v>
          </cell>
          <cell r="F1843">
            <v>0</v>
          </cell>
          <cell r="H1843">
            <v>0</v>
          </cell>
        </row>
        <row r="1844">
          <cell r="D1844">
            <v>0</v>
          </cell>
          <cell r="F1844">
            <v>0</v>
          </cell>
          <cell r="H1844">
            <v>0</v>
          </cell>
        </row>
        <row r="1845">
          <cell r="D1845">
            <v>0</v>
          </cell>
          <cell r="F1845">
            <v>0</v>
          </cell>
          <cell r="H1845">
            <v>0</v>
          </cell>
        </row>
        <row r="1846">
          <cell r="D1846">
            <v>0</v>
          </cell>
          <cell r="F1846">
            <v>0</v>
          </cell>
          <cell r="H1846">
            <v>0</v>
          </cell>
        </row>
        <row r="1847">
          <cell r="D1847">
            <v>0</v>
          </cell>
          <cell r="F1847">
            <v>0</v>
          </cell>
          <cell r="H1847">
            <v>0</v>
          </cell>
        </row>
        <row r="1848">
          <cell r="D1848">
            <v>0</v>
          </cell>
          <cell r="F1848">
            <v>0</v>
          </cell>
          <cell r="H1848">
            <v>0</v>
          </cell>
        </row>
        <row r="1849">
          <cell r="D1849">
            <v>0</v>
          </cell>
          <cell r="F1849">
            <v>0</v>
          </cell>
          <cell r="H1849">
            <v>0</v>
          </cell>
        </row>
        <row r="1850">
          <cell r="D1850">
            <v>0</v>
          </cell>
          <cell r="F1850">
            <v>0</v>
          </cell>
          <cell r="H1850">
            <v>0</v>
          </cell>
        </row>
        <row r="1851">
          <cell r="D1851">
            <v>0</v>
          </cell>
          <cell r="F1851">
            <v>0</v>
          </cell>
          <cell r="H1851">
            <v>0</v>
          </cell>
        </row>
        <row r="1852">
          <cell r="D1852">
            <v>0</v>
          </cell>
          <cell r="F1852">
            <v>0</v>
          </cell>
          <cell r="H1852">
            <v>0</v>
          </cell>
        </row>
        <row r="1853">
          <cell r="D1853">
            <v>0</v>
          </cell>
          <cell r="F1853">
            <v>0</v>
          </cell>
          <cell r="H1853">
            <v>0</v>
          </cell>
        </row>
        <row r="1854">
          <cell r="D1854">
            <v>0</v>
          </cell>
          <cell r="F1854">
            <v>0</v>
          </cell>
          <cell r="H1854">
            <v>0</v>
          </cell>
        </row>
        <row r="1855">
          <cell r="D1855">
            <v>0</v>
          </cell>
          <cell r="F1855">
            <v>0</v>
          </cell>
          <cell r="H1855">
            <v>0</v>
          </cell>
        </row>
        <row r="1856">
          <cell r="D1856">
            <v>0</v>
          </cell>
          <cell r="F1856">
            <v>0</v>
          </cell>
          <cell r="H1856">
            <v>0</v>
          </cell>
        </row>
        <row r="1857">
          <cell r="D1857">
            <v>0</v>
          </cell>
          <cell r="F1857">
            <v>0</v>
          </cell>
          <cell r="H1857">
            <v>0</v>
          </cell>
        </row>
        <row r="1858">
          <cell r="D1858">
            <v>0</v>
          </cell>
          <cell r="F1858">
            <v>0</v>
          </cell>
          <cell r="H1858">
            <v>0</v>
          </cell>
        </row>
        <row r="1859">
          <cell r="D1859">
            <v>0</v>
          </cell>
          <cell r="F1859">
            <v>0</v>
          </cell>
          <cell r="H1859">
            <v>0</v>
          </cell>
        </row>
        <row r="1860">
          <cell r="D1860">
            <v>0</v>
          </cell>
          <cell r="F1860">
            <v>0</v>
          </cell>
          <cell r="H1860">
            <v>0</v>
          </cell>
        </row>
        <row r="1861">
          <cell r="D1861">
            <v>0</v>
          </cell>
          <cell r="F1861">
            <v>0</v>
          </cell>
          <cell r="H1861">
            <v>0</v>
          </cell>
        </row>
        <row r="1862">
          <cell r="D1862">
            <v>0</v>
          </cell>
          <cell r="F1862">
            <v>0</v>
          </cell>
          <cell r="H1862">
            <v>0</v>
          </cell>
        </row>
        <row r="1863">
          <cell r="D1863">
            <v>0</v>
          </cell>
          <cell r="F1863">
            <v>0</v>
          </cell>
          <cell r="H1863">
            <v>0</v>
          </cell>
        </row>
        <row r="1864">
          <cell r="D1864">
            <v>0</v>
          </cell>
          <cell r="F1864">
            <v>0</v>
          </cell>
          <cell r="H1864">
            <v>0</v>
          </cell>
        </row>
        <row r="1865">
          <cell r="D1865">
            <v>0</v>
          </cell>
          <cell r="F1865">
            <v>0</v>
          </cell>
          <cell r="H1865">
            <v>0</v>
          </cell>
        </row>
        <row r="1866">
          <cell r="D1866">
            <v>0</v>
          </cell>
          <cell r="F1866">
            <v>0</v>
          </cell>
          <cell r="H1866">
            <v>0</v>
          </cell>
        </row>
        <row r="1867">
          <cell r="D1867">
            <v>0</v>
          </cell>
          <cell r="F1867">
            <v>0</v>
          </cell>
          <cell r="H1867">
            <v>0</v>
          </cell>
        </row>
        <row r="1868">
          <cell r="D1868">
            <v>0</v>
          </cell>
          <cell r="F1868">
            <v>0</v>
          </cell>
          <cell r="H1868">
            <v>0</v>
          </cell>
        </row>
        <row r="1869">
          <cell r="D1869">
            <v>0</v>
          </cell>
          <cell r="F1869">
            <v>0</v>
          </cell>
          <cell r="H1869">
            <v>0</v>
          </cell>
        </row>
        <row r="1870">
          <cell r="D1870">
            <v>0</v>
          </cell>
          <cell r="F1870">
            <v>0</v>
          </cell>
          <cell r="H1870">
            <v>0</v>
          </cell>
        </row>
        <row r="1871">
          <cell r="D1871">
            <v>0</v>
          </cell>
          <cell r="F1871">
            <v>0</v>
          </cell>
          <cell r="H1871">
            <v>0</v>
          </cell>
        </row>
        <row r="1872">
          <cell r="D1872">
            <v>0</v>
          </cell>
          <cell r="F1872">
            <v>0</v>
          </cell>
          <cell r="H1872">
            <v>0</v>
          </cell>
        </row>
        <row r="1873">
          <cell r="D1873">
            <v>0</v>
          </cell>
          <cell r="F1873">
            <v>0</v>
          </cell>
          <cell r="H1873">
            <v>0</v>
          </cell>
        </row>
        <row r="1874">
          <cell r="D1874">
            <v>0</v>
          </cell>
          <cell r="F1874">
            <v>0</v>
          </cell>
          <cell r="H1874">
            <v>0</v>
          </cell>
        </row>
        <row r="1875">
          <cell r="D1875">
            <v>0</v>
          </cell>
          <cell r="F1875">
            <v>0</v>
          </cell>
          <cell r="H1875">
            <v>0</v>
          </cell>
        </row>
        <row r="1876">
          <cell r="D1876">
            <v>0</v>
          </cell>
          <cell r="F1876">
            <v>0</v>
          </cell>
          <cell r="H1876">
            <v>0</v>
          </cell>
        </row>
        <row r="1877">
          <cell r="D1877">
            <v>0</v>
          </cell>
          <cell r="F1877">
            <v>0</v>
          </cell>
          <cell r="H1877">
            <v>0</v>
          </cell>
        </row>
        <row r="1878">
          <cell r="D1878">
            <v>0</v>
          </cell>
          <cell r="F1878">
            <v>0</v>
          </cell>
          <cell r="H1878">
            <v>0</v>
          </cell>
        </row>
        <row r="1879">
          <cell r="D1879">
            <v>0</v>
          </cell>
          <cell r="F1879">
            <v>0</v>
          </cell>
          <cell r="H1879">
            <v>0</v>
          </cell>
        </row>
        <row r="1880">
          <cell r="D1880">
            <v>0</v>
          </cell>
          <cell r="F1880">
            <v>0</v>
          </cell>
          <cell r="H1880">
            <v>0</v>
          </cell>
        </row>
        <row r="1881">
          <cell r="D1881">
            <v>0</v>
          </cell>
          <cell r="F1881">
            <v>0</v>
          </cell>
          <cell r="H1881">
            <v>0</v>
          </cell>
        </row>
        <row r="1882">
          <cell r="D1882">
            <v>0</v>
          </cell>
          <cell r="F1882">
            <v>0</v>
          </cell>
          <cell r="H1882">
            <v>0</v>
          </cell>
        </row>
        <row r="1883">
          <cell r="D1883">
            <v>0</v>
          </cell>
          <cell r="F1883">
            <v>0</v>
          </cell>
          <cell r="H1883">
            <v>0</v>
          </cell>
        </row>
        <row r="1884">
          <cell r="D1884">
            <v>0</v>
          </cell>
          <cell r="F1884">
            <v>0</v>
          </cell>
          <cell r="H1884">
            <v>0</v>
          </cell>
        </row>
        <row r="1885">
          <cell r="D1885">
            <v>0</v>
          </cell>
          <cell r="F1885">
            <v>0</v>
          </cell>
          <cell r="H1885">
            <v>0</v>
          </cell>
        </row>
        <row r="1886">
          <cell r="D1886">
            <v>0</v>
          </cell>
          <cell r="F1886">
            <v>0</v>
          </cell>
          <cell r="H1886">
            <v>0</v>
          </cell>
        </row>
        <row r="1887">
          <cell r="D1887">
            <v>0</v>
          </cell>
          <cell r="F1887">
            <v>0</v>
          </cell>
          <cell r="H1887">
            <v>0</v>
          </cell>
        </row>
        <row r="1888">
          <cell r="D1888">
            <v>0</v>
          </cell>
          <cell r="F1888">
            <v>0</v>
          </cell>
          <cell r="H1888">
            <v>0</v>
          </cell>
        </row>
        <row r="1889">
          <cell r="D1889">
            <v>0</v>
          </cell>
          <cell r="F1889">
            <v>0</v>
          </cell>
          <cell r="H1889">
            <v>0</v>
          </cell>
        </row>
        <row r="1890">
          <cell r="D1890">
            <v>0</v>
          </cell>
          <cell r="F1890">
            <v>0</v>
          </cell>
          <cell r="H1890">
            <v>0</v>
          </cell>
        </row>
        <row r="1891">
          <cell r="D1891">
            <v>0</v>
          </cell>
          <cell r="F1891">
            <v>0</v>
          </cell>
          <cell r="H1891">
            <v>0</v>
          </cell>
        </row>
        <row r="1892">
          <cell r="D1892">
            <v>0</v>
          </cell>
          <cell r="F1892">
            <v>0</v>
          </cell>
          <cell r="H1892">
            <v>0</v>
          </cell>
        </row>
        <row r="1893">
          <cell r="D1893">
            <v>0</v>
          </cell>
          <cell r="F1893">
            <v>0</v>
          </cell>
          <cell r="H1893">
            <v>0</v>
          </cell>
        </row>
        <row r="1894">
          <cell r="D1894">
            <v>0</v>
          </cell>
          <cell r="F1894">
            <v>0</v>
          </cell>
          <cell r="H1894">
            <v>0</v>
          </cell>
        </row>
        <row r="1895">
          <cell r="D1895">
            <v>0</v>
          </cell>
          <cell r="F1895">
            <v>0</v>
          </cell>
          <cell r="H1895">
            <v>0</v>
          </cell>
        </row>
        <row r="1896">
          <cell r="D1896">
            <v>0</v>
          </cell>
          <cell r="F1896">
            <v>0</v>
          </cell>
          <cell r="H1896">
            <v>0</v>
          </cell>
        </row>
        <row r="1897">
          <cell r="D1897">
            <v>0</v>
          </cell>
          <cell r="F1897">
            <v>0</v>
          </cell>
          <cell r="H1897">
            <v>0</v>
          </cell>
        </row>
        <row r="1898">
          <cell r="D1898">
            <v>0</v>
          </cell>
          <cell r="F1898">
            <v>0</v>
          </cell>
          <cell r="H1898">
            <v>0</v>
          </cell>
        </row>
        <row r="1899">
          <cell r="D1899">
            <v>0</v>
          </cell>
          <cell r="F1899">
            <v>0</v>
          </cell>
          <cell r="H1899">
            <v>0</v>
          </cell>
        </row>
        <row r="1900">
          <cell r="D1900">
            <v>0</v>
          </cell>
          <cell r="F1900">
            <v>0</v>
          </cell>
          <cell r="H1900">
            <v>0</v>
          </cell>
        </row>
        <row r="1901">
          <cell r="D1901">
            <v>0</v>
          </cell>
          <cell r="F1901">
            <v>0</v>
          </cell>
          <cell r="H1901">
            <v>0</v>
          </cell>
        </row>
        <row r="1902">
          <cell r="D1902">
            <v>0</v>
          </cell>
          <cell r="F1902">
            <v>0</v>
          </cell>
          <cell r="H1902">
            <v>0</v>
          </cell>
        </row>
        <row r="1903">
          <cell r="D1903">
            <v>0</v>
          </cell>
          <cell r="F1903">
            <v>0</v>
          </cell>
          <cell r="H1903">
            <v>0</v>
          </cell>
        </row>
        <row r="1904">
          <cell r="D1904">
            <v>0</v>
          </cell>
          <cell r="F1904">
            <v>0</v>
          </cell>
          <cell r="H1904">
            <v>0</v>
          </cell>
        </row>
        <row r="1905">
          <cell r="D1905">
            <v>0</v>
          </cell>
          <cell r="F1905">
            <v>0</v>
          </cell>
          <cell r="H1905">
            <v>0</v>
          </cell>
        </row>
        <row r="1906">
          <cell r="D1906">
            <v>0</v>
          </cell>
          <cell r="F1906">
            <v>0</v>
          </cell>
          <cell r="H1906">
            <v>0</v>
          </cell>
        </row>
        <row r="1907">
          <cell r="D1907">
            <v>0</v>
          </cell>
          <cell r="F1907">
            <v>0</v>
          </cell>
          <cell r="H1907">
            <v>0</v>
          </cell>
        </row>
        <row r="1908">
          <cell r="D1908">
            <v>0</v>
          </cell>
          <cell r="F1908">
            <v>0</v>
          </cell>
          <cell r="H1908">
            <v>0</v>
          </cell>
        </row>
        <row r="1909">
          <cell r="D1909">
            <v>0</v>
          </cell>
          <cell r="F1909">
            <v>0</v>
          </cell>
          <cell r="H1909">
            <v>0</v>
          </cell>
        </row>
        <row r="1910">
          <cell r="D1910">
            <v>0</v>
          </cell>
          <cell r="F1910">
            <v>0</v>
          </cell>
          <cell r="H1910">
            <v>0</v>
          </cell>
        </row>
        <row r="1911">
          <cell r="D1911">
            <v>0</v>
          </cell>
          <cell r="F1911">
            <v>0</v>
          </cell>
          <cell r="H1911">
            <v>0</v>
          </cell>
        </row>
        <row r="1912">
          <cell r="D1912">
            <v>0</v>
          </cell>
          <cell r="F1912">
            <v>0</v>
          </cell>
          <cell r="H1912">
            <v>0</v>
          </cell>
        </row>
        <row r="1913">
          <cell r="D1913">
            <v>0</v>
          </cell>
          <cell r="F1913">
            <v>0</v>
          </cell>
          <cell r="H1913">
            <v>0</v>
          </cell>
        </row>
        <row r="1914">
          <cell r="D1914">
            <v>0</v>
          </cell>
          <cell r="F1914">
            <v>0</v>
          </cell>
          <cell r="H1914">
            <v>0</v>
          </cell>
        </row>
        <row r="1915">
          <cell r="D1915">
            <v>0</v>
          </cell>
          <cell r="F1915">
            <v>0</v>
          </cell>
          <cell r="H1915">
            <v>0</v>
          </cell>
        </row>
        <row r="1916">
          <cell r="D1916">
            <v>0</v>
          </cell>
          <cell r="F1916">
            <v>0</v>
          </cell>
          <cell r="H1916">
            <v>0</v>
          </cell>
        </row>
        <row r="1917">
          <cell r="D1917">
            <v>0</v>
          </cell>
          <cell r="F1917">
            <v>0</v>
          </cell>
          <cell r="H1917">
            <v>0</v>
          </cell>
        </row>
        <row r="1918">
          <cell r="D1918">
            <v>0</v>
          </cell>
          <cell r="F1918">
            <v>0</v>
          </cell>
          <cell r="H1918">
            <v>0</v>
          </cell>
        </row>
        <row r="1919">
          <cell r="D1919">
            <v>0</v>
          </cell>
          <cell r="F1919">
            <v>0</v>
          </cell>
          <cell r="H1919">
            <v>0</v>
          </cell>
        </row>
        <row r="1920">
          <cell r="D1920">
            <v>0</v>
          </cell>
          <cell r="F1920">
            <v>0</v>
          </cell>
          <cell r="H1920">
            <v>0</v>
          </cell>
        </row>
        <row r="1921">
          <cell r="D1921">
            <v>0</v>
          </cell>
          <cell r="F1921">
            <v>0</v>
          </cell>
          <cell r="H1921">
            <v>0</v>
          </cell>
        </row>
        <row r="1922">
          <cell r="D1922">
            <v>0</v>
          </cell>
          <cell r="F1922">
            <v>0</v>
          </cell>
          <cell r="H1922">
            <v>0</v>
          </cell>
        </row>
        <row r="1923">
          <cell r="D1923">
            <v>0</v>
          </cell>
          <cell r="F1923">
            <v>0</v>
          </cell>
          <cell r="H1923">
            <v>0</v>
          </cell>
        </row>
        <row r="1924">
          <cell r="D1924">
            <v>0</v>
          </cell>
          <cell r="F1924">
            <v>0</v>
          </cell>
          <cell r="H1924">
            <v>0</v>
          </cell>
        </row>
        <row r="1925">
          <cell r="D1925">
            <v>0</v>
          </cell>
          <cell r="F1925">
            <v>0</v>
          </cell>
          <cell r="H1925">
            <v>0</v>
          </cell>
        </row>
        <row r="1926">
          <cell r="D1926">
            <v>0</v>
          </cell>
          <cell r="F1926">
            <v>0</v>
          </cell>
          <cell r="H1926">
            <v>0</v>
          </cell>
        </row>
        <row r="1927">
          <cell r="D1927">
            <v>0</v>
          </cell>
          <cell r="F1927">
            <v>0</v>
          </cell>
          <cell r="H1927">
            <v>0</v>
          </cell>
        </row>
        <row r="1928">
          <cell r="D1928">
            <v>0</v>
          </cell>
          <cell r="F1928">
            <v>0</v>
          </cell>
          <cell r="H1928">
            <v>0</v>
          </cell>
        </row>
        <row r="1929">
          <cell r="D1929">
            <v>0</v>
          </cell>
          <cell r="F1929">
            <v>0</v>
          </cell>
          <cell r="H1929">
            <v>0</v>
          </cell>
        </row>
        <row r="1930">
          <cell r="D1930">
            <v>0</v>
          </cell>
          <cell r="F1930">
            <v>0</v>
          </cell>
          <cell r="H1930">
            <v>0</v>
          </cell>
        </row>
        <row r="1931">
          <cell r="D1931">
            <v>0</v>
          </cell>
          <cell r="F1931">
            <v>0</v>
          </cell>
          <cell r="H1931">
            <v>0</v>
          </cell>
        </row>
        <row r="1932">
          <cell r="D1932">
            <v>0</v>
          </cell>
          <cell r="F1932">
            <v>0</v>
          </cell>
          <cell r="H1932">
            <v>0</v>
          </cell>
        </row>
        <row r="1933">
          <cell r="D1933">
            <v>0</v>
          </cell>
          <cell r="F1933">
            <v>0</v>
          </cell>
          <cell r="H1933">
            <v>0</v>
          </cell>
        </row>
        <row r="1934">
          <cell r="D1934">
            <v>0</v>
          </cell>
          <cell r="F1934">
            <v>0</v>
          </cell>
          <cell r="H1934">
            <v>0</v>
          </cell>
        </row>
        <row r="1935">
          <cell r="D1935">
            <v>0</v>
          </cell>
          <cell r="F1935">
            <v>0</v>
          </cell>
          <cell r="H1935">
            <v>0</v>
          </cell>
        </row>
        <row r="1936">
          <cell r="D1936">
            <v>0</v>
          </cell>
          <cell r="F1936">
            <v>0</v>
          </cell>
          <cell r="H1936">
            <v>0</v>
          </cell>
        </row>
        <row r="1937">
          <cell r="D1937">
            <v>0</v>
          </cell>
          <cell r="F1937">
            <v>0</v>
          </cell>
          <cell r="H1937">
            <v>0</v>
          </cell>
        </row>
        <row r="1938">
          <cell r="D1938">
            <v>0</v>
          </cell>
          <cell r="F1938">
            <v>0</v>
          </cell>
          <cell r="H1938">
            <v>0</v>
          </cell>
        </row>
        <row r="1939">
          <cell r="D1939">
            <v>0</v>
          </cell>
          <cell r="F1939">
            <v>0</v>
          </cell>
          <cell r="H1939">
            <v>0</v>
          </cell>
        </row>
        <row r="1940">
          <cell r="D1940">
            <v>0</v>
          </cell>
          <cell r="F1940">
            <v>0</v>
          </cell>
          <cell r="H1940">
            <v>0</v>
          </cell>
        </row>
        <row r="1941">
          <cell r="D1941">
            <v>0</v>
          </cell>
          <cell r="F1941">
            <v>0</v>
          </cell>
          <cell r="H1941">
            <v>0</v>
          </cell>
        </row>
        <row r="1942">
          <cell r="D1942">
            <v>0</v>
          </cell>
          <cell r="F1942">
            <v>0</v>
          </cell>
          <cell r="H1942">
            <v>0</v>
          </cell>
        </row>
        <row r="1943">
          <cell r="D1943">
            <v>0</v>
          </cell>
          <cell r="F1943">
            <v>0</v>
          </cell>
          <cell r="H1943">
            <v>0</v>
          </cell>
        </row>
        <row r="1944">
          <cell r="D1944">
            <v>0</v>
          </cell>
          <cell r="F1944">
            <v>0</v>
          </cell>
          <cell r="H1944">
            <v>0</v>
          </cell>
        </row>
        <row r="1945">
          <cell r="D1945">
            <v>0</v>
          </cell>
          <cell r="F1945">
            <v>0</v>
          </cell>
          <cell r="H1945">
            <v>0</v>
          </cell>
        </row>
        <row r="1946">
          <cell r="D1946">
            <v>0</v>
          </cell>
          <cell r="F1946">
            <v>0</v>
          </cell>
          <cell r="H1946">
            <v>0</v>
          </cell>
        </row>
        <row r="1947">
          <cell r="D1947">
            <v>0</v>
          </cell>
          <cell r="F1947">
            <v>0</v>
          </cell>
          <cell r="H1947">
            <v>0</v>
          </cell>
        </row>
        <row r="1948">
          <cell r="D1948">
            <v>0</v>
          </cell>
          <cell r="F1948">
            <v>0</v>
          </cell>
          <cell r="H1948">
            <v>0</v>
          </cell>
        </row>
        <row r="1949">
          <cell r="D1949">
            <v>0</v>
          </cell>
          <cell r="F1949">
            <v>0</v>
          </cell>
          <cell r="H1949">
            <v>0</v>
          </cell>
        </row>
        <row r="1950">
          <cell r="D1950">
            <v>0</v>
          </cell>
          <cell r="F1950">
            <v>0</v>
          </cell>
          <cell r="H1950">
            <v>0</v>
          </cell>
        </row>
        <row r="1951">
          <cell r="D1951">
            <v>0</v>
          </cell>
          <cell r="F1951">
            <v>0</v>
          </cell>
          <cell r="H1951">
            <v>0</v>
          </cell>
        </row>
        <row r="1952">
          <cell r="D1952">
            <v>0</v>
          </cell>
          <cell r="F1952">
            <v>0</v>
          </cell>
          <cell r="H1952">
            <v>0</v>
          </cell>
        </row>
        <row r="1953">
          <cell r="D1953">
            <v>0</v>
          </cell>
          <cell r="F1953">
            <v>0</v>
          </cell>
          <cell r="H1953">
            <v>0</v>
          </cell>
        </row>
        <row r="1954">
          <cell r="D1954">
            <v>0</v>
          </cell>
          <cell r="F1954">
            <v>0</v>
          </cell>
          <cell r="H1954">
            <v>0</v>
          </cell>
        </row>
        <row r="1955">
          <cell r="D1955">
            <v>0</v>
          </cell>
          <cell r="F1955">
            <v>0</v>
          </cell>
          <cell r="H1955">
            <v>0</v>
          </cell>
        </row>
        <row r="1956">
          <cell r="D1956">
            <v>0</v>
          </cell>
          <cell r="F1956">
            <v>0</v>
          </cell>
          <cell r="H1956">
            <v>0</v>
          </cell>
        </row>
        <row r="1957">
          <cell r="D1957">
            <v>0</v>
          </cell>
          <cell r="F1957">
            <v>0</v>
          </cell>
          <cell r="H1957">
            <v>0</v>
          </cell>
        </row>
        <row r="1958">
          <cell r="D1958">
            <v>0</v>
          </cell>
          <cell r="F1958">
            <v>0</v>
          </cell>
          <cell r="H1958">
            <v>0</v>
          </cell>
        </row>
        <row r="1959">
          <cell r="D1959">
            <v>0</v>
          </cell>
          <cell r="F1959">
            <v>0</v>
          </cell>
          <cell r="H1959">
            <v>0</v>
          </cell>
        </row>
        <row r="1960">
          <cell r="D1960">
            <v>0</v>
          </cell>
          <cell r="F1960">
            <v>0</v>
          </cell>
          <cell r="H1960">
            <v>0</v>
          </cell>
        </row>
        <row r="1961">
          <cell r="D1961">
            <v>0</v>
          </cell>
          <cell r="F1961">
            <v>0</v>
          </cell>
          <cell r="H1961">
            <v>0</v>
          </cell>
        </row>
        <row r="1962">
          <cell r="D1962">
            <v>0</v>
          </cell>
          <cell r="F1962">
            <v>0</v>
          </cell>
          <cell r="H1962">
            <v>0</v>
          </cell>
        </row>
        <row r="1963">
          <cell r="D1963">
            <v>0</v>
          </cell>
          <cell r="F1963">
            <v>0</v>
          </cell>
          <cell r="H1963">
            <v>0</v>
          </cell>
        </row>
        <row r="1964">
          <cell r="D1964">
            <v>0</v>
          </cell>
          <cell r="F1964">
            <v>0</v>
          </cell>
          <cell r="H1964">
            <v>0</v>
          </cell>
        </row>
        <row r="1965">
          <cell r="D1965">
            <v>0</v>
          </cell>
          <cell r="F1965">
            <v>0</v>
          </cell>
          <cell r="H1965">
            <v>0</v>
          </cell>
        </row>
        <row r="1966">
          <cell r="D1966">
            <v>0</v>
          </cell>
          <cell r="F1966">
            <v>0</v>
          </cell>
          <cell r="H1966">
            <v>0</v>
          </cell>
        </row>
        <row r="1967">
          <cell r="D1967">
            <v>0</v>
          </cell>
          <cell r="F1967">
            <v>0</v>
          </cell>
          <cell r="H1967">
            <v>0</v>
          </cell>
        </row>
        <row r="1968">
          <cell r="D1968">
            <v>0</v>
          </cell>
          <cell r="F1968">
            <v>0</v>
          </cell>
          <cell r="H1968">
            <v>0</v>
          </cell>
        </row>
        <row r="1969">
          <cell r="D1969">
            <v>0</v>
          </cell>
          <cell r="F1969">
            <v>0</v>
          </cell>
          <cell r="H1969">
            <v>0</v>
          </cell>
        </row>
        <row r="1970">
          <cell r="D1970">
            <v>0</v>
          </cell>
          <cell r="F1970">
            <v>0</v>
          </cell>
          <cell r="H1970">
            <v>0</v>
          </cell>
        </row>
        <row r="1971">
          <cell r="D1971">
            <v>0</v>
          </cell>
          <cell r="F1971">
            <v>0</v>
          </cell>
          <cell r="H1971">
            <v>0</v>
          </cell>
        </row>
        <row r="1972">
          <cell r="D1972">
            <v>0</v>
          </cell>
          <cell r="F1972">
            <v>0</v>
          </cell>
          <cell r="H1972">
            <v>0</v>
          </cell>
        </row>
        <row r="1973">
          <cell r="D1973">
            <v>0</v>
          </cell>
          <cell r="F1973">
            <v>0</v>
          </cell>
          <cell r="H1973">
            <v>0</v>
          </cell>
        </row>
        <row r="1974">
          <cell r="D1974">
            <v>0</v>
          </cell>
          <cell r="F1974">
            <v>0</v>
          </cell>
          <cell r="H1974">
            <v>0</v>
          </cell>
        </row>
        <row r="1975">
          <cell r="D1975">
            <v>0</v>
          </cell>
          <cell r="F1975">
            <v>0</v>
          </cell>
          <cell r="H1975">
            <v>0</v>
          </cell>
        </row>
        <row r="1976">
          <cell r="D1976">
            <v>0</v>
          </cell>
          <cell r="F1976">
            <v>0</v>
          </cell>
          <cell r="H1976">
            <v>0</v>
          </cell>
        </row>
        <row r="1977">
          <cell r="D1977">
            <v>0</v>
          </cell>
          <cell r="F1977">
            <v>0</v>
          </cell>
          <cell r="H1977">
            <v>0</v>
          </cell>
        </row>
        <row r="1978">
          <cell r="D1978">
            <v>0</v>
          </cell>
          <cell r="F1978">
            <v>0</v>
          </cell>
          <cell r="H1978">
            <v>0</v>
          </cell>
        </row>
        <row r="1979">
          <cell r="D1979">
            <v>0</v>
          </cell>
          <cell r="F1979">
            <v>0</v>
          </cell>
          <cell r="H1979">
            <v>0</v>
          </cell>
        </row>
        <row r="1980">
          <cell r="D1980">
            <v>0</v>
          </cell>
          <cell r="F1980">
            <v>0</v>
          </cell>
          <cell r="H1980">
            <v>0</v>
          </cell>
        </row>
        <row r="1981">
          <cell r="D1981">
            <v>0</v>
          </cell>
          <cell r="F1981">
            <v>0</v>
          </cell>
          <cell r="H1981">
            <v>0</v>
          </cell>
        </row>
        <row r="1982">
          <cell r="D1982">
            <v>0</v>
          </cell>
          <cell r="F1982">
            <v>0</v>
          </cell>
          <cell r="H1982">
            <v>0</v>
          </cell>
        </row>
        <row r="1983">
          <cell r="D1983">
            <v>0</v>
          </cell>
          <cell r="F1983">
            <v>0</v>
          </cell>
          <cell r="H1983">
            <v>0</v>
          </cell>
        </row>
        <row r="1984">
          <cell r="D1984">
            <v>0</v>
          </cell>
          <cell r="F1984">
            <v>0</v>
          </cell>
          <cell r="H1984">
            <v>0</v>
          </cell>
        </row>
        <row r="1985">
          <cell r="D1985">
            <v>0</v>
          </cell>
          <cell r="F1985">
            <v>0</v>
          </cell>
          <cell r="H1985">
            <v>0</v>
          </cell>
        </row>
        <row r="1986">
          <cell r="D1986">
            <v>0</v>
          </cell>
          <cell r="F1986">
            <v>0</v>
          </cell>
          <cell r="H1986">
            <v>0</v>
          </cell>
        </row>
        <row r="1987">
          <cell r="D1987">
            <v>0</v>
          </cell>
          <cell r="F1987">
            <v>0</v>
          </cell>
          <cell r="H1987">
            <v>0</v>
          </cell>
        </row>
        <row r="1988">
          <cell r="D1988">
            <v>0</v>
          </cell>
          <cell r="F1988">
            <v>0</v>
          </cell>
          <cell r="H1988">
            <v>0</v>
          </cell>
        </row>
        <row r="1989">
          <cell r="D1989">
            <v>0</v>
          </cell>
          <cell r="F1989">
            <v>0</v>
          </cell>
          <cell r="H1989">
            <v>0</v>
          </cell>
        </row>
        <row r="1990">
          <cell r="D1990">
            <v>0</v>
          </cell>
          <cell r="F1990">
            <v>0</v>
          </cell>
          <cell r="H1990">
            <v>0</v>
          </cell>
        </row>
        <row r="1991">
          <cell r="D1991">
            <v>0</v>
          </cell>
          <cell r="F1991">
            <v>0</v>
          </cell>
          <cell r="H1991">
            <v>0</v>
          </cell>
        </row>
        <row r="1992">
          <cell r="D1992">
            <v>0</v>
          </cell>
          <cell r="F1992">
            <v>0</v>
          </cell>
          <cell r="H1992">
            <v>0</v>
          </cell>
        </row>
        <row r="1993">
          <cell r="D1993">
            <v>0</v>
          </cell>
          <cell r="F1993">
            <v>0</v>
          </cell>
          <cell r="H1993">
            <v>0</v>
          </cell>
        </row>
        <row r="1994">
          <cell r="D1994">
            <v>0</v>
          </cell>
          <cell r="F1994">
            <v>0</v>
          </cell>
          <cell r="H1994">
            <v>0</v>
          </cell>
        </row>
        <row r="1995">
          <cell r="D1995">
            <v>0</v>
          </cell>
          <cell r="F1995">
            <v>0</v>
          </cell>
          <cell r="H1995">
            <v>0</v>
          </cell>
        </row>
        <row r="1996">
          <cell r="D1996">
            <v>0</v>
          </cell>
          <cell r="F1996">
            <v>0</v>
          </cell>
          <cell r="H1996">
            <v>0</v>
          </cell>
        </row>
        <row r="1997">
          <cell r="D1997">
            <v>0</v>
          </cell>
          <cell r="F1997">
            <v>0</v>
          </cell>
          <cell r="H1997">
            <v>0</v>
          </cell>
        </row>
        <row r="1998">
          <cell r="D1998">
            <v>0</v>
          </cell>
          <cell r="F1998">
            <v>0</v>
          </cell>
          <cell r="H1998">
            <v>0</v>
          </cell>
        </row>
        <row r="1999">
          <cell r="D1999">
            <v>0</v>
          </cell>
          <cell r="F1999">
            <v>0</v>
          </cell>
          <cell r="H1999">
            <v>0</v>
          </cell>
        </row>
        <row r="2000">
          <cell r="D2000">
            <v>0</v>
          </cell>
          <cell r="F2000">
            <v>0</v>
          </cell>
          <cell r="H2000">
            <v>0</v>
          </cell>
        </row>
        <row r="2001">
          <cell r="D2001">
            <v>0</v>
          </cell>
          <cell r="F2001">
            <v>0</v>
          </cell>
          <cell r="H2001">
            <v>0</v>
          </cell>
        </row>
        <row r="2002">
          <cell r="D2002">
            <v>0</v>
          </cell>
          <cell r="F2002">
            <v>0</v>
          </cell>
          <cell r="H2002">
            <v>0</v>
          </cell>
        </row>
        <row r="2003">
          <cell r="D2003">
            <v>0</v>
          </cell>
          <cell r="F2003">
            <v>0</v>
          </cell>
          <cell r="H2003">
            <v>0</v>
          </cell>
        </row>
        <row r="2004">
          <cell r="D2004">
            <v>0</v>
          </cell>
          <cell r="F2004">
            <v>0</v>
          </cell>
          <cell r="H2004">
            <v>0</v>
          </cell>
        </row>
        <row r="2005">
          <cell r="D2005">
            <v>0</v>
          </cell>
          <cell r="F2005">
            <v>0</v>
          </cell>
          <cell r="H2005">
            <v>0</v>
          </cell>
        </row>
        <row r="2006">
          <cell r="D2006">
            <v>0</v>
          </cell>
          <cell r="F2006">
            <v>0</v>
          </cell>
          <cell r="H2006">
            <v>0</v>
          </cell>
        </row>
        <row r="2007">
          <cell r="D2007">
            <v>0</v>
          </cell>
          <cell r="F2007">
            <v>0</v>
          </cell>
          <cell r="H2007">
            <v>0</v>
          </cell>
        </row>
        <row r="2008">
          <cell r="D2008">
            <v>0</v>
          </cell>
          <cell r="F2008">
            <v>0</v>
          </cell>
          <cell r="H2008">
            <v>0</v>
          </cell>
        </row>
        <row r="2009">
          <cell r="D2009">
            <v>0</v>
          </cell>
          <cell r="F2009">
            <v>0</v>
          </cell>
          <cell r="H2009">
            <v>0</v>
          </cell>
        </row>
        <row r="2010">
          <cell r="D2010">
            <v>0</v>
          </cell>
          <cell r="F2010">
            <v>0</v>
          </cell>
          <cell r="H2010">
            <v>0</v>
          </cell>
        </row>
        <row r="2011">
          <cell r="D2011">
            <v>0</v>
          </cell>
          <cell r="F2011">
            <v>0</v>
          </cell>
          <cell r="H2011">
            <v>0</v>
          </cell>
        </row>
        <row r="2012">
          <cell r="D2012">
            <v>0</v>
          </cell>
          <cell r="F2012">
            <v>0</v>
          </cell>
          <cell r="H2012">
            <v>0</v>
          </cell>
        </row>
        <row r="2013">
          <cell r="D2013">
            <v>0</v>
          </cell>
          <cell r="F2013">
            <v>0</v>
          </cell>
          <cell r="H2013">
            <v>0</v>
          </cell>
        </row>
        <row r="2014">
          <cell r="D2014">
            <v>0</v>
          </cell>
          <cell r="F2014">
            <v>0</v>
          </cell>
          <cell r="H2014">
            <v>0</v>
          </cell>
        </row>
        <row r="2015">
          <cell r="D2015">
            <v>0</v>
          </cell>
          <cell r="F2015">
            <v>0</v>
          </cell>
          <cell r="H2015">
            <v>0</v>
          </cell>
        </row>
        <row r="2016">
          <cell r="D2016">
            <v>0</v>
          </cell>
          <cell r="F2016">
            <v>0</v>
          </cell>
          <cell r="H2016">
            <v>0</v>
          </cell>
        </row>
        <row r="2017">
          <cell r="D2017">
            <v>0</v>
          </cell>
          <cell r="F2017">
            <v>0</v>
          </cell>
          <cell r="H2017">
            <v>0</v>
          </cell>
        </row>
        <row r="2018">
          <cell r="D2018">
            <v>0</v>
          </cell>
          <cell r="F2018">
            <v>0</v>
          </cell>
          <cell r="H2018">
            <v>0</v>
          </cell>
        </row>
        <row r="2019">
          <cell r="D2019">
            <v>0</v>
          </cell>
          <cell r="F2019">
            <v>0</v>
          </cell>
          <cell r="H2019">
            <v>0</v>
          </cell>
        </row>
        <row r="2020">
          <cell r="D2020">
            <v>0</v>
          </cell>
          <cell r="F2020">
            <v>0</v>
          </cell>
          <cell r="H2020">
            <v>0</v>
          </cell>
        </row>
        <row r="2021">
          <cell r="D2021">
            <v>0</v>
          </cell>
          <cell r="F2021">
            <v>0</v>
          </cell>
          <cell r="H2021">
            <v>0</v>
          </cell>
        </row>
        <row r="2022">
          <cell r="D2022">
            <v>0</v>
          </cell>
          <cell r="F2022">
            <v>0</v>
          </cell>
          <cell r="H2022">
            <v>0</v>
          </cell>
        </row>
        <row r="2023">
          <cell r="D2023">
            <v>0</v>
          </cell>
          <cell r="F2023">
            <v>0</v>
          </cell>
          <cell r="H2023">
            <v>0</v>
          </cell>
        </row>
        <row r="2024">
          <cell r="D2024">
            <v>0</v>
          </cell>
          <cell r="F2024">
            <v>0</v>
          </cell>
          <cell r="H2024">
            <v>0</v>
          </cell>
        </row>
        <row r="2025">
          <cell r="D2025">
            <v>0</v>
          </cell>
          <cell r="F2025">
            <v>0</v>
          </cell>
          <cell r="H2025">
            <v>0</v>
          </cell>
        </row>
        <row r="2026">
          <cell r="D2026">
            <v>0</v>
          </cell>
          <cell r="F2026">
            <v>0</v>
          </cell>
          <cell r="H2026">
            <v>0</v>
          </cell>
        </row>
        <row r="2027">
          <cell r="D2027">
            <v>0</v>
          </cell>
          <cell r="F2027">
            <v>0</v>
          </cell>
          <cell r="H2027">
            <v>0</v>
          </cell>
        </row>
        <row r="2028">
          <cell r="D2028">
            <v>0</v>
          </cell>
          <cell r="F2028">
            <v>0</v>
          </cell>
          <cell r="H2028">
            <v>0</v>
          </cell>
        </row>
        <row r="2029">
          <cell r="D2029">
            <v>0</v>
          </cell>
          <cell r="F2029">
            <v>0</v>
          </cell>
          <cell r="H2029">
            <v>0</v>
          </cell>
        </row>
        <row r="2030">
          <cell r="D2030">
            <v>0</v>
          </cell>
          <cell r="F2030">
            <v>0</v>
          </cell>
          <cell r="H2030">
            <v>0</v>
          </cell>
        </row>
        <row r="2031">
          <cell r="D2031">
            <v>0</v>
          </cell>
          <cell r="F2031">
            <v>0</v>
          </cell>
          <cell r="H2031">
            <v>0</v>
          </cell>
        </row>
        <row r="2032">
          <cell r="D2032">
            <v>0</v>
          </cell>
          <cell r="F2032">
            <v>0</v>
          </cell>
          <cell r="H2032">
            <v>0</v>
          </cell>
        </row>
        <row r="2033">
          <cell r="D2033">
            <v>0</v>
          </cell>
          <cell r="F2033">
            <v>0</v>
          </cell>
          <cell r="H2033">
            <v>0</v>
          </cell>
        </row>
        <row r="2034">
          <cell r="D2034">
            <v>0</v>
          </cell>
          <cell r="F2034">
            <v>0</v>
          </cell>
          <cell r="H2034">
            <v>0</v>
          </cell>
        </row>
        <row r="2035">
          <cell r="D2035">
            <v>0</v>
          </cell>
          <cell r="F2035">
            <v>0</v>
          </cell>
          <cell r="H2035">
            <v>0</v>
          </cell>
        </row>
        <row r="2036">
          <cell r="D2036">
            <v>0</v>
          </cell>
          <cell r="F2036">
            <v>0</v>
          </cell>
          <cell r="H2036">
            <v>0</v>
          </cell>
        </row>
        <row r="2037">
          <cell r="D2037">
            <v>0</v>
          </cell>
          <cell r="F2037">
            <v>0</v>
          </cell>
          <cell r="H2037">
            <v>0</v>
          </cell>
        </row>
        <row r="2038">
          <cell r="D2038">
            <v>0</v>
          </cell>
          <cell r="F2038">
            <v>0</v>
          </cell>
          <cell r="H2038">
            <v>0</v>
          </cell>
        </row>
        <row r="2039">
          <cell r="D2039">
            <v>0</v>
          </cell>
          <cell r="F2039">
            <v>0</v>
          </cell>
          <cell r="H2039">
            <v>0</v>
          </cell>
        </row>
        <row r="2040">
          <cell r="D2040">
            <v>0</v>
          </cell>
          <cell r="F2040">
            <v>0</v>
          </cell>
          <cell r="H2040">
            <v>0</v>
          </cell>
        </row>
        <row r="2041">
          <cell r="D2041">
            <v>0</v>
          </cell>
          <cell r="F2041">
            <v>0</v>
          </cell>
          <cell r="H2041">
            <v>0</v>
          </cell>
        </row>
        <row r="2042">
          <cell r="D2042">
            <v>0</v>
          </cell>
          <cell r="F2042">
            <v>0</v>
          </cell>
          <cell r="H2042">
            <v>0</v>
          </cell>
        </row>
        <row r="2043">
          <cell r="D2043">
            <v>0</v>
          </cell>
          <cell r="F2043">
            <v>0</v>
          </cell>
          <cell r="H2043">
            <v>0</v>
          </cell>
        </row>
        <row r="2044">
          <cell r="D2044">
            <v>0</v>
          </cell>
          <cell r="F2044">
            <v>0</v>
          </cell>
          <cell r="H2044">
            <v>0</v>
          </cell>
        </row>
        <row r="2045">
          <cell r="D2045">
            <v>0</v>
          </cell>
          <cell r="F2045">
            <v>0</v>
          </cell>
          <cell r="H2045">
            <v>0</v>
          </cell>
        </row>
        <row r="2046">
          <cell r="D2046">
            <v>0</v>
          </cell>
          <cell r="F2046">
            <v>0</v>
          </cell>
          <cell r="H2046">
            <v>0</v>
          </cell>
        </row>
        <row r="2047">
          <cell r="D2047">
            <v>0</v>
          </cell>
          <cell r="F2047">
            <v>0</v>
          </cell>
          <cell r="H2047">
            <v>0</v>
          </cell>
        </row>
        <row r="2048">
          <cell r="D2048">
            <v>0</v>
          </cell>
          <cell r="F2048">
            <v>0</v>
          </cell>
          <cell r="H2048">
            <v>0</v>
          </cell>
        </row>
        <row r="2049">
          <cell r="D2049">
            <v>0</v>
          </cell>
          <cell r="F2049">
            <v>0</v>
          </cell>
          <cell r="H2049">
            <v>0</v>
          </cell>
        </row>
        <row r="2050">
          <cell r="D2050">
            <v>0</v>
          </cell>
          <cell r="F2050">
            <v>0</v>
          </cell>
          <cell r="H2050">
            <v>0</v>
          </cell>
        </row>
        <row r="2051">
          <cell r="D2051">
            <v>0</v>
          </cell>
          <cell r="F2051">
            <v>0</v>
          </cell>
          <cell r="H2051">
            <v>0</v>
          </cell>
        </row>
        <row r="2052">
          <cell r="D2052">
            <v>0</v>
          </cell>
          <cell r="F2052">
            <v>0</v>
          </cell>
          <cell r="H2052">
            <v>0</v>
          </cell>
        </row>
        <row r="2053">
          <cell r="D2053">
            <v>0</v>
          </cell>
          <cell r="F2053">
            <v>0</v>
          </cell>
          <cell r="H2053">
            <v>0</v>
          </cell>
        </row>
        <row r="2054">
          <cell r="D2054">
            <v>0</v>
          </cell>
          <cell r="F2054">
            <v>0</v>
          </cell>
          <cell r="H2054">
            <v>0</v>
          </cell>
        </row>
        <row r="2055">
          <cell r="D2055">
            <v>0</v>
          </cell>
          <cell r="F2055">
            <v>0</v>
          </cell>
          <cell r="H2055">
            <v>0</v>
          </cell>
        </row>
        <row r="2056">
          <cell r="D2056">
            <v>0</v>
          </cell>
          <cell r="F2056">
            <v>0</v>
          </cell>
          <cell r="H2056">
            <v>0</v>
          </cell>
        </row>
        <row r="2057">
          <cell r="D2057">
            <v>0</v>
          </cell>
          <cell r="F2057">
            <v>0</v>
          </cell>
          <cell r="H2057">
            <v>0</v>
          </cell>
        </row>
        <row r="2058">
          <cell r="D2058">
            <v>0</v>
          </cell>
          <cell r="F2058">
            <v>0</v>
          </cell>
          <cell r="H2058">
            <v>0</v>
          </cell>
        </row>
        <row r="2059">
          <cell r="D2059">
            <v>0</v>
          </cell>
          <cell r="F2059">
            <v>0</v>
          </cell>
          <cell r="H2059">
            <v>0</v>
          </cell>
        </row>
        <row r="2060">
          <cell r="D2060">
            <v>0</v>
          </cell>
          <cell r="F2060">
            <v>0</v>
          </cell>
          <cell r="H2060">
            <v>0</v>
          </cell>
        </row>
        <row r="2061">
          <cell r="D2061">
            <v>0</v>
          </cell>
          <cell r="F2061">
            <v>0</v>
          </cell>
          <cell r="H2061">
            <v>0</v>
          </cell>
        </row>
        <row r="2062">
          <cell r="D2062">
            <v>0</v>
          </cell>
          <cell r="F2062">
            <v>0</v>
          </cell>
          <cell r="H2062">
            <v>0</v>
          </cell>
        </row>
        <row r="2063">
          <cell r="D2063">
            <v>0</v>
          </cell>
          <cell r="F2063">
            <v>0</v>
          </cell>
          <cell r="H2063">
            <v>0</v>
          </cell>
        </row>
        <row r="2064">
          <cell r="D2064">
            <v>0</v>
          </cell>
          <cell r="F2064">
            <v>0</v>
          </cell>
          <cell r="H2064">
            <v>0</v>
          </cell>
        </row>
        <row r="2065">
          <cell r="D2065">
            <v>0</v>
          </cell>
          <cell r="F2065">
            <v>0</v>
          </cell>
          <cell r="H2065">
            <v>0</v>
          </cell>
        </row>
        <row r="2066">
          <cell r="D2066">
            <v>0</v>
          </cell>
          <cell r="F2066">
            <v>0</v>
          </cell>
          <cell r="H2066">
            <v>0</v>
          </cell>
        </row>
        <row r="2067">
          <cell r="D2067">
            <v>0</v>
          </cell>
          <cell r="F2067">
            <v>0</v>
          </cell>
          <cell r="H2067">
            <v>0</v>
          </cell>
        </row>
        <row r="2068">
          <cell r="D2068">
            <v>0</v>
          </cell>
          <cell r="F2068">
            <v>0</v>
          </cell>
          <cell r="H2068">
            <v>0</v>
          </cell>
        </row>
        <row r="2069">
          <cell r="D2069">
            <v>0</v>
          </cell>
          <cell r="F2069">
            <v>0</v>
          </cell>
          <cell r="H2069">
            <v>0</v>
          </cell>
        </row>
        <row r="2070">
          <cell r="D2070">
            <v>0</v>
          </cell>
          <cell r="F2070">
            <v>0</v>
          </cell>
          <cell r="H2070">
            <v>0</v>
          </cell>
        </row>
        <row r="2071">
          <cell r="D2071">
            <v>0</v>
          </cell>
          <cell r="F2071">
            <v>0</v>
          </cell>
          <cell r="H2071">
            <v>0</v>
          </cell>
        </row>
        <row r="2072">
          <cell r="D2072">
            <v>0</v>
          </cell>
          <cell r="F2072">
            <v>0</v>
          </cell>
          <cell r="H2072">
            <v>0</v>
          </cell>
        </row>
        <row r="2073">
          <cell r="D2073">
            <v>0</v>
          </cell>
          <cell r="F2073">
            <v>0</v>
          </cell>
          <cell r="H2073">
            <v>0</v>
          </cell>
        </row>
        <row r="2074">
          <cell r="D2074">
            <v>0</v>
          </cell>
          <cell r="F2074">
            <v>0</v>
          </cell>
          <cell r="H2074">
            <v>0</v>
          </cell>
        </row>
        <row r="2075">
          <cell r="D2075">
            <v>0</v>
          </cell>
          <cell r="F2075">
            <v>0</v>
          </cell>
          <cell r="H2075">
            <v>0</v>
          </cell>
        </row>
        <row r="2076">
          <cell r="D2076">
            <v>0</v>
          </cell>
          <cell r="F2076">
            <v>0</v>
          </cell>
          <cell r="H2076">
            <v>0</v>
          </cell>
        </row>
        <row r="2077">
          <cell r="D2077">
            <v>0</v>
          </cell>
          <cell r="F2077">
            <v>0</v>
          </cell>
          <cell r="H2077">
            <v>0</v>
          </cell>
        </row>
        <row r="2078">
          <cell r="D2078">
            <v>0</v>
          </cell>
          <cell r="F2078">
            <v>0</v>
          </cell>
          <cell r="H2078">
            <v>0</v>
          </cell>
        </row>
        <row r="2079">
          <cell r="D2079">
            <v>0</v>
          </cell>
          <cell r="F2079">
            <v>0</v>
          </cell>
          <cell r="H2079">
            <v>0</v>
          </cell>
        </row>
        <row r="2080">
          <cell r="D2080">
            <v>0</v>
          </cell>
          <cell r="F2080">
            <v>0</v>
          </cell>
          <cell r="H2080">
            <v>0</v>
          </cell>
        </row>
        <row r="2081">
          <cell r="D2081">
            <v>0</v>
          </cell>
          <cell r="F2081">
            <v>0</v>
          </cell>
          <cell r="H2081">
            <v>0</v>
          </cell>
        </row>
        <row r="2082">
          <cell r="D2082">
            <v>0</v>
          </cell>
          <cell r="F2082">
            <v>0</v>
          </cell>
          <cell r="H2082">
            <v>0</v>
          </cell>
        </row>
        <row r="2083">
          <cell r="D2083">
            <v>0</v>
          </cell>
          <cell r="F2083">
            <v>0</v>
          </cell>
          <cell r="H2083">
            <v>0</v>
          </cell>
        </row>
        <row r="2084">
          <cell r="D2084">
            <v>0</v>
          </cell>
          <cell r="F2084">
            <v>0</v>
          </cell>
          <cell r="H2084">
            <v>0</v>
          </cell>
        </row>
        <row r="2085">
          <cell r="D2085">
            <v>0</v>
          </cell>
          <cell r="F2085">
            <v>0</v>
          </cell>
          <cell r="H2085">
            <v>0</v>
          </cell>
        </row>
        <row r="2086">
          <cell r="D2086">
            <v>0</v>
          </cell>
          <cell r="F2086">
            <v>0</v>
          </cell>
          <cell r="H2086">
            <v>0</v>
          </cell>
        </row>
        <row r="2087">
          <cell r="D2087">
            <v>0</v>
          </cell>
          <cell r="F2087">
            <v>0</v>
          </cell>
          <cell r="H2087">
            <v>0</v>
          </cell>
        </row>
        <row r="2088">
          <cell r="D2088">
            <v>0</v>
          </cell>
          <cell r="F2088">
            <v>0</v>
          </cell>
          <cell r="H2088">
            <v>0</v>
          </cell>
        </row>
        <row r="2089">
          <cell r="D2089">
            <v>0</v>
          </cell>
          <cell r="F2089">
            <v>0</v>
          </cell>
          <cell r="H2089">
            <v>0</v>
          </cell>
        </row>
        <row r="2090">
          <cell r="D2090">
            <v>0</v>
          </cell>
          <cell r="F2090">
            <v>0</v>
          </cell>
          <cell r="H2090">
            <v>0</v>
          </cell>
        </row>
        <row r="2091">
          <cell r="D2091">
            <v>0</v>
          </cell>
          <cell r="F2091">
            <v>0</v>
          </cell>
          <cell r="H2091">
            <v>0</v>
          </cell>
        </row>
        <row r="2092">
          <cell r="D2092">
            <v>0</v>
          </cell>
          <cell r="F2092">
            <v>0</v>
          </cell>
          <cell r="H2092">
            <v>0</v>
          </cell>
        </row>
        <row r="2093">
          <cell r="D2093">
            <v>0</v>
          </cell>
          <cell r="F2093">
            <v>0</v>
          </cell>
          <cell r="H2093">
            <v>0</v>
          </cell>
        </row>
        <row r="2094">
          <cell r="D2094">
            <v>0</v>
          </cell>
          <cell r="F2094">
            <v>0</v>
          </cell>
          <cell r="H2094">
            <v>0</v>
          </cell>
        </row>
        <row r="2095">
          <cell r="D2095">
            <v>0</v>
          </cell>
          <cell r="F2095">
            <v>0</v>
          </cell>
          <cell r="H2095">
            <v>0</v>
          </cell>
        </row>
        <row r="2096">
          <cell r="D2096">
            <v>0</v>
          </cell>
          <cell r="F2096">
            <v>0</v>
          </cell>
          <cell r="H2096">
            <v>0</v>
          </cell>
        </row>
        <row r="2097">
          <cell r="D2097">
            <v>0</v>
          </cell>
          <cell r="F2097">
            <v>0</v>
          </cell>
          <cell r="H2097">
            <v>0</v>
          </cell>
        </row>
        <row r="2098">
          <cell r="D2098">
            <v>0</v>
          </cell>
          <cell r="F2098">
            <v>0</v>
          </cell>
          <cell r="H2098">
            <v>0</v>
          </cell>
        </row>
        <row r="2099">
          <cell r="D2099">
            <v>0</v>
          </cell>
          <cell r="F2099">
            <v>0</v>
          </cell>
          <cell r="H2099">
            <v>0</v>
          </cell>
        </row>
        <row r="2100">
          <cell r="D2100">
            <v>0</v>
          </cell>
          <cell r="F2100">
            <v>0</v>
          </cell>
          <cell r="H2100">
            <v>0</v>
          </cell>
        </row>
        <row r="2101">
          <cell r="D2101">
            <v>0</v>
          </cell>
          <cell r="F2101">
            <v>0</v>
          </cell>
          <cell r="H2101">
            <v>0</v>
          </cell>
        </row>
        <row r="2102">
          <cell r="D2102">
            <v>0</v>
          </cell>
          <cell r="F2102">
            <v>0</v>
          </cell>
          <cell r="H2102">
            <v>0</v>
          </cell>
        </row>
        <row r="2103">
          <cell r="D2103">
            <v>0</v>
          </cell>
          <cell r="F2103">
            <v>0</v>
          </cell>
          <cell r="H2103">
            <v>0</v>
          </cell>
        </row>
        <row r="2104">
          <cell r="D2104">
            <v>0</v>
          </cell>
          <cell r="F2104">
            <v>0</v>
          </cell>
          <cell r="H2104">
            <v>0</v>
          </cell>
        </row>
        <row r="2105">
          <cell r="D2105">
            <v>0</v>
          </cell>
          <cell r="F2105">
            <v>0</v>
          </cell>
          <cell r="H2105">
            <v>0</v>
          </cell>
        </row>
        <row r="2106">
          <cell r="D2106">
            <v>0</v>
          </cell>
          <cell r="F2106">
            <v>0</v>
          </cell>
          <cell r="H2106">
            <v>0</v>
          </cell>
        </row>
        <row r="2107">
          <cell r="D2107">
            <v>0</v>
          </cell>
          <cell r="F2107">
            <v>0</v>
          </cell>
          <cell r="H2107">
            <v>0</v>
          </cell>
        </row>
        <row r="2108">
          <cell r="D2108">
            <v>0</v>
          </cell>
          <cell r="F2108">
            <v>0</v>
          </cell>
          <cell r="H2108">
            <v>0</v>
          </cell>
        </row>
        <row r="2109">
          <cell r="D2109">
            <v>0</v>
          </cell>
          <cell r="F2109">
            <v>0</v>
          </cell>
          <cell r="H2109">
            <v>0</v>
          </cell>
        </row>
        <row r="2110">
          <cell r="D2110">
            <v>0</v>
          </cell>
          <cell r="F2110">
            <v>0</v>
          </cell>
          <cell r="H2110">
            <v>0</v>
          </cell>
        </row>
        <row r="2111">
          <cell r="D2111">
            <v>0</v>
          </cell>
          <cell r="F2111">
            <v>0</v>
          </cell>
          <cell r="H2111">
            <v>0</v>
          </cell>
        </row>
        <row r="2112">
          <cell r="D2112">
            <v>0</v>
          </cell>
          <cell r="F2112">
            <v>0</v>
          </cell>
          <cell r="H2112">
            <v>0</v>
          </cell>
        </row>
        <row r="2113">
          <cell r="D2113">
            <v>0</v>
          </cell>
          <cell r="F2113">
            <v>0</v>
          </cell>
          <cell r="H2113">
            <v>0</v>
          </cell>
        </row>
        <row r="2114">
          <cell r="D2114">
            <v>0</v>
          </cell>
          <cell r="F2114">
            <v>0</v>
          </cell>
          <cell r="H2114">
            <v>0</v>
          </cell>
        </row>
        <row r="2115">
          <cell r="D2115">
            <v>0</v>
          </cell>
          <cell r="F2115">
            <v>0</v>
          </cell>
          <cell r="H2115">
            <v>0</v>
          </cell>
        </row>
        <row r="2116">
          <cell r="D2116">
            <v>0</v>
          </cell>
          <cell r="F2116">
            <v>0</v>
          </cell>
          <cell r="H2116">
            <v>0</v>
          </cell>
        </row>
        <row r="2117">
          <cell r="D2117">
            <v>0</v>
          </cell>
          <cell r="F2117">
            <v>0</v>
          </cell>
          <cell r="H2117">
            <v>0</v>
          </cell>
        </row>
        <row r="2118">
          <cell r="D2118">
            <v>0</v>
          </cell>
          <cell r="F2118">
            <v>0</v>
          </cell>
          <cell r="H2118">
            <v>0</v>
          </cell>
        </row>
        <row r="2119">
          <cell r="D2119">
            <v>0</v>
          </cell>
          <cell r="F2119">
            <v>0</v>
          </cell>
          <cell r="H2119">
            <v>0</v>
          </cell>
        </row>
        <row r="2120">
          <cell r="D2120">
            <v>0</v>
          </cell>
          <cell r="F2120">
            <v>0</v>
          </cell>
          <cell r="H2120">
            <v>0</v>
          </cell>
        </row>
        <row r="2121">
          <cell r="D2121">
            <v>0</v>
          </cell>
          <cell r="F2121">
            <v>0</v>
          </cell>
          <cell r="H2121">
            <v>0</v>
          </cell>
        </row>
        <row r="2122">
          <cell r="D2122">
            <v>0</v>
          </cell>
          <cell r="F2122">
            <v>0</v>
          </cell>
          <cell r="H2122">
            <v>0</v>
          </cell>
        </row>
        <row r="2123">
          <cell r="D2123">
            <v>0</v>
          </cell>
          <cell r="F2123">
            <v>0</v>
          </cell>
          <cell r="H2123">
            <v>0</v>
          </cell>
        </row>
        <row r="2124">
          <cell r="D2124">
            <v>0</v>
          </cell>
          <cell r="F2124">
            <v>0</v>
          </cell>
          <cell r="H2124">
            <v>0</v>
          </cell>
        </row>
        <row r="2125">
          <cell r="D2125">
            <v>0</v>
          </cell>
          <cell r="F2125">
            <v>0</v>
          </cell>
          <cell r="H2125">
            <v>0</v>
          </cell>
        </row>
        <row r="2126">
          <cell r="D2126">
            <v>0</v>
          </cell>
          <cell r="F2126">
            <v>0</v>
          </cell>
          <cell r="H2126">
            <v>0</v>
          </cell>
        </row>
        <row r="2127">
          <cell r="D2127">
            <v>0</v>
          </cell>
          <cell r="F2127">
            <v>0</v>
          </cell>
          <cell r="H2127">
            <v>0</v>
          </cell>
        </row>
        <row r="2128">
          <cell r="D2128">
            <v>0</v>
          </cell>
          <cell r="F2128">
            <v>0</v>
          </cell>
          <cell r="H2128">
            <v>0</v>
          </cell>
        </row>
        <row r="2129">
          <cell r="D2129">
            <v>0</v>
          </cell>
          <cell r="F2129">
            <v>0</v>
          </cell>
          <cell r="H2129">
            <v>0</v>
          </cell>
        </row>
        <row r="2130">
          <cell r="D2130">
            <v>0</v>
          </cell>
          <cell r="F2130">
            <v>0</v>
          </cell>
          <cell r="H2130">
            <v>0</v>
          </cell>
        </row>
        <row r="2131">
          <cell r="D2131">
            <v>0</v>
          </cell>
          <cell r="F2131">
            <v>0</v>
          </cell>
          <cell r="H2131">
            <v>0</v>
          </cell>
        </row>
        <row r="2132">
          <cell r="D2132">
            <v>0</v>
          </cell>
          <cell r="F2132">
            <v>0</v>
          </cell>
          <cell r="H2132">
            <v>0</v>
          </cell>
        </row>
        <row r="2133">
          <cell r="D2133">
            <v>0</v>
          </cell>
          <cell r="F2133">
            <v>0</v>
          </cell>
          <cell r="H2133">
            <v>0</v>
          </cell>
        </row>
        <row r="2134">
          <cell r="D2134">
            <v>0</v>
          </cell>
          <cell r="F2134">
            <v>0</v>
          </cell>
          <cell r="H2134">
            <v>0</v>
          </cell>
        </row>
        <row r="2135">
          <cell r="D2135">
            <v>0</v>
          </cell>
          <cell r="F2135">
            <v>0</v>
          </cell>
          <cell r="H2135">
            <v>0</v>
          </cell>
        </row>
        <row r="2136">
          <cell r="D2136">
            <v>0</v>
          </cell>
          <cell r="F2136">
            <v>0</v>
          </cell>
          <cell r="H2136">
            <v>0</v>
          </cell>
        </row>
        <row r="2137">
          <cell r="D2137">
            <v>0</v>
          </cell>
          <cell r="F2137">
            <v>0</v>
          </cell>
          <cell r="H2137">
            <v>0</v>
          </cell>
        </row>
        <row r="2138">
          <cell r="D2138">
            <v>0</v>
          </cell>
          <cell r="F2138">
            <v>0</v>
          </cell>
          <cell r="H2138">
            <v>0</v>
          </cell>
        </row>
        <row r="2139">
          <cell r="D2139">
            <v>0</v>
          </cell>
          <cell r="F2139">
            <v>0</v>
          </cell>
          <cell r="H2139">
            <v>0</v>
          </cell>
        </row>
        <row r="2140">
          <cell r="D2140">
            <v>0</v>
          </cell>
          <cell r="F2140">
            <v>0</v>
          </cell>
          <cell r="H2140">
            <v>0</v>
          </cell>
        </row>
        <row r="2141">
          <cell r="D2141">
            <v>0</v>
          </cell>
          <cell r="F2141">
            <v>0</v>
          </cell>
          <cell r="H2141">
            <v>0</v>
          </cell>
        </row>
        <row r="2142">
          <cell r="D2142">
            <v>0</v>
          </cell>
          <cell r="F2142">
            <v>0</v>
          </cell>
          <cell r="H2142">
            <v>0</v>
          </cell>
        </row>
        <row r="2143">
          <cell r="D2143">
            <v>0</v>
          </cell>
          <cell r="F2143">
            <v>0</v>
          </cell>
          <cell r="H2143">
            <v>0</v>
          </cell>
        </row>
        <row r="2144">
          <cell r="D2144">
            <v>0</v>
          </cell>
          <cell r="F2144">
            <v>0</v>
          </cell>
          <cell r="H2144">
            <v>0</v>
          </cell>
        </row>
        <row r="2145">
          <cell r="D2145">
            <v>0</v>
          </cell>
          <cell r="F2145">
            <v>0</v>
          </cell>
          <cell r="H2145">
            <v>0</v>
          </cell>
        </row>
        <row r="2146">
          <cell r="D2146">
            <v>0</v>
          </cell>
          <cell r="F2146">
            <v>0</v>
          </cell>
          <cell r="H2146">
            <v>0</v>
          </cell>
        </row>
        <row r="2147">
          <cell r="D2147">
            <v>0</v>
          </cell>
          <cell r="F2147">
            <v>0</v>
          </cell>
          <cell r="H2147">
            <v>0</v>
          </cell>
        </row>
        <row r="2148">
          <cell r="D2148">
            <v>0</v>
          </cell>
          <cell r="F2148">
            <v>0</v>
          </cell>
          <cell r="H2148">
            <v>0</v>
          </cell>
        </row>
        <row r="2149">
          <cell r="D2149">
            <v>0</v>
          </cell>
          <cell r="F2149">
            <v>0</v>
          </cell>
          <cell r="H2149">
            <v>0</v>
          </cell>
        </row>
        <row r="2150">
          <cell r="D2150">
            <v>0</v>
          </cell>
          <cell r="F2150">
            <v>0</v>
          </cell>
          <cell r="H2150">
            <v>0</v>
          </cell>
        </row>
        <row r="2151">
          <cell r="D2151">
            <v>0</v>
          </cell>
          <cell r="F2151">
            <v>0</v>
          </cell>
          <cell r="H2151">
            <v>0</v>
          </cell>
        </row>
        <row r="2152">
          <cell r="D2152">
            <v>0</v>
          </cell>
          <cell r="F2152">
            <v>0</v>
          </cell>
          <cell r="H2152">
            <v>0</v>
          </cell>
        </row>
        <row r="2153">
          <cell r="D2153">
            <v>0</v>
          </cell>
          <cell r="F2153">
            <v>0</v>
          </cell>
          <cell r="H2153">
            <v>0</v>
          </cell>
        </row>
        <row r="2154">
          <cell r="D2154">
            <v>0</v>
          </cell>
          <cell r="F2154">
            <v>0</v>
          </cell>
          <cell r="H2154">
            <v>0</v>
          </cell>
        </row>
        <row r="2155">
          <cell r="D2155">
            <v>0</v>
          </cell>
          <cell r="F2155">
            <v>0</v>
          </cell>
          <cell r="H2155">
            <v>0</v>
          </cell>
        </row>
        <row r="2156">
          <cell r="D2156">
            <v>0</v>
          </cell>
          <cell r="F2156">
            <v>0</v>
          </cell>
          <cell r="H2156">
            <v>0</v>
          </cell>
        </row>
        <row r="2157">
          <cell r="D2157">
            <v>0</v>
          </cell>
          <cell r="F2157">
            <v>0</v>
          </cell>
          <cell r="H2157">
            <v>0</v>
          </cell>
        </row>
        <row r="2158">
          <cell r="D2158">
            <v>0</v>
          </cell>
          <cell r="F2158">
            <v>0</v>
          </cell>
          <cell r="H2158">
            <v>0</v>
          </cell>
        </row>
        <row r="2159">
          <cell r="D2159">
            <v>0</v>
          </cell>
          <cell r="F2159">
            <v>0</v>
          </cell>
          <cell r="H2159">
            <v>0</v>
          </cell>
        </row>
        <row r="2160">
          <cell r="D2160">
            <v>0</v>
          </cell>
          <cell r="F2160">
            <v>0</v>
          </cell>
          <cell r="H2160">
            <v>0</v>
          </cell>
        </row>
        <row r="2161">
          <cell r="D2161">
            <v>0</v>
          </cell>
          <cell r="F2161">
            <v>0</v>
          </cell>
          <cell r="H2161">
            <v>0</v>
          </cell>
        </row>
        <row r="2162">
          <cell r="D2162">
            <v>0</v>
          </cell>
          <cell r="F2162">
            <v>0</v>
          </cell>
          <cell r="H2162">
            <v>0</v>
          </cell>
        </row>
        <row r="2163">
          <cell r="D2163">
            <v>0</v>
          </cell>
          <cell r="F2163">
            <v>0</v>
          </cell>
          <cell r="H2163">
            <v>0</v>
          </cell>
        </row>
        <row r="2164">
          <cell r="D2164">
            <v>0</v>
          </cell>
          <cell r="F2164">
            <v>0</v>
          </cell>
          <cell r="H2164">
            <v>0</v>
          </cell>
        </row>
        <row r="2165">
          <cell r="D2165">
            <v>0</v>
          </cell>
          <cell r="F2165">
            <v>0</v>
          </cell>
          <cell r="H2165">
            <v>0</v>
          </cell>
        </row>
        <row r="2166">
          <cell r="D2166">
            <v>0</v>
          </cell>
          <cell r="F2166">
            <v>0</v>
          </cell>
          <cell r="H2166">
            <v>0</v>
          </cell>
        </row>
        <row r="2167">
          <cell r="D2167">
            <v>0</v>
          </cell>
          <cell r="F2167">
            <v>0</v>
          </cell>
          <cell r="H2167">
            <v>0</v>
          </cell>
        </row>
        <row r="2168">
          <cell r="D2168">
            <v>0</v>
          </cell>
          <cell r="F2168">
            <v>0</v>
          </cell>
          <cell r="H2168">
            <v>0</v>
          </cell>
        </row>
        <row r="2169">
          <cell r="D2169">
            <v>0</v>
          </cell>
          <cell r="F2169">
            <v>0</v>
          </cell>
          <cell r="H2169">
            <v>0</v>
          </cell>
        </row>
        <row r="2170">
          <cell r="D2170">
            <v>0</v>
          </cell>
          <cell r="F2170">
            <v>0</v>
          </cell>
          <cell r="H2170">
            <v>0</v>
          </cell>
        </row>
        <row r="2171">
          <cell r="D2171">
            <v>0</v>
          </cell>
          <cell r="F2171">
            <v>0</v>
          </cell>
          <cell r="H2171">
            <v>0</v>
          </cell>
        </row>
        <row r="2172">
          <cell r="D2172">
            <v>0</v>
          </cell>
          <cell r="F2172">
            <v>0</v>
          </cell>
          <cell r="H2172">
            <v>0</v>
          </cell>
        </row>
        <row r="2173">
          <cell r="D2173">
            <v>0</v>
          </cell>
          <cell r="F2173">
            <v>0</v>
          </cell>
          <cell r="H2173">
            <v>0</v>
          </cell>
        </row>
        <row r="2174">
          <cell r="D2174">
            <v>0</v>
          </cell>
          <cell r="F2174">
            <v>0</v>
          </cell>
          <cell r="H2174">
            <v>0</v>
          </cell>
        </row>
        <row r="2175">
          <cell r="D2175">
            <v>0</v>
          </cell>
          <cell r="F2175">
            <v>0</v>
          </cell>
          <cell r="H2175">
            <v>0</v>
          </cell>
        </row>
        <row r="2176">
          <cell r="D2176">
            <v>0</v>
          </cell>
          <cell r="F2176">
            <v>0</v>
          </cell>
          <cell r="H2176">
            <v>0</v>
          </cell>
        </row>
        <row r="2177">
          <cell r="D2177">
            <v>0</v>
          </cell>
          <cell r="F2177">
            <v>0</v>
          </cell>
          <cell r="H2177">
            <v>0</v>
          </cell>
        </row>
        <row r="2178">
          <cell r="D2178">
            <v>0</v>
          </cell>
          <cell r="F2178">
            <v>0</v>
          </cell>
          <cell r="H2178">
            <v>0</v>
          </cell>
        </row>
        <row r="2179">
          <cell r="D2179">
            <v>0</v>
          </cell>
          <cell r="F2179">
            <v>0</v>
          </cell>
          <cell r="H2179">
            <v>0</v>
          </cell>
        </row>
        <row r="2180">
          <cell r="D2180">
            <v>0</v>
          </cell>
          <cell r="F2180">
            <v>0</v>
          </cell>
          <cell r="H2180">
            <v>0</v>
          </cell>
        </row>
        <row r="2181">
          <cell r="D2181">
            <v>0</v>
          </cell>
          <cell r="F2181">
            <v>0</v>
          </cell>
          <cell r="H2181">
            <v>0</v>
          </cell>
        </row>
        <row r="2182">
          <cell r="D2182">
            <v>0</v>
          </cell>
          <cell r="F2182">
            <v>0</v>
          </cell>
          <cell r="H2182">
            <v>0</v>
          </cell>
        </row>
        <row r="2183">
          <cell r="D2183">
            <v>0</v>
          </cell>
          <cell r="F2183">
            <v>0</v>
          </cell>
          <cell r="H2183">
            <v>0</v>
          </cell>
        </row>
        <row r="2184">
          <cell r="D2184">
            <v>0</v>
          </cell>
          <cell r="F2184">
            <v>0</v>
          </cell>
          <cell r="H2184">
            <v>0</v>
          </cell>
        </row>
        <row r="2185">
          <cell r="D2185">
            <v>0</v>
          </cell>
          <cell r="F2185">
            <v>0</v>
          </cell>
          <cell r="H2185">
            <v>0</v>
          </cell>
        </row>
        <row r="2186">
          <cell r="D2186">
            <v>0</v>
          </cell>
          <cell r="F2186">
            <v>0</v>
          </cell>
          <cell r="H2186">
            <v>0</v>
          </cell>
        </row>
        <row r="2187">
          <cell r="D2187">
            <v>0</v>
          </cell>
          <cell r="F2187">
            <v>0</v>
          </cell>
          <cell r="H2187">
            <v>0</v>
          </cell>
        </row>
        <row r="2188">
          <cell r="D2188">
            <v>0</v>
          </cell>
          <cell r="F2188">
            <v>0</v>
          </cell>
          <cell r="H2188">
            <v>0</v>
          </cell>
        </row>
        <row r="2189">
          <cell r="D2189">
            <v>0</v>
          </cell>
          <cell r="F2189">
            <v>0</v>
          </cell>
          <cell r="H2189">
            <v>0</v>
          </cell>
        </row>
        <row r="2190">
          <cell r="D2190">
            <v>0</v>
          </cell>
          <cell r="F2190">
            <v>0</v>
          </cell>
          <cell r="H2190">
            <v>0</v>
          </cell>
        </row>
        <row r="2191">
          <cell r="D2191">
            <v>0</v>
          </cell>
          <cell r="F2191">
            <v>0</v>
          </cell>
          <cell r="H2191">
            <v>0</v>
          </cell>
        </row>
        <row r="2192">
          <cell r="D2192">
            <v>0</v>
          </cell>
          <cell r="F2192">
            <v>0</v>
          </cell>
          <cell r="H2192">
            <v>0</v>
          </cell>
        </row>
        <row r="2193">
          <cell r="D2193">
            <v>0</v>
          </cell>
          <cell r="F2193">
            <v>0</v>
          </cell>
          <cell r="H2193">
            <v>0</v>
          </cell>
        </row>
        <row r="2194">
          <cell r="D2194">
            <v>0</v>
          </cell>
          <cell r="F2194">
            <v>0</v>
          </cell>
          <cell r="H2194">
            <v>0</v>
          </cell>
        </row>
        <row r="2195">
          <cell r="D2195">
            <v>0</v>
          </cell>
          <cell r="F2195">
            <v>0</v>
          </cell>
          <cell r="H2195">
            <v>0</v>
          </cell>
        </row>
        <row r="2196">
          <cell r="D2196">
            <v>0</v>
          </cell>
          <cell r="F2196">
            <v>0</v>
          </cell>
          <cell r="H2196">
            <v>0</v>
          </cell>
        </row>
        <row r="2197">
          <cell r="D2197">
            <v>0</v>
          </cell>
          <cell r="F2197">
            <v>0</v>
          </cell>
          <cell r="H2197">
            <v>0</v>
          </cell>
        </row>
        <row r="2198">
          <cell r="D2198">
            <v>0</v>
          </cell>
          <cell r="F2198">
            <v>0</v>
          </cell>
          <cell r="H2198">
            <v>0</v>
          </cell>
        </row>
        <row r="2199">
          <cell r="D2199">
            <v>0</v>
          </cell>
          <cell r="F2199">
            <v>0</v>
          </cell>
          <cell r="H2199">
            <v>0</v>
          </cell>
        </row>
        <row r="2200">
          <cell r="D2200">
            <v>0</v>
          </cell>
          <cell r="F2200">
            <v>0</v>
          </cell>
          <cell r="H2200">
            <v>0</v>
          </cell>
        </row>
        <row r="2201">
          <cell r="D2201">
            <v>0</v>
          </cell>
          <cell r="F2201">
            <v>0</v>
          </cell>
          <cell r="H2201">
            <v>0</v>
          </cell>
        </row>
        <row r="2202">
          <cell r="D2202">
            <v>0</v>
          </cell>
          <cell r="F2202">
            <v>0</v>
          </cell>
          <cell r="H2202">
            <v>0</v>
          </cell>
        </row>
        <row r="2203">
          <cell r="D2203">
            <v>0</v>
          </cell>
          <cell r="F2203">
            <v>0</v>
          </cell>
          <cell r="H2203">
            <v>0</v>
          </cell>
        </row>
        <row r="2204">
          <cell r="D2204">
            <v>0</v>
          </cell>
          <cell r="F2204">
            <v>0</v>
          </cell>
          <cell r="H2204">
            <v>0</v>
          </cell>
        </row>
        <row r="2205">
          <cell r="D2205">
            <v>0</v>
          </cell>
          <cell r="F2205">
            <v>0</v>
          </cell>
          <cell r="H2205">
            <v>0</v>
          </cell>
        </row>
        <row r="2206">
          <cell r="D2206">
            <v>0</v>
          </cell>
          <cell r="F2206">
            <v>0</v>
          </cell>
          <cell r="H2206">
            <v>0</v>
          </cell>
        </row>
        <row r="2207">
          <cell r="D2207">
            <v>0</v>
          </cell>
          <cell r="F2207">
            <v>0</v>
          </cell>
          <cell r="H2207">
            <v>0</v>
          </cell>
        </row>
        <row r="2208">
          <cell r="D2208">
            <v>0</v>
          </cell>
          <cell r="F2208">
            <v>0</v>
          </cell>
          <cell r="H2208">
            <v>0</v>
          </cell>
        </row>
        <row r="2209">
          <cell r="D2209">
            <v>0</v>
          </cell>
          <cell r="F2209">
            <v>0</v>
          </cell>
          <cell r="H2209">
            <v>0</v>
          </cell>
        </row>
        <row r="2210">
          <cell r="D2210">
            <v>0</v>
          </cell>
          <cell r="F2210">
            <v>0</v>
          </cell>
          <cell r="H2210">
            <v>0</v>
          </cell>
        </row>
        <row r="2211">
          <cell r="D2211">
            <v>0</v>
          </cell>
          <cell r="F2211">
            <v>0</v>
          </cell>
          <cell r="H2211">
            <v>0</v>
          </cell>
        </row>
        <row r="2212">
          <cell r="D2212">
            <v>0</v>
          </cell>
          <cell r="F2212">
            <v>0</v>
          </cell>
          <cell r="H2212">
            <v>0</v>
          </cell>
        </row>
        <row r="2213">
          <cell r="D2213">
            <v>0</v>
          </cell>
          <cell r="F2213">
            <v>0</v>
          </cell>
          <cell r="H2213">
            <v>0</v>
          </cell>
        </row>
        <row r="2214">
          <cell r="D2214">
            <v>0</v>
          </cell>
          <cell r="F2214">
            <v>0</v>
          </cell>
          <cell r="H2214">
            <v>0</v>
          </cell>
        </row>
        <row r="2215">
          <cell r="D2215">
            <v>0</v>
          </cell>
          <cell r="F2215">
            <v>0</v>
          </cell>
          <cell r="H2215">
            <v>0</v>
          </cell>
        </row>
        <row r="2216">
          <cell r="D2216">
            <v>0</v>
          </cell>
          <cell r="F2216">
            <v>0</v>
          </cell>
          <cell r="H2216">
            <v>0</v>
          </cell>
        </row>
        <row r="2217">
          <cell r="D2217">
            <v>0</v>
          </cell>
          <cell r="F2217">
            <v>0</v>
          </cell>
          <cell r="H2217">
            <v>0</v>
          </cell>
        </row>
        <row r="2218">
          <cell r="D2218">
            <v>0</v>
          </cell>
          <cell r="F2218">
            <v>0</v>
          </cell>
          <cell r="H2218">
            <v>0</v>
          </cell>
        </row>
        <row r="2219">
          <cell r="D2219">
            <v>0</v>
          </cell>
          <cell r="F2219">
            <v>0</v>
          </cell>
          <cell r="H2219">
            <v>0</v>
          </cell>
        </row>
        <row r="2220">
          <cell r="D2220">
            <v>0</v>
          </cell>
          <cell r="F2220">
            <v>0</v>
          </cell>
          <cell r="H2220">
            <v>0</v>
          </cell>
        </row>
        <row r="2221">
          <cell r="D2221">
            <v>0</v>
          </cell>
          <cell r="F2221">
            <v>0</v>
          </cell>
          <cell r="H2221">
            <v>0</v>
          </cell>
        </row>
        <row r="2222">
          <cell r="D2222">
            <v>0</v>
          </cell>
          <cell r="F2222">
            <v>0</v>
          </cell>
          <cell r="H2222">
            <v>0</v>
          </cell>
        </row>
        <row r="2223">
          <cell r="D2223">
            <v>0</v>
          </cell>
          <cell r="F2223">
            <v>0</v>
          </cell>
          <cell r="H2223">
            <v>0</v>
          </cell>
        </row>
        <row r="2224">
          <cell r="D2224">
            <v>0</v>
          </cell>
          <cell r="F2224">
            <v>0</v>
          </cell>
          <cell r="H2224">
            <v>0</v>
          </cell>
        </row>
        <row r="2225">
          <cell r="D2225">
            <v>0</v>
          </cell>
          <cell r="F2225">
            <v>0</v>
          </cell>
          <cell r="H2225">
            <v>0</v>
          </cell>
        </row>
        <row r="2226">
          <cell r="D2226">
            <v>0</v>
          </cell>
          <cell r="F2226">
            <v>0</v>
          </cell>
          <cell r="H2226">
            <v>0</v>
          </cell>
        </row>
        <row r="2227">
          <cell r="D2227">
            <v>0</v>
          </cell>
          <cell r="F2227">
            <v>0</v>
          </cell>
          <cell r="H2227">
            <v>0</v>
          </cell>
        </row>
        <row r="2228">
          <cell r="D2228">
            <v>0</v>
          </cell>
          <cell r="F2228">
            <v>0</v>
          </cell>
          <cell r="H2228">
            <v>0</v>
          </cell>
        </row>
        <row r="2229">
          <cell r="D2229">
            <v>0</v>
          </cell>
          <cell r="F2229">
            <v>0</v>
          </cell>
          <cell r="H2229">
            <v>0</v>
          </cell>
        </row>
        <row r="2230">
          <cell r="D2230">
            <v>0</v>
          </cell>
          <cell r="F2230">
            <v>0</v>
          </cell>
          <cell r="H2230">
            <v>0</v>
          </cell>
        </row>
        <row r="2231">
          <cell r="D2231">
            <v>0</v>
          </cell>
          <cell r="F2231">
            <v>0</v>
          </cell>
          <cell r="H2231">
            <v>0</v>
          </cell>
        </row>
        <row r="2232">
          <cell r="D2232">
            <v>0</v>
          </cell>
          <cell r="F2232">
            <v>0</v>
          </cell>
          <cell r="H2232">
            <v>0</v>
          </cell>
        </row>
        <row r="2233">
          <cell r="D2233">
            <v>0</v>
          </cell>
          <cell r="F2233">
            <v>0</v>
          </cell>
          <cell r="H2233">
            <v>0</v>
          </cell>
        </row>
        <row r="2234">
          <cell r="D2234">
            <v>0</v>
          </cell>
          <cell r="F2234">
            <v>0</v>
          </cell>
          <cell r="H2234">
            <v>0</v>
          </cell>
        </row>
        <row r="2235">
          <cell r="D2235">
            <v>0</v>
          </cell>
          <cell r="F2235">
            <v>0</v>
          </cell>
          <cell r="H2235">
            <v>0</v>
          </cell>
        </row>
        <row r="2236">
          <cell r="D2236">
            <v>0</v>
          </cell>
          <cell r="F2236">
            <v>0</v>
          </cell>
          <cell r="H2236">
            <v>0</v>
          </cell>
        </row>
        <row r="2237">
          <cell r="D2237">
            <v>0</v>
          </cell>
          <cell r="F2237">
            <v>0</v>
          </cell>
          <cell r="H2237">
            <v>0</v>
          </cell>
        </row>
        <row r="2238">
          <cell r="D2238">
            <v>0</v>
          </cell>
          <cell r="F2238">
            <v>0</v>
          </cell>
          <cell r="H2238">
            <v>0</v>
          </cell>
        </row>
        <row r="2239">
          <cell r="D2239">
            <v>0</v>
          </cell>
          <cell r="F2239">
            <v>0</v>
          </cell>
          <cell r="H2239">
            <v>0</v>
          </cell>
        </row>
        <row r="2240">
          <cell r="D2240">
            <v>0</v>
          </cell>
          <cell r="F2240">
            <v>0</v>
          </cell>
          <cell r="H2240">
            <v>0</v>
          </cell>
        </row>
        <row r="2241">
          <cell r="D2241">
            <v>0</v>
          </cell>
          <cell r="F2241">
            <v>0</v>
          </cell>
          <cell r="H2241">
            <v>0</v>
          </cell>
        </row>
        <row r="2242">
          <cell r="D2242">
            <v>0</v>
          </cell>
          <cell r="F2242">
            <v>0</v>
          </cell>
          <cell r="H2242">
            <v>0</v>
          </cell>
        </row>
        <row r="2243">
          <cell r="D2243">
            <v>0</v>
          </cell>
          <cell r="F2243">
            <v>0</v>
          </cell>
          <cell r="H2243">
            <v>0</v>
          </cell>
        </row>
        <row r="2244">
          <cell r="D2244">
            <v>0</v>
          </cell>
          <cell r="F2244">
            <v>0</v>
          </cell>
          <cell r="H2244">
            <v>0</v>
          </cell>
        </row>
        <row r="2245">
          <cell r="D2245">
            <v>0</v>
          </cell>
          <cell r="F2245">
            <v>0</v>
          </cell>
          <cell r="H2245">
            <v>0</v>
          </cell>
        </row>
        <row r="2246">
          <cell r="D2246">
            <v>0</v>
          </cell>
          <cell r="F2246">
            <v>0</v>
          </cell>
          <cell r="H2246">
            <v>0</v>
          </cell>
        </row>
        <row r="2247">
          <cell r="D2247">
            <v>0</v>
          </cell>
          <cell r="F2247">
            <v>0</v>
          </cell>
          <cell r="H2247">
            <v>0</v>
          </cell>
        </row>
        <row r="2248">
          <cell r="D2248">
            <v>0</v>
          </cell>
          <cell r="F2248">
            <v>0</v>
          </cell>
          <cell r="H2248">
            <v>0</v>
          </cell>
        </row>
        <row r="2249">
          <cell r="D2249">
            <v>0</v>
          </cell>
          <cell r="F2249">
            <v>0</v>
          </cell>
          <cell r="H2249">
            <v>0</v>
          </cell>
        </row>
        <row r="2250">
          <cell r="D2250">
            <v>0</v>
          </cell>
          <cell r="F2250">
            <v>0</v>
          </cell>
          <cell r="H2250">
            <v>0</v>
          </cell>
        </row>
        <row r="2251">
          <cell r="D2251">
            <v>0</v>
          </cell>
          <cell r="F2251">
            <v>0</v>
          </cell>
          <cell r="H2251">
            <v>0</v>
          </cell>
        </row>
        <row r="2252">
          <cell r="D2252">
            <v>0</v>
          </cell>
          <cell r="F2252">
            <v>0</v>
          </cell>
          <cell r="H2252">
            <v>0</v>
          </cell>
        </row>
        <row r="2253">
          <cell r="D2253">
            <v>0</v>
          </cell>
          <cell r="F2253">
            <v>0</v>
          </cell>
          <cell r="H2253">
            <v>0</v>
          </cell>
        </row>
        <row r="2254">
          <cell r="D2254">
            <v>0</v>
          </cell>
          <cell r="F2254">
            <v>0</v>
          </cell>
          <cell r="H2254">
            <v>0</v>
          </cell>
        </row>
        <row r="2255">
          <cell r="D2255">
            <v>0</v>
          </cell>
          <cell r="F2255">
            <v>0</v>
          </cell>
          <cell r="H2255">
            <v>0</v>
          </cell>
        </row>
        <row r="2256">
          <cell r="D2256">
            <v>0</v>
          </cell>
          <cell r="F2256">
            <v>0</v>
          </cell>
          <cell r="H2256">
            <v>0</v>
          </cell>
        </row>
        <row r="2257">
          <cell r="D2257">
            <v>0</v>
          </cell>
          <cell r="F2257">
            <v>0</v>
          </cell>
          <cell r="H2257">
            <v>0</v>
          </cell>
        </row>
        <row r="2258">
          <cell r="D2258">
            <v>0</v>
          </cell>
          <cell r="F2258">
            <v>0</v>
          </cell>
          <cell r="H2258">
            <v>0</v>
          </cell>
        </row>
        <row r="2259">
          <cell r="D2259">
            <v>0</v>
          </cell>
          <cell r="F2259">
            <v>0</v>
          </cell>
          <cell r="H2259">
            <v>0</v>
          </cell>
        </row>
        <row r="2260">
          <cell r="D2260">
            <v>0</v>
          </cell>
          <cell r="F2260">
            <v>0</v>
          </cell>
          <cell r="H2260">
            <v>0</v>
          </cell>
        </row>
        <row r="2261">
          <cell r="D2261">
            <v>0</v>
          </cell>
          <cell r="F2261">
            <v>0</v>
          </cell>
          <cell r="H2261">
            <v>0</v>
          </cell>
        </row>
        <row r="2262">
          <cell r="D2262">
            <v>0</v>
          </cell>
          <cell r="F2262">
            <v>0</v>
          </cell>
          <cell r="H2262">
            <v>0</v>
          </cell>
        </row>
        <row r="2263">
          <cell r="D2263">
            <v>0</v>
          </cell>
          <cell r="F2263">
            <v>0</v>
          </cell>
          <cell r="H2263">
            <v>0</v>
          </cell>
        </row>
        <row r="2264">
          <cell r="D2264">
            <v>0</v>
          </cell>
          <cell r="F2264">
            <v>0</v>
          </cell>
          <cell r="H2264">
            <v>0</v>
          </cell>
        </row>
        <row r="2265">
          <cell r="D2265">
            <v>0</v>
          </cell>
          <cell r="F2265">
            <v>0</v>
          </cell>
          <cell r="H2265">
            <v>0</v>
          </cell>
        </row>
        <row r="2266">
          <cell r="D2266">
            <v>0</v>
          </cell>
          <cell r="F2266">
            <v>0</v>
          </cell>
          <cell r="H2266">
            <v>0</v>
          </cell>
        </row>
        <row r="2267">
          <cell r="D2267">
            <v>0</v>
          </cell>
          <cell r="F2267">
            <v>0</v>
          </cell>
          <cell r="H2267">
            <v>0</v>
          </cell>
        </row>
        <row r="2268">
          <cell r="D2268">
            <v>0</v>
          </cell>
          <cell r="F2268">
            <v>0</v>
          </cell>
          <cell r="H2268">
            <v>0</v>
          </cell>
        </row>
        <row r="2269">
          <cell r="D2269">
            <v>0</v>
          </cell>
          <cell r="F2269">
            <v>0</v>
          </cell>
          <cell r="H2269">
            <v>0</v>
          </cell>
        </row>
        <row r="2270">
          <cell r="D2270">
            <v>0</v>
          </cell>
          <cell r="F2270">
            <v>0</v>
          </cell>
          <cell r="H2270">
            <v>0</v>
          </cell>
        </row>
        <row r="2271">
          <cell r="D2271">
            <v>0</v>
          </cell>
          <cell r="F2271">
            <v>0</v>
          </cell>
          <cell r="H2271">
            <v>0</v>
          </cell>
        </row>
        <row r="2272">
          <cell r="D2272">
            <v>0</v>
          </cell>
          <cell r="F2272">
            <v>0</v>
          </cell>
          <cell r="H2272">
            <v>0</v>
          </cell>
        </row>
        <row r="2273">
          <cell r="D2273">
            <v>0</v>
          </cell>
          <cell r="F2273">
            <v>0</v>
          </cell>
          <cell r="H2273">
            <v>0</v>
          </cell>
        </row>
        <row r="2274">
          <cell r="D2274">
            <v>0</v>
          </cell>
          <cell r="F2274">
            <v>0</v>
          </cell>
          <cell r="H2274">
            <v>0</v>
          </cell>
        </row>
        <row r="2275">
          <cell r="D2275">
            <v>0</v>
          </cell>
          <cell r="F2275">
            <v>0</v>
          </cell>
          <cell r="H2275">
            <v>0</v>
          </cell>
        </row>
        <row r="2276">
          <cell r="D2276">
            <v>0</v>
          </cell>
          <cell r="F2276">
            <v>0</v>
          </cell>
          <cell r="H2276">
            <v>0</v>
          </cell>
        </row>
        <row r="2277">
          <cell r="D2277">
            <v>0</v>
          </cell>
          <cell r="F2277">
            <v>0</v>
          </cell>
          <cell r="H2277">
            <v>0</v>
          </cell>
        </row>
        <row r="2278">
          <cell r="D2278">
            <v>0</v>
          </cell>
          <cell r="F2278">
            <v>0</v>
          </cell>
          <cell r="H2278">
            <v>0</v>
          </cell>
        </row>
        <row r="2279">
          <cell r="D2279">
            <v>0</v>
          </cell>
          <cell r="F2279">
            <v>0</v>
          </cell>
          <cell r="H2279">
            <v>0</v>
          </cell>
        </row>
        <row r="2280">
          <cell r="D2280">
            <v>0</v>
          </cell>
          <cell r="F2280">
            <v>0</v>
          </cell>
          <cell r="H2280">
            <v>0</v>
          </cell>
        </row>
        <row r="2281">
          <cell r="D2281">
            <v>0</v>
          </cell>
          <cell r="F2281">
            <v>0</v>
          </cell>
          <cell r="H2281">
            <v>0</v>
          </cell>
        </row>
        <row r="2282">
          <cell r="D2282">
            <v>0</v>
          </cell>
          <cell r="F2282">
            <v>0</v>
          </cell>
          <cell r="H2282">
            <v>0</v>
          </cell>
        </row>
        <row r="2283">
          <cell r="D2283">
            <v>0</v>
          </cell>
          <cell r="F2283">
            <v>0</v>
          </cell>
          <cell r="H2283">
            <v>0</v>
          </cell>
        </row>
        <row r="2284">
          <cell r="D2284">
            <v>0</v>
          </cell>
          <cell r="F2284">
            <v>0</v>
          </cell>
          <cell r="H2284">
            <v>0</v>
          </cell>
        </row>
        <row r="2285">
          <cell r="D2285">
            <v>0</v>
          </cell>
          <cell r="F2285">
            <v>0</v>
          </cell>
          <cell r="H2285">
            <v>0</v>
          </cell>
        </row>
        <row r="2286">
          <cell r="D2286">
            <v>0</v>
          </cell>
          <cell r="F2286">
            <v>0</v>
          </cell>
          <cell r="H2286">
            <v>0</v>
          </cell>
        </row>
        <row r="2287">
          <cell r="D2287">
            <v>0</v>
          </cell>
          <cell r="F2287">
            <v>0</v>
          </cell>
          <cell r="H2287">
            <v>0</v>
          </cell>
        </row>
        <row r="2288">
          <cell r="D2288">
            <v>0</v>
          </cell>
          <cell r="F2288">
            <v>0</v>
          </cell>
          <cell r="H2288">
            <v>0</v>
          </cell>
        </row>
        <row r="2289">
          <cell r="D2289">
            <v>0</v>
          </cell>
          <cell r="F2289">
            <v>0</v>
          </cell>
          <cell r="H2289">
            <v>0</v>
          </cell>
        </row>
        <row r="2290">
          <cell r="D2290">
            <v>0</v>
          </cell>
          <cell r="F2290">
            <v>0</v>
          </cell>
          <cell r="H2290">
            <v>0</v>
          </cell>
        </row>
        <row r="2291">
          <cell r="D2291">
            <v>0</v>
          </cell>
          <cell r="F2291">
            <v>0</v>
          </cell>
          <cell r="H2291">
            <v>0</v>
          </cell>
        </row>
        <row r="2292">
          <cell r="D2292">
            <v>0</v>
          </cell>
          <cell r="F2292">
            <v>0</v>
          </cell>
          <cell r="H2292">
            <v>0</v>
          </cell>
        </row>
        <row r="2293">
          <cell r="D2293">
            <v>0</v>
          </cell>
          <cell r="F2293">
            <v>0</v>
          </cell>
          <cell r="H2293">
            <v>0</v>
          </cell>
        </row>
        <row r="2294">
          <cell r="D2294">
            <v>0</v>
          </cell>
          <cell r="F2294">
            <v>0</v>
          </cell>
          <cell r="H2294">
            <v>0</v>
          </cell>
        </row>
        <row r="2295">
          <cell r="D2295">
            <v>0</v>
          </cell>
          <cell r="F2295">
            <v>0</v>
          </cell>
          <cell r="H2295">
            <v>0</v>
          </cell>
        </row>
        <row r="2296">
          <cell r="D2296">
            <v>0</v>
          </cell>
          <cell r="F2296">
            <v>0</v>
          </cell>
          <cell r="H2296">
            <v>0</v>
          </cell>
        </row>
        <row r="2297">
          <cell r="D2297">
            <v>0</v>
          </cell>
          <cell r="F2297">
            <v>0</v>
          </cell>
          <cell r="H2297">
            <v>0</v>
          </cell>
        </row>
        <row r="2298">
          <cell r="D2298">
            <v>0</v>
          </cell>
          <cell r="F2298">
            <v>0</v>
          </cell>
          <cell r="H2298">
            <v>0</v>
          </cell>
        </row>
        <row r="2299">
          <cell r="D2299">
            <v>0</v>
          </cell>
          <cell r="F2299">
            <v>0</v>
          </cell>
          <cell r="H2299">
            <v>0</v>
          </cell>
        </row>
        <row r="2300">
          <cell r="D2300">
            <v>0</v>
          </cell>
          <cell r="F2300">
            <v>0</v>
          </cell>
          <cell r="H2300">
            <v>0</v>
          </cell>
        </row>
        <row r="2301">
          <cell r="D2301">
            <v>0</v>
          </cell>
          <cell r="F2301">
            <v>0</v>
          </cell>
          <cell r="H2301">
            <v>0</v>
          </cell>
        </row>
        <row r="2302">
          <cell r="D2302">
            <v>0</v>
          </cell>
          <cell r="F2302">
            <v>0</v>
          </cell>
          <cell r="H2302">
            <v>0</v>
          </cell>
        </row>
        <row r="2303">
          <cell r="D2303">
            <v>0</v>
          </cell>
          <cell r="F2303">
            <v>0</v>
          </cell>
          <cell r="H2303">
            <v>0</v>
          </cell>
        </row>
        <row r="2304">
          <cell r="D2304">
            <v>0</v>
          </cell>
          <cell r="F2304">
            <v>0</v>
          </cell>
          <cell r="H2304">
            <v>0</v>
          </cell>
        </row>
        <row r="2305">
          <cell r="D2305">
            <v>0</v>
          </cell>
          <cell r="F2305">
            <v>0</v>
          </cell>
          <cell r="H2305">
            <v>0</v>
          </cell>
        </row>
        <row r="2306">
          <cell r="D2306">
            <v>0</v>
          </cell>
          <cell r="F2306">
            <v>0</v>
          </cell>
          <cell r="H2306">
            <v>0</v>
          </cell>
        </row>
        <row r="2307">
          <cell r="D2307">
            <v>0</v>
          </cell>
          <cell r="F2307">
            <v>0</v>
          </cell>
          <cell r="H2307">
            <v>0</v>
          </cell>
        </row>
        <row r="2308">
          <cell r="D2308">
            <v>0</v>
          </cell>
          <cell r="F2308">
            <v>0</v>
          </cell>
          <cell r="H2308">
            <v>0</v>
          </cell>
        </row>
        <row r="2309">
          <cell r="D2309">
            <v>0</v>
          </cell>
          <cell r="F2309">
            <v>0</v>
          </cell>
          <cell r="H2309">
            <v>0</v>
          </cell>
        </row>
        <row r="2310">
          <cell r="D2310">
            <v>0</v>
          </cell>
          <cell r="F2310">
            <v>0</v>
          </cell>
          <cell r="H2310">
            <v>0</v>
          </cell>
        </row>
        <row r="2311">
          <cell r="D2311">
            <v>0</v>
          </cell>
          <cell r="F2311">
            <v>0</v>
          </cell>
          <cell r="H2311">
            <v>0</v>
          </cell>
        </row>
        <row r="2312">
          <cell r="D2312">
            <v>0</v>
          </cell>
          <cell r="F2312">
            <v>0</v>
          </cell>
          <cell r="H2312">
            <v>0</v>
          </cell>
        </row>
        <row r="2313">
          <cell r="D2313">
            <v>0</v>
          </cell>
          <cell r="F2313">
            <v>0</v>
          </cell>
          <cell r="H2313">
            <v>0</v>
          </cell>
        </row>
        <row r="2314">
          <cell r="D2314">
            <v>0</v>
          </cell>
          <cell r="F2314">
            <v>0</v>
          </cell>
          <cell r="H2314">
            <v>0</v>
          </cell>
        </row>
        <row r="2315">
          <cell r="D2315">
            <v>0</v>
          </cell>
          <cell r="F2315">
            <v>0</v>
          </cell>
          <cell r="H2315">
            <v>0</v>
          </cell>
        </row>
        <row r="2316">
          <cell r="D2316">
            <v>0</v>
          </cell>
          <cell r="F2316">
            <v>0</v>
          </cell>
          <cell r="H2316">
            <v>0</v>
          </cell>
        </row>
        <row r="2317">
          <cell r="D2317">
            <v>0</v>
          </cell>
          <cell r="F2317">
            <v>0</v>
          </cell>
          <cell r="H2317">
            <v>0</v>
          </cell>
        </row>
        <row r="2318">
          <cell r="D2318">
            <v>0</v>
          </cell>
          <cell r="F2318">
            <v>0</v>
          </cell>
          <cell r="H2318">
            <v>0</v>
          </cell>
        </row>
        <row r="2319">
          <cell r="D2319">
            <v>0</v>
          </cell>
          <cell r="F2319">
            <v>0</v>
          </cell>
          <cell r="H2319">
            <v>0</v>
          </cell>
        </row>
        <row r="2320">
          <cell r="D2320">
            <v>0</v>
          </cell>
          <cell r="F2320">
            <v>0</v>
          </cell>
          <cell r="H2320">
            <v>0</v>
          </cell>
        </row>
        <row r="2321">
          <cell r="D2321">
            <v>0</v>
          </cell>
          <cell r="F2321">
            <v>0</v>
          </cell>
          <cell r="H2321">
            <v>0</v>
          </cell>
        </row>
        <row r="2322">
          <cell r="D2322">
            <v>0</v>
          </cell>
          <cell r="F2322">
            <v>0</v>
          </cell>
          <cell r="H2322">
            <v>0</v>
          </cell>
        </row>
        <row r="2323">
          <cell r="D2323">
            <v>0</v>
          </cell>
          <cell r="F2323">
            <v>0</v>
          </cell>
          <cell r="H2323">
            <v>0</v>
          </cell>
        </row>
        <row r="2324">
          <cell r="D2324">
            <v>0</v>
          </cell>
          <cell r="F2324">
            <v>0</v>
          </cell>
          <cell r="H2324">
            <v>0</v>
          </cell>
        </row>
        <row r="2325">
          <cell r="D2325">
            <v>0</v>
          </cell>
          <cell r="F2325">
            <v>0</v>
          </cell>
          <cell r="H2325">
            <v>0</v>
          </cell>
        </row>
        <row r="2326">
          <cell r="D2326">
            <v>0</v>
          </cell>
          <cell r="F2326">
            <v>0</v>
          </cell>
          <cell r="H2326">
            <v>0</v>
          </cell>
        </row>
        <row r="2327">
          <cell r="D2327">
            <v>0</v>
          </cell>
          <cell r="F2327">
            <v>0</v>
          </cell>
          <cell r="H2327">
            <v>0</v>
          </cell>
        </row>
        <row r="2328">
          <cell r="D2328">
            <v>0</v>
          </cell>
          <cell r="F2328">
            <v>0</v>
          </cell>
          <cell r="H2328">
            <v>0</v>
          </cell>
        </row>
        <row r="2329">
          <cell r="D2329">
            <v>0</v>
          </cell>
          <cell r="F2329">
            <v>0</v>
          </cell>
          <cell r="H2329">
            <v>0</v>
          </cell>
        </row>
        <row r="2330">
          <cell r="D2330">
            <v>0</v>
          </cell>
          <cell r="F2330">
            <v>0</v>
          </cell>
          <cell r="H2330">
            <v>0</v>
          </cell>
        </row>
        <row r="2331">
          <cell r="D2331">
            <v>0</v>
          </cell>
          <cell r="F2331">
            <v>0</v>
          </cell>
          <cell r="H2331">
            <v>0</v>
          </cell>
        </row>
        <row r="2332">
          <cell r="D2332">
            <v>0</v>
          </cell>
          <cell r="F2332">
            <v>0</v>
          </cell>
          <cell r="H2332">
            <v>0</v>
          </cell>
        </row>
        <row r="2333">
          <cell r="D2333">
            <v>0</v>
          </cell>
          <cell r="F2333">
            <v>0</v>
          </cell>
          <cell r="H2333">
            <v>0</v>
          </cell>
        </row>
        <row r="2334">
          <cell r="D2334">
            <v>0</v>
          </cell>
          <cell r="F2334">
            <v>0</v>
          </cell>
          <cell r="H2334">
            <v>0</v>
          </cell>
        </row>
        <row r="2335">
          <cell r="D2335">
            <v>0</v>
          </cell>
          <cell r="F2335">
            <v>0</v>
          </cell>
          <cell r="H2335">
            <v>0</v>
          </cell>
        </row>
        <row r="2336">
          <cell r="D2336">
            <v>0</v>
          </cell>
          <cell r="F2336">
            <v>0</v>
          </cell>
          <cell r="H2336">
            <v>0</v>
          </cell>
        </row>
        <row r="2337">
          <cell r="D2337">
            <v>0</v>
          </cell>
          <cell r="F2337">
            <v>0</v>
          </cell>
          <cell r="H2337">
            <v>0</v>
          </cell>
        </row>
        <row r="2338">
          <cell r="D2338">
            <v>0</v>
          </cell>
          <cell r="F2338">
            <v>0</v>
          </cell>
          <cell r="H2338">
            <v>0</v>
          </cell>
        </row>
        <row r="2339">
          <cell r="D2339">
            <v>0</v>
          </cell>
          <cell r="F2339">
            <v>0</v>
          </cell>
          <cell r="H2339">
            <v>0</v>
          </cell>
        </row>
        <row r="2340">
          <cell r="D2340">
            <v>0</v>
          </cell>
          <cell r="F2340">
            <v>0</v>
          </cell>
          <cell r="H2340">
            <v>0</v>
          </cell>
        </row>
        <row r="2341">
          <cell r="D2341">
            <v>0</v>
          </cell>
          <cell r="F2341">
            <v>0</v>
          </cell>
          <cell r="H2341">
            <v>0</v>
          </cell>
        </row>
        <row r="2342">
          <cell r="D2342">
            <v>0</v>
          </cell>
          <cell r="F2342">
            <v>0</v>
          </cell>
          <cell r="H2342">
            <v>0</v>
          </cell>
        </row>
        <row r="2343">
          <cell r="D2343">
            <v>0</v>
          </cell>
          <cell r="F2343">
            <v>0</v>
          </cell>
          <cell r="H2343">
            <v>0</v>
          </cell>
        </row>
        <row r="2344">
          <cell r="D2344">
            <v>0</v>
          </cell>
          <cell r="F2344">
            <v>0</v>
          </cell>
          <cell r="H2344">
            <v>0</v>
          </cell>
        </row>
        <row r="2345">
          <cell r="D2345">
            <v>0</v>
          </cell>
          <cell r="F2345">
            <v>0</v>
          </cell>
          <cell r="H2345">
            <v>0</v>
          </cell>
        </row>
        <row r="2346">
          <cell r="D2346">
            <v>0</v>
          </cell>
          <cell r="F2346">
            <v>0</v>
          </cell>
          <cell r="H2346">
            <v>0</v>
          </cell>
        </row>
        <row r="2347">
          <cell r="D2347">
            <v>0</v>
          </cell>
          <cell r="F2347">
            <v>0</v>
          </cell>
          <cell r="H2347">
            <v>0</v>
          </cell>
        </row>
        <row r="2348">
          <cell r="D2348">
            <v>0</v>
          </cell>
          <cell r="F2348">
            <v>0</v>
          </cell>
          <cell r="H2348">
            <v>0</v>
          </cell>
        </row>
        <row r="2349">
          <cell r="D2349">
            <v>0</v>
          </cell>
          <cell r="F2349">
            <v>0</v>
          </cell>
          <cell r="H2349">
            <v>0</v>
          </cell>
        </row>
        <row r="2350">
          <cell r="D2350">
            <v>0</v>
          </cell>
          <cell r="F2350">
            <v>0</v>
          </cell>
          <cell r="H2350">
            <v>0</v>
          </cell>
        </row>
        <row r="2351">
          <cell r="D2351">
            <v>0</v>
          </cell>
          <cell r="F2351">
            <v>0</v>
          </cell>
          <cell r="H2351">
            <v>0</v>
          </cell>
        </row>
        <row r="2352">
          <cell r="D2352">
            <v>0</v>
          </cell>
          <cell r="F2352">
            <v>0</v>
          </cell>
          <cell r="H2352">
            <v>0</v>
          </cell>
        </row>
        <row r="2353">
          <cell r="D2353">
            <v>0</v>
          </cell>
          <cell r="F2353">
            <v>0</v>
          </cell>
          <cell r="H2353">
            <v>0</v>
          </cell>
        </row>
        <row r="2354">
          <cell r="D2354">
            <v>0</v>
          </cell>
          <cell r="F2354">
            <v>0</v>
          </cell>
          <cell r="H2354">
            <v>0</v>
          </cell>
        </row>
        <row r="2355">
          <cell r="D2355">
            <v>0</v>
          </cell>
          <cell r="F2355">
            <v>0</v>
          </cell>
          <cell r="H2355">
            <v>0</v>
          </cell>
        </row>
        <row r="2356">
          <cell r="D2356">
            <v>0</v>
          </cell>
          <cell r="F2356">
            <v>0</v>
          </cell>
          <cell r="H2356">
            <v>0</v>
          </cell>
        </row>
        <row r="2357">
          <cell r="D2357">
            <v>0</v>
          </cell>
          <cell r="F2357">
            <v>0</v>
          </cell>
          <cell r="H2357">
            <v>0</v>
          </cell>
        </row>
        <row r="2358">
          <cell r="D2358">
            <v>0</v>
          </cell>
          <cell r="F2358">
            <v>0</v>
          </cell>
          <cell r="H2358">
            <v>0</v>
          </cell>
        </row>
        <row r="2359">
          <cell r="D2359">
            <v>0</v>
          </cell>
          <cell r="F2359">
            <v>0</v>
          </cell>
          <cell r="H2359">
            <v>0</v>
          </cell>
        </row>
        <row r="2360">
          <cell r="D2360">
            <v>0</v>
          </cell>
          <cell r="F2360">
            <v>0</v>
          </cell>
          <cell r="H2360">
            <v>0</v>
          </cell>
        </row>
        <row r="2361">
          <cell r="D2361">
            <v>0</v>
          </cell>
          <cell r="F2361">
            <v>0</v>
          </cell>
          <cell r="H2361">
            <v>0</v>
          </cell>
        </row>
        <row r="2362">
          <cell r="D2362">
            <v>0</v>
          </cell>
          <cell r="F2362">
            <v>0</v>
          </cell>
          <cell r="H2362">
            <v>0</v>
          </cell>
        </row>
        <row r="2363">
          <cell r="D2363">
            <v>0</v>
          </cell>
          <cell r="F2363">
            <v>0</v>
          </cell>
          <cell r="H2363">
            <v>0</v>
          </cell>
        </row>
        <row r="2364">
          <cell r="D2364">
            <v>0</v>
          </cell>
          <cell r="F2364">
            <v>0</v>
          </cell>
          <cell r="H2364">
            <v>0</v>
          </cell>
        </row>
        <row r="2365">
          <cell r="D2365">
            <v>0</v>
          </cell>
          <cell r="F2365">
            <v>0</v>
          </cell>
          <cell r="H2365">
            <v>0</v>
          </cell>
        </row>
      </sheetData>
      <sheetData sheetId="3">
        <row r="2">
          <cell r="D2" t="str">
            <v>Generators</v>
          </cell>
          <cell r="E2">
            <v>0</v>
          </cell>
        </row>
        <row r="3">
          <cell r="D3" t="str">
            <v>Fiscal year</v>
          </cell>
          <cell r="E3">
            <v>0</v>
          </cell>
        </row>
        <row r="4">
          <cell r="D4" t="str">
            <v>Periods</v>
          </cell>
          <cell r="E4">
            <v>0</v>
          </cell>
        </row>
        <row r="5">
          <cell r="D5" t="str">
            <v>All</v>
          </cell>
          <cell r="E5">
            <v>0</v>
          </cell>
        </row>
        <row r="6">
          <cell r="A6">
            <v>0</v>
          </cell>
        </row>
        <row r="7">
          <cell r="A7" t="str">
            <v>Region</v>
          </cell>
        </row>
        <row r="8">
          <cell r="A8" t="str">
            <v>(fill down)</v>
          </cell>
          <cell r="D8" t="str">
            <v>Child Name</v>
          </cell>
          <cell r="E8" t="str">
            <v>Category</v>
          </cell>
          <cell r="F8" t="str">
            <v>Property</v>
          </cell>
          <cell r="H8" t="str">
            <v>Units</v>
          </cell>
        </row>
        <row r="9">
          <cell r="A9" t="str">
            <v/>
          </cell>
          <cell r="D9" t="str">
            <v>GB Dummy</v>
          </cell>
          <cell r="E9" t="str">
            <v>-</v>
          </cell>
          <cell r="F9" t="str">
            <v>Generation</v>
          </cell>
          <cell r="H9" t="str">
            <v>GWh</v>
          </cell>
        </row>
        <row r="10">
          <cell r="A10" t="str">
            <v/>
          </cell>
          <cell r="D10" t="str">
            <v>GB Dummy</v>
          </cell>
          <cell r="E10" t="str">
            <v>-</v>
          </cell>
          <cell r="F10" t="str">
            <v>Units Started</v>
          </cell>
          <cell r="H10" t="str">
            <v>-</v>
          </cell>
        </row>
        <row r="11">
          <cell r="A11" t="str">
            <v/>
          </cell>
          <cell r="D11" t="str">
            <v>GB Dummy</v>
          </cell>
          <cell r="E11" t="str">
            <v>-</v>
          </cell>
          <cell r="F11" t="str">
            <v>Hours of Operation</v>
          </cell>
          <cell r="H11" t="str">
            <v>hrs</v>
          </cell>
        </row>
        <row r="12">
          <cell r="A12" t="str">
            <v/>
          </cell>
          <cell r="D12" t="str">
            <v>GB Dummy</v>
          </cell>
          <cell r="E12" t="str">
            <v>-</v>
          </cell>
          <cell r="F12" t="str">
            <v>Capacity Factor</v>
          </cell>
          <cell r="H12" t="str">
            <v>%</v>
          </cell>
        </row>
        <row r="13">
          <cell r="A13" t="str">
            <v/>
          </cell>
          <cell r="D13" t="str">
            <v>GB Dummy</v>
          </cell>
          <cell r="E13" t="str">
            <v>-</v>
          </cell>
          <cell r="F13" t="str">
            <v>Energy Curtailed</v>
          </cell>
          <cell r="H13" t="str">
            <v>GWh</v>
          </cell>
        </row>
        <row r="14">
          <cell r="A14" t="str">
            <v/>
          </cell>
          <cell r="D14" t="str">
            <v>GB Dummy</v>
          </cell>
          <cell r="E14" t="str">
            <v>-</v>
          </cell>
          <cell r="F14" t="str">
            <v>Fixed Load Generation</v>
          </cell>
          <cell r="H14" t="str">
            <v>GWh</v>
          </cell>
        </row>
        <row r="15">
          <cell r="A15" t="str">
            <v/>
          </cell>
          <cell r="D15" t="str">
            <v>GB Dummy</v>
          </cell>
          <cell r="E15" t="str">
            <v>-</v>
          </cell>
          <cell r="F15" t="str">
            <v>Pump Load</v>
          </cell>
          <cell r="H15" t="str">
            <v>GWh</v>
          </cell>
        </row>
        <row r="16">
          <cell r="A16" t="str">
            <v/>
          </cell>
          <cell r="D16" t="str">
            <v>GB Dummy</v>
          </cell>
          <cell r="E16" t="str">
            <v>-</v>
          </cell>
          <cell r="F16" t="str">
            <v>VO&amp;M Cost</v>
          </cell>
          <cell r="H16">
            <v>0</v>
          </cell>
        </row>
        <row r="17">
          <cell r="A17" t="str">
            <v/>
          </cell>
          <cell r="D17" t="str">
            <v>GB Dummy</v>
          </cell>
          <cell r="E17" t="str">
            <v>-</v>
          </cell>
          <cell r="F17" t="str">
            <v>Generation Cost</v>
          </cell>
          <cell r="H17">
            <v>0</v>
          </cell>
        </row>
        <row r="18">
          <cell r="A18" t="str">
            <v/>
          </cell>
          <cell r="D18" t="str">
            <v>GB Dummy</v>
          </cell>
          <cell r="E18" t="str">
            <v>-</v>
          </cell>
          <cell r="F18" t="str">
            <v>Start &amp; Shutdown Cost</v>
          </cell>
          <cell r="H18">
            <v>0</v>
          </cell>
        </row>
        <row r="19">
          <cell r="A19" t="str">
            <v/>
          </cell>
          <cell r="D19" t="str">
            <v>GB Dummy</v>
          </cell>
          <cell r="E19" t="str">
            <v>-</v>
          </cell>
          <cell r="F19" t="str">
            <v>Start Fuel Cost</v>
          </cell>
          <cell r="H19">
            <v>0</v>
          </cell>
        </row>
        <row r="20">
          <cell r="A20" t="str">
            <v/>
          </cell>
          <cell r="D20" t="str">
            <v>GB Dummy</v>
          </cell>
          <cell r="E20" t="str">
            <v>-</v>
          </cell>
          <cell r="F20" t="str">
            <v>Emissions Cost</v>
          </cell>
          <cell r="H20">
            <v>0</v>
          </cell>
        </row>
        <row r="21">
          <cell r="A21" t="str">
            <v/>
          </cell>
          <cell r="D21" t="str">
            <v>GB Dummy</v>
          </cell>
          <cell r="E21" t="str">
            <v>-</v>
          </cell>
          <cell r="F21" t="str">
            <v>Total Generation Cost</v>
          </cell>
          <cell r="H21">
            <v>0</v>
          </cell>
        </row>
        <row r="22">
          <cell r="A22" t="str">
            <v/>
          </cell>
          <cell r="D22" t="str">
            <v>GB Dummy</v>
          </cell>
          <cell r="E22" t="str">
            <v>-</v>
          </cell>
          <cell r="F22" t="str">
            <v>SRMC</v>
          </cell>
          <cell r="H22" t="str">
            <v>€/MWh</v>
          </cell>
        </row>
        <row r="23">
          <cell r="A23" t="str">
            <v/>
          </cell>
          <cell r="D23" t="str">
            <v>GB Dummy</v>
          </cell>
          <cell r="E23" t="str">
            <v>-</v>
          </cell>
          <cell r="F23" t="str">
            <v>Mark-up</v>
          </cell>
          <cell r="H23" t="str">
            <v>€/MWh</v>
          </cell>
        </row>
        <row r="24">
          <cell r="A24" t="str">
            <v/>
          </cell>
          <cell r="D24" t="str">
            <v>GB Dummy</v>
          </cell>
          <cell r="E24" t="str">
            <v>-</v>
          </cell>
          <cell r="F24" t="str">
            <v>Price Received</v>
          </cell>
          <cell r="H24" t="str">
            <v>€/MWh</v>
          </cell>
        </row>
        <row r="25">
          <cell r="A25" t="str">
            <v/>
          </cell>
          <cell r="D25" t="str">
            <v>GB Dummy</v>
          </cell>
          <cell r="E25" t="str">
            <v>-</v>
          </cell>
          <cell r="F25" t="str">
            <v>Pool Revenue</v>
          </cell>
          <cell r="H25">
            <v>0</v>
          </cell>
        </row>
        <row r="26">
          <cell r="A26" t="str">
            <v/>
          </cell>
          <cell r="D26" t="str">
            <v>GB Dummy</v>
          </cell>
          <cell r="E26" t="str">
            <v>-</v>
          </cell>
          <cell r="F26" t="str">
            <v>Net Revenue</v>
          </cell>
          <cell r="H26">
            <v>0</v>
          </cell>
        </row>
        <row r="27">
          <cell r="A27" t="str">
            <v/>
          </cell>
          <cell r="D27" t="str">
            <v>GB Dummy</v>
          </cell>
          <cell r="E27" t="str">
            <v>-</v>
          </cell>
          <cell r="F27" t="str">
            <v>Net Profit</v>
          </cell>
          <cell r="H27">
            <v>0</v>
          </cell>
        </row>
        <row r="28">
          <cell r="A28" t="str">
            <v/>
          </cell>
          <cell r="D28" t="str">
            <v>GB Dummy</v>
          </cell>
          <cell r="E28" t="str">
            <v>-</v>
          </cell>
          <cell r="F28" t="str">
            <v>Installed Capacity</v>
          </cell>
          <cell r="H28" t="str">
            <v>MW</v>
          </cell>
        </row>
        <row r="29">
          <cell r="A29" t="str">
            <v/>
          </cell>
          <cell r="D29" t="str">
            <v>GB Dummy</v>
          </cell>
          <cell r="E29" t="str">
            <v>-</v>
          </cell>
          <cell r="F29" t="str">
            <v>Rated Capacity</v>
          </cell>
          <cell r="H29" t="str">
            <v>MW</v>
          </cell>
        </row>
        <row r="30">
          <cell r="A30" t="str">
            <v/>
          </cell>
          <cell r="D30" t="str">
            <v>GB Dummy</v>
          </cell>
          <cell r="E30" t="str">
            <v>-</v>
          </cell>
          <cell r="F30" t="str">
            <v>Maintenance</v>
          </cell>
          <cell r="H30" t="str">
            <v>GWh</v>
          </cell>
        </row>
        <row r="31">
          <cell r="A31" t="str">
            <v/>
          </cell>
          <cell r="D31" t="str">
            <v>GB Dummy</v>
          </cell>
          <cell r="E31" t="str">
            <v>-</v>
          </cell>
          <cell r="F31" t="str">
            <v>Forced Outage</v>
          </cell>
          <cell r="H31" t="str">
            <v>GWh</v>
          </cell>
        </row>
        <row r="32">
          <cell r="A32" t="str">
            <v/>
          </cell>
          <cell r="D32" t="str">
            <v>GB Dummy</v>
          </cell>
          <cell r="E32" t="str">
            <v>-</v>
          </cell>
          <cell r="F32" t="str">
            <v>Available Energy</v>
          </cell>
          <cell r="H32" t="str">
            <v>GWh</v>
          </cell>
        </row>
        <row r="33">
          <cell r="A33" t="str">
            <v>NI</v>
          </cell>
          <cell r="D33" t="str">
            <v>B10</v>
          </cell>
          <cell r="E33" t="str">
            <v>NI Gas</v>
          </cell>
          <cell r="F33" t="str">
            <v>Generation</v>
          </cell>
          <cell r="H33" t="str">
            <v>GWh</v>
          </cell>
        </row>
        <row r="34">
          <cell r="A34" t="str">
            <v>NI</v>
          </cell>
          <cell r="D34" t="str">
            <v>B10</v>
          </cell>
          <cell r="E34" t="str">
            <v>NI Gas</v>
          </cell>
          <cell r="F34" t="str">
            <v>Units Started</v>
          </cell>
          <cell r="H34" t="str">
            <v>-</v>
          </cell>
        </row>
        <row r="35">
          <cell r="A35" t="str">
            <v>NI</v>
          </cell>
          <cell r="D35" t="str">
            <v>B10</v>
          </cell>
          <cell r="E35" t="str">
            <v>NI Gas</v>
          </cell>
          <cell r="F35" t="str">
            <v>Hours of Operation</v>
          </cell>
          <cell r="H35" t="str">
            <v>hrs</v>
          </cell>
        </row>
        <row r="36">
          <cell r="A36" t="str">
            <v>NI</v>
          </cell>
          <cell r="D36" t="str">
            <v>B10</v>
          </cell>
          <cell r="E36" t="str">
            <v>NI Gas</v>
          </cell>
          <cell r="F36" t="str">
            <v>Capacity Factor</v>
          </cell>
          <cell r="H36" t="str">
            <v>%</v>
          </cell>
        </row>
        <row r="37">
          <cell r="A37" t="str">
            <v>NI</v>
          </cell>
          <cell r="D37" t="str">
            <v>B10</v>
          </cell>
          <cell r="E37" t="str">
            <v>NI Gas</v>
          </cell>
          <cell r="F37" t="str">
            <v>Energy Curtailed</v>
          </cell>
          <cell r="H37" t="str">
            <v>GWh</v>
          </cell>
        </row>
        <row r="38">
          <cell r="A38" t="str">
            <v>NI</v>
          </cell>
          <cell r="D38" t="str">
            <v>B10</v>
          </cell>
          <cell r="E38" t="str">
            <v>NI Gas</v>
          </cell>
          <cell r="F38" t="str">
            <v>Fixed Load Generation</v>
          </cell>
          <cell r="H38" t="str">
            <v>GWh</v>
          </cell>
        </row>
        <row r="39">
          <cell r="A39" t="str">
            <v>NI</v>
          </cell>
          <cell r="D39" t="str">
            <v>B10</v>
          </cell>
          <cell r="E39" t="str">
            <v>NI Gas</v>
          </cell>
          <cell r="F39" t="str">
            <v>Pump Load</v>
          </cell>
          <cell r="H39" t="str">
            <v>GWh</v>
          </cell>
        </row>
        <row r="40">
          <cell r="A40" t="str">
            <v>NI</v>
          </cell>
          <cell r="D40" t="str">
            <v>B10</v>
          </cell>
          <cell r="E40" t="str">
            <v>NI Gas</v>
          </cell>
          <cell r="F40" t="str">
            <v>VO&amp;M Cost</v>
          </cell>
          <cell r="H40">
            <v>0</v>
          </cell>
        </row>
        <row r="41">
          <cell r="A41" t="str">
            <v>NI</v>
          </cell>
          <cell r="D41" t="str">
            <v>B10</v>
          </cell>
          <cell r="E41" t="str">
            <v>NI Gas</v>
          </cell>
          <cell r="F41" t="str">
            <v>Generation Cost</v>
          </cell>
          <cell r="H41">
            <v>0</v>
          </cell>
        </row>
        <row r="42">
          <cell r="A42" t="str">
            <v>NI</v>
          </cell>
          <cell r="D42" t="str">
            <v>B10</v>
          </cell>
          <cell r="E42" t="str">
            <v>NI Gas</v>
          </cell>
          <cell r="F42" t="str">
            <v>Start &amp; Shutdown Cost</v>
          </cell>
          <cell r="H42">
            <v>0</v>
          </cell>
        </row>
        <row r="43">
          <cell r="A43" t="str">
            <v>NI</v>
          </cell>
          <cell r="D43" t="str">
            <v>B10</v>
          </cell>
          <cell r="E43" t="str">
            <v>NI Gas</v>
          </cell>
          <cell r="F43" t="str">
            <v>Start Fuel Cost</v>
          </cell>
          <cell r="H43">
            <v>0</v>
          </cell>
        </row>
        <row r="44">
          <cell r="A44" t="str">
            <v>NI</v>
          </cell>
          <cell r="D44" t="str">
            <v>B10</v>
          </cell>
          <cell r="E44" t="str">
            <v>NI Gas</v>
          </cell>
          <cell r="F44" t="str">
            <v>Emissions Cost</v>
          </cell>
          <cell r="H44">
            <v>0</v>
          </cell>
        </row>
        <row r="45">
          <cell r="A45" t="str">
            <v>NI</v>
          </cell>
          <cell r="D45" t="str">
            <v>B10</v>
          </cell>
          <cell r="E45" t="str">
            <v>NI Gas</v>
          </cell>
          <cell r="F45" t="str">
            <v>Total Generation Cost</v>
          </cell>
          <cell r="H45">
            <v>0</v>
          </cell>
        </row>
        <row r="46">
          <cell r="A46" t="str">
            <v>NI</v>
          </cell>
          <cell r="D46" t="str">
            <v>B10</v>
          </cell>
          <cell r="E46" t="str">
            <v>NI Gas</v>
          </cell>
          <cell r="F46" t="str">
            <v>SRMC</v>
          </cell>
          <cell r="H46" t="str">
            <v>€/MWh</v>
          </cell>
        </row>
        <row r="47">
          <cell r="A47" t="str">
            <v>NI</v>
          </cell>
          <cell r="D47" t="str">
            <v>B10</v>
          </cell>
          <cell r="E47" t="str">
            <v>NI Gas</v>
          </cell>
          <cell r="F47" t="str">
            <v>Mark-up</v>
          </cell>
          <cell r="H47" t="str">
            <v>€/MWh</v>
          </cell>
        </row>
        <row r="48">
          <cell r="A48" t="str">
            <v>NI</v>
          </cell>
          <cell r="D48" t="str">
            <v>B10</v>
          </cell>
          <cell r="E48" t="str">
            <v>NI Gas</v>
          </cell>
          <cell r="F48" t="str">
            <v>Price Received</v>
          </cell>
          <cell r="H48" t="str">
            <v>€/MWh</v>
          </cell>
        </row>
        <row r="49">
          <cell r="A49" t="str">
            <v>NI</v>
          </cell>
          <cell r="D49" t="str">
            <v>B10</v>
          </cell>
          <cell r="E49" t="str">
            <v>NI Gas</v>
          </cell>
          <cell r="F49" t="str">
            <v>Pool Revenue</v>
          </cell>
          <cell r="H49">
            <v>0</v>
          </cell>
        </row>
        <row r="50">
          <cell r="A50" t="str">
            <v>NI</v>
          </cell>
          <cell r="D50" t="str">
            <v>B10</v>
          </cell>
          <cell r="E50" t="str">
            <v>NI Gas</v>
          </cell>
          <cell r="F50" t="str">
            <v>Net Revenue</v>
          </cell>
          <cell r="H50">
            <v>0</v>
          </cell>
        </row>
        <row r="51">
          <cell r="A51" t="str">
            <v>NI</v>
          </cell>
          <cell r="D51" t="str">
            <v>B10</v>
          </cell>
          <cell r="E51" t="str">
            <v>NI Gas</v>
          </cell>
          <cell r="F51" t="str">
            <v>Net Profit</v>
          </cell>
          <cell r="H51">
            <v>0</v>
          </cell>
        </row>
        <row r="52">
          <cell r="A52" t="str">
            <v>NI</v>
          </cell>
          <cell r="D52" t="str">
            <v>B10</v>
          </cell>
          <cell r="E52" t="str">
            <v>NI Gas</v>
          </cell>
          <cell r="F52" t="str">
            <v>Installed Capacity</v>
          </cell>
          <cell r="H52" t="str">
            <v>MW</v>
          </cell>
        </row>
        <row r="53">
          <cell r="A53" t="str">
            <v>NI</v>
          </cell>
          <cell r="D53" t="str">
            <v>B10</v>
          </cell>
          <cell r="E53" t="str">
            <v>NI Gas</v>
          </cell>
          <cell r="F53" t="str">
            <v>Rated Capacity</v>
          </cell>
          <cell r="H53" t="str">
            <v>MW</v>
          </cell>
        </row>
        <row r="54">
          <cell r="A54" t="str">
            <v>NI</v>
          </cell>
          <cell r="D54" t="str">
            <v>B10</v>
          </cell>
          <cell r="E54" t="str">
            <v>NI Gas</v>
          </cell>
          <cell r="F54" t="str">
            <v>Maintenance</v>
          </cell>
          <cell r="H54" t="str">
            <v>GWh</v>
          </cell>
        </row>
        <row r="55">
          <cell r="A55" t="str">
            <v>NI</v>
          </cell>
          <cell r="D55" t="str">
            <v>B10</v>
          </cell>
          <cell r="E55" t="str">
            <v>NI Gas</v>
          </cell>
          <cell r="F55" t="str">
            <v>Forced Outage</v>
          </cell>
          <cell r="H55" t="str">
            <v>GWh</v>
          </cell>
        </row>
        <row r="56">
          <cell r="A56" t="str">
            <v>NI</v>
          </cell>
          <cell r="D56" t="str">
            <v>B10</v>
          </cell>
          <cell r="E56" t="str">
            <v>NI Gas</v>
          </cell>
          <cell r="F56" t="str">
            <v>Available Energy</v>
          </cell>
          <cell r="H56" t="str">
            <v>GWh</v>
          </cell>
        </row>
        <row r="57">
          <cell r="A57" t="str">
            <v>NI</v>
          </cell>
          <cell r="D57" t="str">
            <v>B31</v>
          </cell>
          <cell r="E57" t="str">
            <v>NI Gas</v>
          </cell>
          <cell r="F57" t="str">
            <v>Generation</v>
          </cell>
          <cell r="H57" t="str">
            <v>GWh</v>
          </cell>
        </row>
        <row r="58">
          <cell r="A58" t="str">
            <v>NI</v>
          </cell>
          <cell r="D58" t="str">
            <v>B31</v>
          </cell>
          <cell r="E58" t="str">
            <v>NI Gas</v>
          </cell>
          <cell r="F58" t="str">
            <v>Units Started</v>
          </cell>
          <cell r="H58" t="str">
            <v>-</v>
          </cell>
        </row>
        <row r="59">
          <cell r="A59" t="str">
            <v>NI</v>
          </cell>
          <cell r="D59" t="str">
            <v>B31</v>
          </cell>
          <cell r="E59" t="str">
            <v>NI Gas</v>
          </cell>
          <cell r="F59" t="str">
            <v>Hours of Operation</v>
          </cell>
          <cell r="H59" t="str">
            <v>hrs</v>
          </cell>
        </row>
        <row r="60">
          <cell r="A60" t="str">
            <v>NI</v>
          </cell>
          <cell r="D60" t="str">
            <v>B31</v>
          </cell>
          <cell r="E60" t="str">
            <v>NI Gas</v>
          </cell>
          <cell r="F60" t="str">
            <v>Capacity Factor</v>
          </cell>
          <cell r="H60" t="str">
            <v>%</v>
          </cell>
        </row>
        <row r="61">
          <cell r="A61" t="str">
            <v>NI</v>
          </cell>
          <cell r="D61" t="str">
            <v>B31</v>
          </cell>
          <cell r="E61" t="str">
            <v>NI Gas</v>
          </cell>
          <cell r="F61" t="str">
            <v>Energy Curtailed</v>
          </cell>
          <cell r="H61" t="str">
            <v>GWh</v>
          </cell>
        </row>
        <row r="62">
          <cell r="A62" t="str">
            <v>NI</v>
          </cell>
          <cell r="D62" t="str">
            <v>B31</v>
          </cell>
          <cell r="E62" t="str">
            <v>NI Gas</v>
          </cell>
          <cell r="F62" t="str">
            <v>Fixed Load Generation</v>
          </cell>
          <cell r="H62" t="str">
            <v>GWh</v>
          </cell>
        </row>
        <row r="63">
          <cell r="A63" t="str">
            <v>NI</v>
          </cell>
          <cell r="D63" t="str">
            <v>B31</v>
          </cell>
          <cell r="E63" t="str">
            <v>NI Gas</v>
          </cell>
          <cell r="F63" t="str">
            <v>Pump Load</v>
          </cell>
          <cell r="H63" t="str">
            <v>GWh</v>
          </cell>
        </row>
        <row r="64">
          <cell r="A64" t="str">
            <v>NI</v>
          </cell>
          <cell r="D64" t="str">
            <v>B31</v>
          </cell>
          <cell r="E64" t="str">
            <v>NI Gas</v>
          </cell>
          <cell r="F64" t="str">
            <v>VO&amp;M Cost</v>
          </cell>
          <cell r="H64">
            <v>0</v>
          </cell>
        </row>
        <row r="65">
          <cell r="A65" t="str">
            <v>NI</v>
          </cell>
          <cell r="D65" t="str">
            <v>B31</v>
          </cell>
          <cell r="E65" t="str">
            <v>NI Gas</v>
          </cell>
          <cell r="F65" t="str">
            <v>Generation Cost</v>
          </cell>
          <cell r="H65">
            <v>0</v>
          </cell>
        </row>
        <row r="66">
          <cell r="A66" t="str">
            <v>NI</v>
          </cell>
          <cell r="D66" t="str">
            <v>B31</v>
          </cell>
          <cell r="E66" t="str">
            <v>NI Gas</v>
          </cell>
          <cell r="F66" t="str">
            <v>Start &amp; Shutdown Cost</v>
          </cell>
          <cell r="H66">
            <v>0</v>
          </cell>
        </row>
        <row r="67">
          <cell r="A67" t="str">
            <v>NI</v>
          </cell>
          <cell r="D67" t="str">
            <v>B31</v>
          </cell>
          <cell r="E67" t="str">
            <v>NI Gas</v>
          </cell>
          <cell r="F67" t="str">
            <v>Start Fuel Cost</v>
          </cell>
          <cell r="H67">
            <v>0</v>
          </cell>
        </row>
        <row r="68">
          <cell r="A68" t="str">
            <v>NI</v>
          </cell>
          <cell r="D68" t="str">
            <v>B31</v>
          </cell>
          <cell r="E68" t="str">
            <v>NI Gas</v>
          </cell>
          <cell r="F68" t="str">
            <v>Emissions Cost</v>
          </cell>
          <cell r="H68">
            <v>0</v>
          </cell>
        </row>
        <row r="69">
          <cell r="A69" t="str">
            <v>NI</v>
          </cell>
          <cell r="D69" t="str">
            <v>B31</v>
          </cell>
          <cell r="E69" t="str">
            <v>NI Gas</v>
          </cell>
          <cell r="F69" t="str">
            <v>Total Generation Cost</v>
          </cell>
          <cell r="H69">
            <v>0</v>
          </cell>
        </row>
        <row r="70">
          <cell r="A70" t="str">
            <v>NI</v>
          </cell>
          <cell r="D70" t="str">
            <v>B31</v>
          </cell>
          <cell r="E70" t="str">
            <v>NI Gas</v>
          </cell>
          <cell r="F70" t="str">
            <v>SRMC</v>
          </cell>
          <cell r="H70" t="str">
            <v>€/MWh</v>
          </cell>
        </row>
        <row r="71">
          <cell r="A71" t="str">
            <v>NI</v>
          </cell>
          <cell r="D71" t="str">
            <v>B31</v>
          </cell>
          <cell r="E71" t="str">
            <v>NI Gas</v>
          </cell>
          <cell r="F71" t="str">
            <v>Mark-up</v>
          </cell>
          <cell r="H71" t="str">
            <v>€/MWh</v>
          </cell>
        </row>
        <row r="72">
          <cell r="A72" t="str">
            <v>NI</v>
          </cell>
          <cell r="D72" t="str">
            <v>B31</v>
          </cell>
          <cell r="E72" t="str">
            <v>NI Gas</v>
          </cell>
          <cell r="F72" t="str">
            <v>Price Received</v>
          </cell>
          <cell r="H72" t="str">
            <v>€/MWh</v>
          </cell>
        </row>
        <row r="73">
          <cell r="A73" t="str">
            <v>NI</v>
          </cell>
          <cell r="D73" t="str">
            <v>B31</v>
          </cell>
          <cell r="E73" t="str">
            <v>NI Gas</v>
          </cell>
          <cell r="F73" t="str">
            <v>Pool Revenue</v>
          </cell>
          <cell r="H73">
            <v>0</v>
          </cell>
        </row>
        <row r="74">
          <cell r="A74" t="str">
            <v>NI</v>
          </cell>
          <cell r="D74" t="str">
            <v>B31</v>
          </cell>
          <cell r="E74" t="str">
            <v>NI Gas</v>
          </cell>
          <cell r="F74" t="str">
            <v>Net Revenue</v>
          </cell>
          <cell r="H74">
            <v>0</v>
          </cell>
        </row>
        <row r="75">
          <cell r="A75" t="str">
            <v>NI</v>
          </cell>
          <cell r="D75" t="str">
            <v>B31</v>
          </cell>
          <cell r="E75" t="str">
            <v>NI Gas</v>
          </cell>
          <cell r="F75" t="str">
            <v>Net Profit</v>
          </cell>
          <cell r="H75">
            <v>0</v>
          </cell>
        </row>
        <row r="76">
          <cell r="A76" t="str">
            <v>NI</v>
          </cell>
          <cell r="D76" t="str">
            <v>B31</v>
          </cell>
          <cell r="E76" t="str">
            <v>NI Gas</v>
          </cell>
          <cell r="F76" t="str">
            <v>Installed Capacity</v>
          </cell>
          <cell r="H76" t="str">
            <v>MW</v>
          </cell>
        </row>
        <row r="77">
          <cell r="A77" t="str">
            <v>NI</v>
          </cell>
          <cell r="D77" t="str">
            <v>B31</v>
          </cell>
          <cell r="E77" t="str">
            <v>NI Gas</v>
          </cell>
          <cell r="F77" t="str">
            <v>Rated Capacity</v>
          </cell>
          <cell r="H77" t="str">
            <v>MW</v>
          </cell>
        </row>
        <row r="78">
          <cell r="A78" t="str">
            <v>NI</v>
          </cell>
          <cell r="D78" t="str">
            <v>B31</v>
          </cell>
          <cell r="E78" t="str">
            <v>NI Gas</v>
          </cell>
          <cell r="F78" t="str">
            <v>Maintenance</v>
          </cell>
          <cell r="H78" t="str">
            <v>GWh</v>
          </cell>
        </row>
        <row r="79">
          <cell r="A79" t="str">
            <v>NI</v>
          </cell>
          <cell r="D79" t="str">
            <v>B31</v>
          </cell>
          <cell r="E79" t="str">
            <v>NI Gas</v>
          </cell>
          <cell r="F79" t="str">
            <v>Forced Outage</v>
          </cell>
          <cell r="H79" t="str">
            <v>GWh</v>
          </cell>
        </row>
        <row r="80">
          <cell r="A80" t="str">
            <v>NI</v>
          </cell>
          <cell r="D80" t="str">
            <v>B31</v>
          </cell>
          <cell r="E80" t="str">
            <v>NI Gas</v>
          </cell>
          <cell r="F80" t="str">
            <v>Available Energy</v>
          </cell>
          <cell r="H80" t="str">
            <v>GWh</v>
          </cell>
        </row>
        <row r="81">
          <cell r="A81" t="str">
            <v>NI</v>
          </cell>
          <cell r="D81" t="str">
            <v>B32</v>
          </cell>
          <cell r="E81" t="str">
            <v>NI Gas</v>
          </cell>
          <cell r="F81" t="str">
            <v>Generation</v>
          </cell>
          <cell r="H81" t="str">
            <v>GWh</v>
          </cell>
        </row>
        <row r="82">
          <cell r="A82" t="str">
            <v>NI</v>
          </cell>
          <cell r="D82" t="str">
            <v>B32</v>
          </cell>
          <cell r="E82" t="str">
            <v>NI Gas</v>
          </cell>
          <cell r="F82" t="str">
            <v>Units Started</v>
          </cell>
          <cell r="H82" t="str">
            <v>-</v>
          </cell>
        </row>
        <row r="83">
          <cell r="A83" t="str">
            <v>NI</v>
          </cell>
          <cell r="D83" t="str">
            <v>B32</v>
          </cell>
          <cell r="E83" t="str">
            <v>NI Gas</v>
          </cell>
          <cell r="F83" t="str">
            <v>Hours of Operation</v>
          </cell>
          <cell r="H83" t="str">
            <v>hrs</v>
          </cell>
        </row>
        <row r="84">
          <cell r="A84" t="str">
            <v>NI</v>
          </cell>
          <cell r="D84" t="str">
            <v>B32</v>
          </cell>
          <cell r="E84" t="str">
            <v>NI Gas</v>
          </cell>
          <cell r="F84" t="str">
            <v>Capacity Factor</v>
          </cell>
          <cell r="H84" t="str">
            <v>%</v>
          </cell>
        </row>
        <row r="85">
          <cell r="A85" t="str">
            <v>NI</v>
          </cell>
          <cell r="D85" t="str">
            <v>B32</v>
          </cell>
          <cell r="E85" t="str">
            <v>NI Gas</v>
          </cell>
          <cell r="F85" t="str">
            <v>Energy Curtailed</v>
          </cell>
          <cell r="H85" t="str">
            <v>GWh</v>
          </cell>
        </row>
        <row r="86">
          <cell r="A86" t="str">
            <v>NI</v>
          </cell>
          <cell r="D86" t="str">
            <v>B32</v>
          </cell>
          <cell r="E86" t="str">
            <v>NI Gas</v>
          </cell>
          <cell r="F86" t="str">
            <v>Fixed Load Generation</v>
          </cell>
          <cell r="H86" t="str">
            <v>GWh</v>
          </cell>
        </row>
        <row r="87">
          <cell r="A87" t="str">
            <v>NI</v>
          </cell>
          <cell r="D87" t="str">
            <v>B32</v>
          </cell>
          <cell r="E87" t="str">
            <v>NI Gas</v>
          </cell>
          <cell r="F87" t="str">
            <v>Pump Load</v>
          </cell>
          <cell r="H87" t="str">
            <v>GWh</v>
          </cell>
        </row>
        <row r="88">
          <cell r="A88" t="str">
            <v>NI</v>
          </cell>
          <cell r="D88" t="str">
            <v>B32</v>
          </cell>
          <cell r="E88" t="str">
            <v>NI Gas</v>
          </cell>
          <cell r="F88" t="str">
            <v>VO&amp;M Cost</v>
          </cell>
          <cell r="H88">
            <v>0</v>
          </cell>
        </row>
        <row r="89">
          <cell r="A89" t="str">
            <v>NI</v>
          </cell>
          <cell r="D89" t="str">
            <v>B32</v>
          </cell>
          <cell r="E89" t="str">
            <v>NI Gas</v>
          </cell>
          <cell r="F89" t="str">
            <v>Generation Cost</v>
          </cell>
          <cell r="H89">
            <v>0</v>
          </cell>
        </row>
        <row r="90">
          <cell r="A90" t="str">
            <v>NI</v>
          </cell>
          <cell r="D90" t="str">
            <v>B32</v>
          </cell>
          <cell r="E90" t="str">
            <v>NI Gas</v>
          </cell>
          <cell r="F90" t="str">
            <v>Start &amp; Shutdown Cost</v>
          </cell>
          <cell r="H90">
            <v>0</v>
          </cell>
        </row>
        <row r="91">
          <cell r="A91" t="str">
            <v>NI</v>
          </cell>
          <cell r="D91" t="str">
            <v>B32</v>
          </cell>
          <cell r="E91" t="str">
            <v>NI Gas</v>
          </cell>
          <cell r="F91" t="str">
            <v>Start Fuel Cost</v>
          </cell>
          <cell r="H91">
            <v>0</v>
          </cell>
        </row>
        <row r="92">
          <cell r="A92" t="str">
            <v>NI</v>
          </cell>
          <cell r="D92" t="str">
            <v>B32</v>
          </cell>
          <cell r="E92" t="str">
            <v>NI Gas</v>
          </cell>
          <cell r="F92" t="str">
            <v>Emissions Cost</v>
          </cell>
          <cell r="H92">
            <v>0</v>
          </cell>
        </row>
        <row r="93">
          <cell r="A93" t="str">
            <v>NI</v>
          </cell>
          <cell r="D93" t="str">
            <v>B32</v>
          </cell>
          <cell r="E93" t="str">
            <v>NI Gas</v>
          </cell>
          <cell r="F93" t="str">
            <v>Total Generation Cost</v>
          </cell>
          <cell r="H93">
            <v>0</v>
          </cell>
        </row>
        <row r="94">
          <cell r="A94" t="str">
            <v>NI</v>
          </cell>
          <cell r="D94" t="str">
            <v>B32</v>
          </cell>
          <cell r="E94" t="str">
            <v>NI Gas</v>
          </cell>
          <cell r="F94" t="str">
            <v>SRMC</v>
          </cell>
          <cell r="H94" t="str">
            <v>€/MWh</v>
          </cell>
        </row>
        <row r="95">
          <cell r="A95" t="str">
            <v>NI</v>
          </cell>
          <cell r="D95" t="str">
            <v>B32</v>
          </cell>
          <cell r="E95" t="str">
            <v>NI Gas</v>
          </cell>
          <cell r="F95" t="str">
            <v>Mark-up</v>
          </cell>
          <cell r="H95" t="str">
            <v>€/MWh</v>
          </cell>
        </row>
        <row r="96">
          <cell r="A96" t="str">
            <v>NI</v>
          </cell>
          <cell r="D96" t="str">
            <v>B32</v>
          </cell>
          <cell r="E96" t="str">
            <v>NI Gas</v>
          </cell>
          <cell r="F96" t="str">
            <v>Price Received</v>
          </cell>
          <cell r="H96" t="str">
            <v>€/MWh</v>
          </cell>
        </row>
        <row r="97">
          <cell r="A97" t="str">
            <v>NI</v>
          </cell>
          <cell r="D97" t="str">
            <v>B32</v>
          </cell>
          <cell r="E97" t="str">
            <v>NI Gas</v>
          </cell>
          <cell r="F97" t="str">
            <v>Pool Revenue</v>
          </cell>
          <cell r="H97">
            <v>0</v>
          </cell>
        </row>
        <row r="98">
          <cell r="A98" t="str">
            <v>NI</v>
          </cell>
          <cell r="D98" t="str">
            <v>B32</v>
          </cell>
          <cell r="E98" t="str">
            <v>NI Gas</v>
          </cell>
          <cell r="F98" t="str">
            <v>Net Revenue</v>
          </cell>
          <cell r="H98">
            <v>0</v>
          </cell>
        </row>
        <row r="99">
          <cell r="A99" t="str">
            <v>NI</v>
          </cell>
          <cell r="D99" t="str">
            <v>B32</v>
          </cell>
          <cell r="E99" t="str">
            <v>NI Gas</v>
          </cell>
          <cell r="F99" t="str">
            <v>Net Profit</v>
          </cell>
          <cell r="H99">
            <v>0</v>
          </cell>
        </row>
        <row r="100">
          <cell r="A100" t="str">
            <v>NI</v>
          </cell>
          <cell r="D100" t="str">
            <v>B32</v>
          </cell>
          <cell r="E100" t="str">
            <v>NI Gas</v>
          </cell>
          <cell r="F100" t="str">
            <v>Installed Capacity</v>
          </cell>
          <cell r="H100" t="str">
            <v>MW</v>
          </cell>
        </row>
        <row r="101">
          <cell r="A101" t="str">
            <v>NI</v>
          </cell>
          <cell r="D101" t="str">
            <v>B32</v>
          </cell>
          <cell r="E101" t="str">
            <v>NI Gas</v>
          </cell>
          <cell r="F101" t="str">
            <v>Rated Capacity</v>
          </cell>
          <cell r="H101" t="str">
            <v>MW</v>
          </cell>
        </row>
        <row r="102">
          <cell r="A102" t="str">
            <v>NI</v>
          </cell>
          <cell r="D102" t="str">
            <v>B32</v>
          </cell>
          <cell r="E102" t="str">
            <v>NI Gas</v>
          </cell>
          <cell r="F102" t="str">
            <v>Maintenance</v>
          </cell>
          <cell r="H102" t="str">
            <v>GWh</v>
          </cell>
        </row>
        <row r="103">
          <cell r="A103" t="str">
            <v>NI</v>
          </cell>
          <cell r="D103" t="str">
            <v>B32</v>
          </cell>
          <cell r="E103" t="str">
            <v>NI Gas</v>
          </cell>
          <cell r="F103" t="str">
            <v>Forced Outage</v>
          </cell>
          <cell r="H103" t="str">
            <v>GWh</v>
          </cell>
        </row>
        <row r="104">
          <cell r="A104" t="str">
            <v>NI</v>
          </cell>
          <cell r="D104" t="str">
            <v>B32</v>
          </cell>
          <cell r="E104" t="str">
            <v>NI Gas</v>
          </cell>
          <cell r="F104" t="str">
            <v>Available Energy</v>
          </cell>
          <cell r="H104" t="str">
            <v>GWh</v>
          </cell>
        </row>
        <row r="105">
          <cell r="A105" t="str">
            <v>NI</v>
          </cell>
          <cell r="D105" t="str">
            <v>C30</v>
          </cell>
          <cell r="E105" t="str">
            <v>NI Gas</v>
          </cell>
          <cell r="F105" t="str">
            <v>Generation</v>
          </cell>
          <cell r="H105" t="str">
            <v>GWh</v>
          </cell>
        </row>
        <row r="106">
          <cell r="A106" t="str">
            <v>NI</v>
          </cell>
          <cell r="D106" t="str">
            <v>C30</v>
          </cell>
          <cell r="E106" t="str">
            <v>NI Gas</v>
          </cell>
          <cell r="F106" t="str">
            <v>Units Started</v>
          </cell>
          <cell r="H106" t="str">
            <v>-</v>
          </cell>
        </row>
        <row r="107">
          <cell r="A107" t="str">
            <v>NI</v>
          </cell>
          <cell r="D107" t="str">
            <v>C30</v>
          </cell>
          <cell r="E107" t="str">
            <v>NI Gas</v>
          </cell>
          <cell r="F107" t="str">
            <v>Hours of Operation</v>
          </cell>
          <cell r="H107" t="str">
            <v>hrs</v>
          </cell>
        </row>
        <row r="108">
          <cell r="A108" t="str">
            <v>NI</v>
          </cell>
          <cell r="D108" t="str">
            <v>C30</v>
          </cell>
          <cell r="E108" t="str">
            <v>NI Gas</v>
          </cell>
          <cell r="F108" t="str">
            <v>Capacity Factor</v>
          </cell>
          <cell r="H108" t="str">
            <v>%</v>
          </cell>
        </row>
        <row r="109">
          <cell r="A109" t="str">
            <v>NI</v>
          </cell>
          <cell r="D109" t="str">
            <v>C30</v>
          </cell>
          <cell r="E109" t="str">
            <v>NI Gas</v>
          </cell>
          <cell r="F109" t="str">
            <v>Energy Curtailed</v>
          </cell>
          <cell r="H109" t="str">
            <v>GWh</v>
          </cell>
        </row>
        <row r="110">
          <cell r="A110" t="str">
            <v>NI</v>
          </cell>
          <cell r="D110" t="str">
            <v>C30</v>
          </cell>
          <cell r="E110" t="str">
            <v>NI Gas</v>
          </cell>
          <cell r="F110" t="str">
            <v>Fixed Load Generation</v>
          </cell>
          <cell r="H110" t="str">
            <v>GWh</v>
          </cell>
        </row>
        <row r="111">
          <cell r="A111" t="str">
            <v>NI</v>
          </cell>
          <cell r="D111" t="str">
            <v>C30</v>
          </cell>
          <cell r="E111" t="str">
            <v>NI Gas</v>
          </cell>
          <cell r="F111" t="str">
            <v>Pump Load</v>
          </cell>
          <cell r="H111" t="str">
            <v>GWh</v>
          </cell>
        </row>
        <row r="112">
          <cell r="A112" t="str">
            <v>NI</v>
          </cell>
          <cell r="D112" t="str">
            <v>C30</v>
          </cell>
          <cell r="E112" t="str">
            <v>NI Gas</v>
          </cell>
          <cell r="F112" t="str">
            <v>VO&amp;M Cost</v>
          </cell>
          <cell r="H112">
            <v>0</v>
          </cell>
        </row>
        <row r="113">
          <cell r="A113" t="str">
            <v>NI</v>
          </cell>
          <cell r="D113" t="str">
            <v>C30</v>
          </cell>
          <cell r="E113" t="str">
            <v>NI Gas</v>
          </cell>
          <cell r="F113" t="str">
            <v>Generation Cost</v>
          </cell>
          <cell r="H113">
            <v>0</v>
          </cell>
        </row>
        <row r="114">
          <cell r="A114" t="str">
            <v>NI</v>
          </cell>
          <cell r="D114" t="str">
            <v>C30</v>
          </cell>
          <cell r="E114" t="str">
            <v>NI Gas</v>
          </cell>
          <cell r="F114" t="str">
            <v>Start &amp; Shutdown Cost</v>
          </cell>
          <cell r="H114">
            <v>0</v>
          </cell>
        </row>
        <row r="115">
          <cell r="A115" t="str">
            <v>NI</v>
          </cell>
          <cell r="D115" t="str">
            <v>C30</v>
          </cell>
          <cell r="E115" t="str">
            <v>NI Gas</v>
          </cell>
          <cell r="F115" t="str">
            <v>Start Fuel Cost</v>
          </cell>
          <cell r="H115">
            <v>0</v>
          </cell>
        </row>
        <row r="116">
          <cell r="A116" t="str">
            <v>NI</v>
          </cell>
          <cell r="D116" t="str">
            <v>C30</v>
          </cell>
          <cell r="E116" t="str">
            <v>NI Gas</v>
          </cell>
          <cell r="F116" t="str">
            <v>Emissions Cost</v>
          </cell>
          <cell r="H116">
            <v>0</v>
          </cell>
        </row>
        <row r="117">
          <cell r="A117" t="str">
            <v>NI</v>
          </cell>
          <cell r="D117" t="str">
            <v>C30</v>
          </cell>
          <cell r="E117" t="str">
            <v>NI Gas</v>
          </cell>
          <cell r="F117" t="str">
            <v>Total Generation Cost</v>
          </cell>
          <cell r="H117">
            <v>0</v>
          </cell>
        </row>
        <row r="118">
          <cell r="A118" t="str">
            <v>NI</v>
          </cell>
          <cell r="D118" t="str">
            <v>C30</v>
          </cell>
          <cell r="E118" t="str">
            <v>NI Gas</v>
          </cell>
          <cell r="F118" t="str">
            <v>SRMC</v>
          </cell>
          <cell r="H118" t="str">
            <v>€/MWh</v>
          </cell>
        </row>
        <row r="119">
          <cell r="A119" t="str">
            <v>NI</v>
          </cell>
          <cell r="D119" t="str">
            <v>C30</v>
          </cell>
          <cell r="E119" t="str">
            <v>NI Gas</v>
          </cell>
          <cell r="F119" t="str">
            <v>Mark-up</v>
          </cell>
          <cell r="H119" t="str">
            <v>€/MWh</v>
          </cell>
        </row>
        <row r="120">
          <cell r="A120" t="str">
            <v>NI</v>
          </cell>
          <cell r="D120" t="str">
            <v>C30</v>
          </cell>
          <cell r="E120" t="str">
            <v>NI Gas</v>
          </cell>
          <cell r="F120" t="str">
            <v>Mark-up</v>
          </cell>
          <cell r="H120" t="str">
            <v>€/MWh</v>
          </cell>
        </row>
        <row r="121">
          <cell r="A121" t="str">
            <v>NI</v>
          </cell>
          <cell r="D121" t="str">
            <v>C30</v>
          </cell>
          <cell r="E121" t="str">
            <v>NI Gas</v>
          </cell>
          <cell r="F121" t="str">
            <v>Mark-up</v>
          </cell>
          <cell r="H121" t="str">
            <v>€/MWh</v>
          </cell>
        </row>
        <row r="122">
          <cell r="A122" t="str">
            <v>NI</v>
          </cell>
          <cell r="D122" t="str">
            <v>C30</v>
          </cell>
          <cell r="E122" t="str">
            <v>NI Gas</v>
          </cell>
          <cell r="F122" t="str">
            <v>Mark-up</v>
          </cell>
          <cell r="H122" t="str">
            <v>€/MWh</v>
          </cell>
        </row>
        <row r="123">
          <cell r="A123" t="str">
            <v>NI</v>
          </cell>
          <cell r="D123" t="str">
            <v>C30</v>
          </cell>
          <cell r="E123" t="str">
            <v>NI Gas</v>
          </cell>
          <cell r="F123" t="str">
            <v>Price Received</v>
          </cell>
          <cell r="H123" t="str">
            <v>€/MWh</v>
          </cell>
        </row>
        <row r="124">
          <cell r="A124" t="str">
            <v>NI</v>
          </cell>
          <cell r="D124" t="str">
            <v>C30</v>
          </cell>
          <cell r="E124" t="str">
            <v>NI Gas</v>
          </cell>
          <cell r="F124" t="str">
            <v>Pool Revenue</v>
          </cell>
          <cell r="H124">
            <v>0</v>
          </cell>
        </row>
        <row r="125">
          <cell r="A125" t="str">
            <v>NI</v>
          </cell>
          <cell r="D125" t="str">
            <v>C30</v>
          </cell>
          <cell r="E125" t="str">
            <v>NI Gas</v>
          </cell>
          <cell r="F125" t="str">
            <v>Net Revenue</v>
          </cell>
          <cell r="H125">
            <v>0</v>
          </cell>
        </row>
        <row r="126">
          <cell r="A126" t="str">
            <v>NI</v>
          </cell>
          <cell r="D126" t="str">
            <v>C30</v>
          </cell>
          <cell r="E126" t="str">
            <v>NI Gas</v>
          </cell>
          <cell r="F126" t="str">
            <v>Net Profit</v>
          </cell>
          <cell r="H126">
            <v>0</v>
          </cell>
        </row>
        <row r="127">
          <cell r="A127" t="str">
            <v>NI</v>
          </cell>
          <cell r="D127" t="str">
            <v>C30</v>
          </cell>
          <cell r="E127" t="str">
            <v>NI Gas</v>
          </cell>
          <cell r="F127" t="str">
            <v>Installed Capacity</v>
          </cell>
          <cell r="H127" t="str">
            <v>MW</v>
          </cell>
        </row>
        <row r="128">
          <cell r="A128" t="str">
            <v>NI</v>
          </cell>
          <cell r="D128" t="str">
            <v>C30</v>
          </cell>
          <cell r="E128" t="str">
            <v>NI Gas</v>
          </cell>
          <cell r="F128" t="str">
            <v>Rated Capacity</v>
          </cell>
          <cell r="H128" t="str">
            <v>MW</v>
          </cell>
        </row>
        <row r="129">
          <cell r="A129" t="str">
            <v>NI</v>
          </cell>
          <cell r="D129" t="str">
            <v>C30</v>
          </cell>
          <cell r="E129" t="str">
            <v>NI Gas</v>
          </cell>
          <cell r="F129" t="str">
            <v>Maintenance</v>
          </cell>
          <cell r="H129" t="str">
            <v>GWh</v>
          </cell>
        </row>
        <row r="130">
          <cell r="A130" t="str">
            <v>NI</v>
          </cell>
          <cell r="D130" t="str">
            <v>C30</v>
          </cell>
          <cell r="E130" t="str">
            <v>NI Gas</v>
          </cell>
          <cell r="F130" t="str">
            <v>Forced Outage</v>
          </cell>
          <cell r="H130" t="str">
            <v>GWh</v>
          </cell>
        </row>
        <row r="131">
          <cell r="A131" t="str">
            <v>NI</v>
          </cell>
          <cell r="D131" t="str">
            <v>C30</v>
          </cell>
          <cell r="E131" t="str">
            <v>NI Gas</v>
          </cell>
          <cell r="F131" t="str">
            <v>Available Energy</v>
          </cell>
          <cell r="H131" t="str">
            <v>GWh</v>
          </cell>
        </row>
        <row r="132">
          <cell r="A132" t="str">
            <v>NI</v>
          </cell>
          <cell r="D132" t="str">
            <v>Kilroot CCGT</v>
          </cell>
          <cell r="E132" t="str">
            <v>NI Gas</v>
          </cell>
          <cell r="F132" t="str">
            <v>Generation</v>
          </cell>
          <cell r="H132" t="str">
            <v>GWh</v>
          </cell>
        </row>
        <row r="133">
          <cell r="A133" t="str">
            <v>NI</v>
          </cell>
          <cell r="D133" t="str">
            <v>Kilroot CCGT</v>
          </cell>
          <cell r="E133" t="str">
            <v>NI Gas</v>
          </cell>
          <cell r="F133" t="str">
            <v>Units Started</v>
          </cell>
          <cell r="H133" t="str">
            <v>-</v>
          </cell>
        </row>
        <row r="134">
          <cell r="A134" t="str">
            <v>NI</v>
          </cell>
          <cell r="D134" t="str">
            <v>Kilroot CCGT</v>
          </cell>
          <cell r="E134" t="str">
            <v>NI Gas</v>
          </cell>
          <cell r="F134" t="str">
            <v>Hours of Operation</v>
          </cell>
          <cell r="H134" t="str">
            <v>hrs</v>
          </cell>
        </row>
        <row r="135">
          <cell r="A135" t="str">
            <v>NI</v>
          </cell>
          <cell r="D135" t="str">
            <v>Kilroot CCGT</v>
          </cell>
          <cell r="E135" t="str">
            <v>NI Gas</v>
          </cell>
          <cell r="F135" t="str">
            <v>Capacity Factor</v>
          </cell>
          <cell r="H135" t="str">
            <v>%</v>
          </cell>
        </row>
        <row r="136">
          <cell r="A136" t="str">
            <v>NI</v>
          </cell>
          <cell r="D136" t="str">
            <v>Kilroot CCGT</v>
          </cell>
          <cell r="E136" t="str">
            <v>NI Gas</v>
          </cell>
          <cell r="F136" t="str">
            <v>Energy Curtailed</v>
          </cell>
          <cell r="H136" t="str">
            <v>GWh</v>
          </cell>
        </row>
        <row r="137">
          <cell r="A137" t="str">
            <v>NI</v>
          </cell>
          <cell r="D137" t="str">
            <v>Kilroot CCGT</v>
          </cell>
          <cell r="E137" t="str">
            <v>NI Gas</v>
          </cell>
          <cell r="F137" t="str">
            <v>Fixed Load Generation</v>
          </cell>
          <cell r="H137" t="str">
            <v>GWh</v>
          </cell>
        </row>
        <row r="138">
          <cell r="A138" t="str">
            <v>NI</v>
          </cell>
          <cell r="D138" t="str">
            <v>Kilroot CCGT</v>
          </cell>
          <cell r="E138" t="str">
            <v>NI Gas</v>
          </cell>
          <cell r="F138" t="str">
            <v>Pump Load</v>
          </cell>
          <cell r="H138" t="str">
            <v>GWh</v>
          </cell>
        </row>
        <row r="139">
          <cell r="A139" t="str">
            <v>NI</v>
          </cell>
          <cell r="D139" t="str">
            <v>Kilroot CCGT</v>
          </cell>
          <cell r="E139" t="str">
            <v>NI Gas</v>
          </cell>
          <cell r="F139" t="str">
            <v>VO&amp;M Cost</v>
          </cell>
          <cell r="H139">
            <v>0</v>
          </cell>
        </row>
        <row r="140">
          <cell r="A140" t="str">
            <v>NI</v>
          </cell>
          <cell r="D140" t="str">
            <v>Kilroot CCGT</v>
          </cell>
          <cell r="E140" t="str">
            <v>NI Gas</v>
          </cell>
          <cell r="F140" t="str">
            <v>Generation Cost</v>
          </cell>
          <cell r="H140">
            <v>0</v>
          </cell>
        </row>
        <row r="141">
          <cell r="A141" t="str">
            <v>NI</v>
          </cell>
          <cell r="D141" t="str">
            <v>Kilroot CCGT</v>
          </cell>
          <cell r="E141" t="str">
            <v>NI Gas</v>
          </cell>
          <cell r="F141" t="str">
            <v>Start &amp; Shutdown Cost</v>
          </cell>
          <cell r="H141">
            <v>0</v>
          </cell>
        </row>
        <row r="142">
          <cell r="A142" t="str">
            <v>NI</v>
          </cell>
          <cell r="D142" t="str">
            <v>Kilroot CCGT</v>
          </cell>
          <cell r="E142" t="str">
            <v>NI Gas</v>
          </cell>
          <cell r="F142" t="str">
            <v>Start Fuel Cost</v>
          </cell>
          <cell r="H142">
            <v>0</v>
          </cell>
        </row>
        <row r="143">
          <cell r="A143" t="str">
            <v>NI</v>
          </cell>
          <cell r="D143" t="str">
            <v>Kilroot CCGT</v>
          </cell>
          <cell r="E143" t="str">
            <v>NI Gas</v>
          </cell>
          <cell r="F143" t="str">
            <v>Emissions Cost</v>
          </cell>
          <cell r="H143">
            <v>0</v>
          </cell>
        </row>
        <row r="144">
          <cell r="A144" t="str">
            <v>NI</v>
          </cell>
          <cell r="D144" t="str">
            <v>Kilroot CCGT</v>
          </cell>
          <cell r="E144" t="str">
            <v>NI Gas</v>
          </cell>
          <cell r="F144" t="str">
            <v>Total Generation Cost</v>
          </cell>
          <cell r="H144">
            <v>0</v>
          </cell>
        </row>
        <row r="145">
          <cell r="A145" t="str">
            <v>NI</v>
          </cell>
          <cell r="D145" t="str">
            <v>Kilroot CCGT</v>
          </cell>
          <cell r="E145" t="str">
            <v>NI Gas</v>
          </cell>
          <cell r="F145" t="str">
            <v>SRMC</v>
          </cell>
          <cell r="H145" t="str">
            <v>€/MWh</v>
          </cell>
        </row>
        <row r="146">
          <cell r="A146" t="str">
            <v>NI</v>
          </cell>
          <cell r="D146" t="str">
            <v>Kilroot CCGT</v>
          </cell>
          <cell r="E146" t="str">
            <v>NI Gas</v>
          </cell>
          <cell r="F146" t="str">
            <v>Mark-up</v>
          </cell>
          <cell r="H146" t="str">
            <v>€/MWh</v>
          </cell>
        </row>
        <row r="147">
          <cell r="A147" t="str">
            <v>NI</v>
          </cell>
          <cell r="D147" t="str">
            <v>Kilroot CCGT</v>
          </cell>
          <cell r="E147" t="str">
            <v>NI Gas</v>
          </cell>
          <cell r="F147" t="str">
            <v>Mark-up</v>
          </cell>
          <cell r="H147" t="str">
            <v>€/MWh</v>
          </cell>
        </row>
        <row r="148">
          <cell r="A148" t="str">
            <v>NI</v>
          </cell>
          <cell r="D148" t="str">
            <v>Kilroot CCGT</v>
          </cell>
          <cell r="E148" t="str">
            <v>NI Gas</v>
          </cell>
          <cell r="F148" t="str">
            <v>Price Received</v>
          </cell>
          <cell r="H148" t="str">
            <v>€/MWh</v>
          </cell>
        </row>
        <row r="149">
          <cell r="A149" t="str">
            <v>NI</v>
          </cell>
          <cell r="D149" t="str">
            <v>Kilroot CCGT</v>
          </cell>
          <cell r="E149" t="str">
            <v>NI Gas</v>
          </cell>
          <cell r="F149" t="str">
            <v>Pool Revenue</v>
          </cell>
          <cell r="H149">
            <v>0</v>
          </cell>
        </row>
        <row r="150">
          <cell r="A150" t="str">
            <v>NI</v>
          </cell>
          <cell r="D150" t="str">
            <v>Kilroot CCGT</v>
          </cell>
          <cell r="E150" t="str">
            <v>NI Gas</v>
          </cell>
          <cell r="F150" t="str">
            <v>Net Revenue</v>
          </cell>
          <cell r="H150">
            <v>0</v>
          </cell>
        </row>
        <row r="151">
          <cell r="A151" t="str">
            <v>NI</v>
          </cell>
          <cell r="D151" t="str">
            <v>Kilroot CCGT</v>
          </cell>
          <cell r="E151" t="str">
            <v>NI Gas</v>
          </cell>
          <cell r="F151" t="str">
            <v>Net Profit</v>
          </cell>
          <cell r="H151">
            <v>0</v>
          </cell>
        </row>
        <row r="152">
          <cell r="A152" t="str">
            <v>NI</v>
          </cell>
          <cell r="D152" t="str">
            <v>Kilroot CCGT</v>
          </cell>
          <cell r="E152" t="str">
            <v>NI Gas</v>
          </cell>
          <cell r="F152" t="str">
            <v>Installed Capacity</v>
          </cell>
          <cell r="H152" t="str">
            <v>MW</v>
          </cell>
        </row>
        <row r="153">
          <cell r="A153" t="str">
            <v>NI</v>
          </cell>
          <cell r="D153" t="str">
            <v>Kilroot CCGT</v>
          </cell>
          <cell r="E153" t="str">
            <v>NI Gas</v>
          </cell>
          <cell r="F153" t="str">
            <v>Rated Capacity</v>
          </cell>
          <cell r="H153" t="str">
            <v>MW</v>
          </cell>
        </row>
        <row r="154">
          <cell r="A154" t="str">
            <v>NI</v>
          </cell>
          <cell r="D154" t="str">
            <v>Kilroot CCGT</v>
          </cell>
          <cell r="E154" t="str">
            <v>NI Gas</v>
          </cell>
          <cell r="F154" t="str">
            <v>Maintenance</v>
          </cell>
          <cell r="H154" t="str">
            <v>GWh</v>
          </cell>
        </row>
        <row r="155">
          <cell r="A155" t="str">
            <v>NI</v>
          </cell>
          <cell r="D155" t="str">
            <v>Kilroot CCGT</v>
          </cell>
          <cell r="E155" t="str">
            <v>NI Gas</v>
          </cell>
          <cell r="F155" t="str">
            <v>Forced Outage</v>
          </cell>
          <cell r="H155" t="str">
            <v>GWh</v>
          </cell>
        </row>
        <row r="156">
          <cell r="A156" t="str">
            <v>NI</v>
          </cell>
          <cell r="D156" t="str">
            <v>Kilroot CCGT</v>
          </cell>
          <cell r="E156" t="str">
            <v>NI Gas</v>
          </cell>
          <cell r="F156" t="str">
            <v>Available Energy</v>
          </cell>
          <cell r="H156" t="str">
            <v>GWh</v>
          </cell>
        </row>
        <row r="157">
          <cell r="A157" t="str">
            <v>NI</v>
          </cell>
          <cell r="D157" t="str">
            <v>CGC3</v>
          </cell>
          <cell r="E157" t="str">
            <v>NI Gas CHP</v>
          </cell>
          <cell r="F157" t="str">
            <v>Generation</v>
          </cell>
          <cell r="H157" t="str">
            <v>GWh</v>
          </cell>
        </row>
        <row r="158">
          <cell r="A158" t="str">
            <v>NI</v>
          </cell>
          <cell r="D158" t="str">
            <v>CGC3</v>
          </cell>
          <cell r="E158" t="str">
            <v>NI Gas CHP</v>
          </cell>
          <cell r="F158" t="str">
            <v>Units Started</v>
          </cell>
          <cell r="H158" t="str">
            <v>-</v>
          </cell>
        </row>
        <row r="159">
          <cell r="A159" t="str">
            <v>NI</v>
          </cell>
          <cell r="D159" t="str">
            <v>CGC3</v>
          </cell>
          <cell r="E159" t="str">
            <v>NI Gas CHP</v>
          </cell>
          <cell r="F159" t="str">
            <v>Hours of Operation</v>
          </cell>
          <cell r="H159" t="str">
            <v>hrs</v>
          </cell>
        </row>
        <row r="160">
          <cell r="A160" t="str">
            <v>NI</v>
          </cell>
          <cell r="D160" t="str">
            <v>CGC3</v>
          </cell>
          <cell r="E160" t="str">
            <v>NI Gas CHP</v>
          </cell>
          <cell r="F160" t="str">
            <v>Capacity Factor</v>
          </cell>
          <cell r="H160" t="str">
            <v>%</v>
          </cell>
        </row>
        <row r="161">
          <cell r="A161" t="str">
            <v>NI</v>
          </cell>
          <cell r="D161" t="str">
            <v>CGC3</v>
          </cell>
          <cell r="E161" t="str">
            <v>NI Gas CHP</v>
          </cell>
          <cell r="F161" t="str">
            <v>Energy Curtailed</v>
          </cell>
          <cell r="H161" t="str">
            <v>GWh</v>
          </cell>
        </row>
        <row r="162">
          <cell r="A162" t="str">
            <v>NI</v>
          </cell>
          <cell r="D162" t="str">
            <v>CGC3</v>
          </cell>
          <cell r="E162" t="str">
            <v>NI Gas CHP</v>
          </cell>
          <cell r="F162" t="str">
            <v>Fixed Load Generation</v>
          </cell>
          <cell r="H162" t="str">
            <v>GWh</v>
          </cell>
        </row>
        <row r="163">
          <cell r="A163" t="str">
            <v>NI</v>
          </cell>
          <cell r="D163" t="str">
            <v>CGC3</v>
          </cell>
          <cell r="E163" t="str">
            <v>NI Gas CHP</v>
          </cell>
          <cell r="F163" t="str">
            <v>Pump Load</v>
          </cell>
          <cell r="H163" t="str">
            <v>GWh</v>
          </cell>
        </row>
        <row r="164">
          <cell r="A164" t="str">
            <v>NI</v>
          </cell>
          <cell r="D164" t="str">
            <v>CGC3</v>
          </cell>
          <cell r="E164" t="str">
            <v>NI Gas CHP</v>
          </cell>
          <cell r="F164" t="str">
            <v>VO&amp;M Cost</v>
          </cell>
          <cell r="H164">
            <v>0</v>
          </cell>
        </row>
        <row r="165">
          <cell r="A165" t="str">
            <v>NI</v>
          </cell>
          <cell r="D165" t="str">
            <v>CGC3</v>
          </cell>
          <cell r="E165" t="str">
            <v>NI Gas CHP</v>
          </cell>
          <cell r="F165" t="str">
            <v>Generation Cost</v>
          </cell>
          <cell r="H165">
            <v>0</v>
          </cell>
        </row>
        <row r="166">
          <cell r="A166" t="str">
            <v>NI</v>
          </cell>
          <cell r="D166" t="str">
            <v>CGC3</v>
          </cell>
          <cell r="E166" t="str">
            <v>NI Gas CHP</v>
          </cell>
          <cell r="F166" t="str">
            <v>Start &amp; Shutdown Cost</v>
          </cell>
          <cell r="H166">
            <v>0</v>
          </cell>
        </row>
        <row r="167">
          <cell r="A167" t="str">
            <v>NI</v>
          </cell>
          <cell r="D167" t="str">
            <v>CGC3</v>
          </cell>
          <cell r="E167" t="str">
            <v>NI Gas CHP</v>
          </cell>
          <cell r="F167" t="str">
            <v>Start Fuel Cost</v>
          </cell>
          <cell r="H167">
            <v>0</v>
          </cell>
        </row>
        <row r="168">
          <cell r="A168" t="str">
            <v>NI</v>
          </cell>
          <cell r="D168" t="str">
            <v>CGC3</v>
          </cell>
          <cell r="E168" t="str">
            <v>NI Gas CHP</v>
          </cell>
          <cell r="F168" t="str">
            <v>Emissions Cost</v>
          </cell>
          <cell r="H168">
            <v>0</v>
          </cell>
        </row>
        <row r="169">
          <cell r="A169" t="str">
            <v>NI</v>
          </cell>
          <cell r="D169" t="str">
            <v>CGC3</v>
          </cell>
          <cell r="E169" t="str">
            <v>NI Gas CHP</v>
          </cell>
          <cell r="F169" t="str">
            <v>Total Generation Cost</v>
          </cell>
          <cell r="H169">
            <v>0</v>
          </cell>
        </row>
        <row r="170">
          <cell r="A170" t="str">
            <v>NI</v>
          </cell>
          <cell r="D170" t="str">
            <v>CGC3</v>
          </cell>
          <cell r="E170" t="str">
            <v>NI Gas CHP</v>
          </cell>
          <cell r="F170" t="str">
            <v>SRMC</v>
          </cell>
          <cell r="H170" t="str">
            <v>€/MWh</v>
          </cell>
        </row>
        <row r="171">
          <cell r="A171" t="str">
            <v>NI</v>
          </cell>
          <cell r="D171" t="str">
            <v>CGC3</v>
          </cell>
          <cell r="E171" t="str">
            <v>NI Gas CHP</v>
          </cell>
          <cell r="F171" t="str">
            <v>Mark-up</v>
          </cell>
          <cell r="H171" t="str">
            <v>€/MWh</v>
          </cell>
        </row>
        <row r="172">
          <cell r="A172" t="str">
            <v>NI</v>
          </cell>
          <cell r="D172" t="str">
            <v>CGC3</v>
          </cell>
          <cell r="E172" t="str">
            <v>NI Gas CHP</v>
          </cell>
          <cell r="F172" t="str">
            <v>Price Received</v>
          </cell>
          <cell r="H172" t="str">
            <v>€/MWh</v>
          </cell>
        </row>
        <row r="173">
          <cell r="A173" t="str">
            <v>NI</v>
          </cell>
          <cell r="D173" t="str">
            <v>CGC3</v>
          </cell>
          <cell r="E173" t="str">
            <v>NI Gas CHP</v>
          </cell>
          <cell r="F173" t="str">
            <v>Pool Revenue</v>
          </cell>
          <cell r="H173">
            <v>0</v>
          </cell>
        </row>
        <row r="174">
          <cell r="A174" t="str">
            <v>NI</v>
          </cell>
          <cell r="D174" t="str">
            <v>CGC3</v>
          </cell>
          <cell r="E174" t="str">
            <v>NI Gas CHP</v>
          </cell>
          <cell r="F174" t="str">
            <v>Net Revenue</v>
          </cell>
          <cell r="H174">
            <v>0</v>
          </cell>
        </row>
        <row r="175">
          <cell r="A175" t="str">
            <v>NI</v>
          </cell>
          <cell r="D175" t="str">
            <v>CGC3</v>
          </cell>
          <cell r="E175" t="str">
            <v>NI Gas CHP</v>
          </cell>
          <cell r="F175" t="str">
            <v>Net Profit</v>
          </cell>
          <cell r="H175">
            <v>0</v>
          </cell>
        </row>
        <row r="176">
          <cell r="A176" t="str">
            <v>NI</v>
          </cell>
          <cell r="D176" t="str">
            <v>CGC3</v>
          </cell>
          <cell r="E176" t="str">
            <v>NI Gas CHP</v>
          </cell>
          <cell r="F176" t="str">
            <v>Installed Capacity</v>
          </cell>
          <cell r="H176" t="str">
            <v>MW</v>
          </cell>
        </row>
        <row r="177">
          <cell r="A177" t="str">
            <v>NI</v>
          </cell>
          <cell r="D177" t="str">
            <v>CGC3</v>
          </cell>
          <cell r="E177" t="str">
            <v>NI Gas CHP</v>
          </cell>
          <cell r="F177" t="str">
            <v>Rated Capacity</v>
          </cell>
          <cell r="H177" t="str">
            <v>MW</v>
          </cell>
        </row>
        <row r="178">
          <cell r="A178" t="str">
            <v>NI</v>
          </cell>
          <cell r="D178" t="str">
            <v>CGC3</v>
          </cell>
          <cell r="E178" t="str">
            <v>NI Gas CHP</v>
          </cell>
          <cell r="F178" t="str">
            <v>Maintenance</v>
          </cell>
          <cell r="H178" t="str">
            <v>GWh</v>
          </cell>
        </row>
        <row r="179">
          <cell r="A179" t="str">
            <v>NI</v>
          </cell>
          <cell r="D179" t="str">
            <v>CGC3</v>
          </cell>
          <cell r="E179" t="str">
            <v>NI Gas CHP</v>
          </cell>
          <cell r="F179" t="str">
            <v>Forced Outage</v>
          </cell>
          <cell r="H179" t="str">
            <v>GWh</v>
          </cell>
        </row>
        <row r="180">
          <cell r="A180" t="str">
            <v>NI</v>
          </cell>
          <cell r="D180" t="str">
            <v>CGC3</v>
          </cell>
          <cell r="E180" t="str">
            <v>NI Gas CHP</v>
          </cell>
          <cell r="F180" t="str">
            <v>Available Energy</v>
          </cell>
          <cell r="H180" t="str">
            <v>GWh</v>
          </cell>
        </row>
        <row r="181">
          <cell r="A181" t="str">
            <v>NI</v>
          </cell>
          <cell r="D181" t="str">
            <v>CGC4</v>
          </cell>
          <cell r="E181" t="str">
            <v>NI Gas CHP</v>
          </cell>
          <cell r="F181" t="str">
            <v>Generation</v>
          </cell>
          <cell r="H181" t="str">
            <v>GWh</v>
          </cell>
        </row>
        <row r="182">
          <cell r="A182" t="str">
            <v>NI</v>
          </cell>
          <cell r="D182" t="str">
            <v>CGC4</v>
          </cell>
          <cell r="E182" t="str">
            <v>NI Gas CHP</v>
          </cell>
          <cell r="F182" t="str">
            <v>Units Started</v>
          </cell>
          <cell r="H182" t="str">
            <v>-</v>
          </cell>
        </row>
        <row r="183">
          <cell r="A183" t="str">
            <v>NI</v>
          </cell>
          <cell r="D183" t="str">
            <v>CGC4</v>
          </cell>
          <cell r="E183" t="str">
            <v>NI Gas CHP</v>
          </cell>
          <cell r="F183" t="str">
            <v>Hours of Operation</v>
          </cell>
          <cell r="H183" t="str">
            <v>hrs</v>
          </cell>
        </row>
        <row r="184">
          <cell r="A184" t="str">
            <v>NI</v>
          </cell>
          <cell r="D184" t="str">
            <v>CGC4</v>
          </cell>
          <cell r="E184" t="str">
            <v>NI Gas CHP</v>
          </cell>
          <cell r="F184" t="str">
            <v>Capacity Factor</v>
          </cell>
          <cell r="H184" t="str">
            <v>%</v>
          </cell>
        </row>
        <row r="185">
          <cell r="A185" t="str">
            <v>NI</v>
          </cell>
          <cell r="D185" t="str">
            <v>CGC4</v>
          </cell>
          <cell r="E185" t="str">
            <v>NI Gas CHP</v>
          </cell>
          <cell r="F185" t="str">
            <v>Energy Curtailed</v>
          </cell>
          <cell r="H185" t="str">
            <v>GWh</v>
          </cell>
        </row>
        <row r="186">
          <cell r="A186" t="str">
            <v>NI</v>
          </cell>
          <cell r="D186" t="str">
            <v>CGC4</v>
          </cell>
          <cell r="E186" t="str">
            <v>NI Gas CHP</v>
          </cell>
          <cell r="F186" t="str">
            <v>Fixed Load Generation</v>
          </cell>
          <cell r="H186" t="str">
            <v>GWh</v>
          </cell>
        </row>
        <row r="187">
          <cell r="A187" t="str">
            <v>NI</v>
          </cell>
          <cell r="D187" t="str">
            <v>CGC4</v>
          </cell>
          <cell r="E187" t="str">
            <v>NI Gas CHP</v>
          </cell>
          <cell r="F187" t="str">
            <v>Pump Load</v>
          </cell>
          <cell r="H187" t="str">
            <v>GWh</v>
          </cell>
        </row>
        <row r="188">
          <cell r="A188" t="str">
            <v>NI</v>
          </cell>
          <cell r="D188" t="str">
            <v>CGC4</v>
          </cell>
          <cell r="E188" t="str">
            <v>NI Gas CHP</v>
          </cell>
          <cell r="F188" t="str">
            <v>VO&amp;M Cost</v>
          </cell>
          <cell r="H188">
            <v>0</v>
          </cell>
        </row>
        <row r="189">
          <cell r="A189" t="str">
            <v>NI</v>
          </cell>
          <cell r="D189" t="str">
            <v>CGC4</v>
          </cell>
          <cell r="E189" t="str">
            <v>NI Gas CHP</v>
          </cell>
          <cell r="F189" t="str">
            <v>Generation Cost</v>
          </cell>
          <cell r="H189">
            <v>0</v>
          </cell>
        </row>
        <row r="190">
          <cell r="A190" t="str">
            <v>NI</v>
          </cell>
          <cell r="D190" t="str">
            <v>CGC4</v>
          </cell>
          <cell r="E190" t="str">
            <v>NI Gas CHP</v>
          </cell>
          <cell r="F190" t="str">
            <v>Start &amp; Shutdown Cost</v>
          </cell>
          <cell r="H190">
            <v>0</v>
          </cell>
        </row>
        <row r="191">
          <cell r="A191" t="str">
            <v>NI</v>
          </cell>
          <cell r="D191" t="str">
            <v>CGC4</v>
          </cell>
          <cell r="E191" t="str">
            <v>NI Gas CHP</v>
          </cell>
          <cell r="F191" t="str">
            <v>Start Fuel Cost</v>
          </cell>
          <cell r="H191">
            <v>0</v>
          </cell>
        </row>
        <row r="192">
          <cell r="A192" t="str">
            <v>NI</v>
          </cell>
          <cell r="D192" t="str">
            <v>CGC4</v>
          </cell>
          <cell r="E192" t="str">
            <v>NI Gas CHP</v>
          </cell>
          <cell r="F192" t="str">
            <v>Emissions Cost</v>
          </cell>
          <cell r="H192">
            <v>0</v>
          </cell>
        </row>
        <row r="193">
          <cell r="A193" t="str">
            <v>NI</v>
          </cell>
          <cell r="D193" t="str">
            <v>CGC4</v>
          </cell>
          <cell r="E193" t="str">
            <v>NI Gas CHP</v>
          </cell>
          <cell r="F193" t="str">
            <v>Total Generation Cost</v>
          </cell>
          <cell r="H193">
            <v>0</v>
          </cell>
        </row>
        <row r="194">
          <cell r="A194" t="str">
            <v>NI</v>
          </cell>
          <cell r="D194" t="str">
            <v>CGC4</v>
          </cell>
          <cell r="E194" t="str">
            <v>NI Gas CHP</v>
          </cell>
          <cell r="F194" t="str">
            <v>SRMC</v>
          </cell>
          <cell r="H194" t="str">
            <v>€/MWh</v>
          </cell>
        </row>
        <row r="195">
          <cell r="A195" t="str">
            <v>NI</v>
          </cell>
          <cell r="D195" t="str">
            <v>CGC4</v>
          </cell>
          <cell r="E195" t="str">
            <v>NI Gas CHP</v>
          </cell>
          <cell r="F195" t="str">
            <v>Mark-up</v>
          </cell>
          <cell r="H195" t="str">
            <v>€/MWh</v>
          </cell>
        </row>
        <row r="196">
          <cell r="A196" t="str">
            <v>NI</v>
          </cell>
          <cell r="D196" t="str">
            <v>CGC4</v>
          </cell>
          <cell r="E196" t="str">
            <v>NI Gas CHP</v>
          </cell>
          <cell r="F196" t="str">
            <v>Price Received</v>
          </cell>
          <cell r="H196" t="str">
            <v>€/MWh</v>
          </cell>
        </row>
        <row r="197">
          <cell r="A197" t="str">
            <v>NI</v>
          </cell>
          <cell r="D197" t="str">
            <v>CGC4</v>
          </cell>
          <cell r="E197" t="str">
            <v>NI Gas CHP</v>
          </cell>
          <cell r="F197" t="str">
            <v>Pool Revenue</v>
          </cell>
          <cell r="H197">
            <v>0</v>
          </cell>
        </row>
        <row r="198">
          <cell r="A198" t="str">
            <v>NI</v>
          </cell>
          <cell r="D198" t="str">
            <v>CGC4</v>
          </cell>
          <cell r="E198" t="str">
            <v>NI Gas CHP</v>
          </cell>
          <cell r="F198" t="str">
            <v>Net Revenue</v>
          </cell>
          <cell r="H198">
            <v>0</v>
          </cell>
        </row>
        <row r="199">
          <cell r="A199" t="str">
            <v>NI</v>
          </cell>
          <cell r="D199" t="str">
            <v>CGC4</v>
          </cell>
          <cell r="E199" t="str">
            <v>NI Gas CHP</v>
          </cell>
          <cell r="F199" t="str">
            <v>Net Profit</v>
          </cell>
          <cell r="H199">
            <v>0</v>
          </cell>
        </row>
        <row r="200">
          <cell r="A200" t="str">
            <v>NI</v>
          </cell>
          <cell r="D200" t="str">
            <v>CGC4</v>
          </cell>
          <cell r="E200" t="str">
            <v>NI Gas CHP</v>
          </cell>
          <cell r="F200" t="str">
            <v>Installed Capacity</v>
          </cell>
          <cell r="H200" t="str">
            <v>MW</v>
          </cell>
        </row>
        <row r="201">
          <cell r="A201" t="str">
            <v>NI</v>
          </cell>
          <cell r="D201" t="str">
            <v>CGC4</v>
          </cell>
          <cell r="E201" t="str">
            <v>NI Gas CHP</v>
          </cell>
          <cell r="F201" t="str">
            <v>Rated Capacity</v>
          </cell>
          <cell r="H201" t="str">
            <v>MW</v>
          </cell>
        </row>
        <row r="202">
          <cell r="A202" t="str">
            <v>NI</v>
          </cell>
          <cell r="D202" t="str">
            <v>CGC4</v>
          </cell>
          <cell r="E202" t="str">
            <v>NI Gas CHP</v>
          </cell>
          <cell r="F202" t="str">
            <v>Maintenance</v>
          </cell>
          <cell r="H202" t="str">
            <v>GWh</v>
          </cell>
        </row>
        <row r="203">
          <cell r="A203" t="str">
            <v>NI</v>
          </cell>
          <cell r="D203" t="str">
            <v>CGC4</v>
          </cell>
          <cell r="E203" t="str">
            <v>NI Gas CHP</v>
          </cell>
          <cell r="F203" t="str">
            <v>Forced Outage</v>
          </cell>
          <cell r="H203" t="str">
            <v>GWh</v>
          </cell>
        </row>
        <row r="204">
          <cell r="A204" t="str">
            <v>NI</v>
          </cell>
          <cell r="D204" t="str">
            <v>CGC4</v>
          </cell>
          <cell r="E204" t="str">
            <v>NI Gas CHP</v>
          </cell>
          <cell r="F204" t="str">
            <v>Available Energy</v>
          </cell>
          <cell r="H204" t="str">
            <v>GWh</v>
          </cell>
        </row>
        <row r="205">
          <cell r="A205" t="str">
            <v>NI</v>
          </cell>
          <cell r="D205" t="str">
            <v>CGC5</v>
          </cell>
          <cell r="E205" t="str">
            <v>NI Gas CHP</v>
          </cell>
          <cell r="F205" t="str">
            <v>Generation</v>
          </cell>
          <cell r="H205" t="str">
            <v>GWh</v>
          </cell>
        </row>
        <row r="206">
          <cell r="A206" t="str">
            <v>NI</v>
          </cell>
          <cell r="D206" t="str">
            <v>CGC5</v>
          </cell>
          <cell r="E206" t="str">
            <v>NI Gas CHP</v>
          </cell>
          <cell r="F206" t="str">
            <v>Units Started</v>
          </cell>
          <cell r="H206" t="str">
            <v>-</v>
          </cell>
        </row>
        <row r="207">
          <cell r="A207" t="str">
            <v>NI</v>
          </cell>
          <cell r="D207" t="str">
            <v>CGC5</v>
          </cell>
          <cell r="E207" t="str">
            <v>NI Gas CHP</v>
          </cell>
          <cell r="F207" t="str">
            <v>Hours of Operation</v>
          </cell>
          <cell r="H207" t="str">
            <v>hrs</v>
          </cell>
        </row>
        <row r="208">
          <cell r="A208" t="str">
            <v>NI</v>
          </cell>
          <cell r="D208" t="str">
            <v>CGC5</v>
          </cell>
          <cell r="E208" t="str">
            <v>NI Gas CHP</v>
          </cell>
          <cell r="F208" t="str">
            <v>Capacity Factor</v>
          </cell>
          <cell r="H208" t="str">
            <v>%</v>
          </cell>
        </row>
        <row r="209">
          <cell r="A209" t="str">
            <v>NI</v>
          </cell>
          <cell r="D209" t="str">
            <v>CGC5</v>
          </cell>
          <cell r="E209" t="str">
            <v>NI Gas CHP</v>
          </cell>
          <cell r="F209" t="str">
            <v>Energy Curtailed</v>
          </cell>
          <cell r="H209" t="str">
            <v>GWh</v>
          </cell>
        </row>
        <row r="210">
          <cell r="A210" t="str">
            <v>NI</v>
          </cell>
          <cell r="D210" t="str">
            <v>CGC5</v>
          </cell>
          <cell r="E210" t="str">
            <v>NI Gas CHP</v>
          </cell>
          <cell r="F210" t="str">
            <v>Fixed Load Generation</v>
          </cell>
          <cell r="H210" t="str">
            <v>GWh</v>
          </cell>
        </row>
        <row r="211">
          <cell r="A211" t="str">
            <v>NI</v>
          </cell>
          <cell r="D211" t="str">
            <v>CGC5</v>
          </cell>
          <cell r="E211" t="str">
            <v>NI Gas CHP</v>
          </cell>
          <cell r="F211" t="str">
            <v>Pump Load</v>
          </cell>
          <cell r="H211" t="str">
            <v>GWh</v>
          </cell>
        </row>
        <row r="212">
          <cell r="A212" t="str">
            <v>NI</v>
          </cell>
          <cell r="D212" t="str">
            <v>CGC5</v>
          </cell>
          <cell r="E212" t="str">
            <v>NI Gas CHP</v>
          </cell>
          <cell r="F212" t="str">
            <v>VO&amp;M Cost</v>
          </cell>
          <cell r="H212">
            <v>0</v>
          </cell>
        </row>
        <row r="213">
          <cell r="A213" t="str">
            <v>NI</v>
          </cell>
          <cell r="D213" t="str">
            <v>CGC5</v>
          </cell>
          <cell r="E213" t="str">
            <v>NI Gas CHP</v>
          </cell>
          <cell r="F213" t="str">
            <v>Generation Cost</v>
          </cell>
          <cell r="H213">
            <v>0</v>
          </cell>
        </row>
        <row r="214">
          <cell r="A214" t="str">
            <v>NI</v>
          </cell>
          <cell r="D214" t="str">
            <v>CGC5</v>
          </cell>
          <cell r="E214" t="str">
            <v>NI Gas CHP</v>
          </cell>
          <cell r="F214" t="str">
            <v>Start &amp; Shutdown Cost</v>
          </cell>
          <cell r="H214">
            <v>0</v>
          </cell>
        </row>
        <row r="215">
          <cell r="A215" t="str">
            <v>NI</v>
          </cell>
          <cell r="D215" t="str">
            <v>CGC5</v>
          </cell>
          <cell r="E215" t="str">
            <v>NI Gas CHP</v>
          </cell>
          <cell r="F215" t="str">
            <v>Start Fuel Cost</v>
          </cell>
          <cell r="H215">
            <v>0</v>
          </cell>
        </row>
        <row r="216">
          <cell r="A216" t="str">
            <v>NI</v>
          </cell>
          <cell r="D216" t="str">
            <v>CGC5</v>
          </cell>
          <cell r="E216" t="str">
            <v>NI Gas CHP</v>
          </cell>
          <cell r="F216" t="str">
            <v>Emissions Cost</v>
          </cell>
          <cell r="H216">
            <v>0</v>
          </cell>
        </row>
        <row r="217">
          <cell r="A217" t="str">
            <v>NI</v>
          </cell>
          <cell r="D217" t="str">
            <v>CGC5</v>
          </cell>
          <cell r="E217" t="str">
            <v>NI Gas CHP</v>
          </cell>
          <cell r="F217" t="str">
            <v>Total Generation Cost</v>
          </cell>
          <cell r="H217">
            <v>0</v>
          </cell>
        </row>
        <row r="218">
          <cell r="A218" t="str">
            <v>NI</v>
          </cell>
          <cell r="D218" t="str">
            <v>CGC5</v>
          </cell>
          <cell r="E218" t="str">
            <v>NI Gas CHP</v>
          </cell>
          <cell r="F218" t="str">
            <v>SRMC</v>
          </cell>
          <cell r="H218" t="str">
            <v>€/MWh</v>
          </cell>
        </row>
        <row r="219">
          <cell r="A219" t="str">
            <v>NI</v>
          </cell>
          <cell r="D219" t="str">
            <v>CGC5</v>
          </cell>
          <cell r="E219" t="str">
            <v>NI Gas CHP</v>
          </cell>
          <cell r="F219" t="str">
            <v>Mark-up</v>
          </cell>
          <cell r="H219" t="str">
            <v>€/MWh</v>
          </cell>
        </row>
        <row r="220">
          <cell r="A220" t="str">
            <v>NI</v>
          </cell>
          <cell r="D220" t="str">
            <v>CGC5</v>
          </cell>
          <cell r="E220" t="str">
            <v>NI Gas CHP</v>
          </cell>
          <cell r="F220" t="str">
            <v>Price Received</v>
          </cell>
          <cell r="H220" t="str">
            <v>€/MWh</v>
          </cell>
        </row>
        <row r="221">
          <cell r="A221" t="str">
            <v>NI</v>
          </cell>
          <cell r="D221" t="str">
            <v>CGC5</v>
          </cell>
          <cell r="E221" t="str">
            <v>NI Gas CHP</v>
          </cell>
          <cell r="F221" t="str">
            <v>Pool Revenue</v>
          </cell>
          <cell r="H221">
            <v>0</v>
          </cell>
        </row>
        <row r="222">
          <cell r="A222" t="str">
            <v>NI</v>
          </cell>
          <cell r="D222" t="str">
            <v>CGC5</v>
          </cell>
          <cell r="E222" t="str">
            <v>NI Gas CHP</v>
          </cell>
          <cell r="F222" t="str">
            <v>Net Revenue</v>
          </cell>
          <cell r="H222">
            <v>0</v>
          </cell>
        </row>
        <row r="223">
          <cell r="A223" t="str">
            <v>NI</v>
          </cell>
          <cell r="D223" t="str">
            <v>CGC5</v>
          </cell>
          <cell r="E223" t="str">
            <v>NI Gas CHP</v>
          </cell>
          <cell r="F223" t="str">
            <v>Net Profit</v>
          </cell>
          <cell r="H223">
            <v>0</v>
          </cell>
        </row>
        <row r="224">
          <cell r="A224" t="str">
            <v>NI</v>
          </cell>
          <cell r="D224" t="str">
            <v>CGC5</v>
          </cell>
          <cell r="E224" t="str">
            <v>NI Gas CHP</v>
          </cell>
          <cell r="F224" t="str">
            <v>Installed Capacity</v>
          </cell>
          <cell r="H224" t="str">
            <v>MW</v>
          </cell>
        </row>
        <row r="225">
          <cell r="A225" t="str">
            <v>NI</v>
          </cell>
          <cell r="D225" t="str">
            <v>CGC5</v>
          </cell>
          <cell r="E225" t="str">
            <v>NI Gas CHP</v>
          </cell>
          <cell r="F225" t="str">
            <v>Rated Capacity</v>
          </cell>
          <cell r="H225" t="str">
            <v>MW</v>
          </cell>
        </row>
        <row r="226">
          <cell r="A226" t="str">
            <v>NI</v>
          </cell>
          <cell r="D226" t="str">
            <v>CGC5</v>
          </cell>
          <cell r="E226" t="str">
            <v>NI Gas CHP</v>
          </cell>
          <cell r="F226" t="str">
            <v>Maintenance</v>
          </cell>
          <cell r="H226" t="str">
            <v>GWh</v>
          </cell>
        </row>
        <row r="227">
          <cell r="A227" t="str">
            <v>NI</v>
          </cell>
          <cell r="D227" t="str">
            <v>CGC5</v>
          </cell>
          <cell r="E227" t="str">
            <v>NI Gas CHP</v>
          </cell>
          <cell r="F227" t="str">
            <v>Forced Outage</v>
          </cell>
          <cell r="H227" t="str">
            <v>GWh</v>
          </cell>
        </row>
        <row r="228">
          <cell r="A228" t="str">
            <v>NI</v>
          </cell>
          <cell r="D228" t="str">
            <v>CGC5</v>
          </cell>
          <cell r="E228" t="str">
            <v>NI Gas CHP</v>
          </cell>
          <cell r="F228" t="str">
            <v>Available Energy</v>
          </cell>
          <cell r="H228" t="str">
            <v>GWh</v>
          </cell>
        </row>
        <row r="229">
          <cell r="A229" t="str">
            <v>NI</v>
          </cell>
          <cell r="D229" t="str">
            <v>B4</v>
          </cell>
          <cell r="E229" t="str">
            <v>NI OCGT</v>
          </cell>
          <cell r="F229" t="str">
            <v>Generation</v>
          </cell>
          <cell r="H229" t="str">
            <v>GWh</v>
          </cell>
        </row>
        <row r="230">
          <cell r="A230" t="str">
            <v>NI</v>
          </cell>
          <cell r="D230" t="str">
            <v>B4</v>
          </cell>
          <cell r="E230" t="str">
            <v>NI OCGT</v>
          </cell>
          <cell r="F230" t="str">
            <v>Units Started</v>
          </cell>
          <cell r="H230" t="str">
            <v>-</v>
          </cell>
        </row>
        <row r="231">
          <cell r="A231" t="str">
            <v>NI</v>
          </cell>
          <cell r="D231" t="str">
            <v>B4</v>
          </cell>
          <cell r="E231" t="str">
            <v>NI OCGT</v>
          </cell>
          <cell r="F231" t="str">
            <v>Hours of Operation</v>
          </cell>
          <cell r="H231" t="str">
            <v>hrs</v>
          </cell>
        </row>
        <row r="232">
          <cell r="A232" t="str">
            <v>NI</v>
          </cell>
          <cell r="D232" t="str">
            <v>B4</v>
          </cell>
          <cell r="E232" t="str">
            <v>NI OCGT</v>
          </cell>
          <cell r="F232" t="str">
            <v>Capacity Factor</v>
          </cell>
          <cell r="H232" t="str">
            <v>%</v>
          </cell>
        </row>
        <row r="233">
          <cell r="A233" t="str">
            <v>NI</v>
          </cell>
          <cell r="D233" t="str">
            <v>B4</v>
          </cell>
          <cell r="E233" t="str">
            <v>NI OCGT</v>
          </cell>
          <cell r="F233" t="str">
            <v>Energy Curtailed</v>
          </cell>
          <cell r="H233" t="str">
            <v>GWh</v>
          </cell>
        </row>
        <row r="234">
          <cell r="A234" t="str">
            <v>NI</v>
          </cell>
          <cell r="D234" t="str">
            <v>B4</v>
          </cell>
          <cell r="E234" t="str">
            <v>NI OCGT</v>
          </cell>
          <cell r="F234" t="str">
            <v>Fixed Load Generation</v>
          </cell>
          <cell r="H234" t="str">
            <v>GWh</v>
          </cell>
        </row>
        <row r="235">
          <cell r="A235" t="str">
            <v>NI</v>
          </cell>
          <cell r="D235" t="str">
            <v>B4</v>
          </cell>
          <cell r="E235" t="str">
            <v>NI OCGT</v>
          </cell>
          <cell r="F235" t="str">
            <v>Pump Load</v>
          </cell>
          <cell r="H235" t="str">
            <v>GWh</v>
          </cell>
        </row>
        <row r="236">
          <cell r="A236" t="str">
            <v>NI</v>
          </cell>
          <cell r="D236" t="str">
            <v>B4</v>
          </cell>
          <cell r="E236" t="str">
            <v>NI OCGT</v>
          </cell>
          <cell r="F236" t="str">
            <v>VO&amp;M Cost</v>
          </cell>
          <cell r="H236">
            <v>0</v>
          </cell>
        </row>
        <row r="237">
          <cell r="A237" t="str">
            <v>NI</v>
          </cell>
          <cell r="D237" t="str">
            <v>B4</v>
          </cell>
          <cell r="E237" t="str">
            <v>NI OCGT</v>
          </cell>
          <cell r="F237" t="str">
            <v>Generation Cost</v>
          </cell>
          <cell r="H237">
            <v>0</v>
          </cell>
        </row>
        <row r="238">
          <cell r="A238" t="str">
            <v>NI</v>
          </cell>
          <cell r="D238" t="str">
            <v>B4</v>
          </cell>
          <cell r="E238" t="str">
            <v>NI OCGT</v>
          </cell>
          <cell r="F238" t="str">
            <v>Start &amp; Shutdown Cost</v>
          </cell>
          <cell r="H238">
            <v>0</v>
          </cell>
        </row>
        <row r="239">
          <cell r="A239" t="str">
            <v>NI</v>
          </cell>
          <cell r="D239" t="str">
            <v>B4</v>
          </cell>
          <cell r="E239" t="str">
            <v>NI OCGT</v>
          </cell>
          <cell r="F239" t="str">
            <v>Start Fuel Cost</v>
          </cell>
          <cell r="H239">
            <v>0</v>
          </cell>
        </row>
        <row r="240">
          <cell r="A240" t="str">
            <v>NI</v>
          </cell>
          <cell r="D240" t="str">
            <v>B4</v>
          </cell>
          <cell r="E240" t="str">
            <v>NI OCGT</v>
          </cell>
          <cell r="F240" t="str">
            <v>Emissions Cost</v>
          </cell>
          <cell r="H240">
            <v>0</v>
          </cell>
        </row>
        <row r="241">
          <cell r="A241" t="str">
            <v>NI</v>
          </cell>
          <cell r="D241" t="str">
            <v>B4</v>
          </cell>
          <cell r="E241" t="str">
            <v>NI OCGT</v>
          </cell>
          <cell r="F241" t="str">
            <v>Total Generation Cost</v>
          </cell>
          <cell r="H241">
            <v>0</v>
          </cell>
        </row>
        <row r="242">
          <cell r="A242" t="str">
            <v>NI</v>
          </cell>
          <cell r="D242" t="str">
            <v>B4</v>
          </cell>
          <cell r="E242" t="str">
            <v>NI OCGT</v>
          </cell>
          <cell r="F242" t="str">
            <v>SRMC</v>
          </cell>
          <cell r="H242" t="str">
            <v>€/MWh</v>
          </cell>
        </row>
        <row r="243">
          <cell r="A243" t="str">
            <v>NI</v>
          </cell>
          <cell r="D243" t="str">
            <v>B4</v>
          </cell>
          <cell r="E243" t="str">
            <v>NI OCGT</v>
          </cell>
          <cell r="F243" t="str">
            <v>Mark-up</v>
          </cell>
          <cell r="H243" t="str">
            <v>€/MWh</v>
          </cell>
        </row>
        <row r="244">
          <cell r="A244" t="str">
            <v>NI</v>
          </cell>
          <cell r="D244" t="str">
            <v>B4</v>
          </cell>
          <cell r="E244" t="str">
            <v>NI OCGT</v>
          </cell>
          <cell r="F244" t="str">
            <v>Price Received</v>
          </cell>
          <cell r="H244" t="str">
            <v>€/MWh</v>
          </cell>
        </row>
        <row r="245">
          <cell r="A245" t="str">
            <v>NI</v>
          </cell>
          <cell r="D245" t="str">
            <v>B4</v>
          </cell>
          <cell r="E245" t="str">
            <v>NI OCGT</v>
          </cell>
          <cell r="F245" t="str">
            <v>Pool Revenue</v>
          </cell>
          <cell r="H245">
            <v>0</v>
          </cell>
        </row>
        <row r="246">
          <cell r="A246" t="str">
            <v>NI</v>
          </cell>
          <cell r="D246" t="str">
            <v>B4</v>
          </cell>
          <cell r="E246" t="str">
            <v>NI OCGT</v>
          </cell>
          <cell r="F246" t="str">
            <v>Net Revenue</v>
          </cell>
          <cell r="H246">
            <v>0</v>
          </cell>
        </row>
        <row r="247">
          <cell r="A247" t="str">
            <v>NI</v>
          </cell>
          <cell r="D247" t="str">
            <v>B4</v>
          </cell>
          <cell r="E247" t="str">
            <v>NI OCGT</v>
          </cell>
          <cell r="F247" t="str">
            <v>Net Profit</v>
          </cell>
          <cell r="H247">
            <v>0</v>
          </cell>
        </row>
        <row r="248">
          <cell r="A248" t="str">
            <v>NI</v>
          </cell>
          <cell r="D248" t="str">
            <v>B4</v>
          </cell>
          <cell r="E248" t="str">
            <v>NI OCGT</v>
          </cell>
          <cell r="F248" t="str">
            <v>Installed Capacity</v>
          </cell>
          <cell r="H248" t="str">
            <v>MW</v>
          </cell>
        </row>
        <row r="249">
          <cell r="A249" t="str">
            <v>NI</v>
          </cell>
          <cell r="D249" t="str">
            <v>B4</v>
          </cell>
          <cell r="E249" t="str">
            <v>NI OCGT</v>
          </cell>
          <cell r="F249" t="str">
            <v>Rated Capacity</v>
          </cell>
          <cell r="H249" t="str">
            <v>MW</v>
          </cell>
        </row>
        <row r="250">
          <cell r="A250" t="str">
            <v>NI</v>
          </cell>
          <cell r="D250" t="str">
            <v>B4</v>
          </cell>
          <cell r="E250" t="str">
            <v>NI OCGT</v>
          </cell>
          <cell r="F250" t="str">
            <v>Maintenance</v>
          </cell>
          <cell r="H250" t="str">
            <v>GWh</v>
          </cell>
        </row>
        <row r="251">
          <cell r="A251" t="str">
            <v>NI</v>
          </cell>
          <cell r="D251" t="str">
            <v>B4</v>
          </cell>
          <cell r="E251" t="str">
            <v>NI OCGT</v>
          </cell>
          <cell r="F251" t="str">
            <v>Forced Outage</v>
          </cell>
          <cell r="H251" t="str">
            <v>GWh</v>
          </cell>
        </row>
        <row r="252">
          <cell r="A252" t="str">
            <v>NI</v>
          </cell>
          <cell r="D252" t="str">
            <v>B4</v>
          </cell>
          <cell r="E252" t="str">
            <v>NI OCGT</v>
          </cell>
          <cell r="F252" t="str">
            <v>Available Energy</v>
          </cell>
          <cell r="H252" t="str">
            <v>GWh</v>
          </cell>
        </row>
        <row r="253">
          <cell r="A253" t="str">
            <v>NI</v>
          </cell>
          <cell r="D253" t="str">
            <v>B5</v>
          </cell>
          <cell r="E253" t="str">
            <v>NI OCGT</v>
          </cell>
          <cell r="F253" t="str">
            <v>Generation</v>
          </cell>
          <cell r="H253" t="str">
            <v>GWh</v>
          </cell>
        </row>
        <row r="254">
          <cell r="A254" t="str">
            <v>NI</v>
          </cell>
          <cell r="D254" t="str">
            <v>B5</v>
          </cell>
          <cell r="E254" t="str">
            <v>NI OCGT</v>
          </cell>
          <cell r="F254" t="str">
            <v>Units Started</v>
          </cell>
          <cell r="H254" t="str">
            <v>-</v>
          </cell>
        </row>
        <row r="255">
          <cell r="A255" t="str">
            <v>NI</v>
          </cell>
          <cell r="D255" t="str">
            <v>B5</v>
          </cell>
          <cell r="E255" t="str">
            <v>NI OCGT</v>
          </cell>
          <cell r="F255" t="str">
            <v>Hours of Operation</v>
          </cell>
          <cell r="H255" t="str">
            <v>hrs</v>
          </cell>
        </row>
        <row r="256">
          <cell r="A256" t="str">
            <v>NI</v>
          </cell>
          <cell r="D256" t="str">
            <v>B5</v>
          </cell>
          <cell r="E256" t="str">
            <v>NI OCGT</v>
          </cell>
          <cell r="F256" t="str">
            <v>Capacity Factor</v>
          </cell>
          <cell r="H256" t="str">
            <v>%</v>
          </cell>
        </row>
        <row r="257">
          <cell r="A257" t="str">
            <v>NI</v>
          </cell>
          <cell r="D257" t="str">
            <v>B5</v>
          </cell>
          <cell r="E257" t="str">
            <v>NI OCGT</v>
          </cell>
          <cell r="F257" t="str">
            <v>Energy Curtailed</v>
          </cell>
          <cell r="H257" t="str">
            <v>GWh</v>
          </cell>
        </row>
        <row r="258">
          <cell r="A258" t="str">
            <v>NI</v>
          </cell>
          <cell r="D258" t="str">
            <v>B5</v>
          </cell>
          <cell r="E258" t="str">
            <v>NI OCGT</v>
          </cell>
          <cell r="F258" t="str">
            <v>Fixed Load Generation</v>
          </cell>
          <cell r="H258" t="str">
            <v>GWh</v>
          </cell>
        </row>
        <row r="259">
          <cell r="A259" t="str">
            <v>NI</v>
          </cell>
          <cell r="D259" t="str">
            <v>B5</v>
          </cell>
          <cell r="E259" t="str">
            <v>NI OCGT</v>
          </cell>
          <cell r="F259" t="str">
            <v>Pump Load</v>
          </cell>
          <cell r="H259" t="str">
            <v>GWh</v>
          </cell>
        </row>
        <row r="260">
          <cell r="A260" t="str">
            <v>NI</v>
          </cell>
          <cell r="D260" t="str">
            <v>B5</v>
          </cell>
          <cell r="E260" t="str">
            <v>NI OCGT</v>
          </cell>
          <cell r="F260" t="str">
            <v>VO&amp;M Cost</v>
          </cell>
          <cell r="H260">
            <v>0</v>
          </cell>
        </row>
        <row r="261">
          <cell r="A261" t="str">
            <v>NI</v>
          </cell>
          <cell r="D261" t="str">
            <v>B5</v>
          </cell>
          <cell r="E261" t="str">
            <v>NI OCGT</v>
          </cell>
          <cell r="F261" t="str">
            <v>Generation Cost</v>
          </cell>
          <cell r="H261">
            <v>0</v>
          </cell>
        </row>
        <row r="262">
          <cell r="A262" t="str">
            <v>NI</v>
          </cell>
          <cell r="D262" t="str">
            <v>B5</v>
          </cell>
          <cell r="E262" t="str">
            <v>NI OCGT</v>
          </cell>
          <cell r="F262" t="str">
            <v>Start &amp; Shutdown Cost</v>
          </cell>
          <cell r="H262">
            <v>0</v>
          </cell>
        </row>
        <row r="263">
          <cell r="A263" t="str">
            <v>NI</v>
          </cell>
          <cell r="D263" t="str">
            <v>B5</v>
          </cell>
          <cell r="E263" t="str">
            <v>NI OCGT</v>
          </cell>
          <cell r="F263" t="str">
            <v>Start Fuel Cost</v>
          </cell>
          <cell r="H263">
            <v>0</v>
          </cell>
        </row>
        <row r="264">
          <cell r="A264" t="str">
            <v>NI</v>
          </cell>
          <cell r="D264" t="str">
            <v>B5</v>
          </cell>
          <cell r="E264" t="str">
            <v>NI OCGT</v>
          </cell>
          <cell r="F264" t="str">
            <v>Emissions Cost</v>
          </cell>
          <cell r="H264">
            <v>0</v>
          </cell>
        </row>
        <row r="265">
          <cell r="A265" t="str">
            <v>NI</v>
          </cell>
          <cell r="D265" t="str">
            <v>B5</v>
          </cell>
          <cell r="E265" t="str">
            <v>NI OCGT</v>
          </cell>
          <cell r="F265" t="str">
            <v>Total Generation Cost</v>
          </cell>
          <cell r="H265">
            <v>0</v>
          </cell>
        </row>
        <row r="266">
          <cell r="A266" t="str">
            <v>NI</v>
          </cell>
          <cell r="D266" t="str">
            <v>B5</v>
          </cell>
          <cell r="E266" t="str">
            <v>NI OCGT</v>
          </cell>
          <cell r="F266" t="str">
            <v>SRMC</v>
          </cell>
          <cell r="H266" t="str">
            <v>€/MWh</v>
          </cell>
        </row>
        <row r="267">
          <cell r="A267" t="str">
            <v>NI</v>
          </cell>
          <cell r="D267" t="str">
            <v>B5</v>
          </cell>
          <cell r="E267" t="str">
            <v>NI OCGT</v>
          </cell>
          <cell r="F267" t="str">
            <v>Mark-up</v>
          </cell>
          <cell r="H267" t="str">
            <v>€/MWh</v>
          </cell>
        </row>
        <row r="268">
          <cell r="A268" t="str">
            <v>NI</v>
          </cell>
          <cell r="D268" t="str">
            <v>B5</v>
          </cell>
          <cell r="E268" t="str">
            <v>NI OCGT</v>
          </cell>
          <cell r="F268" t="str">
            <v>Price Received</v>
          </cell>
          <cell r="H268" t="str">
            <v>€/MWh</v>
          </cell>
        </row>
        <row r="269">
          <cell r="A269" t="str">
            <v>NI</v>
          </cell>
          <cell r="D269" t="str">
            <v>B5</v>
          </cell>
          <cell r="E269" t="str">
            <v>NI OCGT</v>
          </cell>
          <cell r="F269" t="str">
            <v>Pool Revenue</v>
          </cell>
          <cell r="H269">
            <v>0</v>
          </cell>
        </row>
        <row r="270">
          <cell r="A270" t="str">
            <v>NI</v>
          </cell>
          <cell r="D270" t="str">
            <v>B5</v>
          </cell>
          <cell r="E270" t="str">
            <v>NI OCGT</v>
          </cell>
          <cell r="F270" t="str">
            <v>Net Revenue</v>
          </cell>
          <cell r="H270">
            <v>0</v>
          </cell>
        </row>
        <row r="271">
          <cell r="A271" t="str">
            <v>NI</v>
          </cell>
          <cell r="D271" t="str">
            <v>B5</v>
          </cell>
          <cell r="E271" t="str">
            <v>NI OCGT</v>
          </cell>
          <cell r="F271" t="str">
            <v>Net Profit</v>
          </cell>
          <cell r="H271">
            <v>0</v>
          </cell>
        </row>
        <row r="272">
          <cell r="A272" t="str">
            <v>NI</v>
          </cell>
          <cell r="D272" t="str">
            <v>B5</v>
          </cell>
          <cell r="E272" t="str">
            <v>NI OCGT</v>
          </cell>
          <cell r="F272" t="str">
            <v>Installed Capacity</v>
          </cell>
          <cell r="H272" t="str">
            <v>MW</v>
          </cell>
        </row>
        <row r="273">
          <cell r="A273" t="str">
            <v>NI</v>
          </cell>
          <cell r="D273" t="str">
            <v>B5</v>
          </cell>
          <cell r="E273" t="str">
            <v>NI OCGT</v>
          </cell>
          <cell r="F273" t="str">
            <v>Rated Capacity</v>
          </cell>
          <cell r="H273" t="str">
            <v>MW</v>
          </cell>
        </row>
        <row r="274">
          <cell r="A274" t="str">
            <v>NI</v>
          </cell>
          <cell r="D274" t="str">
            <v>B5</v>
          </cell>
          <cell r="E274" t="str">
            <v>NI OCGT</v>
          </cell>
          <cell r="F274" t="str">
            <v>Maintenance</v>
          </cell>
          <cell r="H274" t="str">
            <v>GWh</v>
          </cell>
        </row>
        <row r="275">
          <cell r="A275" t="str">
            <v>NI</v>
          </cell>
          <cell r="D275" t="str">
            <v>B5</v>
          </cell>
          <cell r="E275" t="str">
            <v>NI OCGT</v>
          </cell>
          <cell r="F275" t="str">
            <v>Forced Outage</v>
          </cell>
          <cell r="H275" t="str">
            <v>GWh</v>
          </cell>
        </row>
        <row r="276">
          <cell r="A276" t="str">
            <v>NI</v>
          </cell>
          <cell r="D276" t="str">
            <v>B5</v>
          </cell>
          <cell r="E276" t="str">
            <v>NI OCGT</v>
          </cell>
          <cell r="F276" t="str">
            <v>Available Energy</v>
          </cell>
          <cell r="H276" t="str">
            <v>GWh</v>
          </cell>
        </row>
        <row r="277">
          <cell r="A277" t="str">
            <v>NI</v>
          </cell>
          <cell r="D277" t="str">
            <v>B6</v>
          </cell>
          <cell r="E277" t="str">
            <v>NI OCGT</v>
          </cell>
          <cell r="F277" t="str">
            <v>Generation</v>
          </cell>
          <cell r="H277" t="str">
            <v>GWh</v>
          </cell>
        </row>
        <row r="278">
          <cell r="A278" t="str">
            <v>NI</v>
          </cell>
          <cell r="D278" t="str">
            <v>B6</v>
          </cell>
          <cell r="E278" t="str">
            <v>NI OCGT</v>
          </cell>
          <cell r="F278" t="str">
            <v>Units Started</v>
          </cell>
          <cell r="H278" t="str">
            <v>-</v>
          </cell>
        </row>
        <row r="279">
          <cell r="A279" t="str">
            <v>NI</v>
          </cell>
          <cell r="D279" t="str">
            <v>B6</v>
          </cell>
          <cell r="E279" t="str">
            <v>NI OCGT</v>
          </cell>
          <cell r="F279" t="str">
            <v>Hours of Operation</v>
          </cell>
          <cell r="H279" t="str">
            <v>hrs</v>
          </cell>
        </row>
        <row r="280">
          <cell r="A280" t="str">
            <v>NI</v>
          </cell>
          <cell r="D280" t="str">
            <v>B6</v>
          </cell>
          <cell r="E280" t="str">
            <v>NI OCGT</v>
          </cell>
          <cell r="F280" t="str">
            <v>Capacity Factor</v>
          </cell>
          <cell r="H280" t="str">
            <v>%</v>
          </cell>
        </row>
        <row r="281">
          <cell r="A281" t="str">
            <v>NI</v>
          </cell>
          <cell r="D281" t="str">
            <v>B6</v>
          </cell>
          <cell r="E281" t="str">
            <v>NI OCGT</v>
          </cell>
          <cell r="F281" t="str">
            <v>Energy Curtailed</v>
          </cell>
          <cell r="H281" t="str">
            <v>GWh</v>
          </cell>
        </row>
        <row r="282">
          <cell r="A282" t="str">
            <v>NI</v>
          </cell>
          <cell r="D282" t="str">
            <v>B6</v>
          </cell>
          <cell r="E282" t="str">
            <v>NI OCGT</v>
          </cell>
          <cell r="F282" t="str">
            <v>Fixed Load Generation</v>
          </cell>
          <cell r="H282" t="str">
            <v>GWh</v>
          </cell>
        </row>
        <row r="283">
          <cell r="A283" t="str">
            <v>NI</v>
          </cell>
          <cell r="D283" t="str">
            <v>B6</v>
          </cell>
          <cell r="E283" t="str">
            <v>NI OCGT</v>
          </cell>
          <cell r="F283" t="str">
            <v>Pump Load</v>
          </cell>
          <cell r="H283" t="str">
            <v>GWh</v>
          </cell>
        </row>
        <row r="284">
          <cell r="A284" t="str">
            <v>NI</v>
          </cell>
          <cell r="D284" t="str">
            <v>B6</v>
          </cell>
          <cell r="E284" t="str">
            <v>NI OCGT</v>
          </cell>
          <cell r="F284" t="str">
            <v>VO&amp;M Cost</v>
          </cell>
          <cell r="H284">
            <v>0</v>
          </cell>
        </row>
        <row r="285">
          <cell r="A285" t="str">
            <v>NI</v>
          </cell>
          <cell r="D285" t="str">
            <v>B6</v>
          </cell>
          <cell r="E285" t="str">
            <v>NI OCGT</v>
          </cell>
          <cell r="F285" t="str">
            <v>Generation Cost</v>
          </cell>
          <cell r="H285">
            <v>0</v>
          </cell>
        </row>
        <row r="286">
          <cell r="A286" t="str">
            <v>NI</v>
          </cell>
          <cell r="D286" t="str">
            <v>B6</v>
          </cell>
          <cell r="E286" t="str">
            <v>NI OCGT</v>
          </cell>
          <cell r="F286" t="str">
            <v>Start &amp; Shutdown Cost</v>
          </cell>
          <cell r="H286">
            <v>0</v>
          </cell>
        </row>
        <row r="287">
          <cell r="A287" t="str">
            <v>NI</v>
          </cell>
          <cell r="D287" t="str">
            <v>B6</v>
          </cell>
          <cell r="E287" t="str">
            <v>NI OCGT</v>
          </cell>
          <cell r="F287" t="str">
            <v>Start Fuel Cost</v>
          </cell>
          <cell r="H287">
            <v>0</v>
          </cell>
        </row>
        <row r="288">
          <cell r="A288" t="str">
            <v>NI</v>
          </cell>
          <cell r="D288" t="str">
            <v>B6</v>
          </cell>
          <cell r="E288" t="str">
            <v>NI OCGT</v>
          </cell>
          <cell r="F288" t="str">
            <v>Emissions Cost</v>
          </cell>
          <cell r="H288">
            <v>0</v>
          </cell>
        </row>
        <row r="289">
          <cell r="A289" t="str">
            <v>NI</v>
          </cell>
          <cell r="D289" t="str">
            <v>B6</v>
          </cell>
          <cell r="E289" t="str">
            <v>NI OCGT</v>
          </cell>
          <cell r="F289" t="str">
            <v>Total Generation Cost</v>
          </cell>
          <cell r="H289">
            <v>0</v>
          </cell>
        </row>
        <row r="290">
          <cell r="A290" t="str">
            <v>NI</v>
          </cell>
          <cell r="D290" t="str">
            <v>B6</v>
          </cell>
          <cell r="E290" t="str">
            <v>NI OCGT</v>
          </cell>
          <cell r="F290" t="str">
            <v>SRMC</v>
          </cell>
          <cell r="H290" t="str">
            <v>€/MWh</v>
          </cell>
        </row>
        <row r="291">
          <cell r="A291" t="str">
            <v>NI</v>
          </cell>
          <cell r="D291" t="str">
            <v>B6</v>
          </cell>
          <cell r="E291" t="str">
            <v>NI OCGT</v>
          </cell>
          <cell r="F291" t="str">
            <v>Mark-up</v>
          </cell>
          <cell r="H291" t="str">
            <v>€/MWh</v>
          </cell>
        </row>
        <row r="292">
          <cell r="A292" t="str">
            <v>NI</v>
          </cell>
          <cell r="D292" t="str">
            <v>B6</v>
          </cell>
          <cell r="E292" t="str">
            <v>NI OCGT</v>
          </cell>
          <cell r="F292" t="str">
            <v>Price Received</v>
          </cell>
          <cell r="H292" t="str">
            <v>€/MWh</v>
          </cell>
        </row>
        <row r="293">
          <cell r="A293" t="str">
            <v>NI</v>
          </cell>
          <cell r="D293" t="str">
            <v>B6</v>
          </cell>
          <cell r="E293" t="str">
            <v>NI OCGT</v>
          </cell>
          <cell r="F293" t="str">
            <v>Pool Revenue</v>
          </cell>
          <cell r="H293">
            <v>0</v>
          </cell>
        </row>
        <row r="294">
          <cell r="A294" t="str">
            <v>NI</v>
          </cell>
          <cell r="D294" t="str">
            <v>B6</v>
          </cell>
          <cell r="E294" t="str">
            <v>NI OCGT</v>
          </cell>
          <cell r="F294" t="str">
            <v>Net Revenue</v>
          </cell>
          <cell r="H294">
            <v>0</v>
          </cell>
        </row>
        <row r="295">
          <cell r="A295" t="str">
            <v>NI</v>
          </cell>
          <cell r="D295" t="str">
            <v>B6</v>
          </cell>
          <cell r="E295" t="str">
            <v>NI OCGT</v>
          </cell>
          <cell r="F295" t="str">
            <v>Net Profit</v>
          </cell>
          <cell r="H295">
            <v>0</v>
          </cell>
        </row>
        <row r="296">
          <cell r="A296" t="str">
            <v>NI</v>
          </cell>
          <cell r="D296" t="str">
            <v>B6</v>
          </cell>
          <cell r="E296" t="str">
            <v>NI OCGT</v>
          </cell>
          <cell r="F296" t="str">
            <v>Installed Capacity</v>
          </cell>
          <cell r="H296" t="str">
            <v>MW</v>
          </cell>
        </row>
        <row r="297">
          <cell r="A297" t="str">
            <v>NI</v>
          </cell>
          <cell r="D297" t="str">
            <v>B6</v>
          </cell>
          <cell r="E297" t="str">
            <v>NI OCGT</v>
          </cell>
          <cell r="F297" t="str">
            <v>Rated Capacity</v>
          </cell>
          <cell r="H297" t="str">
            <v>MW</v>
          </cell>
        </row>
        <row r="298">
          <cell r="A298" t="str">
            <v>NI</v>
          </cell>
          <cell r="D298" t="str">
            <v>B6</v>
          </cell>
          <cell r="E298" t="str">
            <v>NI OCGT</v>
          </cell>
          <cell r="F298" t="str">
            <v>Maintenance</v>
          </cell>
          <cell r="H298" t="str">
            <v>GWh</v>
          </cell>
        </row>
        <row r="299">
          <cell r="A299" t="str">
            <v>NI</v>
          </cell>
          <cell r="D299" t="str">
            <v>B6</v>
          </cell>
          <cell r="E299" t="str">
            <v>NI OCGT</v>
          </cell>
          <cell r="F299" t="str">
            <v>Forced Outage</v>
          </cell>
          <cell r="H299" t="str">
            <v>GWh</v>
          </cell>
        </row>
        <row r="300">
          <cell r="A300" t="str">
            <v>NI</v>
          </cell>
          <cell r="D300" t="str">
            <v>B6</v>
          </cell>
          <cell r="E300" t="str">
            <v>NI OCGT</v>
          </cell>
          <cell r="F300" t="str">
            <v>Available Energy</v>
          </cell>
          <cell r="H300" t="str">
            <v>GWh</v>
          </cell>
        </row>
        <row r="301">
          <cell r="A301" t="str">
            <v>NI</v>
          </cell>
          <cell r="D301" t="str">
            <v>BGT3</v>
          </cell>
          <cell r="E301" t="str">
            <v>NI OCGT</v>
          </cell>
          <cell r="F301" t="str">
            <v>Generation</v>
          </cell>
          <cell r="H301" t="str">
            <v>GWh</v>
          </cell>
        </row>
        <row r="302">
          <cell r="A302" t="str">
            <v>NI</v>
          </cell>
          <cell r="D302" t="str">
            <v>BGT3</v>
          </cell>
          <cell r="E302" t="str">
            <v>NI OCGT</v>
          </cell>
          <cell r="F302" t="str">
            <v>Units Started</v>
          </cell>
          <cell r="H302" t="str">
            <v>-</v>
          </cell>
        </row>
        <row r="303">
          <cell r="A303" t="str">
            <v>NI</v>
          </cell>
          <cell r="D303" t="str">
            <v>BGT3</v>
          </cell>
          <cell r="E303" t="str">
            <v>NI OCGT</v>
          </cell>
          <cell r="F303" t="str">
            <v>Hours of Operation</v>
          </cell>
          <cell r="H303" t="str">
            <v>hrs</v>
          </cell>
        </row>
        <row r="304">
          <cell r="A304" t="str">
            <v>NI</v>
          </cell>
          <cell r="D304" t="str">
            <v>BGT3</v>
          </cell>
          <cell r="E304" t="str">
            <v>NI OCGT</v>
          </cell>
          <cell r="F304" t="str">
            <v>Capacity Factor</v>
          </cell>
          <cell r="H304" t="str">
            <v>%</v>
          </cell>
        </row>
        <row r="305">
          <cell r="A305" t="str">
            <v>NI</v>
          </cell>
          <cell r="D305" t="str">
            <v>BGT3</v>
          </cell>
          <cell r="E305" t="str">
            <v>NI OCGT</v>
          </cell>
          <cell r="F305" t="str">
            <v>Energy Curtailed</v>
          </cell>
          <cell r="H305" t="str">
            <v>GWh</v>
          </cell>
        </row>
        <row r="306">
          <cell r="A306" t="str">
            <v>NI</v>
          </cell>
          <cell r="D306" t="str">
            <v>BGT3</v>
          </cell>
          <cell r="E306" t="str">
            <v>NI OCGT</v>
          </cell>
          <cell r="F306" t="str">
            <v>Fixed Load Generation</v>
          </cell>
          <cell r="H306" t="str">
            <v>GWh</v>
          </cell>
        </row>
        <row r="307">
          <cell r="A307" t="str">
            <v>NI</v>
          </cell>
          <cell r="D307" t="str">
            <v>BGT3</v>
          </cell>
          <cell r="E307" t="str">
            <v>NI OCGT</v>
          </cell>
          <cell r="F307" t="str">
            <v>Pump Load</v>
          </cell>
          <cell r="H307" t="str">
            <v>GWh</v>
          </cell>
        </row>
        <row r="308">
          <cell r="A308" t="str">
            <v>NI</v>
          </cell>
          <cell r="D308" t="str">
            <v>BGT3</v>
          </cell>
          <cell r="E308" t="str">
            <v>NI OCGT</v>
          </cell>
          <cell r="F308" t="str">
            <v>VO&amp;M Cost</v>
          </cell>
          <cell r="H308">
            <v>0</v>
          </cell>
        </row>
        <row r="309">
          <cell r="A309" t="str">
            <v>NI</v>
          </cell>
          <cell r="D309" t="str">
            <v>BGT3</v>
          </cell>
          <cell r="E309" t="str">
            <v>NI OCGT</v>
          </cell>
          <cell r="F309" t="str">
            <v>Generation Cost</v>
          </cell>
          <cell r="H309">
            <v>0</v>
          </cell>
        </row>
        <row r="310">
          <cell r="A310" t="str">
            <v>NI</v>
          </cell>
          <cell r="D310" t="str">
            <v>BGT3</v>
          </cell>
          <cell r="E310" t="str">
            <v>NI OCGT</v>
          </cell>
          <cell r="F310" t="str">
            <v>Start &amp; Shutdown Cost</v>
          </cell>
          <cell r="H310">
            <v>0</v>
          </cell>
        </row>
        <row r="311">
          <cell r="A311" t="str">
            <v>NI</v>
          </cell>
          <cell r="D311" t="str">
            <v>BGT3</v>
          </cell>
          <cell r="E311" t="str">
            <v>NI OCGT</v>
          </cell>
          <cell r="F311" t="str">
            <v>Start Fuel Cost</v>
          </cell>
          <cell r="H311">
            <v>0</v>
          </cell>
        </row>
        <row r="312">
          <cell r="A312" t="str">
            <v>NI</v>
          </cell>
          <cell r="D312" t="str">
            <v>BGT3</v>
          </cell>
          <cell r="E312" t="str">
            <v>NI OCGT</v>
          </cell>
          <cell r="F312" t="str">
            <v>Emissions Cost</v>
          </cell>
          <cell r="H312">
            <v>0</v>
          </cell>
        </row>
        <row r="313">
          <cell r="A313" t="str">
            <v>NI</v>
          </cell>
          <cell r="D313" t="str">
            <v>BGT3</v>
          </cell>
          <cell r="E313" t="str">
            <v>NI OCGT</v>
          </cell>
          <cell r="F313" t="str">
            <v>Total Generation Cost</v>
          </cell>
          <cell r="H313">
            <v>0</v>
          </cell>
        </row>
        <row r="314">
          <cell r="A314" t="str">
            <v>NI</v>
          </cell>
          <cell r="D314" t="str">
            <v>BGT3</v>
          </cell>
          <cell r="E314" t="str">
            <v>NI OCGT</v>
          </cell>
          <cell r="F314" t="str">
            <v>SRMC</v>
          </cell>
          <cell r="H314" t="str">
            <v>€/MWh</v>
          </cell>
        </row>
        <row r="315">
          <cell r="A315" t="str">
            <v>NI</v>
          </cell>
          <cell r="D315" t="str">
            <v>BGT3</v>
          </cell>
          <cell r="E315" t="str">
            <v>NI OCGT</v>
          </cell>
          <cell r="F315" t="str">
            <v>Mark-up</v>
          </cell>
          <cell r="H315" t="str">
            <v>€/MWh</v>
          </cell>
        </row>
        <row r="316">
          <cell r="A316" t="str">
            <v>NI</v>
          </cell>
          <cell r="D316" t="str">
            <v>BGT3</v>
          </cell>
          <cell r="E316" t="str">
            <v>NI OCGT</v>
          </cell>
          <cell r="F316" t="str">
            <v>Price Received</v>
          </cell>
          <cell r="H316" t="str">
            <v>€/MWh</v>
          </cell>
        </row>
        <row r="317">
          <cell r="A317" t="str">
            <v>NI</v>
          </cell>
          <cell r="D317" t="str">
            <v>BGT3</v>
          </cell>
          <cell r="E317" t="str">
            <v>NI OCGT</v>
          </cell>
          <cell r="F317" t="str">
            <v>Pool Revenue</v>
          </cell>
          <cell r="H317">
            <v>0</v>
          </cell>
        </row>
        <row r="318">
          <cell r="A318" t="str">
            <v>NI</v>
          </cell>
          <cell r="D318" t="str">
            <v>BGT3</v>
          </cell>
          <cell r="E318" t="str">
            <v>NI OCGT</v>
          </cell>
          <cell r="F318" t="str">
            <v>Net Revenue</v>
          </cell>
          <cell r="H318">
            <v>0</v>
          </cell>
        </row>
        <row r="319">
          <cell r="A319" t="str">
            <v>NI</v>
          </cell>
          <cell r="D319" t="str">
            <v>BGT3</v>
          </cell>
          <cell r="E319" t="str">
            <v>NI OCGT</v>
          </cell>
          <cell r="F319" t="str">
            <v>Net Profit</v>
          </cell>
          <cell r="H319">
            <v>0</v>
          </cell>
        </row>
        <row r="320">
          <cell r="A320" t="str">
            <v>NI</v>
          </cell>
          <cell r="D320" t="str">
            <v>BGT3</v>
          </cell>
          <cell r="E320" t="str">
            <v>NI OCGT</v>
          </cell>
          <cell r="F320" t="str">
            <v>Installed Capacity</v>
          </cell>
          <cell r="H320" t="str">
            <v>MW</v>
          </cell>
        </row>
        <row r="321">
          <cell r="A321" t="str">
            <v>NI</v>
          </cell>
          <cell r="D321" t="str">
            <v>BGT3</v>
          </cell>
          <cell r="E321" t="str">
            <v>NI OCGT</v>
          </cell>
          <cell r="F321" t="str">
            <v>Rated Capacity</v>
          </cell>
          <cell r="H321" t="str">
            <v>MW</v>
          </cell>
        </row>
        <row r="322">
          <cell r="A322" t="str">
            <v>NI</v>
          </cell>
          <cell r="D322" t="str">
            <v>BGT3</v>
          </cell>
          <cell r="E322" t="str">
            <v>NI OCGT</v>
          </cell>
          <cell r="F322" t="str">
            <v>Maintenance</v>
          </cell>
          <cell r="H322" t="str">
            <v>GWh</v>
          </cell>
        </row>
        <row r="323">
          <cell r="A323" t="str">
            <v>NI</v>
          </cell>
          <cell r="D323" t="str">
            <v>BGT3</v>
          </cell>
          <cell r="E323" t="str">
            <v>NI OCGT</v>
          </cell>
          <cell r="F323" t="str">
            <v>Forced Outage</v>
          </cell>
          <cell r="H323" t="str">
            <v>GWh</v>
          </cell>
        </row>
        <row r="324">
          <cell r="A324" t="str">
            <v>NI</v>
          </cell>
          <cell r="D324" t="str">
            <v>BGT3</v>
          </cell>
          <cell r="E324" t="str">
            <v>NI OCGT</v>
          </cell>
          <cell r="F324" t="str">
            <v>Available Energy</v>
          </cell>
          <cell r="H324" t="str">
            <v>GWh</v>
          </cell>
        </row>
        <row r="325">
          <cell r="A325" t="str">
            <v>NI</v>
          </cell>
          <cell r="D325" t="str">
            <v>BGT4</v>
          </cell>
          <cell r="E325" t="str">
            <v>NI OCGT</v>
          </cell>
          <cell r="F325" t="str">
            <v>Generation</v>
          </cell>
          <cell r="H325" t="str">
            <v>GWh</v>
          </cell>
        </row>
        <row r="326">
          <cell r="A326" t="str">
            <v>NI</v>
          </cell>
          <cell r="D326" t="str">
            <v>BGT4</v>
          </cell>
          <cell r="E326" t="str">
            <v>NI OCGT</v>
          </cell>
          <cell r="F326" t="str">
            <v>Units Started</v>
          </cell>
          <cell r="H326" t="str">
            <v>-</v>
          </cell>
        </row>
        <row r="327">
          <cell r="A327" t="str">
            <v>NI</v>
          </cell>
          <cell r="D327" t="str">
            <v>BGT4</v>
          </cell>
          <cell r="E327" t="str">
            <v>NI OCGT</v>
          </cell>
          <cell r="F327" t="str">
            <v>Hours of Operation</v>
          </cell>
          <cell r="H327" t="str">
            <v>hrs</v>
          </cell>
        </row>
        <row r="328">
          <cell r="A328" t="str">
            <v>NI</v>
          </cell>
          <cell r="D328" t="str">
            <v>BGT4</v>
          </cell>
          <cell r="E328" t="str">
            <v>NI OCGT</v>
          </cell>
          <cell r="F328" t="str">
            <v>Capacity Factor</v>
          </cell>
          <cell r="H328" t="str">
            <v>%</v>
          </cell>
        </row>
        <row r="329">
          <cell r="A329" t="str">
            <v>NI</v>
          </cell>
          <cell r="D329" t="str">
            <v>BGT4</v>
          </cell>
          <cell r="E329" t="str">
            <v>NI OCGT</v>
          </cell>
          <cell r="F329" t="str">
            <v>Energy Curtailed</v>
          </cell>
          <cell r="H329" t="str">
            <v>GWh</v>
          </cell>
        </row>
        <row r="330">
          <cell r="A330" t="str">
            <v>NI</v>
          </cell>
          <cell r="D330" t="str">
            <v>BGT4</v>
          </cell>
          <cell r="E330" t="str">
            <v>NI OCGT</v>
          </cell>
          <cell r="F330" t="str">
            <v>Fixed Load Generation</v>
          </cell>
          <cell r="H330" t="str">
            <v>GWh</v>
          </cell>
        </row>
        <row r="331">
          <cell r="A331" t="str">
            <v>NI</v>
          </cell>
          <cell r="D331" t="str">
            <v>BGT4</v>
          </cell>
          <cell r="E331" t="str">
            <v>NI OCGT</v>
          </cell>
          <cell r="F331" t="str">
            <v>Pump Load</v>
          </cell>
          <cell r="H331" t="str">
            <v>GWh</v>
          </cell>
        </row>
        <row r="332">
          <cell r="A332" t="str">
            <v>NI</v>
          </cell>
          <cell r="D332" t="str">
            <v>BGT4</v>
          </cell>
          <cell r="E332" t="str">
            <v>NI OCGT</v>
          </cell>
          <cell r="F332" t="str">
            <v>VO&amp;M Cost</v>
          </cell>
          <cell r="H332">
            <v>0</v>
          </cell>
        </row>
        <row r="333">
          <cell r="A333" t="str">
            <v>NI</v>
          </cell>
          <cell r="D333" t="str">
            <v>BGT4</v>
          </cell>
          <cell r="E333" t="str">
            <v>NI OCGT</v>
          </cell>
          <cell r="F333" t="str">
            <v>Generation Cost</v>
          </cell>
          <cell r="H333">
            <v>0</v>
          </cell>
        </row>
        <row r="334">
          <cell r="A334" t="str">
            <v>NI</v>
          </cell>
          <cell r="D334" t="str">
            <v>BGT4</v>
          </cell>
          <cell r="E334" t="str">
            <v>NI OCGT</v>
          </cell>
          <cell r="F334" t="str">
            <v>Start &amp; Shutdown Cost</v>
          </cell>
          <cell r="H334">
            <v>0</v>
          </cell>
        </row>
        <row r="335">
          <cell r="A335" t="str">
            <v>NI</v>
          </cell>
          <cell r="D335" t="str">
            <v>BGT4</v>
          </cell>
          <cell r="E335" t="str">
            <v>NI OCGT</v>
          </cell>
          <cell r="F335" t="str">
            <v>Start Fuel Cost</v>
          </cell>
          <cell r="H335">
            <v>0</v>
          </cell>
        </row>
        <row r="336">
          <cell r="A336" t="str">
            <v>NI</v>
          </cell>
          <cell r="D336" t="str">
            <v>BGT4</v>
          </cell>
          <cell r="E336" t="str">
            <v>NI OCGT</v>
          </cell>
          <cell r="F336" t="str">
            <v>Emissions Cost</v>
          </cell>
          <cell r="H336">
            <v>0</v>
          </cell>
        </row>
        <row r="337">
          <cell r="A337" t="str">
            <v>NI</v>
          </cell>
          <cell r="D337" t="str">
            <v>BGT4</v>
          </cell>
          <cell r="E337" t="str">
            <v>NI OCGT</v>
          </cell>
          <cell r="F337" t="str">
            <v>Total Generation Cost</v>
          </cell>
          <cell r="H337">
            <v>0</v>
          </cell>
        </row>
        <row r="338">
          <cell r="A338" t="str">
            <v>NI</v>
          </cell>
          <cell r="D338" t="str">
            <v>BGT4</v>
          </cell>
          <cell r="E338" t="str">
            <v>NI OCGT</v>
          </cell>
          <cell r="F338" t="str">
            <v>SRMC</v>
          </cell>
          <cell r="H338" t="str">
            <v>€/MWh</v>
          </cell>
        </row>
        <row r="339">
          <cell r="A339" t="str">
            <v>NI</v>
          </cell>
          <cell r="D339" t="str">
            <v>BGT4</v>
          </cell>
          <cell r="E339" t="str">
            <v>NI OCGT</v>
          </cell>
          <cell r="F339" t="str">
            <v>Mark-up</v>
          </cell>
          <cell r="H339" t="str">
            <v>€/MWh</v>
          </cell>
        </row>
        <row r="340">
          <cell r="A340" t="str">
            <v>NI</v>
          </cell>
          <cell r="D340" t="str">
            <v>BGT4</v>
          </cell>
          <cell r="E340" t="str">
            <v>NI OCGT</v>
          </cell>
          <cell r="F340" t="str">
            <v>Price Received</v>
          </cell>
          <cell r="H340" t="str">
            <v>€/MWh</v>
          </cell>
        </row>
        <row r="341">
          <cell r="A341" t="str">
            <v>NI</v>
          </cell>
          <cell r="D341" t="str">
            <v>BGT4</v>
          </cell>
          <cell r="E341" t="str">
            <v>NI OCGT</v>
          </cell>
          <cell r="F341" t="str">
            <v>Pool Revenue</v>
          </cell>
          <cell r="H341">
            <v>0</v>
          </cell>
        </row>
        <row r="342">
          <cell r="A342" t="str">
            <v>NI</v>
          </cell>
          <cell r="D342" t="str">
            <v>BGT4</v>
          </cell>
          <cell r="E342" t="str">
            <v>NI OCGT</v>
          </cell>
          <cell r="F342" t="str">
            <v>Net Revenue</v>
          </cell>
          <cell r="H342">
            <v>0</v>
          </cell>
        </row>
        <row r="343">
          <cell r="A343" t="str">
            <v>NI</v>
          </cell>
          <cell r="D343" t="str">
            <v>BGT4</v>
          </cell>
          <cell r="E343" t="str">
            <v>NI OCGT</v>
          </cell>
          <cell r="F343" t="str">
            <v>Net Profit</v>
          </cell>
          <cell r="H343">
            <v>0</v>
          </cell>
        </row>
        <row r="344">
          <cell r="A344" t="str">
            <v>NI</v>
          </cell>
          <cell r="D344" t="str">
            <v>BGT4</v>
          </cell>
          <cell r="E344" t="str">
            <v>NI OCGT</v>
          </cell>
          <cell r="F344" t="str">
            <v>Installed Capacity</v>
          </cell>
          <cell r="H344" t="str">
            <v>MW</v>
          </cell>
        </row>
        <row r="345">
          <cell r="A345" t="str">
            <v>NI</v>
          </cell>
          <cell r="D345" t="str">
            <v>BGT4</v>
          </cell>
          <cell r="E345" t="str">
            <v>NI OCGT</v>
          </cell>
          <cell r="F345" t="str">
            <v>Rated Capacity</v>
          </cell>
          <cell r="H345" t="str">
            <v>MW</v>
          </cell>
        </row>
        <row r="346">
          <cell r="A346" t="str">
            <v>NI</v>
          </cell>
          <cell r="D346" t="str">
            <v>BGT4</v>
          </cell>
          <cell r="E346" t="str">
            <v>NI OCGT</v>
          </cell>
          <cell r="F346" t="str">
            <v>Maintenance</v>
          </cell>
          <cell r="H346" t="str">
            <v>GWh</v>
          </cell>
        </row>
        <row r="347">
          <cell r="A347" t="str">
            <v>NI</v>
          </cell>
          <cell r="D347" t="str">
            <v>BGT4</v>
          </cell>
          <cell r="E347" t="str">
            <v>NI OCGT</v>
          </cell>
          <cell r="F347" t="str">
            <v>Forced Outage</v>
          </cell>
          <cell r="H347" t="str">
            <v>GWh</v>
          </cell>
        </row>
        <row r="348">
          <cell r="A348" t="str">
            <v>NI</v>
          </cell>
          <cell r="D348" t="str">
            <v>BGT4</v>
          </cell>
          <cell r="E348" t="str">
            <v>NI OCGT</v>
          </cell>
          <cell r="F348" t="str">
            <v>Available Energy</v>
          </cell>
          <cell r="H348" t="str">
            <v>GWh</v>
          </cell>
        </row>
        <row r="349">
          <cell r="A349" t="str">
            <v>NI</v>
          </cell>
          <cell r="D349" t="str">
            <v>CGT9</v>
          </cell>
          <cell r="E349" t="str">
            <v>NI OCGT</v>
          </cell>
          <cell r="F349" t="str">
            <v>Generation</v>
          </cell>
          <cell r="H349" t="str">
            <v>GWh</v>
          </cell>
        </row>
        <row r="350">
          <cell r="A350" t="str">
            <v>NI</v>
          </cell>
          <cell r="D350" t="str">
            <v>CGT9</v>
          </cell>
          <cell r="E350" t="str">
            <v>NI OCGT</v>
          </cell>
          <cell r="F350" t="str">
            <v>Units Started</v>
          </cell>
          <cell r="H350" t="str">
            <v>-</v>
          </cell>
        </row>
        <row r="351">
          <cell r="A351" t="str">
            <v>NI</v>
          </cell>
          <cell r="D351" t="str">
            <v>CGT9</v>
          </cell>
          <cell r="E351" t="str">
            <v>NI OCGT</v>
          </cell>
          <cell r="F351" t="str">
            <v>Hours of Operation</v>
          </cell>
          <cell r="H351" t="str">
            <v>hrs</v>
          </cell>
        </row>
        <row r="352">
          <cell r="A352" t="str">
            <v>NI</v>
          </cell>
          <cell r="D352" t="str">
            <v>CGT9</v>
          </cell>
          <cell r="E352" t="str">
            <v>NI OCGT</v>
          </cell>
          <cell r="F352" t="str">
            <v>Capacity Factor</v>
          </cell>
          <cell r="H352" t="str">
            <v>%</v>
          </cell>
        </row>
        <row r="353">
          <cell r="A353" t="str">
            <v>NI</v>
          </cell>
          <cell r="D353" t="str">
            <v>CGT9</v>
          </cell>
          <cell r="E353" t="str">
            <v>NI OCGT</v>
          </cell>
          <cell r="F353" t="str">
            <v>Energy Curtailed</v>
          </cell>
          <cell r="H353" t="str">
            <v>GWh</v>
          </cell>
        </row>
        <row r="354">
          <cell r="A354" t="str">
            <v>NI</v>
          </cell>
          <cell r="D354" t="str">
            <v>CGT9</v>
          </cell>
          <cell r="E354" t="str">
            <v>NI OCGT</v>
          </cell>
          <cell r="F354" t="str">
            <v>Fixed Load Generation</v>
          </cell>
          <cell r="H354" t="str">
            <v>GWh</v>
          </cell>
        </row>
        <row r="355">
          <cell r="A355" t="str">
            <v>NI</v>
          </cell>
          <cell r="D355" t="str">
            <v>CGT9</v>
          </cell>
          <cell r="E355" t="str">
            <v>NI OCGT</v>
          </cell>
          <cell r="F355" t="str">
            <v>Pump Load</v>
          </cell>
          <cell r="H355" t="str">
            <v>GWh</v>
          </cell>
        </row>
        <row r="356">
          <cell r="A356" t="str">
            <v>NI</v>
          </cell>
          <cell r="D356" t="str">
            <v>CGT9</v>
          </cell>
          <cell r="E356" t="str">
            <v>NI OCGT</v>
          </cell>
          <cell r="F356" t="str">
            <v>VO&amp;M Cost</v>
          </cell>
          <cell r="H356">
            <v>0</v>
          </cell>
        </row>
        <row r="357">
          <cell r="A357" t="str">
            <v>NI</v>
          </cell>
          <cell r="D357" t="str">
            <v>CGT9</v>
          </cell>
          <cell r="E357" t="str">
            <v>NI OCGT</v>
          </cell>
          <cell r="F357" t="str">
            <v>Generation Cost</v>
          </cell>
          <cell r="H357">
            <v>0</v>
          </cell>
        </row>
        <row r="358">
          <cell r="A358" t="str">
            <v>NI</v>
          </cell>
          <cell r="D358" t="str">
            <v>CGT9</v>
          </cell>
          <cell r="E358" t="str">
            <v>NI OCGT</v>
          </cell>
          <cell r="F358" t="str">
            <v>Start &amp; Shutdown Cost</v>
          </cell>
          <cell r="H358">
            <v>0</v>
          </cell>
        </row>
        <row r="359">
          <cell r="A359" t="str">
            <v>NI</v>
          </cell>
          <cell r="D359" t="str">
            <v>CGT9</v>
          </cell>
          <cell r="E359" t="str">
            <v>NI OCGT</v>
          </cell>
          <cell r="F359" t="str">
            <v>Start Fuel Cost</v>
          </cell>
          <cell r="H359">
            <v>0</v>
          </cell>
        </row>
        <row r="360">
          <cell r="A360" t="str">
            <v>NI</v>
          </cell>
          <cell r="D360" t="str">
            <v>CGT9</v>
          </cell>
          <cell r="E360" t="str">
            <v>NI OCGT</v>
          </cell>
          <cell r="F360" t="str">
            <v>Emissions Cost</v>
          </cell>
          <cell r="H360">
            <v>0</v>
          </cell>
        </row>
        <row r="361">
          <cell r="A361" t="str">
            <v>NI</v>
          </cell>
          <cell r="D361" t="str">
            <v>CGT9</v>
          </cell>
          <cell r="E361" t="str">
            <v>NI OCGT</v>
          </cell>
          <cell r="F361" t="str">
            <v>Total Generation Cost</v>
          </cell>
          <cell r="H361">
            <v>0</v>
          </cell>
        </row>
        <row r="362">
          <cell r="A362" t="str">
            <v>NI</v>
          </cell>
          <cell r="D362" t="str">
            <v>CGT9</v>
          </cell>
          <cell r="E362" t="str">
            <v>NI OCGT</v>
          </cell>
          <cell r="F362" t="str">
            <v>SRMC</v>
          </cell>
          <cell r="H362" t="str">
            <v>€/MWh</v>
          </cell>
        </row>
        <row r="363">
          <cell r="A363" t="str">
            <v>NI</v>
          </cell>
          <cell r="D363" t="str">
            <v>CGT9</v>
          </cell>
          <cell r="E363" t="str">
            <v>NI OCGT</v>
          </cell>
          <cell r="F363" t="str">
            <v>Mark-up</v>
          </cell>
          <cell r="H363" t="str">
            <v>€/MWh</v>
          </cell>
        </row>
        <row r="364">
          <cell r="A364" t="str">
            <v>NI</v>
          </cell>
          <cell r="D364" t="str">
            <v>CGT9</v>
          </cell>
          <cell r="E364" t="str">
            <v>NI OCGT</v>
          </cell>
          <cell r="F364" t="str">
            <v>Price Received</v>
          </cell>
          <cell r="H364" t="str">
            <v>€/MWh</v>
          </cell>
        </row>
        <row r="365">
          <cell r="A365" t="str">
            <v>NI</v>
          </cell>
          <cell r="D365" t="str">
            <v>CGT9</v>
          </cell>
          <cell r="E365" t="str">
            <v>NI OCGT</v>
          </cell>
          <cell r="F365" t="str">
            <v>Pool Revenue</v>
          </cell>
          <cell r="H365">
            <v>0</v>
          </cell>
        </row>
        <row r="366">
          <cell r="A366" t="str">
            <v>NI</v>
          </cell>
          <cell r="D366" t="str">
            <v>CGT9</v>
          </cell>
          <cell r="E366" t="str">
            <v>NI OCGT</v>
          </cell>
          <cell r="F366" t="str">
            <v>Net Revenue</v>
          </cell>
          <cell r="H366">
            <v>0</v>
          </cell>
        </row>
        <row r="367">
          <cell r="A367" t="str">
            <v>NI</v>
          </cell>
          <cell r="D367" t="str">
            <v>CGT9</v>
          </cell>
          <cell r="E367" t="str">
            <v>NI OCGT</v>
          </cell>
          <cell r="F367" t="str">
            <v>Net Profit</v>
          </cell>
          <cell r="H367">
            <v>0</v>
          </cell>
        </row>
        <row r="368">
          <cell r="A368" t="str">
            <v>NI</v>
          </cell>
          <cell r="D368" t="str">
            <v>CGT9</v>
          </cell>
          <cell r="E368" t="str">
            <v>NI OCGT</v>
          </cell>
          <cell r="F368" t="str">
            <v>Installed Capacity</v>
          </cell>
          <cell r="H368" t="str">
            <v>MW</v>
          </cell>
        </row>
        <row r="369">
          <cell r="A369" t="str">
            <v>NI</v>
          </cell>
          <cell r="D369" t="str">
            <v>CGT9</v>
          </cell>
          <cell r="E369" t="str">
            <v>NI OCGT</v>
          </cell>
          <cell r="F369" t="str">
            <v>Rated Capacity</v>
          </cell>
          <cell r="H369" t="str">
            <v>MW</v>
          </cell>
        </row>
        <row r="370">
          <cell r="A370" t="str">
            <v>NI</v>
          </cell>
          <cell r="D370" t="str">
            <v>CGT9</v>
          </cell>
          <cell r="E370" t="str">
            <v>NI OCGT</v>
          </cell>
          <cell r="F370" t="str">
            <v>Maintenance</v>
          </cell>
          <cell r="H370" t="str">
            <v>GWh</v>
          </cell>
        </row>
        <row r="371">
          <cell r="A371" t="str">
            <v>NI</v>
          </cell>
          <cell r="D371" t="str">
            <v>CGT9</v>
          </cell>
          <cell r="E371" t="str">
            <v>NI OCGT</v>
          </cell>
          <cell r="F371" t="str">
            <v>Forced Outage</v>
          </cell>
          <cell r="H371" t="str">
            <v>GWh</v>
          </cell>
        </row>
        <row r="372">
          <cell r="A372" t="str">
            <v>NI</v>
          </cell>
          <cell r="D372" t="str">
            <v>CGT9</v>
          </cell>
          <cell r="E372" t="str">
            <v>NI OCGT</v>
          </cell>
          <cell r="F372" t="str">
            <v>Available Energy</v>
          </cell>
          <cell r="H372" t="str">
            <v>GWh</v>
          </cell>
        </row>
        <row r="373">
          <cell r="A373" t="str">
            <v>NI</v>
          </cell>
          <cell r="D373" t="str">
            <v>KGT10</v>
          </cell>
          <cell r="E373" t="str">
            <v>NI OCGT</v>
          </cell>
          <cell r="F373" t="str">
            <v>Generation</v>
          </cell>
          <cell r="H373" t="str">
            <v>GWh</v>
          </cell>
        </row>
        <row r="374">
          <cell r="A374" t="str">
            <v>NI</v>
          </cell>
          <cell r="D374" t="str">
            <v>KGT10</v>
          </cell>
          <cell r="E374" t="str">
            <v>NI OCGT</v>
          </cell>
          <cell r="F374" t="str">
            <v>Units Started</v>
          </cell>
          <cell r="H374" t="str">
            <v>-</v>
          </cell>
        </row>
        <row r="375">
          <cell r="A375" t="str">
            <v>NI</v>
          </cell>
          <cell r="D375" t="str">
            <v>KGT10</v>
          </cell>
          <cell r="E375" t="str">
            <v>NI OCGT</v>
          </cell>
          <cell r="F375" t="str">
            <v>Hours of Operation</v>
          </cell>
          <cell r="H375" t="str">
            <v>hrs</v>
          </cell>
        </row>
        <row r="376">
          <cell r="A376" t="str">
            <v>NI</v>
          </cell>
          <cell r="D376" t="str">
            <v>KGT10</v>
          </cell>
          <cell r="E376" t="str">
            <v>NI OCGT</v>
          </cell>
          <cell r="F376" t="str">
            <v>Capacity Factor</v>
          </cell>
          <cell r="H376" t="str">
            <v>%</v>
          </cell>
        </row>
        <row r="377">
          <cell r="A377" t="str">
            <v>NI</v>
          </cell>
          <cell r="D377" t="str">
            <v>KGT10</v>
          </cell>
          <cell r="E377" t="str">
            <v>NI OCGT</v>
          </cell>
          <cell r="F377" t="str">
            <v>Energy Curtailed</v>
          </cell>
          <cell r="H377" t="str">
            <v>GWh</v>
          </cell>
        </row>
        <row r="378">
          <cell r="A378" t="str">
            <v>NI</v>
          </cell>
          <cell r="D378" t="str">
            <v>KGT10</v>
          </cell>
          <cell r="E378" t="str">
            <v>NI OCGT</v>
          </cell>
          <cell r="F378" t="str">
            <v>Fixed Load Generation</v>
          </cell>
          <cell r="H378" t="str">
            <v>GWh</v>
          </cell>
        </row>
        <row r="379">
          <cell r="A379" t="str">
            <v>NI</v>
          </cell>
          <cell r="D379" t="str">
            <v>KGT10</v>
          </cell>
          <cell r="E379" t="str">
            <v>NI OCGT</v>
          </cell>
          <cell r="F379" t="str">
            <v>Pump Load</v>
          </cell>
          <cell r="H379" t="str">
            <v>GWh</v>
          </cell>
        </row>
        <row r="380">
          <cell r="A380" t="str">
            <v>NI</v>
          </cell>
          <cell r="D380" t="str">
            <v>KGT10</v>
          </cell>
          <cell r="E380" t="str">
            <v>NI OCGT</v>
          </cell>
          <cell r="F380" t="str">
            <v>VO&amp;M Cost</v>
          </cell>
          <cell r="H380">
            <v>0</v>
          </cell>
        </row>
        <row r="381">
          <cell r="A381" t="str">
            <v>NI</v>
          </cell>
          <cell r="D381" t="str">
            <v>KGT10</v>
          </cell>
          <cell r="E381" t="str">
            <v>NI OCGT</v>
          </cell>
          <cell r="F381" t="str">
            <v>Generation Cost</v>
          </cell>
          <cell r="H381">
            <v>0</v>
          </cell>
        </row>
        <row r="382">
          <cell r="A382" t="str">
            <v>NI</v>
          </cell>
          <cell r="D382" t="str">
            <v>KGT10</v>
          </cell>
          <cell r="E382" t="str">
            <v>NI OCGT</v>
          </cell>
          <cell r="F382" t="str">
            <v>Start &amp; Shutdown Cost</v>
          </cell>
          <cell r="H382">
            <v>0</v>
          </cell>
        </row>
        <row r="383">
          <cell r="A383" t="str">
            <v>NI</v>
          </cell>
          <cell r="D383" t="str">
            <v>KGT10</v>
          </cell>
          <cell r="E383" t="str">
            <v>NI OCGT</v>
          </cell>
          <cell r="F383" t="str">
            <v>Start Fuel Cost</v>
          </cell>
          <cell r="H383">
            <v>0</v>
          </cell>
        </row>
        <row r="384">
          <cell r="A384" t="str">
            <v>NI</v>
          </cell>
          <cell r="D384" t="str">
            <v>KGT10</v>
          </cell>
          <cell r="E384" t="str">
            <v>NI OCGT</v>
          </cell>
          <cell r="F384" t="str">
            <v>Emissions Cost</v>
          </cell>
          <cell r="H384">
            <v>0</v>
          </cell>
        </row>
        <row r="385">
          <cell r="A385" t="str">
            <v>NI</v>
          </cell>
          <cell r="D385" t="str">
            <v>KGT10</v>
          </cell>
          <cell r="E385" t="str">
            <v>NI OCGT</v>
          </cell>
          <cell r="F385" t="str">
            <v>Total Generation Cost</v>
          </cell>
          <cell r="H385">
            <v>0</v>
          </cell>
        </row>
        <row r="386">
          <cell r="A386" t="str">
            <v>NI</v>
          </cell>
          <cell r="D386" t="str">
            <v>KGT10</v>
          </cell>
          <cell r="E386" t="str">
            <v>NI OCGT</v>
          </cell>
          <cell r="F386" t="str">
            <v>SRMC</v>
          </cell>
          <cell r="H386" t="str">
            <v>€/MWh</v>
          </cell>
        </row>
        <row r="387">
          <cell r="A387" t="str">
            <v>NI</v>
          </cell>
          <cell r="D387" t="str">
            <v>KGT10</v>
          </cell>
          <cell r="E387" t="str">
            <v>NI OCGT</v>
          </cell>
          <cell r="F387" t="str">
            <v>Mark-up</v>
          </cell>
          <cell r="H387" t="str">
            <v>€/MWh</v>
          </cell>
        </row>
        <row r="388">
          <cell r="A388" t="str">
            <v>NI</v>
          </cell>
          <cell r="D388" t="str">
            <v>KGT10</v>
          </cell>
          <cell r="E388" t="str">
            <v>NI OCGT</v>
          </cell>
          <cell r="F388" t="str">
            <v>Price Received</v>
          </cell>
          <cell r="H388" t="str">
            <v>€/MWh</v>
          </cell>
        </row>
        <row r="389">
          <cell r="A389" t="str">
            <v>NI</v>
          </cell>
          <cell r="D389" t="str">
            <v>KGT10</v>
          </cell>
          <cell r="E389" t="str">
            <v>NI OCGT</v>
          </cell>
          <cell r="F389" t="str">
            <v>Pool Revenue</v>
          </cell>
          <cell r="H389">
            <v>0</v>
          </cell>
        </row>
        <row r="390">
          <cell r="A390" t="str">
            <v>NI</v>
          </cell>
          <cell r="D390" t="str">
            <v>KGT10</v>
          </cell>
          <cell r="E390" t="str">
            <v>NI OCGT</v>
          </cell>
          <cell r="F390" t="str">
            <v>Net Revenue</v>
          </cell>
          <cell r="H390">
            <v>0</v>
          </cell>
        </row>
        <row r="391">
          <cell r="A391" t="str">
            <v>NI</v>
          </cell>
          <cell r="D391" t="str">
            <v>KGT10</v>
          </cell>
          <cell r="E391" t="str">
            <v>NI OCGT</v>
          </cell>
          <cell r="F391" t="str">
            <v>Net Profit</v>
          </cell>
          <cell r="H391">
            <v>0</v>
          </cell>
        </row>
        <row r="392">
          <cell r="A392" t="str">
            <v>NI</v>
          </cell>
          <cell r="D392" t="str">
            <v>KGT10</v>
          </cell>
          <cell r="E392" t="str">
            <v>NI OCGT</v>
          </cell>
          <cell r="F392" t="str">
            <v>Installed Capacity</v>
          </cell>
          <cell r="H392" t="str">
            <v>MW</v>
          </cell>
        </row>
        <row r="393">
          <cell r="A393" t="str">
            <v>NI</v>
          </cell>
          <cell r="D393" t="str">
            <v>KGT10</v>
          </cell>
          <cell r="E393" t="str">
            <v>NI OCGT</v>
          </cell>
          <cell r="F393" t="str">
            <v>Rated Capacity</v>
          </cell>
          <cell r="H393" t="str">
            <v>MW</v>
          </cell>
        </row>
        <row r="394">
          <cell r="A394" t="str">
            <v>NI</v>
          </cell>
          <cell r="D394" t="str">
            <v>KGT10</v>
          </cell>
          <cell r="E394" t="str">
            <v>NI OCGT</v>
          </cell>
          <cell r="F394" t="str">
            <v>Maintenance</v>
          </cell>
          <cell r="H394" t="str">
            <v>GWh</v>
          </cell>
        </row>
        <row r="395">
          <cell r="A395" t="str">
            <v>NI</v>
          </cell>
          <cell r="D395" t="str">
            <v>KGT10</v>
          </cell>
          <cell r="E395" t="str">
            <v>NI OCGT</v>
          </cell>
          <cell r="F395" t="str">
            <v>Forced Outage</v>
          </cell>
          <cell r="H395" t="str">
            <v>GWh</v>
          </cell>
        </row>
        <row r="396">
          <cell r="A396" t="str">
            <v>NI</v>
          </cell>
          <cell r="D396" t="str">
            <v>KGT10</v>
          </cell>
          <cell r="E396" t="str">
            <v>NI OCGT</v>
          </cell>
          <cell r="F396" t="str">
            <v>Available Energy</v>
          </cell>
          <cell r="H396" t="str">
            <v>GWh</v>
          </cell>
        </row>
        <row r="397">
          <cell r="A397" t="str">
            <v>NI</v>
          </cell>
          <cell r="D397" t="str">
            <v>KGT5</v>
          </cell>
          <cell r="E397" t="str">
            <v>NI OCGT</v>
          </cell>
          <cell r="F397" t="str">
            <v>Generation</v>
          </cell>
          <cell r="H397" t="str">
            <v>GWh</v>
          </cell>
        </row>
        <row r="398">
          <cell r="A398" t="str">
            <v>NI</v>
          </cell>
          <cell r="D398" t="str">
            <v>KGT5</v>
          </cell>
          <cell r="E398" t="str">
            <v>NI OCGT</v>
          </cell>
          <cell r="F398" t="str">
            <v>Units Started</v>
          </cell>
          <cell r="H398" t="str">
            <v>-</v>
          </cell>
        </row>
        <row r="399">
          <cell r="A399" t="str">
            <v>NI</v>
          </cell>
          <cell r="D399" t="str">
            <v>KGT5</v>
          </cell>
          <cell r="E399" t="str">
            <v>NI OCGT</v>
          </cell>
          <cell r="F399" t="str">
            <v>Hours of Operation</v>
          </cell>
          <cell r="H399" t="str">
            <v>hrs</v>
          </cell>
        </row>
        <row r="400">
          <cell r="A400" t="str">
            <v>NI</v>
          </cell>
          <cell r="D400" t="str">
            <v>KGT5</v>
          </cell>
          <cell r="E400" t="str">
            <v>NI OCGT</v>
          </cell>
          <cell r="F400" t="str">
            <v>Capacity Factor</v>
          </cell>
          <cell r="H400" t="str">
            <v>%</v>
          </cell>
        </row>
        <row r="401">
          <cell r="A401" t="str">
            <v>NI</v>
          </cell>
          <cell r="D401" t="str">
            <v>KGT5</v>
          </cell>
          <cell r="E401" t="str">
            <v>NI OCGT</v>
          </cell>
          <cell r="F401" t="str">
            <v>Energy Curtailed</v>
          </cell>
          <cell r="H401" t="str">
            <v>GWh</v>
          </cell>
        </row>
        <row r="402">
          <cell r="A402" t="str">
            <v>NI</v>
          </cell>
          <cell r="D402" t="str">
            <v>KGT5</v>
          </cell>
          <cell r="E402" t="str">
            <v>NI OCGT</v>
          </cell>
          <cell r="F402" t="str">
            <v>Fixed Load Generation</v>
          </cell>
          <cell r="H402" t="str">
            <v>GWh</v>
          </cell>
        </row>
        <row r="403">
          <cell r="A403" t="str">
            <v>NI</v>
          </cell>
          <cell r="D403" t="str">
            <v>KGT5</v>
          </cell>
          <cell r="E403" t="str">
            <v>NI OCGT</v>
          </cell>
          <cell r="F403" t="str">
            <v>Pump Load</v>
          </cell>
          <cell r="H403" t="str">
            <v>GWh</v>
          </cell>
        </row>
        <row r="404">
          <cell r="A404" t="str">
            <v>NI</v>
          </cell>
          <cell r="D404" t="str">
            <v>KGT5</v>
          </cell>
          <cell r="E404" t="str">
            <v>NI OCGT</v>
          </cell>
          <cell r="F404" t="str">
            <v>VO&amp;M Cost</v>
          </cell>
          <cell r="H404">
            <v>0</v>
          </cell>
        </row>
        <row r="405">
          <cell r="A405" t="str">
            <v>NI</v>
          </cell>
          <cell r="D405" t="str">
            <v>KGT5</v>
          </cell>
          <cell r="E405" t="str">
            <v>NI OCGT</v>
          </cell>
          <cell r="F405" t="str">
            <v>Generation Cost</v>
          </cell>
          <cell r="H405">
            <v>0</v>
          </cell>
        </row>
        <row r="406">
          <cell r="A406" t="str">
            <v>NI</v>
          </cell>
          <cell r="D406" t="str">
            <v>KGT5</v>
          </cell>
          <cell r="E406" t="str">
            <v>NI OCGT</v>
          </cell>
          <cell r="F406" t="str">
            <v>Start &amp; Shutdown Cost</v>
          </cell>
          <cell r="H406">
            <v>0</v>
          </cell>
        </row>
        <row r="407">
          <cell r="A407" t="str">
            <v>NI</v>
          </cell>
          <cell r="D407" t="str">
            <v>KGT5</v>
          </cell>
          <cell r="E407" t="str">
            <v>NI OCGT</v>
          </cell>
          <cell r="F407" t="str">
            <v>Start Fuel Cost</v>
          </cell>
          <cell r="H407">
            <v>0</v>
          </cell>
        </row>
        <row r="408">
          <cell r="A408" t="str">
            <v>NI</v>
          </cell>
          <cell r="D408" t="str">
            <v>KGT5</v>
          </cell>
          <cell r="E408" t="str">
            <v>NI OCGT</v>
          </cell>
          <cell r="F408" t="str">
            <v>Emissions Cost</v>
          </cell>
          <cell r="H408">
            <v>0</v>
          </cell>
        </row>
        <row r="409">
          <cell r="A409" t="str">
            <v>NI</v>
          </cell>
          <cell r="D409" t="str">
            <v>KGT5</v>
          </cell>
          <cell r="E409" t="str">
            <v>NI OCGT</v>
          </cell>
          <cell r="F409" t="str">
            <v>Total Generation Cost</v>
          </cell>
          <cell r="H409">
            <v>0</v>
          </cell>
        </row>
        <row r="410">
          <cell r="A410" t="str">
            <v>NI</v>
          </cell>
          <cell r="D410" t="str">
            <v>KGT5</v>
          </cell>
          <cell r="E410" t="str">
            <v>NI OCGT</v>
          </cell>
          <cell r="F410" t="str">
            <v>SRMC</v>
          </cell>
          <cell r="H410" t="str">
            <v>€/MWh</v>
          </cell>
        </row>
        <row r="411">
          <cell r="A411" t="str">
            <v>NI</v>
          </cell>
          <cell r="D411" t="str">
            <v>KGT5</v>
          </cell>
          <cell r="E411" t="str">
            <v>NI OCGT</v>
          </cell>
          <cell r="F411" t="str">
            <v>Mark-up</v>
          </cell>
          <cell r="H411" t="str">
            <v>€/MWh</v>
          </cell>
        </row>
        <row r="412">
          <cell r="A412" t="str">
            <v>NI</v>
          </cell>
          <cell r="D412" t="str">
            <v>KGT5</v>
          </cell>
          <cell r="E412" t="str">
            <v>NI OCGT</v>
          </cell>
          <cell r="F412" t="str">
            <v>Price Received</v>
          </cell>
          <cell r="H412" t="str">
            <v>€/MWh</v>
          </cell>
        </row>
        <row r="413">
          <cell r="A413" t="str">
            <v>NI</v>
          </cell>
          <cell r="D413" t="str">
            <v>KGT5</v>
          </cell>
          <cell r="E413" t="str">
            <v>NI OCGT</v>
          </cell>
          <cell r="F413" t="str">
            <v>Pool Revenue</v>
          </cell>
          <cell r="H413">
            <v>0</v>
          </cell>
        </row>
        <row r="414">
          <cell r="A414" t="str">
            <v>NI</v>
          </cell>
          <cell r="D414" t="str">
            <v>KGT5</v>
          </cell>
          <cell r="E414" t="str">
            <v>NI OCGT</v>
          </cell>
          <cell r="F414" t="str">
            <v>Net Revenue</v>
          </cell>
          <cell r="H414">
            <v>0</v>
          </cell>
        </row>
        <row r="415">
          <cell r="A415" t="str">
            <v>NI</v>
          </cell>
          <cell r="D415" t="str">
            <v>KGT5</v>
          </cell>
          <cell r="E415" t="str">
            <v>NI OCGT</v>
          </cell>
          <cell r="F415" t="str">
            <v>Net Profit</v>
          </cell>
          <cell r="H415">
            <v>0</v>
          </cell>
        </row>
        <row r="416">
          <cell r="A416" t="str">
            <v>NI</v>
          </cell>
          <cell r="D416" t="str">
            <v>KGT5</v>
          </cell>
          <cell r="E416" t="str">
            <v>NI OCGT</v>
          </cell>
          <cell r="F416" t="str">
            <v>Installed Capacity</v>
          </cell>
          <cell r="H416" t="str">
            <v>MW</v>
          </cell>
        </row>
        <row r="417">
          <cell r="A417" t="str">
            <v>NI</v>
          </cell>
          <cell r="D417" t="str">
            <v>KGT5</v>
          </cell>
          <cell r="E417" t="str">
            <v>NI OCGT</v>
          </cell>
          <cell r="F417" t="str">
            <v>Rated Capacity</v>
          </cell>
          <cell r="H417" t="str">
            <v>MW</v>
          </cell>
        </row>
        <row r="418">
          <cell r="A418" t="str">
            <v>NI</v>
          </cell>
          <cell r="D418" t="str">
            <v>KGT5</v>
          </cell>
          <cell r="E418" t="str">
            <v>NI OCGT</v>
          </cell>
          <cell r="F418" t="str">
            <v>Maintenance</v>
          </cell>
          <cell r="H418" t="str">
            <v>GWh</v>
          </cell>
        </row>
        <row r="419">
          <cell r="A419" t="str">
            <v>NI</v>
          </cell>
          <cell r="D419" t="str">
            <v>KGT5</v>
          </cell>
          <cell r="E419" t="str">
            <v>NI OCGT</v>
          </cell>
          <cell r="F419" t="str">
            <v>Forced Outage</v>
          </cell>
          <cell r="H419" t="str">
            <v>GWh</v>
          </cell>
        </row>
        <row r="420">
          <cell r="A420" t="str">
            <v>NI</v>
          </cell>
          <cell r="D420" t="str">
            <v>KGT5</v>
          </cell>
          <cell r="E420" t="str">
            <v>NI OCGT</v>
          </cell>
          <cell r="F420" t="str">
            <v>Available Energy</v>
          </cell>
          <cell r="H420" t="str">
            <v>GWh</v>
          </cell>
        </row>
        <row r="421">
          <cell r="A421" t="str">
            <v>NI</v>
          </cell>
          <cell r="D421" t="str">
            <v>KGT6</v>
          </cell>
          <cell r="E421" t="str">
            <v>NI OCGT</v>
          </cell>
          <cell r="F421" t="str">
            <v>Generation</v>
          </cell>
          <cell r="H421" t="str">
            <v>GWh</v>
          </cell>
        </row>
        <row r="422">
          <cell r="A422" t="str">
            <v>NI</v>
          </cell>
          <cell r="D422" t="str">
            <v>KGT6</v>
          </cell>
          <cell r="E422" t="str">
            <v>NI OCGT</v>
          </cell>
          <cell r="F422" t="str">
            <v>Units Started</v>
          </cell>
          <cell r="H422" t="str">
            <v>-</v>
          </cell>
        </row>
        <row r="423">
          <cell r="A423" t="str">
            <v>NI</v>
          </cell>
          <cell r="D423" t="str">
            <v>KGT6</v>
          </cell>
          <cell r="E423" t="str">
            <v>NI OCGT</v>
          </cell>
          <cell r="F423" t="str">
            <v>Hours of Operation</v>
          </cell>
          <cell r="H423" t="str">
            <v>hrs</v>
          </cell>
        </row>
        <row r="424">
          <cell r="A424" t="str">
            <v>NI</v>
          </cell>
          <cell r="D424" t="str">
            <v>KGT6</v>
          </cell>
          <cell r="E424" t="str">
            <v>NI OCGT</v>
          </cell>
          <cell r="F424" t="str">
            <v>Capacity Factor</v>
          </cell>
          <cell r="H424" t="str">
            <v>%</v>
          </cell>
        </row>
        <row r="425">
          <cell r="A425" t="str">
            <v>NI</v>
          </cell>
          <cell r="D425" t="str">
            <v>KGT6</v>
          </cell>
          <cell r="E425" t="str">
            <v>NI OCGT</v>
          </cell>
          <cell r="F425" t="str">
            <v>Energy Curtailed</v>
          </cell>
          <cell r="H425" t="str">
            <v>GWh</v>
          </cell>
        </row>
        <row r="426">
          <cell r="A426" t="str">
            <v>NI</v>
          </cell>
          <cell r="D426" t="str">
            <v>KGT6</v>
          </cell>
          <cell r="E426" t="str">
            <v>NI OCGT</v>
          </cell>
          <cell r="F426" t="str">
            <v>Fixed Load Generation</v>
          </cell>
          <cell r="H426" t="str">
            <v>GWh</v>
          </cell>
        </row>
        <row r="427">
          <cell r="A427" t="str">
            <v>NI</v>
          </cell>
          <cell r="D427" t="str">
            <v>KGT6</v>
          </cell>
          <cell r="E427" t="str">
            <v>NI OCGT</v>
          </cell>
          <cell r="F427" t="str">
            <v>Pump Load</v>
          </cell>
          <cell r="H427" t="str">
            <v>GWh</v>
          </cell>
        </row>
        <row r="428">
          <cell r="A428" t="str">
            <v>NI</v>
          </cell>
          <cell r="D428" t="str">
            <v>KGT6</v>
          </cell>
          <cell r="E428" t="str">
            <v>NI OCGT</v>
          </cell>
          <cell r="F428" t="str">
            <v>VO&amp;M Cost</v>
          </cell>
          <cell r="H428">
            <v>0</v>
          </cell>
        </row>
        <row r="429">
          <cell r="A429" t="str">
            <v>NI</v>
          </cell>
          <cell r="D429" t="str">
            <v>KGT6</v>
          </cell>
          <cell r="E429" t="str">
            <v>NI OCGT</v>
          </cell>
          <cell r="F429" t="str">
            <v>Generation Cost</v>
          </cell>
          <cell r="H429">
            <v>0</v>
          </cell>
        </row>
        <row r="430">
          <cell r="A430" t="str">
            <v>NI</v>
          </cell>
          <cell r="D430" t="str">
            <v>KGT6</v>
          </cell>
          <cell r="E430" t="str">
            <v>NI OCGT</v>
          </cell>
          <cell r="F430" t="str">
            <v>Start &amp; Shutdown Cost</v>
          </cell>
          <cell r="H430">
            <v>0</v>
          </cell>
        </row>
        <row r="431">
          <cell r="A431" t="str">
            <v>NI</v>
          </cell>
          <cell r="D431" t="str">
            <v>KGT6</v>
          </cell>
          <cell r="E431" t="str">
            <v>NI OCGT</v>
          </cell>
          <cell r="F431" t="str">
            <v>Start Fuel Cost</v>
          </cell>
          <cell r="H431">
            <v>0</v>
          </cell>
        </row>
        <row r="432">
          <cell r="A432" t="str">
            <v>NI</v>
          </cell>
          <cell r="D432" t="str">
            <v>KGT6</v>
          </cell>
          <cell r="E432" t="str">
            <v>NI OCGT</v>
          </cell>
          <cell r="F432" t="str">
            <v>Emissions Cost</v>
          </cell>
          <cell r="H432">
            <v>0</v>
          </cell>
        </row>
        <row r="433">
          <cell r="A433" t="str">
            <v>NI</v>
          </cell>
          <cell r="D433" t="str">
            <v>KGT6</v>
          </cell>
          <cell r="E433" t="str">
            <v>NI OCGT</v>
          </cell>
          <cell r="F433" t="str">
            <v>Total Generation Cost</v>
          </cell>
          <cell r="H433">
            <v>0</v>
          </cell>
        </row>
        <row r="434">
          <cell r="A434" t="str">
            <v>NI</v>
          </cell>
          <cell r="D434" t="str">
            <v>KGT6</v>
          </cell>
          <cell r="E434" t="str">
            <v>NI OCGT</v>
          </cell>
          <cell r="F434" t="str">
            <v>SRMC</v>
          </cell>
          <cell r="H434" t="str">
            <v>€/MWh</v>
          </cell>
        </row>
        <row r="435">
          <cell r="A435" t="str">
            <v>NI</v>
          </cell>
          <cell r="D435" t="str">
            <v>KGT6</v>
          </cell>
          <cell r="E435" t="str">
            <v>NI OCGT</v>
          </cell>
          <cell r="F435" t="str">
            <v>Mark-up</v>
          </cell>
          <cell r="H435" t="str">
            <v>€/MWh</v>
          </cell>
        </row>
        <row r="436">
          <cell r="A436" t="str">
            <v>NI</v>
          </cell>
          <cell r="D436" t="str">
            <v>KGT6</v>
          </cell>
          <cell r="E436" t="str">
            <v>NI OCGT</v>
          </cell>
          <cell r="F436" t="str">
            <v>Price Received</v>
          </cell>
          <cell r="H436" t="str">
            <v>€/MWh</v>
          </cell>
        </row>
        <row r="437">
          <cell r="A437" t="str">
            <v>NI</v>
          </cell>
          <cell r="D437" t="str">
            <v>KGT6</v>
          </cell>
          <cell r="E437" t="str">
            <v>NI OCGT</v>
          </cell>
          <cell r="F437" t="str">
            <v>Pool Revenue</v>
          </cell>
          <cell r="H437">
            <v>0</v>
          </cell>
        </row>
        <row r="438">
          <cell r="A438" t="str">
            <v>NI</v>
          </cell>
          <cell r="D438" t="str">
            <v>KGT6</v>
          </cell>
          <cell r="E438" t="str">
            <v>NI OCGT</v>
          </cell>
          <cell r="F438" t="str">
            <v>Net Revenue</v>
          </cell>
          <cell r="H438">
            <v>0</v>
          </cell>
        </row>
        <row r="439">
          <cell r="A439" t="str">
            <v>NI</v>
          </cell>
          <cell r="D439" t="str">
            <v>KGT6</v>
          </cell>
          <cell r="E439" t="str">
            <v>NI OCGT</v>
          </cell>
          <cell r="F439" t="str">
            <v>Net Profit</v>
          </cell>
          <cell r="H439">
            <v>0</v>
          </cell>
        </row>
        <row r="440">
          <cell r="A440" t="str">
            <v>NI</v>
          </cell>
          <cell r="D440" t="str">
            <v>KGT6</v>
          </cell>
          <cell r="E440" t="str">
            <v>NI OCGT</v>
          </cell>
          <cell r="F440" t="str">
            <v>Installed Capacity</v>
          </cell>
          <cell r="H440" t="str">
            <v>MW</v>
          </cell>
        </row>
        <row r="441">
          <cell r="A441" t="str">
            <v>NI</v>
          </cell>
          <cell r="D441" t="str">
            <v>KGT6</v>
          </cell>
          <cell r="E441" t="str">
            <v>NI OCGT</v>
          </cell>
          <cell r="F441" t="str">
            <v>Rated Capacity</v>
          </cell>
          <cell r="H441" t="str">
            <v>MW</v>
          </cell>
        </row>
        <row r="442">
          <cell r="A442" t="str">
            <v>NI</v>
          </cell>
          <cell r="D442" t="str">
            <v>KGT6</v>
          </cell>
          <cell r="E442" t="str">
            <v>NI OCGT</v>
          </cell>
          <cell r="F442" t="str">
            <v>Maintenance</v>
          </cell>
          <cell r="H442" t="str">
            <v>GWh</v>
          </cell>
        </row>
        <row r="443">
          <cell r="A443" t="str">
            <v>NI</v>
          </cell>
          <cell r="D443" t="str">
            <v>KGT6</v>
          </cell>
          <cell r="E443" t="str">
            <v>NI OCGT</v>
          </cell>
          <cell r="F443" t="str">
            <v>Forced Outage</v>
          </cell>
          <cell r="H443" t="str">
            <v>GWh</v>
          </cell>
        </row>
        <row r="444">
          <cell r="A444" t="str">
            <v>NI</v>
          </cell>
          <cell r="D444" t="str">
            <v>KGT6</v>
          </cell>
          <cell r="E444" t="str">
            <v>NI OCGT</v>
          </cell>
          <cell r="F444" t="str">
            <v>Available Energy</v>
          </cell>
          <cell r="H444" t="str">
            <v>GWh</v>
          </cell>
        </row>
        <row r="445">
          <cell r="A445" t="str">
            <v>NI</v>
          </cell>
          <cell r="D445" t="str">
            <v>KGT7</v>
          </cell>
          <cell r="E445" t="str">
            <v>NI OCGT</v>
          </cell>
          <cell r="F445" t="str">
            <v>Generation</v>
          </cell>
          <cell r="H445" t="str">
            <v>GWh</v>
          </cell>
        </row>
        <row r="446">
          <cell r="A446" t="str">
            <v>NI</v>
          </cell>
          <cell r="D446" t="str">
            <v>KGT7</v>
          </cell>
          <cell r="E446" t="str">
            <v>NI OCGT</v>
          </cell>
          <cell r="F446" t="str">
            <v>Units Started</v>
          </cell>
          <cell r="H446" t="str">
            <v>-</v>
          </cell>
        </row>
        <row r="447">
          <cell r="A447" t="str">
            <v>NI</v>
          </cell>
          <cell r="D447" t="str">
            <v>KGT7</v>
          </cell>
          <cell r="E447" t="str">
            <v>NI OCGT</v>
          </cell>
          <cell r="F447" t="str">
            <v>Hours of Operation</v>
          </cell>
          <cell r="H447" t="str">
            <v>hrs</v>
          </cell>
        </row>
        <row r="448">
          <cell r="A448" t="str">
            <v>NI</v>
          </cell>
          <cell r="D448" t="str">
            <v>KGT7</v>
          </cell>
          <cell r="E448" t="str">
            <v>NI OCGT</v>
          </cell>
          <cell r="F448" t="str">
            <v>Capacity Factor</v>
          </cell>
          <cell r="H448" t="str">
            <v>%</v>
          </cell>
        </row>
        <row r="449">
          <cell r="A449" t="str">
            <v>NI</v>
          </cell>
          <cell r="D449" t="str">
            <v>KGT7</v>
          </cell>
          <cell r="E449" t="str">
            <v>NI OCGT</v>
          </cell>
          <cell r="F449" t="str">
            <v>Energy Curtailed</v>
          </cell>
          <cell r="H449" t="str">
            <v>GWh</v>
          </cell>
        </row>
        <row r="450">
          <cell r="A450" t="str">
            <v>NI</v>
          </cell>
          <cell r="D450" t="str">
            <v>KGT7</v>
          </cell>
          <cell r="E450" t="str">
            <v>NI OCGT</v>
          </cell>
          <cell r="F450" t="str">
            <v>Fixed Load Generation</v>
          </cell>
          <cell r="H450" t="str">
            <v>GWh</v>
          </cell>
        </row>
        <row r="451">
          <cell r="A451" t="str">
            <v>NI</v>
          </cell>
          <cell r="D451" t="str">
            <v>KGT7</v>
          </cell>
          <cell r="E451" t="str">
            <v>NI OCGT</v>
          </cell>
          <cell r="F451" t="str">
            <v>Pump Load</v>
          </cell>
          <cell r="H451" t="str">
            <v>GWh</v>
          </cell>
        </row>
        <row r="452">
          <cell r="A452" t="str">
            <v>NI</v>
          </cell>
          <cell r="D452" t="str">
            <v>KGT7</v>
          </cell>
          <cell r="E452" t="str">
            <v>NI OCGT</v>
          </cell>
          <cell r="F452" t="str">
            <v>VO&amp;M Cost</v>
          </cell>
          <cell r="H452">
            <v>0</v>
          </cell>
        </row>
        <row r="453">
          <cell r="A453" t="str">
            <v>NI</v>
          </cell>
          <cell r="D453" t="str">
            <v>KGT7</v>
          </cell>
          <cell r="E453" t="str">
            <v>NI OCGT</v>
          </cell>
          <cell r="F453" t="str">
            <v>Generation Cost</v>
          </cell>
          <cell r="H453">
            <v>0</v>
          </cell>
        </row>
        <row r="454">
          <cell r="A454" t="str">
            <v>NI</v>
          </cell>
          <cell r="D454" t="str">
            <v>KGT7</v>
          </cell>
          <cell r="E454" t="str">
            <v>NI OCGT</v>
          </cell>
          <cell r="F454" t="str">
            <v>Start &amp; Shutdown Cost</v>
          </cell>
          <cell r="H454">
            <v>0</v>
          </cell>
        </row>
        <row r="455">
          <cell r="A455" t="str">
            <v>NI</v>
          </cell>
          <cell r="D455" t="str">
            <v>KGT7</v>
          </cell>
          <cell r="E455" t="str">
            <v>NI OCGT</v>
          </cell>
          <cell r="F455" t="str">
            <v>Start Fuel Cost</v>
          </cell>
          <cell r="H455">
            <v>0</v>
          </cell>
        </row>
        <row r="456">
          <cell r="A456" t="str">
            <v>NI</v>
          </cell>
          <cell r="D456" t="str">
            <v>KGT7</v>
          </cell>
          <cell r="E456" t="str">
            <v>NI OCGT</v>
          </cell>
          <cell r="F456" t="str">
            <v>Emissions Cost</v>
          </cell>
          <cell r="H456">
            <v>0</v>
          </cell>
        </row>
        <row r="457">
          <cell r="A457" t="str">
            <v>NI</v>
          </cell>
          <cell r="D457" t="str">
            <v>KGT7</v>
          </cell>
          <cell r="E457" t="str">
            <v>NI OCGT</v>
          </cell>
          <cell r="F457" t="str">
            <v>Total Generation Cost</v>
          </cell>
          <cell r="H457">
            <v>0</v>
          </cell>
        </row>
        <row r="458">
          <cell r="A458" t="str">
            <v>NI</v>
          </cell>
          <cell r="D458" t="str">
            <v>KGT7</v>
          </cell>
          <cell r="E458" t="str">
            <v>NI OCGT</v>
          </cell>
          <cell r="F458" t="str">
            <v>SRMC</v>
          </cell>
          <cell r="H458" t="str">
            <v>€/MWh</v>
          </cell>
        </row>
        <row r="459">
          <cell r="A459" t="str">
            <v>NI</v>
          </cell>
          <cell r="D459" t="str">
            <v>KGT7</v>
          </cell>
          <cell r="E459" t="str">
            <v>NI OCGT</v>
          </cell>
          <cell r="F459" t="str">
            <v>Mark-up</v>
          </cell>
          <cell r="H459" t="str">
            <v>€/MWh</v>
          </cell>
        </row>
        <row r="460">
          <cell r="A460" t="str">
            <v>NI</v>
          </cell>
          <cell r="D460" t="str">
            <v>KGT7</v>
          </cell>
          <cell r="E460" t="str">
            <v>NI OCGT</v>
          </cell>
          <cell r="F460" t="str">
            <v>Price Received</v>
          </cell>
          <cell r="H460" t="str">
            <v>€/MWh</v>
          </cell>
        </row>
        <row r="461">
          <cell r="A461" t="str">
            <v>NI</v>
          </cell>
          <cell r="D461" t="str">
            <v>KGT7</v>
          </cell>
          <cell r="E461" t="str">
            <v>NI OCGT</v>
          </cell>
          <cell r="F461" t="str">
            <v>Pool Revenue</v>
          </cell>
          <cell r="H461">
            <v>0</v>
          </cell>
        </row>
        <row r="462">
          <cell r="A462" t="str">
            <v>NI</v>
          </cell>
          <cell r="D462" t="str">
            <v>KGT7</v>
          </cell>
          <cell r="E462" t="str">
            <v>NI OCGT</v>
          </cell>
          <cell r="F462" t="str">
            <v>Net Revenue</v>
          </cell>
          <cell r="H462">
            <v>0</v>
          </cell>
        </row>
        <row r="463">
          <cell r="A463" t="str">
            <v>NI</v>
          </cell>
          <cell r="D463" t="str">
            <v>KGT7</v>
          </cell>
          <cell r="E463" t="str">
            <v>NI OCGT</v>
          </cell>
          <cell r="F463" t="str">
            <v>Net Profit</v>
          </cell>
          <cell r="H463">
            <v>0</v>
          </cell>
        </row>
        <row r="464">
          <cell r="A464" t="str">
            <v>NI</v>
          </cell>
          <cell r="D464" t="str">
            <v>KGT7</v>
          </cell>
          <cell r="E464" t="str">
            <v>NI OCGT</v>
          </cell>
          <cell r="F464" t="str">
            <v>Installed Capacity</v>
          </cell>
          <cell r="H464" t="str">
            <v>MW</v>
          </cell>
        </row>
        <row r="465">
          <cell r="A465" t="str">
            <v>NI</v>
          </cell>
          <cell r="D465" t="str">
            <v>KGT7</v>
          </cell>
          <cell r="E465" t="str">
            <v>NI OCGT</v>
          </cell>
          <cell r="F465" t="str">
            <v>Rated Capacity</v>
          </cell>
          <cell r="H465" t="str">
            <v>MW</v>
          </cell>
        </row>
        <row r="466">
          <cell r="A466" t="str">
            <v>NI</v>
          </cell>
          <cell r="D466" t="str">
            <v>KGT7</v>
          </cell>
          <cell r="E466" t="str">
            <v>NI OCGT</v>
          </cell>
          <cell r="F466" t="str">
            <v>Maintenance</v>
          </cell>
          <cell r="H466" t="str">
            <v>GWh</v>
          </cell>
        </row>
        <row r="467">
          <cell r="A467" t="str">
            <v>NI</v>
          </cell>
          <cell r="D467" t="str">
            <v>KGT7</v>
          </cell>
          <cell r="E467" t="str">
            <v>NI OCGT</v>
          </cell>
          <cell r="F467" t="str">
            <v>Forced Outage</v>
          </cell>
          <cell r="H467" t="str">
            <v>GWh</v>
          </cell>
        </row>
        <row r="468">
          <cell r="A468" t="str">
            <v>NI</v>
          </cell>
          <cell r="D468" t="str">
            <v>KGT7</v>
          </cell>
          <cell r="E468" t="str">
            <v>NI OCGT</v>
          </cell>
          <cell r="F468" t="str">
            <v>Available Energy</v>
          </cell>
          <cell r="H468" t="str">
            <v>GWh</v>
          </cell>
        </row>
        <row r="469">
          <cell r="A469" t="str">
            <v>NI</v>
          </cell>
          <cell r="D469" t="str">
            <v>KGT8</v>
          </cell>
          <cell r="E469" t="str">
            <v>NI OCGT</v>
          </cell>
          <cell r="F469" t="str">
            <v>Generation</v>
          </cell>
          <cell r="H469" t="str">
            <v>GWh</v>
          </cell>
        </row>
        <row r="470">
          <cell r="A470" t="str">
            <v>NI</v>
          </cell>
          <cell r="D470" t="str">
            <v>KGT8</v>
          </cell>
          <cell r="E470" t="str">
            <v>NI OCGT</v>
          </cell>
          <cell r="F470" t="str">
            <v>Units Started</v>
          </cell>
          <cell r="H470" t="str">
            <v>-</v>
          </cell>
        </row>
        <row r="471">
          <cell r="A471" t="str">
            <v>NI</v>
          </cell>
          <cell r="D471" t="str">
            <v>KGT8</v>
          </cell>
          <cell r="E471" t="str">
            <v>NI OCGT</v>
          </cell>
          <cell r="F471" t="str">
            <v>Hours of Operation</v>
          </cell>
          <cell r="H471" t="str">
            <v>hrs</v>
          </cell>
        </row>
        <row r="472">
          <cell r="A472" t="str">
            <v>NI</v>
          </cell>
          <cell r="D472" t="str">
            <v>KGT8</v>
          </cell>
          <cell r="E472" t="str">
            <v>NI OCGT</v>
          </cell>
          <cell r="F472" t="str">
            <v>Capacity Factor</v>
          </cell>
          <cell r="H472" t="str">
            <v>%</v>
          </cell>
        </row>
        <row r="473">
          <cell r="A473" t="str">
            <v>NI</v>
          </cell>
          <cell r="D473" t="str">
            <v>KGT8</v>
          </cell>
          <cell r="E473" t="str">
            <v>NI OCGT</v>
          </cell>
          <cell r="F473" t="str">
            <v>Energy Curtailed</v>
          </cell>
          <cell r="H473" t="str">
            <v>GWh</v>
          </cell>
        </row>
        <row r="474">
          <cell r="A474" t="str">
            <v>NI</v>
          </cell>
          <cell r="D474" t="str">
            <v>KGT8</v>
          </cell>
          <cell r="E474" t="str">
            <v>NI OCGT</v>
          </cell>
          <cell r="F474" t="str">
            <v>Fixed Load Generation</v>
          </cell>
          <cell r="H474" t="str">
            <v>GWh</v>
          </cell>
        </row>
        <row r="475">
          <cell r="A475" t="str">
            <v>NI</v>
          </cell>
          <cell r="D475" t="str">
            <v>KGT8</v>
          </cell>
          <cell r="E475" t="str">
            <v>NI OCGT</v>
          </cell>
          <cell r="F475" t="str">
            <v>Pump Load</v>
          </cell>
          <cell r="H475" t="str">
            <v>GWh</v>
          </cell>
        </row>
        <row r="476">
          <cell r="A476" t="str">
            <v>NI</v>
          </cell>
          <cell r="D476" t="str">
            <v>KGT8</v>
          </cell>
          <cell r="E476" t="str">
            <v>NI OCGT</v>
          </cell>
          <cell r="F476" t="str">
            <v>VO&amp;M Cost</v>
          </cell>
          <cell r="H476">
            <v>0</v>
          </cell>
        </row>
        <row r="477">
          <cell r="A477" t="str">
            <v>NI</v>
          </cell>
          <cell r="D477" t="str">
            <v>KGT8</v>
          </cell>
          <cell r="E477" t="str">
            <v>NI OCGT</v>
          </cell>
          <cell r="F477" t="str">
            <v>Generation Cost</v>
          </cell>
          <cell r="H477">
            <v>0</v>
          </cell>
        </row>
        <row r="478">
          <cell r="A478" t="str">
            <v>NI</v>
          </cell>
          <cell r="D478" t="str">
            <v>KGT8</v>
          </cell>
          <cell r="E478" t="str">
            <v>NI OCGT</v>
          </cell>
          <cell r="F478" t="str">
            <v>Start &amp; Shutdown Cost</v>
          </cell>
          <cell r="H478">
            <v>0</v>
          </cell>
        </row>
        <row r="479">
          <cell r="A479" t="str">
            <v>NI</v>
          </cell>
          <cell r="D479" t="str">
            <v>KGT8</v>
          </cell>
          <cell r="E479" t="str">
            <v>NI OCGT</v>
          </cell>
          <cell r="F479" t="str">
            <v>Start Fuel Cost</v>
          </cell>
          <cell r="H479">
            <v>0</v>
          </cell>
        </row>
        <row r="480">
          <cell r="A480" t="str">
            <v>NI</v>
          </cell>
          <cell r="D480" t="str">
            <v>KGT8</v>
          </cell>
          <cell r="E480" t="str">
            <v>NI OCGT</v>
          </cell>
          <cell r="F480" t="str">
            <v>Emissions Cost</v>
          </cell>
          <cell r="H480">
            <v>0</v>
          </cell>
        </row>
        <row r="481">
          <cell r="A481" t="str">
            <v>NI</v>
          </cell>
          <cell r="D481" t="str">
            <v>KGT8</v>
          </cell>
          <cell r="E481" t="str">
            <v>NI OCGT</v>
          </cell>
          <cell r="F481" t="str">
            <v>Total Generation Cost</v>
          </cell>
          <cell r="H481">
            <v>0</v>
          </cell>
        </row>
        <row r="482">
          <cell r="A482" t="str">
            <v>NI</v>
          </cell>
          <cell r="D482" t="str">
            <v>KGT8</v>
          </cell>
          <cell r="E482" t="str">
            <v>NI OCGT</v>
          </cell>
          <cell r="F482" t="str">
            <v>SRMC</v>
          </cell>
          <cell r="H482" t="str">
            <v>€/MWh</v>
          </cell>
        </row>
        <row r="483">
          <cell r="A483" t="str">
            <v>NI</v>
          </cell>
          <cell r="D483" t="str">
            <v>KGT8</v>
          </cell>
          <cell r="E483" t="str">
            <v>NI OCGT</v>
          </cell>
          <cell r="F483" t="str">
            <v>Mark-up</v>
          </cell>
          <cell r="H483" t="str">
            <v>€/MWh</v>
          </cell>
        </row>
        <row r="484">
          <cell r="A484" t="str">
            <v>NI</v>
          </cell>
          <cell r="D484" t="str">
            <v>KGT8</v>
          </cell>
          <cell r="E484" t="str">
            <v>NI OCGT</v>
          </cell>
          <cell r="F484" t="str">
            <v>Price Received</v>
          </cell>
          <cell r="H484" t="str">
            <v>€/MWh</v>
          </cell>
        </row>
        <row r="485">
          <cell r="A485" t="str">
            <v>NI</v>
          </cell>
          <cell r="D485" t="str">
            <v>KGT8</v>
          </cell>
          <cell r="E485" t="str">
            <v>NI OCGT</v>
          </cell>
          <cell r="F485" t="str">
            <v>Pool Revenue</v>
          </cell>
          <cell r="H485">
            <v>0</v>
          </cell>
        </row>
        <row r="486">
          <cell r="A486" t="str">
            <v>NI</v>
          </cell>
          <cell r="D486" t="str">
            <v>KGT8</v>
          </cell>
          <cell r="E486" t="str">
            <v>NI OCGT</v>
          </cell>
          <cell r="F486" t="str">
            <v>Net Revenue</v>
          </cell>
          <cell r="H486">
            <v>0</v>
          </cell>
        </row>
        <row r="487">
          <cell r="A487" t="str">
            <v>NI</v>
          </cell>
          <cell r="D487" t="str">
            <v>KGT8</v>
          </cell>
          <cell r="E487" t="str">
            <v>NI OCGT</v>
          </cell>
          <cell r="F487" t="str">
            <v>Net Profit</v>
          </cell>
          <cell r="H487">
            <v>0</v>
          </cell>
        </row>
        <row r="488">
          <cell r="A488" t="str">
            <v>NI</v>
          </cell>
          <cell r="D488" t="str">
            <v>KGT8</v>
          </cell>
          <cell r="E488" t="str">
            <v>NI OCGT</v>
          </cell>
          <cell r="F488" t="str">
            <v>Installed Capacity</v>
          </cell>
          <cell r="H488" t="str">
            <v>MW</v>
          </cell>
        </row>
        <row r="489">
          <cell r="A489" t="str">
            <v>NI</v>
          </cell>
          <cell r="D489" t="str">
            <v>KGT8</v>
          </cell>
          <cell r="E489" t="str">
            <v>NI OCGT</v>
          </cell>
          <cell r="F489" t="str">
            <v>Rated Capacity</v>
          </cell>
          <cell r="H489" t="str">
            <v>MW</v>
          </cell>
        </row>
        <row r="490">
          <cell r="A490" t="str">
            <v>NI</v>
          </cell>
          <cell r="D490" t="str">
            <v>KGT8</v>
          </cell>
          <cell r="E490" t="str">
            <v>NI OCGT</v>
          </cell>
          <cell r="F490" t="str">
            <v>Maintenance</v>
          </cell>
          <cell r="H490" t="str">
            <v>GWh</v>
          </cell>
        </row>
        <row r="491">
          <cell r="A491" t="str">
            <v>NI</v>
          </cell>
          <cell r="D491" t="str">
            <v>KGT8</v>
          </cell>
          <cell r="E491" t="str">
            <v>NI OCGT</v>
          </cell>
          <cell r="F491" t="str">
            <v>Forced Outage</v>
          </cell>
          <cell r="H491" t="str">
            <v>GWh</v>
          </cell>
        </row>
        <row r="492">
          <cell r="A492" t="str">
            <v>NI</v>
          </cell>
          <cell r="D492" t="str">
            <v>KGT8</v>
          </cell>
          <cell r="E492" t="str">
            <v>NI OCGT</v>
          </cell>
          <cell r="F492" t="str">
            <v>Available Energy</v>
          </cell>
          <cell r="H492" t="str">
            <v>GWh</v>
          </cell>
        </row>
        <row r="493">
          <cell r="A493" t="str">
            <v>NI</v>
          </cell>
          <cell r="D493" t="str">
            <v>KGT9</v>
          </cell>
          <cell r="E493" t="str">
            <v>NI OCGT</v>
          </cell>
          <cell r="F493" t="str">
            <v>Generation</v>
          </cell>
          <cell r="H493" t="str">
            <v>GWh</v>
          </cell>
        </row>
        <row r="494">
          <cell r="A494" t="str">
            <v>NI</v>
          </cell>
          <cell r="D494" t="str">
            <v>KGT9</v>
          </cell>
          <cell r="E494" t="str">
            <v>NI OCGT</v>
          </cell>
          <cell r="F494" t="str">
            <v>Units Started</v>
          </cell>
          <cell r="H494" t="str">
            <v>-</v>
          </cell>
        </row>
        <row r="495">
          <cell r="A495" t="str">
            <v>NI</v>
          </cell>
          <cell r="D495" t="str">
            <v>KGT9</v>
          </cell>
          <cell r="E495" t="str">
            <v>NI OCGT</v>
          </cell>
          <cell r="F495" t="str">
            <v>Hours of Operation</v>
          </cell>
          <cell r="H495" t="str">
            <v>hrs</v>
          </cell>
        </row>
        <row r="496">
          <cell r="A496" t="str">
            <v>NI</v>
          </cell>
          <cell r="D496" t="str">
            <v>KGT9</v>
          </cell>
          <cell r="E496" t="str">
            <v>NI OCGT</v>
          </cell>
          <cell r="F496" t="str">
            <v>Capacity Factor</v>
          </cell>
          <cell r="H496" t="str">
            <v>%</v>
          </cell>
        </row>
        <row r="497">
          <cell r="A497" t="str">
            <v>NI</v>
          </cell>
          <cell r="D497" t="str">
            <v>KGT9</v>
          </cell>
          <cell r="E497" t="str">
            <v>NI OCGT</v>
          </cell>
          <cell r="F497" t="str">
            <v>Energy Curtailed</v>
          </cell>
          <cell r="H497" t="str">
            <v>GWh</v>
          </cell>
        </row>
        <row r="498">
          <cell r="A498" t="str">
            <v>NI</v>
          </cell>
          <cell r="D498" t="str">
            <v>KGT9</v>
          </cell>
          <cell r="E498" t="str">
            <v>NI OCGT</v>
          </cell>
          <cell r="F498" t="str">
            <v>Fixed Load Generation</v>
          </cell>
          <cell r="H498" t="str">
            <v>GWh</v>
          </cell>
        </row>
        <row r="499">
          <cell r="A499" t="str">
            <v>NI</v>
          </cell>
          <cell r="D499" t="str">
            <v>KGT9</v>
          </cell>
          <cell r="E499" t="str">
            <v>NI OCGT</v>
          </cell>
          <cell r="F499" t="str">
            <v>Pump Load</v>
          </cell>
          <cell r="H499" t="str">
            <v>GWh</v>
          </cell>
        </row>
        <row r="500">
          <cell r="A500" t="str">
            <v>NI</v>
          </cell>
          <cell r="D500" t="str">
            <v>KGT9</v>
          </cell>
          <cell r="E500" t="str">
            <v>NI OCGT</v>
          </cell>
          <cell r="F500" t="str">
            <v>VO&amp;M Cost</v>
          </cell>
          <cell r="H500">
            <v>0</v>
          </cell>
        </row>
        <row r="501">
          <cell r="A501" t="str">
            <v>NI</v>
          </cell>
          <cell r="D501" t="str">
            <v>KGT9</v>
          </cell>
          <cell r="E501" t="str">
            <v>NI OCGT</v>
          </cell>
          <cell r="F501" t="str">
            <v>Generation Cost</v>
          </cell>
          <cell r="H501">
            <v>0</v>
          </cell>
        </row>
        <row r="502">
          <cell r="A502" t="str">
            <v>NI</v>
          </cell>
          <cell r="D502" t="str">
            <v>KGT9</v>
          </cell>
          <cell r="E502" t="str">
            <v>NI OCGT</v>
          </cell>
          <cell r="F502" t="str">
            <v>Start &amp; Shutdown Cost</v>
          </cell>
          <cell r="H502">
            <v>0</v>
          </cell>
        </row>
        <row r="503">
          <cell r="A503" t="str">
            <v>NI</v>
          </cell>
          <cell r="D503" t="str">
            <v>KGT9</v>
          </cell>
          <cell r="E503" t="str">
            <v>NI OCGT</v>
          </cell>
          <cell r="F503" t="str">
            <v>Start Fuel Cost</v>
          </cell>
          <cell r="H503">
            <v>0</v>
          </cell>
        </row>
        <row r="504">
          <cell r="A504" t="str">
            <v>NI</v>
          </cell>
          <cell r="D504" t="str">
            <v>KGT9</v>
          </cell>
          <cell r="E504" t="str">
            <v>NI OCGT</v>
          </cell>
          <cell r="F504" t="str">
            <v>Emissions Cost</v>
          </cell>
          <cell r="H504">
            <v>0</v>
          </cell>
        </row>
        <row r="505">
          <cell r="A505" t="str">
            <v>NI</v>
          </cell>
          <cell r="D505" t="str">
            <v>KGT9</v>
          </cell>
          <cell r="E505" t="str">
            <v>NI OCGT</v>
          </cell>
          <cell r="F505" t="str">
            <v>Total Generation Cost</v>
          </cell>
          <cell r="H505">
            <v>0</v>
          </cell>
        </row>
        <row r="506">
          <cell r="A506" t="str">
            <v>NI</v>
          </cell>
          <cell r="D506" t="str">
            <v>KGT9</v>
          </cell>
          <cell r="E506" t="str">
            <v>NI OCGT</v>
          </cell>
          <cell r="F506" t="str">
            <v>SRMC</v>
          </cell>
          <cell r="H506" t="str">
            <v>€/MWh</v>
          </cell>
        </row>
        <row r="507">
          <cell r="A507" t="str">
            <v>NI</v>
          </cell>
          <cell r="D507" t="str">
            <v>KGT9</v>
          </cell>
          <cell r="E507" t="str">
            <v>NI OCGT</v>
          </cell>
          <cell r="F507" t="str">
            <v>Mark-up</v>
          </cell>
          <cell r="H507" t="str">
            <v>€/MWh</v>
          </cell>
        </row>
        <row r="508">
          <cell r="A508" t="str">
            <v>NI</v>
          </cell>
          <cell r="D508" t="str">
            <v>KGT9</v>
          </cell>
          <cell r="E508" t="str">
            <v>NI OCGT</v>
          </cell>
          <cell r="F508" t="str">
            <v>Price Received</v>
          </cell>
          <cell r="H508" t="str">
            <v>€/MWh</v>
          </cell>
        </row>
        <row r="509">
          <cell r="A509" t="str">
            <v>NI</v>
          </cell>
          <cell r="D509" t="str">
            <v>KGT9</v>
          </cell>
          <cell r="E509" t="str">
            <v>NI OCGT</v>
          </cell>
          <cell r="F509" t="str">
            <v>Pool Revenue</v>
          </cell>
          <cell r="H509">
            <v>0</v>
          </cell>
        </row>
        <row r="510">
          <cell r="A510" t="str">
            <v>NI</v>
          </cell>
          <cell r="D510" t="str">
            <v>KGT9</v>
          </cell>
          <cell r="E510" t="str">
            <v>NI OCGT</v>
          </cell>
          <cell r="F510" t="str">
            <v>Net Revenue</v>
          </cell>
          <cell r="H510">
            <v>0</v>
          </cell>
        </row>
        <row r="511">
          <cell r="A511" t="str">
            <v>NI</v>
          </cell>
          <cell r="D511" t="str">
            <v>KGT9</v>
          </cell>
          <cell r="E511" t="str">
            <v>NI OCGT</v>
          </cell>
          <cell r="F511" t="str">
            <v>Net Profit</v>
          </cell>
          <cell r="H511">
            <v>0</v>
          </cell>
        </row>
        <row r="512">
          <cell r="A512" t="str">
            <v>NI</v>
          </cell>
          <cell r="D512" t="str">
            <v>KGT9</v>
          </cell>
          <cell r="E512" t="str">
            <v>NI OCGT</v>
          </cell>
          <cell r="F512" t="str">
            <v>Installed Capacity</v>
          </cell>
          <cell r="H512" t="str">
            <v>MW</v>
          </cell>
        </row>
        <row r="513">
          <cell r="A513" t="str">
            <v>NI</v>
          </cell>
          <cell r="D513" t="str">
            <v>KGT9</v>
          </cell>
          <cell r="E513" t="str">
            <v>NI OCGT</v>
          </cell>
          <cell r="F513" t="str">
            <v>Rated Capacity</v>
          </cell>
          <cell r="H513" t="str">
            <v>MW</v>
          </cell>
        </row>
        <row r="514">
          <cell r="A514" t="str">
            <v>NI</v>
          </cell>
          <cell r="D514" t="str">
            <v>KGT9</v>
          </cell>
          <cell r="E514" t="str">
            <v>NI OCGT</v>
          </cell>
          <cell r="F514" t="str">
            <v>Maintenance</v>
          </cell>
          <cell r="H514" t="str">
            <v>GWh</v>
          </cell>
        </row>
        <row r="515">
          <cell r="A515" t="str">
            <v>NI</v>
          </cell>
          <cell r="D515" t="str">
            <v>KGT9</v>
          </cell>
          <cell r="E515" t="str">
            <v>NI OCGT</v>
          </cell>
          <cell r="F515" t="str">
            <v>Forced Outage</v>
          </cell>
          <cell r="H515" t="str">
            <v>GWh</v>
          </cell>
        </row>
        <row r="516">
          <cell r="A516" t="str">
            <v>NI</v>
          </cell>
          <cell r="D516" t="str">
            <v>KGT9</v>
          </cell>
          <cell r="E516" t="str">
            <v>NI OCGT</v>
          </cell>
          <cell r="F516" t="str">
            <v>Available Energy</v>
          </cell>
          <cell r="H516" t="str">
            <v>GWh</v>
          </cell>
        </row>
        <row r="517">
          <cell r="A517" t="str">
            <v>NI</v>
          </cell>
          <cell r="D517" t="str">
            <v>K1</v>
          </cell>
          <cell r="E517" t="str">
            <v>NI Coal</v>
          </cell>
          <cell r="F517" t="str">
            <v>Generation</v>
          </cell>
          <cell r="H517" t="str">
            <v>GWh</v>
          </cell>
        </row>
        <row r="518">
          <cell r="A518" t="str">
            <v>NI</v>
          </cell>
          <cell r="D518" t="str">
            <v>K1</v>
          </cell>
          <cell r="E518" t="str">
            <v>NI Coal</v>
          </cell>
          <cell r="F518" t="str">
            <v>Units Started</v>
          </cell>
          <cell r="H518" t="str">
            <v>-</v>
          </cell>
        </row>
        <row r="519">
          <cell r="A519" t="str">
            <v>NI</v>
          </cell>
          <cell r="D519" t="str">
            <v>K1</v>
          </cell>
          <cell r="E519" t="str">
            <v>NI Coal</v>
          </cell>
          <cell r="F519" t="str">
            <v>Hours of Operation</v>
          </cell>
          <cell r="H519" t="str">
            <v>hrs</v>
          </cell>
        </row>
        <row r="520">
          <cell r="A520" t="str">
            <v>NI</v>
          </cell>
          <cell r="D520" t="str">
            <v>K1</v>
          </cell>
          <cell r="E520" t="str">
            <v>NI Coal</v>
          </cell>
          <cell r="F520" t="str">
            <v>Capacity Factor</v>
          </cell>
          <cell r="H520" t="str">
            <v>%</v>
          </cell>
        </row>
        <row r="521">
          <cell r="A521" t="str">
            <v>NI</v>
          </cell>
          <cell r="D521" t="str">
            <v>K1</v>
          </cell>
          <cell r="E521" t="str">
            <v>NI Coal</v>
          </cell>
          <cell r="F521" t="str">
            <v>Energy Curtailed</v>
          </cell>
          <cell r="H521" t="str">
            <v>GWh</v>
          </cell>
        </row>
        <row r="522">
          <cell r="A522" t="str">
            <v>NI</v>
          </cell>
          <cell r="D522" t="str">
            <v>K1</v>
          </cell>
          <cell r="E522" t="str">
            <v>NI Coal</v>
          </cell>
          <cell r="F522" t="str">
            <v>Fixed Load Generation</v>
          </cell>
          <cell r="H522" t="str">
            <v>GWh</v>
          </cell>
        </row>
        <row r="523">
          <cell r="A523" t="str">
            <v>NI</v>
          </cell>
          <cell r="D523" t="str">
            <v>K1</v>
          </cell>
          <cell r="E523" t="str">
            <v>NI Coal</v>
          </cell>
          <cell r="F523" t="str">
            <v>Pump Load</v>
          </cell>
          <cell r="H523" t="str">
            <v>GWh</v>
          </cell>
        </row>
        <row r="524">
          <cell r="A524" t="str">
            <v>NI</v>
          </cell>
          <cell r="D524" t="str">
            <v>K1</v>
          </cell>
          <cell r="E524" t="str">
            <v>NI Coal</v>
          </cell>
          <cell r="F524" t="str">
            <v>VO&amp;M Cost</v>
          </cell>
          <cell r="H524">
            <v>0</v>
          </cell>
        </row>
        <row r="525">
          <cell r="A525" t="str">
            <v>NI</v>
          </cell>
          <cell r="D525" t="str">
            <v>K1</v>
          </cell>
          <cell r="E525" t="str">
            <v>NI Coal</v>
          </cell>
          <cell r="F525" t="str">
            <v>Generation Cost</v>
          </cell>
          <cell r="H525">
            <v>0</v>
          </cell>
        </row>
        <row r="526">
          <cell r="A526" t="str">
            <v>NI</v>
          </cell>
          <cell r="D526" t="str">
            <v>K1</v>
          </cell>
          <cell r="E526" t="str">
            <v>NI Coal</v>
          </cell>
          <cell r="F526" t="str">
            <v>Start &amp; Shutdown Cost</v>
          </cell>
          <cell r="H526">
            <v>0</v>
          </cell>
        </row>
        <row r="527">
          <cell r="A527" t="str">
            <v>NI</v>
          </cell>
          <cell r="D527" t="str">
            <v>K1</v>
          </cell>
          <cell r="E527" t="str">
            <v>NI Coal</v>
          </cell>
          <cell r="F527" t="str">
            <v>Start Fuel Cost</v>
          </cell>
          <cell r="H527">
            <v>0</v>
          </cell>
        </row>
        <row r="528">
          <cell r="A528" t="str">
            <v>NI</v>
          </cell>
          <cell r="D528" t="str">
            <v>K1</v>
          </cell>
          <cell r="E528" t="str">
            <v>NI Coal</v>
          </cell>
          <cell r="F528" t="str">
            <v>Emissions Cost</v>
          </cell>
          <cell r="H528">
            <v>0</v>
          </cell>
        </row>
        <row r="529">
          <cell r="A529" t="str">
            <v>NI</v>
          </cell>
          <cell r="D529" t="str">
            <v>K1</v>
          </cell>
          <cell r="E529" t="str">
            <v>NI Coal</v>
          </cell>
          <cell r="F529" t="str">
            <v>Total Generation Cost</v>
          </cell>
          <cell r="H529">
            <v>0</v>
          </cell>
        </row>
        <row r="530">
          <cell r="A530" t="str">
            <v>NI</v>
          </cell>
          <cell r="D530" t="str">
            <v>K1</v>
          </cell>
          <cell r="E530" t="str">
            <v>NI Coal</v>
          </cell>
          <cell r="F530" t="str">
            <v>SRMC</v>
          </cell>
          <cell r="H530" t="str">
            <v>€/MWh</v>
          </cell>
        </row>
        <row r="531">
          <cell r="A531" t="str">
            <v>NI</v>
          </cell>
          <cell r="D531" t="str">
            <v>K1</v>
          </cell>
          <cell r="E531" t="str">
            <v>NI Coal</v>
          </cell>
          <cell r="F531" t="str">
            <v>Mark-up</v>
          </cell>
          <cell r="H531" t="str">
            <v>€/MWh</v>
          </cell>
        </row>
        <row r="532">
          <cell r="A532" t="str">
            <v>NI</v>
          </cell>
          <cell r="D532" t="str">
            <v>K1</v>
          </cell>
          <cell r="E532" t="str">
            <v>NI Coal</v>
          </cell>
          <cell r="F532" t="str">
            <v>Mark-up</v>
          </cell>
          <cell r="H532" t="str">
            <v>€/MWh</v>
          </cell>
        </row>
        <row r="533">
          <cell r="A533" t="str">
            <v>NI</v>
          </cell>
          <cell r="D533" t="str">
            <v>K1</v>
          </cell>
          <cell r="E533" t="str">
            <v>NI Coal</v>
          </cell>
          <cell r="F533" t="str">
            <v>Mark-up</v>
          </cell>
          <cell r="H533" t="str">
            <v>€/MWh</v>
          </cell>
        </row>
        <row r="534">
          <cell r="A534" t="str">
            <v>NI</v>
          </cell>
          <cell r="D534" t="str">
            <v>K1</v>
          </cell>
          <cell r="E534" t="str">
            <v>NI Coal</v>
          </cell>
          <cell r="F534" t="str">
            <v>Mark-up</v>
          </cell>
          <cell r="H534" t="str">
            <v>€/MWh</v>
          </cell>
        </row>
        <row r="535">
          <cell r="A535" t="str">
            <v>NI</v>
          </cell>
          <cell r="D535" t="str">
            <v>K1</v>
          </cell>
          <cell r="E535" t="str">
            <v>NI Coal</v>
          </cell>
          <cell r="F535" t="str">
            <v>Price Received</v>
          </cell>
          <cell r="H535" t="str">
            <v>€/MWh</v>
          </cell>
        </row>
        <row r="536">
          <cell r="A536" t="str">
            <v>NI</v>
          </cell>
          <cell r="D536" t="str">
            <v>K1</v>
          </cell>
          <cell r="E536" t="str">
            <v>NI Coal</v>
          </cell>
          <cell r="F536" t="str">
            <v>Pool Revenue</v>
          </cell>
          <cell r="H536">
            <v>0</v>
          </cell>
        </row>
        <row r="537">
          <cell r="A537" t="str">
            <v>NI</v>
          </cell>
          <cell r="D537" t="str">
            <v>K1</v>
          </cell>
          <cell r="E537" t="str">
            <v>NI Coal</v>
          </cell>
          <cell r="F537" t="str">
            <v>Net Revenue</v>
          </cell>
          <cell r="H537">
            <v>0</v>
          </cell>
        </row>
        <row r="538">
          <cell r="A538" t="str">
            <v>NI</v>
          </cell>
          <cell r="D538" t="str">
            <v>K1</v>
          </cell>
          <cell r="E538" t="str">
            <v>NI Coal</v>
          </cell>
          <cell r="F538" t="str">
            <v>Net Profit</v>
          </cell>
          <cell r="H538">
            <v>0</v>
          </cell>
        </row>
        <row r="539">
          <cell r="A539" t="str">
            <v>NI</v>
          </cell>
          <cell r="D539" t="str">
            <v>K1</v>
          </cell>
          <cell r="E539" t="str">
            <v>NI Coal</v>
          </cell>
          <cell r="F539" t="str">
            <v>Installed Capacity</v>
          </cell>
          <cell r="H539" t="str">
            <v>MW</v>
          </cell>
        </row>
        <row r="540">
          <cell r="A540" t="str">
            <v>NI</v>
          </cell>
          <cell r="D540" t="str">
            <v>K1</v>
          </cell>
          <cell r="E540" t="str">
            <v>NI Coal</v>
          </cell>
          <cell r="F540" t="str">
            <v>Rated Capacity</v>
          </cell>
          <cell r="H540" t="str">
            <v>MW</v>
          </cell>
        </row>
        <row r="541">
          <cell r="A541" t="str">
            <v>NI</v>
          </cell>
          <cell r="D541" t="str">
            <v>K1</v>
          </cell>
          <cell r="E541" t="str">
            <v>NI Coal</v>
          </cell>
          <cell r="F541" t="str">
            <v>Maintenance</v>
          </cell>
          <cell r="H541" t="str">
            <v>GWh</v>
          </cell>
        </row>
        <row r="542">
          <cell r="A542" t="str">
            <v>NI</v>
          </cell>
          <cell r="D542" t="str">
            <v>K1</v>
          </cell>
          <cell r="E542" t="str">
            <v>NI Coal</v>
          </cell>
          <cell r="F542" t="str">
            <v>Forced Outage</v>
          </cell>
          <cell r="H542" t="str">
            <v>GWh</v>
          </cell>
        </row>
        <row r="543">
          <cell r="A543" t="str">
            <v>NI</v>
          </cell>
          <cell r="D543" t="str">
            <v>K1</v>
          </cell>
          <cell r="E543" t="str">
            <v>NI Coal</v>
          </cell>
          <cell r="F543" t="str">
            <v>Available Energy</v>
          </cell>
          <cell r="H543" t="str">
            <v>GWh</v>
          </cell>
        </row>
        <row r="544">
          <cell r="A544" t="str">
            <v>NI</v>
          </cell>
          <cell r="D544" t="str">
            <v>K2</v>
          </cell>
          <cell r="E544" t="str">
            <v>NI Coal</v>
          </cell>
          <cell r="F544" t="str">
            <v>Generation</v>
          </cell>
          <cell r="H544" t="str">
            <v>GWh</v>
          </cell>
        </row>
        <row r="545">
          <cell r="A545" t="str">
            <v>NI</v>
          </cell>
          <cell r="D545" t="str">
            <v>K2</v>
          </cell>
          <cell r="E545" t="str">
            <v>NI Coal</v>
          </cell>
          <cell r="F545" t="str">
            <v>Units Started</v>
          </cell>
          <cell r="H545" t="str">
            <v>-</v>
          </cell>
        </row>
        <row r="546">
          <cell r="A546" t="str">
            <v>NI</v>
          </cell>
          <cell r="D546" t="str">
            <v>K2</v>
          </cell>
          <cell r="E546" t="str">
            <v>NI Coal</v>
          </cell>
          <cell r="F546" t="str">
            <v>Hours of Operation</v>
          </cell>
          <cell r="H546" t="str">
            <v>hrs</v>
          </cell>
        </row>
        <row r="547">
          <cell r="A547" t="str">
            <v>NI</v>
          </cell>
          <cell r="D547" t="str">
            <v>K2</v>
          </cell>
          <cell r="E547" t="str">
            <v>NI Coal</v>
          </cell>
          <cell r="F547" t="str">
            <v>Capacity Factor</v>
          </cell>
          <cell r="H547" t="str">
            <v>%</v>
          </cell>
        </row>
        <row r="548">
          <cell r="A548" t="str">
            <v>NI</v>
          </cell>
          <cell r="D548" t="str">
            <v>K2</v>
          </cell>
          <cell r="E548" t="str">
            <v>NI Coal</v>
          </cell>
          <cell r="F548" t="str">
            <v>Energy Curtailed</v>
          </cell>
          <cell r="H548" t="str">
            <v>GWh</v>
          </cell>
        </row>
        <row r="549">
          <cell r="A549" t="str">
            <v>NI</v>
          </cell>
          <cell r="D549" t="str">
            <v>K2</v>
          </cell>
          <cell r="E549" t="str">
            <v>NI Coal</v>
          </cell>
          <cell r="F549" t="str">
            <v>Fixed Load Generation</v>
          </cell>
          <cell r="H549" t="str">
            <v>GWh</v>
          </cell>
        </row>
        <row r="550">
          <cell r="A550" t="str">
            <v>NI</v>
          </cell>
          <cell r="D550" t="str">
            <v>K2</v>
          </cell>
          <cell r="E550" t="str">
            <v>NI Coal</v>
          </cell>
          <cell r="F550" t="str">
            <v>Pump Load</v>
          </cell>
          <cell r="H550" t="str">
            <v>GWh</v>
          </cell>
        </row>
        <row r="551">
          <cell r="A551" t="str">
            <v>NI</v>
          </cell>
          <cell r="D551" t="str">
            <v>K2</v>
          </cell>
          <cell r="E551" t="str">
            <v>NI Coal</v>
          </cell>
          <cell r="F551" t="str">
            <v>VO&amp;M Cost</v>
          </cell>
          <cell r="H551">
            <v>0</v>
          </cell>
        </row>
        <row r="552">
          <cell r="A552" t="str">
            <v>NI</v>
          </cell>
          <cell r="D552" t="str">
            <v>K2</v>
          </cell>
          <cell r="E552" t="str">
            <v>NI Coal</v>
          </cell>
          <cell r="F552" t="str">
            <v>Generation Cost</v>
          </cell>
          <cell r="H552">
            <v>0</v>
          </cell>
        </row>
        <row r="553">
          <cell r="A553" t="str">
            <v>NI</v>
          </cell>
          <cell r="D553" t="str">
            <v>K2</v>
          </cell>
          <cell r="E553" t="str">
            <v>NI Coal</v>
          </cell>
          <cell r="F553" t="str">
            <v>Start &amp; Shutdown Cost</v>
          </cell>
          <cell r="H553">
            <v>0</v>
          </cell>
        </row>
        <row r="554">
          <cell r="A554" t="str">
            <v>NI</v>
          </cell>
          <cell r="D554" t="str">
            <v>K2</v>
          </cell>
          <cell r="E554" t="str">
            <v>NI Coal</v>
          </cell>
          <cell r="F554" t="str">
            <v>Start Fuel Cost</v>
          </cell>
          <cell r="H554">
            <v>0</v>
          </cell>
        </row>
        <row r="555">
          <cell r="A555" t="str">
            <v>NI</v>
          </cell>
          <cell r="D555" t="str">
            <v>K2</v>
          </cell>
          <cell r="E555" t="str">
            <v>NI Coal</v>
          </cell>
          <cell r="F555" t="str">
            <v>Emissions Cost</v>
          </cell>
          <cell r="H555">
            <v>0</v>
          </cell>
        </row>
        <row r="556">
          <cell r="A556" t="str">
            <v>NI</v>
          </cell>
          <cell r="D556" t="str">
            <v>K2</v>
          </cell>
          <cell r="E556" t="str">
            <v>NI Coal</v>
          </cell>
          <cell r="F556" t="str">
            <v>Total Generation Cost</v>
          </cell>
          <cell r="H556">
            <v>0</v>
          </cell>
        </row>
        <row r="557">
          <cell r="A557" t="str">
            <v>NI</v>
          </cell>
          <cell r="D557" t="str">
            <v>K2</v>
          </cell>
          <cell r="E557" t="str">
            <v>NI Coal</v>
          </cell>
          <cell r="F557" t="str">
            <v>SRMC</v>
          </cell>
          <cell r="H557" t="str">
            <v>€/MWh</v>
          </cell>
        </row>
        <row r="558">
          <cell r="A558" t="str">
            <v>NI</v>
          </cell>
          <cell r="D558" t="str">
            <v>K2</v>
          </cell>
          <cell r="E558" t="str">
            <v>NI Coal</v>
          </cell>
          <cell r="F558" t="str">
            <v>Mark-up</v>
          </cell>
          <cell r="H558" t="str">
            <v>€/MWh</v>
          </cell>
        </row>
        <row r="559">
          <cell r="A559" t="str">
            <v>NI</v>
          </cell>
          <cell r="D559" t="str">
            <v>K2</v>
          </cell>
          <cell r="E559" t="str">
            <v>NI Coal</v>
          </cell>
          <cell r="F559" t="str">
            <v>Mark-up</v>
          </cell>
          <cell r="H559" t="str">
            <v>€/MWh</v>
          </cell>
        </row>
        <row r="560">
          <cell r="A560" t="str">
            <v>NI</v>
          </cell>
          <cell r="D560" t="str">
            <v>K2</v>
          </cell>
          <cell r="E560" t="str">
            <v>NI Coal</v>
          </cell>
          <cell r="F560" t="str">
            <v>Mark-up</v>
          </cell>
          <cell r="H560" t="str">
            <v>€/MWh</v>
          </cell>
        </row>
        <row r="561">
          <cell r="A561" t="str">
            <v>NI</v>
          </cell>
          <cell r="D561" t="str">
            <v>K2</v>
          </cell>
          <cell r="E561" t="str">
            <v>NI Coal</v>
          </cell>
          <cell r="F561" t="str">
            <v>Mark-up</v>
          </cell>
          <cell r="H561" t="str">
            <v>€/MWh</v>
          </cell>
        </row>
        <row r="562">
          <cell r="A562" t="str">
            <v>NI</v>
          </cell>
          <cell r="D562" t="str">
            <v>K2</v>
          </cell>
          <cell r="E562" t="str">
            <v>NI Coal</v>
          </cell>
          <cell r="F562" t="str">
            <v>Price Received</v>
          </cell>
          <cell r="H562" t="str">
            <v>€/MWh</v>
          </cell>
        </row>
        <row r="563">
          <cell r="A563" t="str">
            <v>NI</v>
          </cell>
          <cell r="D563" t="str">
            <v>K2</v>
          </cell>
          <cell r="E563" t="str">
            <v>NI Coal</v>
          </cell>
          <cell r="F563" t="str">
            <v>Pool Revenue</v>
          </cell>
          <cell r="H563">
            <v>0</v>
          </cell>
        </row>
        <row r="564">
          <cell r="A564" t="str">
            <v>NI</v>
          </cell>
          <cell r="D564" t="str">
            <v>K2</v>
          </cell>
          <cell r="E564" t="str">
            <v>NI Coal</v>
          </cell>
          <cell r="F564" t="str">
            <v>Net Revenue</v>
          </cell>
          <cell r="H564">
            <v>0</v>
          </cell>
        </row>
        <row r="565">
          <cell r="A565" t="str">
            <v>NI</v>
          </cell>
          <cell r="D565" t="str">
            <v>K2</v>
          </cell>
          <cell r="E565" t="str">
            <v>NI Coal</v>
          </cell>
          <cell r="F565" t="str">
            <v>Net Profit</v>
          </cell>
          <cell r="H565">
            <v>0</v>
          </cell>
        </row>
        <row r="566">
          <cell r="A566" t="str">
            <v>NI</v>
          </cell>
          <cell r="D566" t="str">
            <v>K2</v>
          </cell>
          <cell r="E566" t="str">
            <v>NI Coal</v>
          </cell>
          <cell r="F566" t="str">
            <v>Installed Capacity</v>
          </cell>
          <cell r="H566" t="str">
            <v>MW</v>
          </cell>
        </row>
        <row r="567">
          <cell r="A567" t="str">
            <v>NI</v>
          </cell>
          <cell r="D567" t="str">
            <v>K2</v>
          </cell>
          <cell r="E567" t="str">
            <v>NI Coal</v>
          </cell>
          <cell r="F567" t="str">
            <v>Rated Capacity</v>
          </cell>
          <cell r="H567" t="str">
            <v>MW</v>
          </cell>
        </row>
        <row r="568">
          <cell r="A568" t="str">
            <v>NI</v>
          </cell>
          <cell r="D568" t="str">
            <v>K2</v>
          </cell>
          <cell r="E568" t="str">
            <v>NI Coal</v>
          </cell>
          <cell r="F568" t="str">
            <v>Maintenance</v>
          </cell>
          <cell r="H568" t="str">
            <v>GWh</v>
          </cell>
        </row>
        <row r="569">
          <cell r="A569" t="str">
            <v>NI</v>
          </cell>
          <cell r="D569" t="str">
            <v>K2</v>
          </cell>
          <cell r="E569" t="str">
            <v>NI Coal</v>
          </cell>
          <cell r="F569" t="str">
            <v>Forced Outage</v>
          </cell>
          <cell r="H569" t="str">
            <v>GWh</v>
          </cell>
        </row>
        <row r="570">
          <cell r="A570" t="str">
            <v>NI</v>
          </cell>
          <cell r="D570" t="str">
            <v>K2</v>
          </cell>
          <cell r="E570" t="str">
            <v>NI Coal</v>
          </cell>
          <cell r="F570" t="str">
            <v>Available Energy</v>
          </cell>
          <cell r="H570" t="str">
            <v>GWh</v>
          </cell>
        </row>
        <row r="571">
          <cell r="A571" t="str">
            <v>NI</v>
          </cell>
          <cell r="D571" t="str">
            <v>AGU</v>
          </cell>
          <cell r="E571" t="str">
            <v>NI Distillate</v>
          </cell>
          <cell r="F571" t="str">
            <v>Generation</v>
          </cell>
          <cell r="H571" t="str">
            <v>GWh</v>
          </cell>
        </row>
        <row r="572">
          <cell r="A572" t="str">
            <v>NI</v>
          </cell>
          <cell r="D572" t="str">
            <v>AGU</v>
          </cell>
          <cell r="E572" t="str">
            <v>NI Distillate</v>
          </cell>
          <cell r="F572" t="str">
            <v>Units Started</v>
          </cell>
          <cell r="H572" t="str">
            <v>-</v>
          </cell>
        </row>
        <row r="573">
          <cell r="A573" t="str">
            <v>NI</v>
          </cell>
          <cell r="D573" t="str">
            <v>AGU</v>
          </cell>
          <cell r="E573" t="str">
            <v>NI Distillate</v>
          </cell>
          <cell r="F573" t="str">
            <v>Hours of Operation</v>
          </cell>
          <cell r="H573" t="str">
            <v>hrs</v>
          </cell>
        </row>
        <row r="574">
          <cell r="A574" t="str">
            <v>NI</v>
          </cell>
          <cell r="D574" t="str">
            <v>AGU</v>
          </cell>
          <cell r="E574" t="str">
            <v>NI Distillate</v>
          </cell>
          <cell r="F574" t="str">
            <v>Capacity Factor</v>
          </cell>
          <cell r="H574" t="str">
            <v>%</v>
          </cell>
        </row>
        <row r="575">
          <cell r="A575" t="str">
            <v>NI</v>
          </cell>
          <cell r="D575" t="str">
            <v>AGU</v>
          </cell>
          <cell r="E575" t="str">
            <v>NI Distillate</v>
          </cell>
          <cell r="F575" t="str">
            <v>Energy Curtailed</v>
          </cell>
          <cell r="H575" t="str">
            <v>GWh</v>
          </cell>
        </row>
        <row r="576">
          <cell r="A576" t="str">
            <v>NI</v>
          </cell>
          <cell r="D576" t="str">
            <v>AGU</v>
          </cell>
          <cell r="E576" t="str">
            <v>NI Distillate</v>
          </cell>
          <cell r="F576" t="str">
            <v>Fixed Load Generation</v>
          </cell>
          <cell r="H576" t="str">
            <v>GWh</v>
          </cell>
        </row>
        <row r="577">
          <cell r="A577" t="str">
            <v>NI</v>
          </cell>
          <cell r="D577" t="str">
            <v>AGU</v>
          </cell>
          <cell r="E577" t="str">
            <v>NI Distillate</v>
          </cell>
          <cell r="F577" t="str">
            <v>Pump Load</v>
          </cell>
          <cell r="H577" t="str">
            <v>GWh</v>
          </cell>
        </row>
        <row r="578">
          <cell r="A578" t="str">
            <v>NI</v>
          </cell>
          <cell r="D578" t="str">
            <v>AGU</v>
          </cell>
          <cell r="E578" t="str">
            <v>NI Distillate</v>
          </cell>
          <cell r="F578" t="str">
            <v>VO&amp;M Cost</v>
          </cell>
          <cell r="H578">
            <v>0</v>
          </cell>
        </row>
        <row r="579">
          <cell r="A579" t="str">
            <v>NI</v>
          </cell>
          <cell r="D579" t="str">
            <v>AGU</v>
          </cell>
          <cell r="E579" t="str">
            <v>NI Distillate</v>
          </cell>
          <cell r="F579" t="str">
            <v>Generation Cost</v>
          </cell>
          <cell r="H579">
            <v>0</v>
          </cell>
        </row>
        <row r="580">
          <cell r="A580" t="str">
            <v>NI</v>
          </cell>
          <cell r="D580" t="str">
            <v>AGU</v>
          </cell>
          <cell r="E580" t="str">
            <v>NI Distillate</v>
          </cell>
          <cell r="F580" t="str">
            <v>Start &amp; Shutdown Cost</v>
          </cell>
          <cell r="H580">
            <v>0</v>
          </cell>
        </row>
        <row r="581">
          <cell r="A581" t="str">
            <v>NI</v>
          </cell>
          <cell r="D581" t="str">
            <v>AGU</v>
          </cell>
          <cell r="E581" t="str">
            <v>NI Distillate</v>
          </cell>
          <cell r="F581" t="str">
            <v>Start Fuel Cost</v>
          </cell>
          <cell r="H581">
            <v>0</v>
          </cell>
        </row>
        <row r="582">
          <cell r="A582" t="str">
            <v>NI</v>
          </cell>
          <cell r="D582" t="str">
            <v>AGU</v>
          </cell>
          <cell r="E582" t="str">
            <v>NI Distillate</v>
          </cell>
          <cell r="F582" t="str">
            <v>Emissions Cost</v>
          </cell>
          <cell r="H582">
            <v>0</v>
          </cell>
        </row>
        <row r="583">
          <cell r="A583" t="str">
            <v>NI</v>
          </cell>
          <cell r="D583" t="str">
            <v>AGU</v>
          </cell>
          <cell r="E583" t="str">
            <v>NI Distillate</v>
          </cell>
          <cell r="F583" t="str">
            <v>Total Generation Cost</v>
          </cell>
          <cell r="H583">
            <v>0</v>
          </cell>
        </row>
        <row r="584">
          <cell r="A584" t="str">
            <v>NI</v>
          </cell>
          <cell r="D584" t="str">
            <v>AGU</v>
          </cell>
          <cell r="E584" t="str">
            <v>NI Distillate</v>
          </cell>
          <cell r="F584" t="str">
            <v>SRMC</v>
          </cell>
          <cell r="H584" t="str">
            <v>€/MWh</v>
          </cell>
        </row>
        <row r="585">
          <cell r="A585" t="str">
            <v>NI</v>
          </cell>
          <cell r="D585" t="str">
            <v>AGU</v>
          </cell>
          <cell r="E585" t="str">
            <v>NI Distillate</v>
          </cell>
          <cell r="F585" t="str">
            <v>Mark-up</v>
          </cell>
          <cell r="H585" t="str">
            <v>€/MWh</v>
          </cell>
        </row>
        <row r="586">
          <cell r="A586" t="str">
            <v>NI</v>
          </cell>
          <cell r="D586" t="str">
            <v>AGU</v>
          </cell>
          <cell r="E586" t="str">
            <v>NI Distillate</v>
          </cell>
          <cell r="F586" t="str">
            <v>Price Received</v>
          </cell>
          <cell r="H586" t="str">
            <v>€/MWh</v>
          </cell>
        </row>
        <row r="587">
          <cell r="A587" t="str">
            <v>NI</v>
          </cell>
          <cell r="D587" t="str">
            <v>AGU</v>
          </cell>
          <cell r="E587" t="str">
            <v>NI Distillate</v>
          </cell>
          <cell r="F587" t="str">
            <v>Pool Revenue</v>
          </cell>
          <cell r="H587">
            <v>0</v>
          </cell>
        </row>
        <row r="588">
          <cell r="A588" t="str">
            <v>NI</v>
          </cell>
          <cell r="D588" t="str">
            <v>AGU</v>
          </cell>
          <cell r="E588" t="str">
            <v>NI Distillate</v>
          </cell>
          <cell r="F588" t="str">
            <v>Net Revenue</v>
          </cell>
          <cell r="H588">
            <v>0</v>
          </cell>
        </row>
        <row r="589">
          <cell r="A589" t="str">
            <v>NI</v>
          </cell>
          <cell r="D589" t="str">
            <v>AGU</v>
          </cell>
          <cell r="E589" t="str">
            <v>NI Distillate</v>
          </cell>
          <cell r="F589" t="str">
            <v>Net Profit</v>
          </cell>
          <cell r="H589">
            <v>0</v>
          </cell>
        </row>
        <row r="590">
          <cell r="A590" t="str">
            <v>NI</v>
          </cell>
          <cell r="D590" t="str">
            <v>AGU</v>
          </cell>
          <cell r="E590" t="str">
            <v>NI Distillate</v>
          </cell>
          <cell r="F590" t="str">
            <v>Installed Capacity</v>
          </cell>
          <cell r="H590" t="str">
            <v>MW</v>
          </cell>
        </row>
        <row r="591">
          <cell r="A591" t="str">
            <v>NI</v>
          </cell>
          <cell r="D591" t="str">
            <v>AGU</v>
          </cell>
          <cell r="E591" t="str">
            <v>NI Distillate</v>
          </cell>
          <cell r="F591" t="str">
            <v>Rated Capacity</v>
          </cell>
          <cell r="H591" t="str">
            <v>MW</v>
          </cell>
        </row>
        <row r="592">
          <cell r="A592" t="str">
            <v>NI</v>
          </cell>
          <cell r="D592" t="str">
            <v>AGU</v>
          </cell>
          <cell r="E592" t="str">
            <v>NI Distillate</v>
          </cell>
          <cell r="F592" t="str">
            <v>Maintenance</v>
          </cell>
          <cell r="H592" t="str">
            <v>GWh</v>
          </cell>
        </row>
        <row r="593">
          <cell r="A593" t="str">
            <v>NI</v>
          </cell>
          <cell r="D593" t="str">
            <v>AGU</v>
          </cell>
          <cell r="E593" t="str">
            <v>NI Distillate</v>
          </cell>
          <cell r="F593" t="str">
            <v>Forced Outage</v>
          </cell>
          <cell r="H593" t="str">
            <v>GWh</v>
          </cell>
        </row>
        <row r="594">
          <cell r="A594" t="str">
            <v>NI</v>
          </cell>
          <cell r="D594" t="str">
            <v>AGU</v>
          </cell>
          <cell r="E594" t="str">
            <v>NI Distillate</v>
          </cell>
          <cell r="F594" t="str">
            <v>Available Energy</v>
          </cell>
          <cell r="H594" t="str">
            <v>GWh</v>
          </cell>
        </row>
        <row r="595">
          <cell r="A595" t="str">
            <v>NI</v>
          </cell>
          <cell r="D595" t="str">
            <v>BGT1</v>
          </cell>
          <cell r="E595" t="str">
            <v>NI Distillate</v>
          </cell>
          <cell r="F595" t="str">
            <v>Generation</v>
          </cell>
          <cell r="H595" t="str">
            <v>GWh</v>
          </cell>
        </row>
        <row r="596">
          <cell r="A596" t="str">
            <v>NI</v>
          </cell>
          <cell r="D596" t="str">
            <v>BGT1</v>
          </cell>
          <cell r="E596" t="str">
            <v>NI Distillate</v>
          </cell>
          <cell r="F596" t="str">
            <v>Units Started</v>
          </cell>
          <cell r="H596" t="str">
            <v>-</v>
          </cell>
        </row>
        <row r="597">
          <cell r="A597" t="str">
            <v>NI</v>
          </cell>
          <cell r="D597" t="str">
            <v>BGT1</v>
          </cell>
          <cell r="E597" t="str">
            <v>NI Distillate</v>
          </cell>
          <cell r="F597" t="str">
            <v>Hours of Operation</v>
          </cell>
          <cell r="H597" t="str">
            <v>hrs</v>
          </cell>
        </row>
        <row r="598">
          <cell r="A598" t="str">
            <v>NI</v>
          </cell>
          <cell r="D598" t="str">
            <v>BGT1</v>
          </cell>
          <cell r="E598" t="str">
            <v>NI Distillate</v>
          </cell>
          <cell r="F598" t="str">
            <v>Capacity Factor</v>
          </cell>
          <cell r="H598" t="str">
            <v>%</v>
          </cell>
        </row>
        <row r="599">
          <cell r="A599" t="str">
            <v>NI</v>
          </cell>
          <cell r="D599" t="str">
            <v>BGT1</v>
          </cell>
          <cell r="E599" t="str">
            <v>NI Distillate</v>
          </cell>
          <cell r="F599" t="str">
            <v>Energy Curtailed</v>
          </cell>
          <cell r="H599" t="str">
            <v>GWh</v>
          </cell>
        </row>
        <row r="600">
          <cell r="A600" t="str">
            <v>NI</v>
          </cell>
          <cell r="D600" t="str">
            <v>BGT1</v>
          </cell>
          <cell r="E600" t="str">
            <v>NI Distillate</v>
          </cell>
          <cell r="F600" t="str">
            <v>Fixed Load Generation</v>
          </cell>
          <cell r="H600" t="str">
            <v>GWh</v>
          </cell>
        </row>
        <row r="601">
          <cell r="A601" t="str">
            <v>NI</v>
          </cell>
          <cell r="D601" t="str">
            <v>BGT1</v>
          </cell>
          <cell r="E601" t="str">
            <v>NI Distillate</v>
          </cell>
          <cell r="F601" t="str">
            <v>Pump Load</v>
          </cell>
          <cell r="H601" t="str">
            <v>GWh</v>
          </cell>
        </row>
        <row r="602">
          <cell r="A602" t="str">
            <v>NI</v>
          </cell>
          <cell r="D602" t="str">
            <v>BGT1</v>
          </cell>
          <cell r="E602" t="str">
            <v>NI Distillate</v>
          </cell>
          <cell r="F602" t="str">
            <v>VO&amp;M Cost</v>
          </cell>
          <cell r="H602">
            <v>0</v>
          </cell>
        </row>
        <row r="603">
          <cell r="A603" t="str">
            <v>NI</v>
          </cell>
          <cell r="D603" t="str">
            <v>BGT1</v>
          </cell>
          <cell r="E603" t="str">
            <v>NI Distillate</v>
          </cell>
          <cell r="F603" t="str">
            <v>Generation Cost</v>
          </cell>
          <cell r="H603">
            <v>0</v>
          </cell>
        </row>
        <row r="604">
          <cell r="A604" t="str">
            <v>NI</v>
          </cell>
          <cell r="D604" t="str">
            <v>BGT1</v>
          </cell>
          <cell r="E604" t="str">
            <v>NI Distillate</v>
          </cell>
          <cell r="F604" t="str">
            <v>Start &amp; Shutdown Cost</v>
          </cell>
          <cell r="H604">
            <v>0</v>
          </cell>
        </row>
        <row r="605">
          <cell r="A605" t="str">
            <v>NI</v>
          </cell>
          <cell r="D605" t="str">
            <v>BGT1</v>
          </cell>
          <cell r="E605" t="str">
            <v>NI Distillate</v>
          </cell>
          <cell r="F605" t="str">
            <v>Start Fuel Cost</v>
          </cell>
          <cell r="H605">
            <v>0</v>
          </cell>
        </row>
        <row r="606">
          <cell r="A606" t="str">
            <v>NI</v>
          </cell>
          <cell r="D606" t="str">
            <v>BGT1</v>
          </cell>
          <cell r="E606" t="str">
            <v>NI Distillate</v>
          </cell>
          <cell r="F606" t="str">
            <v>Emissions Cost</v>
          </cell>
          <cell r="H606">
            <v>0</v>
          </cell>
        </row>
        <row r="607">
          <cell r="A607" t="str">
            <v>NI</v>
          </cell>
          <cell r="D607" t="str">
            <v>BGT1</v>
          </cell>
          <cell r="E607" t="str">
            <v>NI Distillate</v>
          </cell>
          <cell r="F607" t="str">
            <v>Total Generation Cost</v>
          </cell>
          <cell r="H607">
            <v>0</v>
          </cell>
        </row>
        <row r="608">
          <cell r="A608" t="str">
            <v>NI</v>
          </cell>
          <cell r="D608" t="str">
            <v>BGT1</v>
          </cell>
          <cell r="E608" t="str">
            <v>NI Distillate</v>
          </cell>
          <cell r="F608" t="str">
            <v>SRMC</v>
          </cell>
          <cell r="H608" t="str">
            <v>€/MWh</v>
          </cell>
        </row>
        <row r="609">
          <cell r="A609" t="str">
            <v>NI</v>
          </cell>
          <cell r="D609" t="str">
            <v>BGT1</v>
          </cell>
          <cell r="E609" t="str">
            <v>NI Distillate</v>
          </cell>
          <cell r="F609" t="str">
            <v>Mark-up</v>
          </cell>
          <cell r="H609" t="str">
            <v>€/MWh</v>
          </cell>
        </row>
        <row r="610">
          <cell r="A610" t="str">
            <v>NI</v>
          </cell>
          <cell r="D610" t="str">
            <v>BGT1</v>
          </cell>
          <cell r="E610" t="str">
            <v>NI Distillate</v>
          </cell>
          <cell r="F610" t="str">
            <v>Mark-up</v>
          </cell>
          <cell r="H610" t="str">
            <v>€/MWh</v>
          </cell>
        </row>
        <row r="611">
          <cell r="A611" t="str">
            <v>NI</v>
          </cell>
          <cell r="D611" t="str">
            <v>BGT1</v>
          </cell>
          <cell r="E611" t="str">
            <v>NI Distillate</v>
          </cell>
          <cell r="F611" t="str">
            <v>Mark-up</v>
          </cell>
          <cell r="H611" t="str">
            <v>€/MWh</v>
          </cell>
        </row>
        <row r="612">
          <cell r="A612" t="str">
            <v>NI</v>
          </cell>
          <cell r="D612" t="str">
            <v>BGT1</v>
          </cell>
          <cell r="E612" t="str">
            <v>NI Distillate</v>
          </cell>
          <cell r="F612" t="str">
            <v>Price Received</v>
          </cell>
          <cell r="H612" t="str">
            <v>€/MWh</v>
          </cell>
        </row>
        <row r="613">
          <cell r="A613" t="str">
            <v>NI</v>
          </cell>
          <cell r="D613" t="str">
            <v>BGT1</v>
          </cell>
          <cell r="E613" t="str">
            <v>NI Distillate</v>
          </cell>
          <cell r="F613" t="str">
            <v>Pool Revenue</v>
          </cell>
          <cell r="H613">
            <v>0</v>
          </cell>
        </row>
        <row r="614">
          <cell r="A614" t="str">
            <v>NI</v>
          </cell>
          <cell r="D614" t="str">
            <v>BGT1</v>
          </cell>
          <cell r="E614" t="str">
            <v>NI Distillate</v>
          </cell>
          <cell r="F614" t="str">
            <v>Net Revenue</v>
          </cell>
          <cell r="H614">
            <v>0</v>
          </cell>
        </row>
        <row r="615">
          <cell r="A615" t="str">
            <v>NI</v>
          </cell>
          <cell r="D615" t="str">
            <v>BGT1</v>
          </cell>
          <cell r="E615" t="str">
            <v>NI Distillate</v>
          </cell>
          <cell r="F615" t="str">
            <v>Net Profit</v>
          </cell>
          <cell r="H615">
            <v>0</v>
          </cell>
        </row>
        <row r="616">
          <cell r="A616" t="str">
            <v>NI</v>
          </cell>
          <cell r="D616" t="str">
            <v>BGT1</v>
          </cell>
          <cell r="E616" t="str">
            <v>NI Distillate</v>
          </cell>
          <cell r="F616" t="str">
            <v>Installed Capacity</v>
          </cell>
          <cell r="H616" t="str">
            <v>MW</v>
          </cell>
        </row>
        <row r="617">
          <cell r="A617" t="str">
            <v>NI</v>
          </cell>
          <cell r="D617" t="str">
            <v>BGT1</v>
          </cell>
          <cell r="E617" t="str">
            <v>NI Distillate</v>
          </cell>
          <cell r="F617" t="str">
            <v>Rated Capacity</v>
          </cell>
          <cell r="H617" t="str">
            <v>MW</v>
          </cell>
        </row>
        <row r="618">
          <cell r="A618" t="str">
            <v>NI</v>
          </cell>
          <cell r="D618" t="str">
            <v>BGT1</v>
          </cell>
          <cell r="E618" t="str">
            <v>NI Distillate</v>
          </cell>
          <cell r="F618" t="str">
            <v>Maintenance</v>
          </cell>
          <cell r="H618" t="str">
            <v>GWh</v>
          </cell>
        </row>
        <row r="619">
          <cell r="A619" t="str">
            <v>NI</v>
          </cell>
          <cell r="D619" t="str">
            <v>BGT1</v>
          </cell>
          <cell r="E619" t="str">
            <v>NI Distillate</v>
          </cell>
          <cell r="F619" t="str">
            <v>Forced Outage</v>
          </cell>
          <cell r="H619" t="str">
            <v>GWh</v>
          </cell>
        </row>
        <row r="620">
          <cell r="A620" t="str">
            <v>NI</v>
          </cell>
          <cell r="D620" t="str">
            <v>BGT1</v>
          </cell>
          <cell r="E620" t="str">
            <v>NI Distillate</v>
          </cell>
          <cell r="F620" t="str">
            <v>Available Energy</v>
          </cell>
          <cell r="H620" t="str">
            <v>GWh</v>
          </cell>
        </row>
        <row r="621">
          <cell r="A621" t="str">
            <v>NI</v>
          </cell>
          <cell r="D621" t="str">
            <v>BGT2</v>
          </cell>
          <cell r="E621" t="str">
            <v>NI Distillate</v>
          </cell>
          <cell r="F621" t="str">
            <v>Generation</v>
          </cell>
          <cell r="H621" t="str">
            <v>GWh</v>
          </cell>
        </row>
        <row r="622">
          <cell r="A622" t="str">
            <v>NI</v>
          </cell>
          <cell r="D622" t="str">
            <v>BGT2</v>
          </cell>
          <cell r="E622" t="str">
            <v>NI Distillate</v>
          </cell>
          <cell r="F622" t="str">
            <v>Units Started</v>
          </cell>
          <cell r="H622" t="str">
            <v>-</v>
          </cell>
        </row>
        <row r="623">
          <cell r="A623" t="str">
            <v>NI</v>
          </cell>
          <cell r="D623" t="str">
            <v>BGT2</v>
          </cell>
          <cell r="E623" t="str">
            <v>NI Distillate</v>
          </cell>
          <cell r="F623" t="str">
            <v>Hours of Operation</v>
          </cell>
          <cell r="H623" t="str">
            <v>hrs</v>
          </cell>
        </row>
        <row r="624">
          <cell r="A624" t="str">
            <v>NI</v>
          </cell>
          <cell r="D624" t="str">
            <v>BGT2</v>
          </cell>
          <cell r="E624" t="str">
            <v>NI Distillate</v>
          </cell>
          <cell r="F624" t="str">
            <v>Capacity Factor</v>
          </cell>
          <cell r="H624" t="str">
            <v>%</v>
          </cell>
        </row>
        <row r="625">
          <cell r="A625" t="str">
            <v>NI</v>
          </cell>
          <cell r="D625" t="str">
            <v>BGT2</v>
          </cell>
          <cell r="E625" t="str">
            <v>NI Distillate</v>
          </cell>
          <cell r="F625" t="str">
            <v>Energy Curtailed</v>
          </cell>
          <cell r="H625" t="str">
            <v>GWh</v>
          </cell>
        </row>
        <row r="626">
          <cell r="A626" t="str">
            <v>NI</v>
          </cell>
          <cell r="D626" t="str">
            <v>BGT2</v>
          </cell>
          <cell r="E626" t="str">
            <v>NI Distillate</v>
          </cell>
          <cell r="F626" t="str">
            <v>Fixed Load Generation</v>
          </cell>
          <cell r="H626" t="str">
            <v>GWh</v>
          </cell>
        </row>
        <row r="627">
          <cell r="A627" t="str">
            <v>NI</v>
          </cell>
          <cell r="D627" t="str">
            <v>BGT2</v>
          </cell>
          <cell r="E627" t="str">
            <v>NI Distillate</v>
          </cell>
          <cell r="F627" t="str">
            <v>Pump Load</v>
          </cell>
          <cell r="H627" t="str">
            <v>GWh</v>
          </cell>
        </row>
        <row r="628">
          <cell r="A628" t="str">
            <v>NI</v>
          </cell>
          <cell r="D628" t="str">
            <v>BGT2</v>
          </cell>
          <cell r="E628" t="str">
            <v>NI Distillate</v>
          </cell>
          <cell r="F628" t="str">
            <v>VO&amp;M Cost</v>
          </cell>
          <cell r="H628">
            <v>0</v>
          </cell>
        </row>
        <row r="629">
          <cell r="A629" t="str">
            <v>NI</v>
          </cell>
          <cell r="D629" t="str">
            <v>BGT2</v>
          </cell>
          <cell r="E629" t="str">
            <v>NI Distillate</v>
          </cell>
          <cell r="F629" t="str">
            <v>Generation Cost</v>
          </cell>
          <cell r="H629">
            <v>0</v>
          </cell>
        </row>
        <row r="630">
          <cell r="A630" t="str">
            <v>NI</v>
          </cell>
          <cell r="D630" t="str">
            <v>BGT2</v>
          </cell>
          <cell r="E630" t="str">
            <v>NI Distillate</v>
          </cell>
          <cell r="F630" t="str">
            <v>Start &amp; Shutdown Cost</v>
          </cell>
          <cell r="H630">
            <v>0</v>
          </cell>
        </row>
        <row r="631">
          <cell r="A631" t="str">
            <v>NI</v>
          </cell>
          <cell r="D631" t="str">
            <v>BGT2</v>
          </cell>
          <cell r="E631" t="str">
            <v>NI Distillate</v>
          </cell>
          <cell r="F631" t="str">
            <v>Start Fuel Cost</v>
          </cell>
          <cell r="H631">
            <v>0</v>
          </cell>
        </row>
        <row r="632">
          <cell r="A632" t="str">
            <v>NI</v>
          </cell>
          <cell r="D632" t="str">
            <v>BGT2</v>
          </cell>
          <cell r="E632" t="str">
            <v>NI Distillate</v>
          </cell>
          <cell r="F632" t="str">
            <v>Emissions Cost</v>
          </cell>
          <cell r="H632">
            <v>0</v>
          </cell>
        </row>
        <row r="633">
          <cell r="A633" t="str">
            <v>NI</v>
          </cell>
          <cell r="D633" t="str">
            <v>BGT2</v>
          </cell>
          <cell r="E633" t="str">
            <v>NI Distillate</v>
          </cell>
          <cell r="F633" t="str">
            <v>Total Generation Cost</v>
          </cell>
          <cell r="H633">
            <v>0</v>
          </cell>
        </row>
        <row r="634">
          <cell r="A634" t="str">
            <v>NI</v>
          </cell>
          <cell r="D634" t="str">
            <v>BGT2</v>
          </cell>
          <cell r="E634" t="str">
            <v>NI Distillate</v>
          </cell>
          <cell r="F634" t="str">
            <v>SRMC</v>
          </cell>
          <cell r="H634" t="str">
            <v>€/MWh</v>
          </cell>
        </row>
        <row r="635">
          <cell r="A635" t="str">
            <v>NI</v>
          </cell>
          <cell r="D635" t="str">
            <v>BGT2</v>
          </cell>
          <cell r="E635" t="str">
            <v>NI Distillate</v>
          </cell>
          <cell r="F635" t="str">
            <v>Mark-up</v>
          </cell>
          <cell r="H635" t="str">
            <v>€/MWh</v>
          </cell>
        </row>
        <row r="636">
          <cell r="A636" t="str">
            <v>NI</v>
          </cell>
          <cell r="D636" t="str">
            <v>BGT2</v>
          </cell>
          <cell r="E636" t="str">
            <v>NI Distillate</v>
          </cell>
          <cell r="F636" t="str">
            <v>Mark-up</v>
          </cell>
          <cell r="H636" t="str">
            <v>€/MWh</v>
          </cell>
        </row>
        <row r="637">
          <cell r="A637" t="str">
            <v>NI</v>
          </cell>
          <cell r="D637" t="str">
            <v>BGT2</v>
          </cell>
          <cell r="E637" t="str">
            <v>NI Distillate</v>
          </cell>
          <cell r="F637" t="str">
            <v>Mark-up</v>
          </cell>
          <cell r="H637" t="str">
            <v>€/MWh</v>
          </cell>
        </row>
        <row r="638">
          <cell r="A638" t="str">
            <v>NI</v>
          </cell>
          <cell r="D638" t="str">
            <v>BGT2</v>
          </cell>
          <cell r="E638" t="str">
            <v>NI Distillate</v>
          </cell>
          <cell r="F638" t="str">
            <v>Price Received</v>
          </cell>
          <cell r="H638" t="str">
            <v>€/MWh</v>
          </cell>
        </row>
        <row r="639">
          <cell r="A639" t="str">
            <v>NI</v>
          </cell>
          <cell r="D639" t="str">
            <v>BGT2</v>
          </cell>
          <cell r="E639" t="str">
            <v>NI Distillate</v>
          </cell>
          <cell r="F639" t="str">
            <v>Pool Revenue</v>
          </cell>
          <cell r="H639">
            <v>0</v>
          </cell>
        </row>
        <row r="640">
          <cell r="A640" t="str">
            <v>NI</v>
          </cell>
          <cell r="D640" t="str">
            <v>BGT2</v>
          </cell>
          <cell r="E640" t="str">
            <v>NI Distillate</v>
          </cell>
          <cell r="F640" t="str">
            <v>Net Revenue</v>
          </cell>
          <cell r="H640">
            <v>0</v>
          </cell>
        </row>
        <row r="641">
          <cell r="A641" t="str">
            <v>NI</v>
          </cell>
          <cell r="D641" t="str">
            <v>BGT2</v>
          </cell>
          <cell r="E641" t="str">
            <v>NI Distillate</v>
          </cell>
          <cell r="F641" t="str">
            <v>Net Profit</v>
          </cell>
          <cell r="H641">
            <v>0</v>
          </cell>
        </row>
        <row r="642">
          <cell r="A642" t="str">
            <v>NI</v>
          </cell>
          <cell r="D642" t="str">
            <v>BGT2</v>
          </cell>
          <cell r="E642" t="str">
            <v>NI Distillate</v>
          </cell>
          <cell r="F642" t="str">
            <v>Installed Capacity</v>
          </cell>
          <cell r="H642" t="str">
            <v>MW</v>
          </cell>
        </row>
        <row r="643">
          <cell r="A643" t="str">
            <v>NI</v>
          </cell>
          <cell r="D643" t="str">
            <v>BGT2</v>
          </cell>
          <cell r="E643" t="str">
            <v>NI Distillate</v>
          </cell>
          <cell r="F643" t="str">
            <v>Rated Capacity</v>
          </cell>
          <cell r="H643" t="str">
            <v>MW</v>
          </cell>
        </row>
        <row r="644">
          <cell r="A644" t="str">
            <v>NI</v>
          </cell>
          <cell r="D644" t="str">
            <v>BGT2</v>
          </cell>
          <cell r="E644" t="str">
            <v>NI Distillate</v>
          </cell>
          <cell r="F644" t="str">
            <v>Maintenance</v>
          </cell>
          <cell r="H644" t="str">
            <v>GWh</v>
          </cell>
        </row>
        <row r="645">
          <cell r="A645" t="str">
            <v>NI</v>
          </cell>
          <cell r="D645" t="str">
            <v>BGT2</v>
          </cell>
          <cell r="E645" t="str">
            <v>NI Distillate</v>
          </cell>
          <cell r="F645" t="str">
            <v>Forced Outage</v>
          </cell>
          <cell r="H645" t="str">
            <v>GWh</v>
          </cell>
        </row>
        <row r="646">
          <cell r="A646" t="str">
            <v>NI</v>
          </cell>
          <cell r="D646" t="str">
            <v>BGT2</v>
          </cell>
          <cell r="E646" t="str">
            <v>NI Distillate</v>
          </cell>
          <cell r="F646" t="str">
            <v>Available Energy</v>
          </cell>
          <cell r="H646" t="str">
            <v>GWh</v>
          </cell>
        </row>
        <row r="647">
          <cell r="A647" t="str">
            <v>NI</v>
          </cell>
          <cell r="D647" t="str">
            <v>CGT8</v>
          </cell>
          <cell r="E647" t="str">
            <v>NI Distillate</v>
          </cell>
          <cell r="F647" t="str">
            <v>Generation</v>
          </cell>
          <cell r="H647" t="str">
            <v>GWh</v>
          </cell>
        </row>
        <row r="648">
          <cell r="A648" t="str">
            <v>NI</v>
          </cell>
          <cell r="D648" t="str">
            <v>CGT8</v>
          </cell>
          <cell r="E648" t="str">
            <v>NI Distillate</v>
          </cell>
          <cell r="F648" t="str">
            <v>Units Started</v>
          </cell>
          <cell r="H648" t="str">
            <v>-</v>
          </cell>
        </row>
        <row r="649">
          <cell r="A649" t="str">
            <v>NI</v>
          </cell>
          <cell r="D649" t="str">
            <v>CGT8</v>
          </cell>
          <cell r="E649" t="str">
            <v>NI Distillate</v>
          </cell>
          <cell r="F649" t="str">
            <v>Hours of Operation</v>
          </cell>
          <cell r="H649" t="str">
            <v>hrs</v>
          </cell>
        </row>
        <row r="650">
          <cell r="A650" t="str">
            <v>NI</v>
          </cell>
          <cell r="D650" t="str">
            <v>CGT8</v>
          </cell>
          <cell r="E650" t="str">
            <v>NI Distillate</v>
          </cell>
          <cell r="F650" t="str">
            <v>Capacity Factor</v>
          </cell>
          <cell r="H650" t="str">
            <v>%</v>
          </cell>
        </row>
        <row r="651">
          <cell r="A651" t="str">
            <v>NI</v>
          </cell>
          <cell r="D651" t="str">
            <v>CGT8</v>
          </cell>
          <cell r="E651" t="str">
            <v>NI Distillate</v>
          </cell>
          <cell r="F651" t="str">
            <v>Energy Curtailed</v>
          </cell>
          <cell r="H651" t="str">
            <v>GWh</v>
          </cell>
        </row>
        <row r="652">
          <cell r="A652" t="str">
            <v>NI</v>
          </cell>
          <cell r="D652" t="str">
            <v>CGT8</v>
          </cell>
          <cell r="E652" t="str">
            <v>NI Distillate</v>
          </cell>
          <cell r="F652" t="str">
            <v>Fixed Load Generation</v>
          </cell>
          <cell r="H652" t="str">
            <v>GWh</v>
          </cell>
        </row>
        <row r="653">
          <cell r="A653" t="str">
            <v>NI</v>
          </cell>
          <cell r="D653" t="str">
            <v>CGT8</v>
          </cell>
          <cell r="E653" t="str">
            <v>NI Distillate</v>
          </cell>
          <cell r="F653" t="str">
            <v>Pump Load</v>
          </cell>
          <cell r="H653" t="str">
            <v>GWh</v>
          </cell>
        </row>
        <row r="654">
          <cell r="A654" t="str">
            <v>NI</v>
          </cell>
          <cell r="D654" t="str">
            <v>CGT8</v>
          </cell>
          <cell r="E654" t="str">
            <v>NI Distillate</v>
          </cell>
          <cell r="F654" t="str">
            <v>VO&amp;M Cost</v>
          </cell>
          <cell r="H654">
            <v>0</v>
          </cell>
        </row>
        <row r="655">
          <cell r="A655" t="str">
            <v>NI</v>
          </cell>
          <cell r="D655" t="str">
            <v>CGT8</v>
          </cell>
          <cell r="E655" t="str">
            <v>NI Distillate</v>
          </cell>
          <cell r="F655" t="str">
            <v>Generation Cost</v>
          </cell>
          <cell r="H655">
            <v>0</v>
          </cell>
        </row>
        <row r="656">
          <cell r="A656" t="str">
            <v>NI</v>
          </cell>
          <cell r="D656" t="str">
            <v>CGT8</v>
          </cell>
          <cell r="E656" t="str">
            <v>NI Distillate</v>
          </cell>
          <cell r="F656" t="str">
            <v>Start &amp; Shutdown Cost</v>
          </cell>
          <cell r="H656">
            <v>0</v>
          </cell>
        </row>
        <row r="657">
          <cell r="A657" t="str">
            <v>NI</v>
          </cell>
          <cell r="D657" t="str">
            <v>CGT8</v>
          </cell>
          <cell r="E657" t="str">
            <v>NI Distillate</v>
          </cell>
          <cell r="F657" t="str">
            <v>Start Fuel Cost</v>
          </cell>
          <cell r="H657">
            <v>0</v>
          </cell>
        </row>
        <row r="658">
          <cell r="A658" t="str">
            <v>NI</v>
          </cell>
          <cell r="D658" t="str">
            <v>CGT8</v>
          </cell>
          <cell r="E658" t="str">
            <v>NI Distillate</v>
          </cell>
          <cell r="F658" t="str">
            <v>Emissions Cost</v>
          </cell>
          <cell r="H658">
            <v>0</v>
          </cell>
        </row>
        <row r="659">
          <cell r="A659" t="str">
            <v>NI</v>
          </cell>
          <cell r="D659" t="str">
            <v>CGT8</v>
          </cell>
          <cell r="E659" t="str">
            <v>NI Distillate</v>
          </cell>
          <cell r="F659" t="str">
            <v>Total Generation Cost</v>
          </cell>
          <cell r="H659">
            <v>0</v>
          </cell>
        </row>
        <row r="660">
          <cell r="A660" t="str">
            <v>NI</v>
          </cell>
          <cell r="D660" t="str">
            <v>CGT8</v>
          </cell>
          <cell r="E660" t="str">
            <v>NI Distillate</v>
          </cell>
          <cell r="F660" t="str">
            <v>SRMC</v>
          </cell>
          <cell r="H660" t="str">
            <v>€/MWh</v>
          </cell>
        </row>
        <row r="661">
          <cell r="A661" t="str">
            <v>NI</v>
          </cell>
          <cell r="D661" t="str">
            <v>CGT8</v>
          </cell>
          <cell r="E661" t="str">
            <v>NI Distillate</v>
          </cell>
          <cell r="F661" t="str">
            <v>Mark-up</v>
          </cell>
          <cell r="H661" t="str">
            <v>€/MWh</v>
          </cell>
        </row>
        <row r="662">
          <cell r="A662" t="str">
            <v>NI</v>
          </cell>
          <cell r="D662" t="str">
            <v>CGT8</v>
          </cell>
          <cell r="E662" t="str">
            <v>NI Distillate</v>
          </cell>
          <cell r="F662" t="str">
            <v>Price Received</v>
          </cell>
          <cell r="H662" t="str">
            <v>€/MWh</v>
          </cell>
        </row>
        <row r="663">
          <cell r="A663" t="str">
            <v>NI</v>
          </cell>
          <cell r="D663" t="str">
            <v>CGT8</v>
          </cell>
          <cell r="E663" t="str">
            <v>NI Distillate</v>
          </cell>
          <cell r="F663" t="str">
            <v>Pool Revenue</v>
          </cell>
          <cell r="H663">
            <v>0</v>
          </cell>
        </row>
        <row r="664">
          <cell r="A664" t="str">
            <v>NI</v>
          </cell>
          <cell r="D664" t="str">
            <v>CGT8</v>
          </cell>
          <cell r="E664" t="str">
            <v>NI Distillate</v>
          </cell>
          <cell r="F664" t="str">
            <v>Net Revenue</v>
          </cell>
          <cell r="H664">
            <v>0</v>
          </cell>
        </row>
        <row r="665">
          <cell r="A665" t="str">
            <v>NI</v>
          </cell>
          <cell r="D665" t="str">
            <v>CGT8</v>
          </cell>
          <cell r="E665" t="str">
            <v>NI Distillate</v>
          </cell>
          <cell r="F665" t="str">
            <v>Net Profit</v>
          </cell>
          <cell r="H665">
            <v>0</v>
          </cell>
        </row>
        <row r="666">
          <cell r="A666" t="str">
            <v>NI</v>
          </cell>
          <cell r="D666" t="str">
            <v>CGT8</v>
          </cell>
          <cell r="E666" t="str">
            <v>NI Distillate</v>
          </cell>
          <cell r="F666" t="str">
            <v>Installed Capacity</v>
          </cell>
          <cell r="H666" t="str">
            <v>MW</v>
          </cell>
        </row>
        <row r="667">
          <cell r="A667" t="str">
            <v>NI</v>
          </cell>
          <cell r="D667" t="str">
            <v>CGT8</v>
          </cell>
          <cell r="E667" t="str">
            <v>NI Distillate</v>
          </cell>
          <cell r="F667" t="str">
            <v>Rated Capacity</v>
          </cell>
          <cell r="H667" t="str">
            <v>MW</v>
          </cell>
        </row>
        <row r="668">
          <cell r="A668" t="str">
            <v>NI</v>
          </cell>
          <cell r="D668" t="str">
            <v>CGT8</v>
          </cell>
          <cell r="E668" t="str">
            <v>NI Distillate</v>
          </cell>
          <cell r="F668" t="str">
            <v>Maintenance</v>
          </cell>
          <cell r="H668" t="str">
            <v>GWh</v>
          </cell>
        </row>
        <row r="669">
          <cell r="A669" t="str">
            <v>NI</v>
          </cell>
          <cell r="D669" t="str">
            <v>CGT8</v>
          </cell>
          <cell r="E669" t="str">
            <v>NI Distillate</v>
          </cell>
          <cell r="F669" t="str">
            <v>Forced Outage</v>
          </cell>
          <cell r="H669" t="str">
            <v>GWh</v>
          </cell>
        </row>
        <row r="670">
          <cell r="A670" t="str">
            <v>NI</v>
          </cell>
          <cell r="D670" t="str">
            <v>CGT8</v>
          </cell>
          <cell r="E670" t="str">
            <v>NI Distillate</v>
          </cell>
          <cell r="F670" t="str">
            <v>Available Energy</v>
          </cell>
          <cell r="H670" t="str">
            <v>GWh</v>
          </cell>
        </row>
        <row r="671">
          <cell r="A671" t="str">
            <v>NI</v>
          </cell>
          <cell r="D671" t="str">
            <v>KGT1</v>
          </cell>
          <cell r="E671" t="str">
            <v>NI Distillate</v>
          </cell>
          <cell r="F671" t="str">
            <v>Generation</v>
          </cell>
          <cell r="H671" t="str">
            <v>GWh</v>
          </cell>
        </row>
        <row r="672">
          <cell r="A672" t="str">
            <v>NI</v>
          </cell>
          <cell r="D672" t="str">
            <v>KGT1</v>
          </cell>
          <cell r="E672" t="str">
            <v>NI Distillate</v>
          </cell>
          <cell r="F672" t="str">
            <v>Units Started</v>
          </cell>
          <cell r="H672" t="str">
            <v>-</v>
          </cell>
        </row>
        <row r="673">
          <cell r="A673" t="str">
            <v>NI</v>
          </cell>
          <cell r="D673" t="str">
            <v>KGT1</v>
          </cell>
          <cell r="E673" t="str">
            <v>NI Distillate</v>
          </cell>
          <cell r="F673" t="str">
            <v>Hours of Operation</v>
          </cell>
          <cell r="H673" t="str">
            <v>hrs</v>
          </cell>
        </row>
        <row r="674">
          <cell r="A674" t="str">
            <v>NI</v>
          </cell>
          <cell r="D674" t="str">
            <v>KGT1</v>
          </cell>
          <cell r="E674" t="str">
            <v>NI Distillate</v>
          </cell>
          <cell r="F674" t="str">
            <v>Capacity Factor</v>
          </cell>
          <cell r="H674" t="str">
            <v>%</v>
          </cell>
        </row>
        <row r="675">
          <cell r="A675" t="str">
            <v>NI</v>
          </cell>
          <cell r="D675" t="str">
            <v>KGT1</v>
          </cell>
          <cell r="E675" t="str">
            <v>NI Distillate</v>
          </cell>
          <cell r="F675" t="str">
            <v>Energy Curtailed</v>
          </cell>
          <cell r="H675" t="str">
            <v>GWh</v>
          </cell>
        </row>
        <row r="676">
          <cell r="A676" t="str">
            <v>NI</v>
          </cell>
          <cell r="D676" t="str">
            <v>KGT1</v>
          </cell>
          <cell r="E676" t="str">
            <v>NI Distillate</v>
          </cell>
          <cell r="F676" t="str">
            <v>Fixed Load Generation</v>
          </cell>
          <cell r="H676" t="str">
            <v>GWh</v>
          </cell>
        </row>
        <row r="677">
          <cell r="A677" t="str">
            <v>NI</v>
          </cell>
          <cell r="D677" t="str">
            <v>KGT1</v>
          </cell>
          <cell r="E677" t="str">
            <v>NI Distillate</v>
          </cell>
          <cell r="F677" t="str">
            <v>Pump Load</v>
          </cell>
          <cell r="H677" t="str">
            <v>GWh</v>
          </cell>
        </row>
        <row r="678">
          <cell r="A678" t="str">
            <v>NI</v>
          </cell>
          <cell r="D678" t="str">
            <v>KGT1</v>
          </cell>
          <cell r="E678" t="str">
            <v>NI Distillate</v>
          </cell>
          <cell r="F678" t="str">
            <v>VO&amp;M Cost</v>
          </cell>
          <cell r="H678">
            <v>0</v>
          </cell>
        </row>
        <row r="679">
          <cell r="A679" t="str">
            <v>NI</v>
          </cell>
          <cell r="D679" t="str">
            <v>KGT1</v>
          </cell>
          <cell r="E679" t="str">
            <v>NI Distillate</v>
          </cell>
          <cell r="F679" t="str">
            <v>Generation Cost</v>
          </cell>
          <cell r="H679">
            <v>0</v>
          </cell>
        </row>
        <row r="680">
          <cell r="A680" t="str">
            <v>NI</v>
          </cell>
          <cell r="D680" t="str">
            <v>KGT1</v>
          </cell>
          <cell r="E680" t="str">
            <v>NI Distillate</v>
          </cell>
          <cell r="F680" t="str">
            <v>Start &amp; Shutdown Cost</v>
          </cell>
          <cell r="H680">
            <v>0</v>
          </cell>
        </row>
        <row r="681">
          <cell r="A681" t="str">
            <v>NI</v>
          </cell>
          <cell r="D681" t="str">
            <v>KGT1</v>
          </cell>
          <cell r="E681" t="str">
            <v>NI Distillate</v>
          </cell>
          <cell r="F681" t="str">
            <v>Start Fuel Cost</v>
          </cell>
          <cell r="H681">
            <v>0</v>
          </cell>
        </row>
        <row r="682">
          <cell r="A682" t="str">
            <v>NI</v>
          </cell>
          <cell r="D682" t="str">
            <v>KGT1</v>
          </cell>
          <cell r="E682" t="str">
            <v>NI Distillate</v>
          </cell>
          <cell r="F682" t="str">
            <v>Emissions Cost</v>
          </cell>
          <cell r="H682">
            <v>0</v>
          </cell>
        </row>
        <row r="683">
          <cell r="A683" t="str">
            <v>NI</v>
          </cell>
          <cell r="D683" t="str">
            <v>KGT1</v>
          </cell>
          <cell r="E683" t="str">
            <v>NI Distillate</v>
          </cell>
          <cell r="F683" t="str">
            <v>Total Generation Cost</v>
          </cell>
          <cell r="H683">
            <v>0</v>
          </cell>
        </row>
        <row r="684">
          <cell r="A684" t="str">
            <v>NI</v>
          </cell>
          <cell r="D684" t="str">
            <v>KGT1</v>
          </cell>
          <cell r="E684" t="str">
            <v>NI Distillate</v>
          </cell>
          <cell r="F684" t="str">
            <v>SRMC</v>
          </cell>
          <cell r="H684" t="str">
            <v>€/MWh</v>
          </cell>
        </row>
        <row r="685">
          <cell r="A685" t="str">
            <v>NI</v>
          </cell>
          <cell r="D685" t="str">
            <v>KGT1</v>
          </cell>
          <cell r="E685" t="str">
            <v>NI Distillate</v>
          </cell>
          <cell r="F685" t="str">
            <v>Mark-up</v>
          </cell>
          <cell r="H685" t="str">
            <v>€/MWh</v>
          </cell>
        </row>
        <row r="686">
          <cell r="A686" t="str">
            <v>NI</v>
          </cell>
          <cell r="D686" t="str">
            <v>KGT1</v>
          </cell>
          <cell r="E686" t="str">
            <v>NI Distillate</v>
          </cell>
          <cell r="F686" t="str">
            <v>Mark-up</v>
          </cell>
          <cell r="H686" t="str">
            <v>€/MWh</v>
          </cell>
        </row>
        <row r="687">
          <cell r="A687" t="str">
            <v>NI</v>
          </cell>
          <cell r="D687" t="str">
            <v>KGT1</v>
          </cell>
          <cell r="E687" t="str">
            <v>NI Distillate</v>
          </cell>
          <cell r="F687" t="str">
            <v>Mark-up</v>
          </cell>
          <cell r="H687" t="str">
            <v>€/MWh</v>
          </cell>
        </row>
        <row r="688">
          <cell r="A688" t="str">
            <v>NI</v>
          </cell>
          <cell r="D688" t="str">
            <v>KGT1</v>
          </cell>
          <cell r="E688" t="str">
            <v>NI Distillate</v>
          </cell>
          <cell r="F688" t="str">
            <v>Price Received</v>
          </cell>
          <cell r="H688" t="str">
            <v>€/MWh</v>
          </cell>
        </row>
        <row r="689">
          <cell r="A689" t="str">
            <v>NI</v>
          </cell>
          <cell r="D689" t="str">
            <v>KGT1</v>
          </cell>
          <cell r="E689" t="str">
            <v>NI Distillate</v>
          </cell>
          <cell r="F689" t="str">
            <v>Pool Revenue</v>
          </cell>
          <cell r="H689">
            <v>0</v>
          </cell>
        </row>
        <row r="690">
          <cell r="A690" t="str">
            <v>NI</v>
          </cell>
          <cell r="D690" t="str">
            <v>KGT1</v>
          </cell>
          <cell r="E690" t="str">
            <v>NI Distillate</v>
          </cell>
          <cell r="F690" t="str">
            <v>Net Revenue</v>
          </cell>
          <cell r="H690">
            <v>0</v>
          </cell>
        </row>
        <row r="691">
          <cell r="A691" t="str">
            <v>NI</v>
          </cell>
          <cell r="D691" t="str">
            <v>KGT1</v>
          </cell>
          <cell r="E691" t="str">
            <v>NI Distillate</v>
          </cell>
          <cell r="F691" t="str">
            <v>Net Profit</v>
          </cell>
          <cell r="H691">
            <v>0</v>
          </cell>
        </row>
        <row r="692">
          <cell r="A692" t="str">
            <v>NI</v>
          </cell>
          <cell r="D692" t="str">
            <v>KGT1</v>
          </cell>
          <cell r="E692" t="str">
            <v>NI Distillate</v>
          </cell>
          <cell r="F692" t="str">
            <v>Installed Capacity</v>
          </cell>
          <cell r="H692" t="str">
            <v>MW</v>
          </cell>
        </row>
        <row r="693">
          <cell r="A693" t="str">
            <v>NI</v>
          </cell>
          <cell r="D693" t="str">
            <v>KGT1</v>
          </cell>
          <cell r="E693" t="str">
            <v>NI Distillate</v>
          </cell>
          <cell r="F693" t="str">
            <v>Rated Capacity</v>
          </cell>
          <cell r="H693" t="str">
            <v>MW</v>
          </cell>
        </row>
        <row r="694">
          <cell r="A694" t="str">
            <v>NI</v>
          </cell>
          <cell r="D694" t="str">
            <v>KGT1</v>
          </cell>
          <cell r="E694" t="str">
            <v>NI Distillate</v>
          </cell>
          <cell r="F694" t="str">
            <v>Maintenance</v>
          </cell>
          <cell r="H694" t="str">
            <v>GWh</v>
          </cell>
        </row>
        <row r="695">
          <cell r="A695" t="str">
            <v>NI</v>
          </cell>
          <cell r="D695" t="str">
            <v>KGT1</v>
          </cell>
          <cell r="E695" t="str">
            <v>NI Distillate</v>
          </cell>
          <cell r="F695" t="str">
            <v>Forced Outage</v>
          </cell>
          <cell r="H695" t="str">
            <v>GWh</v>
          </cell>
        </row>
        <row r="696">
          <cell r="A696" t="str">
            <v>NI</v>
          </cell>
          <cell r="D696" t="str">
            <v>KGT1</v>
          </cell>
          <cell r="E696" t="str">
            <v>NI Distillate</v>
          </cell>
          <cell r="F696" t="str">
            <v>Available Energy</v>
          </cell>
          <cell r="H696" t="str">
            <v>GWh</v>
          </cell>
        </row>
        <row r="697">
          <cell r="A697" t="str">
            <v>NI</v>
          </cell>
          <cell r="D697" t="str">
            <v>KGT2</v>
          </cell>
          <cell r="E697" t="str">
            <v>NI Distillate</v>
          </cell>
          <cell r="F697" t="str">
            <v>Generation</v>
          </cell>
          <cell r="H697" t="str">
            <v>GWh</v>
          </cell>
        </row>
        <row r="698">
          <cell r="A698" t="str">
            <v>NI</v>
          </cell>
          <cell r="D698" t="str">
            <v>KGT2</v>
          </cell>
          <cell r="E698" t="str">
            <v>NI Distillate</v>
          </cell>
          <cell r="F698" t="str">
            <v>Units Started</v>
          </cell>
          <cell r="H698" t="str">
            <v>-</v>
          </cell>
        </row>
        <row r="699">
          <cell r="A699" t="str">
            <v>NI</v>
          </cell>
          <cell r="D699" t="str">
            <v>KGT2</v>
          </cell>
          <cell r="E699" t="str">
            <v>NI Distillate</v>
          </cell>
          <cell r="F699" t="str">
            <v>Hours of Operation</v>
          </cell>
          <cell r="H699" t="str">
            <v>hrs</v>
          </cell>
        </row>
        <row r="700">
          <cell r="A700" t="str">
            <v>NI</v>
          </cell>
          <cell r="D700" t="str">
            <v>KGT2</v>
          </cell>
          <cell r="E700" t="str">
            <v>NI Distillate</v>
          </cell>
          <cell r="F700" t="str">
            <v>Capacity Factor</v>
          </cell>
          <cell r="H700" t="str">
            <v>%</v>
          </cell>
        </row>
        <row r="701">
          <cell r="A701" t="str">
            <v>NI</v>
          </cell>
          <cell r="D701" t="str">
            <v>KGT2</v>
          </cell>
          <cell r="E701" t="str">
            <v>NI Distillate</v>
          </cell>
          <cell r="F701" t="str">
            <v>Energy Curtailed</v>
          </cell>
          <cell r="H701" t="str">
            <v>GWh</v>
          </cell>
        </row>
        <row r="702">
          <cell r="A702" t="str">
            <v>NI</v>
          </cell>
          <cell r="D702" t="str">
            <v>KGT2</v>
          </cell>
          <cell r="E702" t="str">
            <v>NI Distillate</v>
          </cell>
          <cell r="F702" t="str">
            <v>Fixed Load Generation</v>
          </cell>
          <cell r="H702" t="str">
            <v>GWh</v>
          </cell>
        </row>
        <row r="703">
          <cell r="A703" t="str">
            <v>NI</v>
          </cell>
          <cell r="D703" t="str">
            <v>KGT2</v>
          </cell>
          <cell r="E703" t="str">
            <v>NI Distillate</v>
          </cell>
          <cell r="F703" t="str">
            <v>Pump Load</v>
          </cell>
          <cell r="H703" t="str">
            <v>GWh</v>
          </cell>
        </row>
        <row r="704">
          <cell r="A704" t="str">
            <v>NI</v>
          </cell>
          <cell r="D704" t="str">
            <v>KGT2</v>
          </cell>
          <cell r="E704" t="str">
            <v>NI Distillate</v>
          </cell>
          <cell r="F704" t="str">
            <v>VO&amp;M Cost</v>
          </cell>
          <cell r="H704">
            <v>0</v>
          </cell>
        </row>
        <row r="705">
          <cell r="A705" t="str">
            <v>NI</v>
          </cell>
          <cell r="D705" t="str">
            <v>KGT2</v>
          </cell>
          <cell r="E705" t="str">
            <v>NI Distillate</v>
          </cell>
          <cell r="F705" t="str">
            <v>Generation Cost</v>
          </cell>
          <cell r="H705">
            <v>0</v>
          </cell>
        </row>
        <row r="706">
          <cell r="A706" t="str">
            <v>NI</v>
          </cell>
          <cell r="D706" t="str">
            <v>KGT2</v>
          </cell>
          <cell r="E706" t="str">
            <v>NI Distillate</v>
          </cell>
          <cell r="F706" t="str">
            <v>Start &amp; Shutdown Cost</v>
          </cell>
          <cell r="H706">
            <v>0</v>
          </cell>
        </row>
        <row r="707">
          <cell r="A707" t="str">
            <v>NI</v>
          </cell>
          <cell r="D707" t="str">
            <v>KGT2</v>
          </cell>
          <cell r="E707" t="str">
            <v>NI Distillate</v>
          </cell>
          <cell r="F707" t="str">
            <v>Start Fuel Cost</v>
          </cell>
          <cell r="H707">
            <v>0</v>
          </cell>
        </row>
        <row r="708">
          <cell r="A708" t="str">
            <v>NI</v>
          </cell>
          <cell r="D708" t="str">
            <v>KGT2</v>
          </cell>
          <cell r="E708" t="str">
            <v>NI Distillate</v>
          </cell>
          <cell r="F708" t="str">
            <v>Emissions Cost</v>
          </cell>
          <cell r="H708">
            <v>0</v>
          </cell>
        </row>
        <row r="709">
          <cell r="A709" t="str">
            <v>NI</v>
          </cell>
          <cell r="D709" t="str">
            <v>KGT2</v>
          </cell>
          <cell r="E709" t="str">
            <v>NI Distillate</v>
          </cell>
          <cell r="F709" t="str">
            <v>Total Generation Cost</v>
          </cell>
          <cell r="H709">
            <v>0</v>
          </cell>
        </row>
        <row r="710">
          <cell r="A710" t="str">
            <v>NI</v>
          </cell>
          <cell r="D710" t="str">
            <v>KGT2</v>
          </cell>
          <cell r="E710" t="str">
            <v>NI Distillate</v>
          </cell>
          <cell r="F710" t="str">
            <v>SRMC</v>
          </cell>
          <cell r="H710" t="str">
            <v>€/MWh</v>
          </cell>
        </row>
        <row r="711">
          <cell r="A711" t="str">
            <v>NI</v>
          </cell>
          <cell r="D711" t="str">
            <v>KGT2</v>
          </cell>
          <cell r="E711" t="str">
            <v>NI Distillate</v>
          </cell>
          <cell r="F711" t="str">
            <v>Mark-up</v>
          </cell>
          <cell r="H711" t="str">
            <v>€/MWh</v>
          </cell>
        </row>
        <row r="712">
          <cell r="A712" t="str">
            <v>NI</v>
          </cell>
          <cell r="D712" t="str">
            <v>KGT2</v>
          </cell>
          <cell r="E712" t="str">
            <v>NI Distillate</v>
          </cell>
          <cell r="F712" t="str">
            <v>Mark-up</v>
          </cell>
          <cell r="H712" t="str">
            <v>€/MWh</v>
          </cell>
        </row>
        <row r="713">
          <cell r="A713" t="str">
            <v>NI</v>
          </cell>
          <cell r="D713" t="str">
            <v>KGT2</v>
          </cell>
          <cell r="E713" t="str">
            <v>NI Distillate</v>
          </cell>
          <cell r="F713" t="str">
            <v>Mark-up</v>
          </cell>
          <cell r="H713" t="str">
            <v>€/MWh</v>
          </cell>
        </row>
        <row r="714">
          <cell r="A714" t="str">
            <v>NI</v>
          </cell>
          <cell r="D714" t="str">
            <v>KGT2</v>
          </cell>
          <cell r="E714" t="str">
            <v>NI Distillate</v>
          </cell>
          <cell r="F714" t="str">
            <v>Price Received</v>
          </cell>
          <cell r="H714" t="str">
            <v>€/MWh</v>
          </cell>
        </row>
        <row r="715">
          <cell r="A715" t="str">
            <v>NI</v>
          </cell>
          <cell r="D715" t="str">
            <v>KGT2</v>
          </cell>
          <cell r="E715" t="str">
            <v>NI Distillate</v>
          </cell>
          <cell r="F715" t="str">
            <v>Pool Revenue</v>
          </cell>
          <cell r="H715">
            <v>0</v>
          </cell>
        </row>
        <row r="716">
          <cell r="A716" t="str">
            <v>NI</v>
          </cell>
          <cell r="D716" t="str">
            <v>KGT2</v>
          </cell>
          <cell r="E716" t="str">
            <v>NI Distillate</v>
          </cell>
          <cell r="F716" t="str">
            <v>Net Revenue</v>
          </cell>
          <cell r="H716">
            <v>0</v>
          </cell>
        </row>
        <row r="717">
          <cell r="A717" t="str">
            <v>NI</v>
          </cell>
          <cell r="D717" t="str">
            <v>KGT2</v>
          </cell>
          <cell r="E717" t="str">
            <v>NI Distillate</v>
          </cell>
          <cell r="F717" t="str">
            <v>Net Profit</v>
          </cell>
          <cell r="H717">
            <v>0</v>
          </cell>
        </row>
        <row r="718">
          <cell r="A718" t="str">
            <v>NI</v>
          </cell>
          <cell r="D718" t="str">
            <v>KGT2</v>
          </cell>
          <cell r="E718" t="str">
            <v>NI Distillate</v>
          </cell>
          <cell r="F718" t="str">
            <v>Installed Capacity</v>
          </cell>
          <cell r="H718" t="str">
            <v>MW</v>
          </cell>
        </row>
        <row r="719">
          <cell r="A719" t="str">
            <v>NI</v>
          </cell>
          <cell r="D719" t="str">
            <v>KGT2</v>
          </cell>
          <cell r="E719" t="str">
            <v>NI Distillate</v>
          </cell>
          <cell r="F719" t="str">
            <v>Rated Capacity</v>
          </cell>
          <cell r="H719" t="str">
            <v>MW</v>
          </cell>
        </row>
        <row r="720">
          <cell r="A720" t="str">
            <v>NI</v>
          </cell>
          <cell r="D720" t="str">
            <v>KGT2</v>
          </cell>
          <cell r="E720" t="str">
            <v>NI Distillate</v>
          </cell>
          <cell r="F720" t="str">
            <v>Maintenance</v>
          </cell>
          <cell r="H720" t="str">
            <v>GWh</v>
          </cell>
        </row>
        <row r="721">
          <cell r="A721" t="str">
            <v>NI</v>
          </cell>
          <cell r="D721" t="str">
            <v>KGT2</v>
          </cell>
          <cell r="E721" t="str">
            <v>NI Distillate</v>
          </cell>
          <cell r="F721" t="str">
            <v>Forced Outage</v>
          </cell>
          <cell r="H721" t="str">
            <v>GWh</v>
          </cell>
        </row>
        <row r="722">
          <cell r="A722" t="str">
            <v>NI</v>
          </cell>
          <cell r="D722" t="str">
            <v>KGT2</v>
          </cell>
          <cell r="E722" t="str">
            <v>NI Distillate</v>
          </cell>
          <cell r="F722" t="str">
            <v>Available Energy</v>
          </cell>
          <cell r="H722" t="str">
            <v>GWh</v>
          </cell>
        </row>
        <row r="723">
          <cell r="A723" t="str">
            <v>NI</v>
          </cell>
          <cell r="D723" t="str">
            <v>KGT3</v>
          </cell>
          <cell r="E723" t="str">
            <v>NI Distillate</v>
          </cell>
          <cell r="F723" t="str">
            <v>Generation</v>
          </cell>
          <cell r="H723" t="str">
            <v>GWh</v>
          </cell>
        </row>
        <row r="724">
          <cell r="A724" t="str">
            <v>NI</v>
          </cell>
          <cell r="D724" t="str">
            <v>KGT3</v>
          </cell>
          <cell r="E724" t="str">
            <v>NI Distillate</v>
          </cell>
          <cell r="F724" t="str">
            <v>Units Started</v>
          </cell>
          <cell r="H724" t="str">
            <v>-</v>
          </cell>
        </row>
        <row r="725">
          <cell r="A725" t="str">
            <v>NI</v>
          </cell>
          <cell r="D725" t="str">
            <v>KGT3</v>
          </cell>
          <cell r="E725" t="str">
            <v>NI Distillate</v>
          </cell>
          <cell r="F725" t="str">
            <v>Hours of Operation</v>
          </cell>
          <cell r="H725" t="str">
            <v>hrs</v>
          </cell>
        </row>
        <row r="726">
          <cell r="A726" t="str">
            <v>NI</v>
          </cell>
          <cell r="D726" t="str">
            <v>KGT3</v>
          </cell>
          <cell r="E726" t="str">
            <v>NI Distillate</v>
          </cell>
          <cell r="F726" t="str">
            <v>Capacity Factor</v>
          </cell>
          <cell r="H726" t="str">
            <v>%</v>
          </cell>
        </row>
        <row r="727">
          <cell r="A727" t="str">
            <v>NI</v>
          </cell>
          <cell r="D727" t="str">
            <v>KGT3</v>
          </cell>
          <cell r="E727" t="str">
            <v>NI Distillate</v>
          </cell>
          <cell r="F727" t="str">
            <v>Energy Curtailed</v>
          </cell>
          <cell r="H727" t="str">
            <v>GWh</v>
          </cell>
        </row>
        <row r="728">
          <cell r="A728" t="str">
            <v>NI</v>
          </cell>
          <cell r="D728" t="str">
            <v>KGT3</v>
          </cell>
          <cell r="E728" t="str">
            <v>NI Distillate</v>
          </cell>
          <cell r="F728" t="str">
            <v>Fixed Load Generation</v>
          </cell>
          <cell r="H728" t="str">
            <v>GWh</v>
          </cell>
        </row>
        <row r="729">
          <cell r="A729" t="str">
            <v>NI</v>
          </cell>
          <cell r="D729" t="str">
            <v>KGT3</v>
          </cell>
          <cell r="E729" t="str">
            <v>NI Distillate</v>
          </cell>
          <cell r="F729" t="str">
            <v>Pump Load</v>
          </cell>
          <cell r="H729" t="str">
            <v>GWh</v>
          </cell>
        </row>
        <row r="730">
          <cell r="A730" t="str">
            <v>NI</v>
          </cell>
          <cell r="D730" t="str">
            <v>KGT3</v>
          </cell>
          <cell r="E730" t="str">
            <v>NI Distillate</v>
          </cell>
          <cell r="F730" t="str">
            <v>VO&amp;M Cost</v>
          </cell>
          <cell r="H730">
            <v>0</v>
          </cell>
        </row>
        <row r="731">
          <cell r="A731" t="str">
            <v>NI</v>
          </cell>
          <cell r="D731" t="str">
            <v>KGT3</v>
          </cell>
          <cell r="E731" t="str">
            <v>NI Distillate</v>
          </cell>
          <cell r="F731" t="str">
            <v>Generation Cost</v>
          </cell>
          <cell r="H731">
            <v>0</v>
          </cell>
        </row>
        <row r="732">
          <cell r="A732" t="str">
            <v>NI</v>
          </cell>
          <cell r="D732" t="str">
            <v>KGT3</v>
          </cell>
          <cell r="E732" t="str">
            <v>NI Distillate</v>
          </cell>
          <cell r="F732" t="str">
            <v>Start &amp; Shutdown Cost</v>
          </cell>
          <cell r="H732">
            <v>0</v>
          </cell>
        </row>
        <row r="733">
          <cell r="A733" t="str">
            <v>NI</v>
          </cell>
          <cell r="D733" t="str">
            <v>KGT3</v>
          </cell>
          <cell r="E733" t="str">
            <v>NI Distillate</v>
          </cell>
          <cell r="F733" t="str">
            <v>Start Fuel Cost</v>
          </cell>
          <cell r="H733">
            <v>0</v>
          </cell>
        </row>
        <row r="734">
          <cell r="A734" t="str">
            <v>NI</v>
          </cell>
          <cell r="D734" t="str">
            <v>KGT3</v>
          </cell>
          <cell r="E734" t="str">
            <v>NI Distillate</v>
          </cell>
          <cell r="F734" t="str">
            <v>Emissions Cost</v>
          </cell>
          <cell r="H734">
            <v>0</v>
          </cell>
        </row>
        <row r="735">
          <cell r="A735" t="str">
            <v>NI</v>
          </cell>
          <cell r="D735" t="str">
            <v>KGT3</v>
          </cell>
          <cell r="E735" t="str">
            <v>NI Distillate</v>
          </cell>
          <cell r="F735" t="str">
            <v>Total Generation Cost</v>
          </cell>
          <cell r="H735">
            <v>0</v>
          </cell>
        </row>
        <row r="736">
          <cell r="A736" t="str">
            <v>NI</v>
          </cell>
          <cell r="D736" t="str">
            <v>KGT3</v>
          </cell>
          <cell r="E736" t="str">
            <v>NI Distillate</v>
          </cell>
          <cell r="F736" t="str">
            <v>SRMC</v>
          </cell>
          <cell r="H736" t="str">
            <v>€/MWh</v>
          </cell>
        </row>
        <row r="737">
          <cell r="A737" t="str">
            <v>NI</v>
          </cell>
          <cell r="D737" t="str">
            <v>KGT3</v>
          </cell>
          <cell r="E737" t="str">
            <v>NI Distillate</v>
          </cell>
          <cell r="F737" t="str">
            <v>Mark-up</v>
          </cell>
          <cell r="H737" t="str">
            <v>€/MWh</v>
          </cell>
        </row>
        <row r="738">
          <cell r="A738" t="str">
            <v>NI</v>
          </cell>
          <cell r="D738" t="str">
            <v>KGT3</v>
          </cell>
          <cell r="E738" t="str">
            <v>NI Distillate</v>
          </cell>
          <cell r="F738" t="str">
            <v>Price Received</v>
          </cell>
          <cell r="H738" t="str">
            <v>€/MWh</v>
          </cell>
        </row>
        <row r="739">
          <cell r="A739" t="str">
            <v>NI</v>
          </cell>
          <cell r="D739" t="str">
            <v>KGT3</v>
          </cell>
          <cell r="E739" t="str">
            <v>NI Distillate</v>
          </cell>
          <cell r="F739" t="str">
            <v>Pool Revenue</v>
          </cell>
          <cell r="H739">
            <v>0</v>
          </cell>
        </row>
        <row r="740">
          <cell r="A740" t="str">
            <v>NI</v>
          </cell>
          <cell r="D740" t="str">
            <v>KGT3</v>
          </cell>
          <cell r="E740" t="str">
            <v>NI Distillate</v>
          </cell>
          <cell r="F740" t="str">
            <v>Net Revenue</v>
          </cell>
          <cell r="H740">
            <v>0</v>
          </cell>
        </row>
        <row r="741">
          <cell r="A741" t="str">
            <v>NI</v>
          </cell>
          <cell r="D741" t="str">
            <v>KGT3</v>
          </cell>
          <cell r="E741" t="str">
            <v>NI Distillate</v>
          </cell>
          <cell r="F741" t="str">
            <v>Net Profit</v>
          </cell>
          <cell r="H741">
            <v>0</v>
          </cell>
        </row>
        <row r="742">
          <cell r="A742" t="str">
            <v>NI</v>
          </cell>
          <cell r="D742" t="str">
            <v>KGT3</v>
          </cell>
          <cell r="E742" t="str">
            <v>NI Distillate</v>
          </cell>
          <cell r="F742" t="str">
            <v>Installed Capacity</v>
          </cell>
          <cell r="H742" t="str">
            <v>MW</v>
          </cell>
        </row>
        <row r="743">
          <cell r="A743" t="str">
            <v>NI</v>
          </cell>
          <cell r="D743" t="str">
            <v>KGT3</v>
          </cell>
          <cell r="E743" t="str">
            <v>NI Distillate</v>
          </cell>
          <cell r="F743" t="str">
            <v>Rated Capacity</v>
          </cell>
          <cell r="H743" t="str">
            <v>MW</v>
          </cell>
        </row>
        <row r="744">
          <cell r="A744" t="str">
            <v>NI</v>
          </cell>
          <cell r="D744" t="str">
            <v>KGT3</v>
          </cell>
          <cell r="E744" t="str">
            <v>NI Distillate</v>
          </cell>
          <cell r="F744" t="str">
            <v>Maintenance</v>
          </cell>
          <cell r="H744" t="str">
            <v>GWh</v>
          </cell>
        </row>
        <row r="745">
          <cell r="A745" t="str">
            <v>NI</v>
          </cell>
          <cell r="D745" t="str">
            <v>KGT3</v>
          </cell>
          <cell r="E745" t="str">
            <v>NI Distillate</v>
          </cell>
          <cell r="F745" t="str">
            <v>Forced Outage</v>
          </cell>
          <cell r="H745" t="str">
            <v>GWh</v>
          </cell>
        </row>
        <row r="746">
          <cell r="A746" t="str">
            <v>NI</v>
          </cell>
          <cell r="D746" t="str">
            <v>KGT3</v>
          </cell>
          <cell r="E746" t="str">
            <v>NI Distillate</v>
          </cell>
          <cell r="F746" t="str">
            <v>Available Energy</v>
          </cell>
          <cell r="H746" t="str">
            <v>GWh</v>
          </cell>
        </row>
        <row r="747">
          <cell r="A747" t="str">
            <v>NI</v>
          </cell>
          <cell r="D747" t="str">
            <v>KGT4</v>
          </cell>
          <cell r="E747" t="str">
            <v>NI Distillate</v>
          </cell>
          <cell r="F747" t="str">
            <v>Generation</v>
          </cell>
          <cell r="H747" t="str">
            <v>GWh</v>
          </cell>
        </row>
        <row r="748">
          <cell r="A748" t="str">
            <v>NI</v>
          </cell>
          <cell r="D748" t="str">
            <v>KGT4</v>
          </cell>
          <cell r="E748" t="str">
            <v>NI Distillate</v>
          </cell>
          <cell r="F748" t="str">
            <v>Units Started</v>
          </cell>
          <cell r="H748" t="str">
            <v>-</v>
          </cell>
        </row>
        <row r="749">
          <cell r="A749" t="str">
            <v>NI</v>
          </cell>
          <cell r="D749" t="str">
            <v>KGT4</v>
          </cell>
          <cell r="E749" t="str">
            <v>NI Distillate</v>
          </cell>
          <cell r="F749" t="str">
            <v>Hours of Operation</v>
          </cell>
          <cell r="H749" t="str">
            <v>hrs</v>
          </cell>
        </row>
        <row r="750">
          <cell r="A750" t="str">
            <v>NI</v>
          </cell>
          <cell r="D750" t="str">
            <v>KGT4</v>
          </cell>
          <cell r="E750" t="str">
            <v>NI Distillate</v>
          </cell>
          <cell r="F750" t="str">
            <v>Capacity Factor</v>
          </cell>
          <cell r="H750" t="str">
            <v>%</v>
          </cell>
        </row>
        <row r="751">
          <cell r="A751" t="str">
            <v>NI</v>
          </cell>
          <cell r="D751" t="str">
            <v>KGT4</v>
          </cell>
          <cell r="E751" t="str">
            <v>NI Distillate</v>
          </cell>
          <cell r="F751" t="str">
            <v>Energy Curtailed</v>
          </cell>
          <cell r="H751" t="str">
            <v>GWh</v>
          </cell>
        </row>
        <row r="752">
          <cell r="A752" t="str">
            <v>NI</v>
          </cell>
          <cell r="D752" t="str">
            <v>KGT4</v>
          </cell>
          <cell r="E752" t="str">
            <v>NI Distillate</v>
          </cell>
          <cell r="F752" t="str">
            <v>Fixed Load Generation</v>
          </cell>
          <cell r="H752" t="str">
            <v>GWh</v>
          </cell>
        </row>
        <row r="753">
          <cell r="A753" t="str">
            <v>NI</v>
          </cell>
          <cell r="D753" t="str">
            <v>KGT4</v>
          </cell>
          <cell r="E753" t="str">
            <v>NI Distillate</v>
          </cell>
          <cell r="F753" t="str">
            <v>Pump Load</v>
          </cell>
          <cell r="H753" t="str">
            <v>GWh</v>
          </cell>
        </row>
        <row r="754">
          <cell r="A754" t="str">
            <v>NI</v>
          </cell>
          <cell r="D754" t="str">
            <v>KGT4</v>
          </cell>
          <cell r="E754" t="str">
            <v>NI Distillate</v>
          </cell>
          <cell r="F754" t="str">
            <v>VO&amp;M Cost</v>
          </cell>
          <cell r="H754">
            <v>0</v>
          </cell>
        </row>
        <row r="755">
          <cell r="A755" t="str">
            <v>NI</v>
          </cell>
          <cell r="D755" t="str">
            <v>KGT4</v>
          </cell>
          <cell r="E755" t="str">
            <v>NI Distillate</v>
          </cell>
          <cell r="F755" t="str">
            <v>Generation Cost</v>
          </cell>
          <cell r="H755">
            <v>0</v>
          </cell>
        </row>
        <row r="756">
          <cell r="A756" t="str">
            <v>NI</v>
          </cell>
          <cell r="D756" t="str">
            <v>KGT4</v>
          </cell>
          <cell r="E756" t="str">
            <v>NI Distillate</v>
          </cell>
          <cell r="F756" t="str">
            <v>Start &amp; Shutdown Cost</v>
          </cell>
          <cell r="H756">
            <v>0</v>
          </cell>
        </row>
        <row r="757">
          <cell r="A757" t="str">
            <v>NI</v>
          </cell>
          <cell r="D757" t="str">
            <v>KGT4</v>
          </cell>
          <cell r="E757" t="str">
            <v>NI Distillate</v>
          </cell>
          <cell r="F757" t="str">
            <v>Start Fuel Cost</v>
          </cell>
          <cell r="H757">
            <v>0</v>
          </cell>
        </row>
        <row r="758">
          <cell r="A758" t="str">
            <v>NI</v>
          </cell>
          <cell r="D758" t="str">
            <v>KGT4</v>
          </cell>
          <cell r="E758" t="str">
            <v>NI Distillate</v>
          </cell>
          <cell r="F758" t="str">
            <v>Emissions Cost</v>
          </cell>
          <cell r="H758">
            <v>0</v>
          </cell>
        </row>
        <row r="759">
          <cell r="A759" t="str">
            <v>NI</v>
          </cell>
          <cell r="D759" t="str">
            <v>KGT4</v>
          </cell>
          <cell r="E759" t="str">
            <v>NI Distillate</v>
          </cell>
          <cell r="F759" t="str">
            <v>Total Generation Cost</v>
          </cell>
          <cell r="H759">
            <v>0</v>
          </cell>
        </row>
        <row r="760">
          <cell r="A760" t="str">
            <v>NI</v>
          </cell>
          <cell r="D760" t="str">
            <v>KGT4</v>
          </cell>
          <cell r="E760" t="str">
            <v>NI Distillate</v>
          </cell>
          <cell r="F760" t="str">
            <v>SRMC</v>
          </cell>
          <cell r="H760" t="str">
            <v>€/MWh</v>
          </cell>
        </row>
        <row r="761">
          <cell r="A761" t="str">
            <v>NI</v>
          </cell>
          <cell r="D761" t="str">
            <v>KGT4</v>
          </cell>
          <cell r="E761" t="str">
            <v>NI Distillate</v>
          </cell>
          <cell r="F761" t="str">
            <v>Mark-up</v>
          </cell>
          <cell r="H761" t="str">
            <v>€/MWh</v>
          </cell>
        </row>
        <row r="762">
          <cell r="A762" t="str">
            <v>NI</v>
          </cell>
          <cell r="D762" t="str">
            <v>KGT4</v>
          </cell>
          <cell r="E762" t="str">
            <v>NI Distillate</v>
          </cell>
          <cell r="F762" t="str">
            <v>Price Received</v>
          </cell>
          <cell r="H762" t="str">
            <v>€/MWh</v>
          </cell>
        </row>
        <row r="763">
          <cell r="A763" t="str">
            <v>NI</v>
          </cell>
          <cell r="D763" t="str">
            <v>KGT4</v>
          </cell>
          <cell r="E763" t="str">
            <v>NI Distillate</v>
          </cell>
          <cell r="F763" t="str">
            <v>Pool Revenue</v>
          </cell>
          <cell r="H763">
            <v>0</v>
          </cell>
        </row>
        <row r="764">
          <cell r="A764" t="str">
            <v>NI</v>
          </cell>
          <cell r="D764" t="str">
            <v>KGT4</v>
          </cell>
          <cell r="E764" t="str">
            <v>NI Distillate</v>
          </cell>
          <cell r="F764" t="str">
            <v>Net Revenue</v>
          </cell>
          <cell r="H764">
            <v>0</v>
          </cell>
        </row>
        <row r="765">
          <cell r="A765" t="str">
            <v>NI</v>
          </cell>
          <cell r="D765" t="str">
            <v>KGT4</v>
          </cell>
          <cell r="E765" t="str">
            <v>NI Distillate</v>
          </cell>
          <cell r="F765" t="str">
            <v>Net Profit</v>
          </cell>
          <cell r="H765">
            <v>0</v>
          </cell>
        </row>
        <row r="766">
          <cell r="A766" t="str">
            <v>NI</v>
          </cell>
          <cell r="D766" t="str">
            <v>KGT4</v>
          </cell>
          <cell r="E766" t="str">
            <v>NI Distillate</v>
          </cell>
          <cell r="F766" t="str">
            <v>Installed Capacity</v>
          </cell>
          <cell r="H766" t="str">
            <v>MW</v>
          </cell>
        </row>
        <row r="767">
          <cell r="A767" t="str">
            <v>NI</v>
          </cell>
          <cell r="D767" t="str">
            <v>KGT4</v>
          </cell>
          <cell r="E767" t="str">
            <v>NI Distillate</v>
          </cell>
          <cell r="F767" t="str">
            <v>Rated Capacity</v>
          </cell>
          <cell r="H767" t="str">
            <v>MW</v>
          </cell>
        </row>
        <row r="768">
          <cell r="A768" t="str">
            <v>NI</v>
          </cell>
          <cell r="D768" t="str">
            <v>KGT4</v>
          </cell>
          <cell r="E768" t="str">
            <v>NI Distillate</v>
          </cell>
          <cell r="F768" t="str">
            <v>Maintenance</v>
          </cell>
          <cell r="H768" t="str">
            <v>GWh</v>
          </cell>
        </row>
        <row r="769">
          <cell r="A769" t="str">
            <v>NI</v>
          </cell>
          <cell r="D769" t="str">
            <v>KGT4</v>
          </cell>
          <cell r="E769" t="str">
            <v>NI Distillate</v>
          </cell>
          <cell r="F769" t="str">
            <v>Forced Outage</v>
          </cell>
          <cell r="H769" t="str">
            <v>GWh</v>
          </cell>
        </row>
        <row r="770">
          <cell r="A770" t="str">
            <v>NI</v>
          </cell>
          <cell r="D770" t="str">
            <v>KGT4</v>
          </cell>
          <cell r="E770" t="str">
            <v>NI Distillate</v>
          </cell>
          <cell r="F770" t="str">
            <v>Available Energy</v>
          </cell>
          <cell r="H770" t="str">
            <v>GWh</v>
          </cell>
        </row>
        <row r="771">
          <cell r="A771" t="str">
            <v>NI</v>
          </cell>
          <cell r="D771" t="str">
            <v>NI Biomass - 1st CfD band</v>
          </cell>
          <cell r="E771" t="str">
            <v>NI Biomass</v>
          </cell>
          <cell r="F771" t="str">
            <v>Generation</v>
          </cell>
          <cell r="H771" t="str">
            <v>GWh</v>
          </cell>
        </row>
        <row r="772">
          <cell r="A772" t="str">
            <v>NI</v>
          </cell>
          <cell r="D772" t="str">
            <v>NI Biomass - 1st CfD band</v>
          </cell>
          <cell r="E772" t="str">
            <v>NI Biomass</v>
          </cell>
          <cell r="F772" t="str">
            <v>Units Started</v>
          </cell>
          <cell r="H772" t="str">
            <v>-</v>
          </cell>
        </row>
        <row r="773">
          <cell r="A773" t="str">
            <v>NI</v>
          </cell>
          <cell r="D773" t="str">
            <v>NI Biomass - 1st CfD band</v>
          </cell>
          <cell r="E773" t="str">
            <v>NI Biomass</v>
          </cell>
          <cell r="F773" t="str">
            <v>Hours of Operation</v>
          </cell>
          <cell r="H773" t="str">
            <v>hrs</v>
          </cell>
        </row>
        <row r="774">
          <cell r="A774" t="str">
            <v>NI</v>
          </cell>
          <cell r="D774" t="str">
            <v>NI Biomass - 1st CfD band</v>
          </cell>
          <cell r="E774" t="str">
            <v>NI Biomass</v>
          </cell>
          <cell r="F774" t="str">
            <v>Capacity Factor</v>
          </cell>
          <cell r="H774" t="str">
            <v>%</v>
          </cell>
        </row>
        <row r="775">
          <cell r="A775" t="str">
            <v>NI</v>
          </cell>
          <cell r="D775" t="str">
            <v>NI Biomass - 1st CfD band</v>
          </cell>
          <cell r="E775" t="str">
            <v>NI Biomass</v>
          </cell>
          <cell r="F775" t="str">
            <v>Energy Curtailed</v>
          </cell>
          <cell r="H775" t="str">
            <v>GWh</v>
          </cell>
        </row>
        <row r="776">
          <cell r="A776" t="str">
            <v>NI</v>
          </cell>
          <cell r="D776" t="str">
            <v>NI Biomass - 1st CfD band</v>
          </cell>
          <cell r="E776" t="str">
            <v>NI Biomass</v>
          </cell>
          <cell r="F776" t="str">
            <v>Fixed Load Generation</v>
          </cell>
          <cell r="H776" t="str">
            <v>GWh</v>
          </cell>
        </row>
        <row r="777">
          <cell r="A777" t="str">
            <v>NI</v>
          </cell>
          <cell r="D777" t="str">
            <v>NI Biomass - 1st CfD band</v>
          </cell>
          <cell r="E777" t="str">
            <v>NI Biomass</v>
          </cell>
          <cell r="F777" t="str">
            <v>Pump Load</v>
          </cell>
          <cell r="H777" t="str">
            <v>GWh</v>
          </cell>
        </row>
        <row r="778">
          <cell r="A778" t="str">
            <v>NI</v>
          </cell>
          <cell r="D778" t="str">
            <v>NI Biomass - 1st CfD band</v>
          </cell>
          <cell r="E778" t="str">
            <v>NI Biomass</v>
          </cell>
          <cell r="F778" t="str">
            <v>VO&amp;M Cost</v>
          </cell>
          <cell r="H778">
            <v>0</v>
          </cell>
        </row>
        <row r="779">
          <cell r="A779" t="str">
            <v>NI</v>
          </cell>
          <cell r="D779" t="str">
            <v>NI Biomass - 1st CfD band</v>
          </cell>
          <cell r="E779" t="str">
            <v>NI Biomass</v>
          </cell>
          <cell r="F779" t="str">
            <v>Generation Cost</v>
          </cell>
          <cell r="H779">
            <v>0</v>
          </cell>
        </row>
        <row r="780">
          <cell r="A780" t="str">
            <v>NI</v>
          </cell>
          <cell r="D780" t="str">
            <v>NI Biomass - 1st CfD band</v>
          </cell>
          <cell r="E780" t="str">
            <v>NI Biomass</v>
          </cell>
          <cell r="F780" t="str">
            <v>Start &amp; Shutdown Cost</v>
          </cell>
          <cell r="H780">
            <v>0</v>
          </cell>
        </row>
        <row r="781">
          <cell r="A781" t="str">
            <v>NI</v>
          </cell>
          <cell r="D781" t="str">
            <v>NI Biomass - 1st CfD band</v>
          </cell>
          <cell r="E781" t="str">
            <v>NI Biomass</v>
          </cell>
          <cell r="F781" t="str">
            <v>Start Fuel Cost</v>
          </cell>
          <cell r="H781">
            <v>0</v>
          </cell>
        </row>
        <row r="782">
          <cell r="A782" t="str">
            <v>NI</v>
          </cell>
          <cell r="D782" t="str">
            <v>NI Biomass - 1st CfD band</v>
          </cell>
          <cell r="E782" t="str">
            <v>NI Biomass</v>
          </cell>
          <cell r="F782" t="str">
            <v>Emissions Cost</v>
          </cell>
          <cell r="H782">
            <v>0</v>
          </cell>
        </row>
        <row r="783">
          <cell r="A783" t="str">
            <v>NI</v>
          </cell>
          <cell r="D783" t="str">
            <v>NI Biomass - 1st CfD band</v>
          </cell>
          <cell r="E783" t="str">
            <v>NI Biomass</v>
          </cell>
          <cell r="F783" t="str">
            <v>Total Generation Cost</v>
          </cell>
          <cell r="H783">
            <v>0</v>
          </cell>
        </row>
        <row r="784">
          <cell r="A784" t="str">
            <v>NI</v>
          </cell>
          <cell r="D784" t="str">
            <v>NI Biomass - 1st CfD band</v>
          </cell>
          <cell r="E784" t="str">
            <v>NI Biomass</v>
          </cell>
          <cell r="F784" t="str">
            <v>SRMC</v>
          </cell>
          <cell r="H784" t="str">
            <v>€/MWh</v>
          </cell>
        </row>
        <row r="785">
          <cell r="A785" t="str">
            <v>NI</v>
          </cell>
          <cell r="D785" t="str">
            <v>NI Biomass - 1st CfD band</v>
          </cell>
          <cell r="E785" t="str">
            <v>NI Biomass</v>
          </cell>
          <cell r="F785" t="str">
            <v>Mark-up</v>
          </cell>
          <cell r="H785" t="str">
            <v>€/MWh</v>
          </cell>
        </row>
        <row r="786">
          <cell r="A786" t="str">
            <v>NI</v>
          </cell>
          <cell r="D786" t="str">
            <v>NI Biomass - 1st CfD band</v>
          </cell>
          <cell r="E786" t="str">
            <v>NI Biomass</v>
          </cell>
          <cell r="F786" t="str">
            <v>Price Received</v>
          </cell>
          <cell r="H786" t="str">
            <v>€/MWh</v>
          </cell>
        </row>
        <row r="787">
          <cell r="A787" t="str">
            <v>NI</v>
          </cell>
          <cell r="D787" t="str">
            <v>NI Biomass - 1st CfD band</v>
          </cell>
          <cell r="E787" t="str">
            <v>NI Biomass</v>
          </cell>
          <cell r="F787" t="str">
            <v>Pool Revenue</v>
          </cell>
          <cell r="H787">
            <v>0</v>
          </cell>
        </row>
        <row r="788">
          <cell r="A788" t="str">
            <v>NI</v>
          </cell>
          <cell r="D788" t="str">
            <v>NI Biomass - 1st CfD band</v>
          </cell>
          <cell r="E788" t="str">
            <v>NI Biomass</v>
          </cell>
          <cell r="F788" t="str">
            <v>Net Revenue</v>
          </cell>
          <cell r="H788">
            <v>0</v>
          </cell>
        </row>
        <row r="789">
          <cell r="A789" t="str">
            <v>NI</v>
          </cell>
          <cell r="D789" t="str">
            <v>NI Biomass - 1st CfD band</v>
          </cell>
          <cell r="E789" t="str">
            <v>NI Biomass</v>
          </cell>
          <cell r="F789" t="str">
            <v>Net Profit</v>
          </cell>
          <cell r="H789">
            <v>0</v>
          </cell>
        </row>
        <row r="790">
          <cell r="A790" t="str">
            <v>NI</v>
          </cell>
          <cell r="D790" t="str">
            <v>NI Biomass - 1st CfD band</v>
          </cell>
          <cell r="E790" t="str">
            <v>NI Biomass</v>
          </cell>
          <cell r="F790" t="str">
            <v>Installed Capacity</v>
          </cell>
          <cell r="H790" t="str">
            <v>MW</v>
          </cell>
        </row>
        <row r="791">
          <cell r="A791" t="str">
            <v>NI</v>
          </cell>
          <cell r="D791" t="str">
            <v>NI Biomass - 1st CfD band</v>
          </cell>
          <cell r="E791" t="str">
            <v>NI Biomass</v>
          </cell>
          <cell r="F791" t="str">
            <v>Rated Capacity</v>
          </cell>
          <cell r="H791" t="str">
            <v>MW</v>
          </cell>
        </row>
        <row r="792">
          <cell r="A792" t="str">
            <v>NI</v>
          </cell>
          <cell r="D792" t="str">
            <v>NI Biomass - 1st CfD band</v>
          </cell>
          <cell r="E792" t="str">
            <v>NI Biomass</v>
          </cell>
          <cell r="F792" t="str">
            <v>Maintenance</v>
          </cell>
          <cell r="H792" t="str">
            <v>GWh</v>
          </cell>
        </row>
        <row r="793">
          <cell r="A793" t="str">
            <v>NI</v>
          </cell>
          <cell r="D793" t="str">
            <v>NI Biomass - 1st CfD band</v>
          </cell>
          <cell r="E793" t="str">
            <v>NI Biomass</v>
          </cell>
          <cell r="F793" t="str">
            <v>Forced Outage</v>
          </cell>
          <cell r="H793" t="str">
            <v>GWh</v>
          </cell>
        </row>
        <row r="794">
          <cell r="A794" t="str">
            <v>NI</v>
          </cell>
          <cell r="D794" t="str">
            <v>NI Biomass - 1st CfD band</v>
          </cell>
          <cell r="E794" t="str">
            <v>NI Biomass</v>
          </cell>
          <cell r="F794" t="str">
            <v>Available Energy</v>
          </cell>
          <cell r="H794" t="str">
            <v>GWh</v>
          </cell>
        </row>
        <row r="795">
          <cell r="A795" t="str">
            <v>NI</v>
          </cell>
          <cell r="D795" t="str">
            <v>NI Biomass - 2nd CfD band</v>
          </cell>
          <cell r="E795" t="str">
            <v>NI Biomass</v>
          </cell>
          <cell r="F795" t="str">
            <v>Generation</v>
          </cell>
          <cell r="H795" t="str">
            <v>GWh</v>
          </cell>
        </row>
        <row r="796">
          <cell r="A796" t="str">
            <v>NI</v>
          </cell>
          <cell r="D796" t="str">
            <v>NI Biomass - 2nd CfD band</v>
          </cell>
          <cell r="E796" t="str">
            <v>NI Biomass</v>
          </cell>
          <cell r="F796" t="str">
            <v>Units Started</v>
          </cell>
          <cell r="H796" t="str">
            <v>-</v>
          </cell>
        </row>
        <row r="797">
          <cell r="A797" t="str">
            <v>NI</v>
          </cell>
          <cell r="D797" t="str">
            <v>NI Biomass - 2nd CfD band</v>
          </cell>
          <cell r="E797" t="str">
            <v>NI Biomass</v>
          </cell>
          <cell r="F797" t="str">
            <v>Hours of Operation</v>
          </cell>
          <cell r="H797" t="str">
            <v>hrs</v>
          </cell>
        </row>
        <row r="798">
          <cell r="A798" t="str">
            <v>NI</v>
          </cell>
          <cell r="D798" t="str">
            <v>NI Biomass - 2nd CfD band</v>
          </cell>
          <cell r="E798" t="str">
            <v>NI Biomass</v>
          </cell>
          <cell r="F798" t="str">
            <v>Capacity Factor</v>
          </cell>
          <cell r="H798" t="str">
            <v>%</v>
          </cell>
        </row>
        <row r="799">
          <cell r="A799" t="str">
            <v>NI</v>
          </cell>
          <cell r="D799" t="str">
            <v>NI Biomass - 2nd CfD band</v>
          </cell>
          <cell r="E799" t="str">
            <v>NI Biomass</v>
          </cell>
          <cell r="F799" t="str">
            <v>Energy Curtailed</v>
          </cell>
          <cell r="H799" t="str">
            <v>GWh</v>
          </cell>
        </row>
        <row r="800">
          <cell r="A800" t="str">
            <v>NI</v>
          </cell>
          <cell r="D800" t="str">
            <v>NI Biomass - 2nd CfD band</v>
          </cell>
          <cell r="E800" t="str">
            <v>NI Biomass</v>
          </cell>
          <cell r="F800" t="str">
            <v>Fixed Load Generation</v>
          </cell>
          <cell r="H800" t="str">
            <v>GWh</v>
          </cell>
        </row>
        <row r="801">
          <cell r="A801" t="str">
            <v>NI</v>
          </cell>
          <cell r="D801" t="str">
            <v>NI Biomass - 2nd CfD band</v>
          </cell>
          <cell r="E801" t="str">
            <v>NI Biomass</v>
          </cell>
          <cell r="F801" t="str">
            <v>Pump Load</v>
          </cell>
          <cell r="H801" t="str">
            <v>GWh</v>
          </cell>
        </row>
        <row r="802">
          <cell r="A802" t="str">
            <v>NI</v>
          </cell>
          <cell r="D802" t="str">
            <v>NI Biomass - 2nd CfD band</v>
          </cell>
          <cell r="E802" t="str">
            <v>NI Biomass</v>
          </cell>
          <cell r="F802" t="str">
            <v>VO&amp;M Cost</v>
          </cell>
          <cell r="H802">
            <v>0</v>
          </cell>
        </row>
        <row r="803">
          <cell r="A803" t="str">
            <v>NI</v>
          </cell>
          <cell r="D803" t="str">
            <v>NI Biomass - 2nd CfD band</v>
          </cell>
          <cell r="E803" t="str">
            <v>NI Biomass</v>
          </cell>
          <cell r="F803" t="str">
            <v>Generation Cost</v>
          </cell>
          <cell r="H803">
            <v>0</v>
          </cell>
        </row>
        <row r="804">
          <cell r="A804" t="str">
            <v>NI</v>
          </cell>
          <cell r="D804" t="str">
            <v>NI Biomass - 2nd CfD band</v>
          </cell>
          <cell r="E804" t="str">
            <v>NI Biomass</v>
          </cell>
          <cell r="F804" t="str">
            <v>Start &amp; Shutdown Cost</v>
          </cell>
          <cell r="H804">
            <v>0</v>
          </cell>
        </row>
        <row r="805">
          <cell r="A805" t="str">
            <v>NI</v>
          </cell>
          <cell r="D805" t="str">
            <v>NI Biomass - 2nd CfD band</v>
          </cell>
          <cell r="E805" t="str">
            <v>NI Biomass</v>
          </cell>
          <cell r="F805" t="str">
            <v>Start Fuel Cost</v>
          </cell>
          <cell r="H805">
            <v>0</v>
          </cell>
        </row>
        <row r="806">
          <cell r="A806" t="str">
            <v>NI</v>
          </cell>
          <cell r="D806" t="str">
            <v>NI Biomass - 2nd CfD band</v>
          </cell>
          <cell r="E806" t="str">
            <v>NI Biomass</v>
          </cell>
          <cell r="F806" t="str">
            <v>Emissions Cost</v>
          </cell>
          <cell r="H806">
            <v>0</v>
          </cell>
        </row>
        <row r="807">
          <cell r="A807" t="str">
            <v>NI</v>
          </cell>
          <cell r="D807" t="str">
            <v>NI Biomass - 2nd CfD band</v>
          </cell>
          <cell r="E807" t="str">
            <v>NI Biomass</v>
          </cell>
          <cell r="F807" t="str">
            <v>Total Generation Cost</v>
          </cell>
          <cell r="H807">
            <v>0</v>
          </cell>
        </row>
        <row r="808">
          <cell r="A808" t="str">
            <v>NI</v>
          </cell>
          <cell r="D808" t="str">
            <v>NI Biomass - 2nd CfD band</v>
          </cell>
          <cell r="E808" t="str">
            <v>NI Biomass</v>
          </cell>
          <cell r="F808" t="str">
            <v>SRMC</v>
          </cell>
          <cell r="H808" t="str">
            <v>€/MWh</v>
          </cell>
        </row>
        <row r="809">
          <cell r="A809" t="str">
            <v>NI</v>
          </cell>
          <cell r="D809" t="str">
            <v>NI Biomass - 2nd CfD band</v>
          </cell>
          <cell r="E809" t="str">
            <v>NI Biomass</v>
          </cell>
          <cell r="F809" t="str">
            <v>Mark-up</v>
          </cell>
          <cell r="H809" t="str">
            <v>€/MWh</v>
          </cell>
        </row>
        <row r="810">
          <cell r="A810" t="str">
            <v>NI</v>
          </cell>
          <cell r="D810" t="str">
            <v>NI Biomass - 2nd CfD band</v>
          </cell>
          <cell r="E810" t="str">
            <v>NI Biomass</v>
          </cell>
          <cell r="F810" t="str">
            <v>Price Received</v>
          </cell>
          <cell r="H810" t="str">
            <v>€/MWh</v>
          </cell>
        </row>
        <row r="811">
          <cell r="A811" t="str">
            <v>NI</v>
          </cell>
          <cell r="D811" t="str">
            <v>NI Biomass - 2nd CfD band</v>
          </cell>
          <cell r="E811" t="str">
            <v>NI Biomass</v>
          </cell>
          <cell r="F811" t="str">
            <v>Pool Revenue</v>
          </cell>
          <cell r="H811">
            <v>0</v>
          </cell>
        </row>
        <row r="812">
          <cell r="A812" t="str">
            <v>NI</v>
          </cell>
          <cell r="D812" t="str">
            <v>NI Biomass - 2nd CfD band</v>
          </cell>
          <cell r="E812" t="str">
            <v>NI Biomass</v>
          </cell>
          <cell r="F812" t="str">
            <v>Net Revenue</v>
          </cell>
          <cell r="H812">
            <v>0</v>
          </cell>
        </row>
        <row r="813">
          <cell r="A813" t="str">
            <v>NI</v>
          </cell>
          <cell r="D813" t="str">
            <v>NI Biomass - 2nd CfD band</v>
          </cell>
          <cell r="E813" t="str">
            <v>NI Biomass</v>
          </cell>
          <cell r="F813" t="str">
            <v>Net Profit</v>
          </cell>
          <cell r="H813">
            <v>0</v>
          </cell>
        </row>
        <row r="814">
          <cell r="A814" t="str">
            <v>NI</v>
          </cell>
          <cell r="D814" t="str">
            <v>NI Biomass - 2nd CfD band</v>
          </cell>
          <cell r="E814" t="str">
            <v>NI Biomass</v>
          </cell>
          <cell r="F814" t="str">
            <v>Installed Capacity</v>
          </cell>
          <cell r="H814" t="str">
            <v>MW</v>
          </cell>
        </row>
        <row r="815">
          <cell r="A815" t="str">
            <v>NI</v>
          </cell>
          <cell r="D815" t="str">
            <v>NI Biomass - 2nd CfD band</v>
          </cell>
          <cell r="E815" t="str">
            <v>NI Biomass</v>
          </cell>
          <cell r="F815" t="str">
            <v>Rated Capacity</v>
          </cell>
          <cell r="H815" t="str">
            <v>MW</v>
          </cell>
        </row>
        <row r="816">
          <cell r="A816" t="str">
            <v>NI</v>
          </cell>
          <cell r="D816" t="str">
            <v>NI Biomass - 2nd CfD band</v>
          </cell>
          <cell r="E816" t="str">
            <v>NI Biomass</v>
          </cell>
          <cell r="F816" t="str">
            <v>Maintenance</v>
          </cell>
          <cell r="H816" t="str">
            <v>GWh</v>
          </cell>
        </row>
        <row r="817">
          <cell r="A817" t="str">
            <v>NI</v>
          </cell>
          <cell r="D817" t="str">
            <v>NI Biomass - 2nd CfD band</v>
          </cell>
          <cell r="E817" t="str">
            <v>NI Biomass</v>
          </cell>
          <cell r="F817" t="str">
            <v>Forced Outage</v>
          </cell>
          <cell r="H817" t="str">
            <v>GWh</v>
          </cell>
        </row>
        <row r="818">
          <cell r="A818" t="str">
            <v>NI</v>
          </cell>
          <cell r="D818" t="str">
            <v>NI Biomass - 2nd CfD band</v>
          </cell>
          <cell r="E818" t="str">
            <v>NI Biomass</v>
          </cell>
          <cell r="F818" t="str">
            <v>Available Energy</v>
          </cell>
          <cell r="H818" t="str">
            <v>GWh</v>
          </cell>
        </row>
        <row r="819">
          <cell r="A819" t="str">
            <v>NI</v>
          </cell>
          <cell r="D819" t="str">
            <v>NI Biomass - No support</v>
          </cell>
          <cell r="E819" t="str">
            <v>NI Biomass</v>
          </cell>
          <cell r="F819" t="str">
            <v>Generation</v>
          </cell>
          <cell r="H819" t="str">
            <v>GWh</v>
          </cell>
        </row>
        <row r="820">
          <cell r="A820" t="str">
            <v>NI</v>
          </cell>
          <cell r="D820" t="str">
            <v>NI Biomass - No support</v>
          </cell>
          <cell r="E820" t="str">
            <v>NI Biomass</v>
          </cell>
          <cell r="F820" t="str">
            <v>Units Started</v>
          </cell>
          <cell r="H820" t="str">
            <v>-</v>
          </cell>
        </row>
        <row r="821">
          <cell r="A821" t="str">
            <v>NI</v>
          </cell>
          <cell r="D821" t="str">
            <v>NI Biomass - No support</v>
          </cell>
          <cell r="E821" t="str">
            <v>NI Biomass</v>
          </cell>
          <cell r="F821" t="str">
            <v>Hours of Operation</v>
          </cell>
          <cell r="H821" t="str">
            <v>hrs</v>
          </cell>
        </row>
        <row r="822">
          <cell r="A822" t="str">
            <v>NI</v>
          </cell>
          <cell r="D822" t="str">
            <v>NI Biomass - No support</v>
          </cell>
          <cell r="E822" t="str">
            <v>NI Biomass</v>
          </cell>
          <cell r="F822" t="str">
            <v>Capacity Factor</v>
          </cell>
          <cell r="H822" t="str">
            <v>%</v>
          </cell>
        </row>
        <row r="823">
          <cell r="A823" t="str">
            <v>NI</v>
          </cell>
          <cell r="D823" t="str">
            <v>NI Biomass - No support</v>
          </cell>
          <cell r="E823" t="str">
            <v>NI Biomass</v>
          </cell>
          <cell r="F823" t="str">
            <v>Energy Curtailed</v>
          </cell>
          <cell r="H823" t="str">
            <v>GWh</v>
          </cell>
        </row>
        <row r="824">
          <cell r="A824" t="str">
            <v>NI</v>
          </cell>
          <cell r="D824" t="str">
            <v>NI Biomass - No support</v>
          </cell>
          <cell r="E824" t="str">
            <v>NI Biomass</v>
          </cell>
          <cell r="F824" t="str">
            <v>Fixed Load Generation</v>
          </cell>
          <cell r="H824" t="str">
            <v>GWh</v>
          </cell>
        </row>
        <row r="825">
          <cell r="A825" t="str">
            <v>NI</v>
          </cell>
          <cell r="D825" t="str">
            <v>NI Biomass - No support</v>
          </cell>
          <cell r="E825" t="str">
            <v>NI Biomass</v>
          </cell>
          <cell r="F825" t="str">
            <v>Pump Load</v>
          </cell>
          <cell r="H825" t="str">
            <v>GWh</v>
          </cell>
        </row>
        <row r="826">
          <cell r="A826" t="str">
            <v>NI</v>
          </cell>
          <cell r="D826" t="str">
            <v>NI Biomass - No support</v>
          </cell>
          <cell r="E826" t="str">
            <v>NI Biomass</v>
          </cell>
          <cell r="F826" t="str">
            <v>VO&amp;M Cost</v>
          </cell>
          <cell r="H826">
            <v>0</v>
          </cell>
        </row>
        <row r="827">
          <cell r="A827" t="str">
            <v>NI</v>
          </cell>
          <cell r="D827" t="str">
            <v>NI Biomass - No support</v>
          </cell>
          <cell r="E827" t="str">
            <v>NI Biomass</v>
          </cell>
          <cell r="F827" t="str">
            <v>Generation Cost</v>
          </cell>
          <cell r="H827">
            <v>0</v>
          </cell>
        </row>
        <row r="828">
          <cell r="A828" t="str">
            <v>NI</v>
          </cell>
          <cell r="D828" t="str">
            <v>NI Biomass - No support</v>
          </cell>
          <cell r="E828" t="str">
            <v>NI Biomass</v>
          </cell>
          <cell r="F828" t="str">
            <v>Start &amp; Shutdown Cost</v>
          </cell>
          <cell r="H828">
            <v>0</v>
          </cell>
        </row>
        <row r="829">
          <cell r="A829" t="str">
            <v>NI</v>
          </cell>
          <cell r="D829" t="str">
            <v>NI Biomass - No support</v>
          </cell>
          <cell r="E829" t="str">
            <v>NI Biomass</v>
          </cell>
          <cell r="F829" t="str">
            <v>Start Fuel Cost</v>
          </cell>
          <cell r="H829">
            <v>0</v>
          </cell>
        </row>
        <row r="830">
          <cell r="A830" t="str">
            <v>NI</v>
          </cell>
          <cell r="D830" t="str">
            <v>NI Biomass - No support</v>
          </cell>
          <cell r="E830" t="str">
            <v>NI Biomass</v>
          </cell>
          <cell r="F830" t="str">
            <v>Emissions Cost</v>
          </cell>
          <cell r="H830">
            <v>0</v>
          </cell>
        </row>
        <row r="831">
          <cell r="A831" t="str">
            <v>NI</v>
          </cell>
          <cell r="D831" t="str">
            <v>NI Biomass - No support</v>
          </cell>
          <cell r="E831" t="str">
            <v>NI Biomass</v>
          </cell>
          <cell r="F831" t="str">
            <v>Total Generation Cost</v>
          </cell>
          <cell r="H831">
            <v>0</v>
          </cell>
        </row>
        <row r="832">
          <cell r="A832" t="str">
            <v>NI</v>
          </cell>
          <cell r="D832" t="str">
            <v>NI Biomass - No support</v>
          </cell>
          <cell r="E832" t="str">
            <v>NI Biomass</v>
          </cell>
          <cell r="F832" t="str">
            <v>SRMC</v>
          </cell>
          <cell r="H832" t="str">
            <v>€/MWh</v>
          </cell>
        </row>
        <row r="833">
          <cell r="A833" t="str">
            <v>NI</v>
          </cell>
          <cell r="D833" t="str">
            <v>NI Biomass - No support</v>
          </cell>
          <cell r="E833" t="str">
            <v>NI Biomass</v>
          </cell>
          <cell r="F833" t="str">
            <v>Mark-up</v>
          </cell>
          <cell r="H833" t="str">
            <v>€/MWh</v>
          </cell>
        </row>
        <row r="834">
          <cell r="A834" t="str">
            <v>NI</v>
          </cell>
          <cell r="D834" t="str">
            <v>NI Biomass - No support</v>
          </cell>
          <cell r="E834" t="str">
            <v>NI Biomass</v>
          </cell>
          <cell r="F834" t="str">
            <v>Price Received</v>
          </cell>
          <cell r="H834" t="str">
            <v>€/MWh</v>
          </cell>
        </row>
        <row r="835">
          <cell r="A835" t="str">
            <v>NI</v>
          </cell>
          <cell r="D835" t="str">
            <v>NI Biomass - No support</v>
          </cell>
          <cell r="E835" t="str">
            <v>NI Biomass</v>
          </cell>
          <cell r="F835" t="str">
            <v>Pool Revenue</v>
          </cell>
          <cell r="H835">
            <v>0</v>
          </cell>
        </row>
        <row r="836">
          <cell r="A836" t="str">
            <v>NI</v>
          </cell>
          <cell r="D836" t="str">
            <v>NI Biomass - No support</v>
          </cell>
          <cell r="E836" t="str">
            <v>NI Biomass</v>
          </cell>
          <cell r="F836" t="str">
            <v>Net Revenue</v>
          </cell>
          <cell r="H836">
            <v>0</v>
          </cell>
        </row>
        <row r="837">
          <cell r="A837" t="str">
            <v>NI</v>
          </cell>
          <cell r="D837" t="str">
            <v>NI Biomass - No support</v>
          </cell>
          <cell r="E837" t="str">
            <v>NI Biomass</v>
          </cell>
          <cell r="F837" t="str">
            <v>Net Profit</v>
          </cell>
          <cell r="H837">
            <v>0</v>
          </cell>
        </row>
        <row r="838">
          <cell r="A838" t="str">
            <v>NI</v>
          </cell>
          <cell r="D838" t="str">
            <v>NI Biomass - No support</v>
          </cell>
          <cell r="E838" t="str">
            <v>NI Biomass</v>
          </cell>
          <cell r="F838" t="str">
            <v>Installed Capacity</v>
          </cell>
          <cell r="H838" t="str">
            <v>MW</v>
          </cell>
        </row>
        <row r="839">
          <cell r="A839" t="str">
            <v>NI</v>
          </cell>
          <cell r="D839" t="str">
            <v>NI Biomass - No support</v>
          </cell>
          <cell r="E839" t="str">
            <v>NI Biomass</v>
          </cell>
          <cell r="F839" t="str">
            <v>Rated Capacity</v>
          </cell>
          <cell r="H839" t="str">
            <v>MW</v>
          </cell>
        </row>
        <row r="840">
          <cell r="A840" t="str">
            <v>NI</v>
          </cell>
          <cell r="D840" t="str">
            <v>NI Biomass - No support</v>
          </cell>
          <cell r="E840" t="str">
            <v>NI Biomass</v>
          </cell>
          <cell r="F840" t="str">
            <v>Maintenance</v>
          </cell>
          <cell r="H840" t="str">
            <v>GWh</v>
          </cell>
        </row>
        <row r="841">
          <cell r="A841" t="str">
            <v>NI</v>
          </cell>
          <cell r="D841" t="str">
            <v>NI Biomass - No support</v>
          </cell>
          <cell r="E841" t="str">
            <v>NI Biomass</v>
          </cell>
          <cell r="F841" t="str">
            <v>Forced Outage</v>
          </cell>
          <cell r="H841" t="str">
            <v>GWh</v>
          </cell>
        </row>
        <row r="842">
          <cell r="A842" t="str">
            <v>NI</v>
          </cell>
          <cell r="D842" t="str">
            <v>NI Biomass - No support</v>
          </cell>
          <cell r="E842" t="str">
            <v>NI Biomass</v>
          </cell>
          <cell r="F842" t="str">
            <v>Available Energy</v>
          </cell>
          <cell r="H842" t="str">
            <v>GWh</v>
          </cell>
        </row>
        <row r="843">
          <cell r="A843" t="str">
            <v>NI</v>
          </cell>
          <cell r="D843" t="str">
            <v>NI Biomass - RO</v>
          </cell>
          <cell r="E843" t="str">
            <v>NI Biomass</v>
          </cell>
          <cell r="F843" t="str">
            <v>Generation</v>
          </cell>
          <cell r="H843" t="str">
            <v>GWh</v>
          </cell>
        </row>
        <row r="844">
          <cell r="A844" t="str">
            <v>NI</v>
          </cell>
          <cell r="D844" t="str">
            <v>NI Biomass - RO</v>
          </cell>
          <cell r="E844" t="str">
            <v>NI Biomass</v>
          </cell>
          <cell r="F844" t="str">
            <v>Units Started</v>
          </cell>
          <cell r="H844" t="str">
            <v>-</v>
          </cell>
        </row>
        <row r="845">
          <cell r="A845" t="str">
            <v>NI</v>
          </cell>
          <cell r="D845" t="str">
            <v>NI Biomass - RO</v>
          </cell>
          <cell r="E845" t="str">
            <v>NI Biomass</v>
          </cell>
          <cell r="F845" t="str">
            <v>Hours of Operation</v>
          </cell>
          <cell r="H845" t="str">
            <v>hrs</v>
          </cell>
        </row>
        <row r="846">
          <cell r="A846" t="str">
            <v>NI</v>
          </cell>
          <cell r="D846" t="str">
            <v>NI Biomass - RO</v>
          </cell>
          <cell r="E846" t="str">
            <v>NI Biomass</v>
          </cell>
          <cell r="F846" t="str">
            <v>Capacity Factor</v>
          </cell>
          <cell r="H846" t="str">
            <v>%</v>
          </cell>
        </row>
        <row r="847">
          <cell r="A847" t="str">
            <v>NI</v>
          </cell>
          <cell r="D847" t="str">
            <v>NI Biomass - RO</v>
          </cell>
          <cell r="E847" t="str">
            <v>NI Biomass</v>
          </cell>
          <cell r="F847" t="str">
            <v>Energy Curtailed</v>
          </cell>
          <cell r="H847" t="str">
            <v>GWh</v>
          </cell>
        </row>
        <row r="848">
          <cell r="A848" t="str">
            <v>NI</v>
          </cell>
          <cell r="D848" t="str">
            <v>NI Biomass - RO</v>
          </cell>
          <cell r="E848" t="str">
            <v>NI Biomass</v>
          </cell>
          <cell r="F848" t="str">
            <v>Fixed Load Generation</v>
          </cell>
          <cell r="H848" t="str">
            <v>GWh</v>
          </cell>
        </row>
        <row r="849">
          <cell r="A849" t="str">
            <v>NI</v>
          </cell>
          <cell r="D849" t="str">
            <v>NI Biomass - RO</v>
          </cell>
          <cell r="E849" t="str">
            <v>NI Biomass</v>
          </cell>
          <cell r="F849" t="str">
            <v>Pump Load</v>
          </cell>
          <cell r="H849" t="str">
            <v>GWh</v>
          </cell>
        </row>
        <row r="850">
          <cell r="A850" t="str">
            <v>NI</v>
          </cell>
          <cell r="D850" t="str">
            <v>NI Biomass - RO</v>
          </cell>
          <cell r="E850" t="str">
            <v>NI Biomass</v>
          </cell>
          <cell r="F850" t="str">
            <v>VO&amp;M Cost</v>
          </cell>
          <cell r="H850">
            <v>0</v>
          </cell>
        </row>
        <row r="851">
          <cell r="A851" t="str">
            <v>NI</v>
          </cell>
          <cell r="D851" t="str">
            <v>NI Biomass - RO</v>
          </cell>
          <cell r="E851" t="str">
            <v>NI Biomass</v>
          </cell>
          <cell r="F851" t="str">
            <v>Generation Cost</v>
          </cell>
          <cell r="H851">
            <v>0</v>
          </cell>
        </row>
        <row r="852">
          <cell r="A852" t="str">
            <v>NI</v>
          </cell>
          <cell r="D852" t="str">
            <v>NI Biomass - RO</v>
          </cell>
          <cell r="E852" t="str">
            <v>NI Biomass</v>
          </cell>
          <cell r="F852" t="str">
            <v>Start &amp; Shutdown Cost</v>
          </cell>
          <cell r="H852">
            <v>0</v>
          </cell>
        </row>
        <row r="853">
          <cell r="A853" t="str">
            <v>NI</v>
          </cell>
          <cell r="D853" t="str">
            <v>NI Biomass - RO</v>
          </cell>
          <cell r="E853" t="str">
            <v>NI Biomass</v>
          </cell>
          <cell r="F853" t="str">
            <v>Start Fuel Cost</v>
          </cell>
          <cell r="H853">
            <v>0</v>
          </cell>
        </row>
        <row r="854">
          <cell r="A854" t="str">
            <v>NI</v>
          </cell>
          <cell r="D854" t="str">
            <v>NI Biomass - RO</v>
          </cell>
          <cell r="E854" t="str">
            <v>NI Biomass</v>
          </cell>
          <cell r="F854" t="str">
            <v>Emissions Cost</v>
          </cell>
          <cell r="H854">
            <v>0</v>
          </cell>
        </row>
        <row r="855">
          <cell r="A855" t="str">
            <v>NI</v>
          </cell>
          <cell r="D855" t="str">
            <v>NI Biomass - RO</v>
          </cell>
          <cell r="E855" t="str">
            <v>NI Biomass</v>
          </cell>
          <cell r="F855" t="str">
            <v>Total Generation Cost</v>
          </cell>
          <cell r="H855">
            <v>0</v>
          </cell>
        </row>
        <row r="856">
          <cell r="A856" t="str">
            <v>NI</v>
          </cell>
          <cell r="D856" t="str">
            <v>NI Biomass - RO</v>
          </cell>
          <cell r="E856" t="str">
            <v>NI Biomass</v>
          </cell>
          <cell r="F856" t="str">
            <v>SRMC</v>
          </cell>
          <cell r="H856" t="str">
            <v>€/MWh</v>
          </cell>
        </row>
        <row r="857">
          <cell r="A857" t="str">
            <v>NI</v>
          </cell>
          <cell r="D857" t="str">
            <v>NI Biomass - RO</v>
          </cell>
          <cell r="E857" t="str">
            <v>NI Biomass</v>
          </cell>
          <cell r="F857" t="str">
            <v>Mark-up</v>
          </cell>
          <cell r="H857" t="str">
            <v>€/MWh</v>
          </cell>
        </row>
        <row r="858">
          <cell r="A858" t="str">
            <v>NI</v>
          </cell>
          <cell r="D858" t="str">
            <v>NI Biomass - RO</v>
          </cell>
          <cell r="E858" t="str">
            <v>NI Biomass</v>
          </cell>
          <cell r="F858" t="str">
            <v>Price Received</v>
          </cell>
          <cell r="H858" t="str">
            <v>€/MWh</v>
          </cell>
        </row>
        <row r="859">
          <cell r="A859" t="str">
            <v>NI</v>
          </cell>
          <cell r="D859" t="str">
            <v>NI Biomass - RO</v>
          </cell>
          <cell r="E859" t="str">
            <v>NI Biomass</v>
          </cell>
          <cell r="F859" t="str">
            <v>Pool Revenue</v>
          </cell>
          <cell r="H859">
            <v>0</v>
          </cell>
        </row>
        <row r="860">
          <cell r="A860" t="str">
            <v>NI</v>
          </cell>
          <cell r="D860" t="str">
            <v>NI Biomass - RO</v>
          </cell>
          <cell r="E860" t="str">
            <v>NI Biomass</v>
          </cell>
          <cell r="F860" t="str">
            <v>Net Revenue</v>
          </cell>
          <cell r="H860">
            <v>0</v>
          </cell>
        </row>
        <row r="861">
          <cell r="A861" t="str">
            <v>NI</v>
          </cell>
          <cell r="D861" t="str">
            <v>NI Biomass - RO</v>
          </cell>
          <cell r="E861" t="str">
            <v>NI Biomass</v>
          </cell>
          <cell r="F861" t="str">
            <v>Net Profit</v>
          </cell>
          <cell r="H861">
            <v>0</v>
          </cell>
        </row>
        <row r="862">
          <cell r="A862" t="str">
            <v>NI</v>
          </cell>
          <cell r="D862" t="str">
            <v>NI Biomass - RO</v>
          </cell>
          <cell r="E862" t="str">
            <v>NI Biomass</v>
          </cell>
          <cell r="F862" t="str">
            <v>Installed Capacity</v>
          </cell>
          <cell r="H862" t="str">
            <v>MW</v>
          </cell>
        </row>
        <row r="863">
          <cell r="A863" t="str">
            <v>NI</v>
          </cell>
          <cell r="D863" t="str">
            <v>NI Biomass - RO</v>
          </cell>
          <cell r="E863" t="str">
            <v>NI Biomass</v>
          </cell>
          <cell r="F863" t="str">
            <v>Rated Capacity</v>
          </cell>
          <cell r="H863" t="str">
            <v>MW</v>
          </cell>
        </row>
        <row r="864">
          <cell r="A864" t="str">
            <v>NI</v>
          </cell>
          <cell r="D864" t="str">
            <v>NI Biomass - RO</v>
          </cell>
          <cell r="E864" t="str">
            <v>NI Biomass</v>
          </cell>
          <cell r="F864" t="str">
            <v>Maintenance</v>
          </cell>
          <cell r="H864" t="str">
            <v>GWh</v>
          </cell>
        </row>
        <row r="865">
          <cell r="A865" t="str">
            <v>NI</v>
          </cell>
          <cell r="D865" t="str">
            <v>NI Biomass - RO</v>
          </cell>
          <cell r="E865" t="str">
            <v>NI Biomass</v>
          </cell>
          <cell r="F865" t="str">
            <v>Forced Outage</v>
          </cell>
          <cell r="H865" t="str">
            <v>GWh</v>
          </cell>
        </row>
        <row r="866">
          <cell r="A866" t="str">
            <v>NI</v>
          </cell>
          <cell r="D866" t="str">
            <v>NI Biomass - RO</v>
          </cell>
          <cell r="E866" t="str">
            <v>NI Biomass</v>
          </cell>
          <cell r="F866" t="str">
            <v>Available Energy</v>
          </cell>
          <cell r="H866" t="str">
            <v>GWh</v>
          </cell>
        </row>
        <row r="867">
          <cell r="A867" t="str">
            <v>NI</v>
          </cell>
          <cell r="D867" t="str">
            <v>NI Tidal - 1st CfD band</v>
          </cell>
          <cell r="E867" t="str">
            <v>NI Tidal</v>
          </cell>
          <cell r="F867" t="str">
            <v>Generation</v>
          </cell>
          <cell r="H867" t="str">
            <v>GWh</v>
          </cell>
        </row>
        <row r="868">
          <cell r="A868" t="str">
            <v>NI</v>
          </cell>
          <cell r="D868" t="str">
            <v>NI Tidal - 1st CfD band</v>
          </cell>
          <cell r="E868" t="str">
            <v>NI Tidal</v>
          </cell>
          <cell r="F868" t="str">
            <v>Units Started</v>
          </cell>
          <cell r="H868" t="str">
            <v>-</v>
          </cell>
        </row>
        <row r="869">
          <cell r="A869" t="str">
            <v>NI</v>
          </cell>
          <cell r="D869" t="str">
            <v>NI Tidal - 1st CfD band</v>
          </cell>
          <cell r="E869" t="str">
            <v>NI Tidal</v>
          </cell>
          <cell r="F869" t="str">
            <v>Hours of Operation</v>
          </cell>
          <cell r="H869" t="str">
            <v>hrs</v>
          </cell>
        </row>
        <row r="870">
          <cell r="A870" t="str">
            <v>NI</v>
          </cell>
          <cell r="D870" t="str">
            <v>NI Tidal - 1st CfD band</v>
          </cell>
          <cell r="E870" t="str">
            <v>NI Tidal</v>
          </cell>
          <cell r="F870" t="str">
            <v>Capacity Factor</v>
          </cell>
          <cell r="H870" t="str">
            <v>%</v>
          </cell>
        </row>
        <row r="871">
          <cell r="A871" t="str">
            <v>NI</v>
          </cell>
          <cell r="D871" t="str">
            <v>NI Tidal - 1st CfD band</v>
          </cell>
          <cell r="E871" t="str">
            <v>NI Tidal</v>
          </cell>
          <cell r="F871" t="str">
            <v>Energy Curtailed</v>
          </cell>
          <cell r="H871" t="str">
            <v>GWh</v>
          </cell>
        </row>
        <row r="872">
          <cell r="A872" t="str">
            <v>NI</v>
          </cell>
          <cell r="D872" t="str">
            <v>NI Tidal - 1st CfD band</v>
          </cell>
          <cell r="E872" t="str">
            <v>NI Tidal</v>
          </cell>
          <cell r="F872" t="str">
            <v>Fixed Load Generation</v>
          </cell>
          <cell r="H872" t="str">
            <v>GWh</v>
          </cell>
        </row>
        <row r="873">
          <cell r="A873" t="str">
            <v>NI</v>
          </cell>
          <cell r="D873" t="str">
            <v>NI Tidal - 1st CfD band</v>
          </cell>
          <cell r="E873" t="str">
            <v>NI Tidal</v>
          </cell>
          <cell r="F873" t="str">
            <v>Pump Load</v>
          </cell>
          <cell r="H873" t="str">
            <v>GWh</v>
          </cell>
        </row>
        <row r="874">
          <cell r="A874" t="str">
            <v>NI</v>
          </cell>
          <cell r="D874" t="str">
            <v>NI Tidal - 1st CfD band</v>
          </cell>
          <cell r="E874" t="str">
            <v>NI Tidal</v>
          </cell>
          <cell r="F874" t="str">
            <v>VO&amp;M Cost</v>
          </cell>
          <cell r="H874">
            <v>0</v>
          </cell>
        </row>
        <row r="875">
          <cell r="A875" t="str">
            <v>NI</v>
          </cell>
          <cell r="D875" t="str">
            <v>NI Tidal - 1st CfD band</v>
          </cell>
          <cell r="E875" t="str">
            <v>NI Tidal</v>
          </cell>
          <cell r="F875" t="str">
            <v>Generation Cost</v>
          </cell>
          <cell r="H875">
            <v>0</v>
          </cell>
        </row>
        <row r="876">
          <cell r="A876" t="str">
            <v>NI</v>
          </cell>
          <cell r="D876" t="str">
            <v>NI Tidal - 1st CfD band</v>
          </cell>
          <cell r="E876" t="str">
            <v>NI Tidal</v>
          </cell>
          <cell r="F876" t="str">
            <v>Start &amp; Shutdown Cost</v>
          </cell>
          <cell r="H876">
            <v>0</v>
          </cell>
        </row>
        <row r="877">
          <cell r="A877" t="str">
            <v>NI</v>
          </cell>
          <cell r="D877" t="str">
            <v>NI Tidal - 1st CfD band</v>
          </cell>
          <cell r="E877" t="str">
            <v>NI Tidal</v>
          </cell>
          <cell r="F877" t="str">
            <v>Start Fuel Cost</v>
          </cell>
          <cell r="H877">
            <v>0</v>
          </cell>
        </row>
        <row r="878">
          <cell r="A878" t="str">
            <v>NI</v>
          </cell>
          <cell r="D878" t="str">
            <v>NI Tidal - 1st CfD band</v>
          </cell>
          <cell r="E878" t="str">
            <v>NI Tidal</v>
          </cell>
          <cell r="F878" t="str">
            <v>Emissions Cost</v>
          </cell>
          <cell r="H878">
            <v>0</v>
          </cell>
        </row>
        <row r="879">
          <cell r="A879" t="str">
            <v>NI</v>
          </cell>
          <cell r="D879" t="str">
            <v>NI Tidal - 1st CfD band</v>
          </cell>
          <cell r="E879" t="str">
            <v>NI Tidal</v>
          </cell>
          <cell r="F879" t="str">
            <v>Total Generation Cost</v>
          </cell>
          <cell r="H879">
            <v>0</v>
          </cell>
        </row>
        <row r="880">
          <cell r="A880" t="str">
            <v>NI</v>
          </cell>
          <cell r="D880" t="str">
            <v>NI Tidal - 1st CfD band</v>
          </cell>
          <cell r="E880" t="str">
            <v>NI Tidal</v>
          </cell>
          <cell r="F880" t="str">
            <v>SRMC</v>
          </cell>
          <cell r="H880" t="str">
            <v>€/MWh</v>
          </cell>
        </row>
        <row r="881">
          <cell r="A881" t="str">
            <v>NI</v>
          </cell>
          <cell r="D881" t="str">
            <v>NI Tidal - 1st CfD band</v>
          </cell>
          <cell r="E881" t="str">
            <v>NI Tidal</v>
          </cell>
          <cell r="F881" t="str">
            <v>Mark-up</v>
          </cell>
          <cell r="H881" t="str">
            <v>€/MWh</v>
          </cell>
        </row>
        <row r="882">
          <cell r="A882" t="str">
            <v>NI</v>
          </cell>
          <cell r="D882" t="str">
            <v>NI Tidal - 1st CfD band</v>
          </cell>
          <cell r="E882" t="str">
            <v>NI Tidal</v>
          </cell>
          <cell r="F882" t="str">
            <v>Price Received</v>
          </cell>
          <cell r="H882" t="str">
            <v>€/MWh</v>
          </cell>
        </row>
        <row r="883">
          <cell r="A883" t="str">
            <v>NI</v>
          </cell>
          <cell r="D883" t="str">
            <v>NI Tidal - 1st CfD band</v>
          </cell>
          <cell r="E883" t="str">
            <v>NI Tidal</v>
          </cell>
          <cell r="F883" t="str">
            <v>Pool Revenue</v>
          </cell>
          <cell r="H883">
            <v>0</v>
          </cell>
        </row>
        <row r="884">
          <cell r="A884" t="str">
            <v>NI</v>
          </cell>
          <cell r="D884" t="str">
            <v>NI Tidal - 1st CfD band</v>
          </cell>
          <cell r="E884" t="str">
            <v>NI Tidal</v>
          </cell>
          <cell r="F884" t="str">
            <v>Net Revenue</v>
          </cell>
          <cell r="H884">
            <v>0</v>
          </cell>
        </row>
        <row r="885">
          <cell r="A885" t="str">
            <v>NI</v>
          </cell>
          <cell r="D885" t="str">
            <v>NI Tidal - 1st CfD band</v>
          </cell>
          <cell r="E885" t="str">
            <v>NI Tidal</v>
          </cell>
          <cell r="F885" t="str">
            <v>Net Profit</v>
          </cell>
          <cell r="H885">
            <v>0</v>
          </cell>
        </row>
        <row r="886">
          <cell r="A886" t="str">
            <v>NI</v>
          </cell>
          <cell r="D886" t="str">
            <v>NI Tidal - 1st CfD band</v>
          </cell>
          <cell r="E886" t="str">
            <v>NI Tidal</v>
          </cell>
          <cell r="F886" t="str">
            <v>Installed Capacity</v>
          </cell>
          <cell r="H886" t="str">
            <v>MW</v>
          </cell>
        </row>
        <row r="887">
          <cell r="A887" t="str">
            <v>NI</v>
          </cell>
          <cell r="D887" t="str">
            <v>NI Tidal - 1st CfD band</v>
          </cell>
          <cell r="E887" t="str">
            <v>NI Tidal</v>
          </cell>
          <cell r="F887" t="str">
            <v>Rated Capacity</v>
          </cell>
          <cell r="H887" t="str">
            <v>MW</v>
          </cell>
        </row>
        <row r="888">
          <cell r="A888" t="str">
            <v>NI</v>
          </cell>
          <cell r="D888" t="str">
            <v>NI Tidal - 1st CfD band</v>
          </cell>
          <cell r="E888" t="str">
            <v>NI Tidal</v>
          </cell>
          <cell r="F888" t="str">
            <v>Maintenance</v>
          </cell>
          <cell r="H888" t="str">
            <v>GWh</v>
          </cell>
        </row>
        <row r="889">
          <cell r="A889" t="str">
            <v>NI</v>
          </cell>
          <cell r="D889" t="str">
            <v>NI Tidal - 1st CfD band</v>
          </cell>
          <cell r="E889" t="str">
            <v>NI Tidal</v>
          </cell>
          <cell r="F889" t="str">
            <v>Forced Outage</v>
          </cell>
          <cell r="H889" t="str">
            <v>GWh</v>
          </cell>
        </row>
        <row r="890">
          <cell r="A890" t="str">
            <v>NI</v>
          </cell>
          <cell r="D890" t="str">
            <v>NI Tidal - 1st CfD band</v>
          </cell>
          <cell r="E890" t="str">
            <v>NI Tidal</v>
          </cell>
          <cell r="F890" t="str">
            <v>Available Energy</v>
          </cell>
          <cell r="H890" t="str">
            <v>GWh</v>
          </cell>
        </row>
        <row r="891">
          <cell r="A891" t="str">
            <v>NI</v>
          </cell>
          <cell r="D891" t="str">
            <v>NI Tidal - 2nd CfD band</v>
          </cell>
          <cell r="E891" t="str">
            <v>NI Tidal</v>
          </cell>
          <cell r="F891" t="str">
            <v>Generation</v>
          </cell>
          <cell r="H891" t="str">
            <v>GWh</v>
          </cell>
        </row>
        <row r="892">
          <cell r="A892" t="str">
            <v>NI</v>
          </cell>
          <cell r="D892" t="str">
            <v>NI Tidal - 2nd CfD band</v>
          </cell>
          <cell r="E892" t="str">
            <v>NI Tidal</v>
          </cell>
          <cell r="F892" t="str">
            <v>Units Started</v>
          </cell>
          <cell r="H892" t="str">
            <v>-</v>
          </cell>
        </row>
        <row r="893">
          <cell r="A893" t="str">
            <v>NI</v>
          </cell>
          <cell r="D893" t="str">
            <v>NI Tidal - 2nd CfD band</v>
          </cell>
          <cell r="E893" t="str">
            <v>NI Tidal</v>
          </cell>
          <cell r="F893" t="str">
            <v>Hours of Operation</v>
          </cell>
          <cell r="H893" t="str">
            <v>hrs</v>
          </cell>
        </row>
        <row r="894">
          <cell r="A894" t="str">
            <v>NI</v>
          </cell>
          <cell r="D894" t="str">
            <v>NI Tidal - 2nd CfD band</v>
          </cell>
          <cell r="E894" t="str">
            <v>NI Tidal</v>
          </cell>
          <cell r="F894" t="str">
            <v>Capacity Factor</v>
          </cell>
          <cell r="H894" t="str">
            <v>%</v>
          </cell>
        </row>
        <row r="895">
          <cell r="A895" t="str">
            <v>NI</v>
          </cell>
          <cell r="D895" t="str">
            <v>NI Tidal - 2nd CfD band</v>
          </cell>
          <cell r="E895" t="str">
            <v>NI Tidal</v>
          </cell>
          <cell r="F895" t="str">
            <v>Energy Curtailed</v>
          </cell>
          <cell r="H895" t="str">
            <v>GWh</v>
          </cell>
        </row>
        <row r="896">
          <cell r="A896" t="str">
            <v>NI</v>
          </cell>
          <cell r="D896" t="str">
            <v>NI Tidal - 2nd CfD band</v>
          </cell>
          <cell r="E896" t="str">
            <v>NI Tidal</v>
          </cell>
          <cell r="F896" t="str">
            <v>Fixed Load Generation</v>
          </cell>
          <cell r="H896" t="str">
            <v>GWh</v>
          </cell>
        </row>
        <row r="897">
          <cell r="A897" t="str">
            <v>NI</v>
          </cell>
          <cell r="D897" t="str">
            <v>NI Tidal - 2nd CfD band</v>
          </cell>
          <cell r="E897" t="str">
            <v>NI Tidal</v>
          </cell>
          <cell r="F897" t="str">
            <v>Pump Load</v>
          </cell>
          <cell r="H897" t="str">
            <v>GWh</v>
          </cell>
        </row>
        <row r="898">
          <cell r="A898" t="str">
            <v>NI</v>
          </cell>
          <cell r="D898" t="str">
            <v>NI Tidal - 2nd CfD band</v>
          </cell>
          <cell r="E898" t="str">
            <v>NI Tidal</v>
          </cell>
          <cell r="F898" t="str">
            <v>VO&amp;M Cost</v>
          </cell>
          <cell r="H898">
            <v>0</v>
          </cell>
        </row>
        <row r="899">
          <cell r="A899" t="str">
            <v>NI</v>
          </cell>
          <cell r="D899" t="str">
            <v>NI Tidal - 2nd CfD band</v>
          </cell>
          <cell r="E899" t="str">
            <v>NI Tidal</v>
          </cell>
          <cell r="F899" t="str">
            <v>Generation Cost</v>
          </cell>
          <cell r="H899">
            <v>0</v>
          </cell>
        </row>
        <row r="900">
          <cell r="A900" t="str">
            <v>NI</v>
          </cell>
          <cell r="D900" t="str">
            <v>NI Tidal - 2nd CfD band</v>
          </cell>
          <cell r="E900" t="str">
            <v>NI Tidal</v>
          </cell>
          <cell r="F900" t="str">
            <v>Start &amp; Shutdown Cost</v>
          </cell>
          <cell r="H900">
            <v>0</v>
          </cell>
        </row>
        <row r="901">
          <cell r="A901" t="str">
            <v>NI</v>
          </cell>
          <cell r="D901" t="str">
            <v>NI Tidal - 2nd CfD band</v>
          </cell>
          <cell r="E901" t="str">
            <v>NI Tidal</v>
          </cell>
          <cell r="F901" t="str">
            <v>Start Fuel Cost</v>
          </cell>
          <cell r="H901">
            <v>0</v>
          </cell>
        </row>
        <row r="902">
          <cell r="A902" t="str">
            <v>NI</v>
          </cell>
          <cell r="D902" t="str">
            <v>NI Tidal - 2nd CfD band</v>
          </cell>
          <cell r="E902" t="str">
            <v>NI Tidal</v>
          </cell>
          <cell r="F902" t="str">
            <v>Emissions Cost</v>
          </cell>
          <cell r="H902">
            <v>0</v>
          </cell>
        </row>
        <row r="903">
          <cell r="A903" t="str">
            <v>NI</v>
          </cell>
          <cell r="D903" t="str">
            <v>NI Tidal - 2nd CfD band</v>
          </cell>
          <cell r="E903" t="str">
            <v>NI Tidal</v>
          </cell>
          <cell r="F903" t="str">
            <v>Total Generation Cost</v>
          </cell>
          <cell r="H903">
            <v>0</v>
          </cell>
        </row>
        <row r="904">
          <cell r="A904" t="str">
            <v>NI</v>
          </cell>
          <cell r="D904" t="str">
            <v>NI Tidal - 2nd CfD band</v>
          </cell>
          <cell r="E904" t="str">
            <v>NI Tidal</v>
          </cell>
          <cell r="F904" t="str">
            <v>SRMC</v>
          </cell>
          <cell r="H904" t="str">
            <v>€/MWh</v>
          </cell>
        </row>
        <row r="905">
          <cell r="A905" t="str">
            <v>NI</v>
          </cell>
          <cell r="D905" t="str">
            <v>NI Tidal - 2nd CfD band</v>
          </cell>
          <cell r="E905" t="str">
            <v>NI Tidal</v>
          </cell>
          <cell r="F905" t="str">
            <v>Mark-up</v>
          </cell>
          <cell r="H905" t="str">
            <v>€/MWh</v>
          </cell>
        </row>
        <row r="906">
          <cell r="A906" t="str">
            <v>NI</v>
          </cell>
          <cell r="D906" t="str">
            <v>NI Tidal - 2nd CfD band</v>
          </cell>
          <cell r="E906" t="str">
            <v>NI Tidal</v>
          </cell>
          <cell r="F906" t="str">
            <v>Price Received</v>
          </cell>
          <cell r="H906" t="str">
            <v>€/MWh</v>
          </cell>
        </row>
        <row r="907">
          <cell r="A907" t="str">
            <v>NI</v>
          </cell>
          <cell r="D907" t="str">
            <v>NI Tidal - 2nd CfD band</v>
          </cell>
          <cell r="E907" t="str">
            <v>NI Tidal</v>
          </cell>
          <cell r="F907" t="str">
            <v>Pool Revenue</v>
          </cell>
          <cell r="H907">
            <v>0</v>
          </cell>
        </row>
        <row r="908">
          <cell r="A908" t="str">
            <v>NI</v>
          </cell>
          <cell r="D908" t="str">
            <v>NI Tidal - 2nd CfD band</v>
          </cell>
          <cell r="E908" t="str">
            <v>NI Tidal</v>
          </cell>
          <cell r="F908" t="str">
            <v>Net Revenue</v>
          </cell>
          <cell r="H908">
            <v>0</v>
          </cell>
        </row>
        <row r="909">
          <cell r="A909" t="str">
            <v>NI</v>
          </cell>
          <cell r="D909" t="str">
            <v>NI Tidal - 2nd CfD band</v>
          </cell>
          <cell r="E909" t="str">
            <v>NI Tidal</v>
          </cell>
          <cell r="F909" t="str">
            <v>Net Profit</v>
          </cell>
          <cell r="H909">
            <v>0</v>
          </cell>
        </row>
        <row r="910">
          <cell r="A910" t="str">
            <v>NI</v>
          </cell>
          <cell r="D910" t="str">
            <v>NI Tidal - 2nd CfD band</v>
          </cell>
          <cell r="E910" t="str">
            <v>NI Tidal</v>
          </cell>
          <cell r="F910" t="str">
            <v>Installed Capacity</v>
          </cell>
          <cell r="H910" t="str">
            <v>MW</v>
          </cell>
        </row>
        <row r="911">
          <cell r="A911" t="str">
            <v>NI</v>
          </cell>
          <cell r="D911" t="str">
            <v>NI Tidal - 2nd CfD band</v>
          </cell>
          <cell r="E911" t="str">
            <v>NI Tidal</v>
          </cell>
          <cell r="F911" t="str">
            <v>Rated Capacity</v>
          </cell>
          <cell r="H911" t="str">
            <v>MW</v>
          </cell>
        </row>
        <row r="912">
          <cell r="A912" t="str">
            <v>NI</v>
          </cell>
          <cell r="D912" t="str">
            <v>NI Tidal - 2nd CfD band</v>
          </cell>
          <cell r="E912" t="str">
            <v>NI Tidal</v>
          </cell>
          <cell r="F912" t="str">
            <v>Maintenance</v>
          </cell>
          <cell r="H912" t="str">
            <v>GWh</v>
          </cell>
        </row>
        <row r="913">
          <cell r="A913" t="str">
            <v>NI</v>
          </cell>
          <cell r="D913" t="str">
            <v>NI Tidal - 2nd CfD band</v>
          </cell>
          <cell r="E913" t="str">
            <v>NI Tidal</v>
          </cell>
          <cell r="F913" t="str">
            <v>Forced Outage</v>
          </cell>
          <cell r="H913" t="str">
            <v>GWh</v>
          </cell>
        </row>
        <row r="914">
          <cell r="A914" t="str">
            <v>NI</v>
          </cell>
          <cell r="D914" t="str">
            <v>NI Tidal - 2nd CfD band</v>
          </cell>
          <cell r="E914" t="str">
            <v>NI Tidal</v>
          </cell>
          <cell r="F914" t="str">
            <v>Available Energy</v>
          </cell>
          <cell r="H914" t="str">
            <v>GWh</v>
          </cell>
        </row>
        <row r="915">
          <cell r="A915" t="str">
            <v>NI</v>
          </cell>
          <cell r="D915" t="str">
            <v>NI Tidal - No Support</v>
          </cell>
          <cell r="E915" t="str">
            <v>NI Tidal</v>
          </cell>
          <cell r="F915" t="str">
            <v>Generation</v>
          </cell>
          <cell r="H915" t="str">
            <v>GWh</v>
          </cell>
        </row>
        <row r="916">
          <cell r="A916" t="str">
            <v>NI</v>
          </cell>
          <cell r="D916" t="str">
            <v>NI Tidal - No Support</v>
          </cell>
          <cell r="E916" t="str">
            <v>NI Tidal</v>
          </cell>
          <cell r="F916" t="str">
            <v>Units Started</v>
          </cell>
          <cell r="H916" t="str">
            <v>-</v>
          </cell>
        </row>
        <row r="917">
          <cell r="A917" t="str">
            <v>NI</v>
          </cell>
          <cell r="D917" t="str">
            <v>NI Tidal - No Support</v>
          </cell>
          <cell r="E917" t="str">
            <v>NI Tidal</v>
          </cell>
          <cell r="F917" t="str">
            <v>Hours of Operation</v>
          </cell>
          <cell r="H917" t="str">
            <v>hrs</v>
          </cell>
        </row>
        <row r="918">
          <cell r="A918" t="str">
            <v>NI</v>
          </cell>
          <cell r="D918" t="str">
            <v>NI Tidal - No Support</v>
          </cell>
          <cell r="E918" t="str">
            <v>NI Tidal</v>
          </cell>
          <cell r="F918" t="str">
            <v>Capacity Factor</v>
          </cell>
          <cell r="H918" t="str">
            <v>%</v>
          </cell>
        </row>
        <row r="919">
          <cell r="A919" t="str">
            <v>NI</v>
          </cell>
          <cell r="D919" t="str">
            <v>NI Tidal - No Support</v>
          </cell>
          <cell r="E919" t="str">
            <v>NI Tidal</v>
          </cell>
          <cell r="F919" t="str">
            <v>Energy Curtailed</v>
          </cell>
          <cell r="H919" t="str">
            <v>GWh</v>
          </cell>
        </row>
        <row r="920">
          <cell r="A920" t="str">
            <v>NI</v>
          </cell>
          <cell r="D920" t="str">
            <v>NI Tidal - No Support</v>
          </cell>
          <cell r="E920" t="str">
            <v>NI Tidal</v>
          </cell>
          <cell r="F920" t="str">
            <v>Fixed Load Generation</v>
          </cell>
          <cell r="H920" t="str">
            <v>GWh</v>
          </cell>
        </row>
        <row r="921">
          <cell r="A921" t="str">
            <v>NI</v>
          </cell>
          <cell r="D921" t="str">
            <v>NI Tidal - No Support</v>
          </cell>
          <cell r="E921" t="str">
            <v>NI Tidal</v>
          </cell>
          <cell r="F921" t="str">
            <v>Pump Load</v>
          </cell>
          <cell r="H921" t="str">
            <v>GWh</v>
          </cell>
        </row>
        <row r="922">
          <cell r="A922" t="str">
            <v>NI</v>
          </cell>
          <cell r="D922" t="str">
            <v>NI Tidal - No Support</v>
          </cell>
          <cell r="E922" t="str">
            <v>NI Tidal</v>
          </cell>
          <cell r="F922" t="str">
            <v>VO&amp;M Cost</v>
          </cell>
          <cell r="H922">
            <v>0</v>
          </cell>
        </row>
        <row r="923">
          <cell r="A923" t="str">
            <v>NI</v>
          </cell>
          <cell r="D923" t="str">
            <v>NI Tidal - No Support</v>
          </cell>
          <cell r="E923" t="str">
            <v>NI Tidal</v>
          </cell>
          <cell r="F923" t="str">
            <v>Generation Cost</v>
          </cell>
          <cell r="H923">
            <v>0</v>
          </cell>
        </row>
        <row r="924">
          <cell r="A924" t="str">
            <v>NI</v>
          </cell>
          <cell r="D924" t="str">
            <v>NI Tidal - No Support</v>
          </cell>
          <cell r="E924" t="str">
            <v>NI Tidal</v>
          </cell>
          <cell r="F924" t="str">
            <v>Start &amp; Shutdown Cost</v>
          </cell>
          <cell r="H924">
            <v>0</v>
          </cell>
        </row>
        <row r="925">
          <cell r="A925" t="str">
            <v>NI</v>
          </cell>
          <cell r="D925" t="str">
            <v>NI Tidal - No Support</v>
          </cell>
          <cell r="E925" t="str">
            <v>NI Tidal</v>
          </cell>
          <cell r="F925" t="str">
            <v>Start Fuel Cost</v>
          </cell>
          <cell r="H925">
            <v>0</v>
          </cell>
        </row>
        <row r="926">
          <cell r="A926" t="str">
            <v>NI</v>
          </cell>
          <cell r="D926" t="str">
            <v>NI Tidal - No Support</v>
          </cell>
          <cell r="E926" t="str">
            <v>NI Tidal</v>
          </cell>
          <cell r="F926" t="str">
            <v>Emissions Cost</v>
          </cell>
          <cell r="H926">
            <v>0</v>
          </cell>
        </row>
        <row r="927">
          <cell r="A927" t="str">
            <v>NI</v>
          </cell>
          <cell r="D927" t="str">
            <v>NI Tidal - No Support</v>
          </cell>
          <cell r="E927" t="str">
            <v>NI Tidal</v>
          </cell>
          <cell r="F927" t="str">
            <v>Total Generation Cost</v>
          </cell>
          <cell r="H927">
            <v>0</v>
          </cell>
        </row>
        <row r="928">
          <cell r="A928" t="str">
            <v>NI</v>
          </cell>
          <cell r="D928" t="str">
            <v>NI Tidal - No Support</v>
          </cell>
          <cell r="E928" t="str">
            <v>NI Tidal</v>
          </cell>
          <cell r="F928" t="str">
            <v>SRMC</v>
          </cell>
          <cell r="H928" t="str">
            <v>€/MWh</v>
          </cell>
        </row>
        <row r="929">
          <cell r="A929" t="str">
            <v>NI</v>
          </cell>
          <cell r="D929" t="str">
            <v>NI Tidal - No Support</v>
          </cell>
          <cell r="E929" t="str">
            <v>NI Tidal</v>
          </cell>
          <cell r="F929" t="str">
            <v>Mark-up</v>
          </cell>
          <cell r="H929" t="str">
            <v>€/MWh</v>
          </cell>
        </row>
        <row r="930">
          <cell r="A930" t="str">
            <v>NI</v>
          </cell>
          <cell r="D930" t="str">
            <v>NI Tidal - No Support</v>
          </cell>
          <cell r="E930" t="str">
            <v>NI Tidal</v>
          </cell>
          <cell r="F930" t="str">
            <v>Price Received</v>
          </cell>
          <cell r="H930" t="str">
            <v>€/MWh</v>
          </cell>
        </row>
        <row r="931">
          <cell r="A931" t="str">
            <v>NI</v>
          </cell>
          <cell r="D931" t="str">
            <v>NI Tidal - No Support</v>
          </cell>
          <cell r="E931" t="str">
            <v>NI Tidal</v>
          </cell>
          <cell r="F931" t="str">
            <v>Pool Revenue</v>
          </cell>
          <cell r="H931">
            <v>0</v>
          </cell>
        </row>
        <row r="932">
          <cell r="A932" t="str">
            <v>NI</v>
          </cell>
          <cell r="D932" t="str">
            <v>NI Tidal - No Support</v>
          </cell>
          <cell r="E932" t="str">
            <v>NI Tidal</v>
          </cell>
          <cell r="F932" t="str">
            <v>Net Revenue</v>
          </cell>
          <cell r="H932">
            <v>0</v>
          </cell>
        </row>
        <row r="933">
          <cell r="A933" t="str">
            <v>NI</v>
          </cell>
          <cell r="D933" t="str">
            <v>NI Tidal - No Support</v>
          </cell>
          <cell r="E933" t="str">
            <v>NI Tidal</v>
          </cell>
          <cell r="F933" t="str">
            <v>Net Profit</v>
          </cell>
          <cell r="H933">
            <v>0</v>
          </cell>
        </row>
        <row r="934">
          <cell r="A934" t="str">
            <v>NI</v>
          </cell>
          <cell r="D934" t="str">
            <v>NI Tidal - No Support</v>
          </cell>
          <cell r="E934" t="str">
            <v>NI Tidal</v>
          </cell>
          <cell r="F934" t="str">
            <v>Installed Capacity</v>
          </cell>
          <cell r="H934" t="str">
            <v>MW</v>
          </cell>
        </row>
        <row r="935">
          <cell r="A935" t="str">
            <v>NI</v>
          </cell>
          <cell r="D935" t="str">
            <v>NI Tidal - No Support</v>
          </cell>
          <cell r="E935" t="str">
            <v>NI Tidal</v>
          </cell>
          <cell r="F935" t="str">
            <v>Rated Capacity</v>
          </cell>
          <cell r="H935" t="str">
            <v>MW</v>
          </cell>
        </row>
        <row r="936">
          <cell r="A936" t="str">
            <v>NI</v>
          </cell>
          <cell r="D936" t="str">
            <v>NI Tidal - No Support</v>
          </cell>
          <cell r="E936" t="str">
            <v>NI Tidal</v>
          </cell>
          <cell r="F936" t="str">
            <v>Maintenance</v>
          </cell>
          <cell r="H936" t="str">
            <v>GWh</v>
          </cell>
        </row>
        <row r="937">
          <cell r="A937" t="str">
            <v>NI</v>
          </cell>
          <cell r="D937" t="str">
            <v>NI Tidal - No Support</v>
          </cell>
          <cell r="E937" t="str">
            <v>NI Tidal</v>
          </cell>
          <cell r="F937" t="str">
            <v>Forced Outage</v>
          </cell>
          <cell r="H937" t="str">
            <v>GWh</v>
          </cell>
        </row>
        <row r="938">
          <cell r="A938" t="str">
            <v>NI</v>
          </cell>
          <cell r="D938" t="str">
            <v>NI Tidal - No Support</v>
          </cell>
          <cell r="E938" t="str">
            <v>NI Tidal</v>
          </cell>
          <cell r="F938" t="str">
            <v>Available Energy</v>
          </cell>
          <cell r="H938" t="str">
            <v>GWh</v>
          </cell>
        </row>
        <row r="939">
          <cell r="A939" t="str">
            <v>NI</v>
          </cell>
          <cell r="D939" t="str">
            <v>NI Tidal - RO</v>
          </cell>
          <cell r="E939" t="str">
            <v>NI Tidal</v>
          </cell>
          <cell r="F939" t="str">
            <v>Generation</v>
          </cell>
          <cell r="H939" t="str">
            <v>GWh</v>
          </cell>
        </row>
        <row r="940">
          <cell r="A940" t="str">
            <v>NI</v>
          </cell>
          <cell r="D940" t="str">
            <v>NI Tidal - RO</v>
          </cell>
          <cell r="E940" t="str">
            <v>NI Tidal</v>
          </cell>
          <cell r="F940" t="str">
            <v>Units Started</v>
          </cell>
          <cell r="H940" t="str">
            <v>-</v>
          </cell>
        </row>
        <row r="941">
          <cell r="A941" t="str">
            <v>NI</v>
          </cell>
          <cell r="D941" t="str">
            <v>NI Tidal - RO</v>
          </cell>
          <cell r="E941" t="str">
            <v>NI Tidal</v>
          </cell>
          <cell r="F941" t="str">
            <v>Hours of Operation</v>
          </cell>
          <cell r="H941" t="str">
            <v>hrs</v>
          </cell>
        </row>
        <row r="942">
          <cell r="A942" t="str">
            <v>NI</v>
          </cell>
          <cell r="D942" t="str">
            <v>NI Tidal - RO</v>
          </cell>
          <cell r="E942" t="str">
            <v>NI Tidal</v>
          </cell>
          <cell r="F942" t="str">
            <v>Capacity Factor</v>
          </cell>
          <cell r="H942" t="str">
            <v>%</v>
          </cell>
        </row>
        <row r="943">
          <cell r="A943" t="str">
            <v>NI</v>
          </cell>
          <cell r="D943" t="str">
            <v>NI Tidal - RO</v>
          </cell>
          <cell r="E943" t="str">
            <v>NI Tidal</v>
          </cell>
          <cell r="F943" t="str">
            <v>Energy Curtailed</v>
          </cell>
          <cell r="H943" t="str">
            <v>GWh</v>
          </cell>
        </row>
        <row r="944">
          <cell r="A944" t="str">
            <v>NI</v>
          </cell>
          <cell r="D944" t="str">
            <v>NI Tidal - RO</v>
          </cell>
          <cell r="E944" t="str">
            <v>NI Tidal</v>
          </cell>
          <cell r="F944" t="str">
            <v>Fixed Load Generation</v>
          </cell>
          <cell r="H944" t="str">
            <v>GWh</v>
          </cell>
        </row>
        <row r="945">
          <cell r="A945" t="str">
            <v>NI</v>
          </cell>
          <cell r="D945" t="str">
            <v>NI Tidal - RO</v>
          </cell>
          <cell r="E945" t="str">
            <v>NI Tidal</v>
          </cell>
          <cell r="F945" t="str">
            <v>Pump Load</v>
          </cell>
          <cell r="H945" t="str">
            <v>GWh</v>
          </cell>
        </row>
        <row r="946">
          <cell r="A946" t="str">
            <v>NI</v>
          </cell>
          <cell r="D946" t="str">
            <v>NI Tidal - RO</v>
          </cell>
          <cell r="E946" t="str">
            <v>NI Tidal</v>
          </cell>
          <cell r="F946" t="str">
            <v>VO&amp;M Cost</v>
          </cell>
          <cell r="H946">
            <v>0</v>
          </cell>
        </row>
        <row r="947">
          <cell r="A947" t="str">
            <v>NI</v>
          </cell>
          <cell r="D947" t="str">
            <v>NI Tidal - RO</v>
          </cell>
          <cell r="E947" t="str">
            <v>NI Tidal</v>
          </cell>
          <cell r="F947" t="str">
            <v>Generation Cost</v>
          </cell>
          <cell r="H947">
            <v>0</v>
          </cell>
        </row>
        <row r="948">
          <cell r="A948" t="str">
            <v>NI</v>
          </cell>
          <cell r="D948" t="str">
            <v>NI Tidal - RO</v>
          </cell>
          <cell r="E948" t="str">
            <v>NI Tidal</v>
          </cell>
          <cell r="F948" t="str">
            <v>Start &amp; Shutdown Cost</v>
          </cell>
          <cell r="H948">
            <v>0</v>
          </cell>
        </row>
        <row r="949">
          <cell r="A949" t="str">
            <v>NI</v>
          </cell>
          <cell r="D949" t="str">
            <v>NI Tidal - RO</v>
          </cell>
          <cell r="E949" t="str">
            <v>NI Tidal</v>
          </cell>
          <cell r="F949" t="str">
            <v>Start Fuel Cost</v>
          </cell>
          <cell r="H949">
            <v>0</v>
          </cell>
        </row>
        <row r="950">
          <cell r="A950" t="str">
            <v>NI</v>
          </cell>
          <cell r="D950" t="str">
            <v>NI Tidal - RO</v>
          </cell>
          <cell r="E950" t="str">
            <v>NI Tidal</v>
          </cell>
          <cell r="F950" t="str">
            <v>Emissions Cost</v>
          </cell>
          <cell r="H950">
            <v>0</v>
          </cell>
        </row>
        <row r="951">
          <cell r="A951" t="str">
            <v>NI</v>
          </cell>
          <cell r="D951" t="str">
            <v>NI Tidal - RO</v>
          </cell>
          <cell r="E951" t="str">
            <v>NI Tidal</v>
          </cell>
          <cell r="F951" t="str">
            <v>Total Generation Cost</v>
          </cell>
          <cell r="H951">
            <v>0</v>
          </cell>
        </row>
        <row r="952">
          <cell r="A952" t="str">
            <v>NI</v>
          </cell>
          <cell r="D952" t="str">
            <v>NI Tidal - RO</v>
          </cell>
          <cell r="E952" t="str">
            <v>NI Tidal</v>
          </cell>
          <cell r="F952" t="str">
            <v>SRMC</v>
          </cell>
          <cell r="H952" t="str">
            <v>€/MWh</v>
          </cell>
        </row>
        <row r="953">
          <cell r="A953" t="str">
            <v>NI</v>
          </cell>
          <cell r="D953" t="str">
            <v>NI Tidal - RO</v>
          </cell>
          <cell r="E953" t="str">
            <v>NI Tidal</v>
          </cell>
          <cell r="F953" t="str">
            <v>Mark-up</v>
          </cell>
          <cell r="H953" t="str">
            <v>€/MWh</v>
          </cell>
        </row>
        <row r="954">
          <cell r="A954" t="str">
            <v>NI</v>
          </cell>
          <cell r="D954" t="str">
            <v>NI Tidal - RO</v>
          </cell>
          <cell r="E954" t="str">
            <v>NI Tidal</v>
          </cell>
          <cell r="F954" t="str">
            <v>Price Received</v>
          </cell>
          <cell r="H954" t="str">
            <v>€/MWh</v>
          </cell>
        </row>
        <row r="955">
          <cell r="A955" t="str">
            <v>NI</v>
          </cell>
          <cell r="D955" t="str">
            <v>NI Tidal - RO</v>
          </cell>
          <cell r="E955" t="str">
            <v>NI Tidal</v>
          </cell>
          <cell r="F955" t="str">
            <v>Pool Revenue</v>
          </cell>
          <cell r="H955">
            <v>0</v>
          </cell>
        </row>
        <row r="956">
          <cell r="A956" t="str">
            <v>NI</v>
          </cell>
          <cell r="D956" t="str">
            <v>NI Tidal - RO</v>
          </cell>
          <cell r="E956" t="str">
            <v>NI Tidal</v>
          </cell>
          <cell r="F956" t="str">
            <v>Net Revenue</v>
          </cell>
          <cell r="H956">
            <v>0</v>
          </cell>
        </row>
        <row r="957">
          <cell r="A957" t="str">
            <v>NI</v>
          </cell>
          <cell r="D957" t="str">
            <v>NI Tidal - RO</v>
          </cell>
          <cell r="E957" t="str">
            <v>NI Tidal</v>
          </cell>
          <cell r="F957" t="str">
            <v>Net Profit</v>
          </cell>
          <cell r="H957">
            <v>0</v>
          </cell>
        </row>
        <row r="958">
          <cell r="A958" t="str">
            <v>NI</v>
          </cell>
          <cell r="D958" t="str">
            <v>NI Tidal - RO</v>
          </cell>
          <cell r="E958" t="str">
            <v>NI Tidal</v>
          </cell>
          <cell r="F958" t="str">
            <v>Installed Capacity</v>
          </cell>
          <cell r="H958" t="str">
            <v>MW</v>
          </cell>
        </row>
        <row r="959">
          <cell r="A959" t="str">
            <v>NI</v>
          </cell>
          <cell r="D959" t="str">
            <v>NI Tidal - RO</v>
          </cell>
          <cell r="E959" t="str">
            <v>NI Tidal</v>
          </cell>
          <cell r="F959" t="str">
            <v>Rated Capacity</v>
          </cell>
          <cell r="H959" t="str">
            <v>MW</v>
          </cell>
        </row>
        <row r="960">
          <cell r="A960" t="str">
            <v>NI</v>
          </cell>
          <cell r="D960" t="str">
            <v>NI Tidal - RO</v>
          </cell>
          <cell r="E960" t="str">
            <v>NI Tidal</v>
          </cell>
          <cell r="F960" t="str">
            <v>Maintenance</v>
          </cell>
          <cell r="H960" t="str">
            <v>GWh</v>
          </cell>
        </row>
        <row r="961">
          <cell r="A961" t="str">
            <v>NI</v>
          </cell>
          <cell r="D961" t="str">
            <v>NI Tidal - RO</v>
          </cell>
          <cell r="E961" t="str">
            <v>NI Tidal</v>
          </cell>
          <cell r="F961" t="str">
            <v>Forced Outage</v>
          </cell>
          <cell r="H961" t="str">
            <v>GWh</v>
          </cell>
        </row>
        <row r="962">
          <cell r="A962" t="str">
            <v>NI</v>
          </cell>
          <cell r="D962" t="str">
            <v>NI Tidal - RO</v>
          </cell>
          <cell r="E962" t="str">
            <v>NI Tidal</v>
          </cell>
          <cell r="F962" t="str">
            <v>Available Energy</v>
          </cell>
          <cell r="H962" t="str">
            <v>GWh</v>
          </cell>
        </row>
        <row r="963">
          <cell r="A963" t="str">
            <v>NI</v>
          </cell>
          <cell r="D963" t="str">
            <v>NI Wind - 0.9 ROC</v>
          </cell>
          <cell r="E963" t="str">
            <v>NI Wind</v>
          </cell>
          <cell r="F963" t="str">
            <v>Generation</v>
          </cell>
          <cell r="H963" t="str">
            <v>GWh</v>
          </cell>
        </row>
        <row r="964">
          <cell r="A964" t="str">
            <v>NI</v>
          </cell>
          <cell r="D964" t="str">
            <v>NI Wind - 0.9 ROC</v>
          </cell>
          <cell r="E964" t="str">
            <v>NI Wind</v>
          </cell>
          <cell r="F964" t="str">
            <v>Units Started</v>
          </cell>
          <cell r="H964" t="str">
            <v>-</v>
          </cell>
        </row>
        <row r="965">
          <cell r="A965" t="str">
            <v>NI</v>
          </cell>
          <cell r="D965" t="str">
            <v>NI Wind - 0.9 ROC</v>
          </cell>
          <cell r="E965" t="str">
            <v>NI Wind</v>
          </cell>
          <cell r="F965" t="str">
            <v>Hours of Operation</v>
          </cell>
          <cell r="H965" t="str">
            <v>hrs</v>
          </cell>
        </row>
        <row r="966">
          <cell r="A966" t="str">
            <v>NI</v>
          </cell>
          <cell r="D966" t="str">
            <v>NI Wind - 0.9 ROC</v>
          </cell>
          <cell r="E966" t="str">
            <v>NI Wind</v>
          </cell>
          <cell r="F966" t="str">
            <v>Capacity Factor</v>
          </cell>
          <cell r="H966" t="str">
            <v>%</v>
          </cell>
        </row>
        <row r="967">
          <cell r="A967" t="str">
            <v>NI</v>
          </cell>
          <cell r="D967" t="str">
            <v>NI Wind - 0.9 ROC</v>
          </cell>
          <cell r="E967" t="str">
            <v>NI Wind</v>
          </cell>
          <cell r="F967" t="str">
            <v>Energy Curtailed</v>
          </cell>
          <cell r="H967" t="str">
            <v>GWh</v>
          </cell>
        </row>
        <row r="968">
          <cell r="A968" t="str">
            <v>NI</v>
          </cell>
          <cell r="D968" t="str">
            <v>NI Wind - 0.9 ROC</v>
          </cell>
          <cell r="E968" t="str">
            <v>NI Wind</v>
          </cell>
          <cell r="F968" t="str">
            <v>Fixed Load Generation</v>
          </cell>
          <cell r="H968" t="str">
            <v>GWh</v>
          </cell>
        </row>
        <row r="969">
          <cell r="A969" t="str">
            <v>NI</v>
          </cell>
          <cell r="D969" t="str">
            <v>NI Wind - 0.9 ROC</v>
          </cell>
          <cell r="E969" t="str">
            <v>NI Wind</v>
          </cell>
          <cell r="F969" t="str">
            <v>Pump Load</v>
          </cell>
          <cell r="H969" t="str">
            <v>GWh</v>
          </cell>
        </row>
        <row r="970">
          <cell r="A970" t="str">
            <v>NI</v>
          </cell>
          <cell r="D970" t="str">
            <v>NI Wind - 0.9 ROC</v>
          </cell>
          <cell r="E970" t="str">
            <v>NI Wind</v>
          </cell>
          <cell r="F970" t="str">
            <v>VO&amp;M Cost</v>
          </cell>
          <cell r="H970">
            <v>0</v>
          </cell>
        </row>
        <row r="971">
          <cell r="A971" t="str">
            <v>NI</v>
          </cell>
          <cell r="D971" t="str">
            <v>NI Wind - 0.9 ROC</v>
          </cell>
          <cell r="E971" t="str">
            <v>NI Wind</v>
          </cell>
          <cell r="F971" t="str">
            <v>Generation Cost</v>
          </cell>
          <cell r="H971">
            <v>0</v>
          </cell>
        </row>
        <row r="972">
          <cell r="A972" t="str">
            <v>NI</v>
          </cell>
          <cell r="D972" t="str">
            <v>NI Wind - 0.9 ROC</v>
          </cell>
          <cell r="E972" t="str">
            <v>NI Wind</v>
          </cell>
          <cell r="F972" t="str">
            <v>Start &amp; Shutdown Cost</v>
          </cell>
          <cell r="H972">
            <v>0</v>
          </cell>
        </row>
        <row r="973">
          <cell r="A973" t="str">
            <v>NI</v>
          </cell>
          <cell r="D973" t="str">
            <v>NI Wind - 0.9 ROC</v>
          </cell>
          <cell r="E973" t="str">
            <v>NI Wind</v>
          </cell>
          <cell r="F973" t="str">
            <v>Start Fuel Cost</v>
          </cell>
          <cell r="H973">
            <v>0</v>
          </cell>
        </row>
        <row r="974">
          <cell r="A974" t="str">
            <v>NI</v>
          </cell>
          <cell r="D974" t="str">
            <v>NI Wind - 0.9 ROC</v>
          </cell>
          <cell r="E974" t="str">
            <v>NI Wind</v>
          </cell>
          <cell r="F974" t="str">
            <v>Emissions Cost</v>
          </cell>
          <cell r="H974">
            <v>0</v>
          </cell>
        </row>
        <row r="975">
          <cell r="A975" t="str">
            <v>NI</v>
          </cell>
          <cell r="D975" t="str">
            <v>NI Wind - 0.9 ROC</v>
          </cell>
          <cell r="E975" t="str">
            <v>NI Wind</v>
          </cell>
          <cell r="F975" t="str">
            <v>Total Generation Cost</v>
          </cell>
          <cell r="H975">
            <v>0</v>
          </cell>
        </row>
        <row r="976">
          <cell r="A976" t="str">
            <v>NI</v>
          </cell>
          <cell r="D976" t="str">
            <v>NI Wind - 0.9 ROC</v>
          </cell>
          <cell r="E976" t="str">
            <v>NI Wind</v>
          </cell>
          <cell r="F976" t="str">
            <v>SRMC</v>
          </cell>
          <cell r="H976" t="str">
            <v>€/MWh</v>
          </cell>
        </row>
        <row r="977">
          <cell r="A977" t="str">
            <v>NI</v>
          </cell>
          <cell r="D977" t="str">
            <v>NI Wind - 0.9 ROC</v>
          </cell>
          <cell r="E977" t="str">
            <v>NI Wind</v>
          </cell>
          <cell r="F977" t="str">
            <v>Mark-up</v>
          </cell>
          <cell r="H977" t="str">
            <v>€/MWh</v>
          </cell>
        </row>
        <row r="978">
          <cell r="A978" t="str">
            <v>NI</v>
          </cell>
          <cell r="D978" t="str">
            <v>NI Wind - 0.9 ROC</v>
          </cell>
          <cell r="E978" t="str">
            <v>NI Wind</v>
          </cell>
          <cell r="F978" t="str">
            <v>Price Received</v>
          </cell>
          <cell r="H978" t="str">
            <v>€/MWh</v>
          </cell>
        </row>
        <row r="979">
          <cell r="A979" t="str">
            <v>NI</v>
          </cell>
          <cell r="D979" t="str">
            <v>NI Wind - 0.9 ROC</v>
          </cell>
          <cell r="E979" t="str">
            <v>NI Wind</v>
          </cell>
          <cell r="F979" t="str">
            <v>Pool Revenue</v>
          </cell>
          <cell r="H979">
            <v>0</v>
          </cell>
        </row>
        <row r="980">
          <cell r="A980" t="str">
            <v>NI</v>
          </cell>
          <cell r="D980" t="str">
            <v>NI Wind - 0.9 ROC</v>
          </cell>
          <cell r="E980" t="str">
            <v>NI Wind</v>
          </cell>
          <cell r="F980" t="str">
            <v>Net Revenue</v>
          </cell>
          <cell r="H980">
            <v>0</v>
          </cell>
        </row>
        <row r="981">
          <cell r="A981" t="str">
            <v>NI</v>
          </cell>
          <cell r="D981" t="str">
            <v>NI Wind - 0.9 ROC</v>
          </cell>
          <cell r="E981" t="str">
            <v>NI Wind</v>
          </cell>
          <cell r="F981" t="str">
            <v>Net Profit</v>
          </cell>
          <cell r="H981">
            <v>0</v>
          </cell>
        </row>
        <row r="982">
          <cell r="A982" t="str">
            <v>NI</v>
          </cell>
          <cell r="D982" t="str">
            <v>NI Wind - 0.9 ROC</v>
          </cell>
          <cell r="E982" t="str">
            <v>NI Wind</v>
          </cell>
          <cell r="F982" t="str">
            <v>Installed Capacity</v>
          </cell>
          <cell r="H982" t="str">
            <v>MW</v>
          </cell>
        </row>
        <row r="983">
          <cell r="A983" t="str">
            <v>NI</v>
          </cell>
          <cell r="D983" t="str">
            <v>NI Wind - 0.9 ROC</v>
          </cell>
          <cell r="E983" t="str">
            <v>NI Wind</v>
          </cell>
          <cell r="F983" t="str">
            <v>Rated Capacity</v>
          </cell>
          <cell r="H983" t="str">
            <v>MW</v>
          </cell>
        </row>
        <row r="984">
          <cell r="A984" t="str">
            <v>NI</v>
          </cell>
          <cell r="D984" t="str">
            <v>NI Wind - 0.9 ROC</v>
          </cell>
          <cell r="E984" t="str">
            <v>NI Wind</v>
          </cell>
          <cell r="F984" t="str">
            <v>Maintenance</v>
          </cell>
          <cell r="H984" t="str">
            <v>GWh</v>
          </cell>
        </row>
        <row r="985">
          <cell r="A985" t="str">
            <v>NI</v>
          </cell>
          <cell r="D985" t="str">
            <v>NI Wind - 0.9 ROC</v>
          </cell>
          <cell r="E985" t="str">
            <v>NI Wind</v>
          </cell>
          <cell r="F985" t="str">
            <v>Forced Outage</v>
          </cell>
          <cell r="H985" t="str">
            <v>GWh</v>
          </cell>
        </row>
        <row r="986">
          <cell r="A986" t="str">
            <v>NI</v>
          </cell>
          <cell r="D986" t="str">
            <v>NI Wind - 0.9 ROC</v>
          </cell>
          <cell r="E986" t="str">
            <v>NI Wind</v>
          </cell>
          <cell r="F986" t="str">
            <v>Available Energy</v>
          </cell>
          <cell r="H986" t="str">
            <v>GWh</v>
          </cell>
        </row>
        <row r="987">
          <cell r="A987" t="str">
            <v>NI</v>
          </cell>
          <cell r="D987" t="str">
            <v>NI Wind - 1 ROC</v>
          </cell>
          <cell r="E987" t="str">
            <v>NI Wind</v>
          </cell>
          <cell r="F987" t="str">
            <v>Generation</v>
          </cell>
          <cell r="H987" t="str">
            <v>GWh</v>
          </cell>
        </row>
        <row r="988">
          <cell r="A988" t="str">
            <v>NI</v>
          </cell>
          <cell r="D988" t="str">
            <v>NI Wind - 1 ROC</v>
          </cell>
          <cell r="E988" t="str">
            <v>NI Wind</v>
          </cell>
          <cell r="F988" t="str">
            <v>Units Started</v>
          </cell>
          <cell r="H988" t="str">
            <v>-</v>
          </cell>
        </row>
        <row r="989">
          <cell r="A989" t="str">
            <v>NI</v>
          </cell>
          <cell r="D989" t="str">
            <v>NI Wind - 1 ROC</v>
          </cell>
          <cell r="E989" t="str">
            <v>NI Wind</v>
          </cell>
          <cell r="F989" t="str">
            <v>Hours of Operation</v>
          </cell>
          <cell r="H989" t="str">
            <v>hrs</v>
          </cell>
        </row>
        <row r="990">
          <cell r="A990" t="str">
            <v>NI</v>
          </cell>
          <cell r="D990" t="str">
            <v>NI Wind - 1 ROC</v>
          </cell>
          <cell r="E990" t="str">
            <v>NI Wind</v>
          </cell>
          <cell r="F990" t="str">
            <v>Capacity Factor</v>
          </cell>
          <cell r="H990" t="str">
            <v>%</v>
          </cell>
        </row>
        <row r="991">
          <cell r="A991" t="str">
            <v>NI</v>
          </cell>
          <cell r="D991" t="str">
            <v>NI Wind - 1 ROC</v>
          </cell>
          <cell r="E991" t="str">
            <v>NI Wind</v>
          </cell>
          <cell r="F991" t="str">
            <v>Energy Curtailed</v>
          </cell>
          <cell r="H991" t="str">
            <v>GWh</v>
          </cell>
        </row>
        <row r="992">
          <cell r="A992" t="str">
            <v>NI</v>
          </cell>
          <cell r="D992" t="str">
            <v>NI Wind - 1 ROC</v>
          </cell>
          <cell r="E992" t="str">
            <v>NI Wind</v>
          </cell>
          <cell r="F992" t="str">
            <v>Fixed Load Generation</v>
          </cell>
          <cell r="H992" t="str">
            <v>GWh</v>
          </cell>
        </row>
        <row r="993">
          <cell r="A993" t="str">
            <v>NI</v>
          </cell>
          <cell r="D993" t="str">
            <v>NI Wind - 1 ROC</v>
          </cell>
          <cell r="E993" t="str">
            <v>NI Wind</v>
          </cell>
          <cell r="F993" t="str">
            <v>Pump Load</v>
          </cell>
          <cell r="H993" t="str">
            <v>GWh</v>
          </cell>
        </row>
        <row r="994">
          <cell r="A994" t="str">
            <v>NI</v>
          </cell>
          <cell r="D994" t="str">
            <v>NI Wind - 1 ROC</v>
          </cell>
          <cell r="E994" t="str">
            <v>NI Wind</v>
          </cell>
          <cell r="F994" t="str">
            <v>VO&amp;M Cost</v>
          </cell>
          <cell r="H994">
            <v>0</v>
          </cell>
        </row>
        <row r="995">
          <cell r="A995" t="str">
            <v>NI</v>
          </cell>
          <cell r="D995" t="str">
            <v>NI Wind - 1 ROC</v>
          </cell>
          <cell r="E995" t="str">
            <v>NI Wind</v>
          </cell>
          <cell r="F995" t="str">
            <v>Generation Cost</v>
          </cell>
          <cell r="H995">
            <v>0</v>
          </cell>
        </row>
        <row r="996">
          <cell r="A996" t="str">
            <v>NI</v>
          </cell>
          <cell r="D996" t="str">
            <v>NI Wind - 1 ROC</v>
          </cell>
          <cell r="E996" t="str">
            <v>NI Wind</v>
          </cell>
          <cell r="F996" t="str">
            <v>Start &amp; Shutdown Cost</v>
          </cell>
          <cell r="H996">
            <v>0</v>
          </cell>
        </row>
        <row r="997">
          <cell r="A997" t="str">
            <v>NI</v>
          </cell>
          <cell r="D997" t="str">
            <v>NI Wind - 1 ROC</v>
          </cell>
          <cell r="E997" t="str">
            <v>NI Wind</v>
          </cell>
          <cell r="F997" t="str">
            <v>Start Fuel Cost</v>
          </cell>
          <cell r="H997">
            <v>0</v>
          </cell>
        </row>
        <row r="998">
          <cell r="A998" t="str">
            <v>NI</v>
          </cell>
          <cell r="D998" t="str">
            <v>NI Wind - 1 ROC</v>
          </cell>
          <cell r="E998" t="str">
            <v>NI Wind</v>
          </cell>
          <cell r="F998" t="str">
            <v>Emissions Cost</v>
          </cell>
          <cell r="H998">
            <v>0</v>
          </cell>
        </row>
        <row r="999">
          <cell r="A999" t="str">
            <v>NI</v>
          </cell>
          <cell r="D999" t="str">
            <v>NI Wind - 1 ROC</v>
          </cell>
          <cell r="E999" t="str">
            <v>NI Wind</v>
          </cell>
          <cell r="F999" t="str">
            <v>Total Generation Cost</v>
          </cell>
          <cell r="H999">
            <v>0</v>
          </cell>
        </row>
        <row r="1000">
          <cell r="A1000" t="str">
            <v>NI</v>
          </cell>
          <cell r="D1000" t="str">
            <v>NI Wind - 1 ROC</v>
          </cell>
          <cell r="E1000" t="str">
            <v>NI Wind</v>
          </cell>
          <cell r="F1000" t="str">
            <v>SRMC</v>
          </cell>
          <cell r="H1000" t="str">
            <v>€/MWh</v>
          </cell>
        </row>
        <row r="1001">
          <cell r="A1001" t="str">
            <v>NI</v>
          </cell>
          <cell r="D1001" t="str">
            <v>NI Wind - 1 ROC</v>
          </cell>
          <cell r="E1001" t="str">
            <v>NI Wind</v>
          </cell>
          <cell r="F1001" t="str">
            <v>Mark-up</v>
          </cell>
          <cell r="H1001" t="str">
            <v>€/MWh</v>
          </cell>
        </row>
        <row r="1002">
          <cell r="A1002" t="str">
            <v>NI</v>
          </cell>
          <cell r="D1002" t="str">
            <v>NI Wind - 1 ROC</v>
          </cell>
          <cell r="E1002" t="str">
            <v>NI Wind</v>
          </cell>
          <cell r="F1002" t="str">
            <v>Price Received</v>
          </cell>
          <cell r="H1002" t="str">
            <v>€/MWh</v>
          </cell>
        </row>
        <row r="1003">
          <cell r="A1003" t="str">
            <v>NI</v>
          </cell>
          <cell r="D1003" t="str">
            <v>NI Wind - 1 ROC</v>
          </cell>
          <cell r="E1003" t="str">
            <v>NI Wind</v>
          </cell>
          <cell r="F1003" t="str">
            <v>Pool Revenue</v>
          </cell>
          <cell r="H1003">
            <v>0</v>
          </cell>
        </row>
        <row r="1004">
          <cell r="A1004" t="str">
            <v>NI</v>
          </cell>
          <cell r="D1004" t="str">
            <v>NI Wind - 1 ROC</v>
          </cell>
          <cell r="E1004" t="str">
            <v>NI Wind</v>
          </cell>
          <cell r="F1004" t="str">
            <v>Net Revenue</v>
          </cell>
          <cell r="H1004">
            <v>0</v>
          </cell>
        </row>
        <row r="1005">
          <cell r="A1005" t="str">
            <v>NI</v>
          </cell>
          <cell r="D1005" t="str">
            <v>NI Wind - 1 ROC</v>
          </cell>
          <cell r="E1005" t="str">
            <v>NI Wind</v>
          </cell>
          <cell r="F1005" t="str">
            <v>Net Profit</v>
          </cell>
          <cell r="H1005">
            <v>0</v>
          </cell>
        </row>
        <row r="1006">
          <cell r="A1006" t="str">
            <v>NI</v>
          </cell>
          <cell r="D1006" t="str">
            <v>NI Wind - 1 ROC</v>
          </cell>
          <cell r="E1006" t="str">
            <v>NI Wind</v>
          </cell>
          <cell r="F1006" t="str">
            <v>Installed Capacity</v>
          </cell>
          <cell r="H1006" t="str">
            <v>MW</v>
          </cell>
        </row>
        <row r="1007">
          <cell r="A1007" t="str">
            <v>NI</v>
          </cell>
          <cell r="D1007" t="str">
            <v>NI Wind - 1 ROC</v>
          </cell>
          <cell r="E1007" t="str">
            <v>NI Wind</v>
          </cell>
          <cell r="F1007" t="str">
            <v>Rated Capacity</v>
          </cell>
          <cell r="H1007" t="str">
            <v>MW</v>
          </cell>
        </row>
        <row r="1008">
          <cell r="A1008" t="str">
            <v>NI</v>
          </cell>
          <cell r="D1008" t="str">
            <v>NI Wind - 1 ROC</v>
          </cell>
          <cell r="E1008" t="str">
            <v>NI Wind</v>
          </cell>
          <cell r="F1008" t="str">
            <v>Maintenance</v>
          </cell>
          <cell r="H1008" t="str">
            <v>GWh</v>
          </cell>
        </row>
        <row r="1009">
          <cell r="A1009" t="str">
            <v>NI</v>
          </cell>
          <cell r="D1009" t="str">
            <v>NI Wind - 1 ROC</v>
          </cell>
          <cell r="E1009" t="str">
            <v>NI Wind</v>
          </cell>
          <cell r="F1009" t="str">
            <v>Forced Outage</v>
          </cell>
          <cell r="H1009" t="str">
            <v>GWh</v>
          </cell>
        </row>
        <row r="1010">
          <cell r="A1010" t="str">
            <v>NI</v>
          </cell>
          <cell r="D1010" t="str">
            <v>NI Wind - 1 ROC</v>
          </cell>
          <cell r="E1010" t="str">
            <v>NI Wind</v>
          </cell>
          <cell r="F1010" t="str">
            <v>Available Energy</v>
          </cell>
          <cell r="H1010" t="str">
            <v>GWh</v>
          </cell>
        </row>
        <row r="1011">
          <cell r="A1011" t="str">
            <v>NI</v>
          </cell>
          <cell r="D1011" t="str">
            <v>NI Wind - 1st CfD band</v>
          </cell>
          <cell r="E1011" t="str">
            <v>NI Wind</v>
          </cell>
          <cell r="F1011" t="str">
            <v>Generation</v>
          </cell>
          <cell r="H1011" t="str">
            <v>GWh</v>
          </cell>
        </row>
        <row r="1012">
          <cell r="A1012" t="str">
            <v>NI</v>
          </cell>
          <cell r="D1012" t="str">
            <v>NI Wind - 1st CfD band</v>
          </cell>
          <cell r="E1012" t="str">
            <v>NI Wind</v>
          </cell>
          <cell r="F1012" t="str">
            <v>Units Started</v>
          </cell>
          <cell r="H1012" t="str">
            <v>-</v>
          </cell>
        </row>
        <row r="1013">
          <cell r="A1013" t="str">
            <v>NI</v>
          </cell>
          <cell r="D1013" t="str">
            <v>NI Wind - 1st CfD band</v>
          </cell>
          <cell r="E1013" t="str">
            <v>NI Wind</v>
          </cell>
          <cell r="F1013" t="str">
            <v>Hours of Operation</v>
          </cell>
          <cell r="H1013" t="str">
            <v>hrs</v>
          </cell>
        </row>
        <row r="1014">
          <cell r="A1014" t="str">
            <v>NI</v>
          </cell>
          <cell r="D1014" t="str">
            <v>NI Wind - 1st CfD band</v>
          </cell>
          <cell r="E1014" t="str">
            <v>NI Wind</v>
          </cell>
          <cell r="F1014" t="str">
            <v>Capacity Factor</v>
          </cell>
          <cell r="H1014" t="str">
            <v>%</v>
          </cell>
        </row>
        <row r="1015">
          <cell r="A1015" t="str">
            <v>NI</v>
          </cell>
          <cell r="D1015" t="str">
            <v>NI Wind - 1st CfD band</v>
          </cell>
          <cell r="E1015" t="str">
            <v>NI Wind</v>
          </cell>
          <cell r="F1015" t="str">
            <v>Energy Curtailed</v>
          </cell>
          <cell r="H1015" t="str">
            <v>GWh</v>
          </cell>
        </row>
        <row r="1016">
          <cell r="A1016" t="str">
            <v>NI</v>
          </cell>
          <cell r="D1016" t="str">
            <v>NI Wind - 1st CfD band</v>
          </cell>
          <cell r="E1016" t="str">
            <v>NI Wind</v>
          </cell>
          <cell r="F1016" t="str">
            <v>Fixed Load Generation</v>
          </cell>
          <cell r="H1016" t="str">
            <v>GWh</v>
          </cell>
        </row>
        <row r="1017">
          <cell r="A1017" t="str">
            <v>NI</v>
          </cell>
          <cell r="D1017" t="str">
            <v>NI Wind - 1st CfD band</v>
          </cell>
          <cell r="E1017" t="str">
            <v>NI Wind</v>
          </cell>
          <cell r="F1017" t="str">
            <v>Pump Load</v>
          </cell>
          <cell r="H1017" t="str">
            <v>GWh</v>
          </cell>
        </row>
        <row r="1018">
          <cell r="A1018" t="str">
            <v>NI</v>
          </cell>
          <cell r="D1018" t="str">
            <v>NI Wind - 1st CfD band</v>
          </cell>
          <cell r="E1018" t="str">
            <v>NI Wind</v>
          </cell>
          <cell r="F1018" t="str">
            <v>VO&amp;M Cost</v>
          </cell>
          <cell r="H1018">
            <v>0</v>
          </cell>
        </row>
        <row r="1019">
          <cell r="A1019" t="str">
            <v>NI</v>
          </cell>
          <cell r="D1019" t="str">
            <v>NI Wind - 1st CfD band</v>
          </cell>
          <cell r="E1019" t="str">
            <v>NI Wind</v>
          </cell>
          <cell r="F1019" t="str">
            <v>Generation Cost</v>
          </cell>
          <cell r="H1019">
            <v>0</v>
          </cell>
        </row>
        <row r="1020">
          <cell r="A1020" t="str">
            <v>NI</v>
          </cell>
          <cell r="D1020" t="str">
            <v>NI Wind - 1st CfD band</v>
          </cell>
          <cell r="E1020" t="str">
            <v>NI Wind</v>
          </cell>
          <cell r="F1020" t="str">
            <v>Start &amp; Shutdown Cost</v>
          </cell>
          <cell r="H1020">
            <v>0</v>
          </cell>
        </row>
        <row r="1021">
          <cell r="A1021" t="str">
            <v>NI</v>
          </cell>
          <cell r="D1021" t="str">
            <v>NI Wind - 1st CfD band</v>
          </cell>
          <cell r="E1021" t="str">
            <v>NI Wind</v>
          </cell>
          <cell r="F1021" t="str">
            <v>Start Fuel Cost</v>
          </cell>
          <cell r="H1021">
            <v>0</v>
          </cell>
        </row>
        <row r="1022">
          <cell r="A1022" t="str">
            <v>NI</v>
          </cell>
          <cell r="D1022" t="str">
            <v>NI Wind - 1st CfD band</v>
          </cell>
          <cell r="E1022" t="str">
            <v>NI Wind</v>
          </cell>
          <cell r="F1022" t="str">
            <v>Emissions Cost</v>
          </cell>
          <cell r="H1022">
            <v>0</v>
          </cell>
        </row>
        <row r="1023">
          <cell r="A1023" t="str">
            <v>NI</v>
          </cell>
          <cell r="D1023" t="str">
            <v>NI Wind - 1st CfD band</v>
          </cell>
          <cell r="E1023" t="str">
            <v>NI Wind</v>
          </cell>
          <cell r="F1023" t="str">
            <v>Total Generation Cost</v>
          </cell>
          <cell r="H1023">
            <v>0</v>
          </cell>
        </row>
        <row r="1024">
          <cell r="A1024" t="str">
            <v>NI</v>
          </cell>
          <cell r="D1024" t="str">
            <v>NI Wind - 1st CfD band</v>
          </cell>
          <cell r="E1024" t="str">
            <v>NI Wind</v>
          </cell>
          <cell r="F1024" t="str">
            <v>SRMC</v>
          </cell>
          <cell r="H1024" t="str">
            <v>€/MWh</v>
          </cell>
        </row>
        <row r="1025">
          <cell r="A1025" t="str">
            <v>NI</v>
          </cell>
          <cell r="D1025" t="str">
            <v>NI Wind - 1st CfD band</v>
          </cell>
          <cell r="E1025" t="str">
            <v>NI Wind</v>
          </cell>
          <cell r="F1025" t="str">
            <v>Mark-up</v>
          </cell>
          <cell r="H1025" t="str">
            <v>€/MWh</v>
          </cell>
        </row>
        <row r="1026">
          <cell r="A1026" t="str">
            <v>NI</v>
          </cell>
          <cell r="D1026" t="str">
            <v>NI Wind - 1st CfD band</v>
          </cell>
          <cell r="E1026" t="str">
            <v>NI Wind</v>
          </cell>
          <cell r="F1026" t="str">
            <v>Price Received</v>
          </cell>
          <cell r="H1026" t="str">
            <v>€/MWh</v>
          </cell>
        </row>
        <row r="1027">
          <cell r="A1027" t="str">
            <v>NI</v>
          </cell>
          <cell r="D1027" t="str">
            <v>NI Wind - 1st CfD band</v>
          </cell>
          <cell r="E1027" t="str">
            <v>NI Wind</v>
          </cell>
          <cell r="F1027" t="str">
            <v>Pool Revenue</v>
          </cell>
          <cell r="H1027">
            <v>0</v>
          </cell>
        </row>
        <row r="1028">
          <cell r="A1028" t="str">
            <v>NI</v>
          </cell>
          <cell r="D1028" t="str">
            <v>NI Wind - 1st CfD band</v>
          </cell>
          <cell r="E1028" t="str">
            <v>NI Wind</v>
          </cell>
          <cell r="F1028" t="str">
            <v>Net Revenue</v>
          </cell>
          <cell r="H1028">
            <v>0</v>
          </cell>
        </row>
        <row r="1029">
          <cell r="A1029" t="str">
            <v>NI</v>
          </cell>
          <cell r="D1029" t="str">
            <v>NI Wind - 1st CfD band</v>
          </cell>
          <cell r="E1029" t="str">
            <v>NI Wind</v>
          </cell>
          <cell r="F1029" t="str">
            <v>Net Profit</v>
          </cell>
          <cell r="H1029">
            <v>0</v>
          </cell>
        </row>
        <row r="1030">
          <cell r="A1030" t="str">
            <v>NI</v>
          </cell>
          <cell r="D1030" t="str">
            <v>NI Wind - 1st CfD band</v>
          </cell>
          <cell r="E1030" t="str">
            <v>NI Wind</v>
          </cell>
          <cell r="F1030" t="str">
            <v>Installed Capacity</v>
          </cell>
          <cell r="H1030" t="str">
            <v>MW</v>
          </cell>
        </row>
        <row r="1031">
          <cell r="A1031" t="str">
            <v>NI</v>
          </cell>
          <cell r="D1031" t="str">
            <v>NI Wind - 1st CfD band</v>
          </cell>
          <cell r="E1031" t="str">
            <v>NI Wind</v>
          </cell>
          <cell r="F1031" t="str">
            <v>Rated Capacity</v>
          </cell>
          <cell r="H1031" t="str">
            <v>MW</v>
          </cell>
        </row>
        <row r="1032">
          <cell r="A1032" t="str">
            <v>NI</v>
          </cell>
          <cell r="D1032" t="str">
            <v>NI Wind - 1st CfD band</v>
          </cell>
          <cell r="E1032" t="str">
            <v>NI Wind</v>
          </cell>
          <cell r="F1032" t="str">
            <v>Maintenance</v>
          </cell>
          <cell r="H1032" t="str">
            <v>GWh</v>
          </cell>
        </row>
        <row r="1033">
          <cell r="A1033" t="str">
            <v>NI</v>
          </cell>
          <cell r="D1033" t="str">
            <v>NI Wind - 1st CfD band</v>
          </cell>
          <cell r="E1033" t="str">
            <v>NI Wind</v>
          </cell>
          <cell r="F1033" t="str">
            <v>Forced Outage</v>
          </cell>
          <cell r="H1033" t="str">
            <v>GWh</v>
          </cell>
        </row>
        <row r="1034">
          <cell r="A1034" t="str">
            <v>NI</v>
          </cell>
          <cell r="D1034" t="str">
            <v>NI Wind - 1st CfD band</v>
          </cell>
          <cell r="E1034" t="str">
            <v>NI Wind</v>
          </cell>
          <cell r="F1034" t="str">
            <v>Available Energy</v>
          </cell>
          <cell r="H1034" t="str">
            <v>GWh</v>
          </cell>
        </row>
        <row r="1035">
          <cell r="A1035" t="str">
            <v>NI</v>
          </cell>
          <cell r="D1035" t="str">
            <v>NI Wind - 2nd CfD band</v>
          </cell>
          <cell r="E1035" t="str">
            <v>NI Wind</v>
          </cell>
          <cell r="F1035" t="str">
            <v>Generation</v>
          </cell>
          <cell r="H1035" t="str">
            <v>GWh</v>
          </cell>
        </row>
        <row r="1036">
          <cell r="A1036" t="str">
            <v>NI</v>
          </cell>
          <cell r="D1036" t="str">
            <v>NI Wind - 2nd CfD band</v>
          </cell>
          <cell r="E1036" t="str">
            <v>NI Wind</v>
          </cell>
          <cell r="F1036" t="str">
            <v>Units Started</v>
          </cell>
          <cell r="H1036" t="str">
            <v>-</v>
          </cell>
        </row>
        <row r="1037">
          <cell r="A1037" t="str">
            <v>NI</v>
          </cell>
          <cell r="D1037" t="str">
            <v>NI Wind - 2nd CfD band</v>
          </cell>
          <cell r="E1037" t="str">
            <v>NI Wind</v>
          </cell>
          <cell r="F1037" t="str">
            <v>Hours of Operation</v>
          </cell>
          <cell r="H1037" t="str">
            <v>hrs</v>
          </cell>
        </row>
        <row r="1038">
          <cell r="A1038" t="str">
            <v>NI</v>
          </cell>
          <cell r="D1038" t="str">
            <v>NI Wind - 2nd CfD band</v>
          </cell>
          <cell r="E1038" t="str">
            <v>NI Wind</v>
          </cell>
          <cell r="F1038" t="str">
            <v>Capacity Factor</v>
          </cell>
          <cell r="H1038" t="str">
            <v>%</v>
          </cell>
        </row>
        <row r="1039">
          <cell r="A1039" t="str">
            <v>NI</v>
          </cell>
          <cell r="D1039" t="str">
            <v>NI Wind - 2nd CfD band</v>
          </cell>
          <cell r="E1039" t="str">
            <v>NI Wind</v>
          </cell>
          <cell r="F1039" t="str">
            <v>Energy Curtailed</v>
          </cell>
          <cell r="H1039" t="str">
            <v>GWh</v>
          </cell>
        </row>
        <row r="1040">
          <cell r="A1040" t="str">
            <v>NI</v>
          </cell>
          <cell r="D1040" t="str">
            <v>NI Wind - 2nd CfD band</v>
          </cell>
          <cell r="E1040" t="str">
            <v>NI Wind</v>
          </cell>
          <cell r="F1040" t="str">
            <v>Fixed Load Generation</v>
          </cell>
          <cell r="H1040" t="str">
            <v>GWh</v>
          </cell>
        </row>
        <row r="1041">
          <cell r="A1041" t="str">
            <v>NI</v>
          </cell>
          <cell r="D1041" t="str">
            <v>NI Wind - 2nd CfD band</v>
          </cell>
          <cell r="E1041" t="str">
            <v>NI Wind</v>
          </cell>
          <cell r="F1041" t="str">
            <v>Pump Load</v>
          </cell>
          <cell r="H1041" t="str">
            <v>GWh</v>
          </cell>
        </row>
        <row r="1042">
          <cell r="A1042" t="str">
            <v>NI</v>
          </cell>
          <cell r="D1042" t="str">
            <v>NI Wind - 2nd CfD band</v>
          </cell>
          <cell r="E1042" t="str">
            <v>NI Wind</v>
          </cell>
          <cell r="F1042" t="str">
            <v>VO&amp;M Cost</v>
          </cell>
          <cell r="H1042">
            <v>0</v>
          </cell>
        </row>
        <row r="1043">
          <cell r="A1043" t="str">
            <v>NI</v>
          </cell>
          <cell r="D1043" t="str">
            <v>NI Wind - 2nd CfD band</v>
          </cell>
          <cell r="E1043" t="str">
            <v>NI Wind</v>
          </cell>
          <cell r="F1043" t="str">
            <v>Generation Cost</v>
          </cell>
          <cell r="H1043">
            <v>0</v>
          </cell>
        </row>
        <row r="1044">
          <cell r="A1044" t="str">
            <v>NI</v>
          </cell>
          <cell r="D1044" t="str">
            <v>NI Wind - 2nd CfD band</v>
          </cell>
          <cell r="E1044" t="str">
            <v>NI Wind</v>
          </cell>
          <cell r="F1044" t="str">
            <v>Start &amp; Shutdown Cost</v>
          </cell>
          <cell r="H1044">
            <v>0</v>
          </cell>
        </row>
        <row r="1045">
          <cell r="A1045" t="str">
            <v>NI</v>
          </cell>
          <cell r="D1045" t="str">
            <v>NI Wind - 2nd CfD band</v>
          </cell>
          <cell r="E1045" t="str">
            <v>NI Wind</v>
          </cell>
          <cell r="F1045" t="str">
            <v>Start Fuel Cost</v>
          </cell>
          <cell r="H1045">
            <v>0</v>
          </cell>
        </row>
        <row r="1046">
          <cell r="A1046" t="str">
            <v>NI</v>
          </cell>
          <cell r="D1046" t="str">
            <v>NI Wind - 2nd CfD band</v>
          </cell>
          <cell r="E1046" t="str">
            <v>NI Wind</v>
          </cell>
          <cell r="F1046" t="str">
            <v>Emissions Cost</v>
          </cell>
          <cell r="H1046">
            <v>0</v>
          </cell>
        </row>
        <row r="1047">
          <cell r="A1047" t="str">
            <v>NI</v>
          </cell>
          <cell r="D1047" t="str">
            <v>NI Wind - 2nd CfD band</v>
          </cell>
          <cell r="E1047" t="str">
            <v>NI Wind</v>
          </cell>
          <cell r="F1047" t="str">
            <v>Total Generation Cost</v>
          </cell>
          <cell r="H1047">
            <v>0</v>
          </cell>
        </row>
        <row r="1048">
          <cell r="A1048" t="str">
            <v>NI</v>
          </cell>
          <cell r="D1048" t="str">
            <v>NI Wind - 2nd CfD band</v>
          </cell>
          <cell r="E1048" t="str">
            <v>NI Wind</v>
          </cell>
          <cell r="F1048" t="str">
            <v>SRMC</v>
          </cell>
          <cell r="H1048" t="str">
            <v>€/MWh</v>
          </cell>
        </row>
        <row r="1049">
          <cell r="A1049" t="str">
            <v>NI</v>
          </cell>
          <cell r="D1049" t="str">
            <v>NI Wind - 2nd CfD band</v>
          </cell>
          <cell r="E1049" t="str">
            <v>NI Wind</v>
          </cell>
          <cell r="F1049" t="str">
            <v>Mark-up</v>
          </cell>
          <cell r="H1049" t="str">
            <v>€/MWh</v>
          </cell>
        </row>
        <row r="1050">
          <cell r="A1050" t="str">
            <v>NI</v>
          </cell>
          <cell r="D1050" t="str">
            <v>NI Wind - 2nd CfD band</v>
          </cell>
          <cell r="E1050" t="str">
            <v>NI Wind</v>
          </cell>
          <cell r="F1050" t="str">
            <v>Price Received</v>
          </cell>
          <cell r="H1050" t="str">
            <v>€/MWh</v>
          </cell>
        </row>
        <row r="1051">
          <cell r="A1051" t="str">
            <v>NI</v>
          </cell>
          <cell r="D1051" t="str">
            <v>NI Wind - 2nd CfD band</v>
          </cell>
          <cell r="E1051" t="str">
            <v>NI Wind</v>
          </cell>
          <cell r="F1051" t="str">
            <v>Pool Revenue</v>
          </cell>
          <cell r="H1051">
            <v>0</v>
          </cell>
        </row>
        <row r="1052">
          <cell r="A1052" t="str">
            <v>NI</v>
          </cell>
          <cell r="D1052" t="str">
            <v>NI Wind - 2nd CfD band</v>
          </cell>
          <cell r="E1052" t="str">
            <v>NI Wind</v>
          </cell>
          <cell r="F1052" t="str">
            <v>Net Revenue</v>
          </cell>
          <cell r="H1052">
            <v>0</v>
          </cell>
        </row>
        <row r="1053">
          <cell r="A1053" t="str">
            <v>NI</v>
          </cell>
          <cell r="D1053" t="str">
            <v>NI Wind - 2nd CfD band</v>
          </cell>
          <cell r="E1053" t="str">
            <v>NI Wind</v>
          </cell>
          <cell r="F1053" t="str">
            <v>Net Profit</v>
          </cell>
          <cell r="H1053">
            <v>0</v>
          </cell>
        </row>
        <row r="1054">
          <cell r="A1054" t="str">
            <v>NI</v>
          </cell>
          <cell r="D1054" t="str">
            <v>NI Wind - 2nd CfD band</v>
          </cell>
          <cell r="E1054" t="str">
            <v>NI Wind</v>
          </cell>
          <cell r="F1054" t="str">
            <v>Installed Capacity</v>
          </cell>
          <cell r="H1054" t="str">
            <v>MW</v>
          </cell>
        </row>
        <row r="1055">
          <cell r="A1055" t="str">
            <v>NI</v>
          </cell>
          <cell r="D1055" t="str">
            <v>NI Wind - 2nd CfD band</v>
          </cell>
          <cell r="E1055" t="str">
            <v>NI Wind</v>
          </cell>
          <cell r="F1055" t="str">
            <v>Rated Capacity</v>
          </cell>
          <cell r="H1055" t="str">
            <v>MW</v>
          </cell>
        </row>
        <row r="1056">
          <cell r="A1056" t="str">
            <v>NI</v>
          </cell>
          <cell r="D1056" t="str">
            <v>NI Wind - 2nd CfD band</v>
          </cell>
          <cell r="E1056" t="str">
            <v>NI Wind</v>
          </cell>
          <cell r="F1056" t="str">
            <v>Maintenance</v>
          </cell>
          <cell r="H1056" t="str">
            <v>GWh</v>
          </cell>
        </row>
        <row r="1057">
          <cell r="A1057" t="str">
            <v>NI</v>
          </cell>
          <cell r="D1057" t="str">
            <v>NI Wind - 2nd CfD band</v>
          </cell>
          <cell r="E1057" t="str">
            <v>NI Wind</v>
          </cell>
          <cell r="F1057" t="str">
            <v>Forced Outage</v>
          </cell>
          <cell r="H1057" t="str">
            <v>GWh</v>
          </cell>
        </row>
        <row r="1058">
          <cell r="A1058" t="str">
            <v>NI</v>
          </cell>
          <cell r="D1058" t="str">
            <v>NI Wind - 2nd CfD band</v>
          </cell>
          <cell r="E1058" t="str">
            <v>NI Wind</v>
          </cell>
          <cell r="F1058" t="str">
            <v>Available Energy</v>
          </cell>
          <cell r="H1058" t="str">
            <v>GWh</v>
          </cell>
        </row>
        <row r="1059">
          <cell r="A1059" t="str">
            <v>NI</v>
          </cell>
          <cell r="D1059" t="str">
            <v>NI Wind - 3rd CfD band</v>
          </cell>
          <cell r="E1059" t="str">
            <v>NI Wind</v>
          </cell>
          <cell r="F1059" t="str">
            <v>Generation</v>
          </cell>
          <cell r="H1059" t="str">
            <v>GWh</v>
          </cell>
        </row>
        <row r="1060">
          <cell r="A1060" t="str">
            <v>NI</v>
          </cell>
          <cell r="D1060" t="str">
            <v>NI Wind - 3rd CfD band</v>
          </cell>
          <cell r="E1060" t="str">
            <v>NI Wind</v>
          </cell>
          <cell r="F1060" t="str">
            <v>Units Started</v>
          </cell>
          <cell r="H1060" t="str">
            <v>-</v>
          </cell>
        </row>
        <row r="1061">
          <cell r="A1061" t="str">
            <v>NI</v>
          </cell>
          <cell r="D1061" t="str">
            <v>NI Wind - 3rd CfD band</v>
          </cell>
          <cell r="E1061" t="str">
            <v>NI Wind</v>
          </cell>
          <cell r="F1061" t="str">
            <v>Hours of Operation</v>
          </cell>
          <cell r="H1061" t="str">
            <v>hrs</v>
          </cell>
        </row>
        <row r="1062">
          <cell r="A1062" t="str">
            <v>NI</v>
          </cell>
          <cell r="D1062" t="str">
            <v>NI Wind - 3rd CfD band</v>
          </cell>
          <cell r="E1062" t="str">
            <v>NI Wind</v>
          </cell>
          <cell r="F1062" t="str">
            <v>Capacity Factor</v>
          </cell>
          <cell r="H1062" t="str">
            <v>%</v>
          </cell>
        </row>
        <row r="1063">
          <cell r="A1063" t="str">
            <v>NI</v>
          </cell>
          <cell r="D1063" t="str">
            <v>NI Wind - 3rd CfD band</v>
          </cell>
          <cell r="E1063" t="str">
            <v>NI Wind</v>
          </cell>
          <cell r="F1063" t="str">
            <v>Energy Curtailed</v>
          </cell>
          <cell r="H1063" t="str">
            <v>GWh</v>
          </cell>
        </row>
        <row r="1064">
          <cell r="A1064" t="str">
            <v>NI</v>
          </cell>
          <cell r="D1064" t="str">
            <v>NI Wind - 3rd CfD band</v>
          </cell>
          <cell r="E1064" t="str">
            <v>NI Wind</v>
          </cell>
          <cell r="F1064" t="str">
            <v>Fixed Load Generation</v>
          </cell>
          <cell r="H1064" t="str">
            <v>GWh</v>
          </cell>
        </row>
        <row r="1065">
          <cell r="A1065" t="str">
            <v>NI</v>
          </cell>
          <cell r="D1065" t="str">
            <v>NI Wind - 3rd CfD band</v>
          </cell>
          <cell r="E1065" t="str">
            <v>NI Wind</v>
          </cell>
          <cell r="F1065" t="str">
            <v>Pump Load</v>
          </cell>
          <cell r="H1065" t="str">
            <v>GWh</v>
          </cell>
        </row>
        <row r="1066">
          <cell r="A1066" t="str">
            <v>NI</v>
          </cell>
          <cell r="D1066" t="str">
            <v>NI Wind - 3rd CfD band</v>
          </cell>
          <cell r="E1066" t="str">
            <v>NI Wind</v>
          </cell>
          <cell r="F1066" t="str">
            <v>VO&amp;M Cost</v>
          </cell>
          <cell r="H1066">
            <v>0</v>
          </cell>
        </row>
        <row r="1067">
          <cell r="A1067" t="str">
            <v>NI</v>
          </cell>
          <cell r="D1067" t="str">
            <v>NI Wind - 3rd CfD band</v>
          </cell>
          <cell r="E1067" t="str">
            <v>NI Wind</v>
          </cell>
          <cell r="F1067" t="str">
            <v>Generation Cost</v>
          </cell>
          <cell r="H1067">
            <v>0</v>
          </cell>
        </row>
        <row r="1068">
          <cell r="A1068" t="str">
            <v>NI</v>
          </cell>
          <cell r="D1068" t="str">
            <v>NI Wind - 3rd CfD band</v>
          </cell>
          <cell r="E1068" t="str">
            <v>NI Wind</v>
          </cell>
          <cell r="F1068" t="str">
            <v>Start &amp; Shutdown Cost</v>
          </cell>
          <cell r="H1068">
            <v>0</v>
          </cell>
        </row>
        <row r="1069">
          <cell r="A1069" t="str">
            <v>NI</v>
          </cell>
          <cell r="D1069" t="str">
            <v>NI Wind - 3rd CfD band</v>
          </cell>
          <cell r="E1069" t="str">
            <v>NI Wind</v>
          </cell>
          <cell r="F1069" t="str">
            <v>Start Fuel Cost</v>
          </cell>
          <cell r="H1069">
            <v>0</v>
          </cell>
        </row>
        <row r="1070">
          <cell r="A1070" t="str">
            <v>NI</v>
          </cell>
          <cell r="D1070" t="str">
            <v>NI Wind - 3rd CfD band</v>
          </cell>
          <cell r="E1070" t="str">
            <v>NI Wind</v>
          </cell>
          <cell r="F1070" t="str">
            <v>Emissions Cost</v>
          </cell>
          <cell r="H1070">
            <v>0</v>
          </cell>
        </row>
        <row r="1071">
          <cell r="A1071" t="str">
            <v>NI</v>
          </cell>
          <cell r="D1071" t="str">
            <v>NI Wind - 3rd CfD band</v>
          </cell>
          <cell r="E1071" t="str">
            <v>NI Wind</v>
          </cell>
          <cell r="F1071" t="str">
            <v>Total Generation Cost</v>
          </cell>
          <cell r="H1071">
            <v>0</v>
          </cell>
        </row>
        <row r="1072">
          <cell r="A1072" t="str">
            <v>NI</v>
          </cell>
          <cell r="D1072" t="str">
            <v>NI Wind - 3rd CfD band</v>
          </cell>
          <cell r="E1072" t="str">
            <v>NI Wind</v>
          </cell>
          <cell r="F1072" t="str">
            <v>SRMC</v>
          </cell>
          <cell r="H1072" t="str">
            <v>€/MWh</v>
          </cell>
        </row>
        <row r="1073">
          <cell r="A1073" t="str">
            <v>NI</v>
          </cell>
          <cell r="D1073" t="str">
            <v>NI Wind - 3rd CfD band</v>
          </cell>
          <cell r="E1073" t="str">
            <v>NI Wind</v>
          </cell>
          <cell r="F1073" t="str">
            <v>Mark-up</v>
          </cell>
          <cell r="H1073" t="str">
            <v>€/MWh</v>
          </cell>
        </row>
        <row r="1074">
          <cell r="A1074" t="str">
            <v>NI</v>
          </cell>
          <cell r="D1074" t="str">
            <v>NI Wind - 3rd CfD band</v>
          </cell>
          <cell r="E1074" t="str">
            <v>NI Wind</v>
          </cell>
          <cell r="F1074" t="str">
            <v>Price Received</v>
          </cell>
          <cell r="H1074" t="str">
            <v>€/MWh</v>
          </cell>
        </row>
        <row r="1075">
          <cell r="A1075" t="str">
            <v>NI</v>
          </cell>
          <cell r="D1075" t="str">
            <v>NI Wind - 3rd CfD band</v>
          </cell>
          <cell r="E1075" t="str">
            <v>NI Wind</v>
          </cell>
          <cell r="F1075" t="str">
            <v>Pool Revenue</v>
          </cell>
          <cell r="H1075">
            <v>0</v>
          </cell>
        </row>
        <row r="1076">
          <cell r="A1076" t="str">
            <v>NI</v>
          </cell>
          <cell r="D1076" t="str">
            <v>NI Wind - 3rd CfD band</v>
          </cell>
          <cell r="E1076" t="str">
            <v>NI Wind</v>
          </cell>
          <cell r="F1076" t="str">
            <v>Net Revenue</v>
          </cell>
          <cell r="H1076">
            <v>0</v>
          </cell>
        </row>
        <row r="1077">
          <cell r="A1077" t="str">
            <v>NI</v>
          </cell>
          <cell r="D1077" t="str">
            <v>NI Wind - 3rd CfD band</v>
          </cell>
          <cell r="E1077" t="str">
            <v>NI Wind</v>
          </cell>
          <cell r="F1077" t="str">
            <v>Net Profit</v>
          </cell>
          <cell r="H1077">
            <v>0</v>
          </cell>
        </row>
        <row r="1078">
          <cell r="A1078" t="str">
            <v>NI</v>
          </cell>
          <cell r="D1078" t="str">
            <v>NI Wind - 3rd CfD band</v>
          </cell>
          <cell r="E1078" t="str">
            <v>NI Wind</v>
          </cell>
          <cell r="F1078" t="str">
            <v>Installed Capacity</v>
          </cell>
          <cell r="H1078" t="str">
            <v>MW</v>
          </cell>
        </row>
        <row r="1079">
          <cell r="A1079" t="str">
            <v>NI</v>
          </cell>
          <cell r="D1079" t="str">
            <v>NI Wind - 3rd CfD band</v>
          </cell>
          <cell r="E1079" t="str">
            <v>NI Wind</v>
          </cell>
          <cell r="F1079" t="str">
            <v>Rated Capacity</v>
          </cell>
          <cell r="H1079" t="str">
            <v>MW</v>
          </cell>
        </row>
        <row r="1080">
          <cell r="A1080" t="str">
            <v>NI</v>
          </cell>
          <cell r="D1080" t="str">
            <v>NI Wind - 3rd CfD band</v>
          </cell>
          <cell r="E1080" t="str">
            <v>NI Wind</v>
          </cell>
          <cell r="F1080" t="str">
            <v>Maintenance</v>
          </cell>
          <cell r="H1080" t="str">
            <v>GWh</v>
          </cell>
        </row>
        <row r="1081">
          <cell r="A1081" t="str">
            <v>NI</v>
          </cell>
          <cell r="D1081" t="str">
            <v>NI Wind - 3rd CfD band</v>
          </cell>
          <cell r="E1081" t="str">
            <v>NI Wind</v>
          </cell>
          <cell r="F1081" t="str">
            <v>Forced Outage</v>
          </cell>
          <cell r="H1081" t="str">
            <v>GWh</v>
          </cell>
        </row>
        <row r="1082">
          <cell r="A1082" t="str">
            <v>NI</v>
          </cell>
          <cell r="D1082" t="str">
            <v>NI Wind - 3rd CfD band</v>
          </cell>
          <cell r="E1082" t="str">
            <v>NI Wind</v>
          </cell>
          <cell r="F1082" t="str">
            <v>Available Energy</v>
          </cell>
          <cell r="H1082" t="str">
            <v>GWh</v>
          </cell>
        </row>
        <row r="1083">
          <cell r="A1083" t="str">
            <v>NI</v>
          </cell>
          <cell r="D1083" t="str">
            <v>NI Wind - 4th CfD band</v>
          </cell>
          <cell r="E1083" t="str">
            <v>NI Wind</v>
          </cell>
          <cell r="F1083" t="str">
            <v>Generation</v>
          </cell>
          <cell r="H1083" t="str">
            <v>GWh</v>
          </cell>
        </row>
        <row r="1084">
          <cell r="A1084" t="str">
            <v>NI</v>
          </cell>
          <cell r="D1084" t="str">
            <v>NI Wind - 4th CfD band</v>
          </cell>
          <cell r="E1084" t="str">
            <v>NI Wind</v>
          </cell>
          <cell r="F1084" t="str">
            <v>Units Started</v>
          </cell>
          <cell r="H1084" t="str">
            <v>-</v>
          </cell>
        </row>
        <row r="1085">
          <cell r="A1085" t="str">
            <v>NI</v>
          </cell>
          <cell r="D1085" t="str">
            <v>NI Wind - 4th CfD band</v>
          </cell>
          <cell r="E1085" t="str">
            <v>NI Wind</v>
          </cell>
          <cell r="F1085" t="str">
            <v>Hours of Operation</v>
          </cell>
          <cell r="H1085" t="str">
            <v>hrs</v>
          </cell>
        </row>
        <row r="1086">
          <cell r="A1086" t="str">
            <v>NI</v>
          </cell>
          <cell r="D1086" t="str">
            <v>NI Wind - 4th CfD band</v>
          </cell>
          <cell r="E1086" t="str">
            <v>NI Wind</v>
          </cell>
          <cell r="F1086" t="str">
            <v>Capacity Factor</v>
          </cell>
          <cell r="H1086" t="str">
            <v>%</v>
          </cell>
        </row>
        <row r="1087">
          <cell r="A1087" t="str">
            <v>NI</v>
          </cell>
          <cell r="D1087" t="str">
            <v>NI Wind - 4th CfD band</v>
          </cell>
          <cell r="E1087" t="str">
            <v>NI Wind</v>
          </cell>
          <cell r="F1087" t="str">
            <v>Energy Curtailed</v>
          </cell>
          <cell r="H1087" t="str">
            <v>GWh</v>
          </cell>
        </row>
        <row r="1088">
          <cell r="A1088" t="str">
            <v>NI</v>
          </cell>
          <cell r="D1088" t="str">
            <v>NI Wind - 4th CfD band</v>
          </cell>
          <cell r="E1088" t="str">
            <v>NI Wind</v>
          </cell>
          <cell r="F1088" t="str">
            <v>Fixed Load Generation</v>
          </cell>
          <cell r="H1088" t="str">
            <v>GWh</v>
          </cell>
        </row>
        <row r="1089">
          <cell r="A1089" t="str">
            <v>NI</v>
          </cell>
          <cell r="D1089" t="str">
            <v>NI Wind - 4th CfD band</v>
          </cell>
          <cell r="E1089" t="str">
            <v>NI Wind</v>
          </cell>
          <cell r="F1089" t="str">
            <v>Pump Load</v>
          </cell>
          <cell r="H1089" t="str">
            <v>GWh</v>
          </cell>
        </row>
        <row r="1090">
          <cell r="A1090" t="str">
            <v>NI</v>
          </cell>
          <cell r="D1090" t="str">
            <v>NI Wind - 4th CfD band</v>
          </cell>
          <cell r="E1090" t="str">
            <v>NI Wind</v>
          </cell>
          <cell r="F1090" t="str">
            <v>VO&amp;M Cost</v>
          </cell>
          <cell r="H1090">
            <v>0</v>
          </cell>
        </row>
        <row r="1091">
          <cell r="A1091" t="str">
            <v>NI</v>
          </cell>
          <cell r="D1091" t="str">
            <v>NI Wind - 4th CfD band</v>
          </cell>
          <cell r="E1091" t="str">
            <v>NI Wind</v>
          </cell>
          <cell r="F1091" t="str">
            <v>Generation Cost</v>
          </cell>
          <cell r="H1091">
            <v>0</v>
          </cell>
        </row>
        <row r="1092">
          <cell r="A1092" t="str">
            <v>NI</v>
          </cell>
          <cell r="D1092" t="str">
            <v>NI Wind - 4th CfD band</v>
          </cell>
          <cell r="E1092" t="str">
            <v>NI Wind</v>
          </cell>
          <cell r="F1092" t="str">
            <v>Start &amp; Shutdown Cost</v>
          </cell>
          <cell r="H1092">
            <v>0</v>
          </cell>
        </row>
        <row r="1093">
          <cell r="A1093" t="str">
            <v>NI</v>
          </cell>
          <cell r="D1093" t="str">
            <v>NI Wind - 4th CfD band</v>
          </cell>
          <cell r="E1093" t="str">
            <v>NI Wind</v>
          </cell>
          <cell r="F1093" t="str">
            <v>Start Fuel Cost</v>
          </cell>
          <cell r="H1093">
            <v>0</v>
          </cell>
        </row>
        <row r="1094">
          <cell r="A1094" t="str">
            <v>NI</v>
          </cell>
          <cell r="D1094" t="str">
            <v>NI Wind - 4th CfD band</v>
          </cell>
          <cell r="E1094" t="str">
            <v>NI Wind</v>
          </cell>
          <cell r="F1094" t="str">
            <v>Emissions Cost</v>
          </cell>
          <cell r="H1094">
            <v>0</v>
          </cell>
        </row>
        <row r="1095">
          <cell r="A1095" t="str">
            <v>NI</v>
          </cell>
          <cell r="D1095" t="str">
            <v>NI Wind - 4th CfD band</v>
          </cell>
          <cell r="E1095" t="str">
            <v>NI Wind</v>
          </cell>
          <cell r="F1095" t="str">
            <v>Total Generation Cost</v>
          </cell>
          <cell r="H1095">
            <v>0</v>
          </cell>
        </row>
        <row r="1096">
          <cell r="A1096" t="str">
            <v>NI</v>
          </cell>
          <cell r="D1096" t="str">
            <v>NI Wind - 4th CfD band</v>
          </cell>
          <cell r="E1096" t="str">
            <v>NI Wind</v>
          </cell>
          <cell r="F1096" t="str">
            <v>SRMC</v>
          </cell>
          <cell r="H1096" t="str">
            <v>€/MWh</v>
          </cell>
        </row>
        <row r="1097">
          <cell r="A1097" t="str">
            <v>NI</v>
          </cell>
          <cell r="D1097" t="str">
            <v>NI Wind - 4th CfD band</v>
          </cell>
          <cell r="E1097" t="str">
            <v>NI Wind</v>
          </cell>
          <cell r="F1097" t="str">
            <v>Mark-up</v>
          </cell>
          <cell r="H1097" t="str">
            <v>€/MWh</v>
          </cell>
        </row>
        <row r="1098">
          <cell r="A1098" t="str">
            <v>NI</v>
          </cell>
          <cell r="D1098" t="str">
            <v>NI Wind - 4th CfD band</v>
          </cell>
          <cell r="E1098" t="str">
            <v>NI Wind</v>
          </cell>
          <cell r="F1098" t="str">
            <v>Price Received</v>
          </cell>
          <cell r="H1098" t="str">
            <v>€/MWh</v>
          </cell>
        </row>
        <row r="1099">
          <cell r="A1099" t="str">
            <v>NI</v>
          </cell>
          <cell r="D1099" t="str">
            <v>NI Wind - 4th CfD band</v>
          </cell>
          <cell r="E1099" t="str">
            <v>NI Wind</v>
          </cell>
          <cell r="F1099" t="str">
            <v>Pool Revenue</v>
          </cell>
          <cell r="H1099">
            <v>0</v>
          </cell>
        </row>
        <row r="1100">
          <cell r="A1100" t="str">
            <v>NI</v>
          </cell>
          <cell r="D1100" t="str">
            <v>NI Wind - 4th CfD band</v>
          </cell>
          <cell r="E1100" t="str">
            <v>NI Wind</v>
          </cell>
          <cell r="F1100" t="str">
            <v>Net Revenue</v>
          </cell>
          <cell r="H1100">
            <v>0</v>
          </cell>
        </row>
        <row r="1101">
          <cell r="A1101" t="str">
            <v>NI</v>
          </cell>
          <cell r="D1101" t="str">
            <v>NI Wind - 4th CfD band</v>
          </cell>
          <cell r="E1101" t="str">
            <v>NI Wind</v>
          </cell>
          <cell r="F1101" t="str">
            <v>Net Profit</v>
          </cell>
          <cell r="H1101">
            <v>0</v>
          </cell>
        </row>
        <row r="1102">
          <cell r="A1102" t="str">
            <v>NI</v>
          </cell>
          <cell r="D1102" t="str">
            <v>NI Wind - 4th CfD band</v>
          </cell>
          <cell r="E1102" t="str">
            <v>NI Wind</v>
          </cell>
          <cell r="F1102" t="str">
            <v>Installed Capacity</v>
          </cell>
          <cell r="H1102" t="str">
            <v>MW</v>
          </cell>
        </row>
        <row r="1103">
          <cell r="A1103" t="str">
            <v>NI</v>
          </cell>
          <cell r="D1103" t="str">
            <v>NI Wind - 4th CfD band</v>
          </cell>
          <cell r="E1103" t="str">
            <v>NI Wind</v>
          </cell>
          <cell r="F1103" t="str">
            <v>Rated Capacity</v>
          </cell>
          <cell r="H1103" t="str">
            <v>MW</v>
          </cell>
        </row>
        <row r="1104">
          <cell r="A1104" t="str">
            <v>NI</v>
          </cell>
          <cell r="D1104" t="str">
            <v>NI Wind - 4th CfD band</v>
          </cell>
          <cell r="E1104" t="str">
            <v>NI Wind</v>
          </cell>
          <cell r="F1104" t="str">
            <v>Maintenance</v>
          </cell>
          <cell r="H1104" t="str">
            <v>GWh</v>
          </cell>
        </row>
        <row r="1105">
          <cell r="A1105" t="str">
            <v>NI</v>
          </cell>
          <cell r="D1105" t="str">
            <v>NI Wind - 4th CfD band</v>
          </cell>
          <cell r="E1105" t="str">
            <v>NI Wind</v>
          </cell>
          <cell r="F1105" t="str">
            <v>Forced Outage</v>
          </cell>
          <cell r="H1105" t="str">
            <v>GWh</v>
          </cell>
        </row>
        <row r="1106">
          <cell r="A1106" t="str">
            <v>NI</v>
          </cell>
          <cell r="D1106" t="str">
            <v>NI Wind - 4th CfD band</v>
          </cell>
          <cell r="E1106" t="str">
            <v>NI Wind</v>
          </cell>
          <cell r="F1106" t="str">
            <v>Available Energy</v>
          </cell>
          <cell r="H1106" t="str">
            <v>GWh</v>
          </cell>
        </row>
        <row r="1107">
          <cell r="A1107" t="str">
            <v>NI</v>
          </cell>
          <cell r="D1107" t="str">
            <v>NI Wind - NFFO 1</v>
          </cell>
          <cell r="E1107" t="str">
            <v>NI Wind</v>
          </cell>
          <cell r="F1107" t="str">
            <v>Generation</v>
          </cell>
          <cell r="H1107" t="str">
            <v>GWh</v>
          </cell>
        </row>
        <row r="1108">
          <cell r="A1108" t="str">
            <v>NI</v>
          </cell>
          <cell r="D1108" t="str">
            <v>NI Wind - NFFO 1</v>
          </cell>
          <cell r="E1108" t="str">
            <v>NI Wind</v>
          </cell>
          <cell r="F1108" t="str">
            <v>Units Started</v>
          </cell>
          <cell r="H1108" t="str">
            <v>-</v>
          </cell>
        </row>
        <row r="1109">
          <cell r="A1109" t="str">
            <v>NI</v>
          </cell>
          <cell r="D1109" t="str">
            <v>NI Wind - NFFO 1</v>
          </cell>
          <cell r="E1109" t="str">
            <v>NI Wind</v>
          </cell>
          <cell r="F1109" t="str">
            <v>Hours of Operation</v>
          </cell>
          <cell r="H1109" t="str">
            <v>hrs</v>
          </cell>
        </row>
        <row r="1110">
          <cell r="A1110" t="str">
            <v>NI</v>
          </cell>
          <cell r="D1110" t="str">
            <v>NI Wind - NFFO 1</v>
          </cell>
          <cell r="E1110" t="str">
            <v>NI Wind</v>
          </cell>
          <cell r="F1110" t="str">
            <v>Capacity Factor</v>
          </cell>
          <cell r="H1110" t="str">
            <v>%</v>
          </cell>
        </row>
        <row r="1111">
          <cell r="A1111" t="str">
            <v>NI</v>
          </cell>
          <cell r="D1111" t="str">
            <v>NI Wind - NFFO 1</v>
          </cell>
          <cell r="E1111" t="str">
            <v>NI Wind</v>
          </cell>
          <cell r="F1111" t="str">
            <v>Energy Curtailed</v>
          </cell>
          <cell r="H1111" t="str">
            <v>GWh</v>
          </cell>
        </row>
        <row r="1112">
          <cell r="A1112" t="str">
            <v>NI</v>
          </cell>
          <cell r="D1112" t="str">
            <v>NI Wind - NFFO 1</v>
          </cell>
          <cell r="E1112" t="str">
            <v>NI Wind</v>
          </cell>
          <cell r="F1112" t="str">
            <v>Fixed Load Generation</v>
          </cell>
          <cell r="H1112" t="str">
            <v>GWh</v>
          </cell>
        </row>
        <row r="1113">
          <cell r="A1113" t="str">
            <v>NI</v>
          </cell>
          <cell r="D1113" t="str">
            <v>NI Wind - NFFO 1</v>
          </cell>
          <cell r="E1113" t="str">
            <v>NI Wind</v>
          </cell>
          <cell r="F1113" t="str">
            <v>Pump Load</v>
          </cell>
          <cell r="H1113" t="str">
            <v>GWh</v>
          </cell>
        </row>
        <row r="1114">
          <cell r="A1114" t="str">
            <v>NI</v>
          </cell>
          <cell r="D1114" t="str">
            <v>NI Wind - NFFO 1</v>
          </cell>
          <cell r="E1114" t="str">
            <v>NI Wind</v>
          </cell>
          <cell r="F1114" t="str">
            <v>VO&amp;M Cost</v>
          </cell>
          <cell r="H1114">
            <v>0</v>
          </cell>
        </row>
        <row r="1115">
          <cell r="A1115" t="str">
            <v>NI</v>
          </cell>
          <cell r="D1115" t="str">
            <v>NI Wind - NFFO 1</v>
          </cell>
          <cell r="E1115" t="str">
            <v>NI Wind</v>
          </cell>
          <cell r="F1115" t="str">
            <v>Generation Cost</v>
          </cell>
          <cell r="H1115">
            <v>0</v>
          </cell>
        </row>
        <row r="1116">
          <cell r="A1116" t="str">
            <v>NI</v>
          </cell>
          <cell r="D1116" t="str">
            <v>NI Wind - NFFO 1</v>
          </cell>
          <cell r="E1116" t="str">
            <v>NI Wind</v>
          </cell>
          <cell r="F1116" t="str">
            <v>Start &amp; Shutdown Cost</v>
          </cell>
          <cell r="H1116">
            <v>0</v>
          </cell>
        </row>
        <row r="1117">
          <cell r="A1117" t="str">
            <v>NI</v>
          </cell>
          <cell r="D1117" t="str">
            <v>NI Wind - NFFO 1</v>
          </cell>
          <cell r="E1117" t="str">
            <v>NI Wind</v>
          </cell>
          <cell r="F1117" t="str">
            <v>Start Fuel Cost</v>
          </cell>
          <cell r="H1117">
            <v>0</v>
          </cell>
        </row>
        <row r="1118">
          <cell r="A1118" t="str">
            <v>NI</v>
          </cell>
          <cell r="D1118" t="str">
            <v>NI Wind - NFFO 1</v>
          </cell>
          <cell r="E1118" t="str">
            <v>NI Wind</v>
          </cell>
          <cell r="F1118" t="str">
            <v>Emissions Cost</v>
          </cell>
          <cell r="H1118">
            <v>0</v>
          </cell>
        </row>
        <row r="1119">
          <cell r="A1119" t="str">
            <v>NI</v>
          </cell>
          <cell r="D1119" t="str">
            <v>NI Wind - NFFO 1</v>
          </cell>
          <cell r="E1119" t="str">
            <v>NI Wind</v>
          </cell>
          <cell r="F1119" t="str">
            <v>Total Generation Cost</v>
          </cell>
          <cell r="H1119">
            <v>0</v>
          </cell>
        </row>
        <row r="1120">
          <cell r="A1120" t="str">
            <v>NI</v>
          </cell>
          <cell r="D1120" t="str">
            <v>NI Wind - NFFO 1</v>
          </cell>
          <cell r="E1120" t="str">
            <v>NI Wind</v>
          </cell>
          <cell r="F1120" t="str">
            <v>SRMC</v>
          </cell>
          <cell r="H1120" t="str">
            <v>€/MWh</v>
          </cell>
        </row>
        <row r="1121">
          <cell r="A1121" t="str">
            <v>NI</v>
          </cell>
          <cell r="D1121" t="str">
            <v>NI Wind - NFFO 1</v>
          </cell>
          <cell r="E1121" t="str">
            <v>NI Wind</v>
          </cell>
          <cell r="F1121" t="str">
            <v>Mark-up</v>
          </cell>
          <cell r="H1121" t="str">
            <v>€/MWh</v>
          </cell>
        </row>
        <row r="1122">
          <cell r="A1122" t="str">
            <v>NI</v>
          </cell>
          <cell r="D1122" t="str">
            <v>NI Wind - NFFO 1</v>
          </cell>
          <cell r="E1122" t="str">
            <v>NI Wind</v>
          </cell>
          <cell r="F1122" t="str">
            <v>Price Received</v>
          </cell>
          <cell r="H1122" t="str">
            <v>€/MWh</v>
          </cell>
        </row>
        <row r="1123">
          <cell r="A1123" t="str">
            <v>NI</v>
          </cell>
          <cell r="D1123" t="str">
            <v>NI Wind - NFFO 1</v>
          </cell>
          <cell r="E1123" t="str">
            <v>NI Wind</v>
          </cell>
          <cell r="F1123" t="str">
            <v>Pool Revenue</v>
          </cell>
          <cell r="H1123">
            <v>0</v>
          </cell>
        </row>
        <row r="1124">
          <cell r="A1124" t="str">
            <v>NI</v>
          </cell>
          <cell r="D1124" t="str">
            <v>NI Wind - NFFO 1</v>
          </cell>
          <cell r="E1124" t="str">
            <v>NI Wind</v>
          </cell>
          <cell r="F1124" t="str">
            <v>Net Revenue</v>
          </cell>
          <cell r="H1124">
            <v>0</v>
          </cell>
        </row>
        <row r="1125">
          <cell r="A1125" t="str">
            <v>NI</v>
          </cell>
          <cell r="D1125" t="str">
            <v>NI Wind - NFFO 1</v>
          </cell>
          <cell r="E1125" t="str">
            <v>NI Wind</v>
          </cell>
          <cell r="F1125" t="str">
            <v>Net Profit</v>
          </cell>
          <cell r="H1125">
            <v>0</v>
          </cell>
        </row>
        <row r="1126">
          <cell r="A1126" t="str">
            <v>NI</v>
          </cell>
          <cell r="D1126" t="str">
            <v>NI Wind - NFFO 1</v>
          </cell>
          <cell r="E1126" t="str">
            <v>NI Wind</v>
          </cell>
          <cell r="F1126" t="str">
            <v>Installed Capacity</v>
          </cell>
          <cell r="H1126" t="str">
            <v>MW</v>
          </cell>
        </row>
        <row r="1127">
          <cell r="A1127" t="str">
            <v>NI</v>
          </cell>
          <cell r="D1127" t="str">
            <v>NI Wind - NFFO 1</v>
          </cell>
          <cell r="E1127" t="str">
            <v>NI Wind</v>
          </cell>
          <cell r="F1127" t="str">
            <v>Rated Capacity</v>
          </cell>
          <cell r="H1127" t="str">
            <v>MW</v>
          </cell>
        </row>
        <row r="1128">
          <cell r="A1128" t="str">
            <v>NI</v>
          </cell>
          <cell r="D1128" t="str">
            <v>NI Wind - NFFO 1</v>
          </cell>
          <cell r="E1128" t="str">
            <v>NI Wind</v>
          </cell>
          <cell r="F1128" t="str">
            <v>Maintenance</v>
          </cell>
          <cell r="H1128" t="str">
            <v>GWh</v>
          </cell>
        </row>
        <row r="1129">
          <cell r="A1129" t="str">
            <v>NI</v>
          </cell>
          <cell r="D1129" t="str">
            <v>NI Wind - NFFO 1</v>
          </cell>
          <cell r="E1129" t="str">
            <v>NI Wind</v>
          </cell>
          <cell r="F1129" t="str">
            <v>Forced Outage</v>
          </cell>
          <cell r="H1129" t="str">
            <v>GWh</v>
          </cell>
        </row>
        <row r="1130">
          <cell r="A1130" t="str">
            <v>NI</v>
          </cell>
          <cell r="D1130" t="str">
            <v>NI Wind - NFFO 1</v>
          </cell>
          <cell r="E1130" t="str">
            <v>NI Wind</v>
          </cell>
          <cell r="F1130" t="str">
            <v>Available Energy</v>
          </cell>
          <cell r="H1130" t="str">
            <v>GWh</v>
          </cell>
        </row>
        <row r="1131">
          <cell r="A1131" t="str">
            <v>NI</v>
          </cell>
          <cell r="D1131" t="str">
            <v>NI Wind - NFFO 2</v>
          </cell>
          <cell r="E1131" t="str">
            <v>NI Wind</v>
          </cell>
          <cell r="F1131" t="str">
            <v>Generation</v>
          </cell>
          <cell r="H1131" t="str">
            <v>GWh</v>
          </cell>
        </row>
        <row r="1132">
          <cell r="A1132" t="str">
            <v>NI</v>
          </cell>
          <cell r="D1132" t="str">
            <v>NI Wind - NFFO 2</v>
          </cell>
          <cell r="E1132" t="str">
            <v>NI Wind</v>
          </cell>
          <cell r="F1132" t="str">
            <v>Units Started</v>
          </cell>
          <cell r="H1132" t="str">
            <v>-</v>
          </cell>
        </row>
        <row r="1133">
          <cell r="A1133" t="str">
            <v>NI</v>
          </cell>
          <cell r="D1133" t="str">
            <v>NI Wind - NFFO 2</v>
          </cell>
          <cell r="E1133" t="str">
            <v>NI Wind</v>
          </cell>
          <cell r="F1133" t="str">
            <v>Hours of Operation</v>
          </cell>
          <cell r="H1133" t="str">
            <v>hrs</v>
          </cell>
        </row>
        <row r="1134">
          <cell r="A1134" t="str">
            <v>NI</v>
          </cell>
          <cell r="D1134" t="str">
            <v>NI Wind - NFFO 2</v>
          </cell>
          <cell r="E1134" t="str">
            <v>NI Wind</v>
          </cell>
          <cell r="F1134" t="str">
            <v>Capacity Factor</v>
          </cell>
          <cell r="H1134" t="str">
            <v>%</v>
          </cell>
        </row>
        <row r="1135">
          <cell r="A1135" t="str">
            <v>NI</v>
          </cell>
          <cell r="D1135" t="str">
            <v>NI Wind - NFFO 2</v>
          </cell>
          <cell r="E1135" t="str">
            <v>NI Wind</v>
          </cell>
          <cell r="F1135" t="str">
            <v>Energy Curtailed</v>
          </cell>
          <cell r="H1135" t="str">
            <v>GWh</v>
          </cell>
        </row>
        <row r="1136">
          <cell r="A1136" t="str">
            <v>NI</v>
          </cell>
          <cell r="D1136" t="str">
            <v>NI Wind - NFFO 2</v>
          </cell>
          <cell r="E1136" t="str">
            <v>NI Wind</v>
          </cell>
          <cell r="F1136" t="str">
            <v>Fixed Load Generation</v>
          </cell>
          <cell r="H1136" t="str">
            <v>GWh</v>
          </cell>
        </row>
        <row r="1137">
          <cell r="A1137" t="str">
            <v>NI</v>
          </cell>
          <cell r="D1137" t="str">
            <v>NI Wind - NFFO 2</v>
          </cell>
          <cell r="E1137" t="str">
            <v>NI Wind</v>
          </cell>
          <cell r="F1137" t="str">
            <v>Pump Load</v>
          </cell>
          <cell r="H1137" t="str">
            <v>GWh</v>
          </cell>
        </row>
        <row r="1138">
          <cell r="A1138" t="str">
            <v>NI</v>
          </cell>
          <cell r="D1138" t="str">
            <v>NI Wind - NFFO 2</v>
          </cell>
          <cell r="E1138" t="str">
            <v>NI Wind</v>
          </cell>
          <cell r="F1138" t="str">
            <v>VO&amp;M Cost</v>
          </cell>
          <cell r="H1138">
            <v>0</v>
          </cell>
        </row>
        <row r="1139">
          <cell r="A1139" t="str">
            <v>NI</v>
          </cell>
          <cell r="D1139" t="str">
            <v>NI Wind - NFFO 2</v>
          </cell>
          <cell r="E1139" t="str">
            <v>NI Wind</v>
          </cell>
          <cell r="F1139" t="str">
            <v>Generation Cost</v>
          </cell>
          <cell r="H1139">
            <v>0</v>
          </cell>
        </row>
        <row r="1140">
          <cell r="A1140" t="str">
            <v>NI</v>
          </cell>
          <cell r="D1140" t="str">
            <v>NI Wind - NFFO 2</v>
          </cell>
          <cell r="E1140" t="str">
            <v>NI Wind</v>
          </cell>
          <cell r="F1140" t="str">
            <v>Start &amp; Shutdown Cost</v>
          </cell>
          <cell r="H1140">
            <v>0</v>
          </cell>
        </row>
        <row r="1141">
          <cell r="A1141" t="str">
            <v>NI</v>
          </cell>
          <cell r="D1141" t="str">
            <v>NI Wind - NFFO 2</v>
          </cell>
          <cell r="E1141" t="str">
            <v>NI Wind</v>
          </cell>
          <cell r="F1141" t="str">
            <v>Start Fuel Cost</v>
          </cell>
          <cell r="H1141">
            <v>0</v>
          </cell>
        </row>
        <row r="1142">
          <cell r="A1142" t="str">
            <v>NI</v>
          </cell>
          <cell r="D1142" t="str">
            <v>NI Wind - NFFO 2</v>
          </cell>
          <cell r="E1142" t="str">
            <v>NI Wind</v>
          </cell>
          <cell r="F1142" t="str">
            <v>Emissions Cost</v>
          </cell>
          <cell r="H1142">
            <v>0</v>
          </cell>
        </row>
        <row r="1143">
          <cell r="A1143" t="str">
            <v>NI</v>
          </cell>
          <cell r="D1143" t="str">
            <v>NI Wind - NFFO 2</v>
          </cell>
          <cell r="E1143" t="str">
            <v>NI Wind</v>
          </cell>
          <cell r="F1143" t="str">
            <v>Total Generation Cost</v>
          </cell>
          <cell r="H1143">
            <v>0</v>
          </cell>
        </row>
        <row r="1144">
          <cell r="A1144" t="str">
            <v>NI</v>
          </cell>
          <cell r="D1144" t="str">
            <v>NI Wind - NFFO 2</v>
          </cell>
          <cell r="E1144" t="str">
            <v>NI Wind</v>
          </cell>
          <cell r="F1144" t="str">
            <v>SRMC</v>
          </cell>
          <cell r="H1144" t="str">
            <v>€/MWh</v>
          </cell>
        </row>
        <row r="1145">
          <cell r="A1145" t="str">
            <v>NI</v>
          </cell>
          <cell r="D1145" t="str">
            <v>NI Wind - NFFO 2</v>
          </cell>
          <cell r="E1145" t="str">
            <v>NI Wind</v>
          </cell>
          <cell r="F1145" t="str">
            <v>Mark-up</v>
          </cell>
          <cell r="H1145" t="str">
            <v>€/MWh</v>
          </cell>
        </row>
        <row r="1146">
          <cell r="A1146" t="str">
            <v>NI</v>
          </cell>
          <cell r="D1146" t="str">
            <v>NI Wind - NFFO 2</v>
          </cell>
          <cell r="E1146" t="str">
            <v>NI Wind</v>
          </cell>
          <cell r="F1146" t="str">
            <v>Price Received</v>
          </cell>
          <cell r="H1146" t="str">
            <v>€/MWh</v>
          </cell>
        </row>
        <row r="1147">
          <cell r="A1147" t="str">
            <v>NI</v>
          </cell>
          <cell r="D1147" t="str">
            <v>NI Wind - NFFO 2</v>
          </cell>
          <cell r="E1147" t="str">
            <v>NI Wind</v>
          </cell>
          <cell r="F1147" t="str">
            <v>Pool Revenue</v>
          </cell>
          <cell r="H1147">
            <v>0</v>
          </cell>
        </row>
        <row r="1148">
          <cell r="A1148" t="str">
            <v>NI</v>
          </cell>
          <cell r="D1148" t="str">
            <v>NI Wind - NFFO 2</v>
          </cell>
          <cell r="E1148" t="str">
            <v>NI Wind</v>
          </cell>
          <cell r="F1148" t="str">
            <v>Net Revenue</v>
          </cell>
          <cell r="H1148">
            <v>0</v>
          </cell>
        </row>
        <row r="1149">
          <cell r="A1149" t="str">
            <v>NI</v>
          </cell>
          <cell r="D1149" t="str">
            <v>NI Wind - NFFO 2</v>
          </cell>
          <cell r="E1149" t="str">
            <v>NI Wind</v>
          </cell>
          <cell r="F1149" t="str">
            <v>Net Profit</v>
          </cell>
          <cell r="H1149">
            <v>0</v>
          </cell>
        </row>
        <row r="1150">
          <cell r="A1150" t="str">
            <v>NI</v>
          </cell>
          <cell r="D1150" t="str">
            <v>NI Wind - NFFO 2</v>
          </cell>
          <cell r="E1150" t="str">
            <v>NI Wind</v>
          </cell>
          <cell r="F1150" t="str">
            <v>Installed Capacity</v>
          </cell>
          <cell r="H1150" t="str">
            <v>MW</v>
          </cell>
        </row>
        <row r="1151">
          <cell r="A1151" t="str">
            <v>NI</v>
          </cell>
          <cell r="D1151" t="str">
            <v>NI Wind - NFFO 2</v>
          </cell>
          <cell r="E1151" t="str">
            <v>NI Wind</v>
          </cell>
          <cell r="F1151" t="str">
            <v>Rated Capacity</v>
          </cell>
          <cell r="H1151" t="str">
            <v>MW</v>
          </cell>
        </row>
        <row r="1152">
          <cell r="A1152" t="str">
            <v>NI</v>
          </cell>
          <cell r="D1152" t="str">
            <v>NI Wind - NFFO 2</v>
          </cell>
          <cell r="E1152" t="str">
            <v>NI Wind</v>
          </cell>
          <cell r="F1152" t="str">
            <v>Maintenance</v>
          </cell>
          <cell r="H1152" t="str">
            <v>GWh</v>
          </cell>
        </row>
        <row r="1153">
          <cell r="A1153" t="str">
            <v>NI</v>
          </cell>
          <cell r="D1153" t="str">
            <v>NI Wind - NFFO 2</v>
          </cell>
          <cell r="E1153" t="str">
            <v>NI Wind</v>
          </cell>
          <cell r="F1153" t="str">
            <v>Forced Outage</v>
          </cell>
          <cell r="H1153" t="str">
            <v>GWh</v>
          </cell>
        </row>
        <row r="1154">
          <cell r="A1154" t="str">
            <v>NI</v>
          </cell>
          <cell r="D1154" t="str">
            <v>NI Wind - NFFO 2</v>
          </cell>
          <cell r="E1154" t="str">
            <v>NI Wind</v>
          </cell>
          <cell r="F1154" t="str">
            <v>Available Energy</v>
          </cell>
          <cell r="H1154" t="str">
            <v>GWh</v>
          </cell>
        </row>
        <row r="1155">
          <cell r="A1155" t="str">
            <v>NI</v>
          </cell>
          <cell r="D1155" t="str">
            <v>NI Wind - No support</v>
          </cell>
          <cell r="E1155" t="str">
            <v>NI Wind</v>
          </cell>
          <cell r="F1155" t="str">
            <v>Generation</v>
          </cell>
          <cell r="H1155" t="str">
            <v>GWh</v>
          </cell>
        </row>
        <row r="1156">
          <cell r="A1156" t="str">
            <v>NI</v>
          </cell>
          <cell r="D1156" t="str">
            <v>NI Wind - No support</v>
          </cell>
          <cell r="E1156" t="str">
            <v>NI Wind</v>
          </cell>
          <cell r="F1156" t="str">
            <v>Units Started</v>
          </cell>
          <cell r="H1156" t="str">
            <v>-</v>
          </cell>
        </row>
        <row r="1157">
          <cell r="A1157" t="str">
            <v>NI</v>
          </cell>
          <cell r="D1157" t="str">
            <v>NI Wind - No support</v>
          </cell>
          <cell r="E1157" t="str">
            <v>NI Wind</v>
          </cell>
          <cell r="F1157" t="str">
            <v>Hours of Operation</v>
          </cell>
          <cell r="H1157" t="str">
            <v>hrs</v>
          </cell>
        </row>
        <row r="1158">
          <cell r="A1158" t="str">
            <v>NI</v>
          </cell>
          <cell r="D1158" t="str">
            <v>NI Wind - No support</v>
          </cell>
          <cell r="E1158" t="str">
            <v>NI Wind</v>
          </cell>
          <cell r="F1158" t="str">
            <v>Capacity Factor</v>
          </cell>
          <cell r="H1158" t="str">
            <v>%</v>
          </cell>
        </row>
        <row r="1159">
          <cell r="A1159" t="str">
            <v>NI</v>
          </cell>
          <cell r="D1159" t="str">
            <v>NI Wind - No support</v>
          </cell>
          <cell r="E1159" t="str">
            <v>NI Wind</v>
          </cell>
          <cell r="F1159" t="str">
            <v>Energy Curtailed</v>
          </cell>
          <cell r="H1159" t="str">
            <v>GWh</v>
          </cell>
        </row>
        <row r="1160">
          <cell r="A1160" t="str">
            <v>NI</v>
          </cell>
          <cell r="D1160" t="str">
            <v>NI Wind - No support</v>
          </cell>
          <cell r="E1160" t="str">
            <v>NI Wind</v>
          </cell>
          <cell r="F1160" t="str">
            <v>Fixed Load Generation</v>
          </cell>
          <cell r="H1160" t="str">
            <v>GWh</v>
          </cell>
        </row>
        <row r="1161">
          <cell r="A1161" t="str">
            <v>NI</v>
          </cell>
          <cell r="D1161" t="str">
            <v>NI Wind - No support</v>
          </cell>
          <cell r="E1161" t="str">
            <v>NI Wind</v>
          </cell>
          <cell r="F1161" t="str">
            <v>Pump Load</v>
          </cell>
          <cell r="H1161" t="str">
            <v>GWh</v>
          </cell>
        </row>
        <row r="1162">
          <cell r="A1162" t="str">
            <v>NI</v>
          </cell>
          <cell r="D1162" t="str">
            <v>NI Wind - No support</v>
          </cell>
          <cell r="E1162" t="str">
            <v>NI Wind</v>
          </cell>
          <cell r="F1162" t="str">
            <v>VO&amp;M Cost</v>
          </cell>
          <cell r="H1162">
            <v>0</v>
          </cell>
        </row>
        <row r="1163">
          <cell r="A1163" t="str">
            <v>NI</v>
          </cell>
          <cell r="D1163" t="str">
            <v>NI Wind - No support</v>
          </cell>
          <cell r="E1163" t="str">
            <v>NI Wind</v>
          </cell>
          <cell r="F1163" t="str">
            <v>Generation Cost</v>
          </cell>
          <cell r="H1163">
            <v>0</v>
          </cell>
        </row>
        <row r="1164">
          <cell r="A1164" t="str">
            <v>NI</v>
          </cell>
          <cell r="D1164" t="str">
            <v>NI Wind - No support</v>
          </cell>
          <cell r="E1164" t="str">
            <v>NI Wind</v>
          </cell>
          <cell r="F1164" t="str">
            <v>Start &amp; Shutdown Cost</v>
          </cell>
          <cell r="H1164">
            <v>0</v>
          </cell>
        </row>
        <row r="1165">
          <cell r="A1165" t="str">
            <v>NI</v>
          </cell>
          <cell r="D1165" t="str">
            <v>NI Wind - No support</v>
          </cell>
          <cell r="E1165" t="str">
            <v>NI Wind</v>
          </cell>
          <cell r="F1165" t="str">
            <v>Start Fuel Cost</v>
          </cell>
          <cell r="H1165">
            <v>0</v>
          </cell>
        </row>
        <row r="1166">
          <cell r="A1166" t="str">
            <v>NI</v>
          </cell>
          <cell r="D1166" t="str">
            <v>NI Wind - No support</v>
          </cell>
          <cell r="E1166" t="str">
            <v>NI Wind</v>
          </cell>
          <cell r="F1166" t="str">
            <v>Emissions Cost</v>
          </cell>
          <cell r="H1166">
            <v>0</v>
          </cell>
        </row>
        <row r="1167">
          <cell r="A1167" t="str">
            <v>NI</v>
          </cell>
          <cell r="D1167" t="str">
            <v>NI Wind - No support</v>
          </cell>
          <cell r="E1167" t="str">
            <v>NI Wind</v>
          </cell>
          <cell r="F1167" t="str">
            <v>Total Generation Cost</v>
          </cell>
          <cell r="H1167">
            <v>0</v>
          </cell>
        </row>
        <row r="1168">
          <cell r="A1168" t="str">
            <v>NI</v>
          </cell>
          <cell r="D1168" t="str">
            <v>NI Wind - No support</v>
          </cell>
          <cell r="E1168" t="str">
            <v>NI Wind</v>
          </cell>
          <cell r="F1168" t="str">
            <v>SRMC</v>
          </cell>
          <cell r="H1168" t="str">
            <v>€/MWh</v>
          </cell>
        </row>
        <row r="1169">
          <cell r="A1169" t="str">
            <v>NI</v>
          </cell>
          <cell r="D1169" t="str">
            <v>NI Wind - No support</v>
          </cell>
          <cell r="E1169" t="str">
            <v>NI Wind</v>
          </cell>
          <cell r="F1169" t="str">
            <v>Mark-up</v>
          </cell>
          <cell r="H1169" t="str">
            <v>€/MWh</v>
          </cell>
        </row>
        <row r="1170">
          <cell r="A1170" t="str">
            <v>NI</v>
          </cell>
          <cell r="D1170" t="str">
            <v>NI Wind - No support</v>
          </cell>
          <cell r="E1170" t="str">
            <v>NI Wind</v>
          </cell>
          <cell r="F1170" t="str">
            <v>Price Received</v>
          </cell>
          <cell r="H1170" t="str">
            <v>€/MWh</v>
          </cell>
        </row>
        <row r="1171">
          <cell r="A1171" t="str">
            <v>NI</v>
          </cell>
          <cell r="D1171" t="str">
            <v>NI Wind - No support</v>
          </cell>
          <cell r="E1171" t="str">
            <v>NI Wind</v>
          </cell>
          <cell r="F1171" t="str">
            <v>Pool Revenue</v>
          </cell>
          <cell r="H1171">
            <v>0</v>
          </cell>
        </row>
        <row r="1172">
          <cell r="A1172" t="str">
            <v>NI</v>
          </cell>
          <cell r="D1172" t="str">
            <v>NI Wind - No support</v>
          </cell>
          <cell r="E1172" t="str">
            <v>NI Wind</v>
          </cell>
          <cell r="F1172" t="str">
            <v>Net Revenue</v>
          </cell>
          <cell r="H1172">
            <v>0</v>
          </cell>
        </row>
        <row r="1173">
          <cell r="A1173" t="str">
            <v>NI</v>
          </cell>
          <cell r="D1173" t="str">
            <v>NI Wind - No support</v>
          </cell>
          <cell r="E1173" t="str">
            <v>NI Wind</v>
          </cell>
          <cell r="F1173" t="str">
            <v>Net Profit</v>
          </cell>
          <cell r="H1173">
            <v>0</v>
          </cell>
        </row>
        <row r="1174">
          <cell r="A1174" t="str">
            <v>NI</v>
          </cell>
          <cell r="D1174" t="str">
            <v>NI Wind - No support</v>
          </cell>
          <cell r="E1174" t="str">
            <v>NI Wind</v>
          </cell>
          <cell r="F1174" t="str">
            <v>Installed Capacity</v>
          </cell>
          <cell r="H1174" t="str">
            <v>MW</v>
          </cell>
        </row>
        <row r="1175">
          <cell r="A1175" t="str">
            <v>NI</v>
          </cell>
          <cell r="D1175" t="str">
            <v>NI Wind - No support</v>
          </cell>
          <cell r="E1175" t="str">
            <v>NI Wind</v>
          </cell>
          <cell r="F1175" t="str">
            <v>Rated Capacity</v>
          </cell>
          <cell r="H1175" t="str">
            <v>MW</v>
          </cell>
        </row>
        <row r="1176">
          <cell r="A1176" t="str">
            <v>NI</v>
          </cell>
          <cell r="D1176" t="str">
            <v>NI Wind - No support</v>
          </cell>
          <cell r="E1176" t="str">
            <v>NI Wind</v>
          </cell>
          <cell r="F1176" t="str">
            <v>Maintenance</v>
          </cell>
          <cell r="H1176" t="str">
            <v>GWh</v>
          </cell>
        </row>
        <row r="1177">
          <cell r="A1177" t="str">
            <v>NI</v>
          </cell>
          <cell r="D1177" t="str">
            <v>NI Wind - No support</v>
          </cell>
          <cell r="E1177" t="str">
            <v>NI Wind</v>
          </cell>
          <cell r="F1177" t="str">
            <v>Forced Outage</v>
          </cell>
          <cell r="H1177" t="str">
            <v>GWh</v>
          </cell>
        </row>
        <row r="1178">
          <cell r="A1178" t="str">
            <v>NI</v>
          </cell>
          <cell r="D1178" t="str">
            <v>NI Wind - No support</v>
          </cell>
          <cell r="E1178" t="str">
            <v>NI Wind</v>
          </cell>
          <cell r="F1178" t="str">
            <v>Available Energy</v>
          </cell>
          <cell r="H1178" t="str">
            <v>GWh</v>
          </cell>
        </row>
        <row r="1179">
          <cell r="A1179" t="str">
            <v>NI</v>
          </cell>
          <cell r="D1179" t="str">
            <v>NI Wind Offshore - 2nd CfD band</v>
          </cell>
          <cell r="E1179" t="str">
            <v>NI Wind_offshore</v>
          </cell>
          <cell r="F1179" t="str">
            <v>Generation</v>
          </cell>
          <cell r="H1179" t="str">
            <v>GWh</v>
          </cell>
        </row>
        <row r="1180">
          <cell r="A1180" t="str">
            <v>NI</v>
          </cell>
          <cell r="D1180" t="str">
            <v>NI Wind Offshore - 2nd CfD band</v>
          </cell>
          <cell r="E1180" t="str">
            <v>NI Wind_offshore</v>
          </cell>
          <cell r="F1180" t="str">
            <v>Units Started</v>
          </cell>
          <cell r="H1180" t="str">
            <v>-</v>
          </cell>
        </row>
        <row r="1181">
          <cell r="A1181" t="str">
            <v>NI</v>
          </cell>
          <cell r="D1181" t="str">
            <v>NI Wind Offshore - 2nd CfD band</v>
          </cell>
          <cell r="E1181" t="str">
            <v>NI Wind_offshore</v>
          </cell>
          <cell r="F1181" t="str">
            <v>Hours of Operation</v>
          </cell>
          <cell r="H1181" t="str">
            <v>hrs</v>
          </cell>
        </row>
        <row r="1182">
          <cell r="A1182" t="str">
            <v>NI</v>
          </cell>
          <cell r="D1182" t="str">
            <v>NI Wind Offshore - 2nd CfD band</v>
          </cell>
          <cell r="E1182" t="str">
            <v>NI Wind_offshore</v>
          </cell>
          <cell r="F1182" t="str">
            <v>Capacity Factor</v>
          </cell>
          <cell r="H1182" t="str">
            <v>%</v>
          </cell>
        </row>
        <row r="1183">
          <cell r="A1183" t="str">
            <v>NI</v>
          </cell>
          <cell r="D1183" t="str">
            <v>NI Wind Offshore - 2nd CfD band</v>
          </cell>
          <cell r="E1183" t="str">
            <v>NI Wind_offshore</v>
          </cell>
          <cell r="F1183" t="str">
            <v>Energy Curtailed</v>
          </cell>
          <cell r="H1183" t="str">
            <v>GWh</v>
          </cell>
        </row>
        <row r="1184">
          <cell r="A1184" t="str">
            <v>NI</v>
          </cell>
          <cell r="D1184" t="str">
            <v>NI Wind Offshore - 2nd CfD band</v>
          </cell>
          <cell r="E1184" t="str">
            <v>NI Wind_offshore</v>
          </cell>
          <cell r="F1184" t="str">
            <v>Fixed Load Generation</v>
          </cell>
          <cell r="H1184" t="str">
            <v>GWh</v>
          </cell>
        </row>
        <row r="1185">
          <cell r="A1185" t="str">
            <v>NI</v>
          </cell>
          <cell r="D1185" t="str">
            <v>NI Wind Offshore - 2nd CfD band</v>
          </cell>
          <cell r="E1185" t="str">
            <v>NI Wind_offshore</v>
          </cell>
          <cell r="F1185" t="str">
            <v>Pump Load</v>
          </cell>
          <cell r="H1185" t="str">
            <v>GWh</v>
          </cell>
        </row>
        <row r="1186">
          <cell r="A1186" t="str">
            <v>NI</v>
          </cell>
          <cell r="D1186" t="str">
            <v>NI Wind Offshore - 2nd CfD band</v>
          </cell>
          <cell r="E1186" t="str">
            <v>NI Wind_offshore</v>
          </cell>
          <cell r="F1186" t="str">
            <v>VO&amp;M Cost</v>
          </cell>
          <cell r="H1186">
            <v>0</v>
          </cell>
        </row>
        <row r="1187">
          <cell r="A1187" t="str">
            <v>NI</v>
          </cell>
          <cell r="D1187" t="str">
            <v>NI Wind Offshore - 2nd CfD band</v>
          </cell>
          <cell r="E1187" t="str">
            <v>NI Wind_offshore</v>
          </cell>
          <cell r="F1187" t="str">
            <v>Generation Cost</v>
          </cell>
          <cell r="H1187">
            <v>0</v>
          </cell>
        </row>
        <row r="1188">
          <cell r="A1188" t="str">
            <v>NI</v>
          </cell>
          <cell r="D1188" t="str">
            <v>NI Wind Offshore - 2nd CfD band</v>
          </cell>
          <cell r="E1188" t="str">
            <v>NI Wind_offshore</v>
          </cell>
          <cell r="F1188" t="str">
            <v>Start &amp; Shutdown Cost</v>
          </cell>
          <cell r="H1188">
            <v>0</v>
          </cell>
        </row>
        <row r="1189">
          <cell r="A1189" t="str">
            <v>NI</v>
          </cell>
          <cell r="D1189" t="str">
            <v>NI Wind Offshore - 2nd CfD band</v>
          </cell>
          <cell r="E1189" t="str">
            <v>NI Wind_offshore</v>
          </cell>
          <cell r="F1189" t="str">
            <v>Start Fuel Cost</v>
          </cell>
          <cell r="H1189">
            <v>0</v>
          </cell>
        </row>
        <row r="1190">
          <cell r="A1190" t="str">
            <v>NI</v>
          </cell>
          <cell r="D1190" t="str">
            <v>NI Wind Offshore - 2nd CfD band</v>
          </cell>
          <cell r="E1190" t="str">
            <v>NI Wind_offshore</v>
          </cell>
          <cell r="F1190" t="str">
            <v>Emissions Cost</v>
          </cell>
          <cell r="H1190">
            <v>0</v>
          </cell>
        </row>
        <row r="1191">
          <cell r="A1191" t="str">
            <v>NI</v>
          </cell>
          <cell r="D1191" t="str">
            <v>NI Wind Offshore - 2nd CfD band</v>
          </cell>
          <cell r="E1191" t="str">
            <v>NI Wind_offshore</v>
          </cell>
          <cell r="F1191" t="str">
            <v>Total Generation Cost</v>
          </cell>
          <cell r="H1191">
            <v>0</v>
          </cell>
        </row>
        <row r="1192">
          <cell r="A1192" t="str">
            <v>NI</v>
          </cell>
          <cell r="D1192" t="str">
            <v>NI Wind Offshore - 2nd CfD band</v>
          </cell>
          <cell r="E1192" t="str">
            <v>NI Wind_offshore</v>
          </cell>
          <cell r="F1192" t="str">
            <v>SRMC</v>
          </cell>
          <cell r="H1192" t="str">
            <v>€/MWh</v>
          </cell>
        </row>
        <row r="1193">
          <cell r="A1193" t="str">
            <v>NI</v>
          </cell>
          <cell r="D1193" t="str">
            <v>NI Wind Offshore - 2nd CfD band</v>
          </cell>
          <cell r="E1193" t="str">
            <v>NI Wind_offshore</v>
          </cell>
          <cell r="F1193" t="str">
            <v>Mark-up</v>
          </cell>
          <cell r="H1193" t="str">
            <v>€/MWh</v>
          </cell>
        </row>
        <row r="1194">
          <cell r="A1194" t="str">
            <v>NI</v>
          </cell>
          <cell r="D1194" t="str">
            <v>NI Wind Offshore - 2nd CfD band</v>
          </cell>
          <cell r="E1194" t="str">
            <v>NI Wind_offshore</v>
          </cell>
          <cell r="F1194" t="str">
            <v>Price Received</v>
          </cell>
          <cell r="H1194" t="str">
            <v>€/MWh</v>
          </cell>
        </row>
        <row r="1195">
          <cell r="A1195" t="str">
            <v>NI</v>
          </cell>
          <cell r="D1195" t="str">
            <v>NI Wind Offshore - 2nd CfD band</v>
          </cell>
          <cell r="E1195" t="str">
            <v>NI Wind_offshore</v>
          </cell>
          <cell r="F1195" t="str">
            <v>Pool Revenue</v>
          </cell>
          <cell r="H1195">
            <v>0</v>
          </cell>
        </row>
        <row r="1196">
          <cell r="A1196" t="str">
            <v>NI</v>
          </cell>
          <cell r="D1196" t="str">
            <v>NI Wind Offshore - 2nd CfD band</v>
          </cell>
          <cell r="E1196" t="str">
            <v>NI Wind_offshore</v>
          </cell>
          <cell r="F1196" t="str">
            <v>Net Revenue</v>
          </cell>
          <cell r="H1196">
            <v>0</v>
          </cell>
        </row>
        <row r="1197">
          <cell r="A1197" t="str">
            <v>NI</v>
          </cell>
          <cell r="D1197" t="str">
            <v>NI Wind Offshore - 2nd CfD band</v>
          </cell>
          <cell r="E1197" t="str">
            <v>NI Wind_offshore</v>
          </cell>
          <cell r="F1197" t="str">
            <v>Net Profit</v>
          </cell>
          <cell r="H1197">
            <v>0</v>
          </cell>
        </row>
        <row r="1198">
          <cell r="A1198" t="str">
            <v>NI</v>
          </cell>
          <cell r="D1198" t="str">
            <v>NI Wind Offshore - 2nd CfD band</v>
          </cell>
          <cell r="E1198" t="str">
            <v>NI Wind_offshore</v>
          </cell>
          <cell r="F1198" t="str">
            <v>Installed Capacity</v>
          </cell>
          <cell r="H1198" t="str">
            <v>MW</v>
          </cell>
        </row>
        <row r="1199">
          <cell r="A1199" t="str">
            <v>NI</v>
          </cell>
          <cell r="D1199" t="str">
            <v>NI Wind Offshore - 2nd CfD band</v>
          </cell>
          <cell r="E1199" t="str">
            <v>NI Wind_offshore</v>
          </cell>
          <cell r="F1199" t="str">
            <v>Rated Capacity</v>
          </cell>
          <cell r="H1199" t="str">
            <v>MW</v>
          </cell>
        </row>
        <row r="1200">
          <cell r="A1200" t="str">
            <v>NI</v>
          </cell>
          <cell r="D1200" t="str">
            <v>NI Wind Offshore - 2nd CfD band</v>
          </cell>
          <cell r="E1200" t="str">
            <v>NI Wind_offshore</v>
          </cell>
          <cell r="F1200" t="str">
            <v>Maintenance</v>
          </cell>
          <cell r="H1200" t="str">
            <v>GWh</v>
          </cell>
        </row>
        <row r="1201">
          <cell r="A1201" t="str">
            <v>NI</v>
          </cell>
          <cell r="D1201" t="str">
            <v>NI Wind Offshore - 2nd CfD band</v>
          </cell>
          <cell r="E1201" t="str">
            <v>NI Wind_offshore</v>
          </cell>
          <cell r="F1201" t="str">
            <v>Forced Outage</v>
          </cell>
          <cell r="H1201" t="str">
            <v>GWh</v>
          </cell>
        </row>
        <row r="1202">
          <cell r="A1202" t="str">
            <v>NI</v>
          </cell>
          <cell r="D1202" t="str">
            <v>NI Wind Offshore - 2nd CfD band</v>
          </cell>
          <cell r="E1202" t="str">
            <v>NI Wind_offshore</v>
          </cell>
          <cell r="F1202" t="str">
            <v>Available Energy</v>
          </cell>
          <cell r="H1202" t="str">
            <v>GWh</v>
          </cell>
        </row>
        <row r="1203">
          <cell r="A1203" t="str">
            <v>NI</v>
          </cell>
          <cell r="D1203" t="str">
            <v>NI Wind Offshore - 3rd CfD band</v>
          </cell>
          <cell r="E1203" t="str">
            <v>NI Wind_offshore</v>
          </cell>
          <cell r="F1203" t="str">
            <v>Generation</v>
          </cell>
          <cell r="H1203" t="str">
            <v>GWh</v>
          </cell>
        </row>
        <row r="1204">
          <cell r="A1204" t="str">
            <v>NI</v>
          </cell>
          <cell r="D1204" t="str">
            <v>NI Wind Offshore - 3rd CfD band</v>
          </cell>
          <cell r="E1204" t="str">
            <v>NI Wind_offshore</v>
          </cell>
          <cell r="F1204" t="str">
            <v>Units Started</v>
          </cell>
          <cell r="H1204" t="str">
            <v>-</v>
          </cell>
        </row>
        <row r="1205">
          <cell r="A1205" t="str">
            <v>NI</v>
          </cell>
          <cell r="D1205" t="str">
            <v>NI Wind Offshore - 3rd CfD band</v>
          </cell>
          <cell r="E1205" t="str">
            <v>NI Wind_offshore</v>
          </cell>
          <cell r="F1205" t="str">
            <v>Hours of Operation</v>
          </cell>
          <cell r="H1205" t="str">
            <v>hrs</v>
          </cell>
        </row>
        <row r="1206">
          <cell r="A1206" t="str">
            <v>NI</v>
          </cell>
          <cell r="D1206" t="str">
            <v>NI Wind Offshore - 3rd CfD band</v>
          </cell>
          <cell r="E1206" t="str">
            <v>NI Wind_offshore</v>
          </cell>
          <cell r="F1206" t="str">
            <v>Capacity Factor</v>
          </cell>
          <cell r="H1206" t="str">
            <v>%</v>
          </cell>
        </row>
        <row r="1207">
          <cell r="A1207" t="str">
            <v>NI</v>
          </cell>
          <cell r="D1207" t="str">
            <v>NI Wind Offshore - 3rd CfD band</v>
          </cell>
          <cell r="E1207" t="str">
            <v>NI Wind_offshore</v>
          </cell>
          <cell r="F1207" t="str">
            <v>Energy Curtailed</v>
          </cell>
          <cell r="H1207" t="str">
            <v>GWh</v>
          </cell>
        </row>
        <row r="1208">
          <cell r="A1208" t="str">
            <v>NI</v>
          </cell>
          <cell r="D1208" t="str">
            <v>NI Wind Offshore - 3rd CfD band</v>
          </cell>
          <cell r="E1208" t="str">
            <v>NI Wind_offshore</v>
          </cell>
          <cell r="F1208" t="str">
            <v>Fixed Load Generation</v>
          </cell>
          <cell r="H1208" t="str">
            <v>GWh</v>
          </cell>
        </row>
        <row r="1209">
          <cell r="A1209" t="str">
            <v>NI</v>
          </cell>
          <cell r="D1209" t="str">
            <v>NI Wind Offshore - 3rd CfD band</v>
          </cell>
          <cell r="E1209" t="str">
            <v>NI Wind_offshore</v>
          </cell>
          <cell r="F1209" t="str">
            <v>Pump Load</v>
          </cell>
          <cell r="H1209" t="str">
            <v>GWh</v>
          </cell>
        </row>
        <row r="1210">
          <cell r="A1210" t="str">
            <v>NI</v>
          </cell>
          <cell r="D1210" t="str">
            <v>NI Wind Offshore - 3rd CfD band</v>
          </cell>
          <cell r="E1210" t="str">
            <v>NI Wind_offshore</v>
          </cell>
          <cell r="F1210" t="str">
            <v>VO&amp;M Cost</v>
          </cell>
          <cell r="H1210">
            <v>0</v>
          </cell>
        </row>
        <row r="1211">
          <cell r="A1211" t="str">
            <v>NI</v>
          </cell>
          <cell r="D1211" t="str">
            <v>NI Wind Offshore - 3rd CfD band</v>
          </cell>
          <cell r="E1211" t="str">
            <v>NI Wind_offshore</v>
          </cell>
          <cell r="F1211" t="str">
            <v>Generation Cost</v>
          </cell>
          <cell r="H1211">
            <v>0</v>
          </cell>
        </row>
        <row r="1212">
          <cell r="A1212" t="str">
            <v>NI</v>
          </cell>
          <cell r="D1212" t="str">
            <v>NI Wind Offshore - 3rd CfD band</v>
          </cell>
          <cell r="E1212" t="str">
            <v>NI Wind_offshore</v>
          </cell>
          <cell r="F1212" t="str">
            <v>Start &amp; Shutdown Cost</v>
          </cell>
          <cell r="H1212">
            <v>0</v>
          </cell>
        </row>
        <row r="1213">
          <cell r="A1213" t="str">
            <v>NI</v>
          </cell>
          <cell r="D1213" t="str">
            <v>NI Wind Offshore - 3rd CfD band</v>
          </cell>
          <cell r="E1213" t="str">
            <v>NI Wind_offshore</v>
          </cell>
          <cell r="F1213" t="str">
            <v>Start Fuel Cost</v>
          </cell>
          <cell r="H1213">
            <v>0</v>
          </cell>
        </row>
        <row r="1214">
          <cell r="A1214" t="str">
            <v>NI</v>
          </cell>
          <cell r="D1214" t="str">
            <v>NI Wind Offshore - 3rd CfD band</v>
          </cell>
          <cell r="E1214" t="str">
            <v>NI Wind_offshore</v>
          </cell>
          <cell r="F1214" t="str">
            <v>Emissions Cost</v>
          </cell>
          <cell r="H1214">
            <v>0</v>
          </cell>
        </row>
        <row r="1215">
          <cell r="A1215" t="str">
            <v>NI</v>
          </cell>
          <cell r="D1215" t="str">
            <v>NI Wind Offshore - 3rd CfD band</v>
          </cell>
          <cell r="E1215" t="str">
            <v>NI Wind_offshore</v>
          </cell>
          <cell r="F1215" t="str">
            <v>Total Generation Cost</v>
          </cell>
          <cell r="H1215">
            <v>0</v>
          </cell>
        </row>
        <row r="1216">
          <cell r="A1216" t="str">
            <v>NI</v>
          </cell>
          <cell r="D1216" t="str">
            <v>NI Wind Offshore - 3rd CfD band</v>
          </cell>
          <cell r="E1216" t="str">
            <v>NI Wind_offshore</v>
          </cell>
          <cell r="F1216" t="str">
            <v>SRMC</v>
          </cell>
          <cell r="H1216" t="str">
            <v>€/MWh</v>
          </cell>
        </row>
        <row r="1217">
          <cell r="A1217" t="str">
            <v>NI</v>
          </cell>
          <cell r="D1217" t="str">
            <v>NI Wind Offshore - 3rd CfD band</v>
          </cell>
          <cell r="E1217" t="str">
            <v>NI Wind_offshore</v>
          </cell>
          <cell r="F1217" t="str">
            <v>Mark-up</v>
          </cell>
          <cell r="H1217" t="str">
            <v>€/MWh</v>
          </cell>
        </row>
        <row r="1218">
          <cell r="A1218" t="str">
            <v>NI</v>
          </cell>
          <cell r="D1218" t="str">
            <v>NI Wind Offshore - 3rd CfD band</v>
          </cell>
          <cell r="E1218" t="str">
            <v>NI Wind_offshore</v>
          </cell>
          <cell r="F1218" t="str">
            <v>Price Received</v>
          </cell>
          <cell r="H1218" t="str">
            <v>€/MWh</v>
          </cell>
        </row>
        <row r="1219">
          <cell r="A1219" t="str">
            <v>NI</v>
          </cell>
          <cell r="D1219" t="str">
            <v>NI Wind Offshore - 3rd CfD band</v>
          </cell>
          <cell r="E1219" t="str">
            <v>NI Wind_offshore</v>
          </cell>
          <cell r="F1219" t="str">
            <v>Pool Revenue</v>
          </cell>
          <cell r="H1219">
            <v>0</v>
          </cell>
        </row>
        <row r="1220">
          <cell r="A1220" t="str">
            <v>NI</v>
          </cell>
          <cell r="D1220" t="str">
            <v>NI Wind Offshore - 3rd CfD band</v>
          </cell>
          <cell r="E1220" t="str">
            <v>NI Wind_offshore</v>
          </cell>
          <cell r="F1220" t="str">
            <v>Net Revenue</v>
          </cell>
          <cell r="H1220">
            <v>0</v>
          </cell>
        </row>
        <row r="1221">
          <cell r="A1221" t="str">
            <v>NI</v>
          </cell>
          <cell r="D1221" t="str">
            <v>NI Wind Offshore - 3rd CfD band</v>
          </cell>
          <cell r="E1221" t="str">
            <v>NI Wind_offshore</v>
          </cell>
          <cell r="F1221" t="str">
            <v>Net Profit</v>
          </cell>
          <cell r="H1221">
            <v>0</v>
          </cell>
        </row>
        <row r="1222">
          <cell r="A1222" t="str">
            <v>NI</v>
          </cell>
          <cell r="D1222" t="str">
            <v>NI Wind Offshore - 3rd CfD band</v>
          </cell>
          <cell r="E1222" t="str">
            <v>NI Wind_offshore</v>
          </cell>
          <cell r="F1222" t="str">
            <v>Installed Capacity</v>
          </cell>
          <cell r="H1222" t="str">
            <v>MW</v>
          </cell>
        </row>
        <row r="1223">
          <cell r="A1223" t="str">
            <v>NI</v>
          </cell>
          <cell r="D1223" t="str">
            <v>NI Wind Offshore - 3rd CfD band</v>
          </cell>
          <cell r="E1223" t="str">
            <v>NI Wind_offshore</v>
          </cell>
          <cell r="F1223" t="str">
            <v>Rated Capacity</v>
          </cell>
          <cell r="H1223" t="str">
            <v>MW</v>
          </cell>
        </row>
        <row r="1224">
          <cell r="A1224" t="str">
            <v>NI</v>
          </cell>
          <cell r="D1224" t="str">
            <v>NI Wind Offshore - 3rd CfD band</v>
          </cell>
          <cell r="E1224" t="str">
            <v>NI Wind_offshore</v>
          </cell>
          <cell r="F1224" t="str">
            <v>Maintenance</v>
          </cell>
          <cell r="H1224" t="str">
            <v>GWh</v>
          </cell>
        </row>
        <row r="1225">
          <cell r="A1225" t="str">
            <v>NI</v>
          </cell>
          <cell r="D1225" t="str">
            <v>NI Wind Offshore - 3rd CfD band</v>
          </cell>
          <cell r="E1225" t="str">
            <v>NI Wind_offshore</v>
          </cell>
          <cell r="F1225" t="str">
            <v>Forced Outage</v>
          </cell>
          <cell r="H1225" t="str">
            <v>GWh</v>
          </cell>
        </row>
        <row r="1226">
          <cell r="A1226" t="str">
            <v>NI</v>
          </cell>
          <cell r="D1226" t="str">
            <v>NI Wind Offshore - 3rd CfD band</v>
          </cell>
          <cell r="E1226" t="str">
            <v>NI Wind_offshore</v>
          </cell>
          <cell r="F1226" t="str">
            <v>Available Energy</v>
          </cell>
          <cell r="H1226" t="str">
            <v>GWh</v>
          </cell>
        </row>
        <row r="1227">
          <cell r="A1227" t="str">
            <v>NI</v>
          </cell>
          <cell r="D1227" t="str">
            <v>NI Wind Offshore - 4th CfD band</v>
          </cell>
          <cell r="E1227" t="str">
            <v>NI Wind_offshore</v>
          </cell>
          <cell r="F1227" t="str">
            <v>Generation</v>
          </cell>
          <cell r="H1227" t="str">
            <v>GWh</v>
          </cell>
        </row>
        <row r="1228">
          <cell r="A1228" t="str">
            <v>NI</v>
          </cell>
          <cell r="D1228" t="str">
            <v>NI Wind Offshore - 4th CfD band</v>
          </cell>
          <cell r="E1228" t="str">
            <v>NI Wind_offshore</v>
          </cell>
          <cell r="F1228" t="str">
            <v>Units Started</v>
          </cell>
          <cell r="H1228" t="str">
            <v>-</v>
          </cell>
        </row>
        <row r="1229">
          <cell r="A1229" t="str">
            <v>NI</v>
          </cell>
          <cell r="D1229" t="str">
            <v>NI Wind Offshore - 4th CfD band</v>
          </cell>
          <cell r="E1229" t="str">
            <v>NI Wind_offshore</v>
          </cell>
          <cell r="F1229" t="str">
            <v>Hours of Operation</v>
          </cell>
          <cell r="H1229" t="str">
            <v>hrs</v>
          </cell>
        </row>
        <row r="1230">
          <cell r="A1230" t="str">
            <v>NI</v>
          </cell>
          <cell r="D1230" t="str">
            <v>NI Wind Offshore - 4th CfD band</v>
          </cell>
          <cell r="E1230" t="str">
            <v>NI Wind_offshore</v>
          </cell>
          <cell r="F1230" t="str">
            <v>Capacity Factor</v>
          </cell>
          <cell r="H1230" t="str">
            <v>%</v>
          </cell>
        </row>
        <row r="1231">
          <cell r="A1231" t="str">
            <v>NI</v>
          </cell>
          <cell r="D1231" t="str">
            <v>NI Wind Offshore - 4th CfD band</v>
          </cell>
          <cell r="E1231" t="str">
            <v>NI Wind_offshore</v>
          </cell>
          <cell r="F1231" t="str">
            <v>Energy Curtailed</v>
          </cell>
          <cell r="H1231" t="str">
            <v>GWh</v>
          </cell>
        </row>
        <row r="1232">
          <cell r="A1232" t="str">
            <v>NI</v>
          </cell>
          <cell r="D1232" t="str">
            <v>NI Wind Offshore - 4th CfD band</v>
          </cell>
          <cell r="E1232" t="str">
            <v>NI Wind_offshore</v>
          </cell>
          <cell r="F1232" t="str">
            <v>Fixed Load Generation</v>
          </cell>
          <cell r="H1232" t="str">
            <v>GWh</v>
          </cell>
        </row>
        <row r="1233">
          <cell r="A1233" t="str">
            <v>NI</v>
          </cell>
          <cell r="D1233" t="str">
            <v>NI Wind Offshore - 4th CfD band</v>
          </cell>
          <cell r="E1233" t="str">
            <v>NI Wind_offshore</v>
          </cell>
          <cell r="F1233" t="str">
            <v>Pump Load</v>
          </cell>
          <cell r="H1233" t="str">
            <v>GWh</v>
          </cell>
        </row>
        <row r="1234">
          <cell r="A1234" t="str">
            <v>NI</v>
          </cell>
          <cell r="D1234" t="str">
            <v>NI Wind Offshore - 4th CfD band</v>
          </cell>
          <cell r="E1234" t="str">
            <v>NI Wind_offshore</v>
          </cell>
          <cell r="F1234" t="str">
            <v>VO&amp;M Cost</v>
          </cell>
          <cell r="H1234">
            <v>0</v>
          </cell>
        </row>
        <row r="1235">
          <cell r="A1235" t="str">
            <v>NI</v>
          </cell>
          <cell r="D1235" t="str">
            <v>NI Wind Offshore - 4th CfD band</v>
          </cell>
          <cell r="E1235" t="str">
            <v>NI Wind_offshore</v>
          </cell>
          <cell r="F1235" t="str">
            <v>Generation Cost</v>
          </cell>
          <cell r="H1235">
            <v>0</v>
          </cell>
        </row>
        <row r="1236">
          <cell r="A1236" t="str">
            <v>NI</v>
          </cell>
          <cell r="D1236" t="str">
            <v>NI Wind Offshore - 4th CfD band</v>
          </cell>
          <cell r="E1236" t="str">
            <v>NI Wind_offshore</v>
          </cell>
          <cell r="F1236" t="str">
            <v>Start &amp; Shutdown Cost</v>
          </cell>
          <cell r="H1236">
            <v>0</v>
          </cell>
        </row>
        <row r="1237">
          <cell r="A1237" t="str">
            <v>NI</v>
          </cell>
          <cell r="D1237" t="str">
            <v>NI Wind Offshore - 4th CfD band</v>
          </cell>
          <cell r="E1237" t="str">
            <v>NI Wind_offshore</v>
          </cell>
          <cell r="F1237" t="str">
            <v>Start Fuel Cost</v>
          </cell>
          <cell r="H1237">
            <v>0</v>
          </cell>
        </row>
        <row r="1238">
          <cell r="A1238" t="str">
            <v>NI</v>
          </cell>
          <cell r="D1238" t="str">
            <v>NI Wind Offshore - 4th CfD band</v>
          </cell>
          <cell r="E1238" t="str">
            <v>NI Wind_offshore</v>
          </cell>
          <cell r="F1238" t="str">
            <v>Emissions Cost</v>
          </cell>
          <cell r="H1238">
            <v>0</v>
          </cell>
        </row>
        <row r="1239">
          <cell r="A1239" t="str">
            <v>NI</v>
          </cell>
          <cell r="D1239" t="str">
            <v>NI Wind Offshore - 4th CfD band</v>
          </cell>
          <cell r="E1239" t="str">
            <v>NI Wind_offshore</v>
          </cell>
          <cell r="F1239" t="str">
            <v>Total Generation Cost</v>
          </cell>
          <cell r="H1239">
            <v>0</v>
          </cell>
        </row>
        <row r="1240">
          <cell r="A1240" t="str">
            <v>NI</v>
          </cell>
          <cell r="D1240" t="str">
            <v>NI Wind Offshore - 4th CfD band</v>
          </cell>
          <cell r="E1240" t="str">
            <v>NI Wind_offshore</v>
          </cell>
          <cell r="F1240" t="str">
            <v>SRMC</v>
          </cell>
          <cell r="H1240" t="str">
            <v>€/MWh</v>
          </cell>
        </row>
        <row r="1241">
          <cell r="A1241" t="str">
            <v>NI</v>
          </cell>
          <cell r="D1241" t="str">
            <v>NI Wind Offshore - 4th CfD band</v>
          </cell>
          <cell r="E1241" t="str">
            <v>NI Wind_offshore</v>
          </cell>
          <cell r="F1241" t="str">
            <v>Mark-up</v>
          </cell>
          <cell r="H1241" t="str">
            <v>€/MWh</v>
          </cell>
        </row>
        <row r="1242">
          <cell r="A1242" t="str">
            <v>NI</v>
          </cell>
          <cell r="D1242" t="str">
            <v>NI Wind Offshore - 4th CfD band</v>
          </cell>
          <cell r="E1242" t="str">
            <v>NI Wind_offshore</v>
          </cell>
          <cell r="F1242" t="str">
            <v>Price Received</v>
          </cell>
          <cell r="H1242" t="str">
            <v>€/MWh</v>
          </cell>
        </row>
        <row r="1243">
          <cell r="A1243" t="str">
            <v>NI</v>
          </cell>
          <cell r="D1243" t="str">
            <v>NI Wind Offshore - 4th CfD band</v>
          </cell>
          <cell r="E1243" t="str">
            <v>NI Wind_offshore</v>
          </cell>
          <cell r="F1243" t="str">
            <v>Pool Revenue</v>
          </cell>
          <cell r="H1243">
            <v>0</v>
          </cell>
        </row>
        <row r="1244">
          <cell r="A1244" t="str">
            <v>NI</v>
          </cell>
          <cell r="D1244" t="str">
            <v>NI Wind Offshore - 4th CfD band</v>
          </cell>
          <cell r="E1244" t="str">
            <v>NI Wind_offshore</v>
          </cell>
          <cell r="F1244" t="str">
            <v>Net Revenue</v>
          </cell>
          <cell r="H1244">
            <v>0</v>
          </cell>
        </row>
        <row r="1245">
          <cell r="A1245" t="str">
            <v>NI</v>
          </cell>
          <cell r="D1245" t="str">
            <v>NI Wind Offshore - 4th CfD band</v>
          </cell>
          <cell r="E1245" t="str">
            <v>NI Wind_offshore</v>
          </cell>
          <cell r="F1245" t="str">
            <v>Net Profit</v>
          </cell>
          <cell r="H1245">
            <v>0</v>
          </cell>
        </row>
        <row r="1246">
          <cell r="A1246" t="str">
            <v>NI</v>
          </cell>
          <cell r="D1246" t="str">
            <v>NI Wind Offshore - 4th CfD band</v>
          </cell>
          <cell r="E1246" t="str">
            <v>NI Wind_offshore</v>
          </cell>
          <cell r="F1246" t="str">
            <v>Installed Capacity</v>
          </cell>
          <cell r="H1246" t="str">
            <v>MW</v>
          </cell>
        </row>
        <row r="1247">
          <cell r="A1247" t="str">
            <v>NI</v>
          </cell>
          <cell r="D1247" t="str">
            <v>NI Wind Offshore - 4th CfD band</v>
          </cell>
          <cell r="E1247" t="str">
            <v>NI Wind_offshore</v>
          </cell>
          <cell r="F1247" t="str">
            <v>Rated Capacity</v>
          </cell>
          <cell r="H1247" t="str">
            <v>MW</v>
          </cell>
        </row>
        <row r="1248">
          <cell r="A1248" t="str">
            <v>NI</v>
          </cell>
          <cell r="D1248" t="str">
            <v>NI Wind Offshore - 4th CfD band</v>
          </cell>
          <cell r="E1248" t="str">
            <v>NI Wind_offshore</v>
          </cell>
          <cell r="F1248" t="str">
            <v>Maintenance</v>
          </cell>
          <cell r="H1248" t="str">
            <v>GWh</v>
          </cell>
        </row>
        <row r="1249">
          <cell r="A1249" t="str">
            <v>NI</v>
          </cell>
          <cell r="D1249" t="str">
            <v>NI Wind Offshore - 4th CfD band</v>
          </cell>
          <cell r="E1249" t="str">
            <v>NI Wind_offshore</v>
          </cell>
          <cell r="F1249" t="str">
            <v>Forced Outage</v>
          </cell>
          <cell r="H1249" t="str">
            <v>GWh</v>
          </cell>
        </row>
        <row r="1250">
          <cell r="A1250" t="str">
            <v>NI</v>
          </cell>
          <cell r="D1250" t="str">
            <v>NI Wind Offshore - 4th CfD band</v>
          </cell>
          <cell r="E1250" t="str">
            <v>NI Wind_offshore</v>
          </cell>
          <cell r="F1250" t="str">
            <v>Available Energy</v>
          </cell>
          <cell r="H1250" t="str">
            <v>GWh</v>
          </cell>
        </row>
        <row r="1251">
          <cell r="A1251" t="str">
            <v>NI</v>
          </cell>
          <cell r="D1251" t="str">
            <v>NI Other</v>
          </cell>
          <cell r="E1251" t="str">
            <v>NI Other Renewables</v>
          </cell>
          <cell r="F1251" t="str">
            <v>Generation</v>
          </cell>
          <cell r="H1251" t="str">
            <v>GWh</v>
          </cell>
        </row>
        <row r="1252">
          <cell r="A1252" t="str">
            <v>NI</v>
          </cell>
          <cell r="D1252" t="str">
            <v>NI Other</v>
          </cell>
          <cell r="E1252" t="str">
            <v>NI Other Renewables</v>
          </cell>
          <cell r="F1252" t="str">
            <v>Units Started</v>
          </cell>
          <cell r="H1252" t="str">
            <v>-</v>
          </cell>
        </row>
        <row r="1253">
          <cell r="A1253" t="str">
            <v>NI</v>
          </cell>
          <cell r="D1253" t="str">
            <v>NI Other</v>
          </cell>
          <cell r="E1253" t="str">
            <v>NI Other Renewables</v>
          </cell>
          <cell r="F1253" t="str">
            <v>Hours of Operation</v>
          </cell>
          <cell r="H1253" t="str">
            <v>hrs</v>
          </cell>
        </row>
        <row r="1254">
          <cell r="A1254" t="str">
            <v>NI</v>
          </cell>
          <cell r="D1254" t="str">
            <v>NI Other</v>
          </cell>
          <cell r="E1254" t="str">
            <v>NI Other Renewables</v>
          </cell>
          <cell r="F1254" t="str">
            <v>Capacity Factor</v>
          </cell>
          <cell r="H1254" t="str">
            <v>%</v>
          </cell>
        </row>
        <row r="1255">
          <cell r="A1255" t="str">
            <v>NI</v>
          </cell>
          <cell r="D1255" t="str">
            <v>NI Other</v>
          </cell>
          <cell r="E1255" t="str">
            <v>NI Other Renewables</v>
          </cell>
          <cell r="F1255" t="str">
            <v>Energy Curtailed</v>
          </cell>
          <cell r="H1255" t="str">
            <v>GWh</v>
          </cell>
        </row>
        <row r="1256">
          <cell r="A1256" t="str">
            <v>NI</v>
          </cell>
          <cell r="D1256" t="str">
            <v>NI Other</v>
          </cell>
          <cell r="E1256" t="str">
            <v>NI Other Renewables</v>
          </cell>
          <cell r="F1256" t="str">
            <v>Fixed Load Generation</v>
          </cell>
          <cell r="H1256" t="str">
            <v>GWh</v>
          </cell>
        </row>
        <row r="1257">
          <cell r="A1257" t="str">
            <v>NI</v>
          </cell>
          <cell r="D1257" t="str">
            <v>NI Other</v>
          </cell>
          <cell r="E1257" t="str">
            <v>NI Other Renewables</v>
          </cell>
          <cell r="F1257" t="str">
            <v>Pump Load</v>
          </cell>
          <cell r="H1257" t="str">
            <v>GWh</v>
          </cell>
        </row>
        <row r="1258">
          <cell r="A1258" t="str">
            <v>NI</v>
          </cell>
          <cell r="D1258" t="str">
            <v>NI Other</v>
          </cell>
          <cell r="E1258" t="str">
            <v>NI Other Renewables</v>
          </cell>
          <cell r="F1258" t="str">
            <v>VO&amp;M Cost</v>
          </cell>
          <cell r="H1258">
            <v>0</v>
          </cell>
        </row>
        <row r="1259">
          <cell r="A1259" t="str">
            <v>NI</v>
          </cell>
          <cell r="D1259" t="str">
            <v>NI Other</v>
          </cell>
          <cell r="E1259" t="str">
            <v>NI Other Renewables</v>
          </cell>
          <cell r="F1259" t="str">
            <v>Generation Cost</v>
          </cell>
          <cell r="H1259">
            <v>0</v>
          </cell>
        </row>
        <row r="1260">
          <cell r="A1260" t="str">
            <v>NI</v>
          </cell>
          <cell r="D1260" t="str">
            <v>NI Other</v>
          </cell>
          <cell r="E1260" t="str">
            <v>NI Other Renewables</v>
          </cell>
          <cell r="F1260" t="str">
            <v>Start &amp; Shutdown Cost</v>
          </cell>
          <cell r="H1260">
            <v>0</v>
          </cell>
        </row>
        <row r="1261">
          <cell r="A1261" t="str">
            <v>NI</v>
          </cell>
          <cell r="D1261" t="str">
            <v>NI Other</v>
          </cell>
          <cell r="E1261" t="str">
            <v>NI Other Renewables</v>
          </cell>
          <cell r="F1261" t="str">
            <v>Start Fuel Cost</v>
          </cell>
          <cell r="H1261">
            <v>0</v>
          </cell>
        </row>
        <row r="1262">
          <cell r="A1262" t="str">
            <v>NI</v>
          </cell>
          <cell r="D1262" t="str">
            <v>NI Other</v>
          </cell>
          <cell r="E1262" t="str">
            <v>NI Other Renewables</v>
          </cell>
          <cell r="F1262" t="str">
            <v>Emissions Cost</v>
          </cell>
          <cell r="H1262">
            <v>0</v>
          </cell>
        </row>
        <row r="1263">
          <cell r="A1263" t="str">
            <v>NI</v>
          </cell>
          <cell r="D1263" t="str">
            <v>NI Other</v>
          </cell>
          <cell r="E1263" t="str">
            <v>NI Other Renewables</v>
          </cell>
          <cell r="F1263" t="str">
            <v>Total Generation Cost</v>
          </cell>
          <cell r="H1263">
            <v>0</v>
          </cell>
        </row>
        <row r="1264">
          <cell r="A1264" t="str">
            <v>NI</v>
          </cell>
          <cell r="D1264" t="str">
            <v>NI Other</v>
          </cell>
          <cell r="E1264" t="str">
            <v>NI Other Renewables</v>
          </cell>
          <cell r="F1264" t="str">
            <v>SRMC</v>
          </cell>
          <cell r="H1264" t="str">
            <v>€/MWh</v>
          </cell>
        </row>
        <row r="1265">
          <cell r="A1265" t="str">
            <v>NI</v>
          </cell>
          <cell r="D1265" t="str">
            <v>NI Other</v>
          </cell>
          <cell r="E1265" t="str">
            <v>NI Other Renewables</v>
          </cell>
          <cell r="F1265" t="str">
            <v>Mark-up</v>
          </cell>
          <cell r="H1265" t="str">
            <v>€/MWh</v>
          </cell>
        </row>
        <row r="1266">
          <cell r="A1266" t="str">
            <v>NI</v>
          </cell>
          <cell r="D1266" t="str">
            <v>NI Other</v>
          </cell>
          <cell r="E1266" t="str">
            <v>NI Other Renewables</v>
          </cell>
          <cell r="F1266" t="str">
            <v>Price Received</v>
          </cell>
          <cell r="H1266" t="str">
            <v>€/MWh</v>
          </cell>
        </row>
        <row r="1267">
          <cell r="A1267" t="str">
            <v>NI</v>
          </cell>
          <cell r="D1267" t="str">
            <v>NI Other</v>
          </cell>
          <cell r="E1267" t="str">
            <v>NI Other Renewables</v>
          </cell>
          <cell r="F1267" t="str">
            <v>Pool Revenue</v>
          </cell>
          <cell r="H1267">
            <v>0</v>
          </cell>
        </row>
        <row r="1268">
          <cell r="A1268" t="str">
            <v>NI</v>
          </cell>
          <cell r="D1268" t="str">
            <v>NI Other</v>
          </cell>
          <cell r="E1268" t="str">
            <v>NI Other Renewables</v>
          </cell>
          <cell r="F1268" t="str">
            <v>Net Revenue</v>
          </cell>
          <cell r="H1268">
            <v>0</v>
          </cell>
        </row>
        <row r="1269">
          <cell r="A1269" t="str">
            <v>NI</v>
          </cell>
          <cell r="D1269" t="str">
            <v>NI Other</v>
          </cell>
          <cell r="E1269" t="str">
            <v>NI Other Renewables</v>
          </cell>
          <cell r="F1269" t="str">
            <v>Net Profit</v>
          </cell>
          <cell r="H1269">
            <v>0</v>
          </cell>
        </row>
        <row r="1270">
          <cell r="A1270" t="str">
            <v>NI</v>
          </cell>
          <cell r="D1270" t="str">
            <v>NI Other</v>
          </cell>
          <cell r="E1270" t="str">
            <v>NI Other Renewables</v>
          </cell>
          <cell r="F1270" t="str">
            <v>Installed Capacity</v>
          </cell>
          <cell r="H1270" t="str">
            <v>MW</v>
          </cell>
        </row>
        <row r="1271">
          <cell r="A1271" t="str">
            <v>NI</v>
          </cell>
          <cell r="D1271" t="str">
            <v>NI Other</v>
          </cell>
          <cell r="E1271" t="str">
            <v>NI Other Renewables</v>
          </cell>
          <cell r="F1271" t="str">
            <v>Rated Capacity</v>
          </cell>
          <cell r="H1271" t="str">
            <v>MW</v>
          </cell>
        </row>
        <row r="1272">
          <cell r="A1272" t="str">
            <v>NI</v>
          </cell>
          <cell r="D1272" t="str">
            <v>NI Other</v>
          </cell>
          <cell r="E1272" t="str">
            <v>NI Other Renewables</v>
          </cell>
          <cell r="F1272" t="str">
            <v>Maintenance</v>
          </cell>
          <cell r="H1272" t="str">
            <v>GWh</v>
          </cell>
        </row>
        <row r="1273">
          <cell r="A1273" t="str">
            <v>NI</v>
          </cell>
          <cell r="D1273" t="str">
            <v>NI Other</v>
          </cell>
          <cell r="E1273" t="str">
            <v>NI Other Renewables</v>
          </cell>
          <cell r="F1273" t="str">
            <v>Forced Outage</v>
          </cell>
          <cell r="H1273" t="str">
            <v>GWh</v>
          </cell>
        </row>
        <row r="1274">
          <cell r="A1274" t="str">
            <v>NI</v>
          </cell>
          <cell r="D1274" t="str">
            <v>NI Other</v>
          </cell>
          <cell r="E1274" t="str">
            <v>NI Other Renewables</v>
          </cell>
          <cell r="F1274" t="str">
            <v>Available Energy</v>
          </cell>
          <cell r="H1274" t="str">
            <v>GWh</v>
          </cell>
        </row>
        <row r="1275">
          <cell r="A1275" t="str">
            <v>ROI</v>
          </cell>
          <cell r="D1275" t="str">
            <v>AD1</v>
          </cell>
          <cell r="E1275" t="str">
            <v>ROI Gas</v>
          </cell>
          <cell r="F1275" t="str">
            <v>Generation</v>
          </cell>
          <cell r="H1275" t="str">
            <v>GWh</v>
          </cell>
        </row>
        <row r="1276">
          <cell r="A1276" t="str">
            <v>ROI</v>
          </cell>
          <cell r="D1276" t="str">
            <v>AD1</v>
          </cell>
          <cell r="E1276" t="str">
            <v>ROI Gas</v>
          </cell>
          <cell r="F1276" t="str">
            <v>Units Started</v>
          </cell>
          <cell r="H1276" t="str">
            <v>-</v>
          </cell>
        </row>
        <row r="1277">
          <cell r="A1277" t="str">
            <v>ROI</v>
          </cell>
          <cell r="D1277" t="str">
            <v>AD1</v>
          </cell>
          <cell r="E1277" t="str">
            <v>ROI Gas</v>
          </cell>
          <cell r="F1277" t="str">
            <v>Hours of Operation</v>
          </cell>
          <cell r="H1277" t="str">
            <v>hrs</v>
          </cell>
        </row>
        <row r="1278">
          <cell r="A1278" t="str">
            <v>ROI</v>
          </cell>
          <cell r="D1278" t="str">
            <v>AD1</v>
          </cell>
          <cell r="E1278" t="str">
            <v>ROI Gas</v>
          </cell>
          <cell r="F1278" t="str">
            <v>Capacity Factor</v>
          </cell>
          <cell r="H1278" t="str">
            <v>%</v>
          </cell>
        </row>
        <row r="1279">
          <cell r="A1279" t="str">
            <v>ROI</v>
          </cell>
          <cell r="D1279" t="str">
            <v>AD1</v>
          </cell>
          <cell r="E1279" t="str">
            <v>ROI Gas</v>
          </cell>
          <cell r="F1279" t="str">
            <v>Energy Curtailed</v>
          </cell>
          <cell r="H1279" t="str">
            <v>GWh</v>
          </cell>
        </row>
        <row r="1280">
          <cell r="A1280" t="str">
            <v>ROI</v>
          </cell>
          <cell r="D1280" t="str">
            <v>AD1</v>
          </cell>
          <cell r="E1280" t="str">
            <v>ROI Gas</v>
          </cell>
          <cell r="F1280" t="str">
            <v>Fixed Load Generation</v>
          </cell>
          <cell r="H1280" t="str">
            <v>GWh</v>
          </cell>
        </row>
        <row r="1281">
          <cell r="A1281" t="str">
            <v>ROI</v>
          </cell>
          <cell r="D1281" t="str">
            <v>AD1</v>
          </cell>
          <cell r="E1281" t="str">
            <v>ROI Gas</v>
          </cell>
          <cell r="F1281" t="str">
            <v>Pump Load</v>
          </cell>
          <cell r="H1281" t="str">
            <v>GWh</v>
          </cell>
        </row>
        <row r="1282">
          <cell r="A1282" t="str">
            <v>ROI</v>
          </cell>
          <cell r="D1282" t="str">
            <v>AD1</v>
          </cell>
          <cell r="E1282" t="str">
            <v>ROI Gas</v>
          </cell>
          <cell r="F1282" t="str">
            <v>VO&amp;M Cost</v>
          </cell>
          <cell r="H1282">
            <v>0</v>
          </cell>
        </row>
        <row r="1283">
          <cell r="A1283" t="str">
            <v>ROI</v>
          </cell>
          <cell r="D1283" t="str">
            <v>AD1</v>
          </cell>
          <cell r="E1283" t="str">
            <v>ROI Gas</v>
          </cell>
          <cell r="F1283" t="str">
            <v>Generation Cost</v>
          </cell>
          <cell r="H1283">
            <v>0</v>
          </cell>
        </row>
        <row r="1284">
          <cell r="A1284" t="str">
            <v>ROI</v>
          </cell>
          <cell r="D1284" t="str">
            <v>AD1</v>
          </cell>
          <cell r="E1284" t="str">
            <v>ROI Gas</v>
          </cell>
          <cell r="F1284" t="str">
            <v>Start &amp; Shutdown Cost</v>
          </cell>
          <cell r="H1284">
            <v>0</v>
          </cell>
        </row>
        <row r="1285">
          <cell r="A1285" t="str">
            <v>ROI</v>
          </cell>
          <cell r="D1285" t="str">
            <v>AD1</v>
          </cell>
          <cell r="E1285" t="str">
            <v>ROI Gas</v>
          </cell>
          <cell r="F1285" t="str">
            <v>Start Fuel Cost</v>
          </cell>
          <cell r="H1285">
            <v>0</v>
          </cell>
        </row>
        <row r="1286">
          <cell r="A1286" t="str">
            <v>ROI</v>
          </cell>
          <cell r="D1286" t="str">
            <v>AD1</v>
          </cell>
          <cell r="E1286" t="str">
            <v>ROI Gas</v>
          </cell>
          <cell r="F1286" t="str">
            <v>Emissions Cost</v>
          </cell>
          <cell r="H1286">
            <v>0</v>
          </cell>
        </row>
        <row r="1287">
          <cell r="A1287" t="str">
            <v>ROI</v>
          </cell>
          <cell r="D1287" t="str">
            <v>AD1</v>
          </cell>
          <cell r="E1287" t="str">
            <v>ROI Gas</v>
          </cell>
          <cell r="F1287" t="str">
            <v>Total Generation Cost</v>
          </cell>
          <cell r="H1287">
            <v>0</v>
          </cell>
        </row>
        <row r="1288">
          <cell r="A1288" t="str">
            <v>ROI</v>
          </cell>
          <cell r="D1288" t="str">
            <v>AD1</v>
          </cell>
          <cell r="E1288" t="str">
            <v>ROI Gas</v>
          </cell>
          <cell r="F1288" t="str">
            <v>SRMC</v>
          </cell>
          <cell r="H1288" t="str">
            <v>€/MWh</v>
          </cell>
        </row>
        <row r="1289">
          <cell r="A1289" t="str">
            <v>ROI</v>
          </cell>
          <cell r="D1289" t="str">
            <v>AD1</v>
          </cell>
          <cell r="E1289" t="str">
            <v>ROI Gas</v>
          </cell>
          <cell r="F1289" t="str">
            <v>Mark-up</v>
          </cell>
          <cell r="H1289" t="str">
            <v>€/MWh</v>
          </cell>
        </row>
        <row r="1290">
          <cell r="A1290" t="str">
            <v>ROI</v>
          </cell>
          <cell r="D1290" t="str">
            <v>AD1</v>
          </cell>
          <cell r="E1290" t="str">
            <v>ROI Gas</v>
          </cell>
          <cell r="F1290" t="str">
            <v>Mark-up</v>
          </cell>
          <cell r="H1290" t="str">
            <v>€/MWh</v>
          </cell>
        </row>
        <row r="1291">
          <cell r="A1291" t="str">
            <v>ROI</v>
          </cell>
          <cell r="D1291" t="str">
            <v>AD1</v>
          </cell>
          <cell r="E1291" t="str">
            <v>ROI Gas</v>
          </cell>
          <cell r="F1291" t="str">
            <v>Mark-up</v>
          </cell>
          <cell r="H1291" t="str">
            <v>€/MWh</v>
          </cell>
        </row>
        <row r="1292">
          <cell r="A1292" t="str">
            <v>ROI</v>
          </cell>
          <cell r="D1292" t="str">
            <v>AD1</v>
          </cell>
          <cell r="E1292" t="str">
            <v>ROI Gas</v>
          </cell>
          <cell r="F1292" t="str">
            <v>Mark-up</v>
          </cell>
          <cell r="H1292" t="str">
            <v>€/MWh</v>
          </cell>
        </row>
        <row r="1293">
          <cell r="A1293" t="str">
            <v>ROI</v>
          </cell>
          <cell r="D1293" t="str">
            <v>AD1</v>
          </cell>
          <cell r="E1293" t="str">
            <v>ROI Gas</v>
          </cell>
          <cell r="F1293" t="str">
            <v>Price Received</v>
          </cell>
          <cell r="H1293" t="str">
            <v>€/MWh</v>
          </cell>
        </row>
        <row r="1294">
          <cell r="A1294" t="str">
            <v>ROI</v>
          </cell>
          <cell r="D1294" t="str">
            <v>AD1</v>
          </cell>
          <cell r="E1294" t="str">
            <v>ROI Gas</v>
          </cell>
          <cell r="F1294" t="str">
            <v>Pool Revenue</v>
          </cell>
          <cell r="H1294">
            <v>0</v>
          </cell>
        </row>
        <row r="1295">
          <cell r="A1295" t="str">
            <v>ROI</v>
          </cell>
          <cell r="D1295" t="str">
            <v>AD1</v>
          </cell>
          <cell r="E1295" t="str">
            <v>ROI Gas</v>
          </cell>
          <cell r="F1295" t="str">
            <v>Net Revenue</v>
          </cell>
          <cell r="H1295">
            <v>0</v>
          </cell>
        </row>
        <row r="1296">
          <cell r="A1296" t="str">
            <v>ROI</v>
          </cell>
          <cell r="D1296" t="str">
            <v>AD1</v>
          </cell>
          <cell r="E1296" t="str">
            <v>ROI Gas</v>
          </cell>
          <cell r="F1296" t="str">
            <v>Net Profit</v>
          </cell>
          <cell r="H1296">
            <v>0</v>
          </cell>
        </row>
        <row r="1297">
          <cell r="A1297" t="str">
            <v>ROI</v>
          </cell>
          <cell r="D1297" t="str">
            <v>AD1</v>
          </cell>
          <cell r="E1297" t="str">
            <v>ROI Gas</v>
          </cell>
          <cell r="F1297" t="str">
            <v>Installed Capacity</v>
          </cell>
          <cell r="H1297" t="str">
            <v>MW</v>
          </cell>
        </row>
        <row r="1298">
          <cell r="A1298" t="str">
            <v>ROI</v>
          </cell>
          <cell r="D1298" t="str">
            <v>AD1</v>
          </cell>
          <cell r="E1298" t="str">
            <v>ROI Gas</v>
          </cell>
          <cell r="F1298" t="str">
            <v>Rated Capacity</v>
          </cell>
          <cell r="H1298" t="str">
            <v>MW</v>
          </cell>
        </row>
        <row r="1299">
          <cell r="A1299" t="str">
            <v>ROI</v>
          </cell>
          <cell r="D1299" t="str">
            <v>AD1</v>
          </cell>
          <cell r="E1299" t="str">
            <v>ROI Gas</v>
          </cell>
          <cell r="F1299" t="str">
            <v>Maintenance</v>
          </cell>
          <cell r="H1299" t="str">
            <v>GWh</v>
          </cell>
        </row>
        <row r="1300">
          <cell r="A1300" t="str">
            <v>ROI</v>
          </cell>
          <cell r="D1300" t="str">
            <v>AD1</v>
          </cell>
          <cell r="E1300" t="str">
            <v>ROI Gas</v>
          </cell>
          <cell r="F1300" t="str">
            <v>Forced Outage</v>
          </cell>
          <cell r="H1300" t="str">
            <v>GWh</v>
          </cell>
        </row>
        <row r="1301">
          <cell r="A1301" t="str">
            <v>ROI</v>
          </cell>
          <cell r="D1301" t="str">
            <v>AD1</v>
          </cell>
          <cell r="E1301" t="str">
            <v>ROI Gas</v>
          </cell>
          <cell r="F1301" t="str">
            <v>Available Energy</v>
          </cell>
          <cell r="H1301" t="str">
            <v>GWh</v>
          </cell>
        </row>
        <row r="1302">
          <cell r="A1302" t="str">
            <v>ROI</v>
          </cell>
          <cell r="D1302" t="str">
            <v>ADC</v>
          </cell>
          <cell r="E1302" t="str">
            <v>ROI Gas</v>
          </cell>
          <cell r="F1302" t="str">
            <v>Generation</v>
          </cell>
          <cell r="H1302" t="str">
            <v>GWh</v>
          </cell>
        </row>
        <row r="1303">
          <cell r="A1303" t="str">
            <v>ROI</v>
          </cell>
          <cell r="D1303" t="str">
            <v>ADC</v>
          </cell>
          <cell r="E1303" t="str">
            <v>ROI Gas</v>
          </cell>
          <cell r="F1303" t="str">
            <v>Units Started</v>
          </cell>
          <cell r="H1303" t="str">
            <v>-</v>
          </cell>
        </row>
        <row r="1304">
          <cell r="A1304" t="str">
            <v>ROI</v>
          </cell>
          <cell r="D1304" t="str">
            <v>ADC</v>
          </cell>
          <cell r="E1304" t="str">
            <v>ROI Gas</v>
          </cell>
          <cell r="F1304" t="str">
            <v>Hours of Operation</v>
          </cell>
          <cell r="H1304" t="str">
            <v>hrs</v>
          </cell>
        </row>
        <row r="1305">
          <cell r="A1305" t="str">
            <v>ROI</v>
          </cell>
          <cell r="D1305" t="str">
            <v>ADC</v>
          </cell>
          <cell r="E1305" t="str">
            <v>ROI Gas</v>
          </cell>
          <cell r="F1305" t="str">
            <v>Capacity Factor</v>
          </cell>
          <cell r="H1305" t="str">
            <v>%</v>
          </cell>
        </row>
        <row r="1306">
          <cell r="A1306" t="str">
            <v>ROI</v>
          </cell>
          <cell r="D1306" t="str">
            <v>ADC</v>
          </cell>
          <cell r="E1306" t="str">
            <v>ROI Gas</v>
          </cell>
          <cell r="F1306" t="str">
            <v>Energy Curtailed</v>
          </cell>
          <cell r="H1306" t="str">
            <v>GWh</v>
          </cell>
        </row>
        <row r="1307">
          <cell r="A1307" t="str">
            <v>ROI</v>
          </cell>
          <cell r="D1307" t="str">
            <v>ADC</v>
          </cell>
          <cell r="E1307" t="str">
            <v>ROI Gas</v>
          </cell>
          <cell r="F1307" t="str">
            <v>Fixed Load Generation</v>
          </cell>
          <cell r="H1307" t="str">
            <v>GWh</v>
          </cell>
        </row>
        <row r="1308">
          <cell r="A1308" t="str">
            <v>ROI</v>
          </cell>
          <cell r="D1308" t="str">
            <v>ADC</v>
          </cell>
          <cell r="E1308" t="str">
            <v>ROI Gas</v>
          </cell>
          <cell r="F1308" t="str">
            <v>Pump Load</v>
          </cell>
          <cell r="H1308" t="str">
            <v>GWh</v>
          </cell>
        </row>
        <row r="1309">
          <cell r="A1309" t="str">
            <v>ROI</v>
          </cell>
          <cell r="D1309" t="str">
            <v>ADC</v>
          </cell>
          <cell r="E1309" t="str">
            <v>ROI Gas</v>
          </cell>
          <cell r="F1309" t="str">
            <v>VO&amp;M Cost</v>
          </cell>
          <cell r="H1309">
            <v>0</v>
          </cell>
        </row>
        <row r="1310">
          <cell r="A1310" t="str">
            <v>ROI</v>
          </cell>
          <cell r="D1310" t="str">
            <v>ADC</v>
          </cell>
          <cell r="E1310" t="str">
            <v>ROI Gas</v>
          </cell>
          <cell r="F1310" t="str">
            <v>Generation Cost</v>
          </cell>
          <cell r="H1310">
            <v>0</v>
          </cell>
        </row>
        <row r="1311">
          <cell r="A1311" t="str">
            <v>ROI</v>
          </cell>
          <cell r="D1311" t="str">
            <v>ADC</v>
          </cell>
          <cell r="E1311" t="str">
            <v>ROI Gas</v>
          </cell>
          <cell r="F1311" t="str">
            <v>Start &amp; Shutdown Cost</v>
          </cell>
          <cell r="H1311">
            <v>0</v>
          </cell>
        </row>
        <row r="1312">
          <cell r="A1312" t="str">
            <v>ROI</v>
          </cell>
          <cell r="D1312" t="str">
            <v>ADC</v>
          </cell>
          <cell r="E1312" t="str">
            <v>ROI Gas</v>
          </cell>
          <cell r="F1312" t="str">
            <v>Start Fuel Cost</v>
          </cell>
          <cell r="H1312">
            <v>0</v>
          </cell>
        </row>
        <row r="1313">
          <cell r="A1313" t="str">
            <v>ROI</v>
          </cell>
          <cell r="D1313" t="str">
            <v>ADC</v>
          </cell>
          <cell r="E1313" t="str">
            <v>ROI Gas</v>
          </cell>
          <cell r="F1313" t="str">
            <v>Emissions Cost</v>
          </cell>
          <cell r="H1313">
            <v>0</v>
          </cell>
        </row>
        <row r="1314">
          <cell r="A1314" t="str">
            <v>ROI</v>
          </cell>
          <cell r="D1314" t="str">
            <v>ADC</v>
          </cell>
          <cell r="E1314" t="str">
            <v>ROI Gas</v>
          </cell>
          <cell r="F1314" t="str">
            <v>Total Generation Cost</v>
          </cell>
          <cell r="H1314">
            <v>0</v>
          </cell>
        </row>
        <row r="1315">
          <cell r="A1315" t="str">
            <v>ROI</v>
          </cell>
          <cell r="D1315" t="str">
            <v>ADC</v>
          </cell>
          <cell r="E1315" t="str">
            <v>ROI Gas</v>
          </cell>
          <cell r="F1315" t="str">
            <v>SRMC</v>
          </cell>
          <cell r="H1315" t="str">
            <v>€/MWh</v>
          </cell>
        </row>
        <row r="1316">
          <cell r="A1316" t="str">
            <v>ROI</v>
          </cell>
          <cell r="D1316" t="str">
            <v>ADC</v>
          </cell>
          <cell r="E1316" t="str">
            <v>ROI Gas</v>
          </cell>
          <cell r="F1316" t="str">
            <v>Mark-up</v>
          </cell>
          <cell r="H1316" t="str">
            <v>€/MWh</v>
          </cell>
        </row>
        <row r="1317">
          <cell r="A1317" t="str">
            <v>ROI</v>
          </cell>
          <cell r="D1317" t="str">
            <v>ADC</v>
          </cell>
          <cell r="E1317" t="str">
            <v>ROI Gas</v>
          </cell>
          <cell r="F1317" t="str">
            <v>Mark-up</v>
          </cell>
          <cell r="H1317" t="str">
            <v>€/MWh</v>
          </cell>
        </row>
        <row r="1318">
          <cell r="A1318" t="str">
            <v>ROI</v>
          </cell>
          <cell r="D1318" t="str">
            <v>ADC</v>
          </cell>
          <cell r="E1318" t="str">
            <v>ROI Gas</v>
          </cell>
          <cell r="F1318" t="str">
            <v>Mark-up</v>
          </cell>
          <cell r="H1318" t="str">
            <v>€/MWh</v>
          </cell>
        </row>
        <row r="1319">
          <cell r="A1319" t="str">
            <v>ROI</v>
          </cell>
          <cell r="D1319" t="str">
            <v>ADC</v>
          </cell>
          <cell r="E1319" t="str">
            <v>ROI Gas</v>
          </cell>
          <cell r="F1319" t="str">
            <v>Price Received</v>
          </cell>
          <cell r="H1319" t="str">
            <v>€/MWh</v>
          </cell>
        </row>
        <row r="1320">
          <cell r="A1320" t="str">
            <v>ROI</v>
          </cell>
          <cell r="D1320" t="str">
            <v>ADC</v>
          </cell>
          <cell r="E1320" t="str">
            <v>ROI Gas</v>
          </cell>
          <cell r="F1320" t="str">
            <v>Pool Revenue</v>
          </cell>
          <cell r="H1320">
            <v>0</v>
          </cell>
        </row>
        <row r="1321">
          <cell r="A1321" t="str">
            <v>ROI</v>
          </cell>
          <cell r="D1321" t="str">
            <v>ADC</v>
          </cell>
          <cell r="E1321" t="str">
            <v>ROI Gas</v>
          </cell>
          <cell r="F1321" t="str">
            <v>Net Revenue</v>
          </cell>
          <cell r="H1321">
            <v>0</v>
          </cell>
        </row>
        <row r="1322">
          <cell r="A1322" t="str">
            <v>ROI</v>
          </cell>
          <cell r="D1322" t="str">
            <v>ADC</v>
          </cell>
          <cell r="E1322" t="str">
            <v>ROI Gas</v>
          </cell>
          <cell r="F1322" t="str">
            <v>Net Profit</v>
          </cell>
          <cell r="H1322">
            <v>0</v>
          </cell>
        </row>
        <row r="1323">
          <cell r="A1323" t="str">
            <v>ROI</v>
          </cell>
          <cell r="D1323" t="str">
            <v>ADC</v>
          </cell>
          <cell r="E1323" t="str">
            <v>ROI Gas</v>
          </cell>
          <cell r="F1323" t="str">
            <v>Installed Capacity</v>
          </cell>
          <cell r="H1323" t="str">
            <v>MW</v>
          </cell>
        </row>
        <row r="1324">
          <cell r="A1324" t="str">
            <v>ROI</v>
          </cell>
          <cell r="D1324" t="str">
            <v>ADC</v>
          </cell>
          <cell r="E1324" t="str">
            <v>ROI Gas</v>
          </cell>
          <cell r="F1324" t="str">
            <v>Rated Capacity</v>
          </cell>
          <cell r="H1324" t="str">
            <v>MW</v>
          </cell>
        </row>
        <row r="1325">
          <cell r="A1325" t="str">
            <v>ROI</v>
          </cell>
          <cell r="D1325" t="str">
            <v>ADC</v>
          </cell>
          <cell r="E1325" t="str">
            <v>ROI Gas</v>
          </cell>
          <cell r="F1325" t="str">
            <v>Maintenance</v>
          </cell>
          <cell r="H1325" t="str">
            <v>GWh</v>
          </cell>
        </row>
        <row r="1326">
          <cell r="A1326" t="str">
            <v>ROI</v>
          </cell>
          <cell r="D1326" t="str">
            <v>ADC</v>
          </cell>
          <cell r="E1326" t="str">
            <v>ROI Gas</v>
          </cell>
          <cell r="F1326" t="str">
            <v>Forced Outage</v>
          </cell>
          <cell r="H1326" t="str">
            <v>GWh</v>
          </cell>
        </row>
        <row r="1327">
          <cell r="A1327" t="str">
            <v>ROI</v>
          </cell>
          <cell r="D1327" t="str">
            <v>ADC</v>
          </cell>
          <cell r="E1327" t="str">
            <v>ROI Gas</v>
          </cell>
          <cell r="F1327" t="str">
            <v>Available Energy</v>
          </cell>
          <cell r="H1327" t="str">
            <v>GWh</v>
          </cell>
        </row>
        <row r="1328">
          <cell r="A1328" t="str">
            <v>ROI</v>
          </cell>
          <cell r="D1328" t="str">
            <v>AT1</v>
          </cell>
          <cell r="E1328" t="str">
            <v>ROI Gas</v>
          </cell>
          <cell r="F1328" t="str">
            <v>Generation</v>
          </cell>
          <cell r="H1328" t="str">
            <v>GWh</v>
          </cell>
        </row>
        <row r="1329">
          <cell r="A1329" t="str">
            <v>ROI</v>
          </cell>
          <cell r="D1329" t="str">
            <v>AT1</v>
          </cell>
          <cell r="E1329" t="str">
            <v>ROI Gas</v>
          </cell>
          <cell r="F1329" t="str">
            <v>Units Started</v>
          </cell>
          <cell r="H1329" t="str">
            <v>-</v>
          </cell>
        </row>
        <row r="1330">
          <cell r="A1330" t="str">
            <v>ROI</v>
          </cell>
          <cell r="D1330" t="str">
            <v>AT1</v>
          </cell>
          <cell r="E1330" t="str">
            <v>ROI Gas</v>
          </cell>
          <cell r="F1330" t="str">
            <v>Hours of Operation</v>
          </cell>
          <cell r="H1330" t="str">
            <v>hrs</v>
          </cell>
        </row>
        <row r="1331">
          <cell r="A1331" t="str">
            <v>ROI</v>
          </cell>
          <cell r="D1331" t="str">
            <v>AT1</v>
          </cell>
          <cell r="E1331" t="str">
            <v>ROI Gas</v>
          </cell>
          <cell r="F1331" t="str">
            <v>Capacity Factor</v>
          </cell>
          <cell r="H1331" t="str">
            <v>%</v>
          </cell>
        </row>
        <row r="1332">
          <cell r="A1332" t="str">
            <v>ROI</v>
          </cell>
          <cell r="D1332" t="str">
            <v>AT1</v>
          </cell>
          <cell r="E1332" t="str">
            <v>ROI Gas</v>
          </cell>
          <cell r="F1332" t="str">
            <v>Energy Curtailed</v>
          </cell>
          <cell r="H1332" t="str">
            <v>GWh</v>
          </cell>
        </row>
        <row r="1333">
          <cell r="A1333" t="str">
            <v>ROI</v>
          </cell>
          <cell r="D1333" t="str">
            <v>AT1</v>
          </cell>
          <cell r="E1333" t="str">
            <v>ROI Gas</v>
          </cell>
          <cell r="F1333" t="str">
            <v>Fixed Load Generation</v>
          </cell>
          <cell r="H1333" t="str">
            <v>GWh</v>
          </cell>
        </row>
        <row r="1334">
          <cell r="A1334" t="str">
            <v>ROI</v>
          </cell>
          <cell r="D1334" t="str">
            <v>AT1</v>
          </cell>
          <cell r="E1334" t="str">
            <v>ROI Gas</v>
          </cell>
          <cell r="F1334" t="str">
            <v>Pump Load</v>
          </cell>
          <cell r="H1334" t="str">
            <v>GWh</v>
          </cell>
        </row>
        <row r="1335">
          <cell r="A1335" t="str">
            <v>ROI</v>
          </cell>
          <cell r="D1335" t="str">
            <v>AT1</v>
          </cell>
          <cell r="E1335" t="str">
            <v>ROI Gas</v>
          </cell>
          <cell r="F1335" t="str">
            <v>VO&amp;M Cost</v>
          </cell>
          <cell r="H1335">
            <v>0</v>
          </cell>
        </row>
        <row r="1336">
          <cell r="A1336" t="str">
            <v>ROI</v>
          </cell>
          <cell r="D1336" t="str">
            <v>AT1</v>
          </cell>
          <cell r="E1336" t="str">
            <v>ROI Gas</v>
          </cell>
          <cell r="F1336" t="str">
            <v>Generation Cost</v>
          </cell>
          <cell r="H1336">
            <v>0</v>
          </cell>
        </row>
        <row r="1337">
          <cell r="A1337" t="str">
            <v>ROI</v>
          </cell>
          <cell r="D1337" t="str">
            <v>AT1</v>
          </cell>
          <cell r="E1337" t="str">
            <v>ROI Gas</v>
          </cell>
          <cell r="F1337" t="str">
            <v>Start &amp; Shutdown Cost</v>
          </cell>
          <cell r="H1337">
            <v>0</v>
          </cell>
        </row>
        <row r="1338">
          <cell r="A1338" t="str">
            <v>ROI</v>
          </cell>
          <cell r="D1338" t="str">
            <v>AT1</v>
          </cell>
          <cell r="E1338" t="str">
            <v>ROI Gas</v>
          </cell>
          <cell r="F1338" t="str">
            <v>Start Fuel Cost</v>
          </cell>
          <cell r="H1338">
            <v>0</v>
          </cell>
        </row>
        <row r="1339">
          <cell r="A1339" t="str">
            <v>ROI</v>
          </cell>
          <cell r="D1339" t="str">
            <v>AT1</v>
          </cell>
          <cell r="E1339" t="str">
            <v>ROI Gas</v>
          </cell>
          <cell r="F1339" t="str">
            <v>Emissions Cost</v>
          </cell>
          <cell r="H1339">
            <v>0</v>
          </cell>
        </row>
        <row r="1340">
          <cell r="A1340" t="str">
            <v>ROI</v>
          </cell>
          <cell r="D1340" t="str">
            <v>AT1</v>
          </cell>
          <cell r="E1340" t="str">
            <v>ROI Gas</v>
          </cell>
          <cell r="F1340" t="str">
            <v>Total Generation Cost</v>
          </cell>
          <cell r="H1340">
            <v>0</v>
          </cell>
        </row>
        <row r="1341">
          <cell r="A1341" t="str">
            <v>ROI</v>
          </cell>
          <cell r="D1341" t="str">
            <v>AT1</v>
          </cell>
          <cell r="E1341" t="str">
            <v>ROI Gas</v>
          </cell>
          <cell r="F1341" t="str">
            <v>SRMC</v>
          </cell>
          <cell r="H1341" t="str">
            <v>€/MWh</v>
          </cell>
        </row>
        <row r="1342">
          <cell r="A1342" t="str">
            <v>ROI</v>
          </cell>
          <cell r="D1342" t="str">
            <v>AT1</v>
          </cell>
          <cell r="E1342" t="str">
            <v>ROI Gas</v>
          </cell>
          <cell r="F1342" t="str">
            <v>Mark-up</v>
          </cell>
          <cell r="H1342" t="str">
            <v>€/MWh</v>
          </cell>
        </row>
        <row r="1343">
          <cell r="A1343" t="str">
            <v>ROI</v>
          </cell>
          <cell r="D1343" t="str">
            <v>AT1</v>
          </cell>
          <cell r="E1343" t="str">
            <v>ROI Gas</v>
          </cell>
          <cell r="F1343" t="str">
            <v>Mark-up</v>
          </cell>
          <cell r="H1343" t="str">
            <v>€/MWh</v>
          </cell>
        </row>
        <row r="1344">
          <cell r="A1344" t="str">
            <v>ROI</v>
          </cell>
          <cell r="D1344" t="str">
            <v>AT1</v>
          </cell>
          <cell r="E1344" t="str">
            <v>ROI Gas</v>
          </cell>
          <cell r="F1344" t="str">
            <v>Mark-up</v>
          </cell>
          <cell r="H1344" t="str">
            <v>€/MWh</v>
          </cell>
        </row>
        <row r="1345">
          <cell r="A1345" t="str">
            <v>ROI</v>
          </cell>
          <cell r="D1345" t="str">
            <v>AT1</v>
          </cell>
          <cell r="E1345" t="str">
            <v>ROI Gas</v>
          </cell>
          <cell r="F1345" t="str">
            <v>Price Received</v>
          </cell>
          <cell r="H1345" t="str">
            <v>€/MWh</v>
          </cell>
        </row>
        <row r="1346">
          <cell r="A1346" t="str">
            <v>ROI</v>
          </cell>
          <cell r="D1346" t="str">
            <v>AT1</v>
          </cell>
          <cell r="E1346" t="str">
            <v>ROI Gas</v>
          </cell>
          <cell r="F1346" t="str">
            <v>Pool Revenue</v>
          </cell>
          <cell r="H1346">
            <v>0</v>
          </cell>
        </row>
        <row r="1347">
          <cell r="A1347" t="str">
            <v>ROI</v>
          </cell>
          <cell r="D1347" t="str">
            <v>AT1</v>
          </cell>
          <cell r="E1347" t="str">
            <v>ROI Gas</v>
          </cell>
          <cell r="F1347" t="str">
            <v>Net Revenue</v>
          </cell>
          <cell r="H1347">
            <v>0</v>
          </cell>
        </row>
        <row r="1348">
          <cell r="A1348" t="str">
            <v>ROI</v>
          </cell>
          <cell r="D1348" t="str">
            <v>AT1</v>
          </cell>
          <cell r="E1348" t="str">
            <v>ROI Gas</v>
          </cell>
          <cell r="F1348" t="str">
            <v>Net Profit</v>
          </cell>
          <cell r="H1348">
            <v>0</v>
          </cell>
        </row>
        <row r="1349">
          <cell r="A1349" t="str">
            <v>ROI</v>
          </cell>
          <cell r="D1349" t="str">
            <v>AT1</v>
          </cell>
          <cell r="E1349" t="str">
            <v>ROI Gas</v>
          </cell>
          <cell r="F1349" t="str">
            <v>Installed Capacity</v>
          </cell>
          <cell r="H1349" t="str">
            <v>MW</v>
          </cell>
        </row>
        <row r="1350">
          <cell r="A1350" t="str">
            <v>ROI</v>
          </cell>
          <cell r="D1350" t="str">
            <v>AT1</v>
          </cell>
          <cell r="E1350" t="str">
            <v>ROI Gas</v>
          </cell>
          <cell r="F1350" t="str">
            <v>Rated Capacity</v>
          </cell>
          <cell r="H1350" t="str">
            <v>MW</v>
          </cell>
        </row>
        <row r="1351">
          <cell r="A1351" t="str">
            <v>ROI</v>
          </cell>
          <cell r="D1351" t="str">
            <v>AT1</v>
          </cell>
          <cell r="E1351" t="str">
            <v>ROI Gas</v>
          </cell>
          <cell r="F1351" t="str">
            <v>Maintenance</v>
          </cell>
          <cell r="H1351" t="str">
            <v>GWh</v>
          </cell>
        </row>
        <row r="1352">
          <cell r="A1352" t="str">
            <v>ROI</v>
          </cell>
          <cell r="D1352" t="str">
            <v>AT1</v>
          </cell>
          <cell r="E1352" t="str">
            <v>ROI Gas</v>
          </cell>
          <cell r="F1352" t="str">
            <v>Forced Outage</v>
          </cell>
          <cell r="H1352" t="str">
            <v>GWh</v>
          </cell>
        </row>
        <row r="1353">
          <cell r="A1353" t="str">
            <v>ROI</v>
          </cell>
          <cell r="D1353" t="str">
            <v>AT1</v>
          </cell>
          <cell r="E1353" t="str">
            <v>ROI Gas</v>
          </cell>
          <cell r="F1353" t="str">
            <v>Available Energy</v>
          </cell>
          <cell r="H1353" t="str">
            <v>GWh</v>
          </cell>
        </row>
        <row r="1354">
          <cell r="A1354" t="str">
            <v>ROI</v>
          </cell>
          <cell r="D1354" t="str">
            <v>AT2</v>
          </cell>
          <cell r="E1354" t="str">
            <v>ROI Gas</v>
          </cell>
          <cell r="F1354" t="str">
            <v>Generation</v>
          </cell>
          <cell r="H1354" t="str">
            <v>GWh</v>
          </cell>
        </row>
        <row r="1355">
          <cell r="A1355" t="str">
            <v>ROI</v>
          </cell>
          <cell r="D1355" t="str">
            <v>AT2</v>
          </cell>
          <cell r="E1355" t="str">
            <v>ROI Gas</v>
          </cell>
          <cell r="F1355" t="str">
            <v>Units Started</v>
          </cell>
          <cell r="H1355" t="str">
            <v>-</v>
          </cell>
        </row>
        <row r="1356">
          <cell r="A1356" t="str">
            <v>ROI</v>
          </cell>
          <cell r="D1356" t="str">
            <v>AT2</v>
          </cell>
          <cell r="E1356" t="str">
            <v>ROI Gas</v>
          </cell>
          <cell r="F1356" t="str">
            <v>Hours of Operation</v>
          </cell>
          <cell r="H1356" t="str">
            <v>hrs</v>
          </cell>
        </row>
        <row r="1357">
          <cell r="A1357" t="str">
            <v>ROI</v>
          </cell>
          <cell r="D1357" t="str">
            <v>AT2</v>
          </cell>
          <cell r="E1357" t="str">
            <v>ROI Gas</v>
          </cell>
          <cell r="F1357" t="str">
            <v>Capacity Factor</v>
          </cell>
          <cell r="H1357" t="str">
            <v>%</v>
          </cell>
        </row>
        <row r="1358">
          <cell r="A1358" t="str">
            <v>ROI</v>
          </cell>
          <cell r="D1358" t="str">
            <v>AT2</v>
          </cell>
          <cell r="E1358" t="str">
            <v>ROI Gas</v>
          </cell>
          <cell r="F1358" t="str">
            <v>Energy Curtailed</v>
          </cell>
          <cell r="H1358" t="str">
            <v>GWh</v>
          </cell>
        </row>
        <row r="1359">
          <cell r="A1359" t="str">
            <v>ROI</v>
          </cell>
          <cell r="D1359" t="str">
            <v>AT2</v>
          </cell>
          <cell r="E1359" t="str">
            <v>ROI Gas</v>
          </cell>
          <cell r="F1359" t="str">
            <v>Fixed Load Generation</v>
          </cell>
          <cell r="H1359" t="str">
            <v>GWh</v>
          </cell>
        </row>
        <row r="1360">
          <cell r="A1360" t="str">
            <v>ROI</v>
          </cell>
          <cell r="D1360" t="str">
            <v>AT2</v>
          </cell>
          <cell r="E1360" t="str">
            <v>ROI Gas</v>
          </cell>
          <cell r="F1360" t="str">
            <v>Pump Load</v>
          </cell>
          <cell r="H1360" t="str">
            <v>GWh</v>
          </cell>
        </row>
        <row r="1361">
          <cell r="A1361" t="str">
            <v>ROI</v>
          </cell>
          <cell r="D1361" t="str">
            <v>AT2</v>
          </cell>
          <cell r="E1361" t="str">
            <v>ROI Gas</v>
          </cell>
          <cell r="F1361" t="str">
            <v>VO&amp;M Cost</v>
          </cell>
          <cell r="H1361">
            <v>0</v>
          </cell>
        </row>
        <row r="1362">
          <cell r="A1362" t="str">
            <v>ROI</v>
          </cell>
          <cell r="D1362" t="str">
            <v>AT2</v>
          </cell>
          <cell r="E1362" t="str">
            <v>ROI Gas</v>
          </cell>
          <cell r="F1362" t="str">
            <v>Generation Cost</v>
          </cell>
          <cell r="H1362">
            <v>0</v>
          </cell>
        </row>
        <row r="1363">
          <cell r="A1363" t="str">
            <v>ROI</v>
          </cell>
          <cell r="D1363" t="str">
            <v>AT2</v>
          </cell>
          <cell r="E1363" t="str">
            <v>ROI Gas</v>
          </cell>
          <cell r="F1363" t="str">
            <v>Start &amp; Shutdown Cost</v>
          </cell>
          <cell r="H1363">
            <v>0</v>
          </cell>
        </row>
        <row r="1364">
          <cell r="A1364" t="str">
            <v>ROI</v>
          </cell>
          <cell r="D1364" t="str">
            <v>AT2</v>
          </cell>
          <cell r="E1364" t="str">
            <v>ROI Gas</v>
          </cell>
          <cell r="F1364" t="str">
            <v>Start Fuel Cost</v>
          </cell>
          <cell r="H1364">
            <v>0</v>
          </cell>
        </row>
        <row r="1365">
          <cell r="A1365" t="str">
            <v>ROI</v>
          </cell>
          <cell r="D1365" t="str">
            <v>AT2</v>
          </cell>
          <cell r="E1365" t="str">
            <v>ROI Gas</v>
          </cell>
          <cell r="F1365" t="str">
            <v>Emissions Cost</v>
          </cell>
          <cell r="H1365">
            <v>0</v>
          </cell>
        </row>
        <row r="1366">
          <cell r="A1366" t="str">
            <v>ROI</v>
          </cell>
          <cell r="D1366" t="str">
            <v>AT2</v>
          </cell>
          <cell r="E1366" t="str">
            <v>ROI Gas</v>
          </cell>
          <cell r="F1366" t="str">
            <v>Total Generation Cost</v>
          </cell>
          <cell r="H1366">
            <v>0</v>
          </cell>
        </row>
        <row r="1367">
          <cell r="A1367" t="str">
            <v>ROI</v>
          </cell>
          <cell r="D1367" t="str">
            <v>AT2</v>
          </cell>
          <cell r="E1367" t="str">
            <v>ROI Gas</v>
          </cell>
          <cell r="F1367" t="str">
            <v>SRMC</v>
          </cell>
          <cell r="H1367" t="str">
            <v>€/MWh</v>
          </cell>
        </row>
        <row r="1368">
          <cell r="A1368" t="str">
            <v>ROI</v>
          </cell>
          <cell r="D1368" t="str">
            <v>AT2</v>
          </cell>
          <cell r="E1368" t="str">
            <v>ROI Gas</v>
          </cell>
          <cell r="F1368" t="str">
            <v>Mark-up</v>
          </cell>
          <cell r="H1368" t="str">
            <v>€/MWh</v>
          </cell>
        </row>
        <row r="1369">
          <cell r="A1369" t="str">
            <v>ROI</v>
          </cell>
          <cell r="D1369" t="str">
            <v>AT2</v>
          </cell>
          <cell r="E1369" t="str">
            <v>ROI Gas</v>
          </cell>
          <cell r="F1369" t="str">
            <v>Mark-up</v>
          </cell>
          <cell r="H1369" t="str">
            <v>€/MWh</v>
          </cell>
        </row>
        <row r="1370">
          <cell r="A1370" t="str">
            <v>ROI</v>
          </cell>
          <cell r="D1370" t="str">
            <v>AT2</v>
          </cell>
          <cell r="E1370" t="str">
            <v>ROI Gas</v>
          </cell>
          <cell r="F1370" t="str">
            <v>Mark-up</v>
          </cell>
          <cell r="H1370" t="str">
            <v>€/MWh</v>
          </cell>
        </row>
        <row r="1371">
          <cell r="A1371" t="str">
            <v>ROI</v>
          </cell>
          <cell r="D1371" t="str">
            <v>AT2</v>
          </cell>
          <cell r="E1371" t="str">
            <v>ROI Gas</v>
          </cell>
          <cell r="F1371" t="str">
            <v>Price Received</v>
          </cell>
          <cell r="H1371" t="str">
            <v>€/MWh</v>
          </cell>
        </row>
        <row r="1372">
          <cell r="A1372" t="str">
            <v>ROI</v>
          </cell>
          <cell r="D1372" t="str">
            <v>AT2</v>
          </cell>
          <cell r="E1372" t="str">
            <v>ROI Gas</v>
          </cell>
          <cell r="F1372" t="str">
            <v>Pool Revenue</v>
          </cell>
          <cell r="H1372">
            <v>0</v>
          </cell>
        </row>
        <row r="1373">
          <cell r="A1373" t="str">
            <v>ROI</v>
          </cell>
          <cell r="D1373" t="str">
            <v>AT2</v>
          </cell>
          <cell r="E1373" t="str">
            <v>ROI Gas</v>
          </cell>
          <cell r="F1373" t="str">
            <v>Net Revenue</v>
          </cell>
          <cell r="H1373">
            <v>0</v>
          </cell>
        </row>
        <row r="1374">
          <cell r="A1374" t="str">
            <v>ROI</v>
          </cell>
          <cell r="D1374" t="str">
            <v>AT2</v>
          </cell>
          <cell r="E1374" t="str">
            <v>ROI Gas</v>
          </cell>
          <cell r="F1374" t="str">
            <v>Net Profit</v>
          </cell>
          <cell r="H1374">
            <v>0</v>
          </cell>
        </row>
        <row r="1375">
          <cell r="A1375" t="str">
            <v>ROI</v>
          </cell>
          <cell r="D1375" t="str">
            <v>AT2</v>
          </cell>
          <cell r="E1375" t="str">
            <v>ROI Gas</v>
          </cell>
          <cell r="F1375" t="str">
            <v>Installed Capacity</v>
          </cell>
          <cell r="H1375" t="str">
            <v>MW</v>
          </cell>
        </row>
        <row r="1376">
          <cell r="A1376" t="str">
            <v>ROI</v>
          </cell>
          <cell r="D1376" t="str">
            <v>AT2</v>
          </cell>
          <cell r="E1376" t="str">
            <v>ROI Gas</v>
          </cell>
          <cell r="F1376" t="str">
            <v>Rated Capacity</v>
          </cell>
          <cell r="H1376" t="str">
            <v>MW</v>
          </cell>
        </row>
        <row r="1377">
          <cell r="A1377" t="str">
            <v>ROI</v>
          </cell>
          <cell r="D1377" t="str">
            <v>AT2</v>
          </cell>
          <cell r="E1377" t="str">
            <v>ROI Gas</v>
          </cell>
          <cell r="F1377" t="str">
            <v>Maintenance</v>
          </cell>
          <cell r="H1377" t="str">
            <v>GWh</v>
          </cell>
        </row>
        <row r="1378">
          <cell r="A1378" t="str">
            <v>ROI</v>
          </cell>
          <cell r="D1378" t="str">
            <v>AT2</v>
          </cell>
          <cell r="E1378" t="str">
            <v>ROI Gas</v>
          </cell>
          <cell r="F1378" t="str">
            <v>Forced Outage</v>
          </cell>
          <cell r="H1378" t="str">
            <v>GWh</v>
          </cell>
        </row>
        <row r="1379">
          <cell r="A1379" t="str">
            <v>ROI</v>
          </cell>
          <cell r="D1379" t="str">
            <v>AT2</v>
          </cell>
          <cell r="E1379" t="str">
            <v>ROI Gas</v>
          </cell>
          <cell r="F1379" t="str">
            <v>Available Energy</v>
          </cell>
          <cell r="H1379" t="str">
            <v>GWh</v>
          </cell>
        </row>
        <row r="1380">
          <cell r="A1380" t="str">
            <v>ROI</v>
          </cell>
          <cell r="D1380" t="str">
            <v>AT4</v>
          </cell>
          <cell r="E1380" t="str">
            <v>ROI Gas</v>
          </cell>
          <cell r="F1380" t="str">
            <v>Generation</v>
          </cell>
          <cell r="H1380" t="str">
            <v>GWh</v>
          </cell>
        </row>
        <row r="1381">
          <cell r="A1381" t="str">
            <v>ROI</v>
          </cell>
          <cell r="D1381" t="str">
            <v>AT4</v>
          </cell>
          <cell r="E1381" t="str">
            <v>ROI Gas</v>
          </cell>
          <cell r="F1381" t="str">
            <v>Units Started</v>
          </cell>
          <cell r="H1381" t="str">
            <v>-</v>
          </cell>
        </row>
        <row r="1382">
          <cell r="A1382" t="str">
            <v>ROI</v>
          </cell>
          <cell r="D1382" t="str">
            <v>AT4</v>
          </cell>
          <cell r="E1382" t="str">
            <v>ROI Gas</v>
          </cell>
          <cell r="F1382" t="str">
            <v>Hours of Operation</v>
          </cell>
          <cell r="H1382" t="str">
            <v>hrs</v>
          </cell>
        </row>
        <row r="1383">
          <cell r="A1383" t="str">
            <v>ROI</v>
          </cell>
          <cell r="D1383" t="str">
            <v>AT4</v>
          </cell>
          <cell r="E1383" t="str">
            <v>ROI Gas</v>
          </cell>
          <cell r="F1383" t="str">
            <v>Capacity Factor</v>
          </cell>
          <cell r="H1383" t="str">
            <v>%</v>
          </cell>
        </row>
        <row r="1384">
          <cell r="A1384" t="str">
            <v>ROI</v>
          </cell>
          <cell r="D1384" t="str">
            <v>AT4</v>
          </cell>
          <cell r="E1384" t="str">
            <v>ROI Gas</v>
          </cell>
          <cell r="F1384" t="str">
            <v>Energy Curtailed</v>
          </cell>
          <cell r="H1384" t="str">
            <v>GWh</v>
          </cell>
        </row>
        <row r="1385">
          <cell r="A1385" t="str">
            <v>ROI</v>
          </cell>
          <cell r="D1385" t="str">
            <v>AT4</v>
          </cell>
          <cell r="E1385" t="str">
            <v>ROI Gas</v>
          </cell>
          <cell r="F1385" t="str">
            <v>Fixed Load Generation</v>
          </cell>
          <cell r="H1385" t="str">
            <v>GWh</v>
          </cell>
        </row>
        <row r="1386">
          <cell r="A1386" t="str">
            <v>ROI</v>
          </cell>
          <cell r="D1386" t="str">
            <v>AT4</v>
          </cell>
          <cell r="E1386" t="str">
            <v>ROI Gas</v>
          </cell>
          <cell r="F1386" t="str">
            <v>Pump Load</v>
          </cell>
          <cell r="H1386" t="str">
            <v>GWh</v>
          </cell>
        </row>
        <row r="1387">
          <cell r="A1387" t="str">
            <v>ROI</v>
          </cell>
          <cell r="D1387" t="str">
            <v>AT4</v>
          </cell>
          <cell r="E1387" t="str">
            <v>ROI Gas</v>
          </cell>
          <cell r="F1387" t="str">
            <v>VO&amp;M Cost</v>
          </cell>
          <cell r="H1387">
            <v>0</v>
          </cell>
        </row>
        <row r="1388">
          <cell r="A1388" t="str">
            <v>ROI</v>
          </cell>
          <cell r="D1388" t="str">
            <v>AT4</v>
          </cell>
          <cell r="E1388" t="str">
            <v>ROI Gas</v>
          </cell>
          <cell r="F1388" t="str">
            <v>Generation Cost</v>
          </cell>
          <cell r="H1388">
            <v>0</v>
          </cell>
        </row>
        <row r="1389">
          <cell r="A1389" t="str">
            <v>ROI</v>
          </cell>
          <cell r="D1389" t="str">
            <v>AT4</v>
          </cell>
          <cell r="E1389" t="str">
            <v>ROI Gas</v>
          </cell>
          <cell r="F1389" t="str">
            <v>Start &amp; Shutdown Cost</v>
          </cell>
          <cell r="H1389">
            <v>0</v>
          </cell>
        </row>
        <row r="1390">
          <cell r="A1390" t="str">
            <v>ROI</v>
          </cell>
          <cell r="D1390" t="str">
            <v>AT4</v>
          </cell>
          <cell r="E1390" t="str">
            <v>ROI Gas</v>
          </cell>
          <cell r="F1390" t="str">
            <v>Start Fuel Cost</v>
          </cell>
          <cell r="H1390">
            <v>0</v>
          </cell>
        </row>
        <row r="1391">
          <cell r="A1391" t="str">
            <v>ROI</v>
          </cell>
          <cell r="D1391" t="str">
            <v>AT4</v>
          </cell>
          <cell r="E1391" t="str">
            <v>ROI Gas</v>
          </cell>
          <cell r="F1391" t="str">
            <v>Emissions Cost</v>
          </cell>
          <cell r="H1391">
            <v>0</v>
          </cell>
        </row>
        <row r="1392">
          <cell r="A1392" t="str">
            <v>ROI</v>
          </cell>
          <cell r="D1392" t="str">
            <v>AT4</v>
          </cell>
          <cell r="E1392" t="str">
            <v>ROI Gas</v>
          </cell>
          <cell r="F1392" t="str">
            <v>Total Generation Cost</v>
          </cell>
          <cell r="H1392">
            <v>0</v>
          </cell>
        </row>
        <row r="1393">
          <cell r="A1393" t="str">
            <v>ROI</v>
          </cell>
          <cell r="D1393" t="str">
            <v>AT4</v>
          </cell>
          <cell r="E1393" t="str">
            <v>ROI Gas</v>
          </cell>
          <cell r="F1393" t="str">
            <v>SRMC</v>
          </cell>
          <cell r="H1393" t="str">
            <v>€/MWh</v>
          </cell>
        </row>
        <row r="1394">
          <cell r="A1394" t="str">
            <v>ROI</v>
          </cell>
          <cell r="D1394" t="str">
            <v>AT4</v>
          </cell>
          <cell r="E1394" t="str">
            <v>ROI Gas</v>
          </cell>
          <cell r="F1394" t="str">
            <v>Mark-up</v>
          </cell>
          <cell r="H1394" t="str">
            <v>€/MWh</v>
          </cell>
        </row>
        <row r="1395">
          <cell r="A1395" t="str">
            <v>ROI</v>
          </cell>
          <cell r="D1395" t="str">
            <v>AT4</v>
          </cell>
          <cell r="E1395" t="str">
            <v>ROI Gas</v>
          </cell>
          <cell r="F1395" t="str">
            <v>Mark-up</v>
          </cell>
          <cell r="H1395" t="str">
            <v>€/MWh</v>
          </cell>
        </row>
        <row r="1396">
          <cell r="A1396" t="str">
            <v>ROI</v>
          </cell>
          <cell r="D1396" t="str">
            <v>AT4</v>
          </cell>
          <cell r="E1396" t="str">
            <v>ROI Gas</v>
          </cell>
          <cell r="F1396" t="str">
            <v>Mark-up</v>
          </cell>
          <cell r="H1396" t="str">
            <v>€/MWh</v>
          </cell>
        </row>
        <row r="1397">
          <cell r="A1397" t="str">
            <v>ROI</v>
          </cell>
          <cell r="D1397" t="str">
            <v>AT4</v>
          </cell>
          <cell r="E1397" t="str">
            <v>ROI Gas</v>
          </cell>
          <cell r="F1397" t="str">
            <v>Price Received</v>
          </cell>
          <cell r="H1397" t="str">
            <v>€/MWh</v>
          </cell>
        </row>
        <row r="1398">
          <cell r="A1398" t="str">
            <v>ROI</v>
          </cell>
          <cell r="D1398" t="str">
            <v>AT4</v>
          </cell>
          <cell r="E1398" t="str">
            <v>ROI Gas</v>
          </cell>
          <cell r="F1398" t="str">
            <v>Pool Revenue</v>
          </cell>
          <cell r="H1398">
            <v>0</v>
          </cell>
        </row>
        <row r="1399">
          <cell r="A1399" t="str">
            <v>ROI</v>
          </cell>
          <cell r="D1399" t="str">
            <v>AT4</v>
          </cell>
          <cell r="E1399" t="str">
            <v>ROI Gas</v>
          </cell>
          <cell r="F1399" t="str">
            <v>Net Revenue</v>
          </cell>
          <cell r="H1399">
            <v>0</v>
          </cell>
        </row>
        <row r="1400">
          <cell r="A1400" t="str">
            <v>ROI</v>
          </cell>
          <cell r="D1400" t="str">
            <v>AT4</v>
          </cell>
          <cell r="E1400" t="str">
            <v>ROI Gas</v>
          </cell>
          <cell r="F1400" t="str">
            <v>Net Profit</v>
          </cell>
          <cell r="H1400">
            <v>0</v>
          </cell>
        </row>
        <row r="1401">
          <cell r="A1401" t="str">
            <v>ROI</v>
          </cell>
          <cell r="D1401" t="str">
            <v>AT4</v>
          </cell>
          <cell r="E1401" t="str">
            <v>ROI Gas</v>
          </cell>
          <cell r="F1401" t="str">
            <v>Installed Capacity</v>
          </cell>
          <cell r="H1401" t="str">
            <v>MW</v>
          </cell>
        </row>
        <row r="1402">
          <cell r="A1402" t="str">
            <v>ROI</v>
          </cell>
          <cell r="D1402" t="str">
            <v>AT4</v>
          </cell>
          <cell r="E1402" t="str">
            <v>ROI Gas</v>
          </cell>
          <cell r="F1402" t="str">
            <v>Rated Capacity</v>
          </cell>
          <cell r="H1402" t="str">
            <v>MW</v>
          </cell>
        </row>
        <row r="1403">
          <cell r="A1403" t="str">
            <v>ROI</v>
          </cell>
          <cell r="D1403" t="str">
            <v>AT4</v>
          </cell>
          <cell r="E1403" t="str">
            <v>ROI Gas</v>
          </cell>
          <cell r="F1403" t="str">
            <v>Maintenance</v>
          </cell>
          <cell r="H1403" t="str">
            <v>GWh</v>
          </cell>
        </row>
        <row r="1404">
          <cell r="A1404" t="str">
            <v>ROI</v>
          </cell>
          <cell r="D1404" t="str">
            <v>AT4</v>
          </cell>
          <cell r="E1404" t="str">
            <v>ROI Gas</v>
          </cell>
          <cell r="F1404" t="str">
            <v>Forced Outage</v>
          </cell>
          <cell r="H1404" t="str">
            <v>GWh</v>
          </cell>
        </row>
        <row r="1405">
          <cell r="A1405" t="str">
            <v>ROI</v>
          </cell>
          <cell r="D1405" t="str">
            <v>AT4</v>
          </cell>
          <cell r="E1405" t="str">
            <v>ROI Gas</v>
          </cell>
          <cell r="F1405" t="str">
            <v>Available Energy</v>
          </cell>
          <cell r="H1405" t="str">
            <v>GWh</v>
          </cell>
        </row>
        <row r="1406">
          <cell r="A1406" t="str">
            <v>ROI</v>
          </cell>
          <cell r="D1406" t="str">
            <v>AT5</v>
          </cell>
          <cell r="E1406" t="str">
            <v>ROI Gas</v>
          </cell>
          <cell r="F1406" t="str">
            <v>Generation</v>
          </cell>
          <cell r="H1406" t="str">
            <v>GWh</v>
          </cell>
        </row>
        <row r="1407">
          <cell r="A1407" t="str">
            <v>ROI</v>
          </cell>
          <cell r="D1407" t="str">
            <v>AT5</v>
          </cell>
          <cell r="E1407" t="str">
            <v>ROI Gas</v>
          </cell>
          <cell r="F1407" t="str">
            <v>Units Started</v>
          </cell>
          <cell r="H1407" t="str">
            <v>-</v>
          </cell>
        </row>
        <row r="1408">
          <cell r="A1408" t="str">
            <v>ROI</v>
          </cell>
          <cell r="D1408" t="str">
            <v>AT5</v>
          </cell>
          <cell r="E1408" t="str">
            <v>ROI Gas</v>
          </cell>
          <cell r="F1408" t="str">
            <v>Hours of Operation</v>
          </cell>
          <cell r="H1408" t="str">
            <v>hrs</v>
          </cell>
        </row>
        <row r="1409">
          <cell r="A1409" t="str">
            <v>ROI</v>
          </cell>
          <cell r="D1409" t="str">
            <v>AT5</v>
          </cell>
          <cell r="E1409" t="str">
            <v>ROI Gas</v>
          </cell>
          <cell r="F1409" t="str">
            <v>Capacity Factor</v>
          </cell>
          <cell r="H1409" t="str">
            <v>%</v>
          </cell>
        </row>
        <row r="1410">
          <cell r="A1410" t="str">
            <v>ROI</v>
          </cell>
          <cell r="D1410" t="str">
            <v>AT5</v>
          </cell>
          <cell r="E1410" t="str">
            <v>ROI Gas</v>
          </cell>
          <cell r="F1410" t="str">
            <v>Energy Curtailed</v>
          </cell>
          <cell r="H1410" t="str">
            <v>GWh</v>
          </cell>
        </row>
        <row r="1411">
          <cell r="A1411" t="str">
            <v>ROI</v>
          </cell>
          <cell r="D1411" t="str">
            <v>AT5</v>
          </cell>
          <cell r="E1411" t="str">
            <v>ROI Gas</v>
          </cell>
          <cell r="F1411" t="str">
            <v>Fixed Load Generation</v>
          </cell>
          <cell r="H1411" t="str">
            <v>GWh</v>
          </cell>
        </row>
        <row r="1412">
          <cell r="A1412" t="str">
            <v>ROI</v>
          </cell>
          <cell r="D1412" t="str">
            <v>AT5</v>
          </cell>
          <cell r="E1412" t="str">
            <v>ROI Gas</v>
          </cell>
          <cell r="F1412" t="str">
            <v>Pump Load</v>
          </cell>
          <cell r="H1412" t="str">
            <v>GWh</v>
          </cell>
        </row>
        <row r="1413">
          <cell r="A1413" t="str">
            <v>ROI</v>
          </cell>
          <cell r="D1413" t="str">
            <v>AT5</v>
          </cell>
          <cell r="E1413" t="str">
            <v>ROI Gas</v>
          </cell>
          <cell r="F1413" t="str">
            <v>VO&amp;M Cost</v>
          </cell>
          <cell r="H1413">
            <v>0</v>
          </cell>
        </row>
        <row r="1414">
          <cell r="A1414" t="str">
            <v>ROI</v>
          </cell>
          <cell r="D1414" t="str">
            <v>AT5</v>
          </cell>
          <cell r="E1414" t="str">
            <v>ROI Gas</v>
          </cell>
          <cell r="F1414" t="str">
            <v>Generation Cost</v>
          </cell>
          <cell r="H1414">
            <v>0</v>
          </cell>
        </row>
        <row r="1415">
          <cell r="A1415" t="str">
            <v>ROI</v>
          </cell>
          <cell r="D1415" t="str">
            <v>AT5</v>
          </cell>
          <cell r="E1415" t="str">
            <v>ROI Gas</v>
          </cell>
          <cell r="F1415" t="str">
            <v>Start &amp; Shutdown Cost</v>
          </cell>
          <cell r="H1415">
            <v>0</v>
          </cell>
        </row>
        <row r="1416">
          <cell r="A1416" t="str">
            <v>ROI</v>
          </cell>
          <cell r="D1416" t="str">
            <v>AT5</v>
          </cell>
          <cell r="E1416" t="str">
            <v>ROI Gas</v>
          </cell>
          <cell r="F1416" t="str">
            <v>Start Fuel Cost</v>
          </cell>
          <cell r="H1416">
            <v>0</v>
          </cell>
        </row>
        <row r="1417">
          <cell r="A1417" t="str">
            <v>ROI</v>
          </cell>
          <cell r="D1417" t="str">
            <v>AT5</v>
          </cell>
          <cell r="E1417" t="str">
            <v>ROI Gas</v>
          </cell>
          <cell r="F1417" t="str">
            <v>Emissions Cost</v>
          </cell>
          <cell r="H1417">
            <v>0</v>
          </cell>
        </row>
        <row r="1418">
          <cell r="A1418" t="str">
            <v>ROI</v>
          </cell>
          <cell r="D1418" t="str">
            <v>AT5</v>
          </cell>
          <cell r="E1418" t="str">
            <v>ROI Gas</v>
          </cell>
          <cell r="F1418" t="str">
            <v>Total Generation Cost</v>
          </cell>
          <cell r="H1418">
            <v>0</v>
          </cell>
        </row>
        <row r="1419">
          <cell r="A1419" t="str">
            <v>ROI</v>
          </cell>
          <cell r="D1419" t="str">
            <v>AT5</v>
          </cell>
          <cell r="E1419" t="str">
            <v>ROI Gas</v>
          </cell>
          <cell r="F1419" t="str">
            <v>SRMC</v>
          </cell>
          <cell r="H1419" t="str">
            <v>€/MWh</v>
          </cell>
        </row>
        <row r="1420">
          <cell r="A1420" t="str">
            <v>ROI</v>
          </cell>
          <cell r="D1420" t="str">
            <v>AT5</v>
          </cell>
          <cell r="E1420" t="str">
            <v>ROI Gas</v>
          </cell>
          <cell r="F1420" t="str">
            <v>Mark-up</v>
          </cell>
          <cell r="H1420" t="str">
            <v>€/MWh</v>
          </cell>
        </row>
        <row r="1421">
          <cell r="A1421" t="str">
            <v>ROI</v>
          </cell>
          <cell r="D1421" t="str">
            <v>AT5</v>
          </cell>
          <cell r="E1421" t="str">
            <v>ROI Gas</v>
          </cell>
          <cell r="F1421" t="str">
            <v>Mark-up</v>
          </cell>
          <cell r="H1421" t="str">
            <v>€/MWh</v>
          </cell>
        </row>
        <row r="1422">
          <cell r="A1422" t="str">
            <v>ROI</v>
          </cell>
          <cell r="D1422" t="str">
            <v>AT5</v>
          </cell>
          <cell r="E1422" t="str">
            <v>ROI Gas</v>
          </cell>
          <cell r="F1422" t="str">
            <v>Mark-up</v>
          </cell>
          <cell r="H1422" t="str">
            <v>€/MWh</v>
          </cell>
        </row>
        <row r="1423">
          <cell r="A1423" t="str">
            <v>ROI</v>
          </cell>
          <cell r="D1423" t="str">
            <v>AT5</v>
          </cell>
          <cell r="E1423" t="str">
            <v>ROI Gas</v>
          </cell>
          <cell r="F1423" t="str">
            <v>Mark-up</v>
          </cell>
          <cell r="H1423" t="str">
            <v>€/MWh</v>
          </cell>
        </row>
        <row r="1424">
          <cell r="A1424" t="str">
            <v>ROI</v>
          </cell>
          <cell r="D1424" t="str">
            <v>AT5</v>
          </cell>
          <cell r="E1424" t="str">
            <v>ROI Gas</v>
          </cell>
          <cell r="F1424" t="str">
            <v>Mark-up</v>
          </cell>
          <cell r="H1424" t="str">
            <v>€/MWh</v>
          </cell>
        </row>
        <row r="1425">
          <cell r="A1425" t="str">
            <v>ROI</v>
          </cell>
          <cell r="D1425" t="str">
            <v>AT5</v>
          </cell>
          <cell r="E1425" t="str">
            <v>ROI Gas</v>
          </cell>
          <cell r="F1425" t="str">
            <v>Mark-up</v>
          </cell>
          <cell r="H1425" t="str">
            <v>€/MWh</v>
          </cell>
        </row>
        <row r="1426">
          <cell r="A1426" t="str">
            <v>ROI</v>
          </cell>
          <cell r="D1426" t="str">
            <v>AT5</v>
          </cell>
          <cell r="E1426" t="str">
            <v>ROI Gas</v>
          </cell>
          <cell r="F1426" t="str">
            <v>Mark-up</v>
          </cell>
          <cell r="H1426" t="str">
            <v>€/MWh</v>
          </cell>
        </row>
        <row r="1427">
          <cell r="A1427" t="str">
            <v>ROI</v>
          </cell>
          <cell r="D1427" t="str">
            <v>AT5</v>
          </cell>
          <cell r="E1427" t="str">
            <v>ROI Gas</v>
          </cell>
          <cell r="F1427" t="str">
            <v>Mark-up</v>
          </cell>
          <cell r="H1427" t="str">
            <v>€/MWh</v>
          </cell>
        </row>
        <row r="1428">
          <cell r="A1428" t="str">
            <v>ROI</v>
          </cell>
          <cell r="D1428" t="str">
            <v>AT5</v>
          </cell>
          <cell r="E1428" t="str">
            <v>ROI Gas</v>
          </cell>
          <cell r="F1428" t="str">
            <v>Mark-up</v>
          </cell>
          <cell r="H1428" t="str">
            <v>€/MWh</v>
          </cell>
        </row>
        <row r="1429">
          <cell r="A1429" t="str">
            <v>ROI</v>
          </cell>
          <cell r="D1429" t="str">
            <v>AT5</v>
          </cell>
          <cell r="E1429" t="str">
            <v>ROI Gas</v>
          </cell>
          <cell r="F1429" t="str">
            <v>Mark-up</v>
          </cell>
          <cell r="H1429" t="str">
            <v>€/MWh</v>
          </cell>
        </row>
        <row r="1430">
          <cell r="A1430" t="str">
            <v>ROI</v>
          </cell>
          <cell r="D1430" t="str">
            <v>AT5</v>
          </cell>
          <cell r="E1430" t="str">
            <v>ROI Gas</v>
          </cell>
          <cell r="F1430" t="str">
            <v>Price Received</v>
          </cell>
          <cell r="H1430" t="str">
            <v>€/MWh</v>
          </cell>
        </row>
        <row r="1431">
          <cell r="A1431" t="str">
            <v>ROI</v>
          </cell>
          <cell r="D1431" t="str">
            <v>AT5</v>
          </cell>
          <cell r="E1431" t="str">
            <v>ROI Gas</v>
          </cell>
          <cell r="F1431" t="str">
            <v>Pool Revenue</v>
          </cell>
          <cell r="H1431">
            <v>0</v>
          </cell>
        </row>
        <row r="1432">
          <cell r="A1432" t="str">
            <v>ROI</v>
          </cell>
          <cell r="D1432" t="str">
            <v>AT5</v>
          </cell>
          <cell r="E1432" t="str">
            <v>ROI Gas</v>
          </cell>
          <cell r="F1432" t="str">
            <v>Net Revenue</v>
          </cell>
          <cell r="H1432">
            <v>0</v>
          </cell>
        </row>
        <row r="1433">
          <cell r="A1433" t="str">
            <v>ROI</v>
          </cell>
          <cell r="D1433" t="str">
            <v>AT5</v>
          </cell>
          <cell r="E1433" t="str">
            <v>ROI Gas</v>
          </cell>
          <cell r="F1433" t="str">
            <v>Net Profit</v>
          </cell>
          <cell r="H1433">
            <v>0</v>
          </cell>
        </row>
        <row r="1434">
          <cell r="A1434" t="str">
            <v>ROI</v>
          </cell>
          <cell r="D1434" t="str">
            <v>AT5</v>
          </cell>
          <cell r="E1434" t="str">
            <v>ROI Gas</v>
          </cell>
          <cell r="F1434" t="str">
            <v>Installed Capacity</v>
          </cell>
          <cell r="H1434" t="str">
            <v>MW</v>
          </cell>
        </row>
        <row r="1435">
          <cell r="A1435" t="str">
            <v>ROI</v>
          </cell>
          <cell r="D1435" t="str">
            <v>AT5</v>
          </cell>
          <cell r="E1435" t="str">
            <v>ROI Gas</v>
          </cell>
          <cell r="F1435" t="str">
            <v>Rated Capacity</v>
          </cell>
          <cell r="H1435" t="str">
            <v>MW</v>
          </cell>
        </row>
        <row r="1436">
          <cell r="A1436" t="str">
            <v>ROI</v>
          </cell>
          <cell r="D1436" t="str">
            <v>AT5</v>
          </cell>
          <cell r="E1436" t="str">
            <v>ROI Gas</v>
          </cell>
          <cell r="F1436" t="str">
            <v>Maintenance</v>
          </cell>
          <cell r="H1436" t="str">
            <v>GWh</v>
          </cell>
        </row>
        <row r="1437">
          <cell r="A1437" t="str">
            <v>ROI</v>
          </cell>
          <cell r="D1437" t="str">
            <v>AT5</v>
          </cell>
          <cell r="E1437" t="str">
            <v>ROI Gas</v>
          </cell>
          <cell r="F1437" t="str">
            <v>Forced Outage</v>
          </cell>
          <cell r="H1437" t="str">
            <v>GWh</v>
          </cell>
        </row>
        <row r="1438">
          <cell r="A1438" t="str">
            <v>ROI</v>
          </cell>
          <cell r="D1438" t="str">
            <v>AT5</v>
          </cell>
          <cell r="E1438" t="str">
            <v>ROI Gas</v>
          </cell>
          <cell r="F1438" t="str">
            <v>Available Energy</v>
          </cell>
          <cell r="H1438" t="str">
            <v>GWh</v>
          </cell>
        </row>
        <row r="1439">
          <cell r="A1439" t="str">
            <v>ROI</v>
          </cell>
          <cell r="D1439" t="str">
            <v>AT6</v>
          </cell>
          <cell r="E1439" t="str">
            <v>ROI Gas</v>
          </cell>
          <cell r="F1439" t="str">
            <v>Generation</v>
          </cell>
          <cell r="H1439" t="str">
            <v>GWh</v>
          </cell>
        </row>
        <row r="1440">
          <cell r="A1440" t="str">
            <v>ROI</v>
          </cell>
          <cell r="D1440" t="str">
            <v>AT6</v>
          </cell>
          <cell r="E1440" t="str">
            <v>ROI Gas</v>
          </cell>
          <cell r="F1440" t="str">
            <v>Units Started</v>
          </cell>
          <cell r="H1440" t="str">
            <v>-</v>
          </cell>
        </row>
        <row r="1441">
          <cell r="A1441" t="str">
            <v>ROI</v>
          </cell>
          <cell r="D1441" t="str">
            <v>AT6</v>
          </cell>
          <cell r="E1441" t="str">
            <v>ROI Gas</v>
          </cell>
          <cell r="F1441" t="str">
            <v>Hours of Operation</v>
          </cell>
          <cell r="H1441" t="str">
            <v>hrs</v>
          </cell>
        </row>
        <row r="1442">
          <cell r="A1442" t="str">
            <v>ROI</v>
          </cell>
          <cell r="D1442" t="str">
            <v>AT6</v>
          </cell>
          <cell r="E1442" t="str">
            <v>ROI Gas</v>
          </cell>
          <cell r="F1442" t="str">
            <v>Capacity Factor</v>
          </cell>
          <cell r="H1442" t="str">
            <v>%</v>
          </cell>
        </row>
        <row r="1443">
          <cell r="A1443" t="str">
            <v>ROI</v>
          </cell>
          <cell r="D1443" t="str">
            <v>AT6</v>
          </cell>
          <cell r="E1443" t="str">
            <v>ROI Gas</v>
          </cell>
          <cell r="F1443" t="str">
            <v>Energy Curtailed</v>
          </cell>
          <cell r="H1443" t="str">
            <v>GWh</v>
          </cell>
        </row>
        <row r="1444">
          <cell r="A1444" t="str">
            <v>ROI</v>
          </cell>
          <cell r="D1444" t="str">
            <v>AT6</v>
          </cell>
          <cell r="E1444" t="str">
            <v>ROI Gas</v>
          </cell>
          <cell r="F1444" t="str">
            <v>Fixed Load Generation</v>
          </cell>
          <cell r="H1444" t="str">
            <v>GWh</v>
          </cell>
        </row>
        <row r="1445">
          <cell r="A1445" t="str">
            <v>ROI</v>
          </cell>
          <cell r="D1445" t="str">
            <v>AT6</v>
          </cell>
          <cell r="E1445" t="str">
            <v>ROI Gas</v>
          </cell>
          <cell r="F1445" t="str">
            <v>Pump Load</v>
          </cell>
          <cell r="H1445" t="str">
            <v>GWh</v>
          </cell>
        </row>
        <row r="1446">
          <cell r="A1446" t="str">
            <v>ROI</v>
          </cell>
          <cell r="D1446" t="str">
            <v>AT6</v>
          </cell>
          <cell r="E1446" t="str">
            <v>ROI Gas</v>
          </cell>
          <cell r="F1446" t="str">
            <v>VO&amp;M Cost</v>
          </cell>
          <cell r="H1446">
            <v>0</v>
          </cell>
        </row>
        <row r="1447">
          <cell r="A1447" t="str">
            <v>ROI</v>
          </cell>
          <cell r="D1447" t="str">
            <v>AT6</v>
          </cell>
          <cell r="E1447" t="str">
            <v>ROI Gas</v>
          </cell>
          <cell r="F1447" t="str">
            <v>Generation Cost</v>
          </cell>
          <cell r="H1447">
            <v>0</v>
          </cell>
        </row>
        <row r="1448">
          <cell r="A1448" t="str">
            <v>ROI</v>
          </cell>
          <cell r="D1448" t="str">
            <v>AT6</v>
          </cell>
          <cell r="E1448" t="str">
            <v>ROI Gas</v>
          </cell>
          <cell r="F1448" t="str">
            <v>Start &amp; Shutdown Cost</v>
          </cell>
          <cell r="H1448">
            <v>0</v>
          </cell>
        </row>
        <row r="1449">
          <cell r="A1449" t="str">
            <v>ROI</v>
          </cell>
          <cell r="D1449" t="str">
            <v>AT6</v>
          </cell>
          <cell r="E1449" t="str">
            <v>ROI Gas</v>
          </cell>
          <cell r="F1449" t="str">
            <v>Start Fuel Cost</v>
          </cell>
          <cell r="H1449">
            <v>0</v>
          </cell>
        </row>
        <row r="1450">
          <cell r="A1450" t="str">
            <v>ROI</v>
          </cell>
          <cell r="D1450" t="str">
            <v>AT6</v>
          </cell>
          <cell r="E1450" t="str">
            <v>ROI Gas</v>
          </cell>
          <cell r="F1450" t="str">
            <v>Emissions Cost</v>
          </cell>
          <cell r="H1450">
            <v>0</v>
          </cell>
        </row>
        <row r="1451">
          <cell r="A1451" t="str">
            <v>ROI</v>
          </cell>
          <cell r="D1451" t="str">
            <v>AT6</v>
          </cell>
          <cell r="E1451" t="str">
            <v>ROI Gas</v>
          </cell>
          <cell r="F1451" t="str">
            <v>Total Generation Cost</v>
          </cell>
          <cell r="H1451">
            <v>0</v>
          </cell>
        </row>
        <row r="1452">
          <cell r="A1452" t="str">
            <v>ROI</v>
          </cell>
          <cell r="D1452" t="str">
            <v>AT6</v>
          </cell>
          <cell r="E1452" t="str">
            <v>ROI Gas</v>
          </cell>
          <cell r="F1452" t="str">
            <v>SRMC</v>
          </cell>
          <cell r="H1452" t="str">
            <v>€/MWh</v>
          </cell>
        </row>
        <row r="1453">
          <cell r="A1453" t="str">
            <v>ROI</v>
          </cell>
          <cell r="D1453" t="str">
            <v>AT6</v>
          </cell>
          <cell r="E1453" t="str">
            <v>ROI Gas</v>
          </cell>
          <cell r="F1453" t="str">
            <v>Mark-up</v>
          </cell>
          <cell r="H1453" t="str">
            <v>€/MWh</v>
          </cell>
        </row>
        <row r="1454">
          <cell r="A1454" t="str">
            <v>ROI</v>
          </cell>
          <cell r="D1454" t="str">
            <v>AT6</v>
          </cell>
          <cell r="E1454" t="str">
            <v>ROI Gas</v>
          </cell>
          <cell r="F1454" t="str">
            <v>Mark-up</v>
          </cell>
          <cell r="H1454" t="str">
            <v>€/MWh</v>
          </cell>
        </row>
        <row r="1455">
          <cell r="A1455" t="str">
            <v>ROI</v>
          </cell>
          <cell r="D1455" t="str">
            <v>AT6</v>
          </cell>
          <cell r="E1455" t="str">
            <v>ROI Gas</v>
          </cell>
          <cell r="F1455" t="str">
            <v>Mark-up</v>
          </cell>
          <cell r="H1455" t="str">
            <v>€/MWh</v>
          </cell>
        </row>
        <row r="1456">
          <cell r="A1456" t="str">
            <v>ROI</v>
          </cell>
          <cell r="D1456" t="str">
            <v>AT6</v>
          </cell>
          <cell r="E1456" t="str">
            <v>ROI Gas</v>
          </cell>
          <cell r="F1456" t="str">
            <v>Mark-up</v>
          </cell>
          <cell r="H1456" t="str">
            <v>€/MWh</v>
          </cell>
        </row>
        <row r="1457">
          <cell r="A1457" t="str">
            <v>ROI</v>
          </cell>
          <cell r="D1457" t="str">
            <v>AT6</v>
          </cell>
          <cell r="E1457" t="str">
            <v>ROI Gas</v>
          </cell>
          <cell r="F1457" t="str">
            <v>Mark-up</v>
          </cell>
          <cell r="H1457" t="str">
            <v>€/MWh</v>
          </cell>
        </row>
        <row r="1458">
          <cell r="A1458" t="str">
            <v>ROI</v>
          </cell>
          <cell r="D1458" t="str">
            <v>AT6</v>
          </cell>
          <cell r="E1458" t="str">
            <v>ROI Gas</v>
          </cell>
          <cell r="F1458" t="str">
            <v>Mark-up</v>
          </cell>
          <cell r="H1458" t="str">
            <v>€/MWh</v>
          </cell>
        </row>
        <row r="1459">
          <cell r="A1459" t="str">
            <v>ROI</v>
          </cell>
          <cell r="D1459" t="str">
            <v>AT6</v>
          </cell>
          <cell r="E1459" t="str">
            <v>ROI Gas</v>
          </cell>
          <cell r="F1459" t="str">
            <v>Mark-up</v>
          </cell>
          <cell r="H1459" t="str">
            <v>€/MWh</v>
          </cell>
        </row>
        <row r="1460">
          <cell r="A1460" t="str">
            <v>ROI</v>
          </cell>
          <cell r="D1460" t="str">
            <v>AT6</v>
          </cell>
          <cell r="E1460" t="str">
            <v>ROI Gas</v>
          </cell>
          <cell r="F1460" t="str">
            <v>Mark-up</v>
          </cell>
          <cell r="H1460" t="str">
            <v>€/MWh</v>
          </cell>
        </row>
        <row r="1461">
          <cell r="A1461" t="str">
            <v>ROI</v>
          </cell>
          <cell r="D1461" t="str">
            <v>AT6</v>
          </cell>
          <cell r="E1461" t="str">
            <v>ROI Gas</v>
          </cell>
          <cell r="F1461" t="str">
            <v>Mark-up</v>
          </cell>
          <cell r="H1461" t="str">
            <v>€/MWh</v>
          </cell>
        </row>
        <row r="1462">
          <cell r="A1462" t="str">
            <v>ROI</v>
          </cell>
          <cell r="D1462" t="str">
            <v>AT6</v>
          </cell>
          <cell r="E1462" t="str">
            <v>ROI Gas</v>
          </cell>
          <cell r="F1462" t="str">
            <v>Mark-up</v>
          </cell>
          <cell r="H1462" t="str">
            <v>€/MWh</v>
          </cell>
        </row>
        <row r="1463">
          <cell r="A1463" t="str">
            <v>ROI</v>
          </cell>
          <cell r="D1463" t="str">
            <v>AT6</v>
          </cell>
          <cell r="E1463" t="str">
            <v>ROI Gas</v>
          </cell>
          <cell r="F1463" t="str">
            <v>Price Received</v>
          </cell>
          <cell r="H1463" t="str">
            <v>€/MWh</v>
          </cell>
        </row>
        <row r="1464">
          <cell r="A1464" t="str">
            <v>ROI</v>
          </cell>
          <cell r="D1464" t="str">
            <v>AT6</v>
          </cell>
          <cell r="E1464" t="str">
            <v>ROI Gas</v>
          </cell>
          <cell r="F1464" t="str">
            <v>Pool Revenue</v>
          </cell>
          <cell r="H1464">
            <v>0</v>
          </cell>
        </row>
        <row r="1465">
          <cell r="A1465" t="str">
            <v>ROI</v>
          </cell>
          <cell r="D1465" t="str">
            <v>AT6</v>
          </cell>
          <cell r="E1465" t="str">
            <v>ROI Gas</v>
          </cell>
          <cell r="F1465" t="str">
            <v>Net Revenue</v>
          </cell>
          <cell r="H1465">
            <v>0</v>
          </cell>
        </row>
        <row r="1466">
          <cell r="A1466" t="str">
            <v>ROI</v>
          </cell>
          <cell r="D1466" t="str">
            <v>AT6</v>
          </cell>
          <cell r="E1466" t="str">
            <v>ROI Gas</v>
          </cell>
          <cell r="F1466" t="str">
            <v>Net Profit</v>
          </cell>
          <cell r="H1466">
            <v>0</v>
          </cell>
        </row>
        <row r="1467">
          <cell r="A1467" t="str">
            <v>ROI</v>
          </cell>
          <cell r="D1467" t="str">
            <v>AT6</v>
          </cell>
          <cell r="E1467" t="str">
            <v>ROI Gas</v>
          </cell>
          <cell r="F1467" t="str">
            <v>Installed Capacity</v>
          </cell>
          <cell r="H1467" t="str">
            <v>MW</v>
          </cell>
        </row>
        <row r="1468">
          <cell r="A1468" t="str">
            <v>ROI</v>
          </cell>
          <cell r="D1468" t="str">
            <v>AT6</v>
          </cell>
          <cell r="E1468" t="str">
            <v>ROI Gas</v>
          </cell>
          <cell r="F1468" t="str">
            <v>Rated Capacity</v>
          </cell>
          <cell r="H1468" t="str">
            <v>MW</v>
          </cell>
        </row>
        <row r="1469">
          <cell r="A1469" t="str">
            <v>ROI</v>
          </cell>
          <cell r="D1469" t="str">
            <v>AT6</v>
          </cell>
          <cell r="E1469" t="str">
            <v>ROI Gas</v>
          </cell>
          <cell r="F1469" t="str">
            <v>Maintenance</v>
          </cell>
          <cell r="H1469" t="str">
            <v>GWh</v>
          </cell>
        </row>
        <row r="1470">
          <cell r="A1470" t="str">
            <v>ROI</v>
          </cell>
          <cell r="D1470" t="str">
            <v>AT6</v>
          </cell>
          <cell r="E1470" t="str">
            <v>ROI Gas</v>
          </cell>
          <cell r="F1470" t="str">
            <v>Forced Outage</v>
          </cell>
          <cell r="H1470" t="str">
            <v>GWh</v>
          </cell>
        </row>
        <row r="1471">
          <cell r="A1471" t="str">
            <v>ROI</v>
          </cell>
          <cell r="D1471" t="str">
            <v>AT6</v>
          </cell>
          <cell r="E1471" t="str">
            <v>ROI Gas</v>
          </cell>
          <cell r="F1471" t="str">
            <v>Available Energy</v>
          </cell>
          <cell r="H1471" t="str">
            <v>GWh</v>
          </cell>
        </row>
        <row r="1472">
          <cell r="A1472" t="str">
            <v>ROI</v>
          </cell>
          <cell r="D1472" t="str">
            <v>AT7</v>
          </cell>
          <cell r="E1472" t="str">
            <v>ROI Gas</v>
          </cell>
          <cell r="F1472" t="str">
            <v>Generation</v>
          </cell>
          <cell r="H1472" t="str">
            <v>GWh</v>
          </cell>
        </row>
        <row r="1473">
          <cell r="A1473" t="str">
            <v>ROI</v>
          </cell>
          <cell r="D1473" t="str">
            <v>AT7</v>
          </cell>
          <cell r="E1473" t="str">
            <v>ROI Gas</v>
          </cell>
          <cell r="F1473" t="str">
            <v>Units Started</v>
          </cell>
          <cell r="H1473" t="str">
            <v>-</v>
          </cell>
        </row>
        <row r="1474">
          <cell r="A1474" t="str">
            <v>ROI</v>
          </cell>
          <cell r="D1474" t="str">
            <v>AT7</v>
          </cell>
          <cell r="E1474" t="str">
            <v>ROI Gas</v>
          </cell>
          <cell r="F1474" t="str">
            <v>Hours of Operation</v>
          </cell>
          <cell r="H1474" t="str">
            <v>hrs</v>
          </cell>
        </row>
        <row r="1475">
          <cell r="A1475" t="str">
            <v>ROI</v>
          </cell>
          <cell r="D1475" t="str">
            <v>AT7</v>
          </cell>
          <cell r="E1475" t="str">
            <v>ROI Gas</v>
          </cell>
          <cell r="F1475" t="str">
            <v>Capacity Factor</v>
          </cell>
          <cell r="H1475" t="str">
            <v>%</v>
          </cell>
        </row>
        <row r="1476">
          <cell r="A1476" t="str">
            <v>ROI</v>
          </cell>
          <cell r="D1476" t="str">
            <v>AT7</v>
          </cell>
          <cell r="E1476" t="str">
            <v>ROI Gas</v>
          </cell>
          <cell r="F1476" t="str">
            <v>Energy Curtailed</v>
          </cell>
          <cell r="H1476" t="str">
            <v>GWh</v>
          </cell>
        </row>
        <row r="1477">
          <cell r="A1477" t="str">
            <v>ROI</v>
          </cell>
          <cell r="D1477" t="str">
            <v>AT7</v>
          </cell>
          <cell r="E1477" t="str">
            <v>ROI Gas</v>
          </cell>
          <cell r="F1477" t="str">
            <v>Fixed Load Generation</v>
          </cell>
          <cell r="H1477" t="str">
            <v>GWh</v>
          </cell>
        </row>
        <row r="1478">
          <cell r="A1478" t="str">
            <v>ROI</v>
          </cell>
          <cell r="D1478" t="str">
            <v>AT7</v>
          </cell>
          <cell r="E1478" t="str">
            <v>ROI Gas</v>
          </cell>
          <cell r="F1478" t="str">
            <v>Pump Load</v>
          </cell>
          <cell r="H1478" t="str">
            <v>GWh</v>
          </cell>
        </row>
        <row r="1479">
          <cell r="A1479" t="str">
            <v>ROI</v>
          </cell>
          <cell r="D1479" t="str">
            <v>AT7</v>
          </cell>
          <cell r="E1479" t="str">
            <v>ROI Gas</v>
          </cell>
          <cell r="F1479" t="str">
            <v>VO&amp;M Cost</v>
          </cell>
          <cell r="H1479">
            <v>0</v>
          </cell>
        </row>
        <row r="1480">
          <cell r="A1480" t="str">
            <v>ROI</v>
          </cell>
          <cell r="D1480" t="str">
            <v>AT7</v>
          </cell>
          <cell r="E1480" t="str">
            <v>ROI Gas</v>
          </cell>
          <cell r="F1480" t="str">
            <v>Generation Cost</v>
          </cell>
          <cell r="H1480">
            <v>0</v>
          </cell>
        </row>
        <row r="1481">
          <cell r="A1481" t="str">
            <v>ROI</v>
          </cell>
          <cell r="D1481" t="str">
            <v>AT7</v>
          </cell>
          <cell r="E1481" t="str">
            <v>ROI Gas</v>
          </cell>
          <cell r="F1481" t="str">
            <v>Start &amp; Shutdown Cost</v>
          </cell>
          <cell r="H1481">
            <v>0</v>
          </cell>
        </row>
        <row r="1482">
          <cell r="A1482" t="str">
            <v>ROI</v>
          </cell>
          <cell r="D1482" t="str">
            <v>AT7</v>
          </cell>
          <cell r="E1482" t="str">
            <v>ROI Gas</v>
          </cell>
          <cell r="F1482" t="str">
            <v>Start Fuel Cost</v>
          </cell>
          <cell r="H1482">
            <v>0</v>
          </cell>
        </row>
        <row r="1483">
          <cell r="A1483" t="str">
            <v>ROI</v>
          </cell>
          <cell r="D1483" t="str">
            <v>AT7</v>
          </cell>
          <cell r="E1483" t="str">
            <v>ROI Gas</v>
          </cell>
          <cell r="F1483" t="str">
            <v>Emissions Cost</v>
          </cell>
          <cell r="H1483">
            <v>0</v>
          </cell>
        </row>
        <row r="1484">
          <cell r="A1484" t="str">
            <v>ROI</v>
          </cell>
          <cell r="D1484" t="str">
            <v>AT7</v>
          </cell>
          <cell r="E1484" t="str">
            <v>ROI Gas</v>
          </cell>
          <cell r="F1484" t="str">
            <v>Total Generation Cost</v>
          </cell>
          <cell r="H1484">
            <v>0</v>
          </cell>
        </row>
        <row r="1485">
          <cell r="A1485" t="str">
            <v>ROI</v>
          </cell>
          <cell r="D1485" t="str">
            <v>AT7</v>
          </cell>
          <cell r="E1485" t="str">
            <v>ROI Gas</v>
          </cell>
          <cell r="F1485" t="str">
            <v>SRMC</v>
          </cell>
          <cell r="H1485" t="str">
            <v>€/MWh</v>
          </cell>
        </row>
        <row r="1486">
          <cell r="A1486" t="str">
            <v>ROI</v>
          </cell>
          <cell r="D1486" t="str">
            <v>AT7</v>
          </cell>
          <cell r="E1486" t="str">
            <v>ROI Gas</v>
          </cell>
          <cell r="F1486" t="str">
            <v>Mark-up</v>
          </cell>
          <cell r="H1486" t="str">
            <v>€/MWh</v>
          </cell>
        </row>
        <row r="1487">
          <cell r="A1487" t="str">
            <v>ROI</v>
          </cell>
          <cell r="D1487" t="str">
            <v>AT7</v>
          </cell>
          <cell r="E1487" t="str">
            <v>ROI Gas</v>
          </cell>
          <cell r="F1487" t="str">
            <v>Mark-up</v>
          </cell>
          <cell r="H1487" t="str">
            <v>€/MWh</v>
          </cell>
        </row>
        <row r="1488">
          <cell r="A1488" t="str">
            <v>ROI</v>
          </cell>
          <cell r="D1488" t="str">
            <v>AT7</v>
          </cell>
          <cell r="E1488" t="str">
            <v>ROI Gas</v>
          </cell>
          <cell r="F1488" t="str">
            <v>Mark-up</v>
          </cell>
          <cell r="H1488" t="str">
            <v>€/MWh</v>
          </cell>
        </row>
        <row r="1489">
          <cell r="A1489" t="str">
            <v>ROI</v>
          </cell>
          <cell r="D1489" t="str">
            <v>AT7</v>
          </cell>
          <cell r="E1489" t="str">
            <v>ROI Gas</v>
          </cell>
          <cell r="F1489" t="str">
            <v>Mark-up</v>
          </cell>
          <cell r="H1489" t="str">
            <v>€/MWh</v>
          </cell>
        </row>
        <row r="1490">
          <cell r="A1490" t="str">
            <v>ROI</v>
          </cell>
          <cell r="D1490" t="str">
            <v>AT7</v>
          </cell>
          <cell r="E1490" t="str">
            <v>ROI Gas</v>
          </cell>
          <cell r="F1490" t="str">
            <v>Mark-up</v>
          </cell>
          <cell r="H1490" t="str">
            <v>€/MWh</v>
          </cell>
        </row>
        <row r="1491">
          <cell r="A1491" t="str">
            <v>ROI</v>
          </cell>
          <cell r="D1491" t="str">
            <v>AT7</v>
          </cell>
          <cell r="E1491" t="str">
            <v>ROI Gas</v>
          </cell>
          <cell r="F1491" t="str">
            <v>Mark-up</v>
          </cell>
          <cell r="H1491" t="str">
            <v>€/MWh</v>
          </cell>
        </row>
        <row r="1492">
          <cell r="A1492" t="str">
            <v>ROI</v>
          </cell>
          <cell r="D1492" t="str">
            <v>AT7</v>
          </cell>
          <cell r="E1492" t="str">
            <v>ROI Gas</v>
          </cell>
          <cell r="F1492" t="str">
            <v>Mark-up</v>
          </cell>
          <cell r="H1492" t="str">
            <v>€/MWh</v>
          </cell>
        </row>
        <row r="1493">
          <cell r="A1493" t="str">
            <v>ROI</v>
          </cell>
          <cell r="D1493" t="str">
            <v>AT7</v>
          </cell>
          <cell r="E1493" t="str">
            <v>ROI Gas</v>
          </cell>
          <cell r="F1493" t="str">
            <v>Mark-up</v>
          </cell>
          <cell r="H1493" t="str">
            <v>€/MWh</v>
          </cell>
        </row>
        <row r="1494">
          <cell r="A1494" t="str">
            <v>ROI</v>
          </cell>
          <cell r="D1494" t="str">
            <v>AT7</v>
          </cell>
          <cell r="E1494" t="str">
            <v>ROI Gas</v>
          </cell>
          <cell r="F1494" t="str">
            <v>Mark-up</v>
          </cell>
          <cell r="H1494" t="str">
            <v>€/MWh</v>
          </cell>
        </row>
        <row r="1495">
          <cell r="A1495" t="str">
            <v>ROI</v>
          </cell>
          <cell r="D1495" t="str">
            <v>AT7</v>
          </cell>
          <cell r="E1495" t="str">
            <v>ROI Gas</v>
          </cell>
          <cell r="F1495" t="str">
            <v>Mark-up</v>
          </cell>
          <cell r="H1495" t="str">
            <v>€/MWh</v>
          </cell>
        </row>
        <row r="1496">
          <cell r="A1496" t="str">
            <v>ROI</v>
          </cell>
          <cell r="D1496" t="str">
            <v>AT7</v>
          </cell>
          <cell r="E1496" t="str">
            <v>ROI Gas</v>
          </cell>
          <cell r="F1496" t="str">
            <v>Price Received</v>
          </cell>
          <cell r="H1496" t="str">
            <v>€/MWh</v>
          </cell>
        </row>
        <row r="1497">
          <cell r="A1497" t="str">
            <v>ROI</v>
          </cell>
          <cell r="D1497" t="str">
            <v>AT7</v>
          </cell>
          <cell r="E1497" t="str">
            <v>ROI Gas</v>
          </cell>
          <cell r="F1497" t="str">
            <v>Pool Revenue</v>
          </cell>
          <cell r="H1497">
            <v>0</v>
          </cell>
        </row>
        <row r="1498">
          <cell r="A1498" t="str">
            <v>ROI</v>
          </cell>
          <cell r="D1498" t="str">
            <v>AT7</v>
          </cell>
          <cell r="E1498" t="str">
            <v>ROI Gas</v>
          </cell>
          <cell r="F1498" t="str">
            <v>Net Revenue</v>
          </cell>
          <cell r="H1498">
            <v>0</v>
          </cell>
        </row>
        <row r="1499">
          <cell r="A1499" t="str">
            <v>ROI</v>
          </cell>
          <cell r="D1499" t="str">
            <v>AT7</v>
          </cell>
          <cell r="E1499" t="str">
            <v>ROI Gas</v>
          </cell>
          <cell r="F1499" t="str">
            <v>Net Profit</v>
          </cell>
          <cell r="H1499">
            <v>0</v>
          </cell>
        </row>
        <row r="1500">
          <cell r="A1500" t="str">
            <v>ROI</v>
          </cell>
          <cell r="D1500" t="str">
            <v>AT7</v>
          </cell>
          <cell r="E1500" t="str">
            <v>ROI Gas</v>
          </cell>
          <cell r="F1500" t="str">
            <v>Installed Capacity</v>
          </cell>
          <cell r="H1500" t="str">
            <v>MW</v>
          </cell>
        </row>
        <row r="1501">
          <cell r="A1501" t="str">
            <v>ROI</v>
          </cell>
          <cell r="D1501" t="str">
            <v>AT7</v>
          </cell>
          <cell r="E1501" t="str">
            <v>ROI Gas</v>
          </cell>
          <cell r="F1501" t="str">
            <v>Rated Capacity</v>
          </cell>
          <cell r="H1501" t="str">
            <v>MW</v>
          </cell>
        </row>
        <row r="1502">
          <cell r="A1502" t="str">
            <v>ROI</v>
          </cell>
          <cell r="D1502" t="str">
            <v>AT7</v>
          </cell>
          <cell r="E1502" t="str">
            <v>ROI Gas</v>
          </cell>
          <cell r="F1502" t="str">
            <v>Maintenance</v>
          </cell>
          <cell r="H1502" t="str">
            <v>GWh</v>
          </cell>
        </row>
        <row r="1503">
          <cell r="A1503" t="str">
            <v>ROI</v>
          </cell>
          <cell r="D1503" t="str">
            <v>AT7</v>
          </cell>
          <cell r="E1503" t="str">
            <v>ROI Gas</v>
          </cell>
          <cell r="F1503" t="str">
            <v>Forced Outage</v>
          </cell>
          <cell r="H1503" t="str">
            <v>GWh</v>
          </cell>
        </row>
        <row r="1504">
          <cell r="A1504" t="str">
            <v>ROI</v>
          </cell>
          <cell r="D1504" t="str">
            <v>AT7</v>
          </cell>
          <cell r="E1504" t="str">
            <v>ROI Gas</v>
          </cell>
          <cell r="F1504" t="str">
            <v>Available Energy</v>
          </cell>
          <cell r="H1504" t="str">
            <v>GWh</v>
          </cell>
        </row>
        <row r="1505">
          <cell r="A1505" t="str">
            <v>ROI</v>
          </cell>
          <cell r="D1505" t="str">
            <v>Caulstown OCGT</v>
          </cell>
          <cell r="E1505" t="str">
            <v>ROI Gas</v>
          </cell>
          <cell r="F1505" t="str">
            <v>Generation</v>
          </cell>
          <cell r="H1505" t="str">
            <v>GWh</v>
          </cell>
        </row>
        <row r="1506">
          <cell r="A1506" t="str">
            <v>ROI</v>
          </cell>
          <cell r="D1506" t="str">
            <v>Caulstown OCGT</v>
          </cell>
          <cell r="E1506" t="str">
            <v>ROI Gas</v>
          </cell>
          <cell r="F1506" t="str">
            <v>Units Started</v>
          </cell>
          <cell r="H1506" t="str">
            <v>-</v>
          </cell>
        </row>
        <row r="1507">
          <cell r="A1507" t="str">
            <v>ROI</v>
          </cell>
          <cell r="D1507" t="str">
            <v>Caulstown OCGT</v>
          </cell>
          <cell r="E1507" t="str">
            <v>ROI Gas</v>
          </cell>
          <cell r="F1507" t="str">
            <v>Hours of Operation</v>
          </cell>
          <cell r="H1507" t="str">
            <v>hrs</v>
          </cell>
        </row>
        <row r="1508">
          <cell r="A1508" t="str">
            <v>ROI</v>
          </cell>
          <cell r="D1508" t="str">
            <v>Caulstown OCGT</v>
          </cell>
          <cell r="E1508" t="str">
            <v>ROI Gas</v>
          </cell>
          <cell r="F1508" t="str">
            <v>Capacity Factor</v>
          </cell>
          <cell r="H1508" t="str">
            <v>%</v>
          </cell>
        </row>
        <row r="1509">
          <cell r="A1509" t="str">
            <v>ROI</v>
          </cell>
          <cell r="D1509" t="str">
            <v>Caulstown OCGT</v>
          </cell>
          <cell r="E1509" t="str">
            <v>ROI Gas</v>
          </cell>
          <cell r="F1509" t="str">
            <v>Energy Curtailed</v>
          </cell>
          <cell r="H1509" t="str">
            <v>GWh</v>
          </cell>
        </row>
        <row r="1510">
          <cell r="A1510" t="str">
            <v>ROI</v>
          </cell>
          <cell r="D1510" t="str">
            <v>Caulstown OCGT</v>
          </cell>
          <cell r="E1510" t="str">
            <v>ROI Gas</v>
          </cell>
          <cell r="F1510" t="str">
            <v>Fixed Load Generation</v>
          </cell>
          <cell r="H1510" t="str">
            <v>GWh</v>
          </cell>
        </row>
        <row r="1511">
          <cell r="A1511" t="str">
            <v>ROI</v>
          </cell>
          <cell r="D1511" t="str">
            <v>Caulstown OCGT</v>
          </cell>
          <cell r="E1511" t="str">
            <v>ROI Gas</v>
          </cell>
          <cell r="F1511" t="str">
            <v>Pump Load</v>
          </cell>
          <cell r="H1511" t="str">
            <v>GWh</v>
          </cell>
        </row>
        <row r="1512">
          <cell r="A1512" t="str">
            <v>ROI</v>
          </cell>
          <cell r="D1512" t="str">
            <v>Caulstown OCGT</v>
          </cell>
          <cell r="E1512" t="str">
            <v>ROI Gas</v>
          </cell>
          <cell r="F1512" t="str">
            <v>VO&amp;M Cost</v>
          </cell>
          <cell r="H1512">
            <v>0</v>
          </cell>
        </row>
        <row r="1513">
          <cell r="A1513" t="str">
            <v>ROI</v>
          </cell>
          <cell r="D1513" t="str">
            <v>Caulstown OCGT</v>
          </cell>
          <cell r="E1513" t="str">
            <v>ROI Gas</v>
          </cell>
          <cell r="F1513" t="str">
            <v>Generation Cost</v>
          </cell>
          <cell r="H1513">
            <v>0</v>
          </cell>
        </row>
        <row r="1514">
          <cell r="A1514" t="str">
            <v>ROI</v>
          </cell>
          <cell r="D1514" t="str">
            <v>Caulstown OCGT</v>
          </cell>
          <cell r="E1514" t="str">
            <v>ROI Gas</v>
          </cell>
          <cell r="F1514" t="str">
            <v>Start &amp; Shutdown Cost</v>
          </cell>
          <cell r="H1514">
            <v>0</v>
          </cell>
        </row>
        <row r="1515">
          <cell r="A1515" t="str">
            <v>ROI</v>
          </cell>
          <cell r="D1515" t="str">
            <v>Caulstown OCGT</v>
          </cell>
          <cell r="E1515" t="str">
            <v>ROI Gas</v>
          </cell>
          <cell r="F1515" t="str">
            <v>Start Fuel Cost</v>
          </cell>
          <cell r="H1515">
            <v>0</v>
          </cell>
        </row>
        <row r="1516">
          <cell r="A1516" t="str">
            <v>ROI</v>
          </cell>
          <cell r="D1516" t="str">
            <v>Caulstown OCGT</v>
          </cell>
          <cell r="E1516" t="str">
            <v>ROI Gas</v>
          </cell>
          <cell r="F1516" t="str">
            <v>Emissions Cost</v>
          </cell>
          <cell r="H1516">
            <v>0</v>
          </cell>
        </row>
        <row r="1517">
          <cell r="A1517" t="str">
            <v>ROI</v>
          </cell>
          <cell r="D1517" t="str">
            <v>Caulstown OCGT</v>
          </cell>
          <cell r="E1517" t="str">
            <v>ROI Gas</v>
          </cell>
          <cell r="F1517" t="str">
            <v>Total Generation Cost</v>
          </cell>
          <cell r="H1517">
            <v>0</v>
          </cell>
        </row>
        <row r="1518">
          <cell r="A1518" t="str">
            <v>ROI</v>
          </cell>
          <cell r="D1518" t="str">
            <v>Caulstown OCGT</v>
          </cell>
          <cell r="E1518" t="str">
            <v>ROI Gas</v>
          </cell>
          <cell r="F1518" t="str">
            <v>SRMC</v>
          </cell>
          <cell r="H1518" t="str">
            <v>€/MWh</v>
          </cell>
        </row>
        <row r="1519">
          <cell r="A1519" t="str">
            <v>ROI</v>
          </cell>
          <cell r="D1519" t="str">
            <v>Caulstown OCGT</v>
          </cell>
          <cell r="E1519" t="str">
            <v>ROI Gas</v>
          </cell>
          <cell r="F1519" t="str">
            <v>Mark-up</v>
          </cell>
          <cell r="H1519" t="str">
            <v>€/MWh</v>
          </cell>
        </row>
        <row r="1520">
          <cell r="A1520" t="str">
            <v>ROI</v>
          </cell>
          <cell r="D1520" t="str">
            <v>Caulstown OCGT</v>
          </cell>
          <cell r="E1520" t="str">
            <v>ROI Gas</v>
          </cell>
          <cell r="F1520" t="str">
            <v>Price Received</v>
          </cell>
          <cell r="H1520" t="str">
            <v>€/MWh</v>
          </cell>
        </row>
        <row r="1521">
          <cell r="A1521" t="str">
            <v>ROI</v>
          </cell>
          <cell r="D1521" t="str">
            <v>Caulstown OCGT</v>
          </cell>
          <cell r="E1521" t="str">
            <v>ROI Gas</v>
          </cell>
          <cell r="F1521" t="str">
            <v>Pool Revenue</v>
          </cell>
          <cell r="H1521">
            <v>0</v>
          </cell>
        </row>
        <row r="1522">
          <cell r="A1522" t="str">
            <v>ROI</v>
          </cell>
          <cell r="D1522" t="str">
            <v>Caulstown OCGT</v>
          </cell>
          <cell r="E1522" t="str">
            <v>ROI Gas</v>
          </cell>
          <cell r="F1522" t="str">
            <v>Net Revenue</v>
          </cell>
          <cell r="H1522">
            <v>0</v>
          </cell>
        </row>
        <row r="1523">
          <cell r="A1523" t="str">
            <v>ROI</v>
          </cell>
          <cell r="D1523" t="str">
            <v>Caulstown OCGT</v>
          </cell>
          <cell r="E1523" t="str">
            <v>ROI Gas</v>
          </cell>
          <cell r="F1523" t="str">
            <v>Net Profit</v>
          </cell>
          <cell r="H1523">
            <v>0</v>
          </cell>
        </row>
        <row r="1524">
          <cell r="A1524" t="str">
            <v>ROI</v>
          </cell>
          <cell r="D1524" t="str">
            <v>Caulstown OCGT</v>
          </cell>
          <cell r="E1524" t="str">
            <v>ROI Gas</v>
          </cell>
          <cell r="F1524" t="str">
            <v>Installed Capacity</v>
          </cell>
          <cell r="H1524" t="str">
            <v>MW</v>
          </cell>
        </row>
        <row r="1525">
          <cell r="A1525" t="str">
            <v>ROI</v>
          </cell>
          <cell r="D1525" t="str">
            <v>Caulstown OCGT</v>
          </cell>
          <cell r="E1525" t="str">
            <v>ROI Gas</v>
          </cell>
          <cell r="F1525" t="str">
            <v>Rated Capacity</v>
          </cell>
          <cell r="H1525" t="str">
            <v>MW</v>
          </cell>
        </row>
        <row r="1526">
          <cell r="A1526" t="str">
            <v>ROI</v>
          </cell>
          <cell r="D1526" t="str">
            <v>Caulstown OCGT</v>
          </cell>
          <cell r="E1526" t="str">
            <v>ROI Gas</v>
          </cell>
          <cell r="F1526" t="str">
            <v>Maintenance</v>
          </cell>
          <cell r="H1526" t="str">
            <v>GWh</v>
          </cell>
        </row>
        <row r="1527">
          <cell r="A1527" t="str">
            <v>ROI</v>
          </cell>
          <cell r="D1527" t="str">
            <v>Caulstown OCGT</v>
          </cell>
          <cell r="E1527" t="str">
            <v>ROI Gas</v>
          </cell>
          <cell r="F1527" t="str">
            <v>Forced Outage</v>
          </cell>
          <cell r="H1527" t="str">
            <v>GWh</v>
          </cell>
        </row>
        <row r="1528">
          <cell r="A1528" t="str">
            <v>ROI</v>
          </cell>
          <cell r="D1528" t="str">
            <v>Caulstown OCGT</v>
          </cell>
          <cell r="E1528" t="str">
            <v>ROI Gas</v>
          </cell>
          <cell r="F1528" t="str">
            <v>Available Energy</v>
          </cell>
          <cell r="H1528" t="str">
            <v>GWh</v>
          </cell>
        </row>
        <row r="1529">
          <cell r="A1529" t="str">
            <v>ROI</v>
          </cell>
          <cell r="D1529" t="str">
            <v>Coolkeeragh OCGT 1</v>
          </cell>
          <cell r="E1529" t="str">
            <v>ROI Gas</v>
          </cell>
          <cell r="F1529" t="str">
            <v>Generation</v>
          </cell>
          <cell r="H1529" t="str">
            <v>GWh</v>
          </cell>
        </row>
        <row r="1530">
          <cell r="A1530" t="str">
            <v>ROI</v>
          </cell>
          <cell r="D1530" t="str">
            <v>Coolkeeragh OCGT 1</v>
          </cell>
          <cell r="E1530" t="str">
            <v>ROI Gas</v>
          </cell>
          <cell r="F1530" t="str">
            <v>Units Started</v>
          </cell>
          <cell r="H1530" t="str">
            <v>-</v>
          </cell>
        </row>
        <row r="1531">
          <cell r="A1531" t="str">
            <v>ROI</v>
          </cell>
          <cell r="D1531" t="str">
            <v>Coolkeeragh OCGT 1</v>
          </cell>
          <cell r="E1531" t="str">
            <v>ROI Gas</v>
          </cell>
          <cell r="F1531" t="str">
            <v>Hours of Operation</v>
          </cell>
          <cell r="H1531" t="str">
            <v>hrs</v>
          </cell>
        </row>
        <row r="1532">
          <cell r="A1532" t="str">
            <v>ROI</v>
          </cell>
          <cell r="D1532" t="str">
            <v>Coolkeeragh OCGT 1</v>
          </cell>
          <cell r="E1532" t="str">
            <v>ROI Gas</v>
          </cell>
          <cell r="F1532" t="str">
            <v>Capacity Factor</v>
          </cell>
          <cell r="H1532" t="str">
            <v>%</v>
          </cell>
        </row>
        <row r="1533">
          <cell r="A1533" t="str">
            <v>ROI</v>
          </cell>
          <cell r="D1533" t="str">
            <v>Coolkeeragh OCGT 1</v>
          </cell>
          <cell r="E1533" t="str">
            <v>ROI Gas</v>
          </cell>
          <cell r="F1533" t="str">
            <v>Energy Curtailed</v>
          </cell>
          <cell r="H1533" t="str">
            <v>GWh</v>
          </cell>
        </row>
        <row r="1534">
          <cell r="A1534" t="str">
            <v>ROI</v>
          </cell>
          <cell r="D1534" t="str">
            <v>Coolkeeragh OCGT 1</v>
          </cell>
          <cell r="E1534" t="str">
            <v>ROI Gas</v>
          </cell>
          <cell r="F1534" t="str">
            <v>Fixed Load Generation</v>
          </cell>
          <cell r="H1534" t="str">
            <v>GWh</v>
          </cell>
        </row>
        <row r="1535">
          <cell r="A1535" t="str">
            <v>ROI</v>
          </cell>
          <cell r="D1535" t="str">
            <v>Coolkeeragh OCGT 1</v>
          </cell>
          <cell r="E1535" t="str">
            <v>ROI Gas</v>
          </cell>
          <cell r="F1535" t="str">
            <v>Pump Load</v>
          </cell>
          <cell r="H1535" t="str">
            <v>GWh</v>
          </cell>
        </row>
        <row r="1536">
          <cell r="A1536" t="str">
            <v>ROI</v>
          </cell>
          <cell r="D1536" t="str">
            <v>Coolkeeragh OCGT 1</v>
          </cell>
          <cell r="E1536" t="str">
            <v>ROI Gas</v>
          </cell>
          <cell r="F1536" t="str">
            <v>VO&amp;M Cost</v>
          </cell>
          <cell r="H1536">
            <v>0</v>
          </cell>
        </row>
        <row r="1537">
          <cell r="A1537" t="str">
            <v>ROI</v>
          </cell>
          <cell r="D1537" t="str">
            <v>Coolkeeragh OCGT 1</v>
          </cell>
          <cell r="E1537" t="str">
            <v>ROI Gas</v>
          </cell>
          <cell r="F1537" t="str">
            <v>Generation Cost</v>
          </cell>
          <cell r="H1537">
            <v>0</v>
          </cell>
        </row>
        <row r="1538">
          <cell r="A1538" t="str">
            <v>ROI</v>
          </cell>
          <cell r="D1538" t="str">
            <v>Coolkeeragh OCGT 1</v>
          </cell>
          <cell r="E1538" t="str">
            <v>ROI Gas</v>
          </cell>
          <cell r="F1538" t="str">
            <v>Start &amp; Shutdown Cost</v>
          </cell>
          <cell r="H1538">
            <v>0</v>
          </cell>
        </row>
        <row r="1539">
          <cell r="A1539" t="str">
            <v>ROI</v>
          </cell>
          <cell r="D1539" t="str">
            <v>Coolkeeragh OCGT 1</v>
          </cell>
          <cell r="E1539" t="str">
            <v>ROI Gas</v>
          </cell>
          <cell r="F1539" t="str">
            <v>Start Fuel Cost</v>
          </cell>
          <cell r="H1539">
            <v>0</v>
          </cell>
        </row>
        <row r="1540">
          <cell r="A1540" t="str">
            <v>ROI</v>
          </cell>
          <cell r="D1540" t="str">
            <v>Coolkeeragh OCGT 1</v>
          </cell>
          <cell r="E1540" t="str">
            <v>ROI Gas</v>
          </cell>
          <cell r="F1540" t="str">
            <v>Emissions Cost</v>
          </cell>
          <cell r="H1540">
            <v>0</v>
          </cell>
        </row>
        <row r="1541">
          <cell r="A1541" t="str">
            <v>ROI</v>
          </cell>
          <cell r="D1541" t="str">
            <v>Coolkeeragh OCGT 1</v>
          </cell>
          <cell r="E1541" t="str">
            <v>ROI Gas</v>
          </cell>
          <cell r="F1541" t="str">
            <v>Total Generation Cost</v>
          </cell>
          <cell r="H1541">
            <v>0</v>
          </cell>
        </row>
        <row r="1542">
          <cell r="A1542" t="str">
            <v>ROI</v>
          </cell>
          <cell r="D1542" t="str">
            <v>Coolkeeragh OCGT 1</v>
          </cell>
          <cell r="E1542" t="str">
            <v>ROI Gas</v>
          </cell>
          <cell r="F1542" t="str">
            <v>SRMC</v>
          </cell>
          <cell r="H1542" t="str">
            <v>€/MWh</v>
          </cell>
        </row>
        <row r="1543">
          <cell r="A1543" t="str">
            <v>ROI</v>
          </cell>
          <cell r="D1543" t="str">
            <v>Coolkeeragh OCGT 1</v>
          </cell>
          <cell r="E1543" t="str">
            <v>ROI Gas</v>
          </cell>
          <cell r="F1543" t="str">
            <v>Mark-up</v>
          </cell>
          <cell r="H1543" t="str">
            <v>€/MWh</v>
          </cell>
        </row>
        <row r="1544">
          <cell r="A1544" t="str">
            <v>ROI</v>
          </cell>
          <cell r="D1544" t="str">
            <v>Coolkeeragh OCGT 1</v>
          </cell>
          <cell r="E1544" t="str">
            <v>ROI Gas</v>
          </cell>
          <cell r="F1544" t="str">
            <v>Mark-up</v>
          </cell>
          <cell r="H1544" t="str">
            <v>€/MWh</v>
          </cell>
        </row>
        <row r="1545">
          <cell r="A1545" t="str">
            <v>ROI</v>
          </cell>
          <cell r="D1545" t="str">
            <v>Coolkeeragh OCGT 1</v>
          </cell>
          <cell r="E1545" t="str">
            <v>ROI Gas</v>
          </cell>
          <cell r="F1545" t="str">
            <v>Mark-up</v>
          </cell>
          <cell r="H1545" t="str">
            <v>€/MWh</v>
          </cell>
        </row>
        <row r="1546">
          <cell r="A1546" t="str">
            <v>ROI</v>
          </cell>
          <cell r="D1546" t="str">
            <v>Coolkeeragh OCGT 1</v>
          </cell>
          <cell r="E1546" t="str">
            <v>ROI Gas</v>
          </cell>
          <cell r="F1546" t="str">
            <v>Mark-up</v>
          </cell>
          <cell r="H1546" t="str">
            <v>€/MWh</v>
          </cell>
        </row>
        <row r="1547">
          <cell r="A1547" t="str">
            <v>ROI</v>
          </cell>
          <cell r="D1547" t="str">
            <v>Coolkeeragh OCGT 1</v>
          </cell>
          <cell r="E1547" t="str">
            <v>ROI Gas</v>
          </cell>
          <cell r="F1547" t="str">
            <v>Mark-up</v>
          </cell>
          <cell r="H1547" t="str">
            <v>€/MWh</v>
          </cell>
        </row>
        <row r="1548">
          <cell r="A1548" t="str">
            <v>ROI</v>
          </cell>
          <cell r="D1548" t="str">
            <v>Coolkeeragh OCGT 1</v>
          </cell>
          <cell r="E1548" t="str">
            <v>ROI Gas</v>
          </cell>
          <cell r="F1548" t="str">
            <v>Mark-up</v>
          </cell>
          <cell r="H1548" t="str">
            <v>€/MWh</v>
          </cell>
        </row>
        <row r="1549">
          <cell r="A1549" t="str">
            <v>ROI</v>
          </cell>
          <cell r="D1549" t="str">
            <v>Coolkeeragh OCGT 1</v>
          </cell>
          <cell r="E1549" t="str">
            <v>ROI Gas</v>
          </cell>
          <cell r="F1549" t="str">
            <v>Mark-up</v>
          </cell>
          <cell r="H1549" t="str">
            <v>€/MWh</v>
          </cell>
        </row>
        <row r="1550">
          <cell r="A1550" t="str">
            <v>ROI</v>
          </cell>
          <cell r="D1550" t="str">
            <v>Coolkeeragh OCGT 1</v>
          </cell>
          <cell r="E1550" t="str">
            <v>ROI Gas</v>
          </cell>
          <cell r="F1550" t="str">
            <v>Mark-up</v>
          </cell>
          <cell r="H1550" t="str">
            <v>€/MWh</v>
          </cell>
        </row>
        <row r="1551">
          <cell r="A1551" t="str">
            <v>ROI</v>
          </cell>
          <cell r="D1551" t="str">
            <v>Coolkeeragh OCGT 1</v>
          </cell>
          <cell r="E1551" t="str">
            <v>ROI Gas</v>
          </cell>
          <cell r="F1551" t="str">
            <v>Mark-up</v>
          </cell>
          <cell r="H1551" t="str">
            <v>€/MWh</v>
          </cell>
        </row>
        <row r="1552">
          <cell r="A1552" t="str">
            <v>ROI</v>
          </cell>
          <cell r="D1552" t="str">
            <v>Coolkeeragh OCGT 1</v>
          </cell>
          <cell r="E1552" t="str">
            <v>ROI Gas</v>
          </cell>
          <cell r="F1552" t="str">
            <v>Mark-up</v>
          </cell>
          <cell r="H1552" t="str">
            <v>€/MWh</v>
          </cell>
        </row>
        <row r="1553">
          <cell r="A1553" t="str">
            <v>ROI</v>
          </cell>
          <cell r="D1553" t="str">
            <v>Coolkeeragh OCGT 1</v>
          </cell>
          <cell r="E1553" t="str">
            <v>ROI Gas</v>
          </cell>
          <cell r="F1553" t="str">
            <v>Price Received</v>
          </cell>
          <cell r="H1553" t="str">
            <v>€/MWh</v>
          </cell>
        </row>
        <row r="1554">
          <cell r="A1554" t="str">
            <v>ROI</v>
          </cell>
          <cell r="D1554" t="str">
            <v>Coolkeeragh OCGT 1</v>
          </cell>
          <cell r="E1554" t="str">
            <v>ROI Gas</v>
          </cell>
          <cell r="F1554" t="str">
            <v>Pool Revenue</v>
          </cell>
          <cell r="H1554">
            <v>0</v>
          </cell>
        </row>
        <row r="1555">
          <cell r="A1555" t="str">
            <v>ROI</v>
          </cell>
          <cell r="D1555" t="str">
            <v>Coolkeeragh OCGT 1</v>
          </cell>
          <cell r="E1555" t="str">
            <v>ROI Gas</v>
          </cell>
          <cell r="F1555" t="str">
            <v>Net Revenue</v>
          </cell>
          <cell r="H1555">
            <v>0</v>
          </cell>
        </row>
        <row r="1556">
          <cell r="A1556" t="str">
            <v>ROI</v>
          </cell>
          <cell r="D1556" t="str">
            <v>Coolkeeragh OCGT 1</v>
          </cell>
          <cell r="E1556" t="str">
            <v>ROI Gas</v>
          </cell>
          <cell r="F1556" t="str">
            <v>Net Profit</v>
          </cell>
          <cell r="H1556">
            <v>0</v>
          </cell>
        </row>
        <row r="1557">
          <cell r="A1557" t="str">
            <v>ROI</v>
          </cell>
          <cell r="D1557" t="str">
            <v>Coolkeeragh OCGT 1</v>
          </cell>
          <cell r="E1557" t="str">
            <v>ROI Gas</v>
          </cell>
          <cell r="F1557" t="str">
            <v>Installed Capacity</v>
          </cell>
          <cell r="H1557" t="str">
            <v>MW</v>
          </cell>
        </row>
        <row r="1558">
          <cell r="A1558" t="str">
            <v>ROI</v>
          </cell>
          <cell r="D1558" t="str">
            <v>Coolkeeragh OCGT 1</v>
          </cell>
          <cell r="E1558" t="str">
            <v>ROI Gas</v>
          </cell>
          <cell r="F1558" t="str">
            <v>Rated Capacity</v>
          </cell>
          <cell r="H1558" t="str">
            <v>MW</v>
          </cell>
        </row>
        <row r="1559">
          <cell r="A1559" t="str">
            <v>ROI</v>
          </cell>
          <cell r="D1559" t="str">
            <v>Coolkeeragh OCGT 1</v>
          </cell>
          <cell r="E1559" t="str">
            <v>ROI Gas</v>
          </cell>
          <cell r="F1559" t="str">
            <v>Maintenance</v>
          </cell>
          <cell r="H1559" t="str">
            <v>GWh</v>
          </cell>
        </row>
        <row r="1560">
          <cell r="A1560" t="str">
            <v>ROI</v>
          </cell>
          <cell r="D1560" t="str">
            <v>Coolkeeragh OCGT 1</v>
          </cell>
          <cell r="E1560" t="str">
            <v>ROI Gas</v>
          </cell>
          <cell r="F1560" t="str">
            <v>Forced Outage</v>
          </cell>
          <cell r="H1560" t="str">
            <v>GWh</v>
          </cell>
        </row>
        <row r="1561">
          <cell r="A1561" t="str">
            <v>ROI</v>
          </cell>
          <cell r="D1561" t="str">
            <v>Coolkeeragh OCGT 1</v>
          </cell>
          <cell r="E1561" t="str">
            <v>ROI Gas</v>
          </cell>
          <cell r="F1561" t="str">
            <v>Available Energy</v>
          </cell>
          <cell r="H1561" t="str">
            <v>GWh</v>
          </cell>
        </row>
        <row r="1562">
          <cell r="A1562" t="str">
            <v>ROI</v>
          </cell>
          <cell r="D1562" t="str">
            <v>Cuilleen OCGT</v>
          </cell>
          <cell r="E1562" t="str">
            <v>ROI Gas</v>
          </cell>
          <cell r="F1562" t="str">
            <v>Generation</v>
          </cell>
          <cell r="H1562" t="str">
            <v>GWh</v>
          </cell>
        </row>
        <row r="1563">
          <cell r="A1563" t="str">
            <v>ROI</v>
          </cell>
          <cell r="D1563" t="str">
            <v>Cuilleen OCGT</v>
          </cell>
          <cell r="E1563" t="str">
            <v>ROI Gas</v>
          </cell>
          <cell r="F1563" t="str">
            <v>Units Started</v>
          </cell>
          <cell r="H1563" t="str">
            <v>-</v>
          </cell>
        </row>
        <row r="1564">
          <cell r="A1564" t="str">
            <v>ROI</v>
          </cell>
          <cell r="D1564" t="str">
            <v>Cuilleen OCGT</v>
          </cell>
          <cell r="E1564" t="str">
            <v>ROI Gas</v>
          </cell>
          <cell r="F1564" t="str">
            <v>Hours of Operation</v>
          </cell>
          <cell r="H1564" t="str">
            <v>hrs</v>
          </cell>
        </row>
        <row r="1565">
          <cell r="A1565" t="str">
            <v>ROI</v>
          </cell>
          <cell r="D1565" t="str">
            <v>Cuilleen OCGT</v>
          </cell>
          <cell r="E1565" t="str">
            <v>ROI Gas</v>
          </cell>
          <cell r="F1565" t="str">
            <v>Capacity Factor</v>
          </cell>
          <cell r="H1565" t="str">
            <v>%</v>
          </cell>
        </row>
        <row r="1566">
          <cell r="A1566" t="str">
            <v>ROI</v>
          </cell>
          <cell r="D1566" t="str">
            <v>Cuilleen OCGT</v>
          </cell>
          <cell r="E1566" t="str">
            <v>ROI Gas</v>
          </cell>
          <cell r="F1566" t="str">
            <v>Energy Curtailed</v>
          </cell>
          <cell r="H1566" t="str">
            <v>GWh</v>
          </cell>
        </row>
        <row r="1567">
          <cell r="A1567" t="str">
            <v>ROI</v>
          </cell>
          <cell r="D1567" t="str">
            <v>Cuilleen OCGT</v>
          </cell>
          <cell r="E1567" t="str">
            <v>ROI Gas</v>
          </cell>
          <cell r="F1567" t="str">
            <v>Fixed Load Generation</v>
          </cell>
          <cell r="H1567" t="str">
            <v>GWh</v>
          </cell>
        </row>
        <row r="1568">
          <cell r="A1568" t="str">
            <v>ROI</v>
          </cell>
          <cell r="D1568" t="str">
            <v>Cuilleen OCGT</v>
          </cell>
          <cell r="E1568" t="str">
            <v>ROI Gas</v>
          </cell>
          <cell r="F1568" t="str">
            <v>Pump Load</v>
          </cell>
          <cell r="H1568" t="str">
            <v>GWh</v>
          </cell>
        </row>
        <row r="1569">
          <cell r="A1569" t="str">
            <v>ROI</v>
          </cell>
          <cell r="D1569" t="str">
            <v>Cuilleen OCGT</v>
          </cell>
          <cell r="E1569" t="str">
            <v>ROI Gas</v>
          </cell>
          <cell r="F1569" t="str">
            <v>VO&amp;M Cost</v>
          </cell>
          <cell r="H1569">
            <v>0</v>
          </cell>
        </row>
        <row r="1570">
          <cell r="A1570" t="str">
            <v>ROI</v>
          </cell>
          <cell r="D1570" t="str">
            <v>Cuilleen OCGT</v>
          </cell>
          <cell r="E1570" t="str">
            <v>ROI Gas</v>
          </cell>
          <cell r="F1570" t="str">
            <v>Generation Cost</v>
          </cell>
          <cell r="H1570">
            <v>0</v>
          </cell>
        </row>
        <row r="1571">
          <cell r="A1571" t="str">
            <v>ROI</v>
          </cell>
          <cell r="D1571" t="str">
            <v>Cuilleen OCGT</v>
          </cell>
          <cell r="E1571" t="str">
            <v>ROI Gas</v>
          </cell>
          <cell r="F1571" t="str">
            <v>Start &amp; Shutdown Cost</v>
          </cell>
          <cell r="H1571">
            <v>0</v>
          </cell>
        </row>
        <row r="1572">
          <cell r="A1572" t="str">
            <v>ROI</v>
          </cell>
          <cell r="D1572" t="str">
            <v>Cuilleen OCGT</v>
          </cell>
          <cell r="E1572" t="str">
            <v>ROI Gas</v>
          </cell>
          <cell r="F1572" t="str">
            <v>Start Fuel Cost</v>
          </cell>
          <cell r="H1572">
            <v>0</v>
          </cell>
        </row>
        <row r="1573">
          <cell r="A1573" t="str">
            <v>ROI</v>
          </cell>
          <cell r="D1573" t="str">
            <v>Cuilleen OCGT</v>
          </cell>
          <cell r="E1573" t="str">
            <v>ROI Gas</v>
          </cell>
          <cell r="F1573" t="str">
            <v>Emissions Cost</v>
          </cell>
          <cell r="H1573">
            <v>0</v>
          </cell>
        </row>
        <row r="1574">
          <cell r="A1574" t="str">
            <v>ROI</v>
          </cell>
          <cell r="D1574" t="str">
            <v>Cuilleen OCGT</v>
          </cell>
          <cell r="E1574" t="str">
            <v>ROI Gas</v>
          </cell>
          <cell r="F1574" t="str">
            <v>Total Generation Cost</v>
          </cell>
          <cell r="H1574">
            <v>0</v>
          </cell>
        </row>
        <row r="1575">
          <cell r="A1575" t="str">
            <v>ROI</v>
          </cell>
          <cell r="D1575" t="str">
            <v>Cuilleen OCGT</v>
          </cell>
          <cell r="E1575" t="str">
            <v>ROI Gas</v>
          </cell>
          <cell r="F1575" t="str">
            <v>SRMC</v>
          </cell>
          <cell r="H1575" t="str">
            <v>€/MWh</v>
          </cell>
        </row>
        <row r="1576">
          <cell r="A1576" t="str">
            <v>ROI</v>
          </cell>
          <cell r="D1576" t="str">
            <v>Cuilleen OCGT</v>
          </cell>
          <cell r="E1576" t="str">
            <v>ROI Gas</v>
          </cell>
          <cell r="F1576" t="str">
            <v>Mark-up</v>
          </cell>
          <cell r="H1576" t="str">
            <v>€/MWh</v>
          </cell>
        </row>
        <row r="1577">
          <cell r="A1577" t="str">
            <v>ROI</v>
          </cell>
          <cell r="D1577" t="str">
            <v>Cuilleen OCGT</v>
          </cell>
          <cell r="E1577" t="str">
            <v>ROI Gas</v>
          </cell>
          <cell r="F1577" t="str">
            <v>Mark-up</v>
          </cell>
          <cell r="H1577" t="str">
            <v>€/MWh</v>
          </cell>
        </row>
        <row r="1578">
          <cell r="A1578" t="str">
            <v>ROI</v>
          </cell>
          <cell r="D1578" t="str">
            <v>Cuilleen OCGT</v>
          </cell>
          <cell r="E1578" t="str">
            <v>ROI Gas</v>
          </cell>
          <cell r="F1578" t="str">
            <v>Mark-up</v>
          </cell>
          <cell r="H1578" t="str">
            <v>€/MWh</v>
          </cell>
        </row>
        <row r="1579">
          <cell r="A1579" t="str">
            <v>ROI</v>
          </cell>
          <cell r="D1579" t="str">
            <v>Cuilleen OCGT</v>
          </cell>
          <cell r="E1579" t="str">
            <v>ROI Gas</v>
          </cell>
          <cell r="F1579" t="str">
            <v>Price Received</v>
          </cell>
          <cell r="H1579" t="str">
            <v>€/MWh</v>
          </cell>
        </row>
        <row r="1580">
          <cell r="A1580" t="str">
            <v>ROI</v>
          </cell>
          <cell r="D1580" t="str">
            <v>Cuilleen OCGT</v>
          </cell>
          <cell r="E1580" t="str">
            <v>ROI Gas</v>
          </cell>
          <cell r="F1580" t="str">
            <v>Pool Revenue</v>
          </cell>
          <cell r="H1580">
            <v>0</v>
          </cell>
        </row>
        <row r="1581">
          <cell r="A1581" t="str">
            <v>ROI</v>
          </cell>
          <cell r="D1581" t="str">
            <v>Cuilleen OCGT</v>
          </cell>
          <cell r="E1581" t="str">
            <v>ROI Gas</v>
          </cell>
          <cell r="F1581" t="str">
            <v>Net Revenue</v>
          </cell>
          <cell r="H1581">
            <v>0</v>
          </cell>
        </row>
        <row r="1582">
          <cell r="A1582" t="str">
            <v>ROI</v>
          </cell>
          <cell r="D1582" t="str">
            <v>Cuilleen OCGT</v>
          </cell>
          <cell r="E1582" t="str">
            <v>ROI Gas</v>
          </cell>
          <cell r="F1582" t="str">
            <v>Net Profit</v>
          </cell>
          <cell r="H1582">
            <v>0</v>
          </cell>
        </row>
        <row r="1583">
          <cell r="A1583" t="str">
            <v>ROI</v>
          </cell>
          <cell r="D1583" t="str">
            <v>Cuilleen OCGT</v>
          </cell>
          <cell r="E1583" t="str">
            <v>ROI Gas</v>
          </cell>
          <cell r="F1583" t="str">
            <v>Installed Capacity</v>
          </cell>
          <cell r="H1583" t="str">
            <v>MW</v>
          </cell>
        </row>
        <row r="1584">
          <cell r="A1584" t="str">
            <v>ROI</v>
          </cell>
          <cell r="D1584" t="str">
            <v>Cuilleen OCGT</v>
          </cell>
          <cell r="E1584" t="str">
            <v>ROI Gas</v>
          </cell>
          <cell r="F1584" t="str">
            <v>Rated Capacity</v>
          </cell>
          <cell r="H1584" t="str">
            <v>MW</v>
          </cell>
        </row>
        <row r="1585">
          <cell r="A1585" t="str">
            <v>ROI</v>
          </cell>
          <cell r="D1585" t="str">
            <v>Cuilleen OCGT</v>
          </cell>
          <cell r="E1585" t="str">
            <v>ROI Gas</v>
          </cell>
          <cell r="F1585" t="str">
            <v>Maintenance</v>
          </cell>
          <cell r="H1585" t="str">
            <v>GWh</v>
          </cell>
        </row>
        <row r="1586">
          <cell r="A1586" t="str">
            <v>ROI</v>
          </cell>
          <cell r="D1586" t="str">
            <v>Cuilleen OCGT</v>
          </cell>
          <cell r="E1586" t="str">
            <v>ROI Gas</v>
          </cell>
          <cell r="F1586" t="str">
            <v>Forced Outage</v>
          </cell>
          <cell r="H1586" t="str">
            <v>GWh</v>
          </cell>
        </row>
        <row r="1587">
          <cell r="A1587" t="str">
            <v>ROI</v>
          </cell>
          <cell r="D1587" t="str">
            <v>Cuilleen OCGT</v>
          </cell>
          <cell r="E1587" t="str">
            <v>ROI Gas</v>
          </cell>
          <cell r="F1587" t="str">
            <v>Available Energy</v>
          </cell>
          <cell r="H1587" t="str">
            <v>GWh</v>
          </cell>
        </row>
        <row r="1588">
          <cell r="A1588" t="str">
            <v>ROI</v>
          </cell>
          <cell r="D1588" t="str">
            <v>DB1</v>
          </cell>
          <cell r="E1588" t="str">
            <v>ROI Gas</v>
          </cell>
          <cell r="F1588" t="str">
            <v>Generation</v>
          </cell>
          <cell r="H1588" t="str">
            <v>GWh</v>
          </cell>
        </row>
        <row r="1589">
          <cell r="A1589" t="str">
            <v>ROI</v>
          </cell>
          <cell r="D1589" t="str">
            <v>DB1</v>
          </cell>
          <cell r="E1589" t="str">
            <v>ROI Gas</v>
          </cell>
          <cell r="F1589" t="str">
            <v>Units Started</v>
          </cell>
          <cell r="H1589" t="str">
            <v>-</v>
          </cell>
        </row>
        <row r="1590">
          <cell r="A1590" t="str">
            <v>ROI</v>
          </cell>
          <cell r="D1590" t="str">
            <v>DB1</v>
          </cell>
          <cell r="E1590" t="str">
            <v>ROI Gas</v>
          </cell>
          <cell r="F1590" t="str">
            <v>Hours of Operation</v>
          </cell>
          <cell r="H1590" t="str">
            <v>hrs</v>
          </cell>
        </row>
        <row r="1591">
          <cell r="A1591" t="str">
            <v>ROI</v>
          </cell>
          <cell r="D1591" t="str">
            <v>DB1</v>
          </cell>
          <cell r="E1591" t="str">
            <v>ROI Gas</v>
          </cell>
          <cell r="F1591" t="str">
            <v>Capacity Factor</v>
          </cell>
          <cell r="H1591" t="str">
            <v>%</v>
          </cell>
        </row>
        <row r="1592">
          <cell r="A1592" t="str">
            <v>ROI</v>
          </cell>
          <cell r="D1592" t="str">
            <v>DB1</v>
          </cell>
          <cell r="E1592" t="str">
            <v>ROI Gas</v>
          </cell>
          <cell r="F1592" t="str">
            <v>Energy Curtailed</v>
          </cell>
          <cell r="H1592" t="str">
            <v>GWh</v>
          </cell>
        </row>
        <row r="1593">
          <cell r="A1593" t="str">
            <v>ROI</v>
          </cell>
          <cell r="D1593" t="str">
            <v>DB1</v>
          </cell>
          <cell r="E1593" t="str">
            <v>ROI Gas</v>
          </cell>
          <cell r="F1593" t="str">
            <v>Fixed Load Generation</v>
          </cell>
          <cell r="H1593" t="str">
            <v>GWh</v>
          </cell>
        </row>
        <row r="1594">
          <cell r="A1594" t="str">
            <v>ROI</v>
          </cell>
          <cell r="D1594" t="str">
            <v>DB1</v>
          </cell>
          <cell r="E1594" t="str">
            <v>ROI Gas</v>
          </cell>
          <cell r="F1594" t="str">
            <v>Pump Load</v>
          </cell>
          <cell r="H1594" t="str">
            <v>GWh</v>
          </cell>
        </row>
        <row r="1595">
          <cell r="A1595" t="str">
            <v>ROI</v>
          </cell>
          <cell r="D1595" t="str">
            <v>DB1</v>
          </cell>
          <cell r="E1595" t="str">
            <v>ROI Gas</v>
          </cell>
          <cell r="F1595" t="str">
            <v>VO&amp;M Cost</v>
          </cell>
          <cell r="H1595">
            <v>0</v>
          </cell>
        </row>
        <row r="1596">
          <cell r="A1596" t="str">
            <v>ROI</v>
          </cell>
          <cell r="D1596" t="str">
            <v>DB1</v>
          </cell>
          <cell r="E1596" t="str">
            <v>ROI Gas</v>
          </cell>
          <cell r="F1596" t="str">
            <v>Generation Cost</v>
          </cell>
          <cell r="H1596">
            <v>0</v>
          </cell>
        </row>
        <row r="1597">
          <cell r="A1597" t="str">
            <v>ROI</v>
          </cell>
          <cell r="D1597" t="str">
            <v>DB1</v>
          </cell>
          <cell r="E1597" t="str">
            <v>ROI Gas</v>
          </cell>
          <cell r="F1597" t="str">
            <v>Start &amp; Shutdown Cost</v>
          </cell>
          <cell r="H1597">
            <v>0</v>
          </cell>
        </row>
        <row r="1598">
          <cell r="A1598" t="str">
            <v>ROI</v>
          </cell>
          <cell r="D1598" t="str">
            <v>DB1</v>
          </cell>
          <cell r="E1598" t="str">
            <v>ROI Gas</v>
          </cell>
          <cell r="F1598" t="str">
            <v>Start Fuel Cost</v>
          </cell>
          <cell r="H1598">
            <v>0</v>
          </cell>
        </row>
        <row r="1599">
          <cell r="A1599" t="str">
            <v>ROI</v>
          </cell>
          <cell r="D1599" t="str">
            <v>DB1</v>
          </cell>
          <cell r="E1599" t="str">
            <v>ROI Gas</v>
          </cell>
          <cell r="F1599" t="str">
            <v>Emissions Cost</v>
          </cell>
          <cell r="H1599">
            <v>0</v>
          </cell>
        </row>
        <row r="1600">
          <cell r="A1600" t="str">
            <v>ROI</v>
          </cell>
          <cell r="D1600" t="str">
            <v>DB1</v>
          </cell>
          <cell r="E1600" t="str">
            <v>ROI Gas</v>
          </cell>
          <cell r="F1600" t="str">
            <v>Total Generation Cost</v>
          </cell>
          <cell r="H1600">
            <v>0</v>
          </cell>
        </row>
        <row r="1601">
          <cell r="A1601" t="str">
            <v>ROI</v>
          </cell>
          <cell r="D1601" t="str">
            <v>DB1</v>
          </cell>
          <cell r="E1601" t="str">
            <v>ROI Gas</v>
          </cell>
          <cell r="F1601" t="str">
            <v>SRMC</v>
          </cell>
          <cell r="H1601" t="str">
            <v>€/MWh</v>
          </cell>
        </row>
        <row r="1602">
          <cell r="A1602" t="str">
            <v>ROI</v>
          </cell>
          <cell r="D1602" t="str">
            <v>DB1</v>
          </cell>
          <cell r="E1602" t="str">
            <v>ROI Gas</v>
          </cell>
          <cell r="F1602" t="str">
            <v>Mark-up</v>
          </cell>
          <cell r="H1602" t="str">
            <v>€/MWh</v>
          </cell>
        </row>
        <row r="1603">
          <cell r="A1603" t="str">
            <v>ROI</v>
          </cell>
          <cell r="D1603" t="str">
            <v>DB1</v>
          </cell>
          <cell r="E1603" t="str">
            <v>ROI Gas</v>
          </cell>
          <cell r="F1603" t="str">
            <v>Mark-up</v>
          </cell>
          <cell r="H1603" t="str">
            <v>€/MWh</v>
          </cell>
        </row>
        <row r="1604">
          <cell r="A1604" t="str">
            <v>ROI</v>
          </cell>
          <cell r="D1604" t="str">
            <v>DB1</v>
          </cell>
          <cell r="E1604" t="str">
            <v>ROI Gas</v>
          </cell>
          <cell r="F1604" t="str">
            <v>Price Received</v>
          </cell>
          <cell r="H1604" t="str">
            <v>€/MWh</v>
          </cell>
        </row>
        <row r="1605">
          <cell r="A1605" t="str">
            <v>ROI</v>
          </cell>
          <cell r="D1605" t="str">
            <v>DB1</v>
          </cell>
          <cell r="E1605" t="str">
            <v>ROI Gas</v>
          </cell>
          <cell r="F1605" t="str">
            <v>Pool Revenue</v>
          </cell>
          <cell r="H1605">
            <v>0</v>
          </cell>
        </row>
        <row r="1606">
          <cell r="A1606" t="str">
            <v>ROI</v>
          </cell>
          <cell r="D1606" t="str">
            <v>DB1</v>
          </cell>
          <cell r="E1606" t="str">
            <v>ROI Gas</v>
          </cell>
          <cell r="F1606" t="str">
            <v>Net Revenue</v>
          </cell>
          <cell r="H1606">
            <v>0</v>
          </cell>
        </row>
        <row r="1607">
          <cell r="A1607" t="str">
            <v>ROI</v>
          </cell>
          <cell r="D1607" t="str">
            <v>DB1</v>
          </cell>
          <cell r="E1607" t="str">
            <v>ROI Gas</v>
          </cell>
          <cell r="F1607" t="str">
            <v>Net Profit</v>
          </cell>
          <cell r="H1607">
            <v>0</v>
          </cell>
        </row>
        <row r="1608">
          <cell r="A1608" t="str">
            <v>ROI</v>
          </cell>
          <cell r="D1608" t="str">
            <v>DB1</v>
          </cell>
          <cell r="E1608" t="str">
            <v>ROI Gas</v>
          </cell>
          <cell r="F1608" t="str">
            <v>Installed Capacity</v>
          </cell>
          <cell r="H1608" t="str">
            <v>MW</v>
          </cell>
        </row>
        <row r="1609">
          <cell r="A1609" t="str">
            <v>ROI</v>
          </cell>
          <cell r="D1609" t="str">
            <v>DB1</v>
          </cell>
          <cell r="E1609" t="str">
            <v>ROI Gas</v>
          </cell>
          <cell r="F1609" t="str">
            <v>Rated Capacity</v>
          </cell>
          <cell r="H1609" t="str">
            <v>MW</v>
          </cell>
        </row>
        <row r="1610">
          <cell r="A1610" t="str">
            <v>ROI</v>
          </cell>
          <cell r="D1610" t="str">
            <v>DB1</v>
          </cell>
          <cell r="E1610" t="str">
            <v>ROI Gas</v>
          </cell>
          <cell r="F1610" t="str">
            <v>Maintenance</v>
          </cell>
          <cell r="H1610" t="str">
            <v>GWh</v>
          </cell>
        </row>
        <row r="1611">
          <cell r="A1611" t="str">
            <v>ROI</v>
          </cell>
          <cell r="D1611" t="str">
            <v>DB1</v>
          </cell>
          <cell r="E1611" t="str">
            <v>ROI Gas</v>
          </cell>
          <cell r="F1611" t="str">
            <v>Forced Outage</v>
          </cell>
          <cell r="H1611" t="str">
            <v>GWh</v>
          </cell>
        </row>
        <row r="1612">
          <cell r="A1612" t="str">
            <v>ROI</v>
          </cell>
          <cell r="D1612" t="str">
            <v>DB1</v>
          </cell>
          <cell r="E1612" t="str">
            <v>ROI Gas</v>
          </cell>
          <cell r="F1612" t="str">
            <v>Available Energy</v>
          </cell>
          <cell r="H1612" t="str">
            <v>GWh</v>
          </cell>
        </row>
        <row r="1613">
          <cell r="A1613" t="str">
            <v>ROI</v>
          </cell>
          <cell r="D1613" t="str">
            <v>GI4</v>
          </cell>
          <cell r="E1613" t="str">
            <v>ROI Gas</v>
          </cell>
          <cell r="F1613" t="str">
            <v>Generation</v>
          </cell>
          <cell r="H1613" t="str">
            <v>GWh</v>
          </cell>
        </row>
        <row r="1614">
          <cell r="A1614" t="str">
            <v>ROI</v>
          </cell>
          <cell r="D1614" t="str">
            <v>GI4</v>
          </cell>
          <cell r="E1614" t="str">
            <v>ROI Gas</v>
          </cell>
          <cell r="F1614" t="str">
            <v>Units Started</v>
          </cell>
          <cell r="H1614" t="str">
            <v>-</v>
          </cell>
        </row>
        <row r="1615">
          <cell r="A1615" t="str">
            <v>ROI</v>
          </cell>
          <cell r="D1615" t="str">
            <v>GI4</v>
          </cell>
          <cell r="E1615" t="str">
            <v>ROI Gas</v>
          </cell>
          <cell r="F1615" t="str">
            <v>Hours of Operation</v>
          </cell>
          <cell r="H1615" t="str">
            <v>hrs</v>
          </cell>
        </row>
        <row r="1616">
          <cell r="A1616" t="str">
            <v>ROI</v>
          </cell>
          <cell r="D1616" t="str">
            <v>GI4</v>
          </cell>
          <cell r="E1616" t="str">
            <v>ROI Gas</v>
          </cell>
          <cell r="F1616" t="str">
            <v>Capacity Factor</v>
          </cell>
          <cell r="H1616" t="str">
            <v>%</v>
          </cell>
        </row>
        <row r="1617">
          <cell r="A1617" t="str">
            <v>ROI</v>
          </cell>
          <cell r="D1617" t="str">
            <v>GI4</v>
          </cell>
          <cell r="E1617" t="str">
            <v>ROI Gas</v>
          </cell>
          <cell r="F1617" t="str">
            <v>Energy Curtailed</v>
          </cell>
          <cell r="H1617" t="str">
            <v>GWh</v>
          </cell>
        </row>
        <row r="1618">
          <cell r="A1618" t="str">
            <v>ROI</v>
          </cell>
          <cell r="D1618" t="str">
            <v>GI4</v>
          </cell>
          <cell r="E1618" t="str">
            <v>ROI Gas</v>
          </cell>
          <cell r="F1618" t="str">
            <v>Fixed Load Generation</v>
          </cell>
          <cell r="H1618" t="str">
            <v>GWh</v>
          </cell>
        </row>
        <row r="1619">
          <cell r="A1619" t="str">
            <v>ROI</v>
          </cell>
          <cell r="D1619" t="str">
            <v>GI4</v>
          </cell>
          <cell r="E1619" t="str">
            <v>ROI Gas</v>
          </cell>
          <cell r="F1619" t="str">
            <v>Pump Load</v>
          </cell>
          <cell r="H1619" t="str">
            <v>GWh</v>
          </cell>
        </row>
        <row r="1620">
          <cell r="A1620" t="str">
            <v>ROI</v>
          </cell>
          <cell r="D1620" t="str">
            <v>GI4</v>
          </cell>
          <cell r="E1620" t="str">
            <v>ROI Gas</v>
          </cell>
          <cell r="F1620" t="str">
            <v>VO&amp;M Cost</v>
          </cell>
          <cell r="H1620">
            <v>0</v>
          </cell>
        </row>
        <row r="1621">
          <cell r="A1621" t="str">
            <v>ROI</v>
          </cell>
          <cell r="D1621" t="str">
            <v>GI4</v>
          </cell>
          <cell r="E1621" t="str">
            <v>ROI Gas</v>
          </cell>
          <cell r="F1621" t="str">
            <v>Generation Cost</v>
          </cell>
          <cell r="H1621">
            <v>0</v>
          </cell>
        </row>
        <row r="1622">
          <cell r="A1622" t="str">
            <v>ROI</v>
          </cell>
          <cell r="D1622" t="str">
            <v>GI4</v>
          </cell>
          <cell r="E1622" t="str">
            <v>ROI Gas</v>
          </cell>
          <cell r="F1622" t="str">
            <v>Start &amp; Shutdown Cost</v>
          </cell>
          <cell r="H1622">
            <v>0</v>
          </cell>
        </row>
        <row r="1623">
          <cell r="A1623" t="str">
            <v>ROI</v>
          </cell>
          <cell r="D1623" t="str">
            <v>GI4</v>
          </cell>
          <cell r="E1623" t="str">
            <v>ROI Gas</v>
          </cell>
          <cell r="F1623" t="str">
            <v>Start Fuel Cost</v>
          </cell>
          <cell r="H1623">
            <v>0</v>
          </cell>
        </row>
        <row r="1624">
          <cell r="A1624" t="str">
            <v>ROI</v>
          </cell>
          <cell r="D1624" t="str">
            <v>GI4</v>
          </cell>
          <cell r="E1624" t="str">
            <v>ROI Gas</v>
          </cell>
          <cell r="F1624" t="str">
            <v>Emissions Cost</v>
          </cell>
          <cell r="H1624">
            <v>0</v>
          </cell>
        </row>
        <row r="1625">
          <cell r="A1625" t="str">
            <v>ROI</v>
          </cell>
          <cell r="D1625" t="str">
            <v>GI4</v>
          </cell>
          <cell r="E1625" t="str">
            <v>ROI Gas</v>
          </cell>
          <cell r="F1625" t="str">
            <v>Total Generation Cost</v>
          </cell>
          <cell r="H1625">
            <v>0</v>
          </cell>
        </row>
        <row r="1626">
          <cell r="A1626" t="str">
            <v>ROI</v>
          </cell>
          <cell r="D1626" t="str">
            <v>GI4</v>
          </cell>
          <cell r="E1626" t="str">
            <v>ROI Gas</v>
          </cell>
          <cell r="F1626" t="str">
            <v>SRMC</v>
          </cell>
          <cell r="H1626" t="str">
            <v>€/MWh</v>
          </cell>
        </row>
        <row r="1627">
          <cell r="A1627" t="str">
            <v>ROI</v>
          </cell>
          <cell r="D1627" t="str">
            <v>GI4</v>
          </cell>
          <cell r="E1627" t="str">
            <v>ROI Gas</v>
          </cell>
          <cell r="F1627" t="str">
            <v>Mark-up</v>
          </cell>
          <cell r="H1627" t="str">
            <v>€/MWh</v>
          </cell>
        </row>
        <row r="1628">
          <cell r="A1628" t="str">
            <v>ROI</v>
          </cell>
          <cell r="D1628" t="str">
            <v>GI4</v>
          </cell>
          <cell r="E1628" t="str">
            <v>ROI Gas</v>
          </cell>
          <cell r="F1628" t="str">
            <v>Mark-up</v>
          </cell>
          <cell r="H1628" t="str">
            <v>€/MWh</v>
          </cell>
        </row>
        <row r="1629">
          <cell r="A1629" t="str">
            <v>ROI</v>
          </cell>
          <cell r="D1629" t="str">
            <v>GI4</v>
          </cell>
          <cell r="E1629" t="str">
            <v>ROI Gas</v>
          </cell>
          <cell r="F1629" t="str">
            <v>Price Received</v>
          </cell>
          <cell r="H1629" t="str">
            <v>€/MWh</v>
          </cell>
        </row>
        <row r="1630">
          <cell r="A1630" t="str">
            <v>ROI</v>
          </cell>
          <cell r="D1630" t="str">
            <v>GI4</v>
          </cell>
          <cell r="E1630" t="str">
            <v>ROI Gas</v>
          </cell>
          <cell r="F1630" t="str">
            <v>Pool Revenue</v>
          </cell>
          <cell r="H1630">
            <v>0</v>
          </cell>
        </row>
        <row r="1631">
          <cell r="A1631" t="str">
            <v>ROI</v>
          </cell>
          <cell r="D1631" t="str">
            <v>GI4</v>
          </cell>
          <cell r="E1631" t="str">
            <v>ROI Gas</v>
          </cell>
          <cell r="F1631" t="str">
            <v>Net Revenue</v>
          </cell>
          <cell r="H1631">
            <v>0</v>
          </cell>
        </row>
        <row r="1632">
          <cell r="A1632" t="str">
            <v>ROI</v>
          </cell>
          <cell r="D1632" t="str">
            <v>GI4</v>
          </cell>
          <cell r="E1632" t="str">
            <v>ROI Gas</v>
          </cell>
          <cell r="F1632" t="str">
            <v>Net Profit</v>
          </cell>
          <cell r="H1632">
            <v>0</v>
          </cell>
        </row>
        <row r="1633">
          <cell r="A1633" t="str">
            <v>ROI</v>
          </cell>
          <cell r="D1633" t="str">
            <v>GI4</v>
          </cell>
          <cell r="E1633" t="str">
            <v>ROI Gas</v>
          </cell>
          <cell r="F1633" t="str">
            <v>Installed Capacity</v>
          </cell>
          <cell r="H1633" t="str">
            <v>MW</v>
          </cell>
        </row>
        <row r="1634">
          <cell r="A1634" t="str">
            <v>ROI</v>
          </cell>
          <cell r="D1634" t="str">
            <v>GI4</v>
          </cell>
          <cell r="E1634" t="str">
            <v>ROI Gas</v>
          </cell>
          <cell r="F1634" t="str">
            <v>Rated Capacity</v>
          </cell>
          <cell r="H1634" t="str">
            <v>MW</v>
          </cell>
        </row>
        <row r="1635">
          <cell r="A1635" t="str">
            <v>ROI</v>
          </cell>
          <cell r="D1635" t="str">
            <v>GI4</v>
          </cell>
          <cell r="E1635" t="str">
            <v>ROI Gas</v>
          </cell>
          <cell r="F1635" t="str">
            <v>Maintenance</v>
          </cell>
          <cell r="H1635" t="str">
            <v>GWh</v>
          </cell>
        </row>
        <row r="1636">
          <cell r="A1636" t="str">
            <v>ROI</v>
          </cell>
          <cell r="D1636" t="str">
            <v>GI4</v>
          </cell>
          <cell r="E1636" t="str">
            <v>ROI Gas</v>
          </cell>
          <cell r="F1636" t="str">
            <v>Forced Outage</v>
          </cell>
          <cell r="H1636" t="str">
            <v>GWh</v>
          </cell>
        </row>
        <row r="1637">
          <cell r="A1637" t="str">
            <v>ROI</v>
          </cell>
          <cell r="D1637" t="str">
            <v>GI4</v>
          </cell>
          <cell r="E1637" t="str">
            <v>ROI Gas</v>
          </cell>
          <cell r="F1637" t="str">
            <v>Available Energy</v>
          </cell>
          <cell r="H1637" t="str">
            <v>GWh</v>
          </cell>
        </row>
        <row r="1638">
          <cell r="A1638" t="str">
            <v>ROI</v>
          </cell>
          <cell r="D1638" t="str">
            <v>HN1</v>
          </cell>
          <cell r="E1638" t="str">
            <v>ROI Gas</v>
          </cell>
          <cell r="F1638" t="str">
            <v>Generation</v>
          </cell>
          <cell r="H1638" t="str">
            <v>GWh</v>
          </cell>
        </row>
        <row r="1639">
          <cell r="A1639" t="str">
            <v>ROI</v>
          </cell>
          <cell r="D1639" t="str">
            <v>HN1</v>
          </cell>
          <cell r="E1639" t="str">
            <v>ROI Gas</v>
          </cell>
          <cell r="F1639" t="str">
            <v>Units Started</v>
          </cell>
          <cell r="H1639" t="str">
            <v>-</v>
          </cell>
        </row>
        <row r="1640">
          <cell r="A1640" t="str">
            <v>ROI</v>
          </cell>
          <cell r="D1640" t="str">
            <v>HN1</v>
          </cell>
          <cell r="E1640" t="str">
            <v>ROI Gas</v>
          </cell>
          <cell r="F1640" t="str">
            <v>Hours of Operation</v>
          </cell>
          <cell r="H1640" t="str">
            <v>hrs</v>
          </cell>
        </row>
        <row r="1641">
          <cell r="A1641" t="str">
            <v>ROI</v>
          </cell>
          <cell r="D1641" t="str">
            <v>HN1</v>
          </cell>
          <cell r="E1641" t="str">
            <v>ROI Gas</v>
          </cell>
          <cell r="F1641" t="str">
            <v>Capacity Factor</v>
          </cell>
          <cell r="H1641" t="str">
            <v>%</v>
          </cell>
        </row>
        <row r="1642">
          <cell r="A1642" t="str">
            <v>ROI</v>
          </cell>
          <cell r="D1642" t="str">
            <v>HN1</v>
          </cell>
          <cell r="E1642" t="str">
            <v>ROI Gas</v>
          </cell>
          <cell r="F1642" t="str">
            <v>Energy Curtailed</v>
          </cell>
          <cell r="H1642" t="str">
            <v>GWh</v>
          </cell>
        </row>
        <row r="1643">
          <cell r="A1643" t="str">
            <v>ROI</v>
          </cell>
          <cell r="D1643" t="str">
            <v>HN1</v>
          </cell>
          <cell r="E1643" t="str">
            <v>ROI Gas</v>
          </cell>
          <cell r="F1643" t="str">
            <v>Fixed Load Generation</v>
          </cell>
          <cell r="H1643" t="str">
            <v>GWh</v>
          </cell>
        </row>
        <row r="1644">
          <cell r="A1644" t="str">
            <v>ROI</v>
          </cell>
          <cell r="D1644" t="str">
            <v>HN1</v>
          </cell>
          <cell r="E1644" t="str">
            <v>ROI Gas</v>
          </cell>
          <cell r="F1644" t="str">
            <v>Pump Load</v>
          </cell>
          <cell r="H1644" t="str">
            <v>GWh</v>
          </cell>
        </row>
        <row r="1645">
          <cell r="A1645" t="str">
            <v>ROI</v>
          </cell>
          <cell r="D1645" t="str">
            <v>HN1</v>
          </cell>
          <cell r="E1645" t="str">
            <v>ROI Gas</v>
          </cell>
          <cell r="F1645" t="str">
            <v>VO&amp;M Cost</v>
          </cell>
          <cell r="H1645">
            <v>0</v>
          </cell>
        </row>
        <row r="1646">
          <cell r="A1646" t="str">
            <v>ROI</v>
          </cell>
          <cell r="D1646" t="str">
            <v>HN1</v>
          </cell>
          <cell r="E1646" t="str">
            <v>ROI Gas</v>
          </cell>
          <cell r="F1646" t="str">
            <v>Generation Cost</v>
          </cell>
          <cell r="H1646">
            <v>0</v>
          </cell>
        </row>
        <row r="1647">
          <cell r="A1647" t="str">
            <v>ROI</v>
          </cell>
          <cell r="D1647" t="str">
            <v>HN1</v>
          </cell>
          <cell r="E1647" t="str">
            <v>ROI Gas</v>
          </cell>
          <cell r="F1647" t="str">
            <v>Start &amp; Shutdown Cost</v>
          </cell>
          <cell r="H1647">
            <v>0</v>
          </cell>
        </row>
        <row r="1648">
          <cell r="A1648" t="str">
            <v>ROI</v>
          </cell>
          <cell r="D1648" t="str">
            <v>HN1</v>
          </cell>
          <cell r="E1648" t="str">
            <v>ROI Gas</v>
          </cell>
          <cell r="F1648" t="str">
            <v>Start Fuel Cost</v>
          </cell>
          <cell r="H1648">
            <v>0</v>
          </cell>
        </row>
        <row r="1649">
          <cell r="A1649" t="str">
            <v>ROI</v>
          </cell>
          <cell r="D1649" t="str">
            <v>HN1</v>
          </cell>
          <cell r="E1649" t="str">
            <v>ROI Gas</v>
          </cell>
          <cell r="F1649" t="str">
            <v>Emissions Cost</v>
          </cell>
          <cell r="H1649">
            <v>0</v>
          </cell>
        </row>
        <row r="1650">
          <cell r="A1650" t="str">
            <v>ROI</v>
          </cell>
          <cell r="D1650" t="str">
            <v>HN1</v>
          </cell>
          <cell r="E1650" t="str">
            <v>ROI Gas</v>
          </cell>
          <cell r="F1650" t="str">
            <v>Total Generation Cost</v>
          </cell>
          <cell r="H1650">
            <v>0</v>
          </cell>
        </row>
        <row r="1651">
          <cell r="A1651" t="str">
            <v>ROI</v>
          </cell>
          <cell r="D1651" t="str">
            <v>HN1</v>
          </cell>
          <cell r="E1651" t="str">
            <v>ROI Gas</v>
          </cell>
          <cell r="F1651" t="str">
            <v>SRMC</v>
          </cell>
          <cell r="H1651" t="str">
            <v>€/MWh</v>
          </cell>
        </row>
        <row r="1652">
          <cell r="A1652" t="str">
            <v>ROI</v>
          </cell>
          <cell r="D1652" t="str">
            <v>HN1</v>
          </cell>
          <cell r="E1652" t="str">
            <v>ROI Gas</v>
          </cell>
          <cell r="F1652" t="str">
            <v>Mark-up</v>
          </cell>
          <cell r="H1652" t="str">
            <v>€/MWh</v>
          </cell>
        </row>
        <row r="1653">
          <cell r="A1653" t="str">
            <v>ROI</v>
          </cell>
          <cell r="D1653" t="str">
            <v>HN1</v>
          </cell>
          <cell r="E1653" t="str">
            <v>ROI Gas</v>
          </cell>
          <cell r="F1653" t="str">
            <v>Mark-up</v>
          </cell>
          <cell r="H1653" t="str">
            <v>€/MWh</v>
          </cell>
        </row>
        <row r="1654">
          <cell r="A1654" t="str">
            <v>ROI</v>
          </cell>
          <cell r="D1654" t="str">
            <v>HN1</v>
          </cell>
          <cell r="E1654" t="str">
            <v>ROI Gas</v>
          </cell>
          <cell r="F1654" t="str">
            <v>Mark-up</v>
          </cell>
          <cell r="H1654" t="str">
            <v>€/MWh</v>
          </cell>
        </row>
        <row r="1655">
          <cell r="A1655" t="str">
            <v>ROI</v>
          </cell>
          <cell r="D1655" t="str">
            <v>HN1</v>
          </cell>
          <cell r="E1655" t="str">
            <v>ROI Gas</v>
          </cell>
          <cell r="F1655" t="str">
            <v>Mark-up</v>
          </cell>
          <cell r="H1655" t="str">
            <v>€/MWh</v>
          </cell>
        </row>
        <row r="1656">
          <cell r="A1656" t="str">
            <v>ROI</v>
          </cell>
          <cell r="D1656" t="str">
            <v>HN1</v>
          </cell>
          <cell r="E1656" t="str">
            <v>ROI Gas</v>
          </cell>
          <cell r="F1656" t="str">
            <v>Mark-up</v>
          </cell>
          <cell r="H1656" t="str">
            <v>€/MWh</v>
          </cell>
        </row>
        <row r="1657">
          <cell r="A1657" t="str">
            <v>ROI</v>
          </cell>
          <cell r="D1657" t="str">
            <v>HN1</v>
          </cell>
          <cell r="E1657" t="str">
            <v>ROI Gas</v>
          </cell>
          <cell r="F1657" t="str">
            <v>Price Received</v>
          </cell>
          <cell r="H1657" t="str">
            <v>€/MWh</v>
          </cell>
        </row>
        <row r="1658">
          <cell r="A1658" t="str">
            <v>ROI</v>
          </cell>
          <cell r="D1658" t="str">
            <v>HN1</v>
          </cell>
          <cell r="E1658" t="str">
            <v>ROI Gas</v>
          </cell>
          <cell r="F1658" t="str">
            <v>Pool Revenue</v>
          </cell>
          <cell r="H1658">
            <v>0</v>
          </cell>
        </row>
        <row r="1659">
          <cell r="A1659" t="str">
            <v>ROI</v>
          </cell>
          <cell r="D1659" t="str">
            <v>HN1</v>
          </cell>
          <cell r="E1659" t="str">
            <v>ROI Gas</v>
          </cell>
          <cell r="F1659" t="str">
            <v>Net Revenue</v>
          </cell>
          <cell r="H1659">
            <v>0</v>
          </cell>
        </row>
        <row r="1660">
          <cell r="A1660" t="str">
            <v>ROI</v>
          </cell>
          <cell r="D1660" t="str">
            <v>HN1</v>
          </cell>
          <cell r="E1660" t="str">
            <v>ROI Gas</v>
          </cell>
          <cell r="F1660" t="str">
            <v>Net Profit</v>
          </cell>
          <cell r="H1660">
            <v>0</v>
          </cell>
        </row>
        <row r="1661">
          <cell r="A1661" t="str">
            <v>ROI</v>
          </cell>
          <cell r="D1661" t="str">
            <v>HN1</v>
          </cell>
          <cell r="E1661" t="str">
            <v>ROI Gas</v>
          </cell>
          <cell r="F1661" t="str">
            <v>Installed Capacity</v>
          </cell>
          <cell r="H1661" t="str">
            <v>MW</v>
          </cell>
        </row>
        <row r="1662">
          <cell r="A1662" t="str">
            <v>ROI</v>
          </cell>
          <cell r="D1662" t="str">
            <v>HN1</v>
          </cell>
          <cell r="E1662" t="str">
            <v>ROI Gas</v>
          </cell>
          <cell r="F1662" t="str">
            <v>Rated Capacity</v>
          </cell>
          <cell r="H1662" t="str">
            <v>MW</v>
          </cell>
        </row>
        <row r="1663">
          <cell r="A1663" t="str">
            <v>ROI</v>
          </cell>
          <cell r="D1663" t="str">
            <v>HN1</v>
          </cell>
          <cell r="E1663" t="str">
            <v>ROI Gas</v>
          </cell>
          <cell r="F1663" t="str">
            <v>Maintenance</v>
          </cell>
          <cell r="H1663" t="str">
            <v>GWh</v>
          </cell>
        </row>
        <row r="1664">
          <cell r="A1664" t="str">
            <v>ROI</v>
          </cell>
          <cell r="D1664" t="str">
            <v>HN1</v>
          </cell>
          <cell r="E1664" t="str">
            <v>ROI Gas</v>
          </cell>
          <cell r="F1664" t="str">
            <v>Forced Outage</v>
          </cell>
          <cell r="H1664" t="str">
            <v>GWh</v>
          </cell>
        </row>
        <row r="1665">
          <cell r="A1665" t="str">
            <v>ROI</v>
          </cell>
          <cell r="D1665" t="str">
            <v>HN1</v>
          </cell>
          <cell r="E1665" t="str">
            <v>ROI Gas</v>
          </cell>
          <cell r="F1665" t="str">
            <v>Available Energy</v>
          </cell>
          <cell r="H1665" t="str">
            <v>GWh</v>
          </cell>
        </row>
        <row r="1666">
          <cell r="A1666" t="str">
            <v>ROI</v>
          </cell>
          <cell r="D1666" t="str">
            <v>HN2</v>
          </cell>
          <cell r="E1666" t="str">
            <v>ROI Gas</v>
          </cell>
          <cell r="F1666" t="str">
            <v>Generation</v>
          </cell>
          <cell r="H1666" t="str">
            <v>GWh</v>
          </cell>
        </row>
        <row r="1667">
          <cell r="A1667" t="str">
            <v>ROI</v>
          </cell>
          <cell r="D1667" t="str">
            <v>HN2</v>
          </cell>
          <cell r="E1667" t="str">
            <v>ROI Gas</v>
          </cell>
          <cell r="F1667" t="str">
            <v>Units Started</v>
          </cell>
          <cell r="H1667" t="str">
            <v>-</v>
          </cell>
        </row>
        <row r="1668">
          <cell r="A1668" t="str">
            <v>ROI</v>
          </cell>
          <cell r="D1668" t="str">
            <v>HN2</v>
          </cell>
          <cell r="E1668" t="str">
            <v>ROI Gas</v>
          </cell>
          <cell r="F1668" t="str">
            <v>Hours of Operation</v>
          </cell>
          <cell r="H1668" t="str">
            <v>hrs</v>
          </cell>
        </row>
        <row r="1669">
          <cell r="A1669" t="str">
            <v>ROI</v>
          </cell>
          <cell r="D1669" t="str">
            <v>HN2</v>
          </cell>
          <cell r="E1669" t="str">
            <v>ROI Gas</v>
          </cell>
          <cell r="F1669" t="str">
            <v>Capacity Factor</v>
          </cell>
          <cell r="H1669" t="str">
            <v>%</v>
          </cell>
        </row>
        <row r="1670">
          <cell r="A1670" t="str">
            <v>ROI</v>
          </cell>
          <cell r="D1670" t="str">
            <v>HN2</v>
          </cell>
          <cell r="E1670" t="str">
            <v>ROI Gas</v>
          </cell>
          <cell r="F1670" t="str">
            <v>Energy Curtailed</v>
          </cell>
          <cell r="H1670" t="str">
            <v>GWh</v>
          </cell>
        </row>
        <row r="1671">
          <cell r="A1671" t="str">
            <v>ROI</v>
          </cell>
          <cell r="D1671" t="str">
            <v>HN2</v>
          </cell>
          <cell r="E1671" t="str">
            <v>ROI Gas</v>
          </cell>
          <cell r="F1671" t="str">
            <v>Fixed Load Generation</v>
          </cell>
          <cell r="H1671" t="str">
            <v>GWh</v>
          </cell>
        </row>
        <row r="1672">
          <cell r="A1672" t="str">
            <v>ROI</v>
          </cell>
          <cell r="D1672" t="str">
            <v>HN2</v>
          </cell>
          <cell r="E1672" t="str">
            <v>ROI Gas</v>
          </cell>
          <cell r="F1672" t="str">
            <v>Pump Load</v>
          </cell>
          <cell r="H1672" t="str">
            <v>GWh</v>
          </cell>
        </row>
        <row r="1673">
          <cell r="A1673" t="str">
            <v>ROI</v>
          </cell>
          <cell r="D1673" t="str">
            <v>HN2</v>
          </cell>
          <cell r="E1673" t="str">
            <v>ROI Gas</v>
          </cell>
          <cell r="F1673" t="str">
            <v>VO&amp;M Cost</v>
          </cell>
          <cell r="H1673">
            <v>0</v>
          </cell>
        </row>
        <row r="1674">
          <cell r="A1674" t="str">
            <v>ROI</v>
          </cell>
          <cell r="D1674" t="str">
            <v>HN2</v>
          </cell>
          <cell r="E1674" t="str">
            <v>ROI Gas</v>
          </cell>
          <cell r="F1674" t="str">
            <v>Generation Cost</v>
          </cell>
          <cell r="H1674">
            <v>0</v>
          </cell>
        </row>
        <row r="1675">
          <cell r="A1675" t="str">
            <v>ROI</v>
          </cell>
          <cell r="D1675" t="str">
            <v>HN2</v>
          </cell>
          <cell r="E1675" t="str">
            <v>ROI Gas</v>
          </cell>
          <cell r="F1675" t="str">
            <v>Start &amp; Shutdown Cost</v>
          </cell>
          <cell r="H1675">
            <v>0</v>
          </cell>
        </row>
        <row r="1676">
          <cell r="A1676" t="str">
            <v>ROI</v>
          </cell>
          <cell r="D1676" t="str">
            <v>HN2</v>
          </cell>
          <cell r="E1676" t="str">
            <v>ROI Gas</v>
          </cell>
          <cell r="F1676" t="str">
            <v>Start Fuel Cost</v>
          </cell>
          <cell r="H1676">
            <v>0</v>
          </cell>
        </row>
        <row r="1677">
          <cell r="A1677" t="str">
            <v>ROI</v>
          </cell>
          <cell r="D1677" t="str">
            <v>HN2</v>
          </cell>
          <cell r="E1677" t="str">
            <v>ROI Gas</v>
          </cell>
          <cell r="F1677" t="str">
            <v>Emissions Cost</v>
          </cell>
          <cell r="H1677">
            <v>0</v>
          </cell>
        </row>
        <row r="1678">
          <cell r="A1678" t="str">
            <v>ROI</v>
          </cell>
          <cell r="D1678" t="str">
            <v>HN2</v>
          </cell>
          <cell r="E1678" t="str">
            <v>ROI Gas</v>
          </cell>
          <cell r="F1678" t="str">
            <v>Total Generation Cost</v>
          </cell>
          <cell r="H1678">
            <v>0</v>
          </cell>
        </row>
        <row r="1679">
          <cell r="A1679" t="str">
            <v>ROI</v>
          </cell>
          <cell r="D1679" t="str">
            <v>HN2</v>
          </cell>
          <cell r="E1679" t="str">
            <v>ROI Gas</v>
          </cell>
          <cell r="F1679" t="str">
            <v>SRMC</v>
          </cell>
          <cell r="H1679" t="str">
            <v>€/MWh</v>
          </cell>
        </row>
        <row r="1680">
          <cell r="A1680" t="str">
            <v>ROI</v>
          </cell>
          <cell r="D1680" t="str">
            <v>HN2</v>
          </cell>
          <cell r="E1680" t="str">
            <v>ROI Gas</v>
          </cell>
          <cell r="F1680" t="str">
            <v>Mark-up</v>
          </cell>
          <cell r="H1680" t="str">
            <v>€/MWh</v>
          </cell>
        </row>
        <row r="1681">
          <cell r="A1681" t="str">
            <v>ROI</v>
          </cell>
          <cell r="D1681" t="str">
            <v>HN2</v>
          </cell>
          <cell r="E1681" t="str">
            <v>ROI Gas</v>
          </cell>
          <cell r="F1681" t="str">
            <v>Mark-up</v>
          </cell>
          <cell r="H1681" t="str">
            <v>€/MWh</v>
          </cell>
        </row>
        <row r="1682">
          <cell r="A1682" t="str">
            <v>ROI</v>
          </cell>
          <cell r="D1682" t="str">
            <v>HN2</v>
          </cell>
          <cell r="E1682" t="str">
            <v>ROI Gas</v>
          </cell>
          <cell r="F1682" t="str">
            <v>Mark-up</v>
          </cell>
          <cell r="H1682" t="str">
            <v>€/MWh</v>
          </cell>
        </row>
        <row r="1683">
          <cell r="A1683" t="str">
            <v>ROI</v>
          </cell>
          <cell r="D1683" t="str">
            <v>HN2</v>
          </cell>
          <cell r="E1683" t="str">
            <v>ROI Gas</v>
          </cell>
          <cell r="F1683" t="str">
            <v>Mark-up</v>
          </cell>
          <cell r="H1683" t="str">
            <v>€/MWh</v>
          </cell>
        </row>
        <row r="1684">
          <cell r="A1684" t="str">
            <v>ROI</v>
          </cell>
          <cell r="D1684" t="str">
            <v>HN2</v>
          </cell>
          <cell r="E1684" t="str">
            <v>ROI Gas</v>
          </cell>
          <cell r="F1684" t="str">
            <v>Price Received</v>
          </cell>
          <cell r="H1684" t="str">
            <v>€/MWh</v>
          </cell>
        </row>
        <row r="1685">
          <cell r="A1685" t="str">
            <v>ROI</v>
          </cell>
          <cell r="D1685" t="str">
            <v>HN2</v>
          </cell>
          <cell r="E1685" t="str">
            <v>ROI Gas</v>
          </cell>
          <cell r="F1685" t="str">
            <v>Pool Revenue</v>
          </cell>
          <cell r="H1685">
            <v>0</v>
          </cell>
        </row>
        <row r="1686">
          <cell r="A1686" t="str">
            <v>ROI</v>
          </cell>
          <cell r="D1686" t="str">
            <v>HN2</v>
          </cell>
          <cell r="E1686" t="str">
            <v>ROI Gas</v>
          </cell>
          <cell r="F1686" t="str">
            <v>Net Revenue</v>
          </cell>
          <cell r="H1686">
            <v>0</v>
          </cell>
        </row>
        <row r="1687">
          <cell r="A1687" t="str">
            <v>ROI</v>
          </cell>
          <cell r="D1687" t="str">
            <v>HN2</v>
          </cell>
          <cell r="E1687" t="str">
            <v>ROI Gas</v>
          </cell>
          <cell r="F1687" t="str">
            <v>Net Profit</v>
          </cell>
          <cell r="H1687">
            <v>0</v>
          </cell>
        </row>
        <row r="1688">
          <cell r="A1688" t="str">
            <v>ROI</v>
          </cell>
          <cell r="D1688" t="str">
            <v>HN2</v>
          </cell>
          <cell r="E1688" t="str">
            <v>ROI Gas</v>
          </cell>
          <cell r="F1688" t="str">
            <v>Installed Capacity</v>
          </cell>
          <cell r="H1688" t="str">
            <v>MW</v>
          </cell>
        </row>
        <row r="1689">
          <cell r="A1689" t="str">
            <v>ROI</v>
          </cell>
          <cell r="D1689" t="str">
            <v>HN2</v>
          </cell>
          <cell r="E1689" t="str">
            <v>ROI Gas</v>
          </cell>
          <cell r="F1689" t="str">
            <v>Rated Capacity</v>
          </cell>
          <cell r="H1689" t="str">
            <v>MW</v>
          </cell>
        </row>
        <row r="1690">
          <cell r="A1690" t="str">
            <v>ROI</v>
          </cell>
          <cell r="D1690" t="str">
            <v>HN2</v>
          </cell>
          <cell r="E1690" t="str">
            <v>ROI Gas</v>
          </cell>
          <cell r="F1690" t="str">
            <v>Maintenance</v>
          </cell>
          <cell r="H1690" t="str">
            <v>GWh</v>
          </cell>
        </row>
        <row r="1691">
          <cell r="A1691" t="str">
            <v>ROI</v>
          </cell>
          <cell r="D1691" t="str">
            <v>HN2</v>
          </cell>
          <cell r="E1691" t="str">
            <v>ROI Gas</v>
          </cell>
          <cell r="F1691" t="str">
            <v>Forced Outage</v>
          </cell>
          <cell r="H1691" t="str">
            <v>GWh</v>
          </cell>
        </row>
        <row r="1692">
          <cell r="A1692" t="str">
            <v>ROI</v>
          </cell>
          <cell r="D1692" t="str">
            <v>HN2</v>
          </cell>
          <cell r="E1692" t="str">
            <v>ROI Gas</v>
          </cell>
          <cell r="F1692" t="str">
            <v>Available Energy</v>
          </cell>
          <cell r="H1692" t="str">
            <v>GWh</v>
          </cell>
        </row>
        <row r="1693">
          <cell r="A1693" t="str">
            <v>ROI</v>
          </cell>
          <cell r="D1693" t="str">
            <v>MP CCGT1</v>
          </cell>
          <cell r="E1693" t="str">
            <v>ROI Gas</v>
          </cell>
          <cell r="F1693" t="str">
            <v>Generation</v>
          </cell>
          <cell r="H1693" t="str">
            <v>GWh</v>
          </cell>
        </row>
        <row r="1694">
          <cell r="A1694" t="str">
            <v>ROI</v>
          </cell>
          <cell r="D1694" t="str">
            <v>MP CCGT1</v>
          </cell>
          <cell r="E1694" t="str">
            <v>ROI Gas</v>
          </cell>
          <cell r="F1694" t="str">
            <v>Units Started</v>
          </cell>
          <cell r="H1694" t="str">
            <v>-</v>
          </cell>
        </row>
        <row r="1695">
          <cell r="A1695" t="str">
            <v>ROI</v>
          </cell>
          <cell r="D1695" t="str">
            <v>MP CCGT1</v>
          </cell>
          <cell r="E1695" t="str">
            <v>ROI Gas</v>
          </cell>
          <cell r="F1695" t="str">
            <v>Hours of Operation</v>
          </cell>
          <cell r="H1695" t="str">
            <v>hrs</v>
          </cell>
        </row>
        <row r="1696">
          <cell r="A1696" t="str">
            <v>ROI</v>
          </cell>
          <cell r="D1696" t="str">
            <v>MP CCGT1</v>
          </cell>
          <cell r="E1696" t="str">
            <v>ROI Gas</v>
          </cell>
          <cell r="F1696" t="str">
            <v>Capacity Factor</v>
          </cell>
          <cell r="H1696" t="str">
            <v>%</v>
          </cell>
        </row>
        <row r="1697">
          <cell r="A1697" t="str">
            <v>ROI</v>
          </cell>
          <cell r="D1697" t="str">
            <v>MP CCGT1</v>
          </cell>
          <cell r="E1697" t="str">
            <v>ROI Gas</v>
          </cell>
          <cell r="F1697" t="str">
            <v>Energy Curtailed</v>
          </cell>
          <cell r="H1697" t="str">
            <v>GWh</v>
          </cell>
        </row>
        <row r="1698">
          <cell r="A1698" t="str">
            <v>ROI</v>
          </cell>
          <cell r="D1698" t="str">
            <v>MP CCGT1</v>
          </cell>
          <cell r="E1698" t="str">
            <v>ROI Gas</v>
          </cell>
          <cell r="F1698" t="str">
            <v>Fixed Load Generation</v>
          </cell>
          <cell r="H1698" t="str">
            <v>GWh</v>
          </cell>
        </row>
        <row r="1699">
          <cell r="A1699" t="str">
            <v>ROI</v>
          </cell>
          <cell r="D1699" t="str">
            <v>MP CCGT1</v>
          </cell>
          <cell r="E1699" t="str">
            <v>ROI Gas</v>
          </cell>
          <cell r="F1699" t="str">
            <v>Pump Load</v>
          </cell>
          <cell r="H1699" t="str">
            <v>GWh</v>
          </cell>
        </row>
        <row r="1700">
          <cell r="A1700" t="str">
            <v>ROI</v>
          </cell>
          <cell r="D1700" t="str">
            <v>MP CCGT1</v>
          </cell>
          <cell r="E1700" t="str">
            <v>ROI Gas</v>
          </cell>
          <cell r="F1700" t="str">
            <v>VO&amp;M Cost</v>
          </cell>
          <cell r="H1700">
            <v>0</v>
          </cell>
        </row>
        <row r="1701">
          <cell r="A1701" t="str">
            <v>ROI</v>
          </cell>
          <cell r="D1701" t="str">
            <v>MP CCGT1</v>
          </cell>
          <cell r="E1701" t="str">
            <v>ROI Gas</v>
          </cell>
          <cell r="F1701" t="str">
            <v>Generation Cost</v>
          </cell>
          <cell r="H1701">
            <v>0</v>
          </cell>
        </row>
        <row r="1702">
          <cell r="A1702" t="str">
            <v>ROI</v>
          </cell>
          <cell r="D1702" t="str">
            <v>MP CCGT1</v>
          </cell>
          <cell r="E1702" t="str">
            <v>ROI Gas</v>
          </cell>
          <cell r="F1702" t="str">
            <v>Start &amp; Shutdown Cost</v>
          </cell>
          <cell r="H1702">
            <v>0</v>
          </cell>
        </row>
        <row r="1703">
          <cell r="A1703" t="str">
            <v>ROI</v>
          </cell>
          <cell r="D1703" t="str">
            <v>MP CCGT1</v>
          </cell>
          <cell r="E1703" t="str">
            <v>ROI Gas</v>
          </cell>
          <cell r="F1703" t="str">
            <v>Start Fuel Cost</v>
          </cell>
          <cell r="H1703">
            <v>0</v>
          </cell>
        </row>
        <row r="1704">
          <cell r="A1704" t="str">
            <v>ROI</v>
          </cell>
          <cell r="D1704" t="str">
            <v>MP CCGT1</v>
          </cell>
          <cell r="E1704" t="str">
            <v>ROI Gas</v>
          </cell>
          <cell r="F1704" t="str">
            <v>Emissions Cost</v>
          </cell>
          <cell r="H1704">
            <v>0</v>
          </cell>
        </row>
        <row r="1705">
          <cell r="A1705" t="str">
            <v>ROI</v>
          </cell>
          <cell r="D1705" t="str">
            <v>MP CCGT1</v>
          </cell>
          <cell r="E1705" t="str">
            <v>ROI Gas</v>
          </cell>
          <cell r="F1705" t="str">
            <v>Total Generation Cost</v>
          </cell>
          <cell r="H1705">
            <v>0</v>
          </cell>
        </row>
        <row r="1706">
          <cell r="A1706" t="str">
            <v>ROI</v>
          </cell>
          <cell r="D1706" t="str">
            <v>MP CCGT1</v>
          </cell>
          <cell r="E1706" t="str">
            <v>ROI Gas</v>
          </cell>
          <cell r="F1706" t="str">
            <v>SRMC</v>
          </cell>
          <cell r="H1706" t="str">
            <v>€/MWh</v>
          </cell>
        </row>
        <row r="1707">
          <cell r="A1707" t="str">
            <v>ROI</v>
          </cell>
          <cell r="D1707" t="str">
            <v>MP CCGT1</v>
          </cell>
          <cell r="E1707" t="str">
            <v>ROI Gas</v>
          </cell>
          <cell r="F1707" t="str">
            <v>Mark-up</v>
          </cell>
          <cell r="H1707" t="str">
            <v>€/MWh</v>
          </cell>
        </row>
        <row r="1708">
          <cell r="A1708" t="str">
            <v>ROI</v>
          </cell>
          <cell r="D1708" t="str">
            <v>MP CCGT1</v>
          </cell>
          <cell r="E1708" t="str">
            <v>ROI Gas</v>
          </cell>
          <cell r="F1708" t="str">
            <v>Price Received</v>
          </cell>
          <cell r="H1708" t="str">
            <v>€/MWh</v>
          </cell>
        </row>
        <row r="1709">
          <cell r="A1709" t="str">
            <v>ROI</v>
          </cell>
          <cell r="D1709" t="str">
            <v>MP CCGT1</v>
          </cell>
          <cell r="E1709" t="str">
            <v>ROI Gas</v>
          </cell>
          <cell r="F1709" t="str">
            <v>Pool Revenue</v>
          </cell>
          <cell r="H1709">
            <v>0</v>
          </cell>
        </row>
        <row r="1710">
          <cell r="A1710" t="str">
            <v>ROI</v>
          </cell>
          <cell r="D1710" t="str">
            <v>MP CCGT1</v>
          </cell>
          <cell r="E1710" t="str">
            <v>ROI Gas</v>
          </cell>
          <cell r="F1710" t="str">
            <v>Net Revenue</v>
          </cell>
          <cell r="H1710">
            <v>0</v>
          </cell>
        </row>
        <row r="1711">
          <cell r="A1711" t="str">
            <v>ROI</v>
          </cell>
          <cell r="D1711" t="str">
            <v>MP CCGT1</v>
          </cell>
          <cell r="E1711" t="str">
            <v>ROI Gas</v>
          </cell>
          <cell r="F1711" t="str">
            <v>Net Profit</v>
          </cell>
          <cell r="H1711">
            <v>0</v>
          </cell>
        </row>
        <row r="1712">
          <cell r="A1712" t="str">
            <v>ROI</v>
          </cell>
          <cell r="D1712" t="str">
            <v>MP CCGT1</v>
          </cell>
          <cell r="E1712" t="str">
            <v>ROI Gas</v>
          </cell>
          <cell r="F1712" t="str">
            <v>Installed Capacity</v>
          </cell>
          <cell r="H1712" t="str">
            <v>MW</v>
          </cell>
        </row>
        <row r="1713">
          <cell r="A1713" t="str">
            <v>ROI</v>
          </cell>
          <cell r="D1713" t="str">
            <v>MP CCGT1</v>
          </cell>
          <cell r="E1713" t="str">
            <v>ROI Gas</v>
          </cell>
          <cell r="F1713" t="str">
            <v>Rated Capacity</v>
          </cell>
          <cell r="H1713" t="str">
            <v>MW</v>
          </cell>
        </row>
        <row r="1714">
          <cell r="A1714" t="str">
            <v>ROI</v>
          </cell>
          <cell r="D1714" t="str">
            <v>MP CCGT1</v>
          </cell>
          <cell r="E1714" t="str">
            <v>ROI Gas</v>
          </cell>
          <cell r="F1714" t="str">
            <v>Maintenance</v>
          </cell>
          <cell r="H1714" t="str">
            <v>GWh</v>
          </cell>
        </row>
        <row r="1715">
          <cell r="A1715" t="str">
            <v>ROI</v>
          </cell>
          <cell r="D1715" t="str">
            <v>MP CCGT1</v>
          </cell>
          <cell r="E1715" t="str">
            <v>ROI Gas</v>
          </cell>
          <cell r="F1715" t="str">
            <v>Forced Outage</v>
          </cell>
          <cell r="H1715" t="str">
            <v>GWh</v>
          </cell>
        </row>
        <row r="1716">
          <cell r="A1716" t="str">
            <v>ROI</v>
          </cell>
          <cell r="D1716" t="str">
            <v>MP CCGT1</v>
          </cell>
          <cell r="E1716" t="str">
            <v>ROI Gas</v>
          </cell>
          <cell r="F1716" t="str">
            <v>Available Energy</v>
          </cell>
          <cell r="H1716" t="str">
            <v>GWh</v>
          </cell>
        </row>
        <row r="1717">
          <cell r="A1717" t="str">
            <v>ROI</v>
          </cell>
          <cell r="D1717" t="str">
            <v>MP CCGT2</v>
          </cell>
          <cell r="E1717" t="str">
            <v>ROI Gas</v>
          </cell>
          <cell r="F1717" t="str">
            <v>Generation</v>
          </cell>
          <cell r="H1717" t="str">
            <v>GWh</v>
          </cell>
        </row>
        <row r="1718">
          <cell r="A1718" t="str">
            <v>ROI</v>
          </cell>
          <cell r="D1718" t="str">
            <v>MP CCGT2</v>
          </cell>
          <cell r="E1718" t="str">
            <v>ROI Gas</v>
          </cell>
          <cell r="F1718" t="str">
            <v>Units Started</v>
          </cell>
          <cell r="H1718" t="str">
            <v>-</v>
          </cell>
        </row>
        <row r="1719">
          <cell r="A1719" t="str">
            <v>ROI</v>
          </cell>
          <cell r="D1719" t="str">
            <v>MP CCGT2</v>
          </cell>
          <cell r="E1719" t="str">
            <v>ROI Gas</v>
          </cell>
          <cell r="F1719" t="str">
            <v>Hours of Operation</v>
          </cell>
          <cell r="H1719" t="str">
            <v>hrs</v>
          </cell>
        </row>
        <row r="1720">
          <cell r="A1720" t="str">
            <v>ROI</v>
          </cell>
          <cell r="D1720" t="str">
            <v>MP CCGT2</v>
          </cell>
          <cell r="E1720" t="str">
            <v>ROI Gas</v>
          </cell>
          <cell r="F1720" t="str">
            <v>Capacity Factor</v>
          </cell>
          <cell r="H1720" t="str">
            <v>%</v>
          </cell>
        </row>
        <row r="1721">
          <cell r="A1721" t="str">
            <v>ROI</v>
          </cell>
          <cell r="D1721" t="str">
            <v>MP CCGT2</v>
          </cell>
          <cell r="E1721" t="str">
            <v>ROI Gas</v>
          </cell>
          <cell r="F1721" t="str">
            <v>Energy Curtailed</v>
          </cell>
          <cell r="H1721" t="str">
            <v>GWh</v>
          </cell>
        </row>
        <row r="1722">
          <cell r="A1722" t="str">
            <v>ROI</v>
          </cell>
          <cell r="D1722" t="str">
            <v>MP CCGT2</v>
          </cell>
          <cell r="E1722" t="str">
            <v>ROI Gas</v>
          </cell>
          <cell r="F1722" t="str">
            <v>Fixed Load Generation</v>
          </cell>
          <cell r="H1722" t="str">
            <v>GWh</v>
          </cell>
        </row>
        <row r="1723">
          <cell r="A1723" t="str">
            <v>ROI</v>
          </cell>
          <cell r="D1723" t="str">
            <v>MP CCGT2</v>
          </cell>
          <cell r="E1723" t="str">
            <v>ROI Gas</v>
          </cell>
          <cell r="F1723" t="str">
            <v>Pump Load</v>
          </cell>
          <cell r="H1723" t="str">
            <v>GWh</v>
          </cell>
        </row>
        <row r="1724">
          <cell r="A1724" t="str">
            <v>ROI</v>
          </cell>
          <cell r="D1724" t="str">
            <v>MP CCGT2</v>
          </cell>
          <cell r="E1724" t="str">
            <v>ROI Gas</v>
          </cell>
          <cell r="F1724" t="str">
            <v>VO&amp;M Cost</v>
          </cell>
          <cell r="H1724">
            <v>0</v>
          </cell>
        </row>
        <row r="1725">
          <cell r="A1725" t="str">
            <v>ROI</v>
          </cell>
          <cell r="D1725" t="str">
            <v>MP CCGT2</v>
          </cell>
          <cell r="E1725" t="str">
            <v>ROI Gas</v>
          </cell>
          <cell r="F1725" t="str">
            <v>Generation Cost</v>
          </cell>
          <cell r="H1725">
            <v>0</v>
          </cell>
        </row>
        <row r="1726">
          <cell r="A1726" t="str">
            <v>ROI</v>
          </cell>
          <cell r="D1726" t="str">
            <v>MP CCGT2</v>
          </cell>
          <cell r="E1726" t="str">
            <v>ROI Gas</v>
          </cell>
          <cell r="F1726" t="str">
            <v>Start &amp; Shutdown Cost</v>
          </cell>
          <cell r="H1726">
            <v>0</v>
          </cell>
        </row>
        <row r="1727">
          <cell r="A1727" t="str">
            <v>ROI</v>
          </cell>
          <cell r="D1727" t="str">
            <v>MP CCGT2</v>
          </cell>
          <cell r="E1727" t="str">
            <v>ROI Gas</v>
          </cell>
          <cell r="F1727" t="str">
            <v>Start Fuel Cost</v>
          </cell>
          <cell r="H1727">
            <v>0</v>
          </cell>
        </row>
        <row r="1728">
          <cell r="A1728" t="str">
            <v>ROI</v>
          </cell>
          <cell r="D1728" t="str">
            <v>MP CCGT2</v>
          </cell>
          <cell r="E1728" t="str">
            <v>ROI Gas</v>
          </cell>
          <cell r="F1728" t="str">
            <v>Emissions Cost</v>
          </cell>
          <cell r="H1728">
            <v>0</v>
          </cell>
        </row>
        <row r="1729">
          <cell r="A1729" t="str">
            <v>ROI</v>
          </cell>
          <cell r="D1729" t="str">
            <v>MP CCGT2</v>
          </cell>
          <cell r="E1729" t="str">
            <v>ROI Gas</v>
          </cell>
          <cell r="F1729" t="str">
            <v>Total Generation Cost</v>
          </cell>
          <cell r="H1729">
            <v>0</v>
          </cell>
        </row>
        <row r="1730">
          <cell r="A1730" t="str">
            <v>ROI</v>
          </cell>
          <cell r="D1730" t="str">
            <v>MP CCGT2</v>
          </cell>
          <cell r="E1730" t="str">
            <v>ROI Gas</v>
          </cell>
          <cell r="F1730" t="str">
            <v>SRMC</v>
          </cell>
          <cell r="H1730" t="str">
            <v>€/MWh</v>
          </cell>
        </row>
        <row r="1731">
          <cell r="A1731" t="str">
            <v>ROI</v>
          </cell>
          <cell r="D1731" t="str">
            <v>MP CCGT2</v>
          </cell>
          <cell r="E1731" t="str">
            <v>ROI Gas</v>
          </cell>
          <cell r="F1731" t="str">
            <v>Mark-up</v>
          </cell>
          <cell r="H1731" t="str">
            <v>€/MWh</v>
          </cell>
        </row>
        <row r="1732">
          <cell r="A1732" t="str">
            <v>ROI</v>
          </cell>
          <cell r="D1732" t="str">
            <v>MP CCGT2</v>
          </cell>
          <cell r="E1732" t="str">
            <v>ROI Gas</v>
          </cell>
          <cell r="F1732" t="str">
            <v>Price Received</v>
          </cell>
          <cell r="H1732" t="str">
            <v>€/MWh</v>
          </cell>
        </row>
        <row r="1733">
          <cell r="A1733" t="str">
            <v>ROI</v>
          </cell>
          <cell r="D1733" t="str">
            <v>MP CCGT2</v>
          </cell>
          <cell r="E1733" t="str">
            <v>ROI Gas</v>
          </cell>
          <cell r="F1733" t="str">
            <v>Pool Revenue</v>
          </cell>
          <cell r="H1733">
            <v>0</v>
          </cell>
        </row>
        <row r="1734">
          <cell r="A1734" t="str">
            <v>ROI</v>
          </cell>
          <cell r="D1734" t="str">
            <v>MP CCGT2</v>
          </cell>
          <cell r="E1734" t="str">
            <v>ROI Gas</v>
          </cell>
          <cell r="F1734" t="str">
            <v>Net Revenue</v>
          </cell>
          <cell r="H1734">
            <v>0</v>
          </cell>
        </row>
        <row r="1735">
          <cell r="A1735" t="str">
            <v>ROI</v>
          </cell>
          <cell r="D1735" t="str">
            <v>MP CCGT2</v>
          </cell>
          <cell r="E1735" t="str">
            <v>ROI Gas</v>
          </cell>
          <cell r="F1735" t="str">
            <v>Net Profit</v>
          </cell>
          <cell r="H1735">
            <v>0</v>
          </cell>
        </row>
        <row r="1736">
          <cell r="A1736" t="str">
            <v>ROI</v>
          </cell>
          <cell r="D1736" t="str">
            <v>MP CCGT2</v>
          </cell>
          <cell r="E1736" t="str">
            <v>ROI Gas</v>
          </cell>
          <cell r="F1736" t="str">
            <v>Installed Capacity</v>
          </cell>
          <cell r="H1736" t="str">
            <v>MW</v>
          </cell>
        </row>
        <row r="1737">
          <cell r="A1737" t="str">
            <v>ROI</v>
          </cell>
          <cell r="D1737" t="str">
            <v>MP CCGT2</v>
          </cell>
          <cell r="E1737" t="str">
            <v>ROI Gas</v>
          </cell>
          <cell r="F1737" t="str">
            <v>Rated Capacity</v>
          </cell>
          <cell r="H1737" t="str">
            <v>MW</v>
          </cell>
        </row>
        <row r="1738">
          <cell r="A1738" t="str">
            <v>ROI</v>
          </cell>
          <cell r="D1738" t="str">
            <v>MP CCGT2</v>
          </cell>
          <cell r="E1738" t="str">
            <v>ROI Gas</v>
          </cell>
          <cell r="F1738" t="str">
            <v>Maintenance</v>
          </cell>
          <cell r="H1738" t="str">
            <v>GWh</v>
          </cell>
        </row>
        <row r="1739">
          <cell r="A1739" t="str">
            <v>ROI</v>
          </cell>
          <cell r="D1739" t="str">
            <v>MP CCGT2</v>
          </cell>
          <cell r="E1739" t="str">
            <v>ROI Gas</v>
          </cell>
          <cell r="F1739" t="str">
            <v>Forced Outage</v>
          </cell>
          <cell r="H1739" t="str">
            <v>GWh</v>
          </cell>
        </row>
        <row r="1740">
          <cell r="A1740" t="str">
            <v>ROI</v>
          </cell>
          <cell r="D1740" t="str">
            <v>MP CCGT2</v>
          </cell>
          <cell r="E1740" t="str">
            <v>ROI Gas</v>
          </cell>
          <cell r="F1740" t="str">
            <v>Available Energy</v>
          </cell>
          <cell r="H1740" t="str">
            <v>GWh</v>
          </cell>
        </row>
        <row r="1741">
          <cell r="A1741" t="str">
            <v>ROI</v>
          </cell>
          <cell r="D1741" t="str">
            <v>MRT</v>
          </cell>
          <cell r="E1741" t="str">
            <v>ROI Gas</v>
          </cell>
          <cell r="F1741" t="str">
            <v>Generation</v>
          </cell>
          <cell r="H1741" t="str">
            <v>GWh</v>
          </cell>
        </row>
        <row r="1742">
          <cell r="A1742" t="str">
            <v>ROI</v>
          </cell>
          <cell r="D1742" t="str">
            <v>MRT</v>
          </cell>
          <cell r="E1742" t="str">
            <v>ROI Gas</v>
          </cell>
          <cell r="F1742" t="str">
            <v>Units Started</v>
          </cell>
          <cell r="H1742" t="str">
            <v>-</v>
          </cell>
        </row>
        <row r="1743">
          <cell r="A1743" t="str">
            <v>ROI</v>
          </cell>
          <cell r="D1743" t="str">
            <v>MRT</v>
          </cell>
          <cell r="E1743" t="str">
            <v>ROI Gas</v>
          </cell>
          <cell r="F1743" t="str">
            <v>Hours of Operation</v>
          </cell>
          <cell r="H1743" t="str">
            <v>hrs</v>
          </cell>
        </row>
        <row r="1744">
          <cell r="A1744" t="str">
            <v>ROI</v>
          </cell>
          <cell r="D1744" t="str">
            <v>MRT</v>
          </cell>
          <cell r="E1744" t="str">
            <v>ROI Gas</v>
          </cell>
          <cell r="F1744" t="str">
            <v>Capacity Factor</v>
          </cell>
          <cell r="H1744" t="str">
            <v>%</v>
          </cell>
        </row>
        <row r="1745">
          <cell r="A1745" t="str">
            <v>ROI</v>
          </cell>
          <cell r="D1745" t="str">
            <v>MRT</v>
          </cell>
          <cell r="E1745" t="str">
            <v>ROI Gas</v>
          </cell>
          <cell r="F1745" t="str">
            <v>Energy Curtailed</v>
          </cell>
          <cell r="H1745" t="str">
            <v>GWh</v>
          </cell>
        </row>
        <row r="1746">
          <cell r="A1746" t="str">
            <v>ROI</v>
          </cell>
          <cell r="D1746" t="str">
            <v>MRT</v>
          </cell>
          <cell r="E1746" t="str">
            <v>ROI Gas</v>
          </cell>
          <cell r="F1746" t="str">
            <v>Fixed Load Generation</v>
          </cell>
          <cell r="H1746" t="str">
            <v>GWh</v>
          </cell>
        </row>
        <row r="1747">
          <cell r="A1747" t="str">
            <v>ROI</v>
          </cell>
          <cell r="D1747" t="str">
            <v>MRT</v>
          </cell>
          <cell r="E1747" t="str">
            <v>ROI Gas</v>
          </cell>
          <cell r="F1747" t="str">
            <v>Pump Load</v>
          </cell>
          <cell r="H1747" t="str">
            <v>GWh</v>
          </cell>
        </row>
        <row r="1748">
          <cell r="A1748" t="str">
            <v>ROI</v>
          </cell>
          <cell r="D1748" t="str">
            <v>MRT</v>
          </cell>
          <cell r="E1748" t="str">
            <v>ROI Gas</v>
          </cell>
          <cell r="F1748" t="str">
            <v>VO&amp;M Cost</v>
          </cell>
          <cell r="H1748">
            <v>0</v>
          </cell>
        </row>
        <row r="1749">
          <cell r="A1749" t="str">
            <v>ROI</v>
          </cell>
          <cell r="D1749" t="str">
            <v>MRT</v>
          </cell>
          <cell r="E1749" t="str">
            <v>ROI Gas</v>
          </cell>
          <cell r="F1749" t="str">
            <v>Generation Cost</v>
          </cell>
          <cell r="H1749">
            <v>0</v>
          </cell>
        </row>
        <row r="1750">
          <cell r="A1750" t="str">
            <v>ROI</v>
          </cell>
          <cell r="D1750" t="str">
            <v>MRT</v>
          </cell>
          <cell r="E1750" t="str">
            <v>ROI Gas</v>
          </cell>
          <cell r="F1750" t="str">
            <v>Start &amp; Shutdown Cost</v>
          </cell>
          <cell r="H1750">
            <v>0</v>
          </cell>
        </row>
        <row r="1751">
          <cell r="A1751" t="str">
            <v>ROI</v>
          </cell>
          <cell r="D1751" t="str">
            <v>MRT</v>
          </cell>
          <cell r="E1751" t="str">
            <v>ROI Gas</v>
          </cell>
          <cell r="F1751" t="str">
            <v>Start Fuel Cost</v>
          </cell>
          <cell r="H1751">
            <v>0</v>
          </cell>
        </row>
        <row r="1752">
          <cell r="A1752" t="str">
            <v>ROI</v>
          </cell>
          <cell r="D1752" t="str">
            <v>MRT</v>
          </cell>
          <cell r="E1752" t="str">
            <v>ROI Gas</v>
          </cell>
          <cell r="F1752" t="str">
            <v>Emissions Cost</v>
          </cell>
          <cell r="H1752">
            <v>0</v>
          </cell>
        </row>
        <row r="1753">
          <cell r="A1753" t="str">
            <v>ROI</v>
          </cell>
          <cell r="D1753" t="str">
            <v>MRT</v>
          </cell>
          <cell r="E1753" t="str">
            <v>ROI Gas</v>
          </cell>
          <cell r="F1753" t="str">
            <v>Total Generation Cost</v>
          </cell>
          <cell r="H1753">
            <v>0</v>
          </cell>
        </row>
        <row r="1754">
          <cell r="A1754" t="str">
            <v>ROI</v>
          </cell>
          <cell r="D1754" t="str">
            <v>MRT</v>
          </cell>
          <cell r="E1754" t="str">
            <v>ROI Gas</v>
          </cell>
          <cell r="F1754" t="str">
            <v>SRMC</v>
          </cell>
          <cell r="H1754" t="str">
            <v>€/MWh</v>
          </cell>
        </row>
        <row r="1755">
          <cell r="A1755" t="str">
            <v>ROI</v>
          </cell>
          <cell r="D1755" t="str">
            <v>MRT</v>
          </cell>
          <cell r="E1755" t="str">
            <v>ROI Gas</v>
          </cell>
          <cell r="F1755" t="str">
            <v>Mark-up</v>
          </cell>
          <cell r="H1755" t="str">
            <v>€/MWh</v>
          </cell>
        </row>
        <row r="1756">
          <cell r="A1756" t="str">
            <v>ROI</v>
          </cell>
          <cell r="D1756" t="str">
            <v>MRT</v>
          </cell>
          <cell r="E1756" t="str">
            <v>ROI Gas</v>
          </cell>
          <cell r="F1756" t="str">
            <v>Mark-up</v>
          </cell>
          <cell r="H1756" t="str">
            <v>€/MWh</v>
          </cell>
        </row>
        <row r="1757">
          <cell r="A1757" t="str">
            <v>ROI</v>
          </cell>
          <cell r="D1757" t="str">
            <v>MRT</v>
          </cell>
          <cell r="E1757" t="str">
            <v>ROI Gas</v>
          </cell>
          <cell r="F1757" t="str">
            <v>Mark-up</v>
          </cell>
          <cell r="H1757" t="str">
            <v>€/MWh</v>
          </cell>
        </row>
        <row r="1758">
          <cell r="A1758" t="str">
            <v>ROI</v>
          </cell>
          <cell r="D1758" t="str">
            <v>MRT</v>
          </cell>
          <cell r="E1758" t="str">
            <v>ROI Gas</v>
          </cell>
          <cell r="F1758" t="str">
            <v>Price Received</v>
          </cell>
          <cell r="H1758" t="str">
            <v>€/MWh</v>
          </cell>
        </row>
        <row r="1759">
          <cell r="A1759" t="str">
            <v>ROI</v>
          </cell>
          <cell r="D1759" t="str">
            <v>MRT</v>
          </cell>
          <cell r="E1759" t="str">
            <v>ROI Gas</v>
          </cell>
          <cell r="F1759" t="str">
            <v>Pool Revenue</v>
          </cell>
          <cell r="H1759">
            <v>0</v>
          </cell>
        </row>
        <row r="1760">
          <cell r="A1760" t="str">
            <v>ROI</v>
          </cell>
          <cell r="D1760" t="str">
            <v>MRT</v>
          </cell>
          <cell r="E1760" t="str">
            <v>ROI Gas</v>
          </cell>
          <cell r="F1760" t="str">
            <v>Net Revenue</v>
          </cell>
          <cell r="H1760">
            <v>0</v>
          </cell>
        </row>
        <row r="1761">
          <cell r="A1761" t="str">
            <v>ROI</v>
          </cell>
          <cell r="D1761" t="str">
            <v>MRT</v>
          </cell>
          <cell r="E1761" t="str">
            <v>ROI Gas</v>
          </cell>
          <cell r="F1761" t="str">
            <v>Net Profit</v>
          </cell>
          <cell r="H1761">
            <v>0</v>
          </cell>
        </row>
        <row r="1762">
          <cell r="A1762" t="str">
            <v>ROI</v>
          </cell>
          <cell r="D1762" t="str">
            <v>MRT</v>
          </cell>
          <cell r="E1762" t="str">
            <v>ROI Gas</v>
          </cell>
          <cell r="F1762" t="str">
            <v>Installed Capacity</v>
          </cell>
          <cell r="H1762" t="str">
            <v>MW</v>
          </cell>
        </row>
        <row r="1763">
          <cell r="A1763" t="str">
            <v>ROI</v>
          </cell>
          <cell r="D1763" t="str">
            <v>MRT</v>
          </cell>
          <cell r="E1763" t="str">
            <v>ROI Gas</v>
          </cell>
          <cell r="F1763" t="str">
            <v>Rated Capacity</v>
          </cell>
          <cell r="H1763" t="str">
            <v>MW</v>
          </cell>
        </row>
        <row r="1764">
          <cell r="A1764" t="str">
            <v>ROI</v>
          </cell>
          <cell r="D1764" t="str">
            <v>MRT</v>
          </cell>
          <cell r="E1764" t="str">
            <v>ROI Gas</v>
          </cell>
          <cell r="F1764" t="str">
            <v>Maintenance</v>
          </cell>
          <cell r="H1764" t="str">
            <v>GWh</v>
          </cell>
        </row>
        <row r="1765">
          <cell r="A1765" t="str">
            <v>ROI</v>
          </cell>
          <cell r="D1765" t="str">
            <v>MRT</v>
          </cell>
          <cell r="E1765" t="str">
            <v>ROI Gas</v>
          </cell>
          <cell r="F1765" t="str">
            <v>Forced Outage</v>
          </cell>
          <cell r="H1765" t="str">
            <v>GWh</v>
          </cell>
        </row>
        <row r="1766">
          <cell r="A1766" t="str">
            <v>ROI</v>
          </cell>
          <cell r="D1766" t="str">
            <v>MRT</v>
          </cell>
          <cell r="E1766" t="str">
            <v>ROI Gas</v>
          </cell>
          <cell r="F1766" t="str">
            <v>Available Energy</v>
          </cell>
          <cell r="H1766" t="str">
            <v>GWh</v>
          </cell>
        </row>
        <row r="1767">
          <cell r="A1767" t="str">
            <v>ROI</v>
          </cell>
          <cell r="D1767" t="str">
            <v>MRT Gas Peaker</v>
          </cell>
          <cell r="E1767" t="str">
            <v>ROI Gas</v>
          </cell>
          <cell r="F1767" t="str">
            <v>Generation</v>
          </cell>
          <cell r="H1767" t="str">
            <v>GWh</v>
          </cell>
        </row>
        <row r="1768">
          <cell r="A1768" t="str">
            <v>ROI</v>
          </cell>
          <cell r="D1768" t="str">
            <v>MRT Gas Peaker</v>
          </cell>
          <cell r="E1768" t="str">
            <v>ROI Gas</v>
          </cell>
          <cell r="F1768" t="str">
            <v>Units Started</v>
          </cell>
          <cell r="H1768" t="str">
            <v>-</v>
          </cell>
        </row>
        <row r="1769">
          <cell r="A1769" t="str">
            <v>ROI</v>
          </cell>
          <cell r="D1769" t="str">
            <v>MRT Gas Peaker</v>
          </cell>
          <cell r="E1769" t="str">
            <v>ROI Gas</v>
          </cell>
          <cell r="F1769" t="str">
            <v>Hours of Operation</v>
          </cell>
          <cell r="H1769" t="str">
            <v>hrs</v>
          </cell>
        </row>
        <row r="1770">
          <cell r="A1770" t="str">
            <v>ROI</v>
          </cell>
          <cell r="D1770" t="str">
            <v>MRT Gas Peaker</v>
          </cell>
          <cell r="E1770" t="str">
            <v>ROI Gas</v>
          </cell>
          <cell r="F1770" t="str">
            <v>Capacity Factor</v>
          </cell>
          <cell r="H1770" t="str">
            <v>%</v>
          </cell>
        </row>
        <row r="1771">
          <cell r="A1771" t="str">
            <v>ROI</v>
          </cell>
          <cell r="D1771" t="str">
            <v>MRT Gas Peaker</v>
          </cell>
          <cell r="E1771" t="str">
            <v>ROI Gas</v>
          </cell>
          <cell r="F1771" t="str">
            <v>Energy Curtailed</v>
          </cell>
          <cell r="H1771" t="str">
            <v>GWh</v>
          </cell>
        </row>
        <row r="1772">
          <cell r="A1772" t="str">
            <v>ROI</v>
          </cell>
          <cell r="D1772" t="str">
            <v>MRT Gas Peaker</v>
          </cell>
          <cell r="E1772" t="str">
            <v>ROI Gas</v>
          </cell>
          <cell r="F1772" t="str">
            <v>Fixed Load Generation</v>
          </cell>
          <cell r="H1772" t="str">
            <v>GWh</v>
          </cell>
        </row>
        <row r="1773">
          <cell r="A1773" t="str">
            <v>ROI</v>
          </cell>
          <cell r="D1773" t="str">
            <v>MRT Gas Peaker</v>
          </cell>
          <cell r="E1773" t="str">
            <v>ROI Gas</v>
          </cell>
          <cell r="F1773" t="str">
            <v>Pump Load</v>
          </cell>
          <cell r="H1773" t="str">
            <v>GWh</v>
          </cell>
        </row>
        <row r="1774">
          <cell r="A1774" t="str">
            <v>ROI</v>
          </cell>
          <cell r="D1774" t="str">
            <v>MRT Gas Peaker</v>
          </cell>
          <cell r="E1774" t="str">
            <v>ROI Gas</v>
          </cell>
          <cell r="F1774" t="str">
            <v>VO&amp;M Cost</v>
          </cell>
          <cell r="H1774">
            <v>0</v>
          </cell>
        </row>
        <row r="1775">
          <cell r="A1775" t="str">
            <v>ROI</v>
          </cell>
          <cell r="D1775" t="str">
            <v>MRT Gas Peaker</v>
          </cell>
          <cell r="E1775" t="str">
            <v>ROI Gas</v>
          </cell>
          <cell r="F1775" t="str">
            <v>Generation Cost</v>
          </cell>
          <cell r="H1775">
            <v>0</v>
          </cell>
        </row>
        <row r="1776">
          <cell r="A1776" t="str">
            <v>ROI</v>
          </cell>
          <cell r="D1776" t="str">
            <v>MRT Gas Peaker</v>
          </cell>
          <cell r="E1776" t="str">
            <v>ROI Gas</v>
          </cell>
          <cell r="F1776" t="str">
            <v>Start &amp; Shutdown Cost</v>
          </cell>
          <cell r="H1776">
            <v>0</v>
          </cell>
        </row>
        <row r="1777">
          <cell r="A1777" t="str">
            <v>ROI</v>
          </cell>
          <cell r="D1777" t="str">
            <v>MRT Gas Peaker</v>
          </cell>
          <cell r="E1777" t="str">
            <v>ROI Gas</v>
          </cell>
          <cell r="F1777" t="str">
            <v>Start Fuel Cost</v>
          </cell>
          <cell r="H1777">
            <v>0</v>
          </cell>
        </row>
        <row r="1778">
          <cell r="A1778" t="str">
            <v>ROI</v>
          </cell>
          <cell r="D1778" t="str">
            <v>MRT Gas Peaker</v>
          </cell>
          <cell r="E1778" t="str">
            <v>ROI Gas</v>
          </cell>
          <cell r="F1778" t="str">
            <v>Emissions Cost</v>
          </cell>
          <cell r="H1778">
            <v>0</v>
          </cell>
        </row>
        <row r="1779">
          <cell r="A1779" t="str">
            <v>ROI</v>
          </cell>
          <cell r="D1779" t="str">
            <v>MRT Gas Peaker</v>
          </cell>
          <cell r="E1779" t="str">
            <v>ROI Gas</v>
          </cell>
          <cell r="F1779" t="str">
            <v>Total Generation Cost</v>
          </cell>
          <cell r="H1779">
            <v>0</v>
          </cell>
        </row>
        <row r="1780">
          <cell r="A1780" t="str">
            <v>ROI</v>
          </cell>
          <cell r="D1780" t="str">
            <v>MRT Gas Peaker</v>
          </cell>
          <cell r="E1780" t="str">
            <v>ROI Gas</v>
          </cell>
          <cell r="F1780" t="str">
            <v>SRMC</v>
          </cell>
          <cell r="H1780" t="str">
            <v>€/MWh</v>
          </cell>
        </row>
        <row r="1781">
          <cell r="A1781" t="str">
            <v>ROI</v>
          </cell>
          <cell r="D1781" t="str">
            <v>MRT Gas Peaker</v>
          </cell>
          <cell r="E1781" t="str">
            <v>ROI Gas</v>
          </cell>
          <cell r="F1781" t="str">
            <v>Mark-up</v>
          </cell>
          <cell r="H1781" t="str">
            <v>€/MWh</v>
          </cell>
        </row>
        <row r="1782">
          <cell r="A1782" t="str">
            <v>ROI</v>
          </cell>
          <cell r="D1782" t="str">
            <v>MRT Gas Peaker</v>
          </cell>
          <cell r="E1782" t="str">
            <v>ROI Gas</v>
          </cell>
          <cell r="F1782" t="str">
            <v>Price Received</v>
          </cell>
          <cell r="H1782" t="str">
            <v>€/MWh</v>
          </cell>
        </row>
        <row r="1783">
          <cell r="A1783" t="str">
            <v>ROI</v>
          </cell>
          <cell r="D1783" t="str">
            <v>MRT Gas Peaker</v>
          </cell>
          <cell r="E1783" t="str">
            <v>ROI Gas</v>
          </cell>
          <cell r="F1783" t="str">
            <v>Pool Revenue</v>
          </cell>
          <cell r="H1783">
            <v>0</v>
          </cell>
        </row>
        <row r="1784">
          <cell r="A1784" t="str">
            <v>ROI</v>
          </cell>
          <cell r="D1784" t="str">
            <v>MRT Gas Peaker</v>
          </cell>
          <cell r="E1784" t="str">
            <v>ROI Gas</v>
          </cell>
          <cell r="F1784" t="str">
            <v>Net Revenue</v>
          </cell>
          <cell r="H1784">
            <v>0</v>
          </cell>
        </row>
        <row r="1785">
          <cell r="A1785" t="str">
            <v>ROI</v>
          </cell>
          <cell r="D1785" t="str">
            <v>MRT Gas Peaker</v>
          </cell>
          <cell r="E1785" t="str">
            <v>ROI Gas</v>
          </cell>
          <cell r="F1785" t="str">
            <v>Net Profit</v>
          </cell>
          <cell r="H1785">
            <v>0</v>
          </cell>
        </row>
        <row r="1786">
          <cell r="A1786" t="str">
            <v>ROI</v>
          </cell>
          <cell r="D1786" t="str">
            <v>MRT Gas Peaker</v>
          </cell>
          <cell r="E1786" t="str">
            <v>ROI Gas</v>
          </cell>
          <cell r="F1786" t="str">
            <v>Installed Capacity</v>
          </cell>
          <cell r="H1786" t="str">
            <v>MW</v>
          </cell>
        </row>
        <row r="1787">
          <cell r="A1787" t="str">
            <v>ROI</v>
          </cell>
          <cell r="D1787" t="str">
            <v>MRT Gas Peaker</v>
          </cell>
          <cell r="E1787" t="str">
            <v>ROI Gas</v>
          </cell>
          <cell r="F1787" t="str">
            <v>Rated Capacity</v>
          </cell>
          <cell r="H1787" t="str">
            <v>MW</v>
          </cell>
        </row>
        <row r="1788">
          <cell r="A1788" t="str">
            <v>ROI</v>
          </cell>
          <cell r="D1788" t="str">
            <v>MRT Gas Peaker</v>
          </cell>
          <cell r="E1788" t="str">
            <v>ROI Gas</v>
          </cell>
          <cell r="F1788" t="str">
            <v>Maintenance</v>
          </cell>
          <cell r="H1788" t="str">
            <v>GWh</v>
          </cell>
        </row>
        <row r="1789">
          <cell r="A1789" t="str">
            <v>ROI</v>
          </cell>
          <cell r="D1789" t="str">
            <v>MRT Gas Peaker</v>
          </cell>
          <cell r="E1789" t="str">
            <v>ROI Gas</v>
          </cell>
          <cell r="F1789" t="str">
            <v>Forced Outage</v>
          </cell>
          <cell r="H1789" t="str">
            <v>GWh</v>
          </cell>
        </row>
        <row r="1790">
          <cell r="A1790" t="str">
            <v>ROI</v>
          </cell>
          <cell r="D1790" t="str">
            <v>MRT Gas Peaker</v>
          </cell>
          <cell r="E1790" t="str">
            <v>ROI Gas</v>
          </cell>
          <cell r="F1790" t="str">
            <v>Available Energy</v>
          </cell>
          <cell r="H1790" t="str">
            <v>GWh</v>
          </cell>
        </row>
        <row r="1791">
          <cell r="A1791" t="str">
            <v>ROI</v>
          </cell>
          <cell r="D1791" t="str">
            <v>Nore OCGT</v>
          </cell>
          <cell r="E1791" t="str">
            <v>ROI Gas</v>
          </cell>
          <cell r="F1791" t="str">
            <v>Generation</v>
          </cell>
          <cell r="H1791" t="str">
            <v>GWh</v>
          </cell>
        </row>
        <row r="1792">
          <cell r="A1792" t="str">
            <v>ROI</v>
          </cell>
          <cell r="D1792" t="str">
            <v>Nore OCGT</v>
          </cell>
          <cell r="E1792" t="str">
            <v>ROI Gas</v>
          </cell>
          <cell r="F1792" t="str">
            <v>Units Started</v>
          </cell>
          <cell r="H1792" t="str">
            <v>-</v>
          </cell>
        </row>
        <row r="1793">
          <cell r="A1793" t="str">
            <v>ROI</v>
          </cell>
          <cell r="D1793" t="str">
            <v>Nore OCGT</v>
          </cell>
          <cell r="E1793" t="str">
            <v>ROI Gas</v>
          </cell>
          <cell r="F1793" t="str">
            <v>Hours of Operation</v>
          </cell>
          <cell r="H1793" t="str">
            <v>hrs</v>
          </cell>
        </row>
        <row r="1794">
          <cell r="A1794" t="str">
            <v>ROI</v>
          </cell>
          <cell r="D1794" t="str">
            <v>Nore OCGT</v>
          </cell>
          <cell r="E1794" t="str">
            <v>ROI Gas</v>
          </cell>
          <cell r="F1794" t="str">
            <v>Capacity Factor</v>
          </cell>
          <cell r="H1794" t="str">
            <v>%</v>
          </cell>
        </row>
        <row r="1795">
          <cell r="A1795" t="str">
            <v>ROI</v>
          </cell>
          <cell r="D1795" t="str">
            <v>Nore OCGT</v>
          </cell>
          <cell r="E1795" t="str">
            <v>ROI Gas</v>
          </cell>
          <cell r="F1795" t="str">
            <v>Energy Curtailed</v>
          </cell>
          <cell r="H1795" t="str">
            <v>GWh</v>
          </cell>
        </row>
        <row r="1796">
          <cell r="A1796" t="str">
            <v>ROI</v>
          </cell>
          <cell r="D1796" t="str">
            <v>Nore OCGT</v>
          </cell>
          <cell r="E1796" t="str">
            <v>ROI Gas</v>
          </cell>
          <cell r="F1796" t="str">
            <v>Fixed Load Generation</v>
          </cell>
          <cell r="H1796" t="str">
            <v>GWh</v>
          </cell>
        </row>
        <row r="1797">
          <cell r="A1797" t="str">
            <v>ROI</v>
          </cell>
          <cell r="D1797" t="str">
            <v>Nore OCGT</v>
          </cell>
          <cell r="E1797" t="str">
            <v>ROI Gas</v>
          </cell>
          <cell r="F1797" t="str">
            <v>Pump Load</v>
          </cell>
          <cell r="H1797" t="str">
            <v>GWh</v>
          </cell>
        </row>
        <row r="1798">
          <cell r="A1798" t="str">
            <v>ROI</v>
          </cell>
          <cell r="D1798" t="str">
            <v>Nore OCGT</v>
          </cell>
          <cell r="E1798" t="str">
            <v>ROI Gas</v>
          </cell>
          <cell r="F1798" t="str">
            <v>VO&amp;M Cost</v>
          </cell>
          <cell r="H1798">
            <v>0</v>
          </cell>
        </row>
        <row r="1799">
          <cell r="A1799" t="str">
            <v>ROI</v>
          </cell>
          <cell r="D1799" t="str">
            <v>Nore OCGT</v>
          </cell>
          <cell r="E1799" t="str">
            <v>ROI Gas</v>
          </cell>
          <cell r="F1799" t="str">
            <v>Generation Cost</v>
          </cell>
          <cell r="H1799">
            <v>0</v>
          </cell>
        </row>
        <row r="1800">
          <cell r="A1800" t="str">
            <v>ROI</v>
          </cell>
          <cell r="D1800" t="str">
            <v>Nore OCGT</v>
          </cell>
          <cell r="E1800" t="str">
            <v>ROI Gas</v>
          </cell>
          <cell r="F1800" t="str">
            <v>Start &amp; Shutdown Cost</v>
          </cell>
          <cell r="H1800">
            <v>0</v>
          </cell>
        </row>
        <row r="1801">
          <cell r="A1801" t="str">
            <v>ROI</v>
          </cell>
          <cell r="D1801" t="str">
            <v>Nore OCGT</v>
          </cell>
          <cell r="E1801" t="str">
            <v>ROI Gas</v>
          </cell>
          <cell r="F1801" t="str">
            <v>Start Fuel Cost</v>
          </cell>
          <cell r="H1801">
            <v>0</v>
          </cell>
        </row>
        <row r="1802">
          <cell r="A1802" t="str">
            <v>ROI</v>
          </cell>
          <cell r="D1802" t="str">
            <v>Nore OCGT</v>
          </cell>
          <cell r="E1802" t="str">
            <v>ROI Gas</v>
          </cell>
          <cell r="F1802" t="str">
            <v>Emissions Cost</v>
          </cell>
          <cell r="H1802">
            <v>0</v>
          </cell>
        </row>
        <row r="1803">
          <cell r="A1803" t="str">
            <v>ROI</v>
          </cell>
          <cell r="D1803" t="str">
            <v>Nore OCGT</v>
          </cell>
          <cell r="E1803" t="str">
            <v>ROI Gas</v>
          </cell>
          <cell r="F1803" t="str">
            <v>Total Generation Cost</v>
          </cell>
          <cell r="H1803">
            <v>0</v>
          </cell>
        </row>
        <row r="1804">
          <cell r="A1804" t="str">
            <v>ROI</v>
          </cell>
          <cell r="D1804" t="str">
            <v>Nore OCGT</v>
          </cell>
          <cell r="E1804" t="str">
            <v>ROI Gas</v>
          </cell>
          <cell r="F1804" t="str">
            <v>SRMC</v>
          </cell>
          <cell r="H1804" t="str">
            <v>€/MWh</v>
          </cell>
        </row>
        <row r="1805">
          <cell r="A1805" t="str">
            <v>ROI</v>
          </cell>
          <cell r="D1805" t="str">
            <v>Nore OCGT</v>
          </cell>
          <cell r="E1805" t="str">
            <v>ROI Gas</v>
          </cell>
          <cell r="F1805" t="str">
            <v>Mark-up</v>
          </cell>
          <cell r="H1805" t="str">
            <v>€/MWh</v>
          </cell>
        </row>
        <row r="1806">
          <cell r="A1806" t="str">
            <v>ROI</v>
          </cell>
          <cell r="D1806" t="str">
            <v>Nore OCGT</v>
          </cell>
          <cell r="E1806" t="str">
            <v>ROI Gas</v>
          </cell>
          <cell r="F1806" t="str">
            <v>Mark-up</v>
          </cell>
          <cell r="H1806" t="str">
            <v>€/MWh</v>
          </cell>
        </row>
        <row r="1807">
          <cell r="A1807" t="str">
            <v>ROI</v>
          </cell>
          <cell r="D1807" t="str">
            <v>Nore OCGT</v>
          </cell>
          <cell r="E1807" t="str">
            <v>ROI Gas</v>
          </cell>
          <cell r="F1807" t="str">
            <v>Mark-up</v>
          </cell>
          <cell r="H1807" t="str">
            <v>€/MWh</v>
          </cell>
        </row>
        <row r="1808">
          <cell r="A1808" t="str">
            <v>ROI</v>
          </cell>
          <cell r="D1808" t="str">
            <v>Nore OCGT</v>
          </cell>
          <cell r="E1808" t="str">
            <v>ROI Gas</v>
          </cell>
          <cell r="F1808" t="str">
            <v>Price Received</v>
          </cell>
          <cell r="H1808" t="str">
            <v>€/MWh</v>
          </cell>
        </row>
        <row r="1809">
          <cell r="A1809" t="str">
            <v>ROI</v>
          </cell>
          <cell r="D1809" t="str">
            <v>Nore OCGT</v>
          </cell>
          <cell r="E1809" t="str">
            <v>ROI Gas</v>
          </cell>
          <cell r="F1809" t="str">
            <v>Pool Revenue</v>
          </cell>
          <cell r="H1809">
            <v>0</v>
          </cell>
        </row>
        <row r="1810">
          <cell r="A1810" t="str">
            <v>ROI</v>
          </cell>
          <cell r="D1810" t="str">
            <v>Nore OCGT</v>
          </cell>
          <cell r="E1810" t="str">
            <v>ROI Gas</v>
          </cell>
          <cell r="F1810" t="str">
            <v>Net Revenue</v>
          </cell>
          <cell r="H1810">
            <v>0</v>
          </cell>
        </row>
        <row r="1811">
          <cell r="A1811" t="str">
            <v>ROI</v>
          </cell>
          <cell r="D1811" t="str">
            <v>Nore OCGT</v>
          </cell>
          <cell r="E1811" t="str">
            <v>ROI Gas</v>
          </cell>
          <cell r="F1811" t="str">
            <v>Net Profit</v>
          </cell>
          <cell r="H1811">
            <v>0</v>
          </cell>
        </row>
        <row r="1812">
          <cell r="A1812" t="str">
            <v>ROI</v>
          </cell>
          <cell r="D1812" t="str">
            <v>Nore OCGT</v>
          </cell>
          <cell r="E1812" t="str">
            <v>ROI Gas</v>
          </cell>
          <cell r="F1812" t="str">
            <v>Installed Capacity</v>
          </cell>
          <cell r="H1812" t="str">
            <v>MW</v>
          </cell>
        </row>
        <row r="1813">
          <cell r="A1813" t="str">
            <v>ROI</v>
          </cell>
          <cell r="D1813" t="str">
            <v>Nore OCGT</v>
          </cell>
          <cell r="E1813" t="str">
            <v>ROI Gas</v>
          </cell>
          <cell r="F1813" t="str">
            <v>Rated Capacity</v>
          </cell>
          <cell r="H1813" t="str">
            <v>MW</v>
          </cell>
        </row>
        <row r="1814">
          <cell r="A1814" t="str">
            <v>ROI</v>
          </cell>
          <cell r="D1814" t="str">
            <v>Nore OCGT</v>
          </cell>
          <cell r="E1814" t="str">
            <v>ROI Gas</v>
          </cell>
          <cell r="F1814" t="str">
            <v>Maintenance</v>
          </cell>
          <cell r="H1814" t="str">
            <v>GWh</v>
          </cell>
        </row>
        <row r="1815">
          <cell r="A1815" t="str">
            <v>ROI</v>
          </cell>
          <cell r="D1815" t="str">
            <v>Nore OCGT</v>
          </cell>
          <cell r="E1815" t="str">
            <v>ROI Gas</v>
          </cell>
          <cell r="F1815" t="str">
            <v>Forced Outage</v>
          </cell>
          <cell r="H1815" t="str">
            <v>GWh</v>
          </cell>
        </row>
        <row r="1816">
          <cell r="A1816" t="str">
            <v>ROI</v>
          </cell>
          <cell r="D1816" t="str">
            <v>Nore OCGT</v>
          </cell>
          <cell r="E1816" t="str">
            <v>ROI Gas</v>
          </cell>
          <cell r="F1816" t="str">
            <v>Available Energy</v>
          </cell>
          <cell r="H1816" t="str">
            <v>GWh</v>
          </cell>
        </row>
        <row r="1817">
          <cell r="A1817" t="str">
            <v>ROI</v>
          </cell>
          <cell r="D1817" t="str">
            <v>NW 6</v>
          </cell>
          <cell r="E1817" t="str">
            <v>ROI Gas</v>
          </cell>
          <cell r="F1817" t="str">
            <v>Generation</v>
          </cell>
          <cell r="H1817" t="str">
            <v>GWh</v>
          </cell>
        </row>
        <row r="1818">
          <cell r="A1818" t="str">
            <v>ROI</v>
          </cell>
          <cell r="D1818" t="str">
            <v>NW 6</v>
          </cell>
          <cell r="E1818" t="str">
            <v>ROI Gas</v>
          </cell>
          <cell r="F1818" t="str">
            <v>Units Started</v>
          </cell>
          <cell r="H1818" t="str">
            <v>-</v>
          </cell>
        </row>
        <row r="1819">
          <cell r="A1819" t="str">
            <v>ROI</v>
          </cell>
          <cell r="D1819" t="str">
            <v>NW 6</v>
          </cell>
          <cell r="E1819" t="str">
            <v>ROI Gas</v>
          </cell>
          <cell r="F1819" t="str">
            <v>Hours of Operation</v>
          </cell>
          <cell r="H1819" t="str">
            <v>hrs</v>
          </cell>
        </row>
        <row r="1820">
          <cell r="A1820" t="str">
            <v>ROI</v>
          </cell>
          <cell r="D1820" t="str">
            <v>NW 6</v>
          </cell>
          <cell r="E1820" t="str">
            <v>ROI Gas</v>
          </cell>
          <cell r="F1820" t="str">
            <v>Capacity Factor</v>
          </cell>
          <cell r="H1820" t="str">
            <v>%</v>
          </cell>
        </row>
        <row r="1821">
          <cell r="A1821" t="str">
            <v>ROI</v>
          </cell>
          <cell r="D1821" t="str">
            <v>NW 6</v>
          </cell>
          <cell r="E1821" t="str">
            <v>ROI Gas</v>
          </cell>
          <cell r="F1821" t="str">
            <v>Energy Curtailed</v>
          </cell>
          <cell r="H1821" t="str">
            <v>GWh</v>
          </cell>
        </row>
        <row r="1822">
          <cell r="A1822" t="str">
            <v>ROI</v>
          </cell>
          <cell r="D1822" t="str">
            <v>NW 6</v>
          </cell>
          <cell r="E1822" t="str">
            <v>ROI Gas</v>
          </cell>
          <cell r="F1822" t="str">
            <v>Fixed Load Generation</v>
          </cell>
          <cell r="H1822" t="str">
            <v>GWh</v>
          </cell>
        </row>
        <row r="1823">
          <cell r="A1823" t="str">
            <v>ROI</v>
          </cell>
          <cell r="D1823" t="str">
            <v>NW 6</v>
          </cell>
          <cell r="E1823" t="str">
            <v>ROI Gas</v>
          </cell>
          <cell r="F1823" t="str">
            <v>Pump Load</v>
          </cell>
          <cell r="H1823" t="str">
            <v>GWh</v>
          </cell>
        </row>
        <row r="1824">
          <cell r="A1824" t="str">
            <v>ROI</v>
          </cell>
          <cell r="D1824" t="str">
            <v>NW 6</v>
          </cell>
          <cell r="E1824" t="str">
            <v>ROI Gas</v>
          </cell>
          <cell r="F1824" t="str">
            <v>VO&amp;M Cost</v>
          </cell>
          <cell r="H1824">
            <v>0</v>
          </cell>
        </row>
        <row r="1825">
          <cell r="A1825" t="str">
            <v>ROI</v>
          </cell>
          <cell r="D1825" t="str">
            <v>NW 6</v>
          </cell>
          <cell r="E1825" t="str">
            <v>ROI Gas</v>
          </cell>
          <cell r="F1825" t="str">
            <v>Generation Cost</v>
          </cell>
          <cell r="H1825">
            <v>0</v>
          </cell>
        </row>
        <row r="1826">
          <cell r="A1826" t="str">
            <v>ROI</v>
          </cell>
          <cell r="D1826" t="str">
            <v>NW 6</v>
          </cell>
          <cell r="E1826" t="str">
            <v>ROI Gas</v>
          </cell>
          <cell r="F1826" t="str">
            <v>Start &amp; Shutdown Cost</v>
          </cell>
          <cell r="H1826">
            <v>0</v>
          </cell>
        </row>
        <row r="1827">
          <cell r="A1827" t="str">
            <v>ROI</v>
          </cell>
          <cell r="D1827" t="str">
            <v>NW 6</v>
          </cell>
          <cell r="E1827" t="str">
            <v>ROI Gas</v>
          </cell>
          <cell r="F1827" t="str">
            <v>Start Fuel Cost</v>
          </cell>
          <cell r="H1827">
            <v>0</v>
          </cell>
        </row>
        <row r="1828">
          <cell r="A1828" t="str">
            <v>ROI</v>
          </cell>
          <cell r="D1828" t="str">
            <v>NW 6</v>
          </cell>
          <cell r="E1828" t="str">
            <v>ROI Gas</v>
          </cell>
          <cell r="F1828" t="str">
            <v>Emissions Cost</v>
          </cell>
          <cell r="H1828">
            <v>0</v>
          </cell>
        </row>
        <row r="1829">
          <cell r="A1829" t="str">
            <v>ROI</v>
          </cell>
          <cell r="D1829" t="str">
            <v>NW 6</v>
          </cell>
          <cell r="E1829" t="str">
            <v>ROI Gas</v>
          </cell>
          <cell r="F1829" t="str">
            <v>Total Generation Cost</v>
          </cell>
          <cell r="H1829">
            <v>0</v>
          </cell>
        </row>
        <row r="1830">
          <cell r="A1830" t="str">
            <v>ROI</v>
          </cell>
          <cell r="D1830" t="str">
            <v>NW 6</v>
          </cell>
          <cell r="E1830" t="str">
            <v>ROI Gas</v>
          </cell>
          <cell r="F1830" t="str">
            <v>SRMC</v>
          </cell>
          <cell r="H1830" t="str">
            <v>€/MWh</v>
          </cell>
        </row>
        <row r="1831">
          <cell r="A1831" t="str">
            <v>ROI</v>
          </cell>
          <cell r="D1831" t="str">
            <v>NW 6</v>
          </cell>
          <cell r="E1831" t="str">
            <v>ROI Gas</v>
          </cell>
          <cell r="F1831" t="str">
            <v>Mark-up</v>
          </cell>
          <cell r="H1831" t="str">
            <v>€/MWh</v>
          </cell>
        </row>
        <row r="1832">
          <cell r="A1832" t="str">
            <v>ROI</v>
          </cell>
          <cell r="D1832" t="str">
            <v>NW 6</v>
          </cell>
          <cell r="E1832" t="str">
            <v>ROI Gas</v>
          </cell>
          <cell r="F1832" t="str">
            <v>Mark-up</v>
          </cell>
          <cell r="H1832" t="str">
            <v>€/MWh</v>
          </cell>
        </row>
        <row r="1833">
          <cell r="A1833" t="str">
            <v>ROI</v>
          </cell>
          <cell r="D1833" t="str">
            <v>NW 6</v>
          </cell>
          <cell r="E1833" t="str">
            <v>ROI Gas</v>
          </cell>
          <cell r="F1833" t="str">
            <v>Mark-up</v>
          </cell>
          <cell r="H1833" t="str">
            <v>€/MWh</v>
          </cell>
        </row>
        <row r="1834">
          <cell r="A1834" t="str">
            <v>ROI</v>
          </cell>
          <cell r="D1834" t="str">
            <v>NW 6</v>
          </cell>
          <cell r="E1834" t="str">
            <v>ROI Gas</v>
          </cell>
          <cell r="F1834" t="str">
            <v>Mark-up</v>
          </cell>
          <cell r="H1834" t="str">
            <v>€/MWh</v>
          </cell>
        </row>
        <row r="1835">
          <cell r="A1835" t="str">
            <v>ROI</v>
          </cell>
          <cell r="D1835" t="str">
            <v>NW 6</v>
          </cell>
          <cell r="E1835" t="str">
            <v>ROI Gas</v>
          </cell>
          <cell r="F1835" t="str">
            <v>Mark-up</v>
          </cell>
          <cell r="H1835" t="str">
            <v>€/MWh</v>
          </cell>
        </row>
        <row r="1836">
          <cell r="A1836" t="str">
            <v>ROI</v>
          </cell>
          <cell r="D1836" t="str">
            <v>NW 6</v>
          </cell>
          <cell r="E1836" t="str">
            <v>ROI Gas</v>
          </cell>
          <cell r="F1836" t="str">
            <v>Mark-up</v>
          </cell>
          <cell r="H1836" t="str">
            <v>€/MWh</v>
          </cell>
        </row>
        <row r="1837">
          <cell r="A1837" t="str">
            <v>ROI</v>
          </cell>
          <cell r="D1837" t="str">
            <v>NW 6</v>
          </cell>
          <cell r="E1837" t="str">
            <v>ROI Gas</v>
          </cell>
          <cell r="F1837" t="str">
            <v>Mark-up</v>
          </cell>
          <cell r="H1837" t="str">
            <v>€/MWh</v>
          </cell>
        </row>
        <row r="1838">
          <cell r="A1838" t="str">
            <v>ROI</v>
          </cell>
          <cell r="D1838" t="str">
            <v>NW 6</v>
          </cell>
          <cell r="E1838" t="str">
            <v>ROI Gas</v>
          </cell>
          <cell r="F1838" t="str">
            <v>Mark-up</v>
          </cell>
          <cell r="H1838" t="str">
            <v>€/MWh</v>
          </cell>
        </row>
        <row r="1839">
          <cell r="A1839" t="str">
            <v>ROI</v>
          </cell>
          <cell r="D1839" t="str">
            <v>NW 6</v>
          </cell>
          <cell r="E1839" t="str">
            <v>ROI Gas</v>
          </cell>
          <cell r="F1839" t="str">
            <v>Mark-up</v>
          </cell>
          <cell r="H1839" t="str">
            <v>€/MWh</v>
          </cell>
        </row>
        <row r="1840">
          <cell r="A1840" t="str">
            <v>ROI</v>
          </cell>
          <cell r="D1840" t="str">
            <v>NW 6</v>
          </cell>
          <cell r="E1840" t="str">
            <v>ROI Gas</v>
          </cell>
          <cell r="F1840" t="str">
            <v>Mark-up</v>
          </cell>
          <cell r="H1840" t="str">
            <v>€/MWh</v>
          </cell>
        </row>
        <row r="1841">
          <cell r="A1841" t="str">
            <v>ROI</v>
          </cell>
          <cell r="D1841" t="str">
            <v>NW 6</v>
          </cell>
          <cell r="E1841" t="str">
            <v>ROI Gas</v>
          </cell>
          <cell r="F1841" t="str">
            <v>Price Received</v>
          </cell>
          <cell r="H1841" t="str">
            <v>€/MWh</v>
          </cell>
        </row>
        <row r="1842">
          <cell r="A1842" t="str">
            <v>ROI</v>
          </cell>
          <cell r="D1842" t="str">
            <v>NW 6</v>
          </cell>
          <cell r="E1842" t="str">
            <v>ROI Gas</v>
          </cell>
          <cell r="F1842" t="str">
            <v>Pool Revenue</v>
          </cell>
          <cell r="H1842">
            <v>0</v>
          </cell>
        </row>
        <row r="1843">
          <cell r="A1843" t="str">
            <v>ROI</v>
          </cell>
          <cell r="D1843" t="str">
            <v>NW 6</v>
          </cell>
          <cell r="E1843" t="str">
            <v>ROI Gas</v>
          </cell>
          <cell r="F1843" t="str">
            <v>Net Revenue</v>
          </cell>
          <cell r="H1843">
            <v>0</v>
          </cell>
        </row>
        <row r="1844">
          <cell r="A1844" t="str">
            <v>ROI</v>
          </cell>
          <cell r="D1844" t="str">
            <v>NW 6</v>
          </cell>
          <cell r="E1844" t="str">
            <v>ROI Gas</v>
          </cell>
          <cell r="F1844" t="str">
            <v>Net Profit</v>
          </cell>
          <cell r="H1844">
            <v>0</v>
          </cell>
        </row>
        <row r="1845">
          <cell r="A1845" t="str">
            <v>ROI</v>
          </cell>
          <cell r="D1845" t="str">
            <v>NW 6</v>
          </cell>
          <cell r="E1845" t="str">
            <v>ROI Gas</v>
          </cell>
          <cell r="F1845" t="str">
            <v>Installed Capacity</v>
          </cell>
          <cell r="H1845" t="str">
            <v>MW</v>
          </cell>
        </row>
        <row r="1846">
          <cell r="A1846" t="str">
            <v>ROI</v>
          </cell>
          <cell r="D1846" t="str">
            <v>NW 6</v>
          </cell>
          <cell r="E1846" t="str">
            <v>ROI Gas</v>
          </cell>
          <cell r="F1846" t="str">
            <v>Rated Capacity</v>
          </cell>
          <cell r="H1846" t="str">
            <v>MW</v>
          </cell>
        </row>
        <row r="1847">
          <cell r="A1847" t="str">
            <v>ROI</v>
          </cell>
          <cell r="D1847" t="str">
            <v>NW 6</v>
          </cell>
          <cell r="E1847" t="str">
            <v>ROI Gas</v>
          </cell>
          <cell r="F1847" t="str">
            <v>Maintenance</v>
          </cell>
          <cell r="H1847" t="str">
            <v>GWh</v>
          </cell>
        </row>
        <row r="1848">
          <cell r="A1848" t="str">
            <v>ROI</v>
          </cell>
          <cell r="D1848" t="str">
            <v>NW 6</v>
          </cell>
          <cell r="E1848" t="str">
            <v>ROI Gas</v>
          </cell>
          <cell r="F1848" t="str">
            <v>Forced Outage</v>
          </cell>
          <cell r="H1848" t="str">
            <v>GWh</v>
          </cell>
        </row>
        <row r="1849">
          <cell r="A1849" t="str">
            <v>ROI</v>
          </cell>
          <cell r="D1849" t="str">
            <v>NW 6</v>
          </cell>
          <cell r="E1849" t="str">
            <v>ROI Gas</v>
          </cell>
          <cell r="F1849" t="str">
            <v>Available Energy</v>
          </cell>
          <cell r="H1849" t="str">
            <v>GWh</v>
          </cell>
        </row>
        <row r="1850">
          <cell r="A1850" t="str">
            <v>ROI</v>
          </cell>
          <cell r="D1850" t="str">
            <v>NW 7</v>
          </cell>
          <cell r="E1850" t="str">
            <v>ROI Gas</v>
          </cell>
          <cell r="F1850" t="str">
            <v>Generation</v>
          </cell>
          <cell r="H1850" t="str">
            <v>GWh</v>
          </cell>
        </row>
        <row r="1851">
          <cell r="A1851" t="str">
            <v>ROI</v>
          </cell>
          <cell r="D1851" t="str">
            <v>NW 7</v>
          </cell>
          <cell r="E1851" t="str">
            <v>ROI Gas</v>
          </cell>
          <cell r="F1851" t="str">
            <v>Units Started</v>
          </cell>
          <cell r="H1851" t="str">
            <v>-</v>
          </cell>
        </row>
        <row r="1852">
          <cell r="A1852" t="str">
            <v>ROI</v>
          </cell>
          <cell r="D1852" t="str">
            <v>NW 7</v>
          </cell>
          <cell r="E1852" t="str">
            <v>ROI Gas</v>
          </cell>
          <cell r="F1852" t="str">
            <v>Hours of Operation</v>
          </cell>
          <cell r="H1852" t="str">
            <v>hrs</v>
          </cell>
        </row>
        <row r="1853">
          <cell r="A1853" t="str">
            <v>ROI</v>
          </cell>
          <cell r="D1853" t="str">
            <v>NW 7</v>
          </cell>
          <cell r="E1853" t="str">
            <v>ROI Gas</v>
          </cell>
          <cell r="F1853" t="str">
            <v>Capacity Factor</v>
          </cell>
          <cell r="H1853" t="str">
            <v>%</v>
          </cell>
        </row>
        <row r="1854">
          <cell r="A1854" t="str">
            <v>ROI</v>
          </cell>
          <cell r="D1854" t="str">
            <v>NW 7</v>
          </cell>
          <cell r="E1854" t="str">
            <v>ROI Gas</v>
          </cell>
          <cell r="F1854" t="str">
            <v>Energy Curtailed</v>
          </cell>
          <cell r="H1854" t="str">
            <v>GWh</v>
          </cell>
        </row>
        <row r="1855">
          <cell r="A1855" t="str">
            <v>ROI</v>
          </cell>
          <cell r="D1855" t="str">
            <v>NW 7</v>
          </cell>
          <cell r="E1855" t="str">
            <v>ROI Gas</v>
          </cell>
          <cell r="F1855" t="str">
            <v>Fixed Load Generation</v>
          </cell>
          <cell r="H1855" t="str">
            <v>GWh</v>
          </cell>
        </row>
        <row r="1856">
          <cell r="A1856" t="str">
            <v>ROI</v>
          </cell>
          <cell r="D1856" t="str">
            <v>NW 7</v>
          </cell>
          <cell r="E1856" t="str">
            <v>ROI Gas</v>
          </cell>
          <cell r="F1856" t="str">
            <v>Pump Load</v>
          </cell>
          <cell r="H1856" t="str">
            <v>GWh</v>
          </cell>
        </row>
        <row r="1857">
          <cell r="A1857" t="str">
            <v>ROI</v>
          </cell>
          <cell r="D1857" t="str">
            <v>NW 7</v>
          </cell>
          <cell r="E1857" t="str">
            <v>ROI Gas</v>
          </cell>
          <cell r="F1857" t="str">
            <v>VO&amp;M Cost</v>
          </cell>
          <cell r="H1857">
            <v>0</v>
          </cell>
        </row>
        <row r="1858">
          <cell r="A1858" t="str">
            <v>ROI</v>
          </cell>
          <cell r="D1858" t="str">
            <v>NW 7</v>
          </cell>
          <cell r="E1858" t="str">
            <v>ROI Gas</v>
          </cell>
          <cell r="F1858" t="str">
            <v>Generation Cost</v>
          </cell>
          <cell r="H1858">
            <v>0</v>
          </cell>
        </row>
        <row r="1859">
          <cell r="A1859" t="str">
            <v>ROI</v>
          </cell>
          <cell r="D1859" t="str">
            <v>NW 7</v>
          </cell>
          <cell r="E1859" t="str">
            <v>ROI Gas</v>
          </cell>
          <cell r="F1859" t="str">
            <v>Start &amp; Shutdown Cost</v>
          </cell>
          <cell r="H1859">
            <v>0</v>
          </cell>
        </row>
        <row r="1860">
          <cell r="A1860" t="str">
            <v>ROI</v>
          </cell>
          <cell r="D1860" t="str">
            <v>NW 7</v>
          </cell>
          <cell r="E1860" t="str">
            <v>ROI Gas</v>
          </cell>
          <cell r="F1860" t="str">
            <v>Start Fuel Cost</v>
          </cell>
          <cell r="H1860">
            <v>0</v>
          </cell>
        </row>
        <row r="1861">
          <cell r="A1861" t="str">
            <v>ROI</v>
          </cell>
          <cell r="D1861" t="str">
            <v>NW 7</v>
          </cell>
          <cell r="E1861" t="str">
            <v>ROI Gas</v>
          </cell>
          <cell r="F1861" t="str">
            <v>Emissions Cost</v>
          </cell>
          <cell r="H1861">
            <v>0</v>
          </cell>
        </row>
        <row r="1862">
          <cell r="A1862" t="str">
            <v>ROI</v>
          </cell>
          <cell r="D1862" t="str">
            <v>NW 7</v>
          </cell>
          <cell r="E1862" t="str">
            <v>ROI Gas</v>
          </cell>
          <cell r="F1862" t="str">
            <v>Total Generation Cost</v>
          </cell>
          <cell r="H1862">
            <v>0</v>
          </cell>
        </row>
        <row r="1863">
          <cell r="A1863" t="str">
            <v>ROI</v>
          </cell>
          <cell r="D1863" t="str">
            <v>NW 7</v>
          </cell>
          <cell r="E1863" t="str">
            <v>ROI Gas</v>
          </cell>
          <cell r="F1863" t="str">
            <v>SRMC</v>
          </cell>
          <cell r="H1863" t="str">
            <v>€/MWh</v>
          </cell>
        </row>
        <row r="1864">
          <cell r="A1864" t="str">
            <v>ROI</v>
          </cell>
          <cell r="D1864" t="str">
            <v>NW 7</v>
          </cell>
          <cell r="E1864" t="str">
            <v>ROI Gas</v>
          </cell>
          <cell r="F1864" t="str">
            <v>Mark-up</v>
          </cell>
          <cell r="H1864" t="str">
            <v>€/MWh</v>
          </cell>
        </row>
        <row r="1865">
          <cell r="A1865" t="str">
            <v>ROI</v>
          </cell>
          <cell r="D1865" t="str">
            <v>NW 7</v>
          </cell>
          <cell r="E1865" t="str">
            <v>ROI Gas</v>
          </cell>
          <cell r="F1865" t="str">
            <v>Mark-up</v>
          </cell>
          <cell r="H1865" t="str">
            <v>€/MWh</v>
          </cell>
        </row>
        <row r="1866">
          <cell r="A1866" t="str">
            <v>ROI</v>
          </cell>
          <cell r="D1866" t="str">
            <v>NW 7</v>
          </cell>
          <cell r="E1866" t="str">
            <v>ROI Gas</v>
          </cell>
          <cell r="F1866" t="str">
            <v>Mark-up</v>
          </cell>
          <cell r="H1866" t="str">
            <v>€/MWh</v>
          </cell>
        </row>
        <row r="1867">
          <cell r="A1867" t="str">
            <v>ROI</v>
          </cell>
          <cell r="D1867" t="str">
            <v>NW 7</v>
          </cell>
          <cell r="E1867" t="str">
            <v>ROI Gas</v>
          </cell>
          <cell r="F1867" t="str">
            <v>Mark-up</v>
          </cell>
          <cell r="H1867" t="str">
            <v>€/MWh</v>
          </cell>
        </row>
        <row r="1868">
          <cell r="A1868" t="str">
            <v>ROI</v>
          </cell>
          <cell r="D1868" t="str">
            <v>NW 7</v>
          </cell>
          <cell r="E1868" t="str">
            <v>ROI Gas</v>
          </cell>
          <cell r="F1868" t="str">
            <v>Mark-up</v>
          </cell>
          <cell r="H1868" t="str">
            <v>€/MWh</v>
          </cell>
        </row>
        <row r="1869">
          <cell r="A1869" t="str">
            <v>ROI</v>
          </cell>
          <cell r="D1869" t="str">
            <v>NW 7</v>
          </cell>
          <cell r="E1869" t="str">
            <v>ROI Gas</v>
          </cell>
          <cell r="F1869" t="str">
            <v>Mark-up</v>
          </cell>
          <cell r="H1869" t="str">
            <v>€/MWh</v>
          </cell>
        </row>
        <row r="1870">
          <cell r="A1870" t="str">
            <v>ROI</v>
          </cell>
          <cell r="D1870" t="str">
            <v>NW 7</v>
          </cell>
          <cell r="E1870" t="str">
            <v>ROI Gas</v>
          </cell>
          <cell r="F1870" t="str">
            <v>Mark-up</v>
          </cell>
          <cell r="H1870" t="str">
            <v>€/MWh</v>
          </cell>
        </row>
        <row r="1871">
          <cell r="A1871" t="str">
            <v>ROI</v>
          </cell>
          <cell r="D1871" t="str">
            <v>NW 7</v>
          </cell>
          <cell r="E1871" t="str">
            <v>ROI Gas</v>
          </cell>
          <cell r="F1871" t="str">
            <v>Mark-up</v>
          </cell>
          <cell r="H1871" t="str">
            <v>€/MWh</v>
          </cell>
        </row>
        <row r="1872">
          <cell r="A1872" t="str">
            <v>ROI</v>
          </cell>
          <cell r="D1872" t="str">
            <v>NW 7</v>
          </cell>
          <cell r="E1872" t="str">
            <v>ROI Gas</v>
          </cell>
          <cell r="F1872" t="str">
            <v>Mark-up</v>
          </cell>
          <cell r="H1872" t="str">
            <v>€/MWh</v>
          </cell>
        </row>
        <row r="1873">
          <cell r="A1873" t="str">
            <v>ROI</v>
          </cell>
          <cell r="D1873" t="str">
            <v>NW 7</v>
          </cell>
          <cell r="E1873" t="str">
            <v>ROI Gas</v>
          </cell>
          <cell r="F1873" t="str">
            <v>Mark-up</v>
          </cell>
          <cell r="H1873" t="str">
            <v>€/MWh</v>
          </cell>
        </row>
        <row r="1874">
          <cell r="A1874" t="str">
            <v>ROI</v>
          </cell>
          <cell r="D1874" t="str">
            <v>NW 7</v>
          </cell>
          <cell r="E1874" t="str">
            <v>ROI Gas</v>
          </cell>
          <cell r="F1874" t="str">
            <v>Price Received</v>
          </cell>
          <cell r="H1874" t="str">
            <v>€/MWh</v>
          </cell>
        </row>
        <row r="1875">
          <cell r="A1875" t="str">
            <v>ROI</v>
          </cell>
          <cell r="D1875" t="str">
            <v>NW 7</v>
          </cell>
          <cell r="E1875" t="str">
            <v>ROI Gas</v>
          </cell>
          <cell r="F1875" t="str">
            <v>Pool Revenue</v>
          </cell>
          <cell r="H1875">
            <v>0</v>
          </cell>
        </row>
        <row r="1876">
          <cell r="A1876" t="str">
            <v>ROI</v>
          </cell>
          <cell r="D1876" t="str">
            <v>NW 7</v>
          </cell>
          <cell r="E1876" t="str">
            <v>ROI Gas</v>
          </cell>
          <cell r="F1876" t="str">
            <v>Net Revenue</v>
          </cell>
          <cell r="H1876">
            <v>0</v>
          </cell>
        </row>
        <row r="1877">
          <cell r="A1877" t="str">
            <v>ROI</v>
          </cell>
          <cell r="D1877" t="str">
            <v>NW 7</v>
          </cell>
          <cell r="E1877" t="str">
            <v>ROI Gas</v>
          </cell>
          <cell r="F1877" t="str">
            <v>Net Profit</v>
          </cell>
          <cell r="H1877">
            <v>0</v>
          </cell>
        </row>
        <row r="1878">
          <cell r="A1878" t="str">
            <v>ROI</v>
          </cell>
          <cell r="D1878" t="str">
            <v>NW 7</v>
          </cell>
          <cell r="E1878" t="str">
            <v>ROI Gas</v>
          </cell>
          <cell r="F1878" t="str">
            <v>Installed Capacity</v>
          </cell>
          <cell r="H1878" t="str">
            <v>MW</v>
          </cell>
        </row>
        <row r="1879">
          <cell r="A1879" t="str">
            <v>ROI</v>
          </cell>
          <cell r="D1879" t="str">
            <v>NW 7</v>
          </cell>
          <cell r="E1879" t="str">
            <v>ROI Gas</v>
          </cell>
          <cell r="F1879" t="str">
            <v>Rated Capacity</v>
          </cell>
          <cell r="H1879" t="str">
            <v>MW</v>
          </cell>
        </row>
        <row r="1880">
          <cell r="A1880" t="str">
            <v>ROI</v>
          </cell>
          <cell r="D1880" t="str">
            <v>NW 7</v>
          </cell>
          <cell r="E1880" t="str">
            <v>ROI Gas</v>
          </cell>
          <cell r="F1880" t="str">
            <v>Maintenance</v>
          </cell>
          <cell r="H1880" t="str">
            <v>GWh</v>
          </cell>
        </row>
        <row r="1881">
          <cell r="A1881" t="str">
            <v>ROI</v>
          </cell>
          <cell r="D1881" t="str">
            <v>NW 7</v>
          </cell>
          <cell r="E1881" t="str">
            <v>ROI Gas</v>
          </cell>
          <cell r="F1881" t="str">
            <v>Forced Outage</v>
          </cell>
          <cell r="H1881" t="str">
            <v>GWh</v>
          </cell>
        </row>
        <row r="1882">
          <cell r="A1882" t="str">
            <v>ROI</v>
          </cell>
          <cell r="D1882" t="str">
            <v>NW 7</v>
          </cell>
          <cell r="E1882" t="str">
            <v>ROI Gas</v>
          </cell>
          <cell r="F1882" t="str">
            <v>Available Energy</v>
          </cell>
          <cell r="H1882" t="str">
            <v>GWh</v>
          </cell>
        </row>
        <row r="1883">
          <cell r="A1883" t="str">
            <v>ROI</v>
          </cell>
          <cell r="D1883" t="str">
            <v>NW5</v>
          </cell>
          <cell r="E1883" t="str">
            <v>ROI Gas</v>
          </cell>
          <cell r="F1883" t="str">
            <v>Generation</v>
          </cell>
          <cell r="H1883" t="str">
            <v>GWh</v>
          </cell>
        </row>
        <row r="1884">
          <cell r="A1884" t="str">
            <v>ROI</v>
          </cell>
          <cell r="D1884" t="str">
            <v>NW5</v>
          </cell>
          <cell r="E1884" t="str">
            <v>ROI Gas</v>
          </cell>
          <cell r="F1884" t="str">
            <v>Units Started</v>
          </cell>
          <cell r="H1884" t="str">
            <v>-</v>
          </cell>
        </row>
        <row r="1885">
          <cell r="A1885" t="str">
            <v>ROI</v>
          </cell>
          <cell r="D1885" t="str">
            <v>NW5</v>
          </cell>
          <cell r="E1885" t="str">
            <v>ROI Gas</v>
          </cell>
          <cell r="F1885" t="str">
            <v>Hours of Operation</v>
          </cell>
          <cell r="H1885" t="str">
            <v>hrs</v>
          </cell>
        </row>
        <row r="1886">
          <cell r="A1886" t="str">
            <v>ROI</v>
          </cell>
          <cell r="D1886" t="str">
            <v>NW5</v>
          </cell>
          <cell r="E1886" t="str">
            <v>ROI Gas</v>
          </cell>
          <cell r="F1886" t="str">
            <v>Capacity Factor</v>
          </cell>
          <cell r="H1886" t="str">
            <v>%</v>
          </cell>
        </row>
        <row r="1887">
          <cell r="A1887" t="str">
            <v>ROI</v>
          </cell>
          <cell r="D1887" t="str">
            <v>NW5</v>
          </cell>
          <cell r="E1887" t="str">
            <v>ROI Gas</v>
          </cell>
          <cell r="F1887" t="str">
            <v>Energy Curtailed</v>
          </cell>
          <cell r="H1887" t="str">
            <v>GWh</v>
          </cell>
        </row>
        <row r="1888">
          <cell r="A1888" t="str">
            <v>ROI</v>
          </cell>
          <cell r="D1888" t="str">
            <v>NW5</v>
          </cell>
          <cell r="E1888" t="str">
            <v>ROI Gas</v>
          </cell>
          <cell r="F1888" t="str">
            <v>Fixed Load Generation</v>
          </cell>
          <cell r="H1888" t="str">
            <v>GWh</v>
          </cell>
        </row>
        <row r="1889">
          <cell r="A1889" t="str">
            <v>ROI</v>
          </cell>
          <cell r="D1889" t="str">
            <v>NW5</v>
          </cell>
          <cell r="E1889" t="str">
            <v>ROI Gas</v>
          </cell>
          <cell r="F1889" t="str">
            <v>Pump Load</v>
          </cell>
          <cell r="H1889" t="str">
            <v>GWh</v>
          </cell>
        </row>
        <row r="1890">
          <cell r="A1890" t="str">
            <v>ROI</v>
          </cell>
          <cell r="D1890" t="str">
            <v>NW5</v>
          </cell>
          <cell r="E1890" t="str">
            <v>ROI Gas</v>
          </cell>
          <cell r="F1890" t="str">
            <v>VO&amp;M Cost</v>
          </cell>
          <cell r="H1890">
            <v>0</v>
          </cell>
        </row>
        <row r="1891">
          <cell r="A1891" t="str">
            <v>ROI</v>
          </cell>
          <cell r="D1891" t="str">
            <v>NW5</v>
          </cell>
          <cell r="E1891" t="str">
            <v>ROI Gas</v>
          </cell>
          <cell r="F1891" t="str">
            <v>Generation Cost</v>
          </cell>
          <cell r="H1891">
            <v>0</v>
          </cell>
        </row>
        <row r="1892">
          <cell r="A1892" t="str">
            <v>ROI</v>
          </cell>
          <cell r="D1892" t="str">
            <v>NW5</v>
          </cell>
          <cell r="E1892" t="str">
            <v>ROI Gas</v>
          </cell>
          <cell r="F1892" t="str">
            <v>Start &amp; Shutdown Cost</v>
          </cell>
          <cell r="H1892">
            <v>0</v>
          </cell>
        </row>
        <row r="1893">
          <cell r="A1893" t="str">
            <v>ROI</v>
          </cell>
          <cell r="D1893" t="str">
            <v>NW5</v>
          </cell>
          <cell r="E1893" t="str">
            <v>ROI Gas</v>
          </cell>
          <cell r="F1893" t="str">
            <v>Start Fuel Cost</v>
          </cell>
          <cell r="H1893">
            <v>0</v>
          </cell>
        </row>
        <row r="1894">
          <cell r="A1894" t="str">
            <v>ROI</v>
          </cell>
          <cell r="D1894" t="str">
            <v>NW5</v>
          </cell>
          <cell r="E1894" t="str">
            <v>ROI Gas</v>
          </cell>
          <cell r="F1894" t="str">
            <v>Emissions Cost</v>
          </cell>
          <cell r="H1894">
            <v>0</v>
          </cell>
        </row>
        <row r="1895">
          <cell r="A1895" t="str">
            <v>ROI</v>
          </cell>
          <cell r="D1895" t="str">
            <v>NW5</v>
          </cell>
          <cell r="E1895" t="str">
            <v>ROI Gas</v>
          </cell>
          <cell r="F1895" t="str">
            <v>Total Generation Cost</v>
          </cell>
          <cell r="H1895">
            <v>0</v>
          </cell>
        </row>
        <row r="1896">
          <cell r="A1896" t="str">
            <v>ROI</v>
          </cell>
          <cell r="D1896" t="str">
            <v>NW5</v>
          </cell>
          <cell r="E1896" t="str">
            <v>ROI Gas</v>
          </cell>
          <cell r="F1896" t="str">
            <v>SRMC</v>
          </cell>
          <cell r="H1896" t="str">
            <v>€/MWh</v>
          </cell>
        </row>
        <row r="1897">
          <cell r="A1897" t="str">
            <v>ROI</v>
          </cell>
          <cell r="D1897" t="str">
            <v>NW5</v>
          </cell>
          <cell r="E1897" t="str">
            <v>ROI Gas</v>
          </cell>
          <cell r="F1897" t="str">
            <v>Mark-up</v>
          </cell>
          <cell r="H1897" t="str">
            <v>€/MWh</v>
          </cell>
        </row>
        <row r="1898">
          <cell r="A1898" t="str">
            <v>ROI</v>
          </cell>
          <cell r="D1898" t="str">
            <v>NW5</v>
          </cell>
          <cell r="E1898" t="str">
            <v>ROI Gas</v>
          </cell>
          <cell r="F1898" t="str">
            <v>Mark-up</v>
          </cell>
          <cell r="H1898" t="str">
            <v>€/MWh</v>
          </cell>
        </row>
        <row r="1899">
          <cell r="A1899" t="str">
            <v>ROI</v>
          </cell>
          <cell r="D1899" t="str">
            <v>NW5</v>
          </cell>
          <cell r="E1899" t="str">
            <v>ROI Gas</v>
          </cell>
          <cell r="F1899" t="str">
            <v>Mark-up</v>
          </cell>
          <cell r="H1899" t="str">
            <v>€/MWh</v>
          </cell>
        </row>
        <row r="1900">
          <cell r="A1900" t="str">
            <v>ROI</v>
          </cell>
          <cell r="D1900" t="str">
            <v>NW5</v>
          </cell>
          <cell r="E1900" t="str">
            <v>ROI Gas</v>
          </cell>
          <cell r="F1900" t="str">
            <v>Price Received</v>
          </cell>
          <cell r="H1900" t="str">
            <v>€/MWh</v>
          </cell>
        </row>
        <row r="1901">
          <cell r="A1901" t="str">
            <v>ROI</v>
          </cell>
          <cell r="D1901" t="str">
            <v>NW5</v>
          </cell>
          <cell r="E1901" t="str">
            <v>ROI Gas</v>
          </cell>
          <cell r="F1901" t="str">
            <v>Pool Revenue</v>
          </cell>
          <cell r="H1901">
            <v>0</v>
          </cell>
        </row>
        <row r="1902">
          <cell r="A1902" t="str">
            <v>ROI</v>
          </cell>
          <cell r="D1902" t="str">
            <v>NW5</v>
          </cell>
          <cell r="E1902" t="str">
            <v>ROI Gas</v>
          </cell>
          <cell r="F1902" t="str">
            <v>Net Revenue</v>
          </cell>
          <cell r="H1902">
            <v>0</v>
          </cell>
        </row>
        <row r="1903">
          <cell r="A1903" t="str">
            <v>ROI</v>
          </cell>
          <cell r="D1903" t="str">
            <v>NW5</v>
          </cell>
          <cell r="E1903" t="str">
            <v>ROI Gas</v>
          </cell>
          <cell r="F1903" t="str">
            <v>Net Profit</v>
          </cell>
          <cell r="H1903">
            <v>0</v>
          </cell>
        </row>
        <row r="1904">
          <cell r="A1904" t="str">
            <v>ROI</v>
          </cell>
          <cell r="D1904" t="str">
            <v>NW5</v>
          </cell>
          <cell r="E1904" t="str">
            <v>ROI Gas</v>
          </cell>
          <cell r="F1904" t="str">
            <v>Installed Capacity</v>
          </cell>
          <cell r="H1904" t="str">
            <v>MW</v>
          </cell>
        </row>
        <row r="1905">
          <cell r="A1905" t="str">
            <v>ROI</v>
          </cell>
          <cell r="D1905" t="str">
            <v>NW5</v>
          </cell>
          <cell r="E1905" t="str">
            <v>ROI Gas</v>
          </cell>
          <cell r="F1905" t="str">
            <v>Rated Capacity</v>
          </cell>
          <cell r="H1905" t="str">
            <v>MW</v>
          </cell>
        </row>
        <row r="1906">
          <cell r="A1906" t="str">
            <v>ROI</v>
          </cell>
          <cell r="D1906" t="str">
            <v>NW5</v>
          </cell>
          <cell r="E1906" t="str">
            <v>ROI Gas</v>
          </cell>
          <cell r="F1906" t="str">
            <v>Maintenance</v>
          </cell>
          <cell r="H1906" t="str">
            <v>GWh</v>
          </cell>
        </row>
        <row r="1907">
          <cell r="A1907" t="str">
            <v>ROI</v>
          </cell>
          <cell r="D1907" t="str">
            <v>NW5</v>
          </cell>
          <cell r="E1907" t="str">
            <v>ROI Gas</v>
          </cell>
          <cell r="F1907" t="str">
            <v>Forced Outage</v>
          </cell>
          <cell r="H1907" t="str">
            <v>GWh</v>
          </cell>
        </row>
        <row r="1908">
          <cell r="A1908" t="str">
            <v>ROI</v>
          </cell>
          <cell r="D1908" t="str">
            <v>NW5</v>
          </cell>
          <cell r="E1908" t="str">
            <v>ROI Gas</v>
          </cell>
          <cell r="F1908" t="str">
            <v>Available Energy</v>
          </cell>
          <cell r="H1908" t="str">
            <v>GWh</v>
          </cell>
        </row>
        <row r="1909">
          <cell r="A1909" t="str">
            <v>ROI</v>
          </cell>
          <cell r="D1909" t="str">
            <v>PBC</v>
          </cell>
          <cell r="E1909" t="str">
            <v>ROI Gas</v>
          </cell>
          <cell r="F1909" t="str">
            <v>Generation</v>
          </cell>
          <cell r="H1909" t="str">
            <v>GWh</v>
          </cell>
        </row>
        <row r="1910">
          <cell r="A1910" t="str">
            <v>ROI</v>
          </cell>
          <cell r="D1910" t="str">
            <v>PBC</v>
          </cell>
          <cell r="E1910" t="str">
            <v>ROI Gas</v>
          </cell>
          <cell r="F1910" t="str">
            <v>Units Started</v>
          </cell>
          <cell r="H1910" t="str">
            <v>-</v>
          </cell>
        </row>
        <row r="1911">
          <cell r="A1911" t="str">
            <v>ROI</v>
          </cell>
          <cell r="D1911" t="str">
            <v>PBC</v>
          </cell>
          <cell r="E1911" t="str">
            <v>ROI Gas</v>
          </cell>
          <cell r="F1911" t="str">
            <v>Hours of Operation</v>
          </cell>
          <cell r="H1911" t="str">
            <v>hrs</v>
          </cell>
        </row>
        <row r="1912">
          <cell r="A1912" t="str">
            <v>ROI</v>
          </cell>
          <cell r="D1912" t="str">
            <v>PBC</v>
          </cell>
          <cell r="E1912" t="str">
            <v>ROI Gas</v>
          </cell>
          <cell r="F1912" t="str">
            <v>Capacity Factor</v>
          </cell>
          <cell r="H1912" t="str">
            <v>%</v>
          </cell>
        </row>
        <row r="1913">
          <cell r="A1913" t="str">
            <v>ROI</v>
          </cell>
          <cell r="D1913" t="str">
            <v>PBC</v>
          </cell>
          <cell r="E1913" t="str">
            <v>ROI Gas</v>
          </cell>
          <cell r="F1913" t="str">
            <v>Energy Curtailed</v>
          </cell>
          <cell r="H1913" t="str">
            <v>GWh</v>
          </cell>
        </row>
        <row r="1914">
          <cell r="A1914" t="str">
            <v>ROI</v>
          </cell>
          <cell r="D1914" t="str">
            <v>PBC</v>
          </cell>
          <cell r="E1914" t="str">
            <v>ROI Gas</v>
          </cell>
          <cell r="F1914" t="str">
            <v>Fixed Load Generation</v>
          </cell>
          <cell r="H1914" t="str">
            <v>GWh</v>
          </cell>
        </row>
        <row r="1915">
          <cell r="A1915" t="str">
            <v>ROI</v>
          </cell>
          <cell r="D1915" t="str">
            <v>PBC</v>
          </cell>
          <cell r="E1915" t="str">
            <v>ROI Gas</v>
          </cell>
          <cell r="F1915" t="str">
            <v>Pump Load</v>
          </cell>
          <cell r="H1915" t="str">
            <v>GWh</v>
          </cell>
        </row>
        <row r="1916">
          <cell r="A1916" t="str">
            <v>ROI</v>
          </cell>
          <cell r="D1916" t="str">
            <v>PBC</v>
          </cell>
          <cell r="E1916" t="str">
            <v>ROI Gas</v>
          </cell>
          <cell r="F1916" t="str">
            <v>VO&amp;M Cost</v>
          </cell>
          <cell r="H1916">
            <v>0</v>
          </cell>
        </row>
        <row r="1917">
          <cell r="A1917" t="str">
            <v>ROI</v>
          </cell>
          <cell r="D1917" t="str">
            <v>PBC</v>
          </cell>
          <cell r="E1917" t="str">
            <v>ROI Gas</v>
          </cell>
          <cell r="F1917" t="str">
            <v>Generation Cost</v>
          </cell>
          <cell r="H1917">
            <v>0</v>
          </cell>
        </row>
        <row r="1918">
          <cell r="A1918" t="str">
            <v>ROI</v>
          </cell>
          <cell r="D1918" t="str">
            <v>PBC</v>
          </cell>
          <cell r="E1918" t="str">
            <v>ROI Gas</v>
          </cell>
          <cell r="F1918" t="str">
            <v>Start &amp; Shutdown Cost</v>
          </cell>
          <cell r="H1918">
            <v>0</v>
          </cell>
        </row>
        <row r="1919">
          <cell r="A1919" t="str">
            <v>ROI</v>
          </cell>
          <cell r="D1919" t="str">
            <v>PBC</v>
          </cell>
          <cell r="E1919" t="str">
            <v>ROI Gas</v>
          </cell>
          <cell r="F1919" t="str">
            <v>Start Fuel Cost</v>
          </cell>
          <cell r="H1919">
            <v>0</v>
          </cell>
        </row>
        <row r="1920">
          <cell r="A1920" t="str">
            <v>ROI</v>
          </cell>
          <cell r="D1920" t="str">
            <v>PBC</v>
          </cell>
          <cell r="E1920" t="str">
            <v>ROI Gas</v>
          </cell>
          <cell r="F1920" t="str">
            <v>Emissions Cost</v>
          </cell>
          <cell r="H1920">
            <v>0</v>
          </cell>
        </row>
        <row r="1921">
          <cell r="A1921" t="str">
            <v>ROI</v>
          </cell>
          <cell r="D1921" t="str">
            <v>PBC</v>
          </cell>
          <cell r="E1921" t="str">
            <v>ROI Gas</v>
          </cell>
          <cell r="F1921" t="str">
            <v>Total Generation Cost</v>
          </cell>
          <cell r="H1921">
            <v>0</v>
          </cell>
        </row>
        <row r="1922">
          <cell r="A1922" t="str">
            <v>ROI</v>
          </cell>
          <cell r="D1922" t="str">
            <v>PBC</v>
          </cell>
          <cell r="E1922" t="str">
            <v>ROI Gas</v>
          </cell>
          <cell r="F1922" t="str">
            <v>SRMC</v>
          </cell>
          <cell r="H1922" t="str">
            <v>€/MWh</v>
          </cell>
        </row>
        <row r="1923">
          <cell r="A1923" t="str">
            <v>ROI</v>
          </cell>
          <cell r="D1923" t="str">
            <v>PBC</v>
          </cell>
          <cell r="E1923" t="str">
            <v>ROI Gas</v>
          </cell>
          <cell r="F1923" t="str">
            <v>Mark-up</v>
          </cell>
          <cell r="H1923" t="str">
            <v>€/MWh</v>
          </cell>
        </row>
        <row r="1924">
          <cell r="A1924" t="str">
            <v>ROI</v>
          </cell>
          <cell r="D1924" t="str">
            <v>PBC</v>
          </cell>
          <cell r="E1924" t="str">
            <v>ROI Gas</v>
          </cell>
          <cell r="F1924" t="str">
            <v>Mark-up</v>
          </cell>
          <cell r="H1924" t="str">
            <v>€/MWh</v>
          </cell>
        </row>
        <row r="1925">
          <cell r="A1925" t="str">
            <v>ROI</v>
          </cell>
          <cell r="D1925" t="str">
            <v>PBC</v>
          </cell>
          <cell r="E1925" t="str">
            <v>ROI Gas</v>
          </cell>
          <cell r="F1925" t="str">
            <v>Mark-up</v>
          </cell>
          <cell r="H1925" t="str">
            <v>€/MWh</v>
          </cell>
        </row>
        <row r="1926">
          <cell r="A1926" t="str">
            <v>ROI</v>
          </cell>
          <cell r="D1926" t="str">
            <v>PBC</v>
          </cell>
          <cell r="E1926" t="str">
            <v>ROI Gas</v>
          </cell>
          <cell r="F1926" t="str">
            <v>Price Received</v>
          </cell>
          <cell r="H1926" t="str">
            <v>€/MWh</v>
          </cell>
        </row>
        <row r="1927">
          <cell r="A1927" t="str">
            <v>ROI</v>
          </cell>
          <cell r="D1927" t="str">
            <v>PBC</v>
          </cell>
          <cell r="E1927" t="str">
            <v>ROI Gas</v>
          </cell>
          <cell r="F1927" t="str">
            <v>Pool Revenue</v>
          </cell>
          <cell r="H1927">
            <v>0</v>
          </cell>
        </row>
        <row r="1928">
          <cell r="A1928" t="str">
            <v>ROI</v>
          </cell>
          <cell r="D1928" t="str">
            <v>PBC</v>
          </cell>
          <cell r="E1928" t="str">
            <v>ROI Gas</v>
          </cell>
          <cell r="F1928" t="str">
            <v>Net Revenue</v>
          </cell>
          <cell r="H1928">
            <v>0</v>
          </cell>
        </row>
        <row r="1929">
          <cell r="A1929" t="str">
            <v>ROI</v>
          </cell>
          <cell r="D1929" t="str">
            <v>PBC</v>
          </cell>
          <cell r="E1929" t="str">
            <v>ROI Gas</v>
          </cell>
          <cell r="F1929" t="str">
            <v>Net Profit</v>
          </cell>
          <cell r="H1929">
            <v>0</v>
          </cell>
        </row>
        <row r="1930">
          <cell r="A1930" t="str">
            <v>ROI</v>
          </cell>
          <cell r="D1930" t="str">
            <v>PBC</v>
          </cell>
          <cell r="E1930" t="str">
            <v>ROI Gas</v>
          </cell>
          <cell r="F1930" t="str">
            <v>Installed Capacity</v>
          </cell>
          <cell r="H1930" t="str">
            <v>MW</v>
          </cell>
        </row>
        <row r="1931">
          <cell r="A1931" t="str">
            <v>ROI</v>
          </cell>
          <cell r="D1931" t="str">
            <v>PBC</v>
          </cell>
          <cell r="E1931" t="str">
            <v>ROI Gas</v>
          </cell>
          <cell r="F1931" t="str">
            <v>Rated Capacity</v>
          </cell>
          <cell r="H1931" t="str">
            <v>MW</v>
          </cell>
        </row>
        <row r="1932">
          <cell r="A1932" t="str">
            <v>ROI</v>
          </cell>
          <cell r="D1932" t="str">
            <v>PBC</v>
          </cell>
          <cell r="E1932" t="str">
            <v>ROI Gas</v>
          </cell>
          <cell r="F1932" t="str">
            <v>Maintenance</v>
          </cell>
          <cell r="H1932" t="str">
            <v>GWh</v>
          </cell>
        </row>
        <row r="1933">
          <cell r="A1933" t="str">
            <v>ROI</v>
          </cell>
          <cell r="D1933" t="str">
            <v>PBC</v>
          </cell>
          <cell r="E1933" t="str">
            <v>ROI Gas</v>
          </cell>
          <cell r="F1933" t="str">
            <v>Forced Outage</v>
          </cell>
          <cell r="H1933" t="str">
            <v>GWh</v>
          </cell>
        </row>
        <row r="1934">
          <cell r="A1934" t="str">
            <v>ROI</v>
          </cell>
          <cell r="D1934" t="str">
            <v>PBC</v>
          </cell>
          <cell r="E1934" t="str">
            <v>ROI Gas</v>
          </cell>
          <cell r="F1934" t="str">
            <v>Available Energy</v>
          </cell>
          <cell r="H1934" t="str">
            <v>GWh</v>
          </cell>
        </row>
        <row r="1935">
          <cell r="A1935" t="str">
            <v>ROI</v>
          </cell>
          <cell r="D1935" t="str">
            <v>RP 3</v>
          </cell>
          <cell r="E1935" t="str">
            <v>ROI Gas</v>
          </cell>
          <cell r="F1935" t="str">
            <v>Generation</v>
          </cell>
          <cell r="H1935" t="str">
            <v>GWh</v>
          </cell>
        </row>
        <row r="1936">
          <cell r="A1936" t="str">
            <v>ROI</v>
          </cell>
          <cell r="D1936" t="str">
            <v>RP 3</v>
          </cell>
          <cell r="E1936" t="str">
            <v>ROI Gas</v>
          </cell>
          <cell r="F1936" t="str">
            <v>Units Started</v>
          </cell>
          <cell r="H1936" t="str">
            <v>-</v>
          </cell>
        </row>
        <row r="1937">
          <cell r="A1937" t="str">
            <v>ROI</v>
          </cell>
          <cell r="D1937" t="str">
            <v>RP 3</v>
          </cell>
          <cell r="E1937" t="str">
            <v>ROI Gas</v>
          </cell>
          <cell r="F1937" t="str">
            <v>Hours of Operation</v>
          </cell>
          <cell r="H1937" t="str">
            <v>hrs</v>
          </cell>
        </row>
        <row r="1938">
          <cell r="A1938" t="str">
            <v>ROI</v>
          </cell>
          <cell r="D1938" t="str">
            <v>RP 3</v>
          </cell>
          <cell r="E1938" t="str">
            <v>ROI Gas</v>
          </cell>
          <cell r="F1938" t="str">
            <v>Capacity Factor</v>
          </cell>
          <cell r="H1938" t="str">
            <v>%</v>
          </cell>
        </row>
        <row r="1939">
          <cell r="A1939" t="str">
            <v>ROI</v>
          </cell>
          <cell r="D1939" t="str">
            <v>RP 3</v>
          </cell>
          <cell r="E1939" t="str">
            <v>ROI Gas</v>
          </cell>
          <cell r="F1939" t="str">
            <v>Energy Curtailed</v>
          </cell>
          <cell r="H1939" t="str">
            <v>GWh</v>
          </cell>
        </row>
        <row r="1940">
          <cell r="A1940" t="str">
            <v>ROI</v>
          </cell>
          <cell r="D1940" t="str">
            <v>RP 3</v>
          </cell>
          <cell r="E1940" t="str">
            <v>ROI Gas</v>
          </cell>
          <cell r="F1940" t="str">
            <v>Fixed Load Generation</v>
          </cell>
          <cell r="H1940" t="str">
            <v>GWh</v>
          </cell>
        </row>
        <row r="1941">
          <cell r="A1941" t="str">
            <v>ROI</v>
          </cell>
          <cell r="D1941" t="str">
            <v>RP 3</v>
          </cell>
          <cell r="E1941" t="str">
            <v>ROI Gas</v>
          </cell>
          <cell r="F1941" t="str">
            <v>Pump Load</v>
          </cell>
          <cell r="H1941" t="str">
            <v>GWh</v>
          </cell>
        </row>
        <row r="1942">
          <cell r="A1942" t="str">
            <v>ROI</v>
          </cell>
          <cell r="D1942" t="str">
            <v>RP 3</v>
          </cell>
          <cell r="E1942" t="str">
            <v>ROI Gas</v>
          </cell>
          <cell r="F1942" t="str">
            <v>VO&amp;M Cost</v>
          </cell>
          <cell r="H1942">
            <v>0</v>
          </cell>
        </row>
        <row r="1943">
          <cell r="A1943" t="str">
            <v>ROI</v>
          </cell>
          <cell r="D1943" t="str">
            <v>RP 3</v>
          </cell>
          <cell r="E1943" t="str">
            <v>ROI Gas</v>
          </cell>
          <cell r="F1943" t="str">
            <v>Generation Cost</v>
          </cell>
          <cell r="H1943">
            <v>0</v>
          </cell>
        </row>
        <row r="1944">
          <cell r="A1944" t="str">
            <v>ROI</v>
          </cell>
          <cell r="D1944" t="str">
            <v>RP 3</v>
          </cell>
          <cell r="E1944" t="str">
            <v>ROI Gas</v>
          </cell>
          <cell r="F1944" t="str">
            <v>Start &amp; Shutdown Cost</v>
          </cell>
          <cell r="H1944">
            <v>0</v>
          </cell>
        </row>
        <row r="1945">
          <cell r="A1945" t="str">
            <v>ROI</v>
          </cell>
          <cell r="D1945" t="str">
            <v>RP 3</v>
          </cell>
          <cell r="E1945" t="str">
            <v>ROI Gas</v>
          </cell>
          <cell r="F1945" t="str">
            <v>Start Fuel Cost</v>
          </cell>
          <cell r="H1945">
            <v>0</v>
          </cell>
        </row>
        <row r="1946">
          <cell r="A1946" t="str">
            <v>ROI</v>
          </cell>
          <cell r="D1946" t="str">
            <v>RP 3</v>
          </cell>
          <cell r="E1946" t="str">
            <v>ROI Gas</v>
          </cell>
          <cell r="F1946" t="str">
            <v>Emissions Cost</v>
          </cell>
          <cell r="H1946">
            <v>0</v>
          </cell>
        </row>
        <row r="1947">
          <cell r="A1947" t="str">
            <v>ROI</v>
          </cell>
          <cell r="D1947" t="str">
            <v>RP 3</v>
          </cell>
          <cell r="E1947" t="str">
            <v>ROI Gas</v>
          </cell>
          <cell r="F1947" t="str">
            <v>Total Generation Cost</v>
          </cell>
          <cell r="H1947">
            <v>0</v>
          </cell>
        </row>
        <row r="1948">
          <cell r="A1948" t="str">
            <v>ROI</v>
          </cell>
          <cell r="D1948" t="str">
            <v>RP 3</v>
          </cell>
          <cell r="E1948" t="str">
            <v>ROI Gas</v>
          </cell>
          <cell r="F1948" t="str">
            <v>SRMC</v>
          </cell>
          <cell r="H1948" t="str">
            <v>€/MWh</v>
          </cell>
        </row>
        <row r="1949">
          <cell r="A1949" t="str">
            <v>ROI</v>
          </cell>
          <cell r="D1949" t="str">
            <v>RP 3</v>
          </cell>
          <cell r="E1949" t="str">
            <v>ROI Gas</v>
          </cell>
          <cell r="F1949" t="str">
            <v>Mark-up</v>
          </cell>
          <cell r="H1949" t="str">
            <v>€/MWh</v>
          </cell>
        </row>
        <row r="1950">
          <cell r="A1950" t="str">
            <v>ROI</v>
          </cell>
          <cell r="D1950" t="str">
            <v>RP 3</v>
          </cell>
          <cell r="E1950" t="str">
            <v>ROI Gas</v>
          </cell>
          <cell r="F1950" t="str">
            <v>Price Received</v>
          </cell>
          <cell r="H1950" t="str">
            <v>€/MWh</v>
          </cell>
        </row>
        <row r="1951">
          <cell r="A1951" t="str">
            <v>ROI</v>
          </cell>
          <cell r="D1951" t="str">
            <v>RP 3</v>
          </cell>
          <cell r="E1951" t="str">
            <v>ROI Gas</v>
          </cell>
          <cell r="F1951" t="str">
            <v>Pool Revenue</v>
          </cell>
          <cell r="H1951">
            <v>0</v>
          </cell>
        </row>
        <row r="1952">
          <cell r="A1952" t="str">
            <v>ROI</v>
          </cell>
          <cell r="D1952" t="str">
            <v>RP 3</v>
          </cell>
          <cell r="E1952" t="str">
            <v>ROI Gas</v>
          </cell>
          <cell r="F1952" t="str">
            <v>Net Revenue</v>
          </cell>
          <cell r="H1952">
            <v>0</v>
          </cell>
        </row>
        <row r="1953">
          <cell r="A1953" t="str">
            <v>ROI</v>
          </cell>
          <cell r="D1953" t="str">
            <v>RP 3</v>
          </cell>
          <cell r="E1953" t="str">
            <v>ROI Gas</v>
          </cell>
          <cell r="F1953" t="str">
            <v>Net Profit</v>
          </cell>
          <cell r="H1953">
            <v>0</v>
          </cell>
        </row>
        <row r="1954">
          <cell r="A1954" t="str">
            <v>ROI</v>
          </cell>
          <cell r="D1954" t="str">
            <v>RP 3</v>
          </cell>
          <cell r="E1954" t="str">
            <v>ROI Gas</v>
          </cell>
          <cell r="F1954" t="str">
            <v>Installed Capacity</v>
          </cell>
          <cell r="H1954" t="str">
            <v>MW</v>
          </cell>
        </row>
        <row r="1955">
          <cell r="A1955" t="str">
            <v>ROI</v>
          </cell>
          <cell r="D1955" t="str">
            <v>RP 3</v>
          </cell>
          <cell r="E1955" t="str">
            <v>ROI Gas</v>
          </cell>
          <cell r="F1955" t="str">
            <v>Rated Capacity</v>
          </cell>
          <cell r="H1955" t="str">
            <v>MW</v>
          </cell>
        </row>
        <row r="1956">
          <cell r="A1956" t="str">
            <v>ROI</v>
          </cell>
          <cell r="D1956" t="str">
            <v>RP 3</v>
          </cell>
          <cell r="E1956" t="str">
            <v>ROI Gas</v>
          </cell>
          <cell r="F1956" t="str">
            <v>Maintenance</v>
          </cell>
          <cell r="H1956" t="str">
            <v>GWh</v>
          </cell>
        </row>
        <row r="1957">
          <cell r="A1957" t="str">
            <v>ROI</v>
          </cell>
          <cell r="D1957" t="str">
            <v>RP 3</v>
          </cell>
          <cell r="E1957" t="str">
            <v>ROI Gas</v>
          </cell>
          <cell r="F1957" t="str">
            <v>Forced Outage</v>
          </cell>
          <cell r="H1957" t="str">
            <v>GWh</v>
          </cell>
        </row>
        <row r="1958">
          <cell r="A1958" t="str">
            <v>ROI</v>
          </cell>
          <cell r="D1958" t="str">
            <v>RP 3</v>
          </cell>
          <cell r="E1958" t="str">
            <v>ROI Gas</v>
          </cell>
          <cell r="F1958" t="str">
            <v>Available Energy</v>
          </cell>
          <cell r="H1958" t="str">
            <v>GWh</v>
          </cell>
        </row>
        <row r="1959">
          <cell r="A1959" t="str">
            <v>ROI</v>
          </cell>
          <cell r="D1959" t="str">
            <v>RP 4</v>
          </cell>
          <cell r="E1959" t="str">
            <v>ROI Gas</v>
          </cell>
          <cell r="F1959" t="str">
            <v>Generation</v>
          </cell>
          <cell r="H1959" t="str">
            <v>GWh</v>
          </cell>
        </row>
        <row r="1960">
          <cell r="A1960" t="str">
            <v>ROI</v>
          </cell>
          <cell r="D1960" t="str">
            <v>RP 4</v>
          </cell>
          <cell r="E1960" t="str">
            <v>ROI Gas</v>
          </cell>
          <cell r="F1960" t="str">
            <v>Units Started</v>
          </cell>
          <cell r="H1960" t="str">
            <v>-</v>
          </cell>
        </row>
        <row r="1961">
          <cell r="A1961" t="str">
            <v>ROI</v>
          </cell>
          <cell r="D1961" t="str">
            <v>RP 4</v>
          </cell>
          <cell r="E1961" t="str">
            <v>ROI Gas</v>
          </cell>
          <cell r="F1961" t="str">
            <v>Hours of Operation</v>
          </cell>
          <cell r="H1961" t="str">
            <v>hrs</v>
          </cell>
        </row>
        <row r="1962">
          <cell r="A1962" t="str">
            <v>ROI</v>
          </cell>
          <cell r="D1962" t="str">
            <v>RP 4</v>
          </cell>
          <cell r="E1962" t="str">
            <v>ROI Gas</v>
          </cell>
          <cell r="F1962" t="str">
            <v>Capacity Factor</v>
          </cell>
          <cell r="H1962" t="str">
            <v>%</v>
          </cell>
        </row>
        <row r="1963">
          <cell r="A1963" t="str">
            <v>ROI</v>
          </cell>
          <cell r="D1963" t="str">
            <v>RP 4</v>
          </cell>
          <cell r="E1963" t="str">
            <v>ROI Gas</v>
          </cell>
          <cell r="F1963" t="str">
            <v>Energy Curtailed</v>
          </cell>
          <cell r="H1963" t="str">
            <v>GWh</v>
          </cell>
        </row>
        <row r="1964">
          <cell r="A1964" t="str">
            <v>ROI</v>
          </cell>
          <cell r="D1964" t="str">
            <v>RP 4</v>
          </cell>
          <cell r="E1964" t="str">
            <v>ROI Gas</v>
          </cell>
          <cell r="F1964" t="str">
            <v>Fixed Load Generation</v>
          </cell>
          <cell r="H1964" t="str">
            <v>GWh</v>
          </cell>
        </row>
        <row r="1965">
          <cell r="A1965" t="str">
            <v>ROI</v>
          </cell>
          <cell r="D1965" t="str">
            <v>RP 4</v>
          </cell>
          <cell r="E1965" t="str">
            <v>ROI Gas</v>
          </cell>
          <cell r="F1965" t="str">
            <v>Pump Load</v>
          </cell>
          <cell r="H1965" t="str">
            <v>GWh</v>
          </cell>
        </row>
        <row r="1966">
          <cell r="A1966" t="str">
            <v>ROI</v>
          </cell>
          <cell r="D1966" t="str">
            <v>RP 4</v>
          </cell>
          <cell r="E1966" t="str">
            <v>ROI Gas</v>
          </cell>
          <cell r="F1966" t="str">
            <v>VO&amp;M Cost</v>
          </cell>
          <cell r="H1966">
            <v>0</v>
          </cell>
        </row>
        <row r="1967">
          <cell r="A1967" t="str">
            <v>ROI</v>
          </cell>
          <cell r="D1967" t="str">
            <v>RP 4</v>
          </cell>
          <cell r="E1967" t="str">
            <v>ROI Gas</v>
          </cell>
          <cell r="F1967" t="str">
            <v>Generation Cost</v>
          </cell>
          <cell r="H1967">
            <v>0</v>
          </cell>
        </row>
        <row r="1968">
          <cell r="A1968" t="str">
            <v>ROI</v>
          </cell>
          <cell r="D1968" t="str">
            <v>RP 4</v>
          </cell>
          <cell r="E1968" t="str">
            <v>ROI Gas</v>
          </cell>
          <cell r="F1968" t="str">
            <v>Start &amp; Shutdown Cost</v>
          </cell>
          <cell r="H1968">
            <v>0</v>
          </cell>
        </row>
        <row r="1969">
          <cell r="A1969" t="str">
            <v>ROI</v>
          </cell>
          <cell r="D1969" t="str">
            <v>RP 4</v>
          </cell>
          <cell r="E1969" t="str">
            <v>ROI Gas</v>
          </cell>
          <cell r="F1969" t="str">
            <v>Start Fuel Cost</v>
          </cell>
          <cell r="H1969">
            <v>0</v>
          </cell>
        </row>
        <row r="1970">
          <cell r="A1970" t="str">
            <v>ROI</v>
          </cell>
          <cell r="D1970" t="str">
            <v>RP 4</v>
          </cell>
          <cell r="E1970" t="str">
            <v>ROI Gas</v>
          </cell>
          <cell r="F1970" t="str">
            <v>Emissions Cost</v>
          </cell>
          <cell r="H1970">
            <v>0</v>
          </cell>
        </row>
        <row r="1971">
          <cell r="A1971" t="str">
            <v>ROI</v>
          </cell>
          <cell r="D1971" t="str">
            <v>RP 4</v>
          </cell>
          <cell r="E1971" t="str">
            <v>ROI Gas</v>
          </cell>
          <cell r="F1971" t="str">
            <v>Total Generation Cost</v>
          </cell>
          <cell r="H1971">
            <v>0</v>
          </cell>
        </row>
        <row r="1972">
          <cell r="A1972" t="str">
            <v>ROI</v>
          </cell>
          <cell r="D1972" t="str">
            <v>RP 4</v>
          </cell>
          <cell r="E1972" t="str">
            <v>ROI Gas</v>
          </cell>
          <cell r="F1972" t="str">
            <v>SRMC</v>
          </cell>
          <cell r="H1972" t="str">
            <v>€/MWh</v>
          </cell>
        </row>
        <row r="1973">
          <cell r="A1973" t="str">
            <v>ROI</v>
          </cell>
          <cell r="D1973" t="str">
            <v>RP 4</v>
          </cell>
          <cell r="E1973" t="str">
            <v>ROI Gas</v>
          </cell>
          <cell r="F1973" t="str">
            <v>Mark-up</v>
          </cell>
          <cell r="H1973" t="str">
            <v>€/MWh</v>
          </cell>
        </row>
        <row r="1974">
          <cell r="A1974" t="str">
            <v>ROI</v>
          </cell>
          <cell r="D1974" t="str">
            <v>RP 4</v>
          </cell>
          <cell r="E1974" t="str">
            <v>ROI Gas</v>
          </cell>
          <cell r="F1974" t="str">
            <v>Price Received</v>
          </cell>
          <cell r="H1974" t="str">
            <v>€/MWh</v>
          </cell>
        </row>
        <row r="1975">
          <cell r="A1975" t="str">
            <v>ROI</v>
          </cell>
          <cell r="D1975" t="str">
            <v>RP 4</v>
          </cell>
          <cell r="E1975" t="str">
            <v>ROI Gas</v>
          </cell>
          <cell r="F1975" t="str">
            <v>Pool Revenue</v>
          </cell>
          <cell r="H1975">
            <v>0</v>
          </cell>
        </row>
        <row r="1976">
          <cell r="A1976" t="str">
            <v>ROI</v>
          </cell>
          <cell r="D1976" t="str">
            <v>RP 4</v>
          </cell>
          <cell r="E1976" t="str">
            <v>ROI Gas</v>
          </cell>
          <cell r="F1976" t="str">
            <v>Net Revenue</v>
          </cell>
          <cell r="H1976">
            <v>0</v>
          </cell>
        </row>
        <row r="1977">
          <cell r="A1977" t="str">
            <v>ROI</v>
          </cell>
          <cell r="D1977" t="str">
            <v>RP 4</v>
          </cell>
          <cell r="E1977" t="str">
            <v>ROI Gas</v>
          </cell>
          <cell r="F1977" t="str">
            <v>Net Profit</v>
          </cell>
          <cell r="H1977">
            <v>0</v>
          </cell>
        </row>
        <row r="1978">
          <cell r="A1978" t="str">
            <v>ROI</v>
          </cell>
          <cell r="D1978" t="str">
            <v>RP 4</v>
          </cell>
          <cell r="E1978" t="str">
            <v>ROI Gas</v>
          </cell>
          <cell r="F1978" t="str">
            <v>Installed Capacity</v>
          </cell>
          <cell r="H1978" t="str">
            <v>MW</v>
          </cell>
        </row>
        <row r="1979">
          <cell r="A1979" t="str">
            <v>ROI</v>
          </cell>
          <cell r="D1979" t="str">
            <v>RP 4</v>
          </cell>
          <cell r="E1979" t="str">
            <v>ROI Gas</v>
          </cell>
          <cell r="F1979" t="str">
            <v>Rated Capacity</v>
          </cell>
          <cell r="H1979" t="str">
            <v>MW</v>
          </cell>
        </row>
        <row r="1980">
          <cell r="A1980" t="str">
            <v>ROI</v>
          </cell>
          <cell r="D1980" t="str">
            <v>RP 4</v>
          </cell>
          <cell r="E1980" t="str">
            <v>ROI Gas</v>
          </cell>
          <cell r="F1980" t="str">
            <v>Maintenance</v>
          </cell>
          <cell r="H1980" t="str">
            <v>GWh</v>
          </cell>
        </row>
        <row r="1981">
          <cell r="A1981" t="str">
            <v>ROI</v>
          </cell>
          <cell r="D1981" t="str">
            <v>RP 4</v>
          </cell>
          <cell r="E1981" t="str">
            <v>ROI Gas</v>
          </cell>
          <cell r="F1981" t="str">
            <v>Forced Outage</v>
          </cell>
          <cell r="H1981" t="str">
            <v>GWh</v>
          </cell>
        </row>
        <row r="1982">
          <cell r="A1982" t="str">
            <v>ROI</v>
          </cell>
          <cell r="D1982" t="str">
            <v>RP 4</v>
          </cell>
          <cell r="E1982" t="str">
            <v>ROI Gas</v>
          </cell>
          <cell r="F1982" t="str">
            <v>Available Energy</v>
          </cell>
          <cell r="H1982" t="str">
            <v>GWh</v>
          </cell>
        </row>
        <row r="1983">
          <cell r="A1983" t="str">
            <v>ROI</v>
          </cell>
          <cell r="D1983" t="str">
            <v>SK3</v>
          </cell>
          <cell r="E1983" t="str">
            <v>ROI Gas</v>
          </cell>
          <cell r="F1983" t="str">
            <v>Generation</v>
          </cell>
          <cell r="H1983" t="str">
            <v>GWh</v>
          </cell>
        </row>
        <row r="1984">
          <cell r="A1984" t="str">
            <v>ROI</v>
          </cell>
          <cell r="D1984" t="str">
            <v>SK3</v>
          </cell>
          <cell r="E1984" t="str">
            <v>ROI Gas</v>
          </cell>
          <cell r="F1984" t="str">
            <v>Units Started</v>
          </cell>
          <cell r="H1984" t="str">
            <v>-</v>
          </cell>
        </row>
        <row r="1985">
          <cell r="A1985" t="str">
            <v>ROI</v>
          </cell>
          <cell r="D1985" t="str">
            <v>SK3</v>
          </cell>
          <cell r="E1985" t="str">
            <v>ROI Gas</v>
          </cell>
          <cell r="F1985" t="str">
            <v>Hours of Operation</v>
          </cell>
          <cell r="H1985" t="str">
            <v>hrs</v>
          </cell>
        </row>
        <row r="1986">
          <cell r="A1986" t="str">
            <v>ROI</v>
          </cell>
          <cell r="D1986" t="str">
            <v>SK3</v>
          </cell>
          <cell r="E1986" t="str">
            <v>ROI Gas</v>
          </cell>
          <cell r="F1986" t="str">
            <v>Capacity Factor</v>
          </cell>
          <cell r="H1986" t="str">
            <v>%</v>
          </cell>
        </row>
        <row r="1987">
          <cell r="A1987" t="str">
            <v>ROI</v>
          </cell>
          <cell r="D1987" t="str">
            <v>SK3</v>
          </cell>
          <cell r="E1987" t="str">
            <v>ROI Gas</v>
          </cell>
          <cell r="F1987" t="str">
            <v>Energy Curtailed</v>
          </cell>
          <cell r="H1987" t="str">
            <v>GWh</v>
          </cell>
        </row>
        <row r="1988">
          <cell r="A1988" t="str">
            <v>ROI</v>
          </cell>
          <cell r="D1988" t="str">
            <v>SK3</v>
          </cell>
          <cell r="E1988" t="str">
            <v>ROI Gas</v>
          </cell>
          <cell r="F1988" t="str">
            <v>Fixed Load Generation</v>
          </cell>
          <cell r="H1988" t="str">
            <v>GWh</v>
          </cell>
        </row>
        <row r="1989">
          <cell r="A1989" t="str">
            <v>ROI</v>
          </cell>
          <cell r="D1989" t="str">
            <v>SK3</v>
          </cell>
          <cell r="E1989" t="str">
            <v>ROI Gas</v>
          </cell>
          <cell r="F1989" t="str">
            <v>Pump Load</v>
          </cell>
          <cell r="H1989" t="str">
            <v>GWh</v>
          </cell>
        </row>
        <row r="1990">
          <cell r="A1990" t="str">
            <v>ROI</v>
          </cell>
          <cell r="D1990" t="str">
            <v>SK3</v>
          </cell>
          <cell r="E1990" t="str">
            <v>ROI Gas</v>
          </cell>
          <cell r="F1990" t="str">
            <v>VO&amp;M Cost</v>
          </cell>
          <cell r="H1990">
            <v>0</v>
          </cell>
        </row>
        <row r="1991">
          <cell r="A1991" t="str">
            <v>ROI</v>
          </cell>
          <cell r="D1991" t="str">
            <v>SK3</v>
          </cell>
          <cell r="E1991" t="str">
            <v>ROI Gas</v>
          </cell>
          <cell r="F1991" t="str">
            <v>Generation Cost</v>
          </cell>
          <cell r="H1991">
            <v>0</v>
          </cell>
        </row>
        <row r="1992">
          <cell r="A1992" t="str">
            <v>ROI</v>
          </cell>
          <cell r="D1992" t="str">
            <v>SK3</v>
          </cell>
          <cell r="E1992" t="str">
            <v>ROI Gas</v>
          </cell>
          <cell r="F1992" t="str">
            <v>Start &amp; Shutdown Cost</v>
          </cell>
          <cell r="H1992">
            <v>0</v>
          </cell>
        </row>
        <row r="1993">
          <cell r="A1993" t="str">
            <v>ROI</v>
          </cell>
          <cell r="D1993" t="str">
            <v>SK3</v>
          </cell>
          <cell r="E1993" t="str">
            <v>ROI Gas</v>
          </cell>
          <cell r="F1993" t="str">
            <v>Start Fuel Cost</v>
          </cell>
          <cell r="H1993">
            <v>0</v>
          </cell>
        </row>
        <row r="1994">
          <cell r="A1994" t="str">
            <v>ROI</v>
          </cell>
          <cell r="D1994" t="str">
            <v>SK3</v>
          </cell>
          <cell r="E1994" t="str">
            <v>ROI Gas</v>
          </cell>
          <cell r="F1994" t="str">
            <v>Emissions Cost</v>
          </cell>
          <cell r="H1994">
            <v>0</v>
          </cell>
        </row>
        <row r="1995">
          <cell r="A1995" t="str">
            <v>ROI</v>
          </cell>
          <cell r="D1995" t="str">
            <v>SK3</v>
          </cell>
          <cell r="E1995" t="str">
            <v>ROI Gas</v>
          </cell>
          <cell r="F1995" t="str">
            <v>Total Generation Cost</v>
          </cell>
          <cell r="H1995">
            <v>0</v>
          </cell>
        </row>
        <row r="1996">
          <cell r="A1996" t="str">
            <v>ROI</v>
          </cell>
          <cell r="D1996" t="str">
            <v>SK3</v>
          </cell>
          <cell r="E1996" t="str">
            <v>ROI Gas</v>
          </cell>
          <cell r="F1996" t="str">
            <v>SRMC</v>
          </cell>
          <cell r="H1996" t="str">
            <v>€/MWh</v>
          </cell>
        </row>
        <row r="1997">
          <cell r="A1997" t="str">
            <v>ROI</v>
          </cell>
          <cell r="D1997" t="str">
            <v>SK3</v>
          </cell>
          <cell r="E1997" t="str">
            <v>ROI Gas</v>
          </cell>
          <cell r="F1997" t="str">
            <v>Mark-up</v>
          </cell>
          <cell r="H1997" t="str">
            <v>€/MWh</v>
          </cell>
        </row>
        <row r="1998">
          <cell r="A1998" t="str">
            <v>ROI</v>
          </cell>
          <cell r="D1998" t="str">
            <v>SK3</v>
          </cell>
          <cell r="E1998" t="str">
            <v>ROI Gas</v>
          </cell>
          <cell r="F1998" t="str">
            <v>Price Received</v>
          </cell>
          <cell r="H1998" t="str">
            <v>€/MWh</v>
          </cell>
        </row>
        <row r="1999">
          <cell r="A1999" t="str">
            <v>ROI</v>
          </cell>
          <cell r="D1999" t="str">
            <v>SK3</v>
          </cell>
          <cell r="E1999" t="str">
            <v>ROI Gas</v>
          </cell>
          <cell r="F1999" t="str">
            <v>Pool Revenue</v>
          </cell>
          <cell r="H1999">
            <v>0</v>
          </cell>
        </row>
        <row r="2000">
          <cell r="A2000" t="str">
            <v>ROI</v>
          </cell>
          <cell r="D2000" t="str">
            <v>SK3</v>
          </cell>
          <cell r="E2000" t="str">
            <v>ROI Gas</v>
          </cell>
          <cell r="F2000" t="str">
            <v>Net Revenue</v>
          </cell>
          <cell r="H2000">
            <v>0</v>
          </cell>
        </row>
        <row r="2001">
          <cell r="A2001" t="str">
            <v>ROI</v>
          </cell>
          <cell r="D2001" t="str">
            <v>SK3</v>
          </cell>
          <cell r="E2001" t="str">
            <v>ROI Gas</v>
          </cell>
          <cell r="F2001" t="str">
            <v>Net Profit</v>
          </cell>
          <cell r="H2001">
            <v>0</v>
          </cell>
        </row>
        <row r="2002">
          <cell r="A2002" t="str">
            <v>ROI</v>
          </cell>
          <cell r="D2002" t="str">
            <v>SK3</v>
          </cell>
          <cell r="E2002" t="str">
            <v>ROI Gas</v>
          </cell>
          <cell r="F2002" t="str">
            <v>Installed Capacity</v>
          </cell>
          <cell r="H2002" t="str">
            <v>MW</v>
          </cell>
        </row>
        <row r="2003">
          <cell r="A2003" t="str">
            <v>ROI</v>
          </cell>
          <cell r="D2003" t="str">
            <v>SK3</v>
          </cell>
          <cell r="E2003" t="str">
            <v>ROI Gas</v>
          </cell>
          <cell r="F2003" t="str">
            <v>Rated Capacity</v>
          </cell>
          <cell r="H2003" t="str">
            <v>MW</v>
          </cell>
        </row>
        <row r="2004">
          <cell r="A2004" t="str">
            <v>ROI</v>
          </cell>
          <cell r="D2004" t="str">
            <v>SK3</v>
          </cell>
          <cell r="E2004" t="str">
            <v>ROI Gas</v>
          </cell>
          <cell r="F2004" t="str">
            <v>Maintenance</v>
          </cell>
          <cell r="H2004" t="str">
            <v>GWh</v>
          </cell>
        </row>
        <row r="2005">
          <cell r="A2005" t="str">
            <v>ROI</v>
          </cell>
          <cell r="D2005" t="str">
            <v>SK3</v>
          </cell>
          <cell r="E2005" t="str">
            <v>ROI Gas</v>
          </cell>
          <cell r="F2005" t="str">
            <v>Forced Outage</v>
          </cell>
          <cell r="H2005" t="str">
            <v>GWh</v>
          </cell>
        </row>
        <row r="2006">
          <cell r="A2006" t="str">
            <v>ROI</v>
          </cell>
          <cell r="D2006" t="str">
            <v>SK3</v>
          </cell>
          <cell r="E2006" t="str">
            <v>ROI Gas</v>
          </cell>
          <cell r="F2006" t="str">
            <v>Available Energy</v>
          </cell>
          <cell r="H2006" t="str">
            <v>GWh</v>
          </cell>
        </row>
        <row r="2007">
          <cell r="A2007" t="str">
            <v>ROI</v>
          </cell>
          <cell r="D2007" t="str">
            <v>SK4</v>
          </cell>
          <cell r="E2007" t="str">
            <v>ROI Gas</v>
          </cell>
          <cell r="F2007" t="str">
            <v>Generation</v>
          </cell>
          <cell r="H2007" t="str">
            <v>GWh</v>
          </cell>
        </row>
        <row r="2008">
          <cell r="A2008" t="str">
            <v>ROI</v>
          </cell>
          <cell r="D2008" t="str">
            <v>SK4</v>
          </cell>
          <cell r="E2008" t="str">
            <v>ROI Gas</v>
          </cell>
          <cell r="F2008" t="str">
            <v>Units Started</v>
          </cell>
          <cell r="H2008" t="str">
            <v>-</v>
          </cell>
        </row>
        <row r="2009">
          <cell r="A2009" t="str">
            <v>ROI</v>
          </cell>
          <cell r="D2009" t="str">
            <v>SK4</v>
          </cell>
          <cell r="E2009" t="str">
            <v>ROI Gas</v>
          </cell>
          <cell r="F2009" t="str">
            <v>Hours of Operation</v>
          </cell>
          <cell r="H2009" t="str">
            <v>hrs</v>
          </cell>
        </row>
        <row r="2010">
          <cell r="A2010" t="str">
            <v>ROI</v>
          </cell>
          <cell r="D2010" t="str">
            <v>SK4</v>
          </cell>
          <cell r="E2010" t="str">
            <v>ROI Gas</v>
          </cell>
          <cell r="F2010" t="str">
            <v>Capacity Factor</v>
          </cell>
          <cell r="H2010" t="str">
            <v>%</v>
          </cell>
        </row>
        <row r="2011">
          <cell r="A2011" t="str">
            <v>ROI</v>
          </cell>
          <cell r="D2011" t="str">
            <v>SK4</v>
          </cell>
          <cell r="E2011" t="str">
            <v>ROI Gas</v>
          </cell>
          <cell r="F2011" t="str">
            <v>Energy Curtailed</v>
          </cell>
          <cell r="H2011" t="str">
            <v>GWh</v>
          </cell>
        </row>
        <row r="2012">
          <cell r="A2012" t="str">
            <v>ROI</v>
          </cell>
          <cell r="D2012" t="str">
            <v>SK4</v>
          </cell>
          <cell r="E2012" t="str">
            <v>ROI Gas</v>
          </cell>
          <cell r="F2012" t="str">
            <v>Fixed Load Generation</v>
          </cell>
          <cell r="H2012" t="str">
            <v>GWh</v>
          </cell>
        </row>
        <row r="2013">
          <cell r="A2013" t="str">
            <v>ROI</v>
          </cell>
          <cell r="D2013" t="str">
            <v>SK4</v>
          </cell>
          <cell r="E2013" t="str">
            <v>ROI Gas</v>
          </cell>
          <cell r="F2013" t="str">
            <v>Pump Load</v>
          </cell>
          <cell r="H2013" t="str">
            <v>GWh</v>
          </cell>
        </row>
        <row r="2014">
          <cell r="A2014" t="str">
            <v>ROI</v>
          </cell>
          <cell r="D2014" t="str">
            <v>SK4</v>
          </cell>
          <cell r="E2014" t="str">
            <v>ROI Gas</v>
          </cell>
          <cell r="F2014" t="str">
            <v>VO&amp;M Cost</v>
          </cell>
          <cell r="H2014">
            <v>0</v>
          </cell>
        </row>
        <row r="2015">
          <cell r="A2015" t="str">
            <v>ROI</v>
          </cell>
          <cell r="D2015" t="str">
            <v>SK4</v>
          </cell>
          <cell r="E2015" t="str">
            <v>ROI Gas</v>
          </cell>
          <cell r="F2015" t="str">
            <v>Generation Cost</v>
          </cell>
          <cell r="H2015">
            <v>0</v>
          </cell>
        </row>
        <row r="2016">
          <cell r="A2016" t="str">
            <v>ROI</v>
          </cell>
          <cell r="D2016" t="str">
            <v>SK4</v>
          </cell>
          <cell r="E2016" t="str">
            <v>ROI Gas</v>
          </cell>
          <cell r="F2016" t="str">
            <v>Start &amp; Shutdown Cost</v>
          </cell>
          <cell r="H2016">
            <v>0</v>
          </cell>
        </row>
        <row r="2017">
          <cell r="A2017" t="str">
            <v>ROI</v>
          </cell>
          <cell r="D2017" t="str">
            <v>SK4</v>
          </cell>
          <cell r="E2017" t="str">
            <v>ROI Gas</v>
          </cell>
          <cell r="F2017" t="str">
            <v>Start Fuel Cost</v>
          </cell>
          <cell r="H2017">
            <v>0</v>
          </cell>
        </row>
        <row r="2018">
          <cell r="A2018" t="str">
            <v>ROI</v>
          </cell>
          <cell r="D2018" t="str">
            <v>SK4</v>
          </cell>
          <cell r="E2018" t="str">
            <v>ROI Gas</v>
          </cell>
          <cell r="F2018" t="str">
            <v>Emissions Cost</v>
          </cell>
          <cell r="H2018">
            <v>0</v>
          </cell>
        </row>
        <row r="2019">
          <cell r="A2019" t="str">
            <v>ROI</v>
          </cell>
          <cell r="D2019" t="str">
            <v>SK4</v>
          </cell>
          <cell r="E2019" t="str">
            <v>ROI Gas</v>
          </cell>
          <cell r="F2019" t="str">
            <v>Total Generation Cost</v>
          </cell>
          <cell r="H2019">
            <v>0</v>
          </cell>
        </row>
        <row r="2020">
          <cell r="A2020" t="str">
            <v>ROI</v>
          </cell>
          <cell r="D2020" t="str">
            <v>SK4</v>
          </cell>
          <cell r="E2020" t="str">
            <v>ROI Gas</v>
          </cell>
          <cell r="F2020" t="str">
            <v>SRMC</v>
          </cell>
          <cell r="H2020" t="str">
            <v>€/MWh</v>
          </cell>
        </row>
        <row r="2021">
          <cell r="A2021" t="str">
            <v>ROI</v>
          </cell>
          <cell r="D2021" t="str">
            <v>SK4</v>
          </cell>
          <cell r="E2021" t="str">
            <v>ROI Gas</v>
          </cell>
          <cell r="F2021" t="str">
            <v>Mark-up</v>
          </cell>
          <cell r="H2021" t="str">
            <v>€/MWh</v>
          </cell>
        </row>
        <row r="2022">
          <cell r="A2022" t="str">
            <v>ROI</v>
          </cell>
          <cell r="D2022" t="str">
            <v>SK4</v>
          </cell>
          <cell r="E2022" t="str">
            <v>ROI Gas</v>
          </cell>
          <cell r="F2022" t="str">
            <v>Price Received</v>
          </cell>
          <cell r="H2022" t="str">
            <v>€/MWh</v>
          </cell>
        </row>
        <row r="2023">
          <cell r="A2023" t="str">
            <v>ROI</v>
          </cell>
          <cell r="D2023" t="str">
            <v>SK4</v>
          </cell>
          <cell r="E2023" t="str">
            <v>ROI Gas</v>
          </cell>
          <cell r="F2023" t="str">
            <v>Pool Revenue</v>
          </cell>
          <cell r="H2023">
            <v>0</v>
          </cell>
        </row>
        <row r="2024">
          <cell r="A2024" t="str">
            <v>ROI</v>
          </cell>
          <cell r="D2024" t="str">
            <v>SK4</v>
          </cell>
          <cell r="E2024" t="str">
            <v>ROI Gas</v>
          </cell>
          <cell r="F2024" t="str">
            <v>Net Revenue</v>
          </cell>
          <cell r="H2024">
            <v>0</v>
          </cell>
        </row>
        <row r="2025">
          <cell r="A2025" t="str">
            <v>ROI</v>
          </cell>
          <cell r="D2025" t="str">
            <v>SK4</v>
          </cell>
          <cell r="E2025" t="str">
            <v>ROI Gas</v>
          </cell>
          <cell r="F2025" t="str">
            <v>Net Profit</v>
          </cell>
          <cell r="H2025">
            <v>0</v>
          </cell>
        </row>
        <row r="2026">
          <cell r="A2026" t="str">
            <v>ROI</v>
          </cell>
          <cell r="D2026" t="str">
            <v>SK4</v>
          </cell>
          <cell r="E2026" t="str">
            <v>ROI Gas</v>
          </cell>
          <cell r="F2026" t="str">
            <v>Installed Capacity</v>
          </cell>
          <cell r="H2026" t="str">
            <v>MW</v>
          </cell>
        </row>
        <row r="2027">
          <cell r="A2027" t="str">
            <v>ROI</v>
          </cell>
          <cell r="D2027" t="str">
            <v>SK4</v>
          </cell>
          <cell r="E2027" t="str">
            <v>ROI Gas</v>
          </cell>
          <cell r="F2027" t="str">
            <v>Rated Capacity</v>
          </cell>
          <cell r="H2027" t="str">
            <v>MW</v>
          </cell>
        </row>
        <row r="2028">
          <cell r="A2028" t="str">
            <v>ROI</v>
          </cell>
          <cell r="D2028" t="str">
            <v>SK4</v>
          </cell>
          <cell r="E2028" t="str">
            <v>ROI Gas</v>
          </cell>
          <cell r="F2028" t="str">
            <v>Maintenance</v>
          </cell>
          <cell r="H2028" t="str">
            <v>GWh</v>
          </cell>
        </row>
        <row r="2029">
          <cell r="A2029" t="str">
            <v>ROI</v>
          </cell>
          <cell r="D2029" t="str">
            <v>SK4</v>
          </cell>
          <cell r="E2029" t="str">
            <v>ROI Gas</v>
          </cell>
          <cell r="F2029" t="str">
            <v>Forced Outage</v>
          </cell>
          <cell r="H2029" t="str">
            <v>GWh</v>
          </cell>
        </row>
        <row r="2030">
          <cell r="A2030" t="str">
            <v>ROI</v>
          </cell>
          <cell r="D2030" t="str">
            <v>SK4</v>
          </cell>
          <cell r="E2030" t="str">
            <v>ROI Gas</v>
          </cell>
          <cell r="F2030" t="str">
            <v>Available Energy</v>
          </cell>
          <cell r="H2030" t="str">
            <v>GWh</v>
          </cell>
        </row>
        <row r="2031">
          <cell r="A2031" t="str">
            <v>ROI</v>
          </cell>
          <cell r="D2031" t="str">
            <v>Suir OCGT</v>
          </cell>
          <cell r="E2031" t="str">
            <v>ROI Gas</v>
          </cell>
          <cell r="F2031" t="str">
            <v>Generation</v>
          </cell>
          <cell r="H2031" t="str">
            <v>GWh</v>
          </cell>
        </row>
        <row r="2032">
          <cell r="A2032" t="str">
            <v>ROI</v>
          </cell>
          <cell r="D2032" t="str">
            <v>Suir OCGT</v>
          </cell>
          <cell r="E2032" t="str">
            <v>ROI Gas</v>
          </cell>
          <cell r="F2032" t="str">
            <v>Units Started</v>
          </cell>
          <cell r="H2032" t="str">
            <v>-</v>
          </cell>
        </row>
        <row r="2033">
          <cell r="A2033" t="str">
            <v>ROI</v>
          </cell>
          <cell r="D2033" t="str">
            <v>Suir OCGT</v>
          </cell>
          <cell r="E2033" t="str">
            <v>ROI Gas</v>
          </cell>
          <cell r="F2033" t="str">
            <v>Hours of Operation</v>
          </cell>
          <cell r="H2033" t="str">
            <v>hrs</v>
          </cell>
        </row>
        <row r="2034">
          <cell r="A2034" t="str">
            <v>ROI</v>
          </cell>
          <cell r="D2034" t="str">
            <v>Suir OCGT</v>
          </cell>
          <cell r="E2034" t="str">
            <v>ROI Gas</v>
          </cell>
          <cell r="F2034" t="str">
            <v>Capacity Factor</v>
          </cell>
          <cell r="H2034" t="str">
            <v>%</v>
          </cell>
        </row>
        <row r="2035">
          <cell r="A2035" t="str">
            <v>ROI</v>
          </cell>
          <cell r="D2035" t="str">
            <v>Suir OCGT</v>
          </cell>
          <cell r="E2035" t="str">
            <v>ROI Gas</v>
          </cell>
          <cell r="F2035" t="str">
            <v>Energy Curtailed</v>
          </cell>
          <cell r="H2035" t="str">
            <v>GWh</v>
          </cell>
        </row>
        <row r="2036">
          <cell r="A2036" t="str">
            <v>ROI</v>
          </cell>
          <cell r="D2036" t="str">
            <v>Suir OCGT</v>
          </cell>
          <cell r="E2036" t="str">
            <v>ROI Gas</v>
          </cell>
          <cell r="F2036" t="str">
            <v>Fixed Load Generation</v>
          </cell>
          <cell r="H2036" t="str">
            <v>GWh</v>
          </cell>
        </row>
        <row r="2037">
          <cell r="A2037" t="str">
            <v>ROI</v>
          </cell>
          <cell r="D2037" t="str">
            <v>Suir OCGT</v>
          </cell>
          <cell r="E2037" t="str">
            <v>ROI Gas</v>
          </cell>
          <cell r="F2037" t="str">
            <v>Pump Load</v>
          </cell>
          <cell r="H2037" t="str">
            <v>GWh</v>
          </cell>
        </row>
        <row r="2038">
          <cell r="A2038" t="str">
            <v>ROI</v>
          </cell>
          <cell r="D2038" t="str">
            <v>Suir OCGT</v>
          </cell>
          <cell r="E2038" t="str">
            <v>ROI Gas</v>
          </cell>
          <cell r="F2038" t="str">
            <v>VO&amp;M Cost</v>
          </cell>
          <cell r="H2038">
            <v>0</v>
          </cell>
        </row>
        <row r="2039">
          <cell r="A2039" t="str">
            <v>ROI</v>
          </cell>
          <cell r="D2039" t="str">
            <v>Suir OCGT</v>
          </cell>
          <cell r="E2039" t="str">
            <v>ROI Gas</v>
          </cell>
          <cell r="F2039" t="str">
            <v>Generation Cost</v>
          </cell>
          <cell r="H2039">
            <v>0</v>
          </cell>
        </row>
        <row r="2040">
          <cell r="A2040" t="str">
            <v>ROI</v>
          </cell>
          <cell r="D2040" t="str">
            <v>Suir OCGT</v>
          </cell>
          <cell r="E2040" t="str">
            <v>ROI Gas</v>
          </cell>
          <cell r="F2040" t="str">
            <v>Start &amp; Shutdown Cost</v>
          </cell>
          <cell r="H2040">
            <v>0</v>
          </cell>
        </row>
        <row r="2041">
          <cell r="A2041" t="str">
            <v>ROI</v>
          </cell>
          <cell r="D2041" t="str">
            <v>Suir OCGT</v>
          </cell>
          <cell r="E2041" t="str">
            <v>ROI Gas</v>
          </cell>
          <cell r="F2041" t="str">
            <v>Start Fuel Cost</v>
          </cell>
          <cell r="H2041">
            <v>0</v>
          </cell>
        </row>
        <row r="2042">
          <cell r="A2042" t="str">
            <v>ROI</v>
          </cell>
          <cell r="D2042" t="str">
            <v>Suir OCGT</v>
          </cell>
          <cell r="E2042" t="str">
            <v>ROI Gas</v>
          </cell>
          <cell r="F2042" t="str">
            <v>Emissions Cost</v>
          </cell>
          <cell r="H2042">
            <v>0</v>
          </cell>
        </row>
        <row r="2043">
          <cell r="A2043" t="str">
            <v>ROI</v>
          </cell>
          <cell r="D2043" t="str">
            <v>Suir OCGT</v>
          </cell>
          <cell r="E2043" t="str">
            <v>ROI Gas</v>
          </cell>
          <cell r="F2043" t="str">
            <v>Total Generation Cost</v>
          </cell>
          <cell r="H2043">
            <v>0</v>
          </cell>
        </row>
        <row r="2044">
          <cell r="A2044" t="str">
            <v>ROI</v>
          </cell>
          <cell r="D2044" t="str">
            <v>Suir OCGT</v>
          </cell>
          <cell r="E2044" t="str">
            <v>ROI Gas</v>
          </cell>
          <cell r="F2044" t="str">
            <v>SRMC</v>
          </cell>
          <cell r="H2044" t="str">
            <v>€/MWh</v>
          </cell>
        </row>
        <row r="2045">
          <cell r="A2045" t="str">
            <v>ROI</v>
          </cell>
          <cell r="D2045" t="str">
            <v>Suir OCGT</v>
          </cell>
          <cell r="E2045" t="str">
            <v>ROI Gas</v>
          </cell>
          <cell r="F2045" t="str">
            <v>Mark-up</v>
          </cell>
          <cell r="H2045" t="str">
            <v>€/MWh</v>
          </cell>
        </row>
        <row r="2046">
          <cell r="A2046" t="str">
            <v>ROI</v>
          </cell>
          <cell r="D2046" t="str">
            <v>Suir OCGT</v>
          </cell>
          <cell r="E2046" t="str">
            <v>ROI Gas</v>
          </cell>
          <cell r="F2046" t="str">
            <v>Mark-up</v>
          </cell>
          <cell r="H2046" t="str">
            <v>€/MWh</v>
          </cell>
        </row>
        <row r="2047">
          <cell r="A2047" t="str">
            <v>ROI</v>
          </cell>
          <cell r="D2047" t="str">
            <v>Suir OCGT</v>
          </cell>
          <cell r="E2047" t="str">
            <v>ROI Gas</v>
          </cell>
          <cell r="F2047" t="str">
            <v>Mark-up</v>
          </cell>
          <cell r="H2047" t="str">
            <v>€/MWh</v>
          </cell>
        </row>
        <row r="2048">
          <cell r="A2048" t="str">
            <v>ROI</v>
          </cell>
          <cell r="D2048" t="str">
            <v>Suir OCGT</v>
          </cell>
          <cell r="E2048" t="str">
            <v>ROI Gas</v>
          </cell>
          <cell r="F2048" t="str">
            <v>Price Received</v>
          </cell>
          <cell r="H2048" t="str">
            <v>€/MWh</v>
          </cell>
        </row>
        <row r="2049">
          <cell r="A2049" t="str">
            <v>ROI</v>
          </cell>
          <cell r="D2049" t="str">
            <v>Suir OCGT</v>
          </cell>
          <cell r="E2049" t="str">
            <v>ROI Gas</v>
          </cell>
          <cell r="F2049" t="str">
            <v>Pool Revenue</v>
          </cell>
          <cell r="H2049">
            <v>0</v>
          </cell>
        </row>
        <row r="2050">
          <cell r="A2050" t="str">
            <v>ROI</v>
          </cell>
          <cell r="D2050" t="str">
            <v>Suir OCGT</v>
          </cell>
          <cell r="E2050" t="str">
            <v>ROI Gas</v>
          </cell>
          <cell r="F2050" t="str">
            <v>Net Revenue</v>
          </cell>
          <cell r="H2050">
            <v>0</v>
          </cell>
        </row>
        <row r="2051">
          <cell r="A2051" t="str">
            <v>ROI</v>
          </cell>
          <cell r="D2051" t="str">
            <v>Suir OCGT</v>
          </cell>
          <cell r="E2051" t="str">
            <v>ROI Gas</v>
          </cell>
          <cell r="F2051" t="str">
            <v>Net Profit</v>
          </cell>
          <cell r="H2051">
            <v>0</v>
          </cell>
        </row>
        <row r="2052">
          <cell r="A2052" t="str">
            <v>ROI</v>
          </cell>
          <cell r="D2052" t="str">
            <v>Suir OCGT</v>
          </cell>
          <cell r="E2052" t="str">
            <v>ROI Gas</v>
          </cell>
          <cell r="F2052" t="str">
            <v>Installed Capacity</v>
          </cell>
          <cell r="H2052" t="str">
            <v>MW</v>
          </cell>
        </row>
        <row r="2053">
          <cell r="A2053" t="str">
            <v>ROI</v>
          </cell>
          <cell r="D2053" t="str">
            <v>Suir OCGT</v>
          </cell>
          <cell r="E2053" t="str">
            <v>ROI Gas</v>
          </cell>
          <cell r="F2053" t="str">
            <v>Rated Capacity</v>
          </cell>
          <cell r="H2053" t="str">
            <v>MW</v>
          </cell>
        </row>
        <row r="2054">
          <cell r="A2054" t="str">
            <v>ROI</v>
          </cell>
          <cell r="D2054" t="str">
            <v>Suir OCGT</v>
          </cell>
          <cell r="E2054" t="str">
            <v>ROI Gas</v>
          </cell>
          <cell r="F2054" t="str">
            <v>Maintenance</v>
          </cell>
          <cell r="H2054" t="str">
            <v>GWh</v>
          </cell>
        </row>
        <row r="2055">
          <cell r="A2055" t="str">
            <v>ROI</v>
          </cell>
          <cell r="D2055" t="str">
            <v>Suir OCGT</v>
          </cell>
          <cell r="E2055" t="str">
            <v>ROI Gas</v>
          </cell>
          <cell r="F2055" t="str">
            <v>Forced Outage</v>
          </cell>
          <cell r="H2055" t="str">
            <v>GWh</v>
          </cell>
        </row>
        <row r="2056">
          <cell r="A2056" t="str">
            <v>ROI</v>
          </cell>
          <cell r="D2056" t="str">
            <v>Suir OCGT</v>
          </cell>
          <cell r="E2056" t="str">
            <v>ROI Gas</v>
          </cell>
          <cell r="F2056" t="str">
            <v>Available Energy</v>
          </cell>
          <cell r="H2056" t="str">
            <v>GWh</v>
          </cell>
        </row>
        <row r="2057">
          <cell r="A2057" t="str">
            <v>ROI</v>
          </cell>
          <cell r="D2057" t="str">
            <v>TB OCGT 1</v>
          </cell>
          <cell r="E2057" t="str">
            <v>ROI Gas</v>
          </cell>
          <cell r="F2057" t="str">
            <v>Generation</v>
          </cell>
          <cell r="H2057" t="str">
            <v>GWh</v>
          </cell>
        </row>
        <row r="2058">
          <cell r="A2058" t="str">
            <v>ROI</v>
          </cell>
          <cell r="D2058" t="str">
            <v>TB OCGT 1</v>
          </cell>
          <cell r="E2058" t="str">
            <v>ROI Gas</v>
          </cell>
          <cell r="F2058" t="str">
            <v>Units Started</v>
          </cell>
          <cell r="H2058" t="str">
            <v>-</v>
          </cell>
        </row>
        <row r="2059">
          <cell r="A2059" t="str">
            <v>ROI</v>
          </cell>
          <cell r="D2059" t="str">
            <v>TB OCGT 1</v>
          </cell>
          <cell r="E2059" t="str">
            <v>ROI Gas</v>
          </cell>
          <cell r="F2059" t="str">
            <v>Hours of Operation</v>
          </cell>
          <cell r="H2059" t="str">
            <v>hrs</v>
          </cell>
        </row>
        <row r="2060">
          <cell r="A2060" t="str">
            <v>ROI</v>
          </cell>
          <cell r="D2060" t="str">
            <v>TB OCGT 1</v>
          </cell>
          <cell r="E2060" t="str">
            <v>ROI Gas</v>
          </cell>
          <cell r="F2060" t="str">
            <v>Capacity Factor</v>
          </cell>
          <cell r="H2060" t="str">
            <v>%</v>
          </cell>
        </row>
        <row r="2061">
          <cell r="A2061" t="str">
            <v>ROI</v>
          </cell>
          <cell r="D2061" t="str">
            <v>TB OCGT 1</v>
          </cell>
          <cell r="E2061" t="str">
            <v>ROI Gas</v>
          </cell>
          <cell r="F2061" t="str">
            <v>Energy Curtailed</v>
          </cell>
          <cell r="H2061" t="str">
            <v>GWh</v>
          </cell>
        </row>
        <row r="2062">
          <cell r="A2062" t="str">
            <v>ROI</v>
          </cell>
          <cell r="D2062" t="str">
            <v>TB OCGT 1</v>
          </cell>
          <cell r="E2062" t="str">
            <v>ROI Gas</v>
          </cell>
          <cell r="F2062" t="str">
            <v>Fixed Load Generation</v>
          </cell>
          <cell r="H2062" t="str">
            <v>GWh</v>
          </cell>
        </row>
        <row r="2063">
          <cell r="A2063" t="str">
            <v>ROI</v>
          </cell>
          <cell r="D2063" t="str">
            <v>TB OCGT 1</v>
          </cell>
          <cell r="E2063" t="str">
            <v>ROI Gas</v>
          </cell>
          <cell r="F2063" t="str">
            <v>Pump Load</v>
          </cell>
          <cell r="H2063" t="str">
            <v>GWh</v>
          </cell>
        </row>
        <row r="2064">
          <cell r="A2064" t="str">
            <v>ROI</v>
          </cell>
          <cell r="D2064" t="str">
            <v>TB OCGT 1</v>
          </cell>
          <cell r="E2064" t="str">
            <v>ROI Gas</v>
          </cell>
          <cell r="F2064" t="str">
            <v>VO&amp;M Cost</v>
          </cell>
          <cell r="H2064">
            <v>0</v>
          </cell>
        </row>
        <row r="2065">
          <cell r="A2065" t="str">
            <v>ROI</v>
          </cell>
          <cell r="D2065" t="str">
            <v>TB OCGT 1</v>
          </cell>
          <cell r="E2065" t="str">
            <v>ROI Gas</v>
          </cell>
          <cell r="F2065" t="str">
            <v>Generation Cost</v>
          </cell>
          <cell r="H2065">
            <v>0</v>
          </cell>
        </row>
        <row r="2066">
          <cell r="A2066" t="str">
            <v>ROI</v>
          </cell>
          <cell r="D2066" t="str">
            <v>TB OCGT 1</v>
          </cell>
          <cell r="E2066" t="str">
            <v>ROI Gas</v>
          </cell>
          <cell r="F2066" t="str">
            <v>Start &amp; Shutdown Cost</v>
          </cell>
          <cell r="H2066">
            <v>0</v>
          </cell>
        </row>
        <row r="2067">
          <cell r="A2067" t="str">
            <v>ROI</v>
          </cell>
          <cell r="D2067" t="str">
            <v>TB OCGT 1</v>
          </cell>
          <cell r="E2067" t="str">
            <v>ROI Gas</v>
          </cell>
          <cell r="F2067" t="str">
            <v>Start Fuel Cost</v>
          </cell>
          <cell r="H2067">
            <v>0</v>
          </cell>
        </row>
        <row r="2068">
          <cell r="A2068" t="str">
            <v>ROI</v>
          </cell>
          <cell r="D2068" t="str">
            <v>TB OCGT 1</v>
          </cell>
          <cell r="E2068" t="str">
            <v>ROI Gas</v>
          </cell>
          <cell r="F2068" t="str">
            <v>Emissions Cost</v>
          </cell>
          <cell r="H2068">
            <v>0</v>
          </cell>
        </row>
        <row r="2069">
          <cell r="A2069" t="str">
            <v>ROI</v>
          </cell>
          <cell r="D2069" t="str">
            <v>TB OCGT 1</v>
          </cell>
          <cell r="E2069" t="str">
            <v>ROI Gas</v>
          </cell>
          <cell r="F2069" t="str">
            <v>Total Generation Cost</v>
          </cell>
          <cell r="H2069">
            <v>0</v>
          </cell>
        </row>
        <row r="2070">
          <cell r="A2070" t="str">
            <v>ROI</v>
          </cell>
          <cell r="D2070" t="str">
            <v>TB OCGT 1</v>
          </cell>
          <cell r="E2070" t="str">
            <v>ROI Gas</v>
          </cell>
          <cell r="F2070" t="str">
            <v>SRMC</v>
          </cell>
          <cell r="H2070" t="str">
            <v>€/MWh</v>
          </cell>
        </row>
        <row r="2071">
          <cell r="A2071" t="str">
            <v>ROI</v>
          </cell>
          <cell r="D2071" t="str">
            <v>TB OCGT 1</v>
          </cell>
          <cell r="E2071" t="str">
            <v>ROI Gas</v>
          </cell>
          <cell r="F2071" t="str">
            <v>Mark-up</v>
          </cell>
          <cell r="H2071" t="str">
            <v>€/MWh</v>
          </cell>
        </row>
        <row r="2072">
          <cell r="A2072" t="str">
            <v>ROI</v>
          </cell>
          <cell r="D2072" t="str">
            <v>TB OCGT 1</v>
          </cell>
          <cell r="E2072" t="str">
            <v>ROI Gas</v>
          </cell>
          <cell r="F2072" t="str">
            <v>Mark-up</v>
          </cell>
          <cell r="H2072" t="str">
            <v>€/MWh</v>
          </cell>
        </row>
        <row r="2073">
          <cell r="A2073" t="str">
            <v>ROI</v>
          </cell>
          <cell r="D2073" t="str">
            <v>TB OCGT 1</v>
          </cell>
          <cell r="E2073" t="str">
            <v>ROI Gas</v>
          </cell>
          <cell r="F2073" t="str">
            <v>Mark-up</v>
          </cell>
          <cell r="H2073" t="str">
            <v>€/MWh</v>
          </cell>
        </row>
        <row r="2074">
          <cell r="A2074" t="str">
            <v>ROI</v>
          </cell>
          <cell r="D2074" t="str">
            <v>TB OCGT 1</v>
          </cell>
          <cell r="E2074" t="str">
            <v>ROI Gas</v>
          </cell>
          <cell r="F2074" t="str">
            <v>Mark-up</v>
          </cell>
          <cell r="H2074" t="str">
            <v>€/MWh</v>
          </cell>
        </row>
        <row r="2075">
          <cell r="A2075" t="str">
            <v>ROI</v>
          </cell>
          <cell r="D2075" t="str">
            <v>TB OCGT 1</v>
          </cell>
          <cell r="E2075" t="str">
            <v>ROI Gas</v>
          </cell>
          <cell r="F2075" t="str">
            <v>Mark-up</v>
          </cell>
          <cell r="H2075" t="str">
            <v>€/MWh</v>
          </cell>
        </row>
        <row r="2076">
          <cell r="A2076" t="str">
            <v>ROI</v>
          </cell>
          <cell r="D2076" t="str">
            <v>TB OCGT 1</v>
          </cell>
          <cell r="E2076" t="str">
            <v>ROI Gas</v>
          </cell>
          <cell r="F2076" t="str">
            <v>Mark-up</v>
          </cell>
          <cell r="H2076" t="str">
            <v>€/MWh</v>
          </cell>
        </row>
        <row r="2077">
          <cell r="A2077" t="str">
            <v>ROI</v>
          </cell>
          <cell r="D2077" t="str">
            <v>TB OCGT 1</v>
          </cell>
          <cell r="E2077" t="str">
            <v>ROI Gas</v>
          </cell>
          <cell r="F2077" t="str">
            <v>Mark-up</v>
          </cell>
          <cell r="H2077" t="str">
            <v>€/MWh</v>
          </cell>
        </row>
        <row r="2078">
          <cell r="A2078" t="str">
            <v>ROI</v>
          </cell>
          <cell r="D2078" t="str">
            <v>TB OCGT 1</v>
          </cell>
          <cell r="E2078" t="str">
            <v>ROI Gas</v>
          </cell>
          <cell r="F2078" t="str">
            <v>Mark-up</v>
          </cell>
          <cell r="H2078" t="str">
            <v>€/MWh</v>
          </cell>
        </row>
        <row r="2079">
          <cell r="A2079" t="str">
            <v>ROI</v>
          </cell>
          <cell r="D2079" t="str">
            <v>TB OCGT 1</v>
          </cell>
          <cell r="E2079" t="str">
            <v>ROI Gas</v>
          </cell>
          <cell r="F2079" t="str">
            <v>Mark-up</v>
          </cell>
          <cell r="H2079" t="str">
            <v>€/MWh</v>
          </cell>
        </row>
        <row r="2080">
          <cell r="A2080" t="str">
            <v>ROI</v>
          </cell>
          <cell r="D2080" t="str">
            <v>TB OCGT 1</v>
          </cell>
          <cell r="E2080" t="str">
            <v>ROI Gas</v>
          </cell>
          <cell r="F2080" t="str">
            <v>Mark-up</v>
          </cell>
          <cell r="H2080" t="str">
            <v>€/MWh</v>
          </cell>
        </row>
        <row r="2081">
          <cell r="A2081" t="str">
            <v>ROI</v>
          </cell>
          <cell r="D2081" t="str">
            <v>TB OCGT 1</v>
          </cell>
          <cell r="E2081" t="str">
            <v>ROI Gas</v>
          </cell>
          <cell r="F2081" t="str">
            <v>Price Received</v>
          </cell>
          <cell r="H2081" t="str">
            <v>€/MWh</v>
          </cell>
        </row>
        <row r="2082">
          <cell r="A2082" t="str">
            <v>ROI</v>
          </cell>
          <cell r="D2082" t="str">
            <v>TB OCGT 1</v>
          </cell>
          <cell r="E2082" t="str">
            <v>ROI Gas</v>
          </cell>
          <cell r="F2082" t="str">
            <v>Pool Revenue</v>
          </cell>
          <cell r="H2082">
            <v>0</v>
          </cell>
        </row>
        <row r="2083">
          <cell r="A2083" t="str">
            <v>ROI</v>
          </cell>
          <cell r="D2083" t="str">
            <v>TB OCGT 1</v>
          </cell>
          <cell r="E2083" t="str">
            <v>ROI Gas</v>
          </cell>
          <cell r="F2083" t="str">
            <v>Net Revenue</v>
          </cell>
          <cell r="H2083">
            <v>0</v>
          </cell>
        </row>
        <row r="2084">
          <cell r="A2084" t="str">
            <v>ROI</v>
          </cell>
          <cell r="D2084" t="str">
            <v>TB OCGT 1</v>
          </cell>
          <cell r="E2084" t="str">
            <v>ROI Gas</v>
          </cell>
          <cell r="F2084" t="str">
            <v>Net Profit</v>
          </cell>
          <cell r="H2084">
            <v>0</v>
          </cell>
        </row>
        <row r="2085">
          <cell r="A2085" t="str">
            <v>ROI</v>
          </cell>
          <cell r="D2085" t="str">
            <v>TB OCGT 1</v>
          </cell>
          <cell r="E2085" t="str">
            <v>ROI Gas</v>
          </cell>
          <cell r="F2085" t="str">
            <v>Installed Capacity</v>
          </cell>
          <cell r="H2085" t="str">
            <v>MW</v>
          </cell>
        </row>
        <row r="2086">
          <cell r="A2086" t="str">
            <v>ROI</v>
          </cell>
          <cell r="D2086" t="str">
            <v>TB OCGT 1</v>
          </cell>
          <cell r="E2086" t="str">
            <v>ROI Gas</v>
          </cell>
          <cell r="F2086" t="str">
            <v>Rated Capacity</v>
          </cell>
          <cell r="H2086" t="str">
            <v>MW</v>
          </cell>
        </row>
        <row r="2087">
          <cell r="A2087" t="str">
            <v>ROI</v>
          </cell>
          <cell r="D2087" t="str">
            <v>TB OCGT 1</v>
          </cell>
          <cell r="E2087" t="str">
            <v>ROI Gas</v>
          </cell>
          <cell r="F2087" t="str">
            <v>Maintenance</v>
          </cell>
          <cell r="H2087" t="str">
            <v>GWh</v>
          </cell>
        </row>
        <row r="2088">
          <cell r="A2088" t="str">
            <v>ROI</v>
          </cell>
          <cell r="D2088" t="str">
            <v>TB OCGT 1</v>
          </cell>
          <cell r="E2088" t="str">
            <v>ROI Gas</v>
          </cell>
          <cell r="F2088" t="str">
            <v>Forced Outage</v>
          </cell>
          <cell r="H2088" t="str">
            <v>GWh</v>
          </cell>
        </row>
        <row r="2089">
          <cell r="A2089" t="str">
            <v>ROI</v>
          </cell>
          <cell r="D2089" t="str">
            <v>TB OCGT 1</v>
          </cell>
          <cell r="E2089" t="str">
            <v>ROI Gas</v>
          </cell>
          <cell r="F2089" t="str">
            <v>Available Energy</v>
          </cell>
          <cell r="H2089" t="str">
            <v>GWh</v>
          </cell>
        </row>
        <row r="2090">
          <cell r="A2090" t="str">
            <v>ROI</v>
          </cell>
          <cell r="D2090" t="str">
            <v>TB OCGT 2</v>
          </cell>
          <cell r="E2090" t="str">
            <v>ROI Gas</v>
          </cell>
          <cell r="F2090" t="str">
            <v>Generation</v>
          </cell>
          <cell r="H2090" t="str">
            <v>GWh</v>
          </cell>
        </row>
        <row r="2091">
          <cell r="A2091" t="str">
            <v>ROI</v>
          </cell>
          <cell r="D2091" t="str">
            <v>TB OCGT 2</v>
          </cell>
          <cell r="E2091" t="str">
            <v>ROI Gas</v>
          </cell>
          <cell r="F2091" t="str">
            <v>Units Started</v>
          </cell>
          <cell r="H2091" t="str">
            <v>-</v>
          </cell>
        </row>
        <row r="2092">
          <cell r="A2092" t="str">
            <v>ROI</v>
          </cell>
          <cell r="D2092" t="str">
            <v>TB OCGT 2</v>
          </cell>
          <cell r="E2092" t="str">
            <v>ROI Gas</v>
          </cell>
          <cell r="F2092" t="str">
            <v>Hours of Operation</v>
          </cell>
          <cell r="H2092" t="str">
            <v>hrs</v>
          </cell>
        </row>
        <row r="2093">
          <cell r="A2093" t="str">
            <v>ROI</v>
          </cell>
          <cell r="D2093" t="str">
            <v>TB OCGT 2</v>
          </cell>
          <cell r="E2093" t="str">
            <v>ROI Gas</v>
          </cell>
          <cell r="F2093" t="str">
            <v>Capacity Factor</v>
          </cell>
          <cell r="H2093" t="str">
            <v>%</v>
          </cell>
        </row>
        <row r="2094">
          <cell r="A2094" t="str">
            <v>ROI</v>
          </cell>
          <cell r="D2094" t="str">
            <v>TB OCGT 2</v>
          </cell>
          <cell r="E2094" t="str">
            <v>ROI Gas</v>
          </cell>
          <cell r="F2094" t="str">
            <v>Energy Curtailed</v>
          </cell>
          <cell r="H2094" t="str">
            <v>GWh</v>
          </cell>
        </row>
        <row r="2095">
          <cell r="A2095" t="str">
            <v>ROI</v>
          </cell>
          <cell r="D2095" t="str">
            <v>TB OCGT 2</v>
          </cell>
          <cell r="E2095" t="str">
            <v>ROI Gas</v>
          </cell>
          <cell r="F2095" t="str">
            <v>Fixed Load Generation</v>
          </cell>
          <cell r="H2095" t="str">
            <v>GWh</v>
          </cell>
        </row>
        <row r="2096">
          <cell r="A2096" t="str">
            <v>ROI</v>
          </cell>
          <cell r="D2096" t="str">
            <v>TB OCGT 2</v>
          </cell>
          <cell r="E2096" t="str">
            <v>ROI Gas</v>
          </cell>
          <cell r="F2096" t="str">
            <v>Pump Load</v>
          </cell>
          <cell r="H2096" t="str">
            <v>GWh</v>
          </cell>
        </row>
        <row r="2097">
          <cell r="A2097" t="str">
            <v>ROI</v>
          </cell>
          <cell r="D2097" t="str">
            <v>TB OCGT 2</v>
          </cell>
          <cell r="E2097" t="str">
            <v>ROI Gas</v>
          </cell>
          <cell r="F2097" t="str">
            <v>VO&amp;M Cost</v>
          </cell>
          <cell r="H2097">
            <v>0</v>
          </cell>
        </row>
        <row r="2098">
          <cell r="A2098" t="str">
            <v>ROI</v>
          </cell>
          <cell r="D2098" t="str">
            <v>TB OCGT 2</v>
          </cell>
          <cell r="E2098" t="str">
            <v>ROI Gas</v>
          </cell>
          <cell r="F2098" t="str">
            <v>Generation Cost</v>
          </cell>
          <cell r="H2098">
            <v>0</v>
          </cell>
        </row>
        <row r="2099">
          <cell r="A2099" t="str">
            <v>ROI</v>
          </cell>
          <cell r="D2099" t="str">
            <v>TB OCGT 2</v>
          </cell>
          <cell r="E2099" t="str">
            <v>ROI Gas</v>
          </cell>
          <cell r="F2099" t="str">
            <v>Start &amp; Shutdown Cost</v>
          </cell>
          <cell r="H2099">
            <v>0</v>
          </cell>
        </row>
        <row r="2100">
          <cell r="A2100" t="str">
            <v>ROI</v>
          </cell>
          <cell r="D2100" t="str">
            <v>TB OCGT 2</v>
          </cell>
          <cell r="E2100" t="str">
            <v>ROI Gas</v>
          </cell>
          <cell r="F2100" t="str">
            <v>Start Fuel Cost</v>
          </cell>
          <cell r="H2100">
            <v>0</v>
          </cell>
        </row>
        <row r="2101">
          <cell r="A2101" t="str">
            <v>ROI</v>
          </cell>
          <cell r="D2101" t="str">
            <v>TB OCGT 2</v>
          </cell>
          <cell r="E2101" t="str">
            <v>ROI Gas</v>
          </cell>
          <cell r="F2101" t="str">
            <v>Emissions Cost</v>
          </cell>
          <cell r="H2101">
            <v>0</v>
          </cell>
        </row>
        <row r="2102">
          <cell r="A2102" t="str">
            <v>ROI</v>
          </cell>
          <cell r="D2102" t="str">
            <v>TB OCGT 2</v>
          </cell>
          <cell r="E2102" t="str">
            <v>ROI Gas</v>
          </cell>
          <cell r="F2102" t="str">
            <v>Total Generation Cost</v>
          </cell>
          <cell r="H2102">
            <v>0</v>
          </cell>
        </row>
        <row r="2103">
          <cell r="A2103" t="str">
            <v>ROI</v>
          </cell>
          <cell r="D2103" t="str">
            <v>TB OCGT 2</v>
          </cell>
          <cell r="E2103" t="str">
            <v>ROI Gas</v>
          </cell>
          <cell r="F2103" t="str">
            <v>SRMC</v>
          </cell>
          <cell r="H2103" t="str">
            <v>€/MWh</v>
          </cell>
        </row>
        <row r="2104">
          <cell r="A2104" t="str">
            <v>ROI</v>
          </cell>
          <cell r="D2104" t="str">
            <v>TB OCGT 2</v>
          </cell>
          <cell r="E2104" t="str">
            <v>ROI Gas</v>
          </cell>
          <cell r="F2104" t="str">
            <v>Mark-up</v>
          </cell>
          <cell r="H2104" t="str">
            <v>€/MWh</v>
          </cell>
        </row>
        <row r="2105">
          <cell r="A2105" t="str">
            <v>ROI</v>
          </cell>
          <cell r="D2105" t="str">
            <v>TB OCGT 2</v>
          </cell>
          <cell r="E2105" t="str">
            <v>ROI Gas</v>
          </cell>
          <cell r="F2105" t="str">
            <v>Mark-up</v>
          </cell>
          <cell r="H2105" t="str">
            <v>€/MWh</v>
          </cell>
        </row>
        <row r="2106">
          <cell r="A2106" t="str">
            <v>ROI</v>
          </cell>
          <cell r="D2106" t="str">
            <v>TB OCGT 2</v>
          </cell>
          <cell r="E2106" t="str">
            <v>ROI Gas</v>
          </cell>
          <cell r="F2106" t="str">
            <v>Mark-up</v>
          </cell>
          <cell r="H2106" t="str">
            <v>€/MWh</v>
          </cell>
        </row>
        <row r="2107">
          <cell r="A2107" t="str">
            <v>ROI</v>
          </cell>
          <cell r="D2107" t="str">
            <v>TB OCGT 2</v>
          </cell>
          <cell r="E2107" t="str">
            <v>ROI Gas</v>
          </cell>
          <cell r="F2107" t="str">
            <v>Mark-up</v>
          </cell>
          <cell r="H2107" t="str">
            <v>€/MWh</v>
          </cell>
        </row>
        <row r="2108">
          <cell r="A2108" t="str">
            <v>ROI</v>
          </cell>
          <cell r="D2108" t="str">
            <v>TB OCGT 2</v>
          </cell>
          <cell r="E2108" t="str">
            <v>ROI Gas</v>
          </cell>
          <cell r="F2108" t="str">
            <v>Mark-up</v>
          </cell>
          <cell r="H2108" t="str">
            <v>€/MWh</v>
          </cell>
        </row>
        <row r="2109">
          <cell r="A2109" t="str">
            <v>ROI</v>
          </cell>
          <cell r="D2109" t="str">
            <v>TB OCGT 2</v>
          </cell>
          <cell r="E2109" t="str">
            <v>ROI Gas</v>
          </cell>
          <cell r="F2109" t="str">
            <v>Mark-up</v>
          </cell>
          <cell r="H2109" t="str">
            <v>€/MWh</v>
          </cell>
        </row>
        <row r="2110">
          <cell r="A2110" t="str">
            <v>ROI</v>
          </cell>
          <cell r="D2110" t="str">
            <v>TB OCGT 2</v>
          </cell>
          <cell r="E2110" t="str">
            <v>ROI Gas</v>
          </cell>
          <cell r="F2110" t="str">
            <v>Mark-up</v>
          </cell>
          <cell r="H2110" t="str">
            <v>€/MWh</v>
          </cell>
        </row>
        <row r="2111">
          <cell r="A2111" t="str">
            <v>ROI</v>
          </cell>
          <cell r="D2111" t="str">
            <v>TB OCGT 2</v>
          </cell>
          <cell r="E2111" t="str">
            <v>ROI Gas</v>
          </cell>
          <cell r="F2111" t="str">
            <v>Mark-up</v>
          </cell>
          <cell r="H2111" t="str">
            <v>€/MWh</v>
          </cell>
        </row>
        <row r="2112">
          <cell r="A2112" t="str">
            <v>ROI</v>
          </cell>
          <cell r="D2112" t="str">
            <v>TB OCGT 2</v>
          </cell>
          <cell r="E2112" t="str">
            <v>ROI Gas</v>
          </cell>
          <cell r="F2112" t="str">
            <v>Mark-up</v>
          </cell>
          <cell r="H2112" t="str">
            <v>€/MWh</v>
          </cell>
        </row>
        <row r="2113">
          <cell r="A2113" t="str">
            <v>ROI</v>
          </cell>
          <cell r="D2113" t="str">
            <v>TB OCGT 2</v>
          </cell>
          <cell r="E2113" t="str">
            <v>ROI Gas</v>
          </cell>
          <cell r="F2113" t="str">
            <v>Mark-up</v>
          </cell>
          <cell r="H2113" t="str">
            <v>€/MWh</v>
          </cell>
        </row>
        <row r="2114">
          <cell r="A2114" t="str">
            <v>ROI</v>
          </cell>
          <cell r="D2114" t="str">
            <v>TB OCGT 2</v>
          </cell>
          <cell r="E2114" t="str">
            <v>ROI Gas</v>
          </cell>
          <cell r="F2114" t="str">
            <v>Price Received</v>
          </cell>
          <cell r="H2114" t="str">
            <v>€/MWh</v>
          </cell>
        </row>
        <row r="2115">
          <cell r="A2115" t="str">
            <v>ROI</v>
          </cell>
          <cell r="D2115" t="str">
            <v>TB OCGT 2</v>
          </cell>
          <cell r="E2115" t="str">
            <v>ROI Gas</v>
          </cell>
          <cell r="F2115" t="str">
            <v>Pool Revenue</v>
          </cell>
          <cell r="H2115">
            <v>0</v>
          </cell>
        </row>
        <row r="2116">
          <cell r="A2116" t="str">
            <v>ROI</v>
          </cell>
          <cell r="D2116" t="str">
            <v>TB OCGT 2</v>
          </cell>
          <cell r="E2116" t="str">
            <v>ROI Gas</v>
          </cell>
          <cell r="F2116" t="str">
            <v>Net Revenue</v>
          </cell>
          <cell r="H2116">
            <v>0</v>
          </cell>
        </row>
        <row r="2117">
          <cell r="A2117" t="str">
            <v>ROI</v>
          </cell>
          <cell r="D2117" t="str">
            <v>TB OCGT 2</v>
          </cell>
          <cell r="E2117" t="str">
            <v>ROI Gas</v>
          </cell>
          <cell r="F2117" t="str">
            <v>Net Profit</v>
          </cell>
          <cell r="H2117">
            <v>0</v>
          </cell>
        </row>
        <row r="2118">
          <cell r="A2118" t="str">
            <v>ROI</v>
          </cell>
          <cell r="D2118" t="str">
            <v>TB OCGT 2</v>
          </cell>
          <cell r="E2118" t="str">
            <v>ROI Gas</v>
          </cell>
          <cell r="F2118" t="str">
            <v>Installed Capacity</v>
          </cell>
          <cell r="H2118" t="str">
            <v>MW</v>
          </cell>
        </row>
        <row r="2119">
          <cell r="A2119" t="str">
            <v>ROI</v>
          </cell>
          <cell r="D2119" t="str">
            <v>TB OCGT 2</v>
          </cell>
          <cell r="E2119" t="str">
            <v>ROI Gas</v>
          </cell>
          <cell r="F2119" t="str">
            <v>Rated Capacity</v>
          </cell>
          <cell r="H2119" t="str">
            <v>MW</v>
          </cell>
        </row>
        <row r="2120">
          <cell r="A2120" t="str">
            <v>ROI</v>
          </cell>
          <cell r="D2120" t="str">
            <v>TB OCGT 2</v>
          </cell>
          <cell r="E2120" t="str">
            <v>ROI Gas</v>
          </cell>
          <cell r="F2120" t="str">
            <v>Maintenance</v>
          </cell>
          <cell r="H2120" t="str">
            <v>GWh</v>
          </cell>
        </row>
        <row r="2121">
          <cell r="A2121" t="str">
            <v>ROI</v>
          </cell>
          <cell r="D2121" t="str">
            <v>TB OCGT 2</v>
          </cell>
          <cell r="E2121" t="str">
            <v>ROI Gas</v>
          </cell>
          <cell r="F2121" t="str">
            <v>Forced Outage</v>
          </cell>
          <cell r="H2121" t="str">
            <v>GWh</v>
          </cell>
        </row>
        <row r="2122">
          <cell r="A2122" t="str">
            <v>ROI</v>
          </cell>
          <cell r="D2122" t="str">
            <v>TB OCGT 2</v>
          </cell>
          <cell r="E2122" t="str">
            <v>ROI Gas</v>
          </cell>
          <cell r="F2122" t="str">
            <v>Available Energy</v>
          </cell>
          <cell r="H2122" t="str">
            <v>GWh</v>
          </cell>
        </row>
        <row r="2123">
          <cell r="A2123" t="str">
            <v>ROI</v>
          </cell>
          <cell r="D2123" t="str">
            <v>TB OCGT 3</v>
          </cell>
          <cell r="E2123" t="str">
            <v>ROI Gas</v>
          </cell>
          <cell r="F2123" t="str">
            <v>Generation</v>
          </cell>
          <cell r="H2123" t="str">
            <v>GWh</v>
          </cell>
        </row>
        <row r="2124">
          <cell r="A2124" t="str">
            <v>ROI</v>
          </cell>
          <cell r="D2124" t="str">
            <v>TB OCGT 3</v>
          </cell>
          <cell r="E2124" t="str">
            <v>ROI Gas</v>
          </cell>
          <cell r="F2124" t="str">
            <v>Units Started</v>
          </cell>
          <cell r="H2124" t="str">
            <v>-</v>
          </cell>
        </row>
        <row r="2125">
          <cell r="A2125" t="str">
            <v>ROI</v>
          </cell>
          <cell r="D2125" t="str">
            <v>TB OCGT 3</v>
          </cell>
          <cell r="E2125" t="str">
            <v>ROI Gas</v>
          </cell>
          <cell r="F2125" t="str">
            <v>Hours of Operation</v>
          </cell>
          <cell r="H2125" t="str">
            <v>hrs</v>
          </cell>
        </row>
        <row r="2126">
          <cell r="A2126" t="str">
            <v>ROI</v>
          </cell>
          <cell r="D2126" t="str">
            <v>TB OCGT 3</v>
          </cell>
          <cell r="E2126" t="str">
            <v>ROI Gas</v>
          </cell>
          <cell r="F2126" t="str">
            <v>Capacity Factor</v>
          </cell>
          <cell r="H2126" t="str">
            <v>%</v>
          </cell>
        </row>
        <row r="2127">
          <cell r="A2127" t="str">
            <v>ROI</v>
          </cell>
          <cell r="D2127" t="str">
            <v>TB OCGT 3</v>
          </cell>
          <cell r="E2127" t="str">
            <v>ROI Gas</v>
          </cell>
          <cell r="F2127" t="str">
            <v>Energy Curtailed</v>
          </cell>
          <cell r="H2127" t="str">
            <v>GWh</v>
          </cell>
        </row>
        <row r="2128">
          <cell r="A2128" t="str">
            <v>ROI</v>
          </cell>
          <cell r="D2128" t="str">
            <v>TB OCGT 3</v>
          </cell>
          <cell r="E2128" t="str">
            <v>ROI Gas</v>
          </cell>
          <cell r="F2128" t="str">
            <v>Fixed Load Generation</v>
          </cell>
          <cell r="H2128" t="str">
            <v>GWh</v>
          </cell>
        </row>
        <row r="2129">
          <cell r="A2129" t="str">
            <v>ROI</v>
          </cell>
          <cell r="D2129" t="str">
            <v>TB OCGT 3</v>
          </cell>
          <cell r="E2129" t="str">
            <v>ROI Gas</v>
          </cell>
          <cell r="F2129" t="str">
            <v>Pump Load</v>
          </cell>
          <cell r="H2129" t="str">
            <v>GWh</v>
          </cell>
        </row>
        <row r="2130">
          <cell r="A2130" t="str">
            <v>ROI</v>
          </cell>
          <cell r="D2130" t="str">
            <v>TB OCGT 3</v>
          </cell>
          <cell r="E2130" t="str">
            <v>ROI Gas</v>
          </cell>
          <cell r="F2130" t="str">
            <v>VO&amp;M Cost</v>
          </cell>
          <cell r="H2130">
            <v>0</v>
          </cell>
        </row>
        <row r="2131">
          <cell r="A2131" t="str">
            <v>ROI</v>
          </cell>
          <cell r="D2131" t="str">
            <v>TB OCGT 3</v>
          </cell>
          <cell r="E2131" t="str">
            <v>ROI Gas</v>
          </cell>
          <cell r="F2131" t="str">
            <v>Generation Cost</v>
          </cell>
          <cell r="H2131">
            <v>0</v>
          </cell>
        </row>
        <row r="2132">
          <cell r="A2132" t="str">
            <v>ROI</v>
          </cell>
          <cell r="D2132" t="str">
            <v>TB OCGT 3</v>
          </cell>
          <cell r="E2132" t="str">
            <v>ROI Gas</v>
          </cell>
          <cell r="F2132" t="str">
            <v>Start &amp; Shutdown Cost</v>
          </cell>
          <cell r="H2132">
            <v>0</v>
          </cell>
        </row>
        <row r="2133">
          <cell r="A2133" t="str">
            <v>ROI</v>
          </cell>
          <cell r="D2133" t="str">
            <v>TB OCGT 3</v>
          </cell>
          <cell r="E2133" t="str">
            <v>ROI Gas</v>
          </cell>
          <cell r="F2133" t="str">
            <v>Start Fuel Cost</v>
          </cell>
          <cell r="H2133">
            <v>0</v>
          </cell>
        </row>
        <row r="2134">
          <cell r="A2134" t="str">
            <v>ROI</v>
          </cell>
          <cell r="D2134" t="str">
            <v>TB OCGT 3</v>
          </cell>
          <cell r="E2134" t="str">
            <v>ROI Gas</v>
          </cell>
          <cell r="F2134" t="str">
            <v>Emissions Cost</v>
          </cell>
          <cell r="H2134">
            <v>0</v>
          </cell>
        </row>
        <row r="2135">
          <cell r="A2135" t="str">
            <v>ROI</v>
          </cell>
          <cell r="D2135" t="str">
            <v>TB OCGT 3</v>
          </cell>
          <cell r="E2135" t="str">
            <v>ROI Gas</v>
          </cell>
          <cell r="F2135" t="str">
            <v>Total Generation Cost</v>
          </cell>
          <cell r="H2135">
            <v>0</v>
          </cell>
        </row>
        <row r="2136">
          <cell r="A2136" t="str">
            <v>ROI</v>
          </cell>
          <cell r="D2136" t="str">
            <v>TB OCGT 3</v>
          </cell>
          <cell r="E2136" t="str">
            <v>ROI Gas</v>
          </cell>
          <cell r="F2136" t="str">
            <v>SRMC</v>
          </cell>
          <cell r="H2136" t="str">
            <v>€/MWh</v>
          </cell>
        </row>
        <row r="2137">
          <cell r="A2137" t="str">
            <v>ROI</v>
          </cell>
          <cell r="D2137" t="str">
            <v>TB OCGT 3</v>
          </cell>
          <cell r="E2137" t="str">
            <v>ROI Gas</v>
          </cell>
          <cell r="F2137" t="str">
            <v>Mark-up</v>
          </cell>
          <cell r="H2137" t="str">
            <v>€/MWh</v>
          </cell>
        </row>
        <row r="2138">
          <cell r="A2138" t="str">
            <v>ROI</v>
          </cell>
          <cell r="D2138" t="str">
            <v>TB OCGT 3</v>
          </cell>
          <cell r="E2138" t="str">
            <v>ROI Gas</v>
          </cell>
          <cell r="F2138" t="str">
            <v>Mark-up</v>
          </cell>
          <cell r="H2138" t="str">
            <v>€/MWh</v>
          </cell>
        </row>
        <row r="2139">
          <cell r="A2139" t="str">
            <v>ROI</v>
          </cell>
          <cell r="D2139" t="str">
            <v>TB OCGT 3</v>
          </cell>
          <cell r="E2139" t="str">
            <v>ROI Gas</v>
          </cell>
          <cell r="F2139" t="str">
            <v>Mark-up</v>
          </cell>
          <cell r="H2139" t="str">
            <v>€/MWh</v>
          </cell>
        </row>
        <row r="2140">
          <cell r="A2140" t="str">
            <v>ROI</v>
          </cell>
          <cell r="D2140" t="str">
            <v>TB OCGT 3</v>
          </cell>
          <cell r="E2140" t="str">
            <v>ROI Gas</v>
          </cell>
          <cell r="F2140" t="str">
            <v>Mark-up</v>
          </cell>
          <cell r="H2140" t="str">
            <v>€/MWh</v>
          </cell>
        </row>
        <row r="2141">
          <cell r="A2141" t="str">
            <v>ROI</v>
          </cell>
          <cell r="D2141" t="str">
            <v>TB OCGT 3</v>
          </cell>
          <cell r="E2141" t="str">
            <v>ROI Gas</v>
          </cell>
          <cell r="F2141" t="str">
            <v>Mark-up</v>
          </cell>
          <cell r="H2141" t="str">
            <v>€/MWh</v>
          </cell>
        </row>
        <row r="2142">
          <cell r="A2142" t="str">
            <v>ROI</v>
          </cell>
          <cell r="D2142" t="str">
            <v>TB OCGT 3</v>
          </cell>
          <cell r="E2142" t="str">
            <v>ROI Gas</v>
          </cell>
          <cell r="F2142" t="str">
            <v>Mark-up</v>
          </cell>
          <cell r="H2142" t="str">
            <v>€/MWh</v>
          </cell>
        </row>
        <row r="2143">
          <cell r="A2143" t="str">
            <v>ROI</v>
          </cell>
          <cell r="D2143" t="str">
            <v>TB OCGT 3</v>
          </cell>
          <cell r="E2143" t="str">
            <v>ROI Gas</v>
          </cell>
          <cell r="F2143" t="str">
            <v>Mark-up</v>
          </cell>
          <cell r="H2143" t="str">
            <v>€/MWh</v>
          </cell>
        </row>
        <row r="2144">
          <cell r="A2144" t="str">
            <v>ROI</v>
          </cell>
          <cell r="D2144" t="str">
            <v>TB OCGT 3</v>
          </cell>
          <cell r="E2144" t="str">
            <v>ROI Gas</v>
          </cell>
          <cell r="F2144" t="str">
            <v>Mark-up</v>
          </cell>
          <cell r="H2144" t="str">
            <v>€/MWh</v>
          </cell>
        </row>
        <row r="2145">
          <cell r="A2145" t="str">
            <v>ROI</v>
          </cell>
          <cell r="D2145" t="str">
            <v>TB OCGT 3</v>
          </cell>
          <cell r="E2145" t="str">
            <v>ROI Gas</v>
          </cell>
          <cell r="F2145" t="str">
            <v>Mark-up</v>
          </cell>
          <cell r="H2145" t="str">
            <v>€/MWh</v>
          </cell>
        </row>
        <row r="2146">
          <cell r="A2146" t="str">
            <v>ROI</v>
          </cell>
          <cell r="D2146" t="str">
            <v>TB OCGT 3</v>
          </cell>
          <cell r="E2146" t="str">
            <v>ROI Gas</v>
          </cell>
          <cell r="F2146" t="str">
            <v>Mark-up</v>
          </cell>
          <cell r="H2146" t="str">
            <v>€/MWh</v>
          </cell>
        </row>
        <row r="2147">
          <cell r="A2147" t="str">
            <v>ROI</v>
          </cell>
          <cell r="D2147" t="str">
            <v>TB OCGT 3</v>
          </cell>
          <cell r="E2147" t="str">
            <v>ROI Gas</v>
          </cell>
          <cell r="F2147" t="str">
            <v>Price Received</v>
          </cell>
          <cell r="H2147" t="str">
            <v>€/MWh</v>
          </cell>
        </row>
        <row r="2148">
          <cell r="A2148" t="str">
            <v>ROI</v>
          </cell>
          <cell r="D2148" t="str">
            <v>TB OCGT 3</v>
          </cell>
          <cell r="E2148" t="str">
            <v>ROI Gas</v>
          </cell>
          <cell r="F2148" t="str">
            <v>Pool Revenue</v>
          </cell>
          <cell r="H2148">
            <v>0</v>
          </cell>
        </row>
        <row r="2149">
          <cell r="A2149" t="str">
            <v>ROI</v>
          </cell>
          <cell r="D2149" t="str">
            <v>TB OCGT 3</v>
          </cell>
          <cell r="E2149" t="str">
            <v>ROI Gas</v>
          </cell>
          <cell r="F2149" t="str">
            <v>Net Revenue</v>
          </cell>
          <cell r="H2149">
            <v>0</v>
          </cell>
        </row>
        <row r="2150">
          <cell r="A2150" t="str">
            <v>ROI</v>
          </cell>
          <cell r="D2150" t="str">
            <v>TB OCGT 3</v>
          </cell>
          <cell r="E2150" t="str">
            <v>ROI Gas</v>
          </cell>
          <cell r="F2150" t="str">
            <v>Net Profit</v>
          </cell>
          <cell r="H2150">
            <v>0</v>
          </cell>
        </row>
        <row r="2151">
          <cell r="A2151" t="str">
            <v>ROI</v>
          </cell>
          <cell r="D2151" t="str">
            <v>TB OCGT 3</v>
          </cell>
          <cell r="E2151" t="str">
            <v>ROI Gas</v>
          </cell>
          <cell r="F2151" t="str">
            <v>Installed Capacity</v>
          </cell>
          <cell r="H2151" t="str">
            <v>MW</v>
          </cell>
        </row>
        <row r="2152">
          <cell r="A2152" t="str">
            <v>ROI</v>
          </cell>
          <cell r="D2152" t="str">
            <v>TB OCGT 3</v>
          </cell>
          <cell r="E2152" t="str">
            <v>ROI Gas</v>
          </cell>
          <cell r="F2152" t="str">
            <v>Rated Capacity</v>
          </cell>
          <cell r="H2152" t="str">
            <v>MW</v>
          </cell>
        </row>
        <row r="2153">
          <cell r="A2153" t="str">
            <v>ROI</v>
          </cell>
          <cell r="D2153" t="str">
            <v>TB OCGT 3</v>
          </cell>
          <cell r="E2153" t="str">
            <v>ROI Gas</v>
          </cell>
          <cell r="F2153" t="str">
            <v>Maintenance</v>
          </cell>
          <cell r="H2153" t="str">
            <v>GWh</v>
          </cell>
        </row>
        <row r="2154">
          <cell r="A2154" t="str">
            <v>ROI</v>
          </cell>
          <cell r="D2154" t="str">
            <v>TB OCGT 3</v>
          </cell>
          <cell r="E2154" t="str">
            <v>ROI Gas</v>
          </cell>
          <cell r="F2154" t="str">
            <v>Forced Outage</v>
          </cell>
          <cell r="H2154" t="str">
            <v>GWh</v>
          </cell>
        </row>
        <row r="2155">
          <cell r="A2155" t="str">
            <v>ROI</v>
          </cell>
          <cell r="D2155" t="str">
            <v>TB OCGT 3</v>
          </cell>
          <cell r="E2155" t="str">
            <v>ROI Gas</v>
          </cell>
          <cell r="F2155" t="str">
            <v>Available Energy</v>
          </cell>
          <cell r="H2155" t="str">
            <v>GWh</v>
          </cell>
        </row>
        <row r="2156">
          <cell r="A2156" t="str">
            <v>ROI</v>
          </cell>
          <cell r="D2156" t="str">
            <v>TY1</v>
          </cell>
          <cell r="E2156" t="str">
            <v>ROI Gas</v>
          </cell>
          <cell r="F2156" t="str">
            <v>Generation</v>
          </cell>
          <cell r="H2156" t="str">
            <v>GWh</v>
          </cell>
        </row>
        <row r="2157">
          <cell r="A2157" t="str">
            <v>ROI</v>
          </cell>
          <cell r="D2157" t="str">
            <v>TY1</v>
          </cell>
          <cell r="E2157" t="str">
            <v>ROI Gas</v>
          </cell>
          <cell r="F2157" t="str">
            <v>Units Started</v>
          </cell>
          <cell r="H2157" t="str">
            <v>-</v>
          </cell>
        </row>
        <row r="2158">
          <cell r="A2158" t="str">
            <v>ROI</v>
          </cell>
          <cell r="D2158" t="str">
            <v>TY1</v>
          </cell>
          <cell r="E2158" t="str">
            <v>ROI Gas</v>
          </cell>
          <cell r="F2158" t="str">
            <v>Hours of Operation</v>
          </cell>
          <cell r="H2158" t="str">
            <v>hrs</v>
          </cell>
        </row>
        <row r="2159">
          <cell r="A2159" t="str">
            <v>ROI</v>
          </cell>
          <cell r="D2159" t="str">
            <v>TY1</v>
          </cell>
          <cell r="E2159" t="str">
            <v>ROI Gas</v>
          </cell>
          <cell r="F2159" t="str">
            <v>Capacity Factor</v>
          </cell>
          <cell r="H2159" t="str">
            <v>%</v>
          </cell>
        </row>
        <row r="2160">
          <cell r="A2160" t="str">
            <v>ROI</v>
          </cell>
          <cell r="D2160" t="str">
            <v>TY1</v>
          </cell>
          <cell r="E2160" t="str">
            <v>ROI Gas</v>
          </cell>
          <cell r="F2160" t="str">
            <v>Energy Curtailed</v>
          </cell>
          <cell r="H2160" t="str">
            <v>GWh</v>
          </cell>
        </row>
        <row r="2161">
          <cell r="A2161" t="str">
            <v>ROI</v>
          </cell>
          <cell r="D2161" t="str">
            <v>TY1</v>
          </cell>
          <cell r="E2161" t="str">
            <v>ROI Gas</v>
          </cell>
          <cell r="F2161" t="str">
            <v>Fixed Load Generation</v>
          </cell>
          <cell r="H2161" t="str">
            <v>GWh</v>
          </cell>
        </row>
        <row r="2162">
          <cell r="A2162" t="str">
            <v>ROI</v>
          </cell>
          <cell r="D2162" t="str">
            <v>TY1</v>
          </cell>
          <cell r="E2162" t="str">
            <v>ROI Gas</v>
          </cell>
          <cell r="F2162" t="str">
            <v>Pump Load</v>
          </cell>
          <cell r="H2162" t="str">
            <v>GWh</v>
          </cell>
        </row>
        <row r="2163">
          <cell r="A2163" t="str">
            <v>ROI</v>
          </cell>
          <cell r="D2163" t="str">
            <v>TY1</v>
          </cell>
          <cell r="E2163" t="str">
            <v>ROI Gas</v>
          </cell>
          <cell r="F2163" t="str">
            <v>VO&amp;M Cost</v>
          </cell>
          <cell r="H2163">
            <v>0</v>
          </cell>
        </row>
        <row r="2164">
          <cell r="A2164" t="str">
            <v>ROI</v>
          </cell>
          <cell r="D2164" t="str">
            <v>TY1</v>
          </cell>
          <cell r="E2164" t="str">
            <v>ROI Gas</v>
          </cell>
          <cell r="F2164" t="str">
            <v>Generation Cost</v>
          </cell>
          <cell r="H2164">
            <v>0</v>
          </cell>
        </row>
        <row r="2165">
          <cell r="A2165" t="str">
            <v>ROI</v>
          </cell>
          <cell r="D2165" t="str">
            <v>TY1</v>
          </cell>
          <cell r="E2165" t="str">
            <v>ROI Gas</v>
          </cell>
          <cell r="F2165" t="str">
            <v>Start &amp; Shutdown Cost</v>
          </cell>
          <cell r="H2165">
            <v>0</v>
          </cell>
        </row>
        <row r="2166">
          <cell r="A2166" t="str">
            <v>ROI</v>
          </cell>
          <cell r="D2166" t="str">
            <v>TY1</v>
          </cell>
          <cell r="E2166" t="str">
            <v>ROI Gas</v>
          </cell>
          <cell r="F2166" t="str">
            <v>Start Fuel Cost</v>
          </cell>
          <cell r="H2166">
            <v>0</v>
          </cell>
        </row>
        <row r="2167">
          <cell r="A2167" t="str">
            <v>ROI</v>
          </cell>
          <cell r="D2167" t="str">
            <v>TY1</v>
          </cell>
          <cell r="E2167" t="str">
            <v>ROI Gas</v>
          </cell>
          <cell r="F2167" t="str">
            <v>Emissions Cost</v>
          </cell>
          <cell r="H2167">
            <v>0</v>
          </cell>
        </row>
        <row r="2168">
          <cell r="A2168" t="str">
            <v>ROI</v>
          </cell>
          <cell r="D2168" t="str">
            <v>TY1</v>
          </cell>
          <cell r="E2168" t="str">
            <v>ROI Gas</v>
          </cell>
          <cell r="F2168" t="str">
            <v>Total Generation Cost</v>
          </cell>
          <cell r="H2168">
            <v>0</v>
          </cell>
        </row>
        <row r="2169">
          <cell r="A2169" t="str">
            <v>ROI</v>
          </cell>
          <cell r="D2169" t="str">
            <v>TY1</v>
          </cell>
          <cell r="E2169" t="str">
            <v>ROI Gas</v>
          </cell>
          <cell r="F2169" t="str">
            <v>SRMC</v>
          </cell>
          <cell r="H2169" t="str">
            <v>€/MWh</v>
          </cell>
        </row>
        <row r="2170">
          <cell r="A2170" t="str">
            <v>ROI</v>
          </cell>
          <cell r="D2170" t="str">
            <v>TY1</v>
          </cell>
          <cell r="E2170" t="str">
            <v>ROI Gas</v>
          </cell>
          <cell r="F2170" t="str">
            <v>Mark-up</v>
          </cell>
          <cell r="H2170" t="str">
            <v>€/MWh</v>
          </cell>
        </row>
        <row r="2171">
          <cell r="A2171" t="str">
            <v>ROI</v>
          </cell>
          <cell r="D2171" t="str">
            <v>TY1</v>
          </cell>
          <cell r="E2171" t="str">
            <v>ROI Gas</v>
          </cell>
          <cell r="F2171" t="str">
            <v>Mark-up</v>
          </cell>
          <cell r="H2171" t="str">
            <v>€/MWh</v>
          </cell>
        </row>
        <row r="2172">
          <cell r="A2172" t="str">
            <v>ROI</v>
          </cell>
          <cell r="D2172" t="str">
            <v>TY1</v>
          </cell>
          <cell r="E2172" t="str">
            <v>ROI Gas</v>
          </cell>
          <cell r="F2172" t="str">
            <v>Mark-up</v>
          </cell>
          <cell r="H2172" t="str">
            <v>€/MWh</v>
          </cell>
        </row>
        <row r="2173">
          <cell r="A2173" t="str">
            <v>ROI</v>
          </cell>
          <cell r="D2173" t="str">
            <v>TY1</v>
          </cell>
          <cell r="E2173" t="str">
            <v>ROI Gas</v>
          </cell>
          <cell r="F2173" t="str">
            <v>Price Received</v>
          </cell>
          <cell r="H2173" t="str">
            <v>€/MWh</v>
          </cell>
        </row>
        <row r="2174">
          <cell r="A2174" t="str">
            <v>ROI</v>
          </cell>
          <cell r="D2174" t="str">
            <v>TY1</v>
          </cell>
          <cell r="E2174" t="str">
            <v>ROI Gas</v>
          </cell>
          <cell r="F2174" t="str">
            <v>Pool Revenue</v>
          </cell>
          <cell r="H2174">
            <v>0</v>
          </cell>
        </row>
        <row r="2175">
          <cell r="A2175" t="str">
            <v>ROI</v>
          </cell>
          <cell r="D2175" t="str">
            <v>TY1</v>
          </cell>
          <cell r="E2175" t="str">
            <v>ROI Gas</v>
          </cell>
          <cell r="F2175" t="str">
            <v>Net Revenue</v>
          </cell>
          <cell r="H2175">
            <v>0</v>
          </cell>
        </row>
        <row r="2176">
          <cell r="A2176" t="str">
            <v>ROI</v>
          </cell>
          <cell r="D2176" t="str">
            <v>TY1</v>
          </cell>
          <cell r="E2176" t="str">
            <v>ROI Gas</v>
          </cell>
          <cell r="F2176" t="str">
            <v>Net Profit</v>
          </cell>
          <cell r="H2176">
            <v>0</v>
          </cell>
        </row>
        <row r="2177">
          <cell r="A2177" t="str">
            <v>ROI</v>
          </cell>
          <cell r="D2177" t="str">
            <v>TY1</v>
          </cell>
          <cell r="E2177" t="str">
            <v>ROI Gas</v>
          </cell>
          <cell r="F2177" t="str">
            <v>Installed Capacity</v>
          </cell>
          <cell r="H2177" t="str">
            <v>MW</v>
          </cell>
        </row>
        <row r="2178">
          <cell r="A2178" t="str">
            <v>ROI</v>
          </cell>
          <cell r="D2178" t="str">
            <v>TY1</v>
          </cell>
          <cell r="E2178" t="str">
            <v>ROI Gas</v>
          </cell>
          <cell r="F2178" t="str">
            <v>Rated Capacity</v>
          </cell>
          <cell r="H2178" t="str">
            <v>MW</v>
          </cell>
        </row>
        <row r="2179">
          <cell r="A2179" t="str">
            <v>ROI</v>
          </cell>
          <cell r="D2179" t="str">
            <v>TY1</v>
          </cell>
          <cell r="E2179" t="str">
            <v>ROI Gas</v>
          </cell>
          <cell r="F2179" t="str">
            <v>Maintenance</v>
          </cell>
          <cell r="H2179" t="str">
            <v>GWh</v>
          </cell>
        </row>
        <row r="2180">
          <cell r="A2180" t="str">
            <v>ROI</v>
          </cell>
          <cell r="D2180" t="str">
            <v>TY1</v>
          </cell>
          <cell r="E2180" t="str">
            <v>ROI Gas</v>
          </cell>
          <cell r="F2180" t="str">
            <v>Forced Outage</v>
          </cell>
          <cell r="H2180" t="str">
            <v>GWh</v>
          </cell>
        </row>
        <row r="2181">
          <cell r="A2181" t="str">
            <v>ROI</v>
          </cell>
          <cell r="D2181" t="str">
            <v>TY1</v>
          </cell>
          <cell r="E2181" t="str">
            <v>ROI Gas</v>
          </cell>
          <cell r="F2181" t="str">
            <v>Available Energy</v>
          </cell>
          <cell r="H2181" t="str">
            <v>GWh</v>
          </cell>
        </row>
        <row r="2182">
          <cell r="A2182" t="str">
            <v>ROI</v>
          </cell>
          <cell r="D2182" t="str">
            <v>WG1</v>
          </cell>
          <cell r="E2182" t="str">
            <v>ROI Gas</v>
          </cell>
          <cell r="F2182" t="str">
            <v>Generation</v>
          </cell>
          <cell r="H2182" t="str">
            <v>GWh</v>
          </cell>
        </row>
        <row r="2183">
          <cell r="A2183" t="str">
            <v>ROI</v>
          </cell>
          <cell r="D2183" t="str">
            <v>WG1</v>
          </cell>
          <cell r="E2183" t="str">
            <v>ROI Gas</v>
          </cell>
          <cell r="F2183" t="str">
            <v>Units Started</v>
          </cell>
          <cell r="H2183" t="str">
            <v>-</v>
          </cell>
        </row>
        <row r="2184">
          <cell r="A2184" t="str">
            <v>ROI</v>
          </cell>
          <cell r="D2184" t="str">
            <v>WG1</v>
          </cell>
          <cell r="E2184" t="str">
            <v>ROI Gas</v>
          </cell>
          <cell r="F2184" t="str">
            <v>Hours of Operation</v>
          </cell>
          <cell r="H2184" t="str">
            <v>hrs</v>
          </cell>
        </row>
        <row r="2185">
          <cell r="A2185" t="str">
            <v>ROI</v>
          </cell>
          <cell r="D2185" t="str">
            <v>WG1</v>
          </cell>
          <cell r="E2185" t="str">
            <v>ROI Gas</v>
          </cell>
          <cell r="F2185" t="str">
            <v>Capacity Factor</v>
          </cell>
          <cell r="H2185" t="str">
            <v>%</v>
          </cell>
        </row>
        <row r="2186">
          <cell r="A2186" t="str">
            <v>ROI</v>
          </cell>
          <cell r="D2186" t="str">
            <v>WG1</v>
          </cell>
          <cell r="E2186" t="str">
            <v>ROI Gas</v>
          </cell>
          <cell r="F2186" t="str">
            <v>Energy Curtailed</v>
          </cell>
          <cell r="H2186" t="str">
            <v>GWh</v>
          </cell>
        </row>
        <row r="2187">
          <cell r="A2187" t="str">
            <v>ROI</v>
          </cell>
          <cell r="D2187" t="str">
            <v>WG1</v>
          </cell>
          <cell r="E2187" t="str">
            <v>ROI Gas</v>
          </cell>
          <cell r="F2187" t="str">
            <v>Fixed Load Generation</v>
          </cell>
          <cell r="H2187" t="str">
            <v>GWh</v>
          </cell>
        </row>
        <row r="2188">
          <cell r="A2188" t="str">
            <v>ROI</v>
          </cell>
          <cell r="D2188" t="str">
            <v>WG1</v>
          </cell>
          <cell r="E2188" t="str">
            <v>ROI Gas</v>
          </cell>
          <cell r="F2188" t="str">
            <v>Pump Load</v>
          </cell>
          <cell r="H2188" t="str">
            <v>GWh</v>
          </cell>
        </row>
        <row r="2189">
          <cell r="A2189" t="str">
            <v>ROI</v>
          </cell>
          <cell r="D2189" t="str">
            <v>WG1</v>
          </cell>
          <cell r="E2189" t="str">
            <v>ROI Gas</v>
          </cell>
          <cell r="F2189" t="str">
            <v>VO&amp;M Cost</v>
          </cell>
          <cell r="H2189">
            <v>0</v>
          </cell>
        </row>
        <row r="2190">
          <cell r="A2190" t="str">
            <v>ROI</v>
          </cell>
          <cell r="D2190" t="str">
            <v>WG1</v>
          </cell>
          <cell r="E2190" t="str">
            <v>ROI Gas</v>
          </cell>
          <cell r="F2190" t="str">
            <v>Generation Cost</v>
          </cell>
          <cell r="H2190">
            <v>0</v>
          </cell>
        </row>
        <row r="2191">
          <cell r="A2191" t="str">
            <v>ROI</v>
          </cell>
          <cell r="D2191" t="str">
            <v>WG1</v>
          </cell>
          <cell r="E2191" t="str">
            <v>ROI Gas</v>
          </cell>
          <cell r="F2191" t="str">
            <v>Start &amp; Shutdown Cost</v>
          </cell>
          <cell r="H2191">
            <v>0</v>
          </cell>
        </row>
        <row r="2192">
          <cell r="A2192" t="str">
            <v>ROI</v>
          </cell>
          <cell r="D2192" t="str">
            <v>WG1</v>
          </cell>
          <cell r="E2192" t="str">
            <v>ROI Gas</v>
          </cell>
          <cell r="F2192" t="str">
            <v>Start Fuel Cost</v>
          </cell>
          <cell r="H2192">
            <v>0</v>
          </cell>
        </row>
        <row r="2193">
          <cell r="A2193" t="str">
            <v>ROI</v>
          </cell>
          <cell r="D2193" t="str">
            <v>WG1</v>
          </cell>
          <cell r="E2193" t="str">
            <v>ROI Gas</v>
          </cell>
          <cell r="F2193" t="str">
            <v>Emissions Cost</v>
          </cell>
          <cell r="H2193">
            <v>0</v>
          </cell>
        </row>
        <row r="2194">
          <cell r="A2194" t="str">
            <v>ROI</v>
          </cell>
          <cell r="D2194" t="str">
            <v>WG1</v>
          </cell>
          <cell r="E2194" t="str">
            <v>ROI Gas</v>
          </cell>
          <cell r="F2194" t="str">
            <v>Total Generation Cost</v>
          </cell>
          <cell r="H2194">
            <v>0</v>
          </cell>
        </row>
        <row r="2195">
          <cell r="A2195" t="str">
            <v>ROI</v>
          </cell>
          <cell r="D2195" t="str">
            <v>WG1</v>
          </cell>
          <cell r="E2195" t="str">
            <v>ROI Gas</v>
          </cell>
          <cell r="F2195" t="str">
            <v>SRMC</v>
          </cell>
          <cell r="H2195" t="str">
            <v>€/MWh</v>
          </cell>
        </row>
        <row r="2196">
          <cell r="A2196" t="str">
            <v>ROI</v>
          </cell>
          <cell r="D2196" t="str">
            <v>WG1</v>
          </cell>
          <cell r="E2196" t="str">
            <v>ROI Gas</v>
          </cell>
          <cell r="F2196" t="str">
            <v>Mark-up</v>
          </cell>
          <cell r="H2196" t="str">
            <v>€/MWh</v>
          </cell>
        </row>
        <row r="2197">
          <cell r="A2197" t="str">
            <v>ROI</v>
          </cell>
          <cell r="D2197" t="str">
            <v>WG1</v>
          </cell>
          <cell r="E2197" t="str">
            <v>ROI Gas</v>
          </cell>
          <cell r="F2197" t="str">
            <v>Mark-up</v>
          </cell>
          <cell r="H2197" t="str">
            <v>€/MWh</v>
          </cell>
        </row>
        <row r="2198">
          <cell r="A2198" t="str">
            <v>ROI</v>
          </cell>
          <cell r="D2198" t="str">
            <v>WG1</v>
          </cell>
          <cell r="E2198" t="str">
            <v>ROI Gas</v>
          </cell>
          <cell r="F2198" t="str">
            <v>Mark-up</v>
          </cell>
          <cell r="H2198" t="str">
            <v>€/MWh</v>
          </cell>
        </row>
        <row r="2199">
          <cell r="A2199" t="str">
            <v>ROI</v>
          </cell>
          <cell r="D2199" t="str">
            <v>WG1</v>
          </cell>
          <cell r="E2199" t="str">
            <v>ROI Gas</v>
          </cell>
          <cell r="F2199" t="str">
            <v>Mark-up</v>
          </cell>
          <cell r="H2199" t="str">
            <v>€/MWh</v>
          </cell>
        </row>
        <row r="2200">
          <cell r="A2200" t="str">
            <v>ROI</v>
          </cell>
          <cell r="D2200" t="str">
            <v>WG1</v>
          </cell>
          <cell r="E2200" t="str">
            <v>ROI Gas</v>
          </cell>
          <cell r="F2200" t="str">
            <v>Price Received</v>
          </cell>
          <cell r="H2200" t="str">
            <v>€/MWh</v>
          </cell>
        </row>
        <row r="2201">
          <cell r="A2201" t="str">
            <v>ROI</v>
          </cell>
          <cell r="D2201" t="str">
            <v>WG1</v>
          </cell>
          <cell r="E2201" t="str">
            <v>ROI Gas</v>
          </cell>
          <cell r="F2201" t="str">
            <v>Pool Revenue</v>
          </cell>
          <cell r="H2201">
            <v>0</v>
          </cell>
        </row>
        <row r="2202">
          <cell r="A2202" t="str">
            <v>ROI</v>
          </cell>
          <cell r="D2202" t="str">
            <v>WG1</v>
          </cell>
          <cell r="E2202" t="str">
            <v>ROI Gas</v>
          </cell>
          <cell r="F2202" t="str">
            <v>Net Revenue</v>
          </cell>
          <cell r="H2202">
            <v>0</v>
          </cell>
        </row>
        <row r="2203">
          <cell r="A2203" t="str">
            <v>ROI</v>
          </cell>
          <cell r="D2203" t="str">
            <v>WG1</v>
          </cell>
          <cell r="E2203" t="str">
            <v>ROI Gas</v>
          </cell>
          <cell r="F2203" t="str">
            <v>Net Profit</v>
          </cell>
          <cell r="H2203">
            <v>0</v>
          </cell>
        </row>
        <row r="2204">
          <cell r="A2204" t="str">
            <v>ROI</v>
          </cell>
          <cell r="D2204" t="str">
            <v>WG1</v>
          </cell>
          <cell r="E2204" t="str">
            <v>ROI Gas</v>
          </cell>
          <cell r="F2204" t="str">
            <v>Installed Capacity</v>
          </cell>
          <cell r="H2204" t="str">
            <v>MW</v>
          </cell>
        </row>
        <row r="2205">
          <cell r="A2205" t="str">
            <v>ROI</v>
          </cell>
          <cell r="D2205" t="str">
            <v>WG1</v>
          </cell>
          <cell r="E2205" t="str">
            <v>ROI Gas</v>
          </cell>
          <cell r="F2205" t="str">
            <v>Rated Capacity</v>
          </cell>
          <cell r="H2205" t="str">
            <v>MW</v>
          </cell>
        </row>
        <row r="2206">
          <cell r="A2206" t="str">
            <v>ROI</v>
          </cell>
          <cell r="D2206" t="str">
            <v>WG1</v>
          </cell>
          <cell r="E2206" t="str">
            <v>ROI Gas</v>
          </cell>
          <cell r="F2206" t="str">
            <v>Maintenance</v>
          </cell>
          <cell r="H2206" t="str">
            <v>GWh</v>
          </cell>
        </row>
        <row r="2207">
          <cell r="A2207" t="str">
            <v>ROI</v>
          </cell>
          <cell r="D2207" t="str">
            <v>WG1</v>
          </cell>
          <cell r="E2207" t="str">
            <v>ROI Gas</v>
          </cell>
          <cell r="F2207" t="str">
            <v>Forced Outage</v>
          </cell>
          <cell r="H2207" t="str">
            <v>GWh</v>
          </cell>
        </row>
        <row r="2208">
          <cell r="A2208" t="str">
            <v>ROI</v>
          </cell>
          <cell r="D2208" t="str">
            <v>WG1</v>
          </cell>
          <cell r="E2208" t="str">
            <v>ROI Gas</v>
          </cell>
          <cell r="F2208" t="str">
            <v>Available Energy</v>
          </cell>
          <cell r="H2208" t="str">
            <v>GWh</v>
          </cell>
        </row>
        <row r="2209">
          <cell r="A2209" t="str">
            <v>ROI</v>
          </cell>
          <cell r="D2209" t="str">
            <v>AE1</v>
          </cell>
          <cell r="E2209" t="str">
            <v>ROI Other</v>
          </cell>
          <cell r="F2209" t="str">
            <v>Generation</v>
          </cell>
          <cell r="H2209" t="str">
            <v>GWh</v>
          </cell>
        </row>
        <row r="2210">
          <cell r="A2210" t="str">
            <v>ROI</v>
          </cell>
          <cell r="D2210" t="str">
            <v>AE1</v>
          </cell>
          <cell r="E2210" t="str">
            <v>ROI Other</v>
          </cell>
          <cell r="F2210" t="str">
            <v>Units Started</v>
          </cell>
          <cell r="H2210" t="str">
            <v>-</v>
          </cell>
        </row>
        <row r="2211">
          <cell r="A2211" t="str">
            <v>ROI</v>
          </cell>
          <cell r="D2211" t="str">
            <v>AE1</v>
          </cell>
          <cell r="E2211" t="str">
            <v>ROI Other</v>
          </cell>
          <cell r="F2211" t="str">
            <v>Hours of Operation</v>
          </cell>
          <cell r="H2211" t="str">
            <v>hrs</v>
          </cell>
        </row>
        <row r="2212">
          <cell r="A2212" t="str">
            <v>ROI</v>
          </cell>
          <cell r="D2212" t="str">
            <v>AE1</v>
          </cell>
          <cell r="E2212" t="str">
            <v>ROI Other</v>
          </cell>
          <cell r="F2212" t="str">
            <v>Capacity Factor</v>
          </cell>
          <cell r="H2212" t="str">
            <v>%</v>
          </cell>
        </row>
        <row r="2213">
          <cell r="A2213" t="str">
            <v>ROI</v>
          </cell>
          <cell r="D2213" t="str">
            <v>AE1</v>
          </cell>
          <cell r="E2213" t="str">
            <v>ROI Other</v>
          </cell>
          <cell r="F2213" t="str">
            <v>Energy Curtailed</v>
          </cell>
          <cell r="H2213" t="str">
            <v>GWh</v>
          </cell>
        </row>
        <row r="2214">
          <cell r="A2214" t="str">
            <v>ROI</v>
          </cell>
          <cell r="D2214" t="str">
            <v>AE1</v>
          </cell>
          <cell r="E2214" t="str">
            <v>ROI Other</v>
          </cell>
          <cell r="F2214" t="str">
            <v>Fixed Load Generation</v>
          </cell>
          <cell r="H2214" t="str">
            <v>GWh</v>
          </cell>
        </row>
        <row r="2215">
          <cell r="A2215" t="str">
            <v>ROI</v>
          </cell>
          <cell r="D2215" t="str">
            <v>AE1</v>
          </cell>
          <cell r="E2215" t="str">
            <v>ROI Other</v>
          </cell>
          <cell r="F2215" t="str">
            <v>Pump Load</v>
          </cell>
          <cell r="H2215" t="str">
            <v>GWh</v>
          </cell>
        </row>
        <row r="2216">
          <cell r="A2216" t="str">
            <v>ROI</v>
          </cell>
          <cell r="D2216" t="str">
            <v>AE1</v>
          </cell>
          <cell r="E2216" t="str">
            <v>ROI Other</v>
          </cell>
          <cell r="F2216" t="str">
            <v>VO&amp;M Cost</v>
          </cell>
          <cell r="H2216">
            <v>0</v>
          </cell>
        </row>
        <row r="2217">
          <cell r="A2217" t="str">
            <v>ROI</v>
          </cell>
          <cell r="D2217" t="str">
            <v>AE1</v>
          </cell>
          <cell r="E2217" t="str">
            <v>ROI Other</v>
          </cell>
          <cell r="F2217" t="str">
            <v>Generation Cost</v>
          </cell>
          <cell r="H2217">
            <v>0</v>
          </cell>
        </row>
        <row r="2218">
          <cell r="A2218" t="str">
            <v>ROI</v>
          </cell>
          <cell r="D2218" t="str">
            <v>AE1</v>
          </cell>
          <cell r="E2218" t="str">
            <v>ROI Other</v>
          </cell>
          <cell r="F2218" t="str">
            <v>Start &amp; Shutdown Cost</v>
          </cell>
          <cell r="H2218">
            <v>0</v>
          </cell>
        </row>
        <row r="2219">
          <cell r="A2219" t="str">
            <v>ROI</v>
          </cell>
          <cell r="D2219" t="str">
            <v>AE1</v>
          </cell>
          <cell r="E2219" t="str">
            <v>ROI Other</v>
          </cell>
          <cell r="F2219" t="str">
            <v>Start Fuel Cost</v>
          </cell>
          <cell r="H2219">
            <v>0</v>
          </cell>
        </row>
        <row r="2220">
          <cell r="A2220" t="str">
            <v>ROI</v>
          </cell>
          <cell r="D2220" t="str">
            <v>AE1</v>
          </cell>
          <cell r="E2220" t="str">
            <v>ROI Other</v>
          </cell>
          <cell r="F2220" t="str">
            <v>Emissions Cost</v>
          </cell>
          <cell r="H2220">
            <v>0</v>
          </cell>
        </row>
        <row r="2221">
          <cell r="A2221" t="str">
            <v>ROI</v>
          </cell>
          <cell r="D2221" t="str">
            <v>AE1</v>
          </cell>
          <cell r="E2221" t="str">
            <v>ROI Other</v>
          </cell>
          <cell r="F2221" t="str">
            <v>Total Generation Cost</v>
          </cell>
          <cell r="H2221">
            <v>0</v>
          </cell>
        </row>
        <row r="2222">
          <cell r="A2222" t="str">
            <v>ROI</v>
          </cell>
          <cell r="D2222" t="str">
            <v>AE1</v>
          </cell>
          <cell r="E2222" t="str">
            <v>ROI Other</v>
          </cell>
          <cell r="F2222" t="str">
            <v>SRMC</v>
          </cell>
          <cell r="H2222" t="str">
            <v>€/MWh</v>
          </cell>
        </row>
        <row r="2223">
          <cell r="A2223" t="str">
            <v>ROI</v>
          </cell>
          <cell r="D2223" t="str">
            <v>AE1</v>
          </cell>
          <cell r="E2223" t="str">
            <v>ROI Other</v>
          </cell>
          <cell r="F2223" t="str">
            <v>Mark-up</v>
          </cell>
          <cell r="H2223" t="str">
            <v>€/MWh</v>
          </cell>
        </row>
        <row r="2224">
          <cell r="A2224" t="str">
            <v>ROI</v>
          </cell>
          <cell r="D2224" t="str">
            <v>AE1</v>
          </cell>
          <cell r="E2224" t="str">
            <v>ROI Other</v>
          </cell>
          <cell r="F2224" t="str">
            <v>Price Received</v>
          </cell>
          <cell r="H2224" t="str">
            <v>€/MWh</v>
          </cell>
        </row>
        <row r="2225">
          <cell r="A2225" t="str">
            <v>ROI</v>
          </cell>
          <cell r="D2225" t="str">
            <v>AE1</v>
          </cell>
          <cell r="E2225" t="str">
            <v>ROI Other</v>
          </cell>
          <cell r="F2225" t="str">
            <v>Pool Revenue</v>
          </cell>
          <cell r="H2225">
            <v>0</v>
          </cell>
        </row>
        <row r="2226">
          <cell r="A2226" t="str">
            <v>ROI</v>
          </cell>
          <cell r="D2226" t="str">
            <v>AE1</v>
          </cell>
          <cell r="E2226" t="str">
            <v>ROI Other</v>
          </cell>
          <cell r="F2226" t="str">
            <v>Net Revenue</v>
          </cell>
          <cell r="H2226">
            <v>0</v>
          </cell>
        </row>
        <row r="2227">
          <cell r="A2227" t="str">
            <v>ROI</v>
          </cell>
          <cell r="D2227" t="str">
            <v>AE1</v>
          </cell>
          <cell r="E2227" t="str">
            <v>ROI Other</v>
          </cell>
          <cell r="F2227" t="str">
            <v>Net Profit</v>
          </cell>
          <cell r="H2227">
            <v>0</v>
          </cell>
        </row>
        <row r="2228">
          <cell r="A2228" t="str">
            <v>ROI</v>
          </cell>
          <cell r="D2228" t="str">
            <v>AE1</v>
          </cell>
          <cell r="E2228" t="str">
            <v>ROI Other</v>
          </cell>
          <cell r="F2228" t="str">
            <v>Installed Capacity</v>
          </cell>
          <cell r="H2228" t="str">
            <v>MW</v>
          </cell>
        </row>
        <row r="2229">
          <cell r="A2229" t="str">
            <v>ROI</v>
          </cell>
          <cell r="D2229" t="str">
            <v>AE1</v>
          </cell>
          <cell r="E2229" t="str">
            <v>ROI Other</v>
          </cell>
          <cell r="F2229" t="str">
            <v>Rated Capacity</v>
          </cell>
          <cell r="H2229" t="str">
            <v>MW</v>
          </cell>
        </row>
        <row r="2230">
          <cell r="A2230" t="str">
            <v>ROI</v>
          </cell>
          <cell r="D2230" t="str">
            <v>AE1</v>
          </cell>
          <cell r="E2230" t="str">
            <v>ROI Other</v>
          </cell>
          <cell r="F2230" t="str">
            <v>Maintenance</v>
          </cell>
          <cell r="H2230" t="str">
            <v>GWh</v>
          </cell>
        </row>
        <row r="2231">
          <cell r="A2231" t="str">
            <v>ROI</v>
          </cell>
          <cell r="D2231" t="str">
            <v>AE1</v>
          </cell>
          <cell r="E2231" t="str">
            <v>ROI Other</v>
          </cell>
          <cell r="F2231" t="str">
            <v>Forced Outage</v>
          </cell>
          <cell r="H2231" t="str">
            <v>GWh</v>
          </cell>
        </row>
        <row r="2232">
          <cell r="A2232" t="str">
            <v>ROI</v>
          </cell>
          <cell r="D2232" t="str">
            <v>AE1</v>
          </cell>
          <cell r="E2232" t="str">
            <v>ROI Other</v>
          </cell>
          <cell r="F2232" t="str">
            <v>Available Energy</v>
          </cell>
          <cell r="H2232" t="str">
            <v>GWh</v>
          </cell>
        </row>
        <row r="2233">
          <cell r="A2233" t="str">
            <v>ROI</v>
          </cell>
          <cell r="D2233" t="str">
            <v>BIOMASS 1</v>
          </cell>
          <cell r="E2233" t="str">
            <v>ROI Other</v>
          </cell>
          <cell r="F2233" t="str">
            <v>Generation</v>
          </cell>
          <cell r="H2233" t="str">
            <v>GWh</v>
          </cell>
        </row>
        <row r="2234">
          <cell r="A2234" t="str">
            <v>ROI</v>
          </cell>
          <cell r="D2234" t="str">
            <v>BIOMASS 1</v>
          </cell>
          <cell r="E2234" t="str">
            <v>ROI Other</v>
          </cell>
          <cell r="F2234" t="str">
            <v>Units Started</v>
          </cell>
          <cell r="H2234" t="str">
            <v>-</v>
          </cell>
        </row>
        <row r="2235">
          <cell r="A2235" t="str">
            <v>ROI</v>
          </cell>
          <cell r="D2235" t="str">
            <v>BIOMASS 1</v>
          </cell>
          <cell r="E2235" t="str">
            <v>ROI Other</v>
          </cell>
          <cell r="F2235" t="str">
            <v>Hours of Operation</v>
          </cell>
          <cell r="H2235" t="str">
            <v>hrs</v>
          </cell>
        </row>
        <row r="2236">
          <cell r="A2236" t="str">
            <v>ROI</v>
          </cell>
          <cell r="D2236" t="str">
            <v>BIOMASS 1</v>
          </cell>
          <cell r="E2236" t="str">
            <v>ROI Other</v>
          </cell>
          <cell r="F2236" t="str">
            <v>Capacity Factor</v>
          </cell>
          <cell r="H2236" t="str">
            <v>%</v>
          </cell>
        </row>
        <row r="2237">
          <cell r="A2237" t="str">
            <v>ROI</v>
          </cell>
          <cell r="D2237" t="str">
            <v>BIOMASS 1</v>
          </cell>
          <cell r="E2237" t="str">
            <v>ROI Other</v>
          </cell>
          <cell r="F2237" t="str">
            <v>Energy Curtailed</v>
          </cell>
          <cell r="H2237" t="str">
            <v>GWh</v>
          </cell>
        </row>
        <row r="2238">
          <cell r="A2238" t="str">
            <v>ROI</v>
          </cell>
          <cell r="D2238" t="str">
            <v>BIOMASS 1</v>
          </cell>
          <cell r="E2238" t="str">
            <v>ROI Other</v>
          </cell>
          <cell r="F2238" t="str">
            <v>Fixed Load Generation</v>
          </cell>
          <cell r="H2238" t="str">
            <v>GWh</v>
          </cell>
        </row>
        <row r="2239">
          <cell r="A2239" t="str">
            <v>ROI</v>
          </cell>
          <cell r="D2239" t="str">
            <v>BIOMASS 1</v>
          </cell>
          <cell r="E2239" t="str">
            <v>ROI Other</v>
          </cell>
          <cell r="F2239" t="str">
            <v>Pump Load</v>
          </cell>
          <cell r="H2239" t="str">
            <v>GWh</v>
          </cell>
        </row>
        <row r="2240">
          <cell r="A2240" t="str">
            <v>ROI</v>
          </cell>
          <cell r="D2240" t="str">
            <v>BIOMASS 1</v>
          </cell>
          <cell r="E2240" t="str">
            <v>ROI Other</v>
          </cell>
          <cell r="F2240" t="str">
            <v>VO&amp;M Cost</v>
          </cell>
          <cell r="H2240">
            <v>0</v>
          </cell>
        </row>
        <row r="2241">
          <cell r="A2241" t="str">
            <v>ROI</v>
          </cell>
          <cell r="D2241" t="str">
            <v>BIOMASS 1</v>
          </cell>
          <cell r="E2241" t="str">
            <v>ROI Other</v>
          </cell>
          <cell r="F2241" t="str">
            <v>Generation Cost</v>
          </cell>
          <cell r="H2241">
            <v>0</v>
          </cell>
        </row>
        <row r="2242">
          <cell r="A2242" t="str">
            <v>ROI</v>
          </cell>
          <cell r="D2242" t="str">
            <v>BIOMASS 1</v>
          </cell>
          <cell r="E2242" t="str">
            <v>ROI Other</v>
          </cell>
          <cell r="F2242" t="str">
            <v>Start &amp; Shutdown Cost</v>
          </cell>
          <cell r="H2242">
            <v>0</v>
          </cell>
        </row>
        <row r="2243">
          <cell r="A2243" t="str">
            <v>ROI</v>
          </cell>
          <cell r="D2243" t="str">
            <v>BIOMASS 1</v>
          </cell>
          <cell r="E2243" t="str">
            <v>ROI Other</v>
          </cell>
          <cell r="F2243" t="str">
            <v>Start Fuel Cost</v>
          </cell>
          <cell r="H2243">
            <v>0</v>
          </cell>
        </row>
        <row r="2244">
          <cell r="A2244" t="str">
            <v>ROI</v>
          </cell>
          <cell r="D2244" t="str">
            <v>BIOMASS 1</v>
          </cell>
          <cell r="E2244" t="str">
            <v>ROI Other</v>
          </cell>
          <cell r="F2244" t="str">
            <v>Emissions Cost</v>
          </cell>
          <cell r="H2244">
            <v>0</v>
          </cell>
        </row>
        <row r="2245">
          <cell r="A2245" t="str">
            <v>ROI</v>
          </cell>
          <cell r="D2245" t="str">
            <v>BIOMASS 1</v>
          </cell>
          <cell r="E2245" t="str">
            <v>ROI Other</v>
          </cell>
          <cell r="F2245" t="str">
            <v>Total Generation Cost</v>
          </cell>
          <cell r="H2245">
            <v>0</v>
          </cell>
        </row>
        <row r="2246">
          <cell r="A2246" t="str">
            <v>ROI</v>
          </cell>
          <cell r="D2246" t="str">
            <v>BIOMASS 1</v>
          </cell>
          <cell r="E2246" t="str">
            <v>ROI Other</v>
          </cell>
          <cell r="F2246" t="str">
            <v>SRMC</v>
          </cell>
          <cell r="H2246" t="str">
            <v>€/MWh</v>
          </cell>
        </row>
        <row r="2247">
          <cell r="A2247" t="str">
            <v>ROI</v>
          </cell>
          <cell r="D2247" t="str">
            <v>BIOMASS 1</v>
          </cell>
          <cell r="E2247" t="str">
            <v>ROI Other</v>
          </cell>
          <cell r="F2247" t="str">
            <v>Mark-up</v>
          </cell>
          <cell r="H2247" t="str">
            <v>€/MWh</v>
          </cell>
        </row>
        <row r="2248">
          <cell r="A2248" t="str">
            <v>ROI</v>
          </cell>
          <cell r="D2248" t="str">
            <v>BIOMASS 1</v>
          </cell>
          <cell r="E2248" t="str">
            <v>ROI Other</v>
          </cell>
          <cell r="F2248" t="str">
            <v>Price Received</v>
          </cell>
          <cell r="H2248" t="str">
            <v>€/MWh</v>
          </cell>
        </row>
        <row r="2249">
          <cell r="A2249" t="str">
            <v>ROI</v>
          </cell>
          <cell r="D2249" t="str">
            <v>BIOMASS 1</v>
          </cell>
          <cell r="E2249" t="str">
            <v>ROI Other</v>
          </cell>
          <cell r="F2249" t="str">
            <v>Pool Revenue</v>
          </cell>
          <cell r="H2249">
            <v>0</v>
          </cell>
        </row>
        <row r="2250">
          <cell r="A2250" t="str">
            <v>ROI</v>
          </cell>
          <cell r="D2250" t="str">
            <v>BIOMASS 1</v>
          </cell>
          <cell r="E2250" t="str">
            <v>ROI Other</v>
          </cell>
          <cell r="F2250" t="str">
            <v>Net Revenue</v>
          </cell>
          <cell r="H2250">
            <v>0</v>
          </cell>
        </row>
        <row r="2251">
          <cell r="A2251" t="str">
            <v>ROI</v>
          </cell>
          <cell r="D2251" t="str">
            <v>BIOMASS 1</v>
          </cell>
          <cell r="E2251" t="str">
            <v>ROI Other</v>
          </cell>
          <cell r="F2251" t="str">
            <v>Net Profit</v>
          </cell>
          <cell r="H2251">
            <v>0</v>
          </cell>
        </row>
        <row r="2252">
          <cell r="A2252" t="str">
            <v>ROI</v>
          </cell>
          <cell r="D2252" t="str">
            <v>BIOMASS 1</v>
          </cell>
          <cell r="E2252" t="str">
            <v>ROI Other</v>
          </cell>
          <cell r="F2252" t="str">
            <v>Installed Capacity</v>
          </cell>
          <cell r="H2252" t="str">
            <v>MW</v>
          </cell>
        </row>
        <row r="2253">
          <cell r="A2253" t="str">
            <v>ROI</v>
          </cell>
          <cell r="D2253" t="str">
            <v>BIOMASS 1</v>
          </cell>
          <cell r="E2253" t="str">
            <v>ROI Other</v>
          </cell>
          <cell r="F2253" t="str">
            <v>Rated Capacity</v>
          </cell>
          <cell r="H2253" t="str">
            <v>MW</v>
          </cell>
        </row>
        <row r="2254">
          <cell r="A2254" t="str">
            <v>ROI</v>
          </cell>
          <cell r="D2254" t="str">
            <v>BIOMASS 1</v>
          </cell>
          <cell r="E2254" t="str">
            <v>ROI Other</v>
          </cell>
          <cell r="F2254" t="str">
            <v>Maintenance</v>
          </cell>
          <cell r="H2254" t="str">
            <v>GWh</v>
          </cell>
        </row>
        <row r="2255">
          <cell r="A2255" t="str">
            <v>ROI</v>
          </cell>
          <cell r="D2255" t="str">
            <v>BIOMASS 1</v>
          </cell>
          <cell r="E2255" t="str">
            <v>ROI Other</v>
          </cell>
          <cell r="F2255" t="str">
            <v>Forced Outage</v>
          </cell>
          <cell r="H2255" t="str">
            <v>GWh</v>
          </cell>
        </row>
        <row r="2256">
          <cell r="A2256" t="str">
            <v>ROI</v>
          </cell>
          <cell r="D2256" t="str">
            <v>BIOMASS 1</v>
          </cell>
          <cell r="E2256" t="str">
            <v>ROI Other</v>
          </cell>
          <cell r="F2256" t="str">
            <v>Available Energy</v>
          </cell>
          <cell r="H2256" t="str">
            <v>GWh</v>
          </cell>
        </row>
        <row r="2257">
          <cell r="A2257" t="str">
            <v>ROI</v>
          </cell>
          <cell r="D2257" t="str">
            <v>BIOMASS 2</v>
          </cell>
          <cell r="E2257" t="str">
            <v>ROI Other</v>
          </cell>
          <cell r="F2257" t="str">
            <v>Generation</v>
          </cell>
          <cell r="H2257" t="str">
            <v>GWh</v>
          </cell>
        </row>
        <row r="2258">
          <cell r="A2258" t="str">
            <v>ROI</v>
          </cell>
          <cell r="D2258" t="str">
            <v>BIOMASS 2</v>
          </cell>
          <cell r="E2258" t="str">
            <v>ROI Other</v>
          </cell>
          <cell r="F2258" t="str">
            <v>Units Started</v>
          </cell>
          <cell r="H2258" t="str">
            <v>-</v>
          </cell>
        </row>
        <row r="2259">
          <cell r="A2259" t="str">
            <v>ROI</v>
          </cell>
          <cell r="D2259" t="str">
            <v>BIOMASS 2</v>
          </cell>
          <cell r="E2259" t="str">
            <v>ROI Other</v>
          </cell>
          <cell r="F2259" t="str">
            <v>Hours of Operation</v>
          </cell>
          <cell r="H2259" t="str">
            <v>hrs</v>
          </cell>
        </row>
        <row r="2260">
          <cell r="A2260" t="str">
            <v>ROI</v>
          </cell>
          <cell r="D2260" t="str">
            <v>BIOMASS 2</v>
          </cell>
          <cell r="E2260" t="str">
            <v>ROI Other</v>
          </cell>
          <cell r="F2260" t="str">
            <v>Capacity Factor</v>
          </cell>
          <cell r="H2260" t="str">
            <v>%</v>
          </cell>
        </row>
        <row r="2261">
          <cell r="A2261" t="str">
            <v>ROI</v>
          </cell>
          <cell r="D2261" t="str">
            <v>BIOMASS 2</v>
          </cell>
          <cell r="E2261" t="str">
            <v>ROI Other</v>
          </cell>
          <cell r="F2261" t="str">
            <v>Energy Curtailed</v>
          </cell>
          <cell r="H2261" t="str">
            <v>GWh</v>
          </cell>
        </row>
        <row r="2262">
          <cell r="A2262" t="str">
            <v>ROI</v>
          </cell>
          <cell r="D2262" t="str">
            <v>BIOMASS 2</v>
          </cell>
          <cell r="E2262" t="str">
            <v>ROI Other</v>
          </cell>
          <cell r="F2262" t="str">
            <v>Fixed Load Generation</v>
          </cell>
          <cell r="H2262" t="str">
            <v>GWh</v>
          </cell>
        </row>
        <row r="2263">
          <cell r="A2263" t="str">
            <v>ROI</v>
          </cell>
          <cell r="D2263" t="str">
            <v>BIOMASS 2</v>
          </cell>
          <cell r="E2263" t="str">
            <v>ROI Other</v>
          </cell>
          <cell r="F2263" t="str">
            <v>Pump Load</v>
          </cell>
          <cell r="H2263" t="str">
            <v>GWh</v>
          </cell>
        </row>
        <row r="2264">
          <cell r="A2264" t="str">
            <v>ROI</v>
          </cell>
          <cell r="D2264" t="str">
            <v>BIOMASS 2</v>
          </cell>
          <cell r="E2264" t="str">
            <v>ROI Other</v>
          </cell>
          <cell r="F2264" t="str">
            <v>VO&amp;M Cost</v>
          </cell>
          <cell r="H2264">
            <v>0</v>
          </cell>
        </row>
        <row r="2265">
          <cell r="A2265" t="str">
            <v>ROI</v>
          </cell>
          <cell r="D2265" t="str">
            <v>BIOMASS 2</v>
          </cell>
          <cell r="E2265" t="str">
            <v>ROI Other</v>
          </cell>
          <cell r="F2265" t="str">
            <v>Generation Cost</v>
          </cell>
          <cell r="H2265">
            <v>0</v>
          </cell>
        </row>
        <row r="2266">
          <cell r="A2266" t="str">
            <v>ROI</v>
          </cell>
          <cell r="D2266" t="str">
            <v>BIOMASS 2</v>
          </cell>
          <cell r="E2266" t="str">
            <v>ROI Other</v>
          </cell>
          <cell r="F2266" t="str">
            <v>Start &amp; Shutdown Cost</v>
          </cell>
          <cell r="H2266">
            <v>0</v>
          </cell>
        </row>
        <row r="2267">
          <cell r="A2267" t="str">
            <v>ROI</v>
          </cell>
          <cell r="D2267" t="str">
            <v>BIOMASS 2</v>
          </cell>
          <cell r="E2267" t="str">
            <v>ROI Other</v>
          </cell>
          <cell r="F2267" t="str">
            <v>Start Fuel Cost</v>
          </cell>
          <cell r="H2267">
            <v>0</v>
          </cell>
        </row>
        <row r="2268">
          <cell r="A2268" t="str">
            <v>ROI</v>
          </cell>
          <cell r="D2268" t="str">
            <v>BIOMASS 2</v>
          </cell>
          <cell r="E2268" t="str">
            <v>ROI Other</v>
          </cell>
          <cell r="F2268" t="str">
            <v>Emissions Cost</v>
          </cell>
          <cell r="H2268">
            <v>0</v>
          </cell>
        </row>
        <row r="2269">
          <cell r="A2269" t="str">
            <v>ROI</v>
          </cell>
          <cell r="D2269" t="str">
            <v>BIOMASS 2</v>
          </cell>
          <cell r="E2269" t="str">
            <v>ROI Other</v>
          </cell>
          <cell r="F2269" t="str">
            <v>Total Generation Cost</v>
          </cell>
          <cell r="H2269">
            <v>0</v>
          </cell>
        </row>
        <row r="2270">
          <cell r="A2270" t="str">
            <v>ROI</v>
          </cell>
          <cell r="D2270" t="str">
            <v>BIOMASS 2</v>
          </cell>
          <cell r="E2270" t="str">
            <v>ROI Other</v>
          </cell>
          <cell r="F2270" t="str">
            <v>SRMC</v>
          </cell>
          <cell r="H2270" t="str">
            <v>€/MWh</v>
          </cell>
        </row>
        <row r="2271">
          <cell r="A2271" t="str">
            <v>ROI</v>
          </cell>
          <cell r="D2271" t="str">
            <v>BIOMASS 2</v>
          </cell>
          <cell r="E2271" t="str">
            <v>ROI Other</v>
          </cell>
          <cell r="F2271" t="str">
            <v>Mark-up</v>
          </cell>
          <cell r="H2271" t="str">
            <v>€/MWh</v>
          </cell>
        </row>
        <row r="2272">
          <cell r="A2272" t="str">
            <v>ROI</v>
          </cell>
          <cell r="D2272" t="str">
            <v>BIOMASS 2</v>
          </cell>
          <cell r="E2272" t="str">
            <v>ROI Other</v>
          </cell>
          <cell r="F2272" t="str">
            <v>Price Received</v>
          </cell>
          <cell r="H2272" t="str">
            <v>€/MWh</v>
          </cell>
        </row>
        <row r="2273">
          <cell r="A2273" t="str">
            <v>ROI</v>
          </cell>
          <cell r="D2273" t="str">
            <v>BIOMASS 2</v>
          </cell>
          <cell r="E2273" t="str">
            <v>ROI Other</v>
          </cell>
          <cell r="F2273" t="str">
            <v>Pool Revenue</v>
          </cell>
          <cell r="H2273">
            <v>0</v>
          </cell>
        </row>
        <row r="2274">
          <cell r="A2274" t="str">
            <v>ROI</v>
          </cell>
          <cell r="D2274" t="str">
            <v>BIOMASS 2</v>
          </cell>
          <cell r="E2274" t="str">
            <v>ROI Other</v>
          </cell>
          <cell r="F2274" t="str">
            <v>Net Revenue</v>
          </cell>
          <cell r="H2274">
            <v>0</v>
          </cell>
        </row>
        <row r="2275">
          <cell r="A2275" t="str">
            <v>ROI</v>
          </cell>
          <cell r="D2275" t="str">
            <v>BIOMASS 2</v>
          </cell>
          <cell r="E2275" t="str">
            <v>ROI Other</v>
          </cell>
          <cell r="F2275" t="str">
            <v>Net Profit</v>
          </cell>
          <cell r="H2275">
            <v>0</v>
          </cell>
        </row>
        <row r="2276">
          <cell r="A2276" t="str">
            <v>ROI</v>
          </cell>
          <cell r="D2276" t="str">
            <v>BIOMASS 2</v>
          </cell>
          <cell r="E2276" t="str">
            <v>ROI Other</v>
          </cell>
          <cell r="F2276" t="str">
            <v>Installed Capacity</v>
          </cell>
          <cell r="H2276" t="str">
            <v>MW</v>
          </cell>
        </row>
        <row r="2277">
          <cell r="A2277" t="str">
            <v>ROI</v>
          </cell>
          <cell r="D2277" t="str">
            <v>BIOMASS 2</v>
          </cell>
          <cell r="E2277" t="str">
            <v>ROI Other</v>
          </cell>
          <cell r="F2277" t="str">
            <v>Rated Capacity</v>
          </cell>
          <cell r="H2277" t="str">
            <v>MW</v>
          </cell>
        </row>
        <row r="2278">
          <cell r="A2278" t="str">
            <v>ROI</v>
          </cell>
          <cell r="D2278" t="str">
            <v>BIOMASS 2</v>
          </cell>
          <cell r="E2278" t="str">
            <v>ROI Other</v>
          </cell>
          <cell r="F2278" t="str">
            <v>Maintenance</v>
          </cell>
          <cell r="H2278" t="str">
            <v>GWh</v>
          </cell>
        </row>
        <row r="2279">
          <cell r="A2279" t="str">
            <v>ROI</v>
          </cell>
          <cell r="D2279" t="str">
            <v>BIOMASS 2</v>
          </cell>
          <cell r="E2279" t="str">
            <v>ROI Other</v>
          </cell>
          <cell r="F2279" t="str">
            <v>Forced Outage</v>
          </cell>
          <cell r="H2279" t="str">
            <v>GWh</v>
          </cell>
        </row>
        <row r="2280">
          <cell r="A2280" t="str">
            <v>ROI</v>
          </cell>
          <cell r="D2280" t="str">
            <v>BIOMASS 2</v>
          </cell>
          <cell r="E2280" t="str">
            <v>ROI Other</v>
          </cell>
          <cell r="F2280" t="str">
            <v>Available Energy</v>
          </cell>
          <cell r="H2280" t="str">
            <v>GWh</v>
          </cell>
        </row>
        <row r="2281">
          <cell r="A2281" t="str">
            <v>ROI</v>
          </cell>
          <cell r="D2281" t="str">
            <v>BIOMASS 3</v>
          </cell>
          <cell r="E2281" t="str">
            <v>ROI Other</v>
          </cell>
          <cell r="F2281" t="str">
            <v>Generation</v>
          </cell>
          <cell r="H2281" t="str">
            <v>GWh</v>
          </cell>
        </row>
        <row r="2282">
          <cell r="A2282" t="str">
            <v>ROI</v>
          </cell>
          <cell r="D2282" t="str">
            <v>BIOMASS 3</v>
          </cell>
          <cell r="E2282" t="str">
            <v>ROI Other</v>
          </cell>
          <cell r="F2282" t="str">
            <v>Units Started</v>
          </cell>
          <cell r="H2282" t="str">
            <v>-</v>
          </cell>
        </row>
        <row r="2283">
          <cell r="A2283" t="str">
            <v>ROI</v>
          </cell>
          <cell r="D2283" t="str">
            <v>BIOMASS 3</v>
          </cell>
          <cell r="E2283" t="str">
            <v>ROI Other</v>
          </cell>
          <cell r="F2283" t="str">
            <v>Hours of Operation</v>
          </cell>
          <cell r="H2283" t="str">
            <v>hrs</v>
          </cell>
        </row>
        <row r="2284">
          <cell r="A2284" t="str">
            <v>ROI</v>
          </cell>
          <cell r="D2284" t="str">
            <v>BIOMASS 3</v>
          </cell>
          <cell r="E2284" t="str">
            <v>ROI Other</v>
          </cell>
          <cell r="F2284" t="str">
            <v>Capacity Factor</v>
          </cell>
          <cell r="H2284" t="str">
            <v>%</v>
          </cell>
        </row>
        <row r="2285">
          <cell r="A2285" t="str">
            <v>ROI</v>
          </cell>
          <cell r="D2285" t="str">
            <v>BIOMASS 3</v>
          </cell>
          <cell r="E2285" t="str">
            <v>ROI Other</v>
          </cell>
          <cell r="F2285" t="str">
            <v>Energy Curtailed</v>
          </cell>
          <cell r="H2285" t="str">
            <v>GWh</v>
          </cell>
        </row>
        <row r="2286">
          <cell r="A2286" t="str">
            <v>ROI</v>
          </cell>
          <cell r="D2286" t="str">
            <v>BIOMASS 3</v>
          </cell>
          <cell r="E2286" t="str">
            <v>ROI Other</v>
          </cell>
          <cell r="F2286" t="str">
            <v>Fixed Load Generation</v>
          </cell>
          <cell r="H2286" t="str">
            <v>GWh</v>
          </cell>
        </row>
        <row r="2287">
          <cell r="A2287" t="str">
            <v>ROI</v>
          </cell>
          <cell r="D2287" t="str">
            <v>BIOMASS 3</v>
          </cell>
          <cell r="E2287" t="str">
            <v>ROI Other</v>
          </cell>
          <cell r="F2287" t="str">
            <v>Pump Load</v>
          </cell>
          <cell r="H2287" t="str">
            <v>GWh</v>
          </cell>
        </row>
        <row r="2288">
          <cell r="A2288" t="str">
            <v>ROI</v>
          </cell>
          <cell r="D2288" t="str">
            <v>BIOMASS 3</v>
          </cell>
          <cell r="E2288" t="str">
            <v>ROI Other</v>
          </cell>
          <cell r="F2288" t="str">
            <v>VO&amp;M Cost</v>
          </cell>
          <cell r="H2288">
            <v>0</v>
          </cell>
        </row>
        <row r="2289">
          <cell r="A2289" t="str">
            <v>ROI</v>
          </cell>
          <cell r="D2289" t="str">
            <v>BIOMASS 3</v>
          </cell>
          <cell r="E2289" t="str">
            <v>ROI Other</v>
          </cell>
          <cell r="F2289" t="str">
            <v>Generation Cost</v>
          </cell>
          <cell r="H2289">
            <v>0</v>
          </cell>
        </row>
        <row r="2290">
          <cell r="A2290" t="str">
            <v>ROI</v>
          </cell>
          <cell r="D2290" t="str">
            <v>BIOMASS 3</v>
          </cell>
          <cell r="E2290" t="str">
            <v>ROI Other</v>
          </cell>
          <cell r="F2290" t="str">
            <v>Start &amp; Shutdown Cost</v>
          </cell>
          <cell r="H2290">
            <v>0</v>
          </cell>
        </row>
        <row r="2291">
          <cell r="A2291" t="str">
            <v>ROI</v>
          </cell>
          <cell r="D2291" t="str">
            <v>BIOMASS 3</v>
          </cell>
          <cell r="E2291" t="str">
            <v>ROI Other</v>
          </cell>
          <cell r="F2291" t="str">
            <v>Start Fuel Cost</v>
          </cell>
          <cell r="H2291">
            <v>0</v>
          </cell>
        </row>
        <row r="2292">
          <cell r="A2292" t="str">
            <v>ROI</v>
          </cell>
          <cell r="D2292" t="str">
            <v>BIOMASS 3</v>
          </cell>
          <cell r="E2292" t="str">
            <v>ROI Other</v>
          </cell>
          <cell r="F2292" t="str">
            <v>Emissions Cost</v>
          </cell>
          <cell r="H2292">
            <v>0</v>
          </cell>
        </row>
        <row r="2293">
          <cell r="A2293" t="str">
            <v>ROI</v>
          </cell>
          <cell r="D2293" t="str">
            <v>BIOMASS 3</v>
          </cell>
          <cell r="E2293" t="str">
            <v>ROI Other</v>
          </cell>
          <cell r="F2293" t="str">
            <v>Total Generation Cost</v>
          </cell>
          <cell r="H2293">
            <v>0</v>
          </cell>
        </row>
        <row r="2294">
          <cell r="A2294" t="str">
            <v>ROI</v>
          </cell>
          <cell r="D2294" t="str">
            <v>BIOMASS 3</v>
          </cell>
          <cell r="E2294" t="str">
            <v>ROI Other</v>
          </cell>
          <cell r="F2294" t="str">
            <v>SRMC</v>
          </cell>
          <cell r="H2294" t="str">
            <v>€/MWh</v>
          </cell>
        </row>
        <row r="2295">
          <cell r="A2295" t="str">
            <v>ROI</v>
          </cell>
          <cell r="D2295" t="str">
            <v>BIOMASS 3</v>
          </cell>
          <cell r="E2295" t="str">
            <v>ROI Other</v>
          </cell>
          <cell r="F2295" t="str">
            <v>Mark-up</v>
          </cell>
          <cell r="H2295" t="str">
            <v>€/MWh</v>
          </cell>
        </row>
        <row r="2296">
          <cell r="A2296" t="str">
            <v>ROI</v>
          </cell>
          <cell r="D2296" t="str">
            <v>BIOMASS 3</v>
          </cell>
          <cell r="E2296" t="str">
            <v>ROI Other</v>
          </cell>
          <cell r="F2296" t="str">
            <v>Price Received</v>
          </cell>
          <cell r="H2296" t="str">
            <v>€/MWh</v>
          </cell>
        </row>
        <row r="2297">
          <cell r="A2297" t="str">
            <v>ROI</v>
          </cell>
          <cell r="D2297" t="str">
            <v>BIOMASS 3</v>
          </cell>
          <cell r="E2297" t="str">
            <v>ROI Other</v>
          </cell>
          <cell r="F2297" t="str">
            <v>Pool Revenue</v>
          </cell>
          <cell r="H2297">
            <v>0</v>
          </cell>
        </row>
        <row r="2298">
          <cell r="A2298" t="str">
            <v>ROI</v>
          </cell>
          <cell r="D2298" t="str">
            <v>BIOMASS 3</v>
          </cell>
          <cell r="E2298" t="str">
            <v>ROI Other</v>
          </cell>
          <cell r="F2298" t="str">
            <v>Net Revenue</v>
          </cell>
          <cell r="H2298">
            <v>0</v>
          </cell>
        </row>
        <row r="2299">
          <cell r="A2299" t="str">
            <v>ROI</v>
          </cell>
          <cell r="D2299" t="str">
            <v>BIOMASS 3</v>
          </cell>
          <cell r="E2299" t="str">
            <v>ROI Other</v>
          </cell>
          <cell r="F2299" t="str">
            <v>Net Profit</v>
          </cell>
          <cell r="H2299">
            <v>0</v>
          </cell>
        </row>
        <row r="2300">
          <cell r="A2300" t="str">
            <v>ROI</v>
          </cell>
          <cell r="D2300" t="str">
            <v>BIOMASS 3</v>
          </cell>
          <cell r="E2300" t="str">
            <v>ROI Other</v>
          </cell>
          <cell r="F2300" t="str">
            <v>Installed Capacity</v>
          </cell>
          <cell r="H2300" t="str">
            <v>MW</v>
          </cell>
        </row>
        <row r="2301">
          <cell r="A2301" t="str">
            <v>ROI</v>
          </cell>
          <cell r="D2301" t="str">
            <v>BIOMASS 3</v>
          </cell>
          <cell r="E2301" t="str">
            <v>ROI Other</v>
          </cell>
          <cell r="F2301" t="str">
            <v>Rated Capacity</v>
          </cell>
          <cell r="H2301" t="str">
            <v>MW</v>
          </cell>
        </row>
        <row r="2302">
          <cell r="A2302" t="str">
            <v>ROI</v>
          </cell>
          <cell r="D2302" t="str">
            <v>BIOMASS 3</v>
          </cell>
          <cell r="E2302" t="str">
            <v>ROI Other</v>
          </cell>
          <cell r="F2302" t="str">
            <v>Maintenance</v>
          </cell>
          <cell r="H2302" t="str">
            <v>GWh</v>
          </cell>
        </row>
        <row r="2303">
          <cell r="A2303" t="str">
            <v>ROI</v>
          </cell>
          <cell r="D2303" t="str">
            <v>BIOMASS 3</v>
          </cell>
          <cell r="E2303" t="str">
            <v>ROI Other</v>
          </cell>
          <cell r="F2303" t="str">
            <v>Forced Outage</v>
          </cell>
          <cell r="H2303" t="str">
            <v>GWh</v>
          </cell>
        </row>
        <row r="2304">
          <cell r="A2304" t="str">
            <v>ROI</v>
          </cell>
          <cell r="D2304" t="str">
            <v>BIOMASS 3</v>
          </cell>
          <cell r="E2304" t="str">
            <v>ROI Other</v>
          </cell>
          <cell r="F2304" t="str">
            <v>Available Energy</v>
          </cell>
          <cell r="H2304" t="str">
            <v>GWh</v>
          </cell>
        </row>
        <row r="2305">
          <cell r="A2305" t="str">
            <v>ROI</v>
          </cell>
          <cell r="D2305" t="str">
            <v>BIOMASS 4</v>
          </cell>
          <cell r="E2305" t="str">
            <v>ROI Other</v>
          </cell>
          <cell r="F2305" t="str">
            <v>Generation</v>
          </cell>
          <cell r="H2305" t="str">
            <v>GWh</v>
          </cell>
        </row>
        <row r="2306">
          <cell r="A2306" t="str">
            <v>ROI</v>
          </cell>
          <cell r="D2306" t="str">
            <v>BIOMASS 4</v>
          </cell>
          <cell r="E2306" t="str">
            <v>ROI Other</v>
          </cell>
          <cell r="F2306" t="str">
            <v>Units Started</v>
          </cell>
          <cell r="H2306" t="str">
            <v>-</v>
          </cell>
        </row>
        <row r="2307">
          <cell r="A2307" t="str">
            <v>ROI</v>
          </cell>
          <cell r="D2307" t="str">
            <v>BIOMASS 4</v>
          </cell>
          <cell r="E2307" t="str">
            <v>ROI Other</v>
          </cell>
          <cell r="F2307" t="str">
            <v>Hours of Operation</v>
          </cell>
          <cell r="H2307" t="str">
            <v>hrs</v>
          </cell>
        </row>
        <row r="2308">
          <cell r="A2308" t="str">
            <v>ROI</v>
          </cell>
          <cell r="D2308" t="str">
            <v>BIOMASS 4</v>
          </cell>
          <cell r="E2308" t="str">
            <v>ROI Other</v>
          </cell>
          <cell r="F2308" t="str">
            <v>Capacity Factor</v>
          </cell>
          <cell r="H2308" t="str">
            <v>%</v>
          </cell>
        </row>
        <row r="2309">
          <cell r="A2309" t="str">
            <v>ROI</v>
          </cell>
          <cell r="D2309" t="str">
            <v>BIOMASS 4</v>
          </cell>
          <cell r="E2309" t="str">
            <v>ROI Other</v>
          </cell>
          <cell r="F2309" t="str">
            <v>Energy Curtailed</v>
          </cell>
          <cell r="H2309" t="str">
            <v>GWh</v>
          </cell>
        </row>
        <row r="2310">
          <cell r="A2310" t="str">
            <v>ROI</v>
          </cell>
          <cell r="D2310" t="str">
            <v>BIOMASS 4</v>
          </cell>
          <cell r="E2310" t="str">
            <v>ROI Other</v>
          </cell>
          <cell r="F2310" t="str">
            <v>Fixed Load Generation</v>
          </cell>
          <cell r="H2310" t="str">
            <v>GWh</v>
          </cell>
        </row>
        <row r="2311">
          <cell r="A2311" t="str">
            <v>ROI</v>
          </cell>
          <cell r="D2311" t="str">
            <v>BIOMASS 4</v>
          </cell>
          <cell r="E2311" t="str">
            <v>ROI Other</v>
          </cell>
          <cell r="F2311" t="str">
            <v>Pump Load</v>
          </cell>
          <cell r="H2311" t="str">
            <v>GWh</v>
          </cell>
        </row>
        <row r="2312">
          <cell r="A2312" t="str">
            <v>ROI</v>
          </cell>
          <cell r="D2312" t="str">
            <v>BIOMASS 4</v>
          </cell>
          <cell r="E2312" t="str">
            <v>ROI Other</v>
          </cell>
          <cell r="F2312" t="str">
            <v>VO&amp;M Cost</v>
          </cell>
          <cell r="H2312">
            <v>0</v>
          </cell>
        </row>
        <row r="2313">
          <cell r="A2313" t="str">
            <v>ROI</v>
          </cell>
          <cell r="D2313" t="str">
            <v>BIOMASS 4</v>
          </cell>
          <cell r="E2313" t="str">
            <v>ROI Other</v>
          </cell>
          <cell r="F2313" t="str">
            <v>Generation Cost</v>
          </cell>
          <cell r="H2313">
            <v>0</v>
          </cell>
        </row>
        <row r="2314">
          <cell r="A2314" t="str">
            <v>ROI</v>
          </cell>
          <cell r="D2314" t="str">
            <v>BIOMASS 4</v>
          </cell>
          <cell r="E2314" t="str">
            <v>ROI Other</v>
          </cell>
          <cell r="F2314" t="str">
            <v>Start &amp; Shutdown Cost</v>
          </cell>
          <cell r="H2314">
            <v>0</v>
          </cell>
        </row>
        <row r="2315">
          <cell r="A2315" t="str">
            <v>ROI</v>
          </cell>
          <cell r="D2315" t="str">
            <v>BIOMASS 4</v>
          </cell>
          <cell r="E2315" t="str">
            <v>ROI Other</v>
          </cell>
          <cell r="F2315" t="str">
            <v>Start Fuel Cost</v>
          </cell>
          <cell r="H2315">
            <v>0</v>
          </cell>
        </row>
        <row r="2316">
          <cell r="A2316" t="str">
            <v>ROI</v>
          </cell>
          <cell r="D2316" t="str">
            <v>BIOMASS 4</v>
          </cell>
          <cell r="E2316" t="str">
            <v>ROI Other</v>
          </cell>
          <cell r="F2316" t="str">
            <v>Emissions Cost</v>
          </cell>
          <cell r="H2316">
            <v>0</v>
          </cell>
        </row>
        <row r="2317">
          <cell r="A2317" t="str">
            <v>ROI</v>
          </cell>
          <cell r="D2317" t="str">
            <v>BIOMASS 4</v>
          </cell>
          <cell r="E2317" t="str">
            <v>ROI Other</v>
          </cell>
          <cell r="F2317" t="str">
            <v>Total Generation Cost</v>
          </cell>
          <cell r="H2317">
            <v>0</v>
          </cell>
        </row>
        <row r="2318">
          <cell r="A2318" t="str">
            <v>ROI</v>
          </cell>
          <cell r="D2318" t="str">
            <v>BIOMASS 4</v>
          </cell>
          <cell r="E2318" t="str">
            <v>ROI Other</v>
          </cell>
          <cell r="F2318" t="str">
            <v>SRMC</v>
          </cell>
          <cell r="H2318" t="str">
            <v>€/MWh</v>
          </cell>
        </row>
        <row r="2319">
          <cell r="A2319" t="str">
            <v>ROI</v>
          </cell>
          <cell r="D2319" t="str">
            <v>BIOMASS 4</v>
          </cell>
          <cell r="E2319" t="str">
            <v>ROI Other</v>
          </cell>
          <cell r="F2319" t="str">
            <v>Mark-up</v>
          </cell>
          <cell r="H2319" t="str">
            <v>€/MWh</v>
          </cell>
        </row>
        <row r="2320">
          <cell r="A2320" t="str">
            <v>ROI</v>
          </cell>
          <cell r="D2320" t="str">
            <v>BIOMASS 4</v>
          </cell>
          <cell r="E2320" t="str">
            <v>ROI Other</v>
          </cell>
          <cell r="F2320" t="str">
            <v>Price Received</v>
          </cell>
          <cell r="H2320" t="str">
            <v>€/MWh</v>
          </cell>
        </row>
        <row r="2321">
          <cell r="A2321" t="str">
            <v>ROI</v>
          </cell>
          <cell r="D2321" t="str">
            <v>BIOMASS 4</v>
          </cell>
          <cell r="E2321" t="str">
            <v>ROI Other</v>
          </cell>
          <cell r="F2321" t="str">
            <v>Pool Revenue</v>
          </cell>
          <cell r="H2321">
            <v>0</v>
          </cell>
        </row>
        <row r="2322">
          <cell r="A2322" t="str">
            <v>ROI</v>
          </cell>
          <cell r="D2322" t="str">
            <v>BIOMASS 4</v>
          </cell>
          <cell r="E2322" t="str">
            <v>ROI Other</v>
          </cell>
          <cell r="F2322" t="str">
            <v>Net Revenue</v>
          </cell>
          <cell r="H2322">
            <v>0</v>
          </cell>
        </row>
        <row r="2323">
          <cell r="A2323" t="str">
            <v>ROI</v>
          </cell>
          <cell r="D2323" t="str">
            <v>BIOMASS 4</v>
          </cell>
          <cell r="E2323" t="str">
            <v>ROI Other</v>
          </cell>
          <cell r="F2323" t="str">
            <v>Net Profit</v>
          </cell>
          <cell r="H2323">
            <v>0</v>
          </cell>
        </row>
        <row r="2324">
          <cell r="A2324" t="str">
            <v>ROI</v>
          </cell>
          <cell r="D2324" t="str">
            <v>BIOMASS 4</v>
          </cell>
          <cell r="E2324" t="str">
            <v>ROI Other</v>
          </cell>
          <cell r="F2324" t="str">
            <v>Installed Capacity</v>
          </cell>
          <cell r="H2324" t="str">
            <v>MW</v>
          </cell>
        </row>
        <row r="2325">
          <cell r="A2325" t="str">
            <v>ROI</v>
          </cell>
          <cell r="D2325" t="str">
            <v>BIOMASS 4</v>
          </cell>
          <cell r="E2325" t="str">
            <v>ROI Other</v>
          </cell>
          <cell r="F2325" t="str">
            <v>Rated Capacity</v>
          </cell>
          <cell r="H2325" t="str">
            <v>MW</v>
          </cell>
        </row>
        <row r="2326">
          <cell r="A2326" t="str">
            <v>ROI</v>
          </cell>
          <cell r="D2326" t="str">
            <v>BIOMASS 4</v>
          </cell>
          <cell r="E2326" t="str">
            <v>ROI Other</v>
          </cell>
          <cell r="F2326" t="str">
            <v>Maintenance</v>
          </cell>
          <cell r="H2326" t="str">
            <v>GWh</v>
          </cell>
        </row>
        <row r="2327">
          <cell r="A2327" t="str">
            <v>ROI</v>
          </cell>
          <cell r="D2327" t="str">
            <v>BIOMASS 4</v>
          </cell>
          <cell r="E2327" t="str">
            <v>ROI Other</v>
          </cell>
          <cell r="F2327" t="str">
            <v>Forced Outage</v>
          </cell>
          <cell r="H2327" t="str">
            <v>GWh</v>
          </cell>
        </row>
        <row r="2328">
          <cell r="A2328" t="str">
            <v>ROI</v>
          </cell>
          <cell r="D2328" t="str">
            <v>BIOMASS 4</v>
          </cell>
          <cell r="E2328" t="str">
            <v>ROI Other</v>
          </cell>
          <cell r="F2328" t="str">
            <v>Available Energy</v>
          </cell>
          <cell r="H2328" t="str">
            <v>GWh</v>
          </cell>
        </row>
        <row r="2329">
          <cell r="A2329" t="str">
            <v>ROI</v>
          </cell>
          <cell r="D2329" t="str">
            <v>Biomass-Landfill gas-Biomass CHP</v>
          </cell>
          <cell r="E2329" t="str">
            <v>ROI Other</v>
          </cell>
          <cell r="F2329" t="str">
            <v>Generation</v>
          </cell>
          <cell r="H2329" t="str">
            <v>GWh</v>
          </cell>
        </row>
        <row r="2330">
          <cell r="A2330" t="str">
            <v>ROI</v>
          </cell>
          <cell r="D2330" t="str">
            <v>Biomass-Landfill gas-Biomass CHP</v>
          </cell>
          <cell r="E2330" t="str">
            <v>ROI Other</v>
          </cell>
          <cell r="F2330" t="str">
            <v>Units Started</v>
          </cell>
          <cell r="H2330" t="str">
            <v>-</v>
          </cell>
        </row>
        <row r="2331">
          <cell r="A2331" t="str">
            <v>ROI</v>
          </cell>
          <cell r="D2331" t="str">
            <v>Biomass-Landfill gas-Biomass CHP</v>
          </cell>
          <cell r="E2331" t="str">
            <v>ROI Other</v>
          </cell>
          <cell r="F2331" t="str">
            <v>Hours of Operation</v>
          </cell>
          <cell r="H2331" t="str">
            <v>hrs</v>
          </cell>
        </row>
        <row r="2332">
          <cell r="A2332" t="str">
            <v>ROI</v>
          </cell>
          <cell r="D2332" t="str">
            <v>Biomass-Landfill gas-Biomass CHP</v>
          </cell>
          <cell r="E2332" t="str">
            <v>ROI Other</v>
          </cell>
          <cell r="F2332" t="str">
            <v>Capacity Factor</v>
          </cell>
          <cell r="H2332" t="str">
            <v>%</v>
          </cell>
        </row>
        <row r="2333">
          <cell r="A2333" t="str">
            <v>ROI</v>
          </cell>
          <cell r="D2333" t="str">
            <v>Biomass-Landfill gas-Biomass CHP</v>
          </cell>
          <cell r="E2333" t="str">
            <v>ROI Other</v>
          </cell>
          <cell r="F2333" t="str">
            <v>Energy Curtailed</v>
          </cell>
          <cell r="H2333" t="str">
            <v>GWh</v>
          </cell>
        </row>
        <row r="2334">
          <cell r="A2334" t="str">
            <v>ROI</v>
          </cell>
          <cell r="D2334" t="str">
            <v>Biomass-Landfill gas-Biomass CHP</v>
          </cell>
          <cell r="E2334" t="str">
            <v>ROI Other</v>
          </cell>
          <cell r="F2334" t="str">
            <v>Fixed Load Generation</v>
          </cell>
          <cell r="H2334" t="str">
            <v>GWh</v>
          </cell>
        </row>
        <row r="2335">
          <cell r="A2335" t="str">
            <v>ROI</v>
          </cell>
          <cell r="D2335" t="str">
            <v>Biomass-Landfill gas-Biomass CHP</v>
          </cell>
          <cell r="E2335" t="str">
            <v>ROI Other</v>
          </cell>
          <cell r="F2335" t="str">
            <v>Pump Load</v>
          </cell>
          <cell r="H2335" t="str">
            <v>GWh</v>
          </cell>
        </row>
        <row r="2336">
          <cell r="A2336" t="str">
            <v>ROI</v>
          </cell>
          <cell r="D2336" t="str">
            <v>Biomass-Landfill gas-Biomass CHP</v>
          </cell>
          <cell r="E2336" t="str">
            <v>ROI Other</v>
          </cell>
          <cell r="F2336" t="str">
            <v>VO&amp;M Cost</v>
          </cell>
          <cell r="H2336">
            <v>0</v>
          </cell>
        </row>
        <row r="2337">
          <cell r="A2337" t="str">
            <v>ROI</v>
          </cell>
          <cell r="D2337" t="str">
            <v>Biomass-Landfill gas-Biomass CHP</v>
          </cell>
          <cell r="E2337" t="str">
            <v>ROI Other</v>
          </cell>
          <cell r="F2337" t="str">
            <v>Generation Cost</v>
          </cell>
          <cell r="H2337">
            <v>0</v>
          </cell>
        </row>
        <row r="2338">
          <cell r="A2338" t="str">
            <v>ROI</v>
          </cell>
          <cell r="D2338" t="str">
            <v>Biomass-Landfill gas-Biomass CHP</v>
          </cell>
          <cell r="E2338" t="str">
            <v>ROI Other</v>
          </cell>
          <cell r="F2338" t="str">
            <v>Start &amp; Shutdown Cost</v>
          </cell>
          <cell r="H2338">
            <v>0</v>
          </cell>
        </row>
        <row r="2339">
          <cell r="A2339" t="str">
            <v>ROI</v>
          </cell>
          <cell r="D2339" t="str">
            <v>Biomass-Landfill gas-Biomass CHP</v>
          </cell>
          <cell r="E2339" t="str">
            <v>ROI Other</v>
          </cell>
          <cell r="F2339" t="str">
            <v>Start Fuel Cost</v>
          </cell>
          <cell r="H2339">
            <v>0</v>
          </cell>
        </row>
        <row r="2340">
          <cell r="A2340" t="str">
            <v>ROI</v>
          </cell>
          <cell r="D2340" t="str">
            <v>Biomass-Landfill gas-Biomass CHP</v>
          </cell>
          <cell r="E2340" t="str">
            <v>ROI Other</v>
          </cell>
          <cell r="F2340" t="str">
            <v>Emissions Cost</v>
          </cell>
          <cell r="H2340">
            <v>0</v>
          </cell>
        </row>
        <row r="2341">
          <cell r="A2341" t="str">
            <v>ROI</v>
          </cell>
          <cell r="D2341" t="str">
            <v>Biomass-Landfill gas-Biomass CHP</v>
          </cell>
          <cell r="E2341" t="str">
            <v>ROI Other</v>
          </cell>
          <cell r="F2341" t="str">
            <v>Total Generation Cost</v>
          </cell>
          <cell r="H2341">
            <v>0</v>
          </cell>
        </row>
        <row r="2342">
          <cell r="A2342" t="str">
            <v>ROI</v>
          </cell>
          <cell r="D2342" t="str">
            <v>Biomass-Landfill gas-Biomass CHP</v>
          </cell>
          <cell r="E2342" t="str">
            <v>ROI Other</v>
          </cell>
          <cell r="F2342" t="str">
            <v>SRMC</v>
          </cell>
          <cell r="H2342" t="str">
            <v>€/MWh</v>
          </cell>
        </row>
        <row r="2343">
          <cell r="A2343" t="str">
            <v>ROI</v>
          </cell>
          <cell r="D2343" t="str">
            <v>Biomass-Landfill gas-Biomass CHP</v>
          </cell>
          <cell r="E2343" t="str">
            <v>ROI Other</v>
          </cell>
          <cell r="F2343" t="str">
            <v>Mark-up</v>
          </cell>
          <cell r="H2343" t="str">
            <v>€/MWh</v>
          </cell>
        </row>
        <row r="2344">
          <cell r="A2344" t="str">
            <v>ROI</v>
          </cell>
          <cell r="D2344" t="str">
            <v>Biomass-Landfill gas-Biomass CHP</v>
          </cell>
          <cell r="E2344" t="str">
            <v>ROI Other</v>
          </cell>
          <cell r="F2344" t="str">
            <v>Price Received</v>
          </cell>
          <cell r="H2344" t="str">
            <v>€/MWh</v>
          </cell>
        </row>
        <row r="2345">
          <cell r="A2345" t="str">
            <v>ROI</v>
          </cell>
          <cell r="D2345" t="str">
            <v>Biomass-Landfill gas-Biomass CHP</v>
          </cell>
          <cell r="E2345" t="str">
            <v>ROI Other</v>
          </cell>
          <cell r="F2345" t="str">
            <v>Pool Revenue</v>
          </cell>
          <cell r="H2345">
            <v>0</v>
          </cell>
        </row>
        <row r="2346">
          <cell r="A2346" t="str">
            <v>ROI</v>
          </cell>
          <cell r="D2346" t="str">
            <v>Biomass-Landfill gas-Biomass CHP</v>
          </cell>
          <cell r="E2346" t="str">
            <v>ROI Other</v>
          </cell>
          <cell r="F2346" t="str">
            <v>Net Revenue</v>
          </cell>
          <cell r="H2346">
            <v>0</v>
          </cell>
        </row>
        <row r="2347">
          <cell r="A2347" t="str">
            <v>ROI</v>
          </cell>
          <cell r="D2347" t="str">
            <v>Biomass-Landfill gas-Biomass CHP</v>
          </cell>
          <cell r="E2347" t="str">
            <v>ROI Other</v>
          </cell>
          <cell r="F2347" t="str">
            <v>Net Profit</v>
          </cell>
          <cell r="H2347">
            <v>0</v>
          </cell>
        </row>
        <row r="2348">
          <cell r="A2348" t="str">
            <v>ROI</v>
          </cell>
          <cell r="D2348" t="str">
            <v>Biomass-Landfill gas-Biomass CHP</v>
          </cell>
          <cell r="E2348" t="str">
            <v>ROI Other</v>
          </cell>
          <cell r="F2348" t="str">
            <v>Installed Capacity</v>
          </cell>
          <cell r="H2348" t="str">
            <v>MW</v>
          </cell>
        </row>
        <row r="2349">
          <cell r="A2349" t="str">
            <v>ROI</v>
          </cell>
          <cell r="D2349" t="str">
            <v>Biomass-Landfill gas-Biomass CHP</v>
          </cell>
          <cell r="E2349" t="str">
            <v>ROI Other</v>
          </cell>
          <cell r="F2349" t="str">
            <v>Rated Capacity</v>
          </cell>
          <cell r="H2349" t="str">
            <v>MW</v>
          </cell>
        </row>
        <row r="2350">
          <cell r="A2350" t="str">
            <v>ROI</v>
          </cell>
          <cell r="D2350" t="str">
            <v>Biomass-Landfill gas-Biomass CHP</v>
          </cell>
          <cell r="E2350" t="str">
            <v>ROI Other</v>
          </cell>
          <cell r="F2350" t="str">
            <v>Maintenance</v>
          </cell>
          <cell r="H2350" t="str">
            <v>GWh</v>
          </cell>
        </row>
        <row r="2351">
          <cell r="A2351" t="str">
            <v>ROI</v>
          </cell>
          <cell r="D2351" t="str">
            <v>Biomass-Landfill gas-Biomass CHP</v>
          </cell>
          <cell r="E2351" t="str">
            <v>ROI Other</v>
          </cell>
          <cell r="F2351" t="str">
            <v>Forced Outage</v>
          </cell>
          <cell r="H2351" t="str">
            <v>GWh</v>
          </cell>
        </row>
        <row r="2352">
          <cell r="A2352" t="str">
            <v>ROI</v>
          </cell>
          <cell r="D2352" t="str">
            <v>Biomass-Landfill gas-Biomass CHP</v>
          </cell>
          <cell r="E2352" t="str">
            <v>ROI Other</v>
          </cell>
          <cell r="F2352" t="str">
            <v>Available Energy</v>
          </cell>
          <cell r="H2352" t="str">
            <v>GWh</v>
          </cell>
        </row>
        <row r="2353">
          <cell r="A2353" t="str">
            <v>ROI</v>
          </cell>
          <cell r="D2353" t="str">
            <v>Conventional CHP</v>
          </cell>
          <cell r="E2353" t="str">
            <v>ROI Other</v>
          </cell>
          <cell r="F2353" t="str">
            <v>Generation</v>
          </cell>
          <cell r="H2353" t="str">
            <v>GWh</v>
          </cell>
        </row>
        <row r="2354">
          <cell r="A2354" t="str">
            <v>ROI</v>
          </cell>
          <cell r="D2354" t="str">
            <v>Conventional CHP</v>
          </cell>
          <cell r="E2354" t="str">
            <v>ROI Other</v>
          </cell>
          <cell r="F2354" t="str">
            <v>Units Started</v>
          </cell>
          <cell r="H2354" t="str">
            <v>-</v>
          </cell>
        </row>
        <row r="2355">
          <cell r="A2355" t="str">
            <v>ROI</v>
          </cell>
          <cell r="D2355" t="str">
            <v>Conventional CHP</v>
          </cell>
          <cell r="E2355" t="str">
            <v>ROI Other</v>
          </cell>
          <cell r="F2355" t="str">
            <v>Hours of Operation</v>
          </cell>
          <cell r="H2355" t="str">
            <v>hrs</v>
          </cell>
        </row>
        <row r="2356">
          <cell r="A2356" t="str">
            <v>ROI</v>
          </cell>
          <cell r="D2356" t="str">
            <v>Conventional CHP</v>
          </cell>
          <cell r="E2356" t="str">
            <v>ROI Other</v>
          </cell>
          <cell r="F2356" t="str">
            <v>Capacity Factor</v>
          </cell>
          <cell r="H2356" t="str">
            <v>%</v>
          </cell>
        </row>
        <row r="2357">
          <cell r="A2357" t="str">
            <v>ROI</v>
          </cell>
          <cell r="D2357" t="str">
            <v>Conventional CHP</v>
          </cell>
          <cell r="E2357" t="str">
            <v>ROI Other</v>
          </cell>
          <cell r="F2357" t="str">
            <v>Energy Curtailed</v>
          </cell>
          <cell r="H2357" t="str">
            <v>GWh</v>
          </cell>
        </row>
        <row r="2358">
          <cell r="A2358" t="str">
            <v>ROI</v>
          </cell>
          <cell r="D2358" t="str">
            <v>Conventional CHP</v>
          </cell>
          <cell r="E2358" t="str">
            <v>ROI Other</v>
          </cell>
          <cell r="F2358" t="str">
            <v>Fixed Load Generation</v>
          </cell>
          <cell r="H2358" t="str">
            <v>GWh</v>
          </cell>
        </row>
        <row r="2359">
          <cell r="A2359" t="str">
            <v>ROI</v>
          </cell>
          <cell r="D2359" t="str">
            <v>Conventional CHP</v>
          </cell>
          <cell r="E2359" t="str">
            <v>ROI Other</v>
          </cell>
          <cell r="F2359" t="str">
            <v>Pump Load</v>
          </cell>
          <cell r="H2359" t="str">
            <v>GWh</v>
          </cell>
        </row>
        <row r="2360">
          <cell r="A2360" t="str">
            <v>ROI</v>
          </cell>
          <cell r="D2360" t="str">
            <v>Conventional CHP</v>
          </cell>
          <cell r="E2360" t="str">
            <v>ROI Other</v>
          </cell>
          <cell r="F2360" t="str">
            <v>VO&amp;M Cost</v>
          </cell>
          <cell r="H2360">
            <v>0</v>
          </cell>
        </row>
        <row r="2361">
          <cell r="A2361" t="str">
            <v>ROI</v>
          </cell>
          <cell r="D2361" t="str">
            <v>Conventional CHP</v>
          </cell>
          <cell r="E2361" t="str">
            <v>ROI Other</v>
          </cell>
          <cell r="F2361" t="str">
            <v>Generation Cost</v>
          </cell>
          <cell r="H2361">
            <v>0</v>
          </cell>
        </row>
        <row r="2362">
          <cell r="A2362" t="str">
            <v>ROI</v>
          </cell>
          <cell r="D2362" t="str">
            <v>Conventional CHP</v>
          </cell>
          <cell r="E2362" t="str">
            <v>ROI Other</v>
          </cell>
          <cell r="F2362" t="str">
            <v>Start &amp; Shutdown Cost</v>
          </cell>
          <cell r="H2362">
            <v>0</v>
          </cell>
        </row>
        <row r="2363">
          <cell r="A2363" t="str">
            <v>ROI</v>
          </cell>
          <cell r="D2363" t="str">
            <v>Conventional CHP</v>
          </cell>
          <cell r="E2363" t="str">
            <v>ROI Other</v>
          </cell>
          <cell r="F2363" t="str">
            <v>Start Fuel Cost</v>
          </cell>
          <cell r="H2363">
            <v>0</v>
          </cell>
        </row>
        <row r="2364">
          <cell r="A2364" t="str">
            <v>ROI</v>
          </cell>
          <cell r="D2364" t="str">
            <v>Conventional CHP</v>
          </cell>
          <cell r="E2364" t="str">
            <v>ROI Other</v>
          </cell>
          <cell r="F2364" t="str">
            <v>Emissions Cost</v>
          </cell>
          <cell r="H2364">
            <v>0</v>
          </cell>
        </row>
        <row r="2365">
          <cell r="A2365" t="str">
            <v>ROI</v>
          </cell>
          <cell r="D2365" t="str">
            <v>Conventional CHP</v>
          </cell>
          <cell r="E2365" t="str">
            <v>ROI Other</v>
          </cell>
          <cell r="F2365" t="str">
            <v>Total Generation Cost</v>
          </cell>
          <cell r="H2365">
            <v>0</v>
          </cell>
        </row>
        <row r="2366">
          <cell r="A2366" t="str">
            <v>ROI</v>
          </cell>
          <cell r="D2366" t="str">
            <v>Conventional CHP</v>
          </cell>
          <cell r="E2366" t="str">
            <v>ROI Other</v>
          </cell>
          <cell r="F2366" t="str">
            <v>SRMC</v>
          </cell>
          <cell r="H2366" t="str">
            <v>€/MWh</v>
          </cell>
        </row>
        <row r="2367">
          <cell r="A2367" t="str">
            <v>ROI</v>
          </cell>
          <cell r="D2367" t="str">
            <v>Conventional CHP</v>
          </cell>
          <cell r="E2367" t="str">
            <v>ROI Other</v>
          </cell>
          <cell r="F2367" t="str">
            <v>Mark-up</v>
          </cell>
          <cell r="H2367" t="str">
            <v>€/MWh</v>
          </cell>
        </row>
        <row r="2368">
          <cell r="A2368" t="str">
            <v>ROI</v>
          </cell>
          <cell r="D2368" t="str">
            <v>Conventional CHP</v>
          </cell>
          <cell r="E2368" t="str">
            <v>ROI Other</v>
          </cell>
          <cell r="F2368" t="str">
            <v>Price Received</v>
          </cell>
          <cell r="H2368" t="str">
            <v>€/MWh</v>
          </cell>
        </row>
        <row r="2369">
          <cell r="A2369" t="str">
            <v>ROI</v>
          </cell>
          <cell r="D2369" t="str">
            <v>Conventional CHP</v>
          </cell>
          <cell r="E2369" t="str">
            <v>ROI Other</v>
          </cell>
          <cell r="F2369" t="str">
            <v>Pool Revenue</v>
          </cell>
          <cell r="H2369">
            <v>0</v>
          </cell>
        </row>
        <row r="2370">
          <cell r="A2370" t="str">
            <v>ROI</v>
          </cell>
          <cell r="D2370" t="str">
            <v>Conventional CHP</v>
          </cell>
          <cell r="E2370" t="str">
            <v>ROI Other</v>
          </cell>
          <cell r="F2370" t="str">
            <v>Net Revenue</v>
          </cell>
          <cell r="H2370">
            <v>0</v>
          </cell>
        </row>
        <row r="2371">
          <cell r="A2371" t="str">
            <v>ROI</v>
          </cell>
          <cell r="D2371" t="str">
            <v>Conventional CHP</v>
          </cell>
          <cell r="E2371" t="str">
            <v>ROI Other</v>
          </cell>
          <cell r="F2371" t="str">
            <v>Net Profit</v>
          </cell>
          <cell r="H2371">
            <v>0</v>
          </cell>
        </row>
        <row r="2372">
          <cell r="A2372" t="str">
            <v>ROI</v>
          </cell>
          <cell r="D2372" t="str">
            <v>Conventional CHP</v>
          </cell>
          <cell r="E2372" t="str">
            <v>ROI Other</v>
          </cell>
          <cell r="F2372" t="str">
            <v>Installed Capacity</v>
          </cell>
          <cell r="H2372" t="str">
            <v>MW</v>
          </cell>
        </row>
        <row r="2373">
          <cell r="A2373" t="str">
            <v>ROI</v>
          </cell>
          <cell r="D2373" t="str">
            <v>Conventional CHP</v>
          </cell>
          <cell r="E2373" t="str">
            <v>ROI Other</v>
          </cell>
          <cell r="F2373" t="str">
            <v>Rated Capacity</v>
          </cell>
          <cell r="H2373" t="str">
            <v>MW</v>
          </cell>
        </row>
        <row r="2374">
          <cell r="A2374" t="str">
            <v>ROI</v>
          </cell>
          <cell r="D2374" t="str">
            <v>Conventional CHP</v>
          </cell>
          <cell r="E2374" t="str">
            <v>ROI Other</v>
          </cell>
          <cell r="F2374" t="str">
            <v>Maintenance</v>
          </cell>
          <cell r="H2374" t="str">
            <v>GWh</v>
          </cell>
        </row>
        <row r="2375">
          <cell r="A2375" t="str">
            <v>ROI</v>
          </cell>
          <cell r="D2375" t="str">
            <v>Conventional CHP</v>
          </cell>
          <cell r="E2375" t="str">
            <v>ROI Other</v>
          </cell>
          <cell r="F2375" t="str">
            <v>Forced Outage</v>
          </cell>
          <cell r="H2375" t="str">
            <v>GWh</v>
          </cell>
        </row>
        <row r="2376">
          <cell r="A2376" t="str">
            <v>ROI</v>
          </cell>
          <cell r="D2376" t="str">
            <v>Conventional CHP</v>
          </cell>
          <cell r="E2376" t="str">
            <v>ROI Other</v>
          </cell>
          <cell r="F2376" t="str">
            <v>Available Energy</v>
          </cell>
          <cell r="H2376" t="str">
            <v>GWh</v>
          </cell>
        </row>
        <row r="2377">
          <cell r="A2377" t="str">
            <v>ROI</v>
          </cell>
          <cell r="D2377" t="str">
            <v>DAE</v>
          </cell>
          <cell r="E2377" t="str">
            <v>ROI Other</v>
          </cell>
          <cell r="F2377" t="str">
            <v>Generation</v>
          </cell>
          <cell r="H2377" t="str">
            <v>GWh</v>
          </cell>
        </row>
        <row r="2378">
          <cell r="A2378" t="str">
            <v>ROI</v>
          </cell>
          <cell r="D2378" t="str">
            <v>DAE</v>
          </cell>
          <cell r="E2378" t="str">
            <v>ROI Other</v>
          </cell>
          <cell r="F2378" t="str">
            <v>Units Started</v>
          </cell>
          <cell r="H2378" t="str">
            <v>-</v>
          </cell>
        </row>
        <row r="2379">
          <cell r="A2379" t="str">
            <v>ROI</v>
          </cell>
          <cell r="D2379" t="str">
            <v>DAE</v>
          </cell>
          <cell r="E2379" t="str">
            <v>ROI Other</v>
          </cell>
          <cell r="F2379" t="str">
            <v>Hours of Operation</v>
          </cell>
          <cell r="H2379" t="str">
            <v>hrs</v>
          </cell>
        </row>
        <row r="2380">
          <cell r="A2380" t="str">
            <v>ROI</v>
          </cell>
          <cell r="D2380" t="str">
            <v>DAE</v>
          </cell>
          <cell r="E2380" t="str">
            <v>ROI Other</v>
          </cell>
          <cell r="F2380" t="str">
            <v>Capacity Factor</v>
          </cell>
          <cell r="H2380" t="str">
            <v>%</v>
          </cell>
        </row>
        <row r="2381">
          <cell r="A2381" t="str">
            <v>ROI</v>
          </cell>
          <cell r="D2381" t="str">
            <v>DAE</v>
          </cell>
          <cell r="E2381" t="str">
            <v>ROI Other</v>
          </cell>
          <cell r="F2381" t="str">
            <v>Energy Curtailed</v>
          </cell>
          <cell r="H2381" t="str">
            <v>GWh</v>
          </cell>
        </row>
        <row r="2382">
          <cell r="A2382" t="str">
            <v>ROI</v>
          </cell>
          <cell r="D2382" t="str">
            <v>DAE</v>
          </cell>
          <cell r="E2382" t="str">
            <v>ROI Other</v>
          </cell>
          <cell r="F2382" t="str">
            <v>Fixed Load Generation</v>
          </cell>
          <cell r="H2382" t="str">
            <v>GWh</v>
          </cell>
        </row>
        <row r="2383">
          <cell r="A2383" t="str">
            <v>ROI</v>
          </cell>
          <cell r="D2383" t="str">
            <v>DAE</v>
          </cell>
          <cell r="E2383" t="str">
            <v>ROI Other</v>
          </cell>
          <cell r="F2383" t="str">
            <v>Pump Load</v>
          </cell>
          <cell r="H2383" t="str">
            <v>GWh</v>
          </cell>
        </row>
        <row r="2384">
          <cell r="A2384" t="str">
            <v>ROI</v>
          </cell>
          <cell r="D2384" t="str">
            <v>DAE</v>
          </cell>
          <cell r="E2384" t="str">
            <v>ROI Other</v>
          </cell>
          <cell r="F2384" t="str">
            <v>VO&amp;M Cost</v>
          </cell>
          <cell r="H2384">
            <v>0</v>
          </cell>
        </row>
        <row r="2385">
          <cell r="A2385" t="str">
            <v>ROI</v>
          </cell>
          <cell r="D2385" t="str">
            <v>DAE</v>
          </cell>
          <cell r="E2385" t="str">
            <v>ROI Other</v>
          </cell>
          <cell r="F2385" t="str">
            <v>Generation Cost</v>
          </cell>
          <cell r="H2385">
            <v>0</v>
          </cell>
        </row>
        <row r="2386">
          <cell r="A2386" t="str">
            <v>ROI</v>
          </cell>
          <cell r="D2386" t="str">
            <v>DAE</v>
          </cell>
          <cell r="E2386" t="str">
            <v>ROI Other</v>
          </cell>
          <cell r="F2386" t="str">
            <v>Start &amp; Shutdown Cost</v>
          </cell>
          <cell r="H2386">
            <v>0</v>
          </cell>
        </row>
        <row r="2387">
          <cell r="A2387" t="str">
            <v>ROI</v>
          </cell>
          <cell r="D2387" t="str">
            <v>DAE</v>
          </cell>
          <cell r="E2387" t="str">
            <v>ROI Other</v>
          </cell>
          <cell r="F2387" t="str">
            <v>Start Fuel Cost</v>
          </cell>
          <cell r="H2387">
            <v>0</v>
          </cell>
        </row>
        <row r="2388">
          <cell r="A2388" t="str">
            <v>ROI</v>
          </cell>
          <cell r="D2388" t="str">
            <v>DAE</v>
          </cell>
          <cell r="E2388" t="str">
            <v>ROI Other</v>
          </cell>
          <cell r="F2388" t="str">
            <v>Emissions Cost</v>
          </cell>
          <cell r="H2388">
            <v>0</v>
          </cell>
        </row>
        <row r="2389">
          <cell r="A2389" t="str">
            <v>ROI</v>
          </cell>
          <cell r="D2389" t="str">
            <v>DAE</v>
          </cell>
          <cell r="E2389" t="str">
            <v>ROI Other</v>
          </cell>
          <cell r="F2389" t="str">
            <v>Total Generation Cost</v>
          </cell>
          <cell r="H2389">
            <v>0</v>
          </cell>
        </row>
        <row r="2390">
          <cell r="A2390" t="str">
            <v>ROI</v>
          </cell>
          <cell r="D2390" t="str">
            <v>DAE</v>
          </cell>
          <cell r="E2390" t="str">
            <v>ROI Other</v>
          </cell>
          <cell r="F2390" t="str">
            <v>SRMC</v>
          </cell>
          <cell r="H2390" t="str">
            <v>€/MWh</v>
          </cell>
        </row>
        <row r="2391">
          <cell r="A2391" t="str">
            <v>ROI</v>
          </cell>
          <cell r="D2391" t="str">
            <v>DAE</v>
          </cell>
          <cell r="E2391" t="str">
            <v>ROI Other</v>
          </cell>
          <cell r="F2391" t="str">
            <v>Mark-up</v>
          </cell>
          <cell r="H2391" t="str">
            <v>€/MWh</v>
          </cell>
        </row>
        <row r="2392">
          <cell r="A2392" t="str">
            <v>ROI</v>
          </cell>
          <cell r="D2392" t="str">
            <v>DAE</v>
          </cell>
          <cell r="E2392" t="str">
            <v>ROI Other</v>
          </cell>
          <cell r="F2392" t="str">
            <v>Price Received</v>
          </cell>
          <cell r="H2392" t="str">
            <v>€/MWh</v>
          </cell>
        </row>
        <row r="2393">
          <cell r="A2393" t="str">
            <v>ROI</v>
          </cell>
          <cell r="D2393" t="str">
            <v>DAE</v>
          </cell>
          <cell r="E2393" t="str">
            <v>ROI Other</v>
          </cell>
          <cell r="F2393" t="str">
            <v>Pool Revenue</v>
          </cell>
          <cell r="H2393">
            <v>0</v>
          </cell>
        </row>
        <row r="2394">
          <cell r="A2394" t="str">
            <v>ROI</v>
          </cell>
          <cell r="D2394" t="str">
            <v>DAE</v>
          </cell>
          <cell r="E2394" t="str">
            <v>ROI Other</v>
          </cell>
          <cell r="F2394" t="str">
            <v>Net Revenue</v>
          </cell>
          <cell r="H2394">
            <v>0</v>
          </cell>
        </row>
        <row r="2395">
          <cell r="A2395" t="str">
            <v>ROI</v>
          </cell>
          <cell r="D2395" t="str">
            <v>DAE</v>
          </cell>
          <cell r="E2395" t="str">
            <v>ROI Other</v>
          </cell>
          <cell r="F2395" t="str">
            <v>Net Profit</v>
          </cell>
          <cell r="H2395">
            <v>0</v>
          </cell>
        </row>
        <row r="2396">
          <cell r="A2396" t="str">
            <v>ROI</v>
          </cell>
          <cell r="D2396" t="str">
            <v>DAE</v>
          </cell>
          <cell r="E2396" t="str">
            <v>ROI Other</v>
          </cell>
          <cell r="F2396" t="str">
            <v>Installed Capacity</v>
          </cell>
          <cell r="H2396" t="str">
            <v>MW</v>
          </cell>
        </row>
        <row r="2397">
          <cell r="A2397" t="str">
            <v>ROI</v>
          </cell>
          <cell r="D2397" t="str">
            <v>DAE</v>
          </cell>
          <cell r="E2397" t="str">
            <v>ROI Other</v>
          </cell>
          <cell r="F2397" t="str">
            <v>Rated Capacity</v>
          </cell>
          <cell r="H2397" t="str">
            <v>MW</v>
          </cell>
        </row>
        <row r="2398">
          <cell r="A2398" t="str">
            <v>ROI</v>
          </cell>
          <cell r="D2398" t="str">
            <v>DAE</v>
          </cell>
          <cell r="E2398" t="str">
            <v>ROI Other</v>
          </cell>
          <cell r="F2398" t="str">
            <v>Maintenance</v>
          </cell>
          <cell r="H2398" t="str">
            <v>GWh</v>
          </cell>
        </row>
        <row r="2399">
          <cell r="A2399" t="str">
            <v>ROI</v>
          </cell>
          <cell r="D2399" t="str">
            <v>DAE</v>
          </cell>
          <cell r="E2399" t="str">
            <v>ROI Other</v>
          </cell>
          <cell r="F2399" t="str">
            <v>Forced Outage</v>
          </cell>
          <cell r="H2399" t="str">
            <v>GWh</v>
          </cell>
        </row>
        <row r="2400">
          <cell r="A2400" t="str">
            <v>ROI</v>
          </cell>
          <cell r="D2400" t="str">
            <v>DAE</v>
          </cell>
          <cell r="E2400" t="str">
            <v>ROI Other</v>
          </cell>
          <cell r="F2400" t="str">
            <v>Available Energy</v>
          </cell>
          <cell r="H2400" t="str">
            <v>GWh</v>
          </cell>
        </row>
        <row r="2401">
          <cell r="A2401" t="str">
            <v>ROI</v>
          </cell>
          <cell r="D2401" t="str">
            <v>Dublin Waste to Energy</v>
          </cell>
          <cell r="E2401" t="str">
            <v>ROI Other</v>
          </cell>
          <cell r="F2401" t="str">
            <v>Generation</v>
          </cell>
          <cell r="H2401" t="str">
            <v>GWh</v>
          </cell>
        </row>
        <row r="2402">
          <cell r="A2402" t="str">
            <v>ROI</v>
          </cell>
          <cell r="D2402" t="str">
            <v>Dublin Waste to Energy</v>
          </cell>
          <cell r="E2402" t="str">
            <v>ROI Other</v>
          </cell>
          <cell r="F2402" t="str">
            <v>Units Started</v>
          </cell>
          <cell r="H2402" t="str">
            <v>-</v>
          </cell>
        </row>
        <row r="2403">
          <cell r="A2403" t="str">
            <v>ROI</v>
          </cell>
          <cell r="D2403" t="str">
            <v>Dublin Waste to Energy</v>
          </cell>
          <cell r="E2403" t="str">
            <v>ROI Other</v>
          </cell>
          <cell r="F2403" t="str">
            <v>Hours of Operation</v>
          </cell>
          <cell r="H2403" t="str">
            <v>hrs</v>
          </cell>
        </row>
        <row r="2404">
          <cell r="A2404" t="str">
            <v>ROI</v>
          </cell>
          <cell r="D2404" t="str">
            <v>Dublin Waste to Energy</v>
          </cell>
          <cell r="E2404" t="str">
            <v>ROI Other</v>
          </cell>
          <cell r="F2404" t="str">
            <v>Capacity Factor</v>
          </cell>
          <cell r="H2404" t="str">
            <v>%</v>
          </cell>
        </row>
        <row r="2405">
          <cell r="A2405" t="str">
            <v>ROI</v>
          </cell>
          <cell r="D2405" t="str">
            <v>Dublin Waste to Energy</v>
          </cell>
          <cell r="E2405" t="str">
            <v>ROI Other</v>
          </cell>
          <cell r="F2405" t="str">
            <v>Energy Curtailed</v>
          </cell>
          <cell r="H2405" t="str">
            <v>GWh</v>
          </cell>
        </row>
        <row r="2406">
          <cell r="A2406" t="str">
            <v>ROI</v>
          </cell>
          <cell r="D2406" t="str">
            <v>Dublin Waste to Energy</v>
          </cell>
          <cell r="E2406" t="str">
            <v>ROI Other</v>
          </cell>
          <cell r="F2406" t="str">
            <v>Fixed Load Generation</v>
          </cell>
          <cell r="H2406" t="str">
            <v>GWh</v>
          </cell>
        </row>
        <row r="2407">
          <cell r="A2407" t="str">
            <v>ROI</v>
          </cell>
          <cell r="D2407" t="str">
            <v>Dublin Waste to Energy</v>
          </cell>
          <cell r="E2407" t="str">
            <v>ROI Other</v>
          </cell>
          <cell r="F2407" t="str">
            <v>Pump Load</v>
          </cell>
          <cell r="H2407" t="str">
            <v>GWh</v>
          </cell>
        </row>
        <row r="2408">
          <cell r="A2408" t="str">
            <v>ROI</v>
          </cell>
          <cell r="D2408" t="str">
            <v>Dublin Waste to Energy</v>
          </cell>
          <cell r="E2408" t="str">
            <v>ROI Other</v>
          </cell>
          <cell r="F2408" t="str">
            <v>VO&amp;M Cost</v>
          </cell>
          <cell r="H2408">
            <v>0</v>
          </cell>
        </row>
        <row r="2409">
          <cell r="A2409" t="str">
            <v>ROI</v>
          </cell>
          <cell r="D2409" t="str">
            <v>Dublin Waste to Energy</v>
          </cell>
          <cell r="E2409" t="str">
            <v>ROI Other</v>
          </cell>
          <cell r="F2409" t="str">
            <v>Generation Cost</v>
          </cell>
          <cell r="H2409">
            <v>0</v>
          </cell>
        </row>
        <row r="2410">
          <cell r="A2410" t="str">
            <v>ROI</v>
          </cell>
          <cell r="D2410" t="str">
            <v>Dublin Waste to Energy</v>
          </cell>
          <cell r="E2410" t="str">
            <v>ROI Other</v>
          </cell>
          <cell r="F2410" t="str">
            <v>Start &amp; Shutdown Cost</v>
          </cell>
          <cell r="H2410">
            <v>0</v>
          </cell>
        </row>
        <row r="2411">
          <cell r="A2411" t="str">
            <v>ROI</v>
          </cell>
          <cell r="D2411" t="str">
            <v>Dublin Waste to Energy</v>
          </cell>
          <cell r="E2411" t="str">
            <v>ROI Other</v>
          </cell>
          <cell r="F2411" t="str">
            <v>Start Fuel Cost</v>
          </cell>
          <cell r="H2411">
            <v>0</v>
          </cell>
        </row>
        <row r="2412">
          <cell r="A2412" t="str">
            <v>ROI</v>
          </cell>
          <cell r="D2412" t="str">
            <v>Dublin Waste to Energy</v>
          </cell>
          <cell r="E2412" t="str">
            <v>ROI Other</v>
          </cell>
          <cell r="F2412" t="str">
            <v>Emissions Cost</v>
          </cell>
          <cell r="H2412">
            <v>0</v>
          </cell>
        </row>
        <row r="2413">
          <cell r="A2413" t="str">
            <v>ROI</v>
          </cell>
          <cell r="D2413" t="str">
            <v>Dublin Waste to Energy</v>
          </cell>
          <cell r="E2413" t="str">
            <v>ROI Other</v>
          </cell>
          <cell r="F2413" t="str">
            <v>Total Generation Cost</v>
          </cell>
          <cell r="H2413">
            <v>0</v>
          </cell>
        </row>
        <row r="2414">
          <cell r="A2414" t="str">
            <v>ROI</v>
          </cell>
          <cell r="D2414" t="str">
            <v>Dublin Waste to Energy</v>
          </cell>
          <cell r="E2414" t="str">
            <v>ROI Other</v>
          </cell>
          <cell r="F2414" t="str">
            <v>SRMC</v>
          </cell>
          <cell r="H2414" t="str">
            <v>€/MWh</v>
          </cell>
        </row>
        <row r="2415">
          <cell r="A2415" t="str">
            <v>ROI</v>
          </cell>
          <cell r="D2415" t="str">
            <v>Dublin Waste to Energy</v>
          </cell>
          <cell r="E2415" t="str">
            <v>ROI Other</v>
          </cell>
          <cell r="F2415" t="str">
            <v>Mark-up</v>
          </cell>
          <cell r="H2415" t="str">
            <v>€/MWh</v>
          </cell>
        </row>
        <row r="2416">
          <cell r="A2416" t="str">
            <v>ROI</v>
          </cell>
          <cell r="D2416" t="str">
            <v>Dublin Waste to Energy</v>
          </cell>
          <cell r="E2416" t="str">
            <v>ROI Other</v>
          </cell>
          <cell r="F2416" t="str">
            <v>Price Received</v>
          </cell>
          <cell r="H2416" t="str">
            <v>€/MWh</v>
          </cell>
        </row>
        <row r="2417">
          <cell r="A2417" t="str">
            <v>ROI</v>
          </cell>
          <cell r="D2417" t="str">
            <v>Dublin Waste to Energy</v>
          </cell>
          <cell r="E2417" t="str">
            <v>ROI Other</v>
          </cell>
          <cell r="F2417" t="str">
            <v>Pool Revenue</v>
          </cell>
          <cell r="H2417">
            <v>0</v>
          </cell>
        </row>
        <row r="2418">
          <cell r="A2418" t="str">
            <v>ROI</v>
          </cell>
          <cell r="D2418" t="str">
            <v>Dublin Waste to Energy</v>
          </cell>
          <cell r="E2418" t="str">
            <v>ROI Other</v>
          </cell>
          <cell r="F2418" t="str">
            <v>Net Revenue</v>
          </cell>
          <cell r="H2418">
            <v>0</v>
          </cell>
        </row>
        <row r="2419">
          <cell r="A2419" t="str">
            <v>ROI</v>
          </cell>
          <cell r="D2419" t="str">
            <v>Dublin Waste to Energy</v>
          </cell>
          <cell r="E2419" t="str">
            <v>ROI Other</v>
          </cell>
          <cell r="F2419" t="str">
            <v>Net Profit</v>
          </cell>
          <cell r="H2419">
            <v>0</v>
          </cell>
        </row>
        <row r="2420">
          <cell r="A2420" t="str">
            <v>ROI</v>
          </cell>
          <cell r="D2420" t="str">
            <v>Dublin Waste to Energy</v>
          </cell>
          <cell r="E2420" t="str">
            <v>ROI Other</v>
          </cell>
          <cell r="F2420" t="str">
            <v>Installed Capacity</v>
          </cell>
          <cell r="H2420" t="str">
            <v>MW</v>
          </cell>
        </row>
        <row r="2421">
          <cell r="A2421" t="str">
            <v>ROI</v>
          </cell>
          <cell r="D2421" t="str">
            <v>Dublin Waste to Energy</v>
          </cell>
          <cell r="E2421" t="str">
            <v>ROI Other</v>
          </cell>
          <cell r="F2421" t="str">
            <v>Rated Capacity</v>
          </cell>
          <cell r="H2421" t="str">
            <v>MW</v>
          </cell>
        </row>
        <row r="2422">
          <cell r="A2422" t="str">
            <v>ROI</v>
          </cell>
          <cell r="D2422" t="str">
            <v>Dublin Waste to Energy</v>
          </cell>
          <cell r="E2422" t="str">
            <v>ROI Other</v>
          </cell>
          <cell r="F2422" t="str">
            <v>Maintenance</v>
          </cell>
          <cell r="H2422" t="str">
            <v>GWh</v>
          </cell>
        </row>
        <row r="2423">
          <cell r="A2423" t="str">
            <v>ROI</v>
          </cell>
          <cell r="D2423" t="str">
            <v>Dublin Waste to Energy</v>
          </cell>
          <cell r="E2423" t="str">
            <v>ROI Other</v>
          </cell>
          <cell r="F2423" t="str">
            <v>Forced Outage</v>
          </cell>
          <cell r="H2423" t="str">
            <v>GWh</v>
          </cell>
        </row>
        <row r="2424">
          <cell r="A2424" t="str">
            <v>ROI</v>
          </cell>
          <cell r="D2424" t="str">
            <v>Dublin Waste to Energy</v>
          </cell>
          <cell r="E2424" t="str">
            <v>ROI Other</v>
          </cell>
          <cell r="F2424" t="str">
            <v>Available Energy</v>
          </cell>
          <cell r="H2424" t="str">
            <v>GWh</v>
          </cell>
        </row>
        <row r="2425">
          <cell r="A2425" t="str">
            <v>ROI</v>
          </cell>
          <cell r="D2425" t="str">
            <v>IW1</v>
          </cell>
          <cell r="E2425" t="str">
            <v>ROI Other</v>
          </cell>
          <cell r="F2425" t="str">
            <v>Generation</v>
          </cell>
          <cell r="H2425" t="str">
            <v>GWh</v>
          </cell>
        </row>
        <row r="2426">
          <cell r="A2426" t="str">
            <v>ROI</v>
          </cell>
          <cell r="D2426" t="str">
            <v>IW1</v>
          </cell>
          <cell r="E2426" t="str">
            <v>ROI Other</v>
          </cell>
          <cell r="F2426" t="str">
            <v>Units Started</v>
          </cell>
          <cell r="H2426" t="str">
            <v>-</v>
          </cell>
        </row>
        <row r="2427">
          <cell r="A2427" t="str">
            <v>ROI</v>
          </cell>
          <cell r="D2427" t="str">
            <v>IW1</v>
          </cell>
          <cell r="E2427" t="str">
            <v>ROI Other</v>
          </cell>
          <cell r="F2427" t="str">
            <v>Hours of Operation</v>
          </cell>
          <cell r="H2427" t="str">
            <v>hrs</v>
          </cell>
        </row>
        <row r="2428">
          <cell r="A2428" t="str">
            <v>ROI</v>
          </cell>
          <cell r="D2428" t="str">
            <v>IW1</v>
          </cell>
          <cell r="E2428" t="str">
            <v>ROI Other</v>
          </cell>
          <cell r="F2428" t="str">
            <v>Capacity Factor</v>
          </cell>
          <cell r="H2428" t="str">
            <v>%</v>
          </cell>
        </row>
        <row r="2429">
          <cell r="A2429" t="str">
            <v>ROI</v>
          </cell>
          <cell r="D2429" t="str">
            <v>IW1</v>
          </cell>
          <cell r="E2429" t="str">
            <v>ROI Other</v>
          </cell>
          <cell r="F2429" t="str">
            <v>Energy Curtailed</v>
          </cell>
          <cell r="H2429" t="str">
            <v>GWh</v>
          </cell>
        </row>
        <row r="2430">
          <cell r="A2430" t="str">
            <v>ROI</v>
          </cell>
          <cell r="D2430" t="str">
            <v>IW1</v>
          </cell>
          <cell r="E2430" t="str">
            <v>ROI Other</v>
          </cell>
          <cell r="F2430" t="str">
            <v>Fixed Load Generation</v>
          </cell>
          <cell r="H2430" t="str">
            <v>GWh</v>
          </cell>
        </row>
        <row r="2431">
          <cell r="A2431" t="str">
            <v>ROI</v>
          </cell>
          <cell r="D2431" t="str">
            <v>IW1</v>
          </cell>
          <cell r="E2431" t="str">
            <v>ROI Other</v>
          </cell>
          <cell r="F2431" t="str">
            <v>Pump Load</v>
          </cell>
          <cell r="H2431" t="str">
            <v>GWh</v>
          </cell>
        </row>
        <row r="2432">
          <cell r="A2432" t="str">
            <v>ROI</v>
          </cell>
          <cell r="D2432" t="str">
            <v>IW1</v>
          </cell>
          <cell r="E2432" t="str">
            <v>ROI Other</v>
          </cell>
          <cell r="F2432" t="str">
            <v>VO&amp;M Cost</v>
          </cell>
          <cell r="H2432">
            <v>0</v>
          </cell>
        </row>
        <row r="2433">
          <cell r="A2433" t="str">
            <v>ROI</v>
          </cell>
          <cell r="D2433" t="str">
            <v>IW1</v>
          </cell>
          <cell r="E2433" t="str">
            <v>ROI Other</v>
          </cell>
          <cell r="F2433" t="str">
            <v>Generation Cost</v>
          </cell>
          <cell r="H2433">
            <v>0</v>
          </cell>
        </row>
        <row r="2434">
          <cell r="A2434" t="str">
            <v>ROI</v>
          </cell>
          <cell r="D2434" t="str">
            <v>IW1</v>
          </cell>
          <cell r="E2434" t="str">
            <v>ROI Other</v>
          </cell>
          <cell r="F2434" t="str">
            <v>Start &amp; Shutdown Cost</v>
          </cell>
          <cell r="H2434">
            <v>0</v>
          </cell>
        </row>
        <row r="2435">
          <cell r="A2435" t="str">
            <v>ROI</v>
          </cell>
          <cell r="D2435" t="str">
            <v>IW1</v>
          </cell>
          <cell r="E2435" t="str">
            <v>ROI Other</v>
          </cell>
          <cell r="F2435" t="str">
            <v>Start Fuel Cost</v>
          </cell>
          <cell r="H2435">
            <v>0</v>
          </cell>
        </row>
        <row r="2436">
          <cell r="A2436" t="str">
            <v>ROI</v>
          </cell>
          <cell r="D2436" t="str">
            <v>IW1</v>
          </cell>
          <cell r="E2436" t="str">
            <v>ROI Other</v>
          </cell>
          <cell r="F2436" t="str">
            <v>Emissions Cost</v>
          </cell>
          <cell r="H2436">
            <v>0</v>
          </cell>
        </row>
        <row r="2437">
          <cell r="A2437" t="str">
            <v>ROI</v>
          </cell>
          <cell r="D2437" t="str">
            <v>IW1</v>
          </cell>
          <cell r="E2437" t="str">
            <v>ROI Other</v>
          </cell>
          <cell r="F2437" t="str">
            <v>Total Generation Cost</v>
          </cell>
          <cell r="H2437">
            <v>0</v>
          </cell>
        </row>
        <row r="2438">
          <cell r="A2438" t="str">
            <v>ROI</v>
          </cell>
          <cell r="D2438" t="str">
            <v>IW1</v>
          </cell>
          <cell r="E2438" t="str">
            <v>ROI Other</v>
          </cell>
          <cell r="F2438" t="str">
            <v>SRMC</v>
          </cell>
          <cell r="H2438" t="str">
            <v>€/MWh</v>
          </cell>
        </row>
        <row r="2439">
          <cell r="A2439" t="str">
            <v>ROI</v>
          </cell>
          <cell r="D2439" t="str">
            <v>IW1</v>
          </cell>
          <cell r="E2439" t="str">
            <v>ROI Other</v>
          </cell>
          <cell r="F2439" t="str">
            <v>Mark-up</v>
          </cell>
          <cell r="H2439" t="str">
            <v>€/MWh</v>
          </cell>
        </row>
        <row r="2440">
          <cell r="A2440" t="str">
            <v>ROI</v>
          </cell>
          <cell r="D2440" t="str">
            <v>IW1</v>
          </cell>
          <cell r="E2440" t="str">
            <v>ROI Other</v>
          </cell>
          <cell r="F2440" t="str">
            <v>Price Received</v>
          </cell>
          <cell r="H2440" t="str">
            <v>€/MWh</v>
          </cell>
        </row>
        <row r="2441">
          <cell r="A2441" t="str">
            <v>ROI</v>
          </cell>
          <cell r="D2441" t="str">
            <v>IW1</v>
          </cell>
          <cell r="E2441" t="str">
            <v>ROI Other</v>
          </cell>
          <cell r="F2441" t="str">
            <v>Pool Revenue</v>
          </cell>
          <cell r="H2441">
            <v>0</v>
          </cell>
        </row>
        <row r="2442">
          <cell r="A2442" t="str">
            <v>ROI</v>
          </cell>
          <cell r="D2442" t="str">
            <v>IW1</v>
          </cell>
          <cell r="E2442" t="str">
            <v>ROI Other</v>
          </cell>
          <cell r="F2442" t="str">
            <v>Net Revenue</v>
          </cell>
          <cell r="H2442">
            <v>0</v>
          </cell>
        </row>
        <row r="2443">
          <cell r="A2443" t="str">
            <v>ROI</v>
          </cell>
          <cell r="D2443" t="str">
            <v>IW1</v>
          </cell>
          <cell r="E2443" t="str">
            <v>ROI Other</v>
          </cell>
          <cell r="F2443" t="str">
            <v>Net Profit</v>
          </cell>
          <cell r="H2443">
            <v>0</v>
          </cell>
        </row>
        <row r="2444">
          <cell r="A2444" t="str">
            <v>ROI</v>
          </cell>
          <cell r="D2444" t="str">
            <v>IW1</v>
          </cell>
          <cell r="E2444" t="str">
            <v>ROI Other</v>
          </cell>
          <cell r="F2444" t="str">
            <v>Installed Capacity</v>
          </cell>
          <cell r="H2444" t="str">
            <v>MW</v>
          </cell>
        </row>
        <row r="2445">
          <cell r="A2445" t="str">
            <v>ROI</v>
          </cell>
          <cell r="D2445" t="str">
            <v>IW1</v>
          </cell>
          <cell r="E2445" t="str">
            <v>ROI Other</v>
          </cell>
          <cell r="F2445" t="str">
            <v>Rated Capacity</v>
          </cell>
          <cell r="H2445" t="str">
            <v>MW</v>
          </cell>
        </row>
        <row r="2446">
          <cell r="A2446" t="str">
            <v>ROI</v>
          </cell>
          <cell r="D2446" t="str">
            <v>IW1</v>
          </cell>
          <cell r="E2446" t="str">
            <v>ROI Other</v>
          </cell>
          <cell r="F2446" t="str">
            <v>Maintenance</v>
          </cell>
          <cell r="H2446" t="str">
            <v>GWh</v>
          </cell>
        </row>
        <row r="2447">
          <cell r="A2447" t="str">
            <v>ROI</v>
          </cell>
          <cell r="D2447" t="str">
            <v>IW1</v>
          </cell>
          <cell r="E2447" t="str">
            <v>ROI Other</v>
          </cell>
          <cell r="F2447" t="str">
            <v>Forced Outage</v>
          </cell>
          <cell r="H2447" t="str">
            <v>GWh</v>
          </cell>
        </row>
        <row r="2448">
          <cell r="A2448" t="str">
            <v>ROI</v>
          </cell>
          <cell r="D2448" t="str">
            <v>IW1</v>
          </cell>
          <cell r="E2448" t="str">
            <v>ROI Other</v>
          </cell>
          <cell r="F2448" t="str">
            <v>Available Energy</v>
          </cell>
          <cell r="H2448" t="str">
            <v>GWh</v>
          </cell>
        </row>
        <row r="2449">
          <cell r="A2449" t="str">
            <v>ROI</v>
          </cell>
          <cell r="D2449" t="str">
            <v>AA1</v>
          </cell>
          <cell r="E2449" t="str">
            <v>ROI Hydro</v>
          </cell>
          <cell r="F2449" t="str">
            <v>Generation</v>
          </cell>
          <cell r="H2449" t="str">
            <v>GWh</v>
          </cell>
        </row>
        <row r="2450">
          <cell r="A2450" t="str">
            <v>ROI</v>
          </cell>
          <cell r="D2450" t="str">
            <v>AA1</v>
          </cell>
          <cell r="E2450" t="str">
            <v>ROI Hydro</v>
          </cell>
          <cell r="F2450" t="str">
            <v>Units Started</v>
          </cell>
          <cell r="H2450" t="str">
            <v>-</v>
          </cell>
        </row>
        <row r="2451">
          <cell r="A2451" t="str">
            <v>ROI</v>
          </cell>
          <cell r="D2451" t="str">
            <v>AA1</v>
          </cell>
          <cell r="E2451" t="str">
            <v>ROI Hydro</v>
          </cell>
          <cell r="F2451" t="str">
            <v>Hours of Operation</v>
          </cell>
          <cell r="H2451" t="str">
            <v>hrs</v>
          </cell>
        </row>
        <row r="2452">
          <cell r="A2452" t="str">
            <v>ROI</v>
          </cell>
          <cell r="D2452" t="str">
            <v>AA1</v>
          </cell>
          <cell r="E2452" t="str">
            <v>ROI Hydro</v>
          </cell>
          <cell r="F2452" t="str">
            <v>Capacity Factor</v>
          </cell>
          <cell r="H2452" t="str">
            <v>%</v>
          </cell>
        </row>
        <row r="2453">
          <cell r="A2453" t="str">
            <v>ROI</v>
          </cell>
          <cell r="D2453" t="str">
            <v>AA1</v>
          </cell>
          <cell r="E2453" t="str">
            <v>ROI Hydro</v>
          </cell>
          <cell r="F2453" t="str">
            <v>Energy Curtailed</v>
          </cell>
          <cell r="H2453" t="str">
            <v>GWh</v>
          </cell>
        </row>
        <row r="2454">
          <cell r="A2454" t="str">
            <v>ROI</v>
          </cell>
          <cell r="D2454" t="str">
            <v>AA1</v>
          </cell>
          <cell r="E2454" t="str">
            <v>ROI Hydro</v>
          </cell>
          <cell r="F2454" t="str">
            <v>Fixed Load Generation</v>
          </cell>
          <cell r="H2454" t="str">
            <v>GWh</v>
          </cell>
        </row>
        <row r="2455">
          <cell r="A2455" t="str">
            <v>ROI</v>
          </cell>
          <cell r="D2455" t="str">
            <v>AA1</v>
          </cell>
          <cell r="E2455" t="str">
            <v>ROI Hydro</v>
          </cell>
          <cell r="F2455" t="str">
            <v>Pump Load</v>
          </cell>
          <cell r="H2455" t="str">
            <v>GWh</v>
          </cell>
        </row>
        <row r="2456">
          <cell r="A2456" t="str">
            <v>ROI</v>
          </cell>
          <cell r="D2456" t="str">
            <v>AA1</v>
          </cell>
          <cell r="E2456" t="str">
            <v>ROI Hydro</v>
          </cell>
          <cell r="F2456" t="str">
            <v>VO&amp;M Cost</v>
          </cell>
          <cell r="H2456">
            <v>0</v>
          </cell>
        </row>
        <row r="2457">
          <cell r="A2457" t="str">
            <v>ROI</v>
          </cell>
          <cell r="D2457" t="str">
            <v>AA1</v>
          </cell>
          <cell r="E2457" t="str">
            <v>ROI Hydro</v>
          </cell>
          <cell r="F2457" t="str">
            <v>Generation Cost</v>
          </cell>
          <cell r="H2457">
            <v>0</v>
          </cell>
        </row>
        <row r="2458">
          <cell r="A2458" t="str">
            <v>ROI</v>
          </cell>
          <cell r="D2458" t="str">
            <v>AA1</v>
          </cell>
          <cell r="E2458" t="str">
            <v>ROI Hydro</v>
          </cell>
          <cell r="F2458" t="str">
            <v>Start &amp; Shutdown Cost</v>
          </cell>
          <cell r="H2458">
            <v>0</v>
          </cell>
        </row>
        <row r="2459">
          <cell r="A2459" t="str">
            <v>ROI</v>
          </cell>
          <cell r="D2459" t="str">
            <v>AA1</v>
          </cell>
          <cell r="E2459" t="str">
            <v>ROI Hydro</v>
          </cell>
          <cell r="F2459" t="str">
            <v>Start Fuel Cost</v>
          </cell>
          <cell r="H2459">
            <v>0</v>
          </cell>
        </row>
        <row r="2460">
          <cell r="A2460" t="str">
            <v>ROI</v>
          </cell>
          <cell r="D2460" t="str">
            <v>AA1</v>
          </cell>
          <cell r="E2460" t="str">
            <v>ROI Hydro</v>
          </cell>
          <cell r="F2460" t="str">
            <v>Emissions Cost</v>
          </cell>
          <cell r="H2460">
            <v>0</v>
          </cell>
        </row>
        <row r="2461">
          <cell r="A2461" t="str">
            <v>ROI</v>
          </cell>
          <cell r="D2461" t="str">
            <v>AA1</v>
          </cell>
          <cell r="E2461" t="str">
            <v>ROI Hydro</v>
          </cell>
          <cell r="F2461" t="str">
            <v>Total Generation Cost</v>
          </cell>
          <cell r="H2461">
            <v>0</v>
          </cell>
        </row>
        <row r="2462">
          <cell r="A2462" t="str">
            <v>ROI</v>
          </cell>
          <cell r="D2462" t="str">
            <v>AA1</v>
          </cell>
          <cell r="E2462" t="str">
            <v>ROI Hydro</v>
          </cell>
          <cell r="F2462" t="str">
            <v>SRMC</v>
          </cell>
          <cell r="H2462" t="str">
            <v>€/MWh</v>
          </cell>
        </row>
        <row r="2463">
          <cell r="A2463" t="str">
            <v>ROI</v>
          </cell>
          <cell r="D2463" t="str">
            <v>AA1</v>
          </cell>
          <cell r="E2463" t="str">
            <v>ROI Hydro</v>
          </cell>
          <cell r="F2463" t="str">
            <v>Mark-up</v>
          </cell>
          <cell r="H2463" t="str">
            <v>€/MWh</v>
          </cell>
        </row>
        <row r="2464">
          <cell r="A2464" t="str">
            <v>ROI</v>
          </cell>
          <cell r="D2464" t="str">
            <v>AA1</v>
          </cell>
          <cell r="E2464" t="str">
            <v>ROI Hydro</v>
          </cell>
          <cell r="F2464" t="str">
            <v>Price Received</v>
          </cell>
          <cell r="H2464" t="str">
            <v>€/MWh</v>
          </cell>
        </row>
        <row r="2465">
          <cell r="A2465" t="str">
            <v>ROI</v>
          </cell>
          <cell r="D2465" t="str">
            <v>AA1</v>
          </cell>
          <cell r="E2465" t="str">
            <v>ROI Hydro</v>
          </cell>
          <cell r="F2465" t="str">
            <v>Pool Revenue</v>
          </cell>
          <cell r="H2465">
            <v>0</v>
          </cell>
        </row>
        <row r="2466">
          <cell r="A2466" t="str">
            <v>ROI</v>
          </cell>
          <cell r="D2466" t="str">
            <v>AA1</v>
          </cell>
          <cell r="E2466" t="str">
            <v>ROI Hydro</v>
          </cell>
          <cell r="F2466" t="str">
            <v>Net Revenue</v>
          </cell>
          <cell r="H2466">
            <v>0</v>
          </cell>
        </row>
        <row r="2467">
          <cell r="A2467" t="str">
            <v>ROI</v>
          </cell>
          <cell r="D2467" t="str">
            <v>AA1</v>
          </cell>
          <cell r="E2467" t="str">
            <v>ROI Hydro</v>
          </cell>
          <cell r="F2467" t="str">
            <v>Net Profit</v>
          </cell>
          <cell r="H2467">
            <v>0</v>
          </cell>
        </row>
        <row r="2468">
          <cell r="A2468" t="str">
            <v>ROI</v>
          </cell>
          <cell r="D2468" t="str">
            <v>AA1</v>
          </cell>
          <cell r="E2468" t="str">
            <v>ROI Hydro</v>
          </cell>
          <cell r="F2468" t="str">
            <v>Installed Capacity</v>
          </cell>
          <cell r="H2468" t="str">
            <v>MW</v>
          </cell>
        </row>
        <row r="2469">
          <cell r="A2469" t="str">
            <v>ROI</v>
          </cell>
          <cell r="D2469" t="str">
            <v>AA1</v>
          </cell>
          <cell r="E2469" t="str">
            <v>ROI Hydro</v>
          </cell>
          <cell r="F2469" t="str">
            <v>Rated Capacity</v>
          </cell>
          <cell r="H2469" t="str">
            <v>MW</v>
          </cell>
        </row>
        <row r="2470">
          <cell r="A2470" t="str">
            <v>ROI</v>
          </cell>
          <cell r="D2470" t="str">
            <v>AA1</v>
          </cell>
          <cell r="E2470" t="str">
            <v>ROI Hydro</v>
          </cell>
          <cell r="F2470" t="str">
            <v>Maintenance</v>
          </cell>
          <cell r="H2470" t="str">
            <v>GWh</v>
          </cell>
        </row>
        <row r="2471">
          <cell r="A2471" t="str">
            <v>ROI</v>
          </cell>
          <cell r="D2471" t="str">
            <v>AA1</v>
          </cell>
          <cell r="E2471" t="str">
            <v>ROI Hydro</v>
          </cell>
          <cell r="F2471" t="str">
            <v>Forced Outage</v>
          </cell>
          <cell r="H2471" t="str">
            <v>GWh</v>
          </cell>
        </row>
        <row r="2472">
          <cell r="A2472" t="str">
            <v>ROI</v>
          </cell>
          <cell r="D2472" t="str">
            <v>AA1</v>
          </cell>
          <cell r="E2472" t="str">
            <v>ROI Hydro</v>
          </cell>
          <cell r="F2472" t="str">
            <v>Available Energy</v>
          </cell>
          <cell r="H2472" t="str">
            <v>GWh</v>
          </cell>
        </row>
        <row r="2473">
          <cell r="A2473" t="str">
            <v>ROI</v>
          </cell>
          <cell r="D2473" t="str">
            <v>AA2</v>
          </cell>
          <cell r="E2473" t="str">
            <v>ROI Hydro</v>
          </cell>
          <cell r="F2473" t="str">
            <v>Generation</v>
          </cell>
          <cell r="H2473" t="str">
            <v>GWh</v>
          </cell>
        </row>
        <row r="2474">
          <cell r="A2474" t="str">
            <v>ROI</v>
          </cell>
          <cell r="D2474" t="str">
            <v>AA2</v>
          </cell>
          <cell r="E2474" t="str">
            <v>ROI Hydro</v>
          </cell>
          <cell r="F2474" t="str">
            <v>Units Started</v>
          </cell>
          <cell r="H2474" t="str">
            <v>-</v>
          </cell>
        </row>
        <row r="2475">
          <cell r="A2475" t="str">
            <v>ROI</v>
          </cell>
          <cell r="D2475" t="str">
            <v>AA2</v>
          </cell>
          <cell r="E2475" t="str">
            <v>ROI Hydro</v>
          </cell>
          <cell r="F2475" t="str">
            <v>Hours of Operation</v>
          </cell>
          <cell r="H2475" t="str">
            <v>hrs</v>
          </cell>
        </row>
        <row r="2476">
          <cell r="A2476" t="str">
            <v>ROI</v>
          </cell>
          <cell r="D2476" t="str">
            <v>AA2</v>
          </cell>
          <cell r="E2476" t="str">
            <v>ROI Hydro</v>
          </cell>
          <cell r="F2476" t="str">
            <v>Capacity Factor</v>
          </cell>
          <cell r="H2476" t="str">
            <v>%</v>
          </cell>
        </row>
        <row r="2477">
          <cell r="A2477" t="str">
            <v>ROI</v>
          </cell>
          <cell r="D2477" t="str">
            <v>AA2</v>
          </cell>
          <cell r="E2477" t="str">
            <v>ROI Hydro</v>
          </cell>
          <cell r="F2477" t="str">
            <v>Energy Curtailed</v>
          </cell>
          <cell r="H2477" t="str">
            <v>GWh</v>
          </cell>
        </row>
        <row r="2478">
          <cell r="A2478" t="str">
            <v>ROI</v>
          </cell>
          <cell r="D2478" t="str">
            <v>AA2</v>
          </cell>
          <cell r="E2478" t="str">
            <v>ROI Hydro</v>
          </cell>
          <cell r="F2478" t="str">
            <v>Fixed Load Generation</v>
          </cell>
          <cell r="H2478" t="str">
            <v>GWh</v>
          </cell>
        </row>
        <row r="2479">
          <cell r="A2479" t="str">
            <v>ROI</v>
          </cell>
          <cell r="D2479" t="str">
            <v>AA2</v>
          </cell>
          <cell r="E2479" t="str">
            <v>ROI Hydro</v>
          </cell>
          <cell r="F2479" t="str">
            <v>Pump Load</v>
          </cell>
          <cell r="H2479" t="str">
            <v>GWh</v>
          </cell>
        </row>
        <row r="2480">
          <cell r="A2480" t="str">
            <v>ROI</v>
          </cell>
          <cell r="D2480" t="str">
            <v>AA2</v>
          </cell>
          <cell r="E2480" t="str">
            <v>ROI Hydro</v>
          </cell>
          <cell r="F2480" t="str">
            <v>VO&amp;M Cost</v>
          </cell>
          <cell r="H2480">
            <v>0</v>
          </cell>
        </row>
        <row r="2481">
          <cell r="A2481" t="str">
            <v>ROI</v>
          </cell>
          <cell r="D2481" t="str">
            <v>AA2</v>
          </cell>
          <cell r="E2481" t="str">
            <v>ROI Hydro</v>
          </cell>
          <cell r="F2481" t="str">
            <v>Generation Cost</v>
          </cell>
          <cell r="H2481">
            <v>0</v>
          </cell>
        </row>
        <row r="2482">
          <cell r="A2482" t="str">
            <v>ROI</v>
          </cell>
          <cell r="D2482" t="str">
            <v>AA2</v>
          </cell>
          <cell r="E2482" t="str">
            <v>ROI Hydro</v>
          </cell>
          <cell r="F2482" t="str">
            <v>Start &amp; Shutdown Cost</v>
          </cell>
          <cell r="H2482">
            <v>0</v>
          </cell>
        </row>
        <row r="2483">
          <cell r="A2483" t="str">
            <v>ROI</v>
          </cell>
          <cell r="D2483" t="str">
            <v>AA2</v>
          </cell>
          <cell r="E2483" t="str">
            <v>ROI Hydro</v>
          </cell>
          <cell r="F2483" t="str">
            <v>Start Fuel Cost</v>
          </cell>
          <cell r="H2483">
            <v>0</v>
          </cell>
        </row>
        <row r="2484">
          <cell r="A2484" t="str">
            <v>ROI</v>
          </cell>
          <cell r="D2484" t="str">
            <v>AA2</v>
          </cell>
          <cell r="E2484" t="str">
            <v>ROI Hydro</v>
          </cell>
          <cell r="F2484" t="str">
            <v>Emissions Cost</v>
          </cell>
          <cell r="H2484">
            <v>0</v>
          </cell>
        </row>
        <row r="2485">
          <cell r="A2485" t="str">
            <v>ROI</v>
          </cell>
          <cell r="D2485" t="str">
            <v>AA2</v>
          </cell>
          <cell r="E2485" t="str">
            <v>ROI Hydro</v>
          </cell>
          <cell r="F2485" t="str">
            <v>Total Generation Cost</v>
          </cell>
          <cell r="H2485">
            <v>0</v>
          </cell>
        </row>
        <row r="2486">
          <cell r="A2486" t="str">
            <v>ROI</v>
          </cell>
          <cell r="D2486" t="str">
            <v>AA2</v>
          </cell>
          <cell r="E2486" t="str">
            <v>ROI Hydro</v>
          </cell>
          <cell r="F2486" t="str">
            <v>SRMC</v>
          </cell>
          <cell r="H2486" t="str">
            <v>€/MWh</v>
          </cell>
        </row>
        <row r="2487">
          <cell r="A2487" t="str">
            <v>ROI</v>
          </cell>
          <cell r="D2487" t="str">
            <v>AA2</v>
          </cell>
          <cell r="E2487" t="str">
            <v>ROI Hydro</v>
          </cell>
          <cell r="F2487" t="str">
            <v>Mark-up</v>
          </cell>
          <cell r="H2487" t="str">
            <v>€/MWh</v>
          </cell>
        </row>
        <row r="2488">
          <cell r="A2488" t="str">
            <v>ROI</v>
          </cell>
          <cell r="D2488" t="str">
            <v>AA2</v>
          </cell>
          <cell r="E2488" t="str">
            <v>ROI Hydro</v>
          </cell>
          <cell r="F2488" t="str">
            <v>Price Received</v>
          </cell>
          <cell r="H2488" t="str">
            <v>€/MWh</v>
          </cell>
        </row>
        <row r="2489">
          <cell r="A2489" t="str">
            <v>ROI</v>
          </cell>
          <cell r="D2489" t="str">
            <v>AA2</v>
          </cell>
          <cell r="E2489" t="str">
            <v>ROI Hydro</v>
          </cell>
          <cell r="F2489" t="str">
            <v>Pool Revenue</v>
          </cell>
          <cell r="H2489">
            <v>0</v>
          </cell>
        </row>
        <row r="2490">
          <cell r="A2490" t="str">
            <v>ROI</v>
          </cell>
          <cell r="D2490" t="str">
            <v>AA2</v>
          </cell>
          <cell r="E2490" t="str">
            <v>ROI Hydro</v>
          </cell>
          <cell r="F2490" t="str">
            <v>Net Revenue</v>
          </cell>
          <cell r="H2490">
            <v>0</v>
          </cell>
        </row>
        <row r="2491">
          <cell r="A2491" t="str">
            <v>ROI</v>
          </cell>
          <cell r="D2491" t="str">
            <v>AA2</v>
          </cell>
          <cell r="E2491" t="str">
            <v>ROI Hydro</v>
          </cell>
          <cell r="F2491" t="str">
            <v>Net Profit</v>
          </cell>
          <cell r="H2491">
            <v>0</v>
          </cell>
        </row>
        <row r="2492">
          <cell r="A2492" t="str">
            <v>ROI</v>
          </cell>
          <cell r="D2492" t="str">
            <v>AA2</v>
          </cell>
          <cell r="E2492" t="str">
            <v>ROI Hydro</v>
          </cell>
          <cell r="F2492" t="str">
            <v>Installed Capacity</v>
          </cell>
          <cell r="H2492" t="str">
            <v>MW</v>
          </cell>
        </row>
        <row r="2493">
          <cell r="A2493" t="str">
            <v>ROI</v>
          </cell>
          <cell r="D2493" t="str">
            <v>AA2</v>
          </cell>
          <cell r="E2493" t="str">
            <v>ROI Hydro</v>
          </cell>
          <cell r="F2493" t="str">
            <v>Rated Capacity</v>
          </cell>
          <cell r="H2493" t="str">
            <v>MW</v>
          </cell>
        </row>
        <row r="2494">
          <cell r="A2494" t="str">
            <v>ROI</v>
          </cell>
          <cell r="D2494" t="str">
            <v>AA2</v>
          </cell>
          <cell r="E2494" t="str">
            <v>ROI Hydro</v>
          </cell>
          <cell r="F2494" t="str">
            <v>Maintenance</v>
          </cell>
          <cell r="H2494" t="str">
            <v>GWh</v>
          </cell>
        </row>
        <row r="2495">
          <cell r="A2495" t="str">
            <v>ROI</v>
          </cell>
          <cell r="D2495" t="str">
            <v>AA2</v>
          </cell>
          <cell r="E2495" t="str">
            <v>ROI Hydro</v>
          </cell>
          <cell r="F2495" t="str">
            <v>Forced Outage</v>
          </cell>
          <cell r="H2495" t="str">
            <v>GWh</v>
          </cell>
        </row>
        <row r="2496">
          <cell r="A2496" t="str">
            <v>ROI</v>
          </cell>
          <cell r="D2496" t="str">
            <v>AA2</v>
          </cell>
          <cell r="E2496" t="str">
            <v>ROI Hydro</v>
          </cell>
          <cell r="F2496" t="str">
            <v>Available Energy</v>
          </cell>
          <cell r="H2496" t="str">
            <v>GWh</v>
          </cell>
        </row>
        <row r="2497">
          <cell r="A2497" t="str">
            <v>ROI</v>
          </cell>
          <cell r="D2497" t="str">
            <v>AA3</v>
          </cell>
          <cell r="E2497" t="str">
            <v>ROI Hydro</v>
          </cell>
          <cell r="F2497" t="str">
            <v>Generation</v>
          </cell>
          <cell r="H2497" t="str">
            <v>GWh</v>
          </cell>
        </row>
        <row r="2498">
          <cell r="A2498" t="str">
            <v>ROI</v>
          </cell>
          <cell r="D2498" t="str">
            <v>AA3</v>
          </cell>
          <cell r="E2498" t="str">
            <v>ROI Hydro</v>
          </cell>
          <cell r="F2498" t="str">
            <v>Units Started</v>
          </cell>
          <cell r="H2498" t="str">
            <v>-</v>
          </cell>
        </row>
        <row r="2499">
          <cell r="A2499" t="str">
            <v>ROI</v>
          </cell>
          <cell r="D2499" t="str">
            <v>AA3</v>
          </cell>
          <cell r="E2499" t="str">
            <v>ROI Hydro</v>
          </cell>
          <cell r="F2499" t="str">
            <v>Hours of Operation</v>
          </cell>
          <cell r="H2499" t="str">
            <v>hrs</v>
          </cell>
        </row>
        <row r="2500">
          <cell r="A2500" t="str">
            <v>ROI</v>
          </cell>
          <cell r="D2500" t="str">
            <v>AA3</v>
          </cell>
          <cell r="E2500" t="str">
            <v>ROI Hydro</v>
          </cell>
          <cell r="F2500" t="str">
            <v>Capacity Factor</v>
          </cell>
          <cell r="H2500" t="str">
            <v>%</v>
          </cell>
        </row>
        <row r="2501">
          <cell r="A2501" t="str">
            <v>ROI</v>
          </cell>
          <cell r="D2501" t="str">
            <v>AA3</v>
          </cell>
          <cell r="E2501" t="str">
            <v>ROI Hydro</v>
          </cell>
          <cell r="F2501" t="str">
            <v>Energy Curtailed</v>
          </cell>
          <cell r="H2501" t="str">
            <v>GWh</v>
          </cell>
        </row>
        <row r="2502">
          <cell r="A2502" t="str">
            <v>ROI</v>
          </cell>
          <cell r="D2502" t="str">
            <v>AA3</v>
          </cell>
          <cell r="E2502" t="str">
            <v>ROI Hydro</v>
          </cell>
          <cell r="F2502" t="str">
            <v>Fixed Load Generation</v>
          </cell>
          <cell r="H2502" t="str">
            <v>GWh</v>
          </cell>
        </row>
        <row r="2503">
          <cell r="A2503" t="str">
            <v>ROI</v>
          </cell>
          <cell r="D2503" t="str">
            <v>AA3</v>
          </cell>
          <cell r="E2503" t="str">
            <v>ROI Hydro</v>
          </cell>
          <cell r="F2503" t="str">
            <v>Pump Load</v>
          </cell>
          <cell r="H2503" t="str">
            <v>GWh</v>
          </cell>
        </row>
        <row r="2504">
          <cell r="A2504" t="str">
            <v>ROI</v>
          </cell>
          <cell r="D2504" t="str">
            <v>AA3</v>
          </cell>
          <cell r="E2504" t="str">
            <v>ROI Hydro</v>
          </cell>
          <cell r="F2504" t="str">
            <v>VO&amp;M Cost</v>
          </cell>
          <cell r="H2504">
            <v>0</v>
          </cell>
        </row>
        <row r="2505">
          <cell r="A2505" t="str">
            <v>ROI</v>
          </cell>
          <cell r="D2505" t="str">
            <v>AA3</v>
          </cell>
          <cell r="E2505" t="str">
            <v>ROI Hydro</v>
          </cell>
          <cell r="F2505" t="str">
            <v>Generation Cost</v>
          </cell>
          <cell r="H2505">
            <v>0</v>
          </cell>
        </row>
        <row r="2506">
          <cell r="A2506" t="str">
            <v>ROI</v>
          </cell>
          <cell r="D2506" t="str">
            <v>AA3</v>
          </cell>
          <cell r="E2506" t="str">
            <v>ROI Hydro</v>
          </cell>
          <cell r="F2506" t="str">
            <v>Start &amp; Shutdown Cost</v>
          </cell>
          <cell r="H2506">
            <v>0</v>
          </cell>
        </row>
        <row r="2507">
          <cell r="A2507" t="str">
            <v>ROI</v>
          </cell>
          <cell r="D2507" t="str">
            <v>AA3</v>
          </cell>
          <cell r="E2507" t="str">
            <v>ROI Hydro</v>
          </cell>
          <cell r="F2507" t="str">
            <v>Start Fuel Cost</v>
          </cell>
          <cell r="H2507">
            <v>0</v>
          </cell>
        </row>
        <row r="2508">
          <cell r="A2508" t="str">
            <v>ROI</v>
          </cell>
          <cell r="D2508" t="str">
            <v>AA3</v>
          </cell>
          <cell r="E2508" t="str">
            <v>ROI Hydro</v>
          </cell>
          <cell r="F2508" t="str">
            <v>Emissions Cost</v>
          </cell>
          <cell r="H2508">
            <v>0</v>
          </cell>
        </row>
        <row r="2509">
          <cell r="A2509" t="str">
            <v>ROI</v>
          </cell>
          <cell r="D2509" t="str">
            <v>AA3</v>
          </cell>
          <cell r="E2509" t="str">
            <v>ROI Hydro</v>
          </cell>
          <cell r="F2509" t="str">
            <v>Total Generation Cost</v>
          </cell>
          <cell r="H2509">
            <v>0</v>
          </cell>
        </row>
        <row r="2510">
          <cell r="A2510" t="str">
            <v>ROI</v>
          </cell>
          <cell r="D2510" t="str">
            <v>AA3</v>
          </cell>
          <cell r="E2510" t="str">
            <v>ROI Hydro</v>
          </cell>
          <cell r="F2510" t="str">
            <v>SRMC</v>
          </cell>
          <cell r="H2510" t="str">
            <v>€/MWh</v>
          </cell>
        </row>
        <row r="2511">
          <cell r="A2511" t="str">
            <v>ROI</v>
          </cell>
          <cell r="D2511" t="str">
            <v>AA3</v>
          </cell>
          <cell r="E2511" t="str">
            <v>ROI Hydro</v>
          </cell>
          <cell r="F2511" t="str">
            <v>Mark-up</v>
          </cell>
          <cell r="H2511" t="str">
            <v>€/MWh</v>
          </cell>
        </row>
        <row r="2512">
          <cell r="A2512" t="str">
            <v>ROI</v>
          </cell>
          <cell r="D2512" t="str">
            <v>AA3</v>
          </cell>
          <cell r="E2512" t="str">
            <v>ROI Hydro</v>
          </cell>
          <cell r="F2512" t="str">
            <v>Price Received</v>
          </cell>
          <cell r="H2512" t="str">
            <v>€/MWh</v>
          </cell>
        </row>
        <row r="2513">
          <cell r="A2513" t="str">
            <v>ROI</v>
          </cell>
          <cell r="D2513" t="str">
            <v>AA3</v>
          </cell>
          <cell r="E2513" t="str">
            <v>ROI Hydro</v>
          </cell>
          <cell r="F2513" t="str">
            <v>Pool Revenue</v>
          </cell>
          <cell r="H2513">
            <v>0</v>
          </cell>
        </row>
        <row r="2514">
          <cell r="A2514" t="str">
            <v>ROI</v>
          </cell>
          <cell r="D2514" t="str">
            <v>AA3</v>
          </cell>
          <cell r="E2514" t="str">
            <v>ROI Hydro</v>
          </cell>
          <cell r="F2514" t="str">
            <v>Net Revenue</v>
          </cell>
          <cell r="H2514">
            <v>0</v>
          </cell>
        </row>
        <row r="2515">
          <cell r="A2515" t="str">
            <v>ROI</v>
          </cell>
          <cell r="D2515" t="str">
            <v>AA3</v>
          </cell>
          <cell r="E2515" t="str">
            <v>ROI Hydro</v>
          </cell>
          <cell r="F2515" t="str">
            <v>Net Profit</v>
          </cell>
          <cell r="H2515">
            <v>0</v>
          </cell>
        </row>
        <row r="2516">
          <cell r="A2516" t="str">
            <v>ROI</v>
          </cell>
          <cell r="D2516" t="str">
            <v>AA3</v>
          </cell>
          <cell r="E2516" t="str">
            <v>ROI Hydro</v>
          </cell>
          <cell r="F2516" t="str">
            <v>Installed Capacity</v>
          </cell>
          <cell r="H2516" t="str">
            <v>MW</v>
          </cell>
        </row>
        <row r="2517">
          <cell r="A2517" t="str">
            <v>ROI</v>
          </cell>
          <cell r="D2517" t="str">
            <v>AA3</v>
          </cell>
          <cell r="E2517" t="str">
            <v>ROI Hydro</v>
          </cell>
          <cell r="F2517" t="str">
            <v>Rated Capacity</v>
          </cell>
          <cell r="H2517" t="str">
            <v>MW</v>
          </cell>
        </row>
        <row r="2518">
          <cell r="A2518" t="str">
            <v>ROI</v>
          </cell>
          <cell r="D2518" t="str">
            <v>AA3</v>
          </cell>
          <cell r="E2518" t="str">
            <v>ROI Hydro</v>
          </cell>
          <cell r="F2518" t="str">
            <v>Maintenance</v>
          </cell>
          <cell r="H2518" t="str">
            <v>GWh</v>
          </cell>
        </row>
        <row r="2519">
          <cell r="A2519" t="str">
            <v>ROI</v>
          </cell>
          <cell r="D2519" t="str">
            <v>AA3</v>
          </cell>
          <cell r="E2519" t="str">
            <v>ROI Hydro</v>
          </cell>
          <cell r="F2519" t="str">
            <v>Forced Outage</v>
          </cell>
          <cell r="H2519" t="str">
            <v>GWh</v>
          </cell>
        </row>
        <row r="2520">
          <cell r="A2520" t="str">
            <v>ROI</v>
          </cell>
          <cell r="D2520" t="str">
            <v>AA3</v>
          </cell>
          <cell r="E2520" t="str">
            <v>ROI Hydro</v>
          </cell>
          <cell r="F2520" t="str">
            <v>Available Energy</v>
          </cell>
          <cell r="H2520" t="str">
            <v>GWh</v>
          </cell>
        </row>
        <row r="2521">
          <cell r="A2521" t="str">
            <v>ROI</v>
          </cell>
          <cell r="D2521" t="str">
            <v>AA4</v>
          </cell>
          <cell r="E2521" t="str">
            <v>ROI Hydro</v>
          </cell>
          <cell r="F2521" t="str">
            <v>Generation</v>
          </cell>
          <cell r="H2521" t="str">
            <v>GWh</v>
          </cell>
        </row>
        <row r="2522">
          <cell r="A2522" t="str">
            <v>ROI</v>
          </cell>
          <cell r="D2522" t="str">
            <v>AA4</v>
          </cell>
          <cell r="E2522" t="str">
            <v>ROI Hydro</v>
          </cell>
          <cell r="F2522" t="str">
            <v>Units Started</v>
          </cell>
          <cell r="H2522" t="str">
            <v>-</v>
          </cell>
        </row>
        <row r="2523">
          <cell r="A2523" t="str">
            <v>ROI</v>
          </cell>
          <cell r="D2523" t="str">
            <v>AA4</v>
          </cell>
          <cell r="E2523" t="str">
            <v>ROI Hydro</v>
          </cell>
          <cell r="F2523" t="str">
            <v>Hours of Operation</v>
          </cell>
          <cell r="H2523" t="str">
            <v>hrs</v>
          </cell>
        </row>
        <row r="2524">
          <cell r="A2524" t="str">
            <v>ROI</v>
          </cell>
          <cell r="D2524" t="str">
            <v>AA4</v>
          </cell>
          <cell r="E2524" t="str">
            <v>ROI Hydro</v>
          </cell>
          <cell r="F2524" t="str">
            <v>Capacity Factor</v>
          </cell>
          <cell r="H2524" t="str">
            <v>%</v>
          </cell>
        </row>
        <row r="2525">
          <cell r="A2525" t="str">
            <v>ROI</v>
          </cell>
          <cell r="D2525" t="str">
            <v>AA4</v>
          </cell>
          <cell r="E2525" t="str">
            <v>ROI Hydro</v>
          </cell>
          <cell r="F2525" t="str">
            <v>Energy Curtailed</v>
          </cell>
          <cell r="H2525" t="str">
            <v>GWh</v>
          </cell>
        </row>
        <row r="2526">
          <cell r="A2526" t="str">
            <v>ROI</v>
          </cell>
          <cell r="D2526" t="str">
            <v>AA4</v>
          </cell>
          <cell r="E2526" t="str">
            <v>ROI Hydro</v>
          </cell>
          <cell r="F2526" t="str">
            <v>Fixed Load Generation</v>
          </cell>
          <cell r="H2526" t="str">
            <v>GWh</v>
          </cell>
        </row>
        <row r="2527">
          <cell r="A2527" t="str">
            <v>ROI</v>
          </cell>
          <cell r="D2527" t="str">
            <v>AA4</v>
          </cell>
          <cell r="E2527" t="str">
            <v>ROI Hydro</v>
          </cell>
          <cell r="F2527" t="str">
            <v>Pump Load</v>
          </cell>
          <cell r="H2527" t="str">
            <v>GWh</v>
          </cell>
        </row>
        <row r="2528">
          <cell r="A2528" t="str">
            <v>ROI</v>
          </cell>
          <cell r="D2528" t="str">
            <v>AA4</v>
          </cell>
          <cell r="E2528" t="str">
            <v>ROI Hydro</v>
          </cell>
          <cell r="F2528" t="str">
            <v>VO&amp;M Cost</v>
          </cell>
          <cell r="H2528">
            <v>0</v>
          </cell>
        </row>
        <row r="2529">
          <cell r="A2529" t="str">
            <v>ROI</v>
          </cell>
          <cell r="D2529" t="str">
            <v>AA4</v>
          </cell>
          <cell r="E2529" t="str">
            <v>ROI Hydro</v>
          </cell>
          <cell r="F2529" t="str">
            <v>Generation Cost</v>
          </cell>
          <cell r="H2529">
            <v>0</v>
          </cell>
        </row>
        <row r="2530">
          <cell r="A2530" t="str">
            <v>ROI</v>
          </cell>
          <cell r="D2530" t="str">
            <v>AA4</v>
          </cell>
          <cell r="E2530" t="str">
            <v>ROI Hydro</v>
          </cell>
          <cell r="F2530" t="str">
            <v>Start &amp; Shutdown Cost</v>
          </cell>
          <cell r="H2530">
            <v>0</v>
          </cell>
        </row>
        <row r="2531">
          <cell r="A2531" t="str">
            <v>ROI</v>
          </cell>
          <cell r="D2531" t="str">
            <v>AA4</v>
          </cell>
          <cell r="E2531" t="str">
            <v>ROI Hydro</v>
          </cell>
          <cell r="F2531" t="str">
            <v>Start Fuel Cost</v>
          </cell>
          <cell r="H2531">
            <v>0</v>
          </cell>
        </row>
        <row r="2532">
          <cell r="A2532" t="str">
            <v>ROI</v>
          </cell>
          <cell r="D2532" t="str">
            <v>AA4</v>
          </cell>
          <cell r="E2532" t="str">
            <v>ROI Hydro</v>
          </cell>
          <cell r="F2532" t="str">
            <v>Emissions Cost</v>
          </cell>
          <cell r="H2532">
            <v>0</v>
          </cell>
        </row>
        <row r="2533">
          <cell r="A2533" t="str">
            <v>ROI</v>
          </cell>
          <cell r="D2533" t="str">
            <v>AA4</v>
          </cell>
          <cell r="E2533" t="str">
            <v>ROI Hydro</v>
          </cell>
          <cell r="F2533" t="str">
            <v>Total Generation Cost</v>
          </cell>
          <cell r="H2533">
            <v>0</v>
          </cell>
        </row>
        <row r="2534">
          <cell r="A2534" t="str">
            <v>ROI</v>
          </cell>
          <cell r="D2534" t="str">
            <v>AA4</v>
          </cell>
          <cell r="E2534" t="str">
            <v>ROI Hydro</v>
          </cell>
          <cell r="F2534" t="str">
            <v>SRMC</v>
          </cell>
          <cell r="H2534" t="str">
            <v>€/MWh</v>
          </cell>
        </row>
        <row r="2535">
          <cell r="A2535" t="str">
            <v>ROI</v>
          </cell>
          <cell r="D2535" t="str">
            <v>AA4</v>
          </cell>
          <cell r="E2535" t="str">
            <v>ROI Hydro</v>
          </cell>
          <cell r="F2535" t="str">
            <v>Mark-up</v>
          </cell>
          <cell r="H2535" t="str">
            <v>€/MWh</v>
          </cell>
        </row>
        <row r="2536">
          <cell r="A2536" t="str">
            <v>ROI</v>
          </cell>
          <cell r="D2536" t="str">
            <v>AA4</v>
          </cell>
          <cell r="E2536" t="str">
            <v>ROI Hydro</v>
          </cell>
          <cell r="F2536" t="str">
            <v>Price Received</v>
          </cell>
          <cell r="H2536" t="str">
            <v>€/MWh</v>
          </cell>
        </row>
        <row r="2537">
          <cell r="A2537" t="str">
            <v>ROI</v>
          </cell>
          <cell r="D2537" t="str">
            <v>AA4</v>
          </cell>
          <cell r="E2537" t="str">
            <v>ROI Hydro</v>
          </cell>
          <cell r="F2537" t="str">
            <v>Pool Revenue</v>
          </cell>
          <cell r="H2537">
            <v>0</v>
          </cell>
        </row>
        <row r="2538">
          <cell r="A2538" t="str">
            <v>ROI</v>
          </cell>
          <cell r="D2538" t="str">
            <v>AA4</v>
          </cell>
          <cell r="E2538" t="str">
            <v>ROI Hydro</v>
          </cell>
          <cell r="F2538" t="str">
            <v>Net Revenue</v>
          </cell>
          <cell r="H2538">
            <v>0</v>
          </cell>
        </row>
        <row r="2539">
          <cell r="A2539" t="str">
            <v>ROI</v>
          </cell>
          <cell r="D2539" t="str">
            <v>AA4</v>
          </cell>
          <cell r="E2539" t="str">
            <v>ROI Hydro</v>
          </cell>
          <cell r="F2539" t="str">
            <v>Net Profit</v>
          </cell>
          <cell r="H2539">
            <v>0</v>
          </cell>
        </row>
        <row r="2540">
          <cell r="A2540" t="str">
            <v>ROI</v>
          </cell>
          <cell r="D2540" t="str">
            <v>AA4</v>
          </cell>
          <cell r="E2540" t="str">
            <v>ROI Hydro</v>
          </cell>
          <cell r="F2540" t="str">
            <v>Installed Capacity</v>
          </cell>
          <cell r="H2540" t="str">
            <v>MW</v>
          </cell>
        </row>
        <row r="2541">
          <cell r="A2541" t="str">
            <v>ROI</v>
          </cell>
          <cell r="D2541" t="str">
            <v>AA4</v>
          </cell>
          <cell r="E2541" t="str">
            <v>ROI Hydro</v>
          </cell>
          <cell r="F2541" t="str">
            <v>Rated Capacity</v>
          </cell>
          <cell r="H2541" t="str">
            <v>MW</v>
          </cell>
        </row>
        <row r="2542">
          <cell r="A2542" t="str">
            <v>ROI</v>
          </cell>
          <cell r="D2542" t="str">
            <v>AA4</v>
          </cell>
          <cell r="E2542" t="str">
            <v>ROI Hydro</v>
          </cell>
          <cell r="F2542" t="str">
            <v>Maintenance</v>
          </cell>
          <cell r="H2542" t="str">
            <v>GWh</v>
          </cell>
        </row>
        <row r="2543">
          <cell r="A2543" t="str">
            <v>ROI</v>
          </cell>
          <cell r="D2543" t="str">
            <v>AA4</v>
          </cell>
          <cell r="E2543" t="str">
            <v>ROI Hydro</v>
          </cell>
          <cell r="F2543" t="str">
            <v>Forced Outage</v>
          </cell>
          <cell r="H2543" t="str">
            <v>GWh</v>
          </cell>
        </row>
        <row r="2544">
          <cell r="A2544" t="str">
            <v>ROI</v>
          </cell>
          <cell r="D2544" t="str">
            <v>AA4</v>
          </cell>
          <cell r="E2544" t="str">
            <v>ROI Hydro</v>
          </cell>
          <cell r="F2544" t="str">
            <v>Available Energy</v>
          </cell>
          <cell r="H2544" t="str">
            <v>GWh</v>
          </cell>
        </row>
        <row r="2545">
          <cell r="A2545" t="str">
            <v>ROI</v>
          </cell>
          <cell r="D2545" t="str">
            <v>ER1</v>
          </cell>
          <cell r="E2545" t="str">
            <v>ROI Hydro</v>
          </cell>
          <cell r="F2545" t="str">
            <v>Generation</v>
          </cell>
          <cell r="H2545" t="str">
            <v>GWh</v>
          </cell>
        </row>
        <row r="2546">
          <cell r="A2546" t="str">
            <v>ROI</v>
          </cell>
          <cell r="D2546" t="str">
            <v>ER1</v>
          </cell>
          <cell r="E2546" t="str">
            <v>ROI Hydro</v>
          </cell>
          <cell r="F2546" t="str">
            <v>Units Started</v>
          </cell>
          <cell r="H2546" t="str">
            <v>-</v>
          </cell>
        </row>
        <row r="2547">
          <cell r="A2547" t="str">
            <v>ROI</v>
          </cell>
          <cell r="D2547" t="str">
            <v>ER1</v>
          </cell>
          <cell r="E2547" t="str">
            <v>ROI Hydro</v>
          </cell>
          <cell r="F2547" t="str">
            <v>Hours of Operation</v>
          </cell>
          <cell r="H2547" t="str">
            <v>hrs</v>
          </cell>
        </row>
        <row r="2548">
          <cell r="A2548" t="str">
            <v>ROI</v>
          </cell>
          <cell r="D2548" t="str">
            <v>ER1</v>
          </cell>
          <cell r="E2548" t="str">
            <v>ROI Hydro</v>
          </cell>
          <cell r="F2548" t="str">
            <v>Capacity Factor</v>
          </cell>
          <cell r="H2548" t="str">
            <v>%</v>
          </cell>
        </row>
        <row r="2549">
          <cell r="A2549" t="str">
            <v>ROI</v>
          </cell>
          <cell r="D2549" t="str">
            <v>ER1</v>
          </cell>
          <cell r="E2549" t="str">
            <v>ROI Hydro</v>
          </cell>
          <cell r="F2549" t="str">
            <v>Energy Curtailed</v>
          </cell>
          <cell r="H2549" t="str">
            <v>GWh</v>
          </cell>
        </row>
        <row r="2550">
          <cell r="A2550" t="str">
            <v>ROI</v>
          </cell>
          <cell r="D2550" t="str">
            <v>ER1</v>
          </cell>
          <cell r="E2550" t="str">
            <v>ROI Hydro</v>
          </cell>
          <cell r="F2550" t="str">
            <v>Fixed Load Generation</v>
          </cell>
          <cell r="H2550" t="str">
            <v>GWh</v>
          </cell>
        </row>
        <row r="2551">
          <cell r="A2551" t="str">
            <v>ROI</v>
          </cell>
          <cell r="D2551" t="str">
            <v>ER1</v>
          </cell>
          <cell r="E2551" t="str">
            <v>ROI Hydro</v>
          </cell>
          <cell r="F2551" t="str">
            <v>Pump Load</v>
          </cell>
          <cell r="H2551" t="str">
            <v>GWh</v>
          </cell>
        </row>
        <row r="2552">
          <cell r="A2552" t="str">
            <v>ROI</v>
          </cell>
          <cell r="D2552" t="str">
            <v>ER1</v>
          </cell>
          <cell r="E2552" t="str">
            <v>ROI Hydro</v>
          </cell>
          <cell r="F2552" t="str">
            <v>VO&amp;M Cost</v>
          </cell>
          <cell r="H2552">
            <v>0</v>
          </cell>
        </row>
        <row r="2553">
          <cell r="A2553" t="str">
            <v>ROI</v>
          </cell>
          <cell r="D2553" t="str">
            <v>ER1</v>
          </cell>
          <cell r="E2553" t="str">
            <v>ROI Hydro</v>
          </cell>
          <cell r="F2553" t="str">
            <v>Generation Cost</v>
          </cell>
          <cell r="H2553">
            <v>0</v>
          </cell>
        </row>
        <row r="2554">
          <cell r="A2554" t="str">
            <v>ROI</v>
          </cell>
          <cell r="D2554" t="str">
            <v>ER1</v>
          </cell>
          <cell r="E2554" t="str">
            <v>ROI Hydro</v>
          </cell>
          <cell r="F2554" t="str">
            <v>Start &amp; Shutdown Cost</v>
          </cell>
          <cell r="H2554">
            <v>0</v>
          </cell>
        </row>
        <row r="2555">
          <cell r="A2555" t="str">
            <v>ROI</v>
          </cell>
          <cell r="D2555" t="str">
            <v>ER1</v>
          </cell>
          <cell r="E2555" t="str">
            <v>ROI Hydro</v>
          </cell>
          <cell r="F2555" t="str">
            <v>Start Fuel Cost</v>
          </cell>
          <cell r="H2555">
            <v>0</v>
          </cell>
        </row>
        <row r="2556">
          <cell r="A2556" t="str">
            <v>ROI</v>
          </cell>
          <cell r="D2556" t="str">
            <v>ER1</v>
          </cell>
          <cell r="E2556" t="str">
            <v>ROI Hydro</v>
          </cell>
          <cell r="F2556" t="str">
            <v>Emissions Cost</v>
          </cell>
          <cell r="H2556">
            <v>0</v>
          </cell>
        </row>
        <row r="2557">
          <cell r="A2557" t="str">
            <v>ROI</v>
          </cell>
          <cell r="D2557" t="str">
            <v>ER1</v>
          </cell>
          <cell r="E2557" t="str">
            <v>ROI Hydro</v>
          </cell>
          <cell r="F2557" t="str">
            <v>Total Generation Cost</v>
          </cell>
          <cell r="H2557">
            <v>0</v>
          </cell>
        </row>
        <row r="2558">
          <cell r="A2558" t="str">
            <v>ROI</v>
          </cell>
          <cell r="D2558" t="str">
            <v>ER1</v>
          </cell>
          <cell r="E2558" t="str">
            <v>ROI Hydro</v>
          </cell>
          <cell r="F2558" t="str">
            <v>SRMC</v>
          </cell>
          <cell r="H2558" t="str">
            <v>€/MWh</v>
          </cell>
        </row>
        <row r="2559">
          <cell r="A2559" t="str">
            <v>ROI</v>
          </cell>
          <cell r="D2559" t="str">
            <v>ER1</v>
          </cell>
          <cell r="E2559" t="str">
            <v>ROI Hydro</v>
          </cell>
          <cell r="F2559" t="str">
            <v>Mark-up</v>
          </cell>
          <cell r="H2559" t="str">
            <v>€/MWh</v>
          </cell>
        </row>
        <row r="2560">
          <cell r="A2560" t="str">
            <v>ROI</v>
          </cell>
          <cell r="D2560" t="str">
            <v>ER1</v>
          </cell>
          <cell r="E2560" t="str">
            <v>ROI Hydro</v>
          </cell>
          <cell r="F2560" t="str">
            <v>Price Received</v>
          </cell>
          <cell r="H2560" t="str">
            <v>€/MWh</v>
          </cell>
        </row>
        <row r="2561">
          <cell r="A2561" t="str">
            <v>ROI</v>
          </cell>
          <cell r="D2561" t="str">
            <v>ER1</v>
          </cell>
          <cell r="E2561" t="str">
            <v>ROI Hydro</v>
          </cell>
          <cell r="F2561" t="str">
            <v>Pool Revenue</v>
          </cell>
          <cell r="H2561">
            <v>0</v>
          </cell>
        </row>
        <row r="2562">
          <cell r="A2562" t="str">
            <v>ROI</v>
          </cell>
          <cell r="D2562" t="str">
            <v>ER1</v>
          </cell>
          <cell r="E2562" t="str">
            <v>ROI Hydro</v>
          </cell>
          <cell r="F2562" t="str">
            <v>Net Revenue</v>
          </cell>
          <cell r="H2562">
            <v>0</v>
          </cell>
        </row>
        <row r="2563">
          <cell r="A2563" t="str">
            <v>ROI</v>
          </cell>
          <cell r="D2563" t="str">
            <v>ER1</v>
          </cell>
          <cell r="E2563" t="str">
            <v>ROI Hydro</v>
          </cell>
          <cell r="F2563" t="str">
            <v>Net Profit</v>
          </cell>
          <cell r="H2563">
            <v>0</v>
          </cell>
        </row>
        <row r="2564">
          <cell r="A2564" t="str">
            <v>ROI</v>
          </cell>
          <cell r="D2564" t="str">
            <v>ER1</v>
          </cell>
          <cell r="E2564" t="str">
            <v>ROI Hydro</v>
          </cell>
          <cell r="F2564" t="str">
            <v>Installed Capacity</v>
          </cell>
          <cell r="H2564" t="str">
            <v>MW</v>
          </cell>
        </row>
        <row r="2565">
          <cell r="A2565" t="str">
            <v>ROI</v>
          </cell>
          <cell r="D2565" t="str">
            <v>ER1</v>
          </cell>
          <cell r="E2565" t="str">
            <v>ROI Hydro</v>
          </cell>
          <cell r="F2565" t="str">
            <v>Rated Capacity</v>
          </cell>
          <cell r="H2565" t="str">
            <v>MW</v>
          </cell>
        </row>
        <row r="2566">
          <cell r="A2566" t="str">
            <v>ROI</v>
          </cell>
          <cell r="D2566" t="str">
            <v>ER1</v>
          </cell>
          <cell r="E2566" t="str">
            <v>ROI Hydro</v>
          </cell>
          <cell r="F2566" t="str">
            <v>Maintenance</v>
          </cell>
          <cell r="H2566" t="str">
            <v>GWh</v>
          </cell>
        </row>
        <row r="2567">
          <cell r="A2567" t="str">
            <v>ROI</v>
          </cell>
          <cell r="D2567" t="str">
            <v>ER1</v>
          </cell>
          <cell r="E2567" t="str">
            <v>ROI Hydro</v>
          </cell>
          <cell r="F2567" t="str">
            <v>Forced Outage</v>
          </cell>
          <cell r="H2567" t="str">
            <v>GWh</v>
          </cell>
        </row>
        <row r="2568">
          <cell r="A2568" t="str">
            <v>ROI</v>
          </cell>
          <cell r="D2568" t="str">
            <v>ER1</v>
          </cell>
          <cell r="E2568" t="str">
            <v>ROI Hydro</v>
          </cell>
          <cell r="F2568" t="str">
            <v>Available Energy</v>
          </cell>
          <cell r="H2568" t="str">
            <v>GWh</v>
          </cell>
        </row>
        <row r="2569">
          <cell r="A2569" t="str">
            <v>ROI</v>
          </cell>
          <cell r="D2569" t="str">
            <v>ER2</v>
          </cell>
          <cell r="E2569" t="str">
            <v>ROI Hydro</v>
          </cell>
          <cell r="F2569" t="str">
            <v>Generation</v>
          </cell>
          <cell r="H2569" t="str">
            <v>GWh</v>
          </cell>
        </row>
        <row r="2570">
          <cell r="A2570" t="str">
            <v>ROI</v>
          </cell>
          <cell r="D2570" t="str">
            <v>ER2</v>
          </cell>
          <cell r="E2570" t="str">
            <v>ROI Hydro</v>
          </cell>
          <cell r="F2570" t="str">
            <v>Units Started</v>
          </cell>
          <cell r="H2570" t="str">
            <v>-</v>
          </cell>
        </row>
        <row r="2571">
          <cell r="A2571" t="str">
            <v>ROI</v>
          </cell>
          <cell r="D2571" t="str">
            <v>ER2</v>
          </cell>
          <cell r="E2571" t="str">
            <v>ROI Hydro</v>
          </cell>
          <cell r="F2571" t="str">
            <v>Hours of Operation</v>
          </cell>
          <cell r="H2571" t="str">
            <v>hrs</v>
          </cell>
        </row>
        <row r="2572">
          <cell r="A2572" t="str">
            <v>ROI</v>
          </cell>
          <cell r="D2572" t="str">
            <v>ER2</v>
          </cell>
          <cell r="E2572" t="str">
            <v>ROI Hydro</v>
          </cell>
          <cell r="F2572" t="str">
            <v>Capacity Factor</v>
          </cell>
          <cell r="H2572" t="str">
            <v>%</v>
          </cell>
        </row>
        <row r="2573">
          <cell r="A2573" t="str">
            <v>ROI</v>
          </cell>
          <cell r="D2573" t="str">
            <v>ER2</v>
          </cell>
          <cell r="E2573" t="str">
            <v>ROI Hydro</v>
          </cell>
          <cell r="F2573" t="str">
            <v>Energy Curtailed</v>
          </cell>
          <cell r="H2573" t="str">
            <v>GWh</v>
          </cell>
        </row>
        <row r="2574">
          <cell r="A2574" t="str">
            <v>ROI</v>
          </cell>
          <cell r="D2574" t="str">
            <v>ER2</v>
          </cell>
          <cell r="E2574" t="str">
            <v>ROI Hydro</v>
          </cell>
          <cell r="F2574" t="str">
            <v>Fixed Load Generation</v>
          </cell>
          <cell r="H2574" t="str">
            <v>GWh</v>
          </cell>
        </row>
        <row r="2575">
          <cell r="A2575" t="str">
            <v>ROI</v>
          </cell>
          <cell r="D2575" t="str">
            <v>ER2</v>
          </cell>
          <cell r="E2575" t="str">
            <v>ROI Hydro</v>
          </cell>
          <cell r="F2575" t="str">
            <v>Pump Load</v>
          </cell>
          <cell r="H2575" t="str">
            <v>GWh</v>
          </cell>
        </row>
        <row r="2576">
          <cell r="A2576" t="str">
            <v>ROI</v>
          </cell>
          <cell r="D2576" t="str">
            <v>ER2</v>
          </cell>
          <cell r="E2576" t="str">
            <v>ROI Hydro</v>
          </cell>
          <cell r="F2576" t="str">
            <v>VO&amp;M Cost</v>
          </cell>
          <cell r="H2576">
            <v>0</v>
          </cell>
        </row>
        <row r="2577">
          <cell r="A2577" t="str">
            <v>ROI</v>
          </cell>
          <cell r="D2577" t="str">
            <v>ER2</v>
          </cell>
          <cell r="E2577" t="str">
            <v>ROI Hydro</v>
          </cell>
          <cell r="F2577" t="str">
            <v>Generation Cost</v>
          </cell>
          <cell r="H2577">
            <v>0</v>
          </cell>
        </row>
        <row r="2578">
          <cell r="A2578" t="str">
            <v>ROI</v>
          </cell>
          <cell r="D2578" t="str">
            <v>ER2</v>
          </cell>
          <cell r="E2578" t="str">
            <v>ROI Hydro</v>
          </cell>
          <cell r="F2578" t="str">
            <v>Start &amp; Shutdown Cost</v>
          </cell>
          <cell r="H2578">
            <v>0</v>
          </cell>
        </row>
        <row r="2579">
          <cell r="A2579" t="str">
            <v>ROI</v>
          </cell>
          <cell r="D2579" t="str">
            <v>ER2</v>
          </cell>
          <cell r="E2579" t="str">
            <v>ROI Hydro</v>
          </cell>
          <cell r="F2579" t="str">
            <v>Start Fuel Cost</v>
          </cell>
          <cell r="H2579">
            <v>0</v>
          </cell>
        </row>
        <row r="2580">
          <cell r="A2580" t="str">
            <v>ROI</v>
          </cell>
          <cell r="D2580" t="str">
            <v>ER2</v>
          </cell>
          <cell r="E2580" t="str">
            <v>ROI Hydro</v>
          </cell>
          <cell r="F2580" t="str">
            <v>Emissions Cost</v>
          </cell>
          <cell r="H2580">
            <v>0</v>
          </cell>
        </row>
        <row r="2581">
          <cell r="A2581" t="str">
            <v>ROI</v>
          </cell>
          <cell r="D2581" t="str">
            <v>ER2</v>
          </cell>
          <cell r="E2581" t="str">
            <v>ROI Hydro</v>
          </cell>
          <cell r="F2581" t="str">
            <v>Total Generation Cost</v>
          </cell>
          <cell r="H2581">
            <v>0</v>
          </cell>
        </row>
        <row r="2582">
          <cell r="A2582" t="str">
            <v>ROI</v>
          </cell>
          <cell r="D2582" t="str">
            <v>ER2</v>
          </cell>
          <cell r="E2582" t="str">
            <v>ROI Hydro</v>
          </cell>
          <cell r="F2582" t="str">
            <v>SRMC</v>
          </cell>
          <cell r="H2582" t="str">
            <v>€/MWh</v>
          </cell>
        </row>
        <row r="2583">
          <cell r="A2583" t="str">
            <v>ROI</v>
          </cell>
          <cell r="D2583" t="str">
            <v>ER2</v>
          </cell>
          <cell r="E2583" t="str">
            <v>ROI Hydro</v>
          </cell>
          <cell r="F2583" t="str">
            <v>Mark-up</v>
          </cell>
          <cell r="H2583" t="str">
            <v>€/MWh</v>
          </cell>
        </row>
        <row r="2584">
          <cell r="A2584" t="str">
            <v>ROI</v>
          </cell>
          <cell r="D2584" t="str">
            <v>ER2</v>
          </cell>
          <cell r="E2584" t="str">
            <v>ROI Hydro</v>
          </cell>
          <cell r="F2584" t="str">
            <v>Price Received</v>
          </cell>
          <cell r="H2584" t="str">
            <v>€/MWh</v>
          </cell>
        </row>
        <row r="2585">
          <cell r="A2585" t="str">
            <v>ROI</v>
          </cell>
          <cell r="D2585" t="str">
            <v>ER2</v>
          </cell>
          <cell r="E2585" t="str">
            <v>ROI Hydro</v>
          </cell>
          <cell r="F2585" t="str">
            <v>Pool Revenue</v>
          </cell>
          <cell r="H2585">
            <v>0</v>
          </cell>
        </row>
        <row r="2586">
          <cell r="A2586" t="str">
            <v>ROI</v>
          </cell>
          <cell r="D2586" t="str">
            <v>ER2</v>
          </cell>
          <cell r="E2586" t="str">
            <v>ROI Hydro</v>
          </cell>
          <cell r="F2586" t="str">
            <v>Net Revenue</v>
          </cell>
          <cell r="H2586">
            <v>0</v>
          </cell>
        </row>
        <row r="2587">
          <cell r="A2587" t="str">
            <v>ROI</v>
          </cell>
          <cell r="D2587" t="str">
            <v>ER2</v>
          </cell>
          <cell r="E2587" t="str">
            <v>ROI Hydro</v>
          </cell>
          <cell r="F2587" t="str">
            <v>Net Profit</v>
          </cell>
          <cell r="H2587">
            <v>0</v>
          </cell>
        </row>
        <row r="2588">
          <cell r="A2588" t="str">
            <v>ROI</v>
          </cell>
          <cell r="D2588" t="str">
            <v>ER2</v>
          </cell>
          <cell r="E2588" t="str">
            <v>ROI Hydro</v>
          </cell>
          <cell r="F2588" t="str">
            <v>Installed Capacity</v>
          </cell>
          <cell r="H2588" t="str">
            <v>MW</v>
          </cell>
        </row>
        <row r="2589">
          <cell r="A2589" t="str">
            <v>ROI</v>
          </cell>
          <cell r="D2589" t="str">
            <v>ER2</v>
          </cell>
          <cell r="E2589" t="str">
            <v>ROI Hydro</v>
          </cell>
          <cell r="F2589" t="str">
            <v>Rated Capacity</v>
          </cell>
          <cell r="H2589" t="str">
            <v>MW</v>
          </cell>
        </row>
        <row r="2590">
          <cell r="A2590" t="str">
            <v>ROI</v>
          </cell>
          <cell r="D2590" t="str">
            <v>ER2</v>
          </cell>
          <cell r="E2590" t="str">
            <v>ROI Hydro</v>
          </cell>
          <cell r="F2590" t="str">
            <v>Maintenance</v>
          </cell>
          <cell r="H2590" t="str">
            <v>GWh</v>
          </cell>
        </row>
        <row r="2591">
          <cell r="A2591" t="str">
            <v>ROI</v>
          </cell>
          <cell r="D2591" t="str">
            <v>ER2</v>
          </cell>
          <cell r="E2591" t="str">
            <v>ROI Hydro</v>
          </cell>
          <cell r="F2591" t="str">
            <v>Forced Outage</v>
          </cell>
          <cell r="H2591" t="str">
            <v>GWh</v>
          </cell>
        </row>
        <row r="2592">
          <cell r="A2592" t="str">
            <v>ROI</v>
          </cell>
          <cell r="D2592" t="str">
            <v>ER2</v>
          </cell>
          <cell r="E2592" t="str">
            <v>ROI Hydro</v>
          </cell>
          <cell r="F2592" t="str">
            <v>Available Energy</v>
          </cell>
          <cell r="H2592" t="str">
            <v>GWh</v>
          </cell>
        </row>
        <row r="2593">
          <cell r="A2593" t="str">
            <v>ROI</v>
          </cell>
          <cell r="D2593" t="str">
            <v>ER3</v>
          </cell>
          <cell r="E2593" t="str">
            <v>ROI Hydro</v>
          </cell>
          <cell r="F2593" t="str">
            <v>Generation</v>
          </cell>
          <cell r="H2593" t="str">
            <v>GWh</v>
          </cell>
        </row>
        <row r="2594">
          <cell r="A2594" t="str">
            <v>ROI</v>
          </cell>
          <cell r="D2594" t="str">
            <v>ER3</v>
          </cell>
          <cell r="E2594" t="str">
            <v>ROI Hydro</v>
          </cell>
          <cell r="F2594" t="str">
            <v>Units Started</v>
          </cell>
          <cell r="H2594" t="str">
            <v>-</v>
          </cell>
        </row>
        <row r="2595">
          <cell r="A2595" t="str">
            <v>ROI</v>
          </cell>
          <cell r="D2595" t="str">
            <v>ER3</v>
          </cell>
          <cell r="E2595" t="str">
            <v>ROI Hydro</v>
          </cell>
          <cell r="F2595" t="str">
            <v>Hours of Operation</v>
          </cell>
          <cell r="H2595" t="str">
            <v>hrs</v>
          </cell>
        </row>
        <row r="2596">
          <cell r="A2596" t="str">
            <v>ROI</v>
          </cell>
          <cell r="D2596" t="str">
            <v>ER3</v>
          </cell>
          <cell r="E2596" t="str">
            <v>ROI Hydro</v>
          </cell>
          <cell r="F2596" t="str">
            <v>Capacity Factor</v>
          </cell>
          <cell r="H2596" t="str">
            <v>%</v>
          </cell>
        </row>
        <row r="2597">
          <cell r="A2597" t="str">
            <v>ROI</v>
          </cell>
          <cell r="D2597" t="str">
            <v>ER3</v>
          </cell>
          <cell r="E2597" t="str">
            <v>ROI Hydro</v>
          </cell>
          <cell r="F2597" t="str">
            <v>Energy Curtailed</v>
          </cell>
          <cell r="H2597" t="str">
            <v>GWh</v>
          </cell>
        </row>
        <row r="2598">
          <cell r="A2598" t="str">
            <v>ROI</v>
          </cell>
          <cell r="D2598" t="str">
            <v>ER3</v>
          </cell>
          <cell r="E2598" t="str">
            <v>ROI Hydro</v>
          </cell>
          <cell r="F2598" t="str">
            <v>Fixed Load Generation</v>
          </cell>
          <cell r="H2598" t="str">
            <v>GWh</v>
          </cell>
        </row>
        <row r="2599">
          <cell r="A2599" t="str">
            <v>ROI</v>
          </cell>
          <cell r="D2599" t="str">
            <v>ER3</v>
          </cell>
          <cell r="E2599" t="str">
            <v>ROI Hydro</v>
          </cell>
          <cell r="F2599" t="str">
            <v>Pump Load</v>
          </cell>
          <cell r="H2599" t="str">
            <v>GWh</v>
          </cell>
        </row>
        <row r="2600">
          <cell r="A2600" t="str">
            <v>ROI</v>
          </cell>
          <cell r="D2600" t="str">
            <v>ER3</v>
          </cell>
          <cell r="E2600" t="str">
            <v>ROI Hydro</v>
          </cell>
          <cell r="F2600" t="str">
            <v>VO&amp;M Cost</v>
          </cell>
          <cell r="H2600">
            <v>0</v>
          </cell>
        </row>
        <row r="2601">
          <cell r="A2601" t="str">
            <v>ROI</v>
          </cell>
          <cell r="D2601" t="str">
            <v>ER3</v>
          </cell>
          <cell r="E2601" t="str">
            <v>ROI Hydro</v>
          </cell>
          <cell r="F2601" t="str">
            <v>Generation Cost</v>
          </cell>
          <cell r="H2601">
            <v>0</v>
          </cell>
        </row>
        <row r="2602">
          <cell r="A2602" t="str">
            <v>ROI</v>
          </cell>
          <cell r="D2602" t="str">
            <v>ER3</v>
          </cell>
          <cell r="E2602" t="str">
            <v>ROI Hydro</v>
          </cell>
          <cell r="F2602" t="str">
            <v>Start &amp; Shutdown Cost</v>
          </cell>
          <cell r="H2602">
            <v>0</v>
          </cell>
        </row>
        <row r="2603">
          <cell r="A2603" t="str">
            <v>ROI</v>
          </cell>
          <cell r="D2603" t="str">
            <v>ER3</v>
          </cell>
          <cell r="E2603" t="str">
            <v>ROI Hydro</v>
          </cell>
          <cell r="F2603" t="str">
            <v>Start Fuel Cost</v>
          </cell>
          <cell r="H2603">
            <v>0</v>
          </cell>
        </row>
        <row r="2604">
          <cell r="A2604" t="str">
            <v>ROI</v>
          </cell>
          <cell r="D2604" t="str">
            <v>ER3</v>
          </cell>
          <cell r="E2604" t="str">
            <v>ROI Hydro</v>
          </cell>
          <cell r="F2604" t="str">
            <v>Emissions Cost</v>
          </cell>
          <cell r="H2604">
            <v>0</v>
          </cell>
        </row>
        <row r="2605">
          <cell r="A2605" t="str">
            <v>ROI</v>
          </cell>
          <cell r="D2605" t="str">
            <v>ER3</v>
          </cell>
          <cell r="E2605" t="str">
            <v>ROI Hydro</v>
          </cell>
          <cell r="F2605" t="str">
            <v>Total Generation Cost</v>
          </cell>
          <cell r="H2605">
            <v>0</v>
          </cell>
        </row>
        <row r="2606">
          <cell r="A2606" t="str">
            <v>ROI</v>
          </cell>
          <cell r="D2606" t="str">
            <v>ER3</v>
          </cell>
          <cell r="E2606" t="str">
            <v>ROI Hydro</v>
          </cell>
          <cell r="F2606" t="str">
            <v>SRMC</v>
          </cell>
          <cell r="H2606" t="str">
            <v>€/MWh</v>
          </cell>
        </row>
        <row r="2607">
          <cell r="A2607" t="str">
            <v>ROI</v>
          </cell>
          <cell r="D2607" t="str">
            <v>ER3</v>
          </cell>
          <cell r="E2607" t="str">
            <v>ROI Hydro</v>
          </cell>
          <cell r="F2607" t="str">
            <v>Mark-up</v>
          </cell>
          <cell r="H2607" t="str">
            <v>€/MWh</v>
          </cell>
        </row>
        <row r="2608">
          <cell r="A2608" t="str">
            <v>ROI</v>
          </cell>
          <cell r="D2608" t="str">
            <v>ER3</v>
          </cell>
          <cell r="E2608" t="str">
            <v>ROI Hydro</v>
          </cell>
          <cell r="F2608" t="str">
            <v>Price Received</v>
          </cell>
          <cell r="H2608" t="str">
            <v>€/MWh</v>
          </cell>
        </row>
        <row r="2609">
          <cell r="A2609" t="str">
            <v>ROI</v>
          </cell>
          <cell r="D2609" t="str">
            <v>ER3</v>
          </cell>
          <cell r="E2609" t="str">
            <v>ROI Hydro</v>
          </cell>
          <cell r="F2609" t="str">
            <v>Pool Revenue</v>
          </cell>
          <cell r="H2609">
            <v>0</v>
          </cell>
        </row>
        <row r="2610">
          <cell r="A2610" t="str">
            <v>ROI</v>
          </cell>
          <cell r="D2610" t="str">
            <v>ER3</v>
          </cell>
          <cell r="E2610" t="str">
            <v>ROI Hydro</v>
          </cell>
          <cell r="F2610" t="str">
            <v>Net Revenue</v>
          </cell>
          <cell r="H2610">
            <v>0</v>
          </cell>
        </row>
        <row r="2611">
          <cell r="A2611" t="str">
            <v>ROI</v>
          </cell>
          <cell r="D2611" t="str">
            <v>ER3</v>
          </cell>
          <cell r="E2611" t="str">
            <v>ROI Hydro</v>
          </cell>
          <cell r="F2611" t="str">
            <v>Net Profit</v>
          </cell>
          <cell r="H2611">
            <v>0</v>
          </cell>
        </row>
        <row r="2612">
          <cell r="A2612" t="str">
            <v>ROI</v>
          </cell>
          <cell r="D2612" t="str">
            <v>ER3</v>
          </cell>
          <cell r="E2612" t="str">
            <v>ROI Hydro</v>
          </cell>
          <cell r="F2612" t="str">
            <v>Installed Capacity</v>
          </cell>
          <cell r="H2612" t="str">
            <v>MW</v>
          </cell>
        </row>
        <row r="2613">
          <cell r="A2613" t="str">
            <v>ROI</v>
          </cell>
          <cell r="D2613" t="str">
            <v>ER3</v>
          </cell>
          <cell r="E2613" t="str">
            <v>ROI Hydro</v>
          </cell>
          <cell r="F2613" t="str">
            <v>Rated Capacity</v>
          </cell>
          <cell r="H2613" t="str">
            <v>MW</v>
          </cell>
        </row>
        <row r="2614">
          <cell r="A2614" t="str">
            <v>ROI</v>
          </cell>
          <cell r="D2614" t="str">
            <v>ER3</v>
          </cell>
          <cell r="E2614" t="str">
            <v>ROI Hydro</v>
          </cell>
          <cell r="F2614" t="str">
            <v>Maintenance</v>
          </cell>
          <cell r="H2614" t="str">
            <v>GWh</v>
          </cell>
        </row>
        <row r="2615">
          <cell r="A2615" t="str">
            <v>ROI</v>
          </cell>
          <cell r="D2615" t="str">
            <v>ER3</v>
          </cell>
          <cell r="E2615" t="str">
            <v>ROI Hydro</v>
          </cell>
          <cell r="F2615" t="str">
            <v>Forced Outage</v>
          </cell>
          <cell r="H2615" t="str">
            <v>GWh</v>
          </cell>
        </row>
        <row r="2616">
          <cell r="A2616" t="str">
            <v>ROI</v>
          </cell>
          <cell r="D2616" t="str">
            <v>ER3</v>
          </cell>
          <cell r="E2616" t="str">
            <v>ROI Hydro</v>
          </cell>
          <cell r="F2616" t="str">
            <v>Available Energy</v>
          </cell>
          <cell r="H2616" t="str">
            <v>GWh</v>
          </cell>
        </row>
        <row r="2617">
          <cell r="A2617" t="str">
            <v>ROI</v>
          </cell>
          <cell r="D2617" t="str">
            <v>ER4</v>
          </cell>
          <cell r="E2617" t="str">
            <v>ROI Hydro</v>
          </cell>
          <cell r="F2617" t="str">
            <v>Generation</v>
          </cell>
          <cell r="H2617" t="str">
            <v>GWh</v>
          </cell>
        </row>
        <row r="2618">
          <cell r="A2618" t="str">
            <v>ROI</v>
          </cell>
          <cell r="D2618" t="str">
            <v>ER4</v>
          </cell>
          <cell r="E2618" t="str">
            <v>ROI Hydro</v>
          </cell>
          <cell r="F2618" t="str">
            <v>Units Started</v>
          </cell>
          <cell r="H2618" t="str">
            <v>-</v>
          </cell>
        </row>
        <row r="2619">
          <cell r="A2619" t="str">
            <v>ROI</v>
          </cell>
          <cell r="D2619" t="str">
            <v>ER4</v>
          </cell>
          <cell r="E2619" t="str">
            <v>ROI Hydro</v>
          </cell>
          <cell r="F2619" t="str">
            <v>Hours of Operation</v>
          </cell>
          <cell r="H2619" t="str">
            <v>hrs</v>
          </cell>
        </row>
        <row r="2620">
          <cell r="A2620" t="str">
            <v>ROI</v>
          </cell>
          <cell r="D2620" t="str">
            <v>ER4</v>
          </cell>
          <cell r="E2620" t="str">
            <v>ROI Hydro</v>
          </cell>
          <cell r="F2620" t="str">
            <v>Capacity Factor</v>
          </cell>
          <cell r="H2620" t="str">
            <v>%</v>
          </cell>
        </row>
        <row r="2621">
          <cell r="A2621" t="str">
            <v>ROI</v>
          </cell>
          <cell r="D2621" t="str">
            <v>ER4</v>
          </cell>
          <cell r="E2621" t="str">
            <v>ROI Hydro</v>
          </cell>
          <cell r="F2621" t="str">
            <v>Energy Curtailed</v>
          </cell>
          <cell r="H2621" t="str">
            <v>GWh</v>
          </cell>
        </row>
        <row r="2622">
          <cell r="A2622" t="str">
            <v>ROI</v>
          </cell>
          <cell r="D2622" t="str">
            <v>ER4</v>
          </cell>
          <cell r="E2622" t="str">
            <v>ROI Hydro</v>
          </cell>
          <cell r="F2622" t="str">
            <v>Fixed Load Generation</v>
          </cell>
          <cell r="H2622" t="str">
            <v>GWh</v>
          </cell>
        </row>
        <row r="2623">
          <cell r="A2623" t="str">
            <v>ROI</v>
          </cell>
          <cell r="D2623" t="str">
            <v>ER4</v>
          </cell>
          <cell r="E2623" t="str">
            <v>ROI Hydro</v>
          </cell>
          <cell r="F2623" t="str">
            <v>Pump Load</v>
          </cell>
          <cell r="H2623" t="str">
            <v>GWh</v>
          </cell>
        </row>
        <row r="2624">
          <cell r="A2624" t="str">
            <v>ROI</v>
          </cell>
          <cell r="D2624" t="str">
            <v>ER4</v>
          </cell>
          <cell r="E2624" t="str">
            <v>ROI Hydro</v>
          </cell>
          <cell r="F2624" t="str">
            <v>VO&amp;M Cost</v>
          </cell>
          <cell r="H2624">
            <v>0</v>
          </cell>
        </row>
        <row r="2625">
          <cell r="A2625" t="str">
            <v>ROI</v>
          </cell>
          <cell r="D2625" t="str">
            <v>ER4</v>
          </cell>
          <cell r="E2625" t="str">
            <v>ROI Hydro</v>
          </cell>
          <cell r="F2625" t="str">
            <v>Generation Cost</v>
          </cell>
          <cell r="H2625">
            <v>0</v>
          </cell>
        </row>
        <row r="2626">
          <cell r="A2626" t="str">
            <v>ROI</v>
          </cell>
          <cell r="D2626" t="str">
            <v>ER4</v>
          </cell>
          <cell r="E2626" t="str">
            <v>ROI Hydro</v>
          </cell>
          <cell r="F2626" t="str">
            <v>Start &amp; Shutdown Cost</v>
          </cell>
          <cell r="H2626">
            <v>0</v>
          </cell>
        </row>
        <row r="2627">
          <cell r="A2627" t="str">
            <v>ROI</v>
          </cell>
          <cell r="D2627" t="str">
            <v>ER4</v>
          </cell>
          <cell r="E2627" t="str">
            <v>ROI Hydro</v>
          </cell>
          <cell r="F2627" t="str">
            <v>Start Fuel Cost</v>
          </cell>
          <cell r="H2627">
            <v>0</v>
          </cell>
        </row>
        <row r="2628">
          <cell r="A2628" t="str">
            <v>ROI</v>
          </cell>
          <cell r="D2628" t="str">
            <v>ER4</v>
          </cell>
          <cell r="E2628" t="str">
            <v>ROI Hydro</v>
          </cell>
          <cell r="F2628" t="str">
            <v>Emissions Cost</v>
          </cell>
          <cell r="H2628">
            <v>0</v>
          </cell>
        </row>
        <row r="2629">
          <cell r="A2629" t="str">
            <v>ROI</v>
          </cell>
          <cell r="D2629" t="str">
            <v>ER4</v>
          </cell>
          <cell r="E2629" t="str">
            <v>ROI Hydro</v>
          </cell>
          <cell r="F2629" t="str">
            <v>Total Generation Cost</v>
          </cell>
          <cell r="H2629">
            <v>0</v>
          </cell>
        </row>
        <row r="2630">
          <cell r="A2630" t="str">
            <v>ROI</v>
          </cell>
          <cell r="D2630" t="str">
            <v>ER4</v>
          </cell>
          <cell r="E2630" t="str">
            <v>ROI Hydro</v>
          </cell>
          <cell r="F2630" t="str">
            <v>SRMC</v>
          </cell>
          <cell r="H2630" t="str">
            <v>€/MWh</v>
          </cell>
        </row>
        <row r="2631">
          <cell r="A2631" t="str">
            <v>ROI</v>
          </cell>
          <cell r="D2631" t="str">
            <v>ER4</v>
          </cell>
          <cell r="E2631" t="str">
            <v>ROI Hydro</v>
          </cell>
          <cell r="F2631" t="str">
            <v>Mark-up</v>
          </cell>
          <cell r="H2631" t="str">
            <v>€/MWh</v>
          </cell>
        </row>
        <row r="2632">
          <cell r="A2632" t="str">
            <v>ROI</v>
          </cell>
          <cell r="D2632" t="str">
            <v>ER4</v>
          </cell>
          <cell r="E2632" t="str">
            <v>ROI Hydro</v>
          </cell>
          <cell r="F2632" t="str">
            <v>Price Received</v>
          </cell>
          <cell r="H2632" t="str">
            <v>€/MWh</v>
          </cell>
        </row>
        <row r="2633">
          <cell r="A2633" t="str">
            <v>ROI</v>
          </cell>
          <cell r="D2633" t="str">
            <v>ER4</v>
          </cell>
          <cell r="E2633" t="str">
            <v>ROI Hydro</v>
          </cell>
          <cell r="F2633" t="str">
            <v>Pool Revenue</v>
          </cell>
          <cell r="H2633">
            <v>0</v>
          </cell>
        </row>
        <row r="2634">
          <cell r="A2634" t="str">
            <v>ROI</v>
          </cell>
          <cell r="D2634" t="str">
            <v>ER4</v>
          </cell>
          <cell r="E2634" t="str">
            <v>ROI Hydro</v>
          </cell>
          <cell r="F2634" t="str">
            <v>Net Revenue</v>
          </cell>
          <cell r="H2634">
            <v>0</v>
          </cell>
        </row>
        <row r="2635">
          <cell r="A2635" t="str">
            <v>ROI</v>
          </cell>
          <cell r="D2635" t="str">
            <v>ER4</v>
          </cell>
          <cell r="E2635" t="str">
            <v>ROI Hydro</v>
          </cell>
          <cell r="F2635" t="str">
            <v>Net Profit</v>
          </cell>
          <cell r="H2635">
            <v>0</v>
          </cell>
        </row>
        <row r="2636">
          <cell r="A2636" t="str">
            <v>ROI</v>
          </cell>
          <cell r="D2636" t="str">
            <v>ER4</v>
          </cell>
          <cell r="E2636" t="str">
            <v>ROI Hydro</v>
          </cell>
          <cell r="F2636" t="str">
            <v>Installed Capacity</v>
          </cell>
          <cell r="H2636" t="str">
            <v>MW</v>
          </cell>
        </row>
        <row r="2637">
          <cell r="A2637" t="str">
            <v>ROI</v>
          </cell>
          <cell r="D2637" t="str">
            <v>ER4</v>
          </cell>
          <cell r="E2637" t="str">
            <v>ROI Hydro</v>
          </cell>
          <cell r="F2637" t="str">
            <v>Rated Capacity</v>
          </cell>
          <cell r="H2637" t="str">
            <v>MW</v>
          </cell>
        </row>
        <row r="2638">
          <cell r="A2638" t="str">
            <v>ROI</v>
          </cell>
          <cell r="D2638" t="str">
            <v>ER4</v>
          </cell>
          <cell r="E2638" t="str">
            <v>ROI Hydro</v>
          </cell>
          <cell r="F2638" t="str">
            <v>Maintenance</v>
          </cell>
          <cell r="H2638" t="str">
            <v>GWh</v>
          </cell>
        </row>
        <row r="2639">
          <cell r="A2639" t="str">
            <v>ROI</v>
          </cell>
          <cell r="D2639" t="str">
            <v>ER4</v>
          </cell>
          <cell r="E2639" t="str">
            <v>ROI Hydro</v>
          </cell>
          <cell r="F2639" t="str">
            <v>Forced Outage</v>
          </cell>
          <cell r="H2639" t="str">
            <v>GWh</v>
          </cell>
        </row>
        <row r="2640">
          <cell r="A2640" t="str">
            <v>ROI</v>
          </cell>
          <cell r="D2640" t="str">
            <v>ER4</v>
          </cell>
          <cell r="E2640" t="str">
            <v>ROI Hydro</v>
          </cell>
          <cell r="F2640" t="str">
            <v>Available Energy</v>
          </cell>
          <cell r="H2640" t="str">
            <v>GWh</v>
          </cell>
        </row>
        <row r="2641">
          <cell r="A2641" t="str">
            <v>ROI</v>
          </cell>
          <cell r="D2641" t="str">
            <v>LE1</v>
          </cell>
          <cell r="E2641" t="str">
            <v>ROI Hydro</v>
          </cell>
          <cell r="F2641" t="str">
            <v>Generation</v>
          </cell>
          <cell r="H2641" t="str">
            <v>GWh</v>
          </cell>
        </row>
        <row r="2642">
          <cell r="A2642" t="str">
            <v>ROI</v>
          </cell>
          <cell r="D2642" t="str">
            <v>LE1</v>
          </cell>
          <cell r="E2642" t="str">
            <v>ROI Hydro</v>
          </cell>
          <cell r="F2642" t="str">
            <v>Units Started</v>
          </cell>
          <cell r="H2642" t="str">
            <v>-</v>
          </cell>
        </row>
        <row r="2643">
          <cell r="A2643" t="str">
            <v>ROI</v>
          </cell>
          <cell r="D2643" t="str">
            <v>LE1</v>
          </cell>
          <cell r="E2643" t="str">
            <v>ROI Hydro</v>
          </cell>
          <cell r="F2643" t="str">
            <v>Hours of Operation</v>
          </cell>
          <cell r="H2643" t="str">
            <v>hrs</v>
          </cell>
        </row>
        <row r="2644">
          <cell r="A2644" t="str">
            <v>ROI</v>
          </cell>
          <cell r="D2644" t="str">
            <v>LE1</v>
          </cell>
          <cell r="E2644" t="str">
            <v>ROI Hydro</v>
          </cell>
          <cell r="F2644" t="str">
            <v>Capacity Factor</v>
          </cell>
          <cell r="H2644" t="str">
            <v>%</v>
          </cell>
        </row>
        <row r="2645">
          <cell r="A2645" t="str">
            <v>ROI</v>
          </cell>
          <cell r="D2645" t="str">
            <v>LE1</v>
          </cell>
          <cell r="E2645" t="str">
            <v>ROI Hydro</v>
          </cell>
          <cell r="F2645" t="str">
            <v>Energy Curtailed</v>
          </cell>
          <cell r="H2645" t="str">
            <v>GWh</v>
          </cell>
        </row>
        <row r="2646">
          <cell r="A2646" t="str">
            <v>ROI</v>
          </cell>
          <cell r="D2646" t="str">
            <v>LE1</v>
          </cell>
          <cell r="E2646" t="str">
            <v>ROI Hydro</v>
          </cell>
          <cell r="F2646" t="str">
            <v>Fixed Load Generation</v>
          </cell>
          <cell r="H2646" t="str">
            <v>GWh</v>
          </cell>
        </row>
        <row r="2647">
          <cell r="A2647" t="str">
            <v>ROI</v>
          </cell>
          <cell r="D2647" t="str">
            <v>LE1</v>
          </cell>
          <cell r="E2647" t="str">
            <v>ROI Hydro</v>
          </cell>
          <cell r="F2647" t="str">
            <v>Pump Load</v>
          </cell>
          <cell r="H2647" t="str">
            <v>GWh</v>
          </cell>
        </row>
        <row r="2648">
          <cell r="A2648" t="str">
            <v>ROI</v>
          </cell>
          <cell r="D2648" t="str">
            <v>LE1</v>
          </cell>
          <cell r="E2648" t="str">
            <v>ROI Hydro</v>
          </cell>
          <cell r="F2648" t="str">
            <v>VO&amp;M Cost</v>
          </cell>
          <cell r="H2648">
            <v>0</v>
          </cell>
        </row>
        <row r="2649">
          <cell r="A2649" t="str">
            <v>ROI</v>
          </cell>
          <cell r="D2649" t="str">
            <v>LE1</v>
          </cell>
          <cell r="E2649" t="str">
            <v>ROI Hydro</v>
          </cell>
          <cell r="F2649" t="str">
            <v>Generation Cost</v>
          </cell>
          <cell r="H2649">
            <v>0</v>
          </cell>
        </row>
        <row r="2650">
          <cell r="A2650" t="str">
            <v>ROI</v>
          </cell>
          <cell r="D2650" t="str">
            <v>LE1</v>
          </cell>
          <cell r="E2650" t="str">
            <v>ROI Hydro</v>
          </cell>
          <cell r="F2650" t="str">
            <v>Start &amp; Shutdown Cost</v>
          </cell>
          <cell r="H2650">
            <v>0</v>
          </cell>
        </row>
        <row r="2651">
          <cell r="A2651" t="str">
            <v>ROI</v>
          </cell>
          <cell r="D2651" t="str">
            <v>LE1</v>
          </cell>
          <cell r="E2651" t="str">
            <v>ROI Hydro</v>
          </cell>
          <cell r="F2651" t="str">
            <v>Start Fuel Cost</v>
          </cell>
          <cell r="H2651">
            <v>0</v>
          </cell>
        </row>
        <row r="2652">
          <cell r="A2652" t="str">
            <v>ROI</v>
          </cell>
          <cell r="D2652" t="str">
            <v>LE1</v>
          </cell>
          <cell r="E2652" t="str">
            <v>ROI Hydro</v>
          </cell>
          <cell r="F2652" t="str">
            <v>Emissions Cost</v>
          </cell>
          <cell r="H2652">
            <v>0</v>
          </cell>
        </row>
        <row r="2653">
          <cell r="A2653" t="str">
            <v>ROI</v>
          </cell>
          <cell r="D2653" t="str">
            <v>LE1</v>
          </cell>
          <cell r="E2653" t="str">
            <v>ROI Hydro</v>
          </cell>
          <cell r="F2653" t="str">
            <v>Total Generation Cost</v>
          </cell>
          <cell r="H2653">
            <v>0</v>
          </cell>
        </row>
        <row r="2654">
          <cell r="A2654" t="str">
            <v>ROI</v>
          </cell>
          <cell r="D2654" t="str">
            <v>LE1</v>
          </cell>
          <cell r="E2654" t="str">
            <v>ROI Hydro</v>
          </cell>
          <cell r="F2654" t="str">
            <v>SRMC</v>
          </cell>
          <cell r="H2654" t="str">
            <v>€/MWh</v>
          </cell>
        </row>
        <row r="2655">
          <cell r="A2655" t="str">
            <v>ROI</v>
          </cell>
          <cell r="D2655" t="str">
            <v>LE1</v>
          </cell>
          <cell r="E2655" t="str">
            <v>ROI Hydro</v>
          </cell>
          <cell r="F2655" t="str">
            <v>Mark-up</v>
          </cell>
          <cell r="H2655" t="str">
            <v>€/MWh</v>
          </cell>
        </row>
        <row r="2656">
          <cell r="A2656" t="str">
            <v>ROI</v>
          </cell>
          <cell r="D2656" t="str">
            <v>LE1</v>
          </cell>
          <cell r="E2656" t="str">
            <v>ROI Hydro</v>
          </cell>
          <cell r="F2656" t="str">
            <v>Price Received</v>
          </cell>
          <cell r="H2656" t="str">
            <v>€/MWh</v>
          </cell>
        </row>
        <row r="2657">
          <cell r="A2657" t="str">
            <v>ROI</v>
          </cell>
          <cell r="D2657" t="str">
            <v>LE1</v>
          </cell>
          <cell r="E2657" t="str">
            <v>ROI Hydro</v>
          </cell>
          <cell r="F2657" t="str">
            <v>Pool Revenue</v>
          </cell>
          <cell r="H2657">
            <v>0</v>
          </cell>
        </row>
        <row r="2658">
          <cell r="A2658" t="str">
            <v>ROI</v>
          </cell>
          <cell r="D2658" t="str">
            <v>LE1</v>
          </cell>
          <cell r="E2658" t="str">
            <v>ROI Hydro</v>
          </cell>
          <cell r="F2658" t="str">
            <v>Net Revenue</v>
          </cell>
          <cell r="H2658">
            <v>0</v>
          </cell>
        </row>
        <row r="2659">
          <cell r="A2659" t="str">
            <v>ROI</v>
          </cell>
          <cell r="D2659" t="str">
            <v>LE1</v>
          </cell>
          <cell r="E2659" t="str">
            <v>ROI Hydro</v>
          </cell>
          <cell r="F2659" t="str">
            <v>Net Profit</v>
          </cell>
          <cell r="H2659">
            <v>0</v>
          </cell>
        </row>
        <row r="2660">
          <cell r="A2660" t="str">
            <v>ROI</v>
          </cell>
          <cell r="D2660" t="str">
            <v>LE1</v>
          </cell>
          <cell r="E2660" t="str">
            <v>ROI Hydro</v>
          </cell>
          <cell r="F2660" t="str">
            <v>Installed Capacity</v>
          </cell>
          <cell r="H2660" t="str">
            <v>MW</v>
          </cell>
        </row>
        <row r="2661">
          <cell r="A2661" t="str">
            <v>ROI</v>
          </cell>
          <cell r="D2661" t="str">
            <v>LE1</v>
          </cell>
          <cell r="E2661" t="str">
            <v>ROI Hydro</v>
          </cell>
          <cell r="F2661" t="str">
            <v>Rated Capacity</v>
          </cell>
          <cell r="H2661" t="str">
            <v>MW</v>
          </cell>
        </row>
        <row r="2662">
          <cell r="A2662" t="str">
            <v>ROI</v>
          </cell>
          <cell r="D2662" t="str">
            <v>LE1</v>
          </cell>
          <cell r="E2662" t="str">
            <v>ROI Hydro</v>
          </cell>
          <cell r="F2662" t="str">
            <v>Maintenance</v>
          </cell>
          <cell r="H2662" t="str">
            <v>GWh</v>
          </cell>
        </row>
        <row r="2663">
          <cell r="A2663" t="str">
            <v>ROI</v>
          </cell>
          <cell r="D2663" t="str">
            <v>LE1</v>
          </cell>
          <cell r="E2663" t="str">
            <v>ROI Hydro</v>
          </cell>
          <cell r="F2663" t="str">
            <v>Forced Outage</v>
          </cell>
          <cell r="H2663" t="str">
            <v>GWh</v>
          </cell>
        </row>
        <row r="2664">
          <cell r="A2664" t="str">
            <v>ROI</v>
          </cell>
          <cell r="D2664" t="str">
            <v>LE1</v>
          </cell>
          <cell r="E2664" t="str">
            <v>ROI Hydro</v>
          </cell>
          <cell r="F2664" t="str">
            <v>Available Energy</v>
          </cell>
          <cell r="H2664" t="str">
            <v>GWh</v>
          </cell>
        </row>
        <row r="2665">
          <cell r="A2665" t="str">
            <v>ROI</v>
          </cell>
          <cell r="D2665" t="str">
            <v>LE2</v>
          </cell>
          <cell r="E2665" t="str">
            <v>ROI Hydro</v>
          </cell>
          <cell r="F2665" t="str">
            <v>Generation</v>
          </cell>
          <cell r="H2665" t="str">
            <v>GWh</v>
          </cell>
        </row>
        <row r="2666">
          <cell r="A2666" t="str">
            <v>ROI</v>
          </cell>
          <cell r="D2666" t="str">
            <v>LE2</v>
          </cell>
          <cell r="E2666" t="str">
            <v>ROI Hydro</v>
          </cell>
          <cell r="F2666" t="str">
            <v>Units Started</v>
          </cell>
          <cell r="H2666" t="str">
            <v>-</v>
          </cell>
        </row>
        <row r="2667">
          <cell r="A2667" t="str">
            <v>ROI</v>
          </cell>
          <cell r="D2667" t="str">
            <v>LE2</v>
          </cell>
          <cell r="E2667" t="str">
            <v>ROI Hydro</v>
          </cell>
          <cell r="F2667" t="str">
            <v>Hours of Operation</v>
          </cell>
          <cell r="H2667" t="str">
            <v>hrs</v>
          </cell>
        </row>
        <row r="2668">
          <cell r="A2668" t="str">
            <v>ROI</v>
          </cell>
          <cell r="D2668" t="str">
            <v>LE2</v>
          </cell>
          <cell r="E2668" t="str">
            <v>ROI Hydro</v>
          </cell>
          <cell r="F2668" t="str">
            <v>Capacity Factor</v>
          </cell>
          <cell r="H2668" t="str">
            <v>%</v>
          </cell>
        </row>
        <row r="2669">
          <cell r="A2669" t="str">
            <v>ROI</v>
          </cell>
          <cell r="D2669" t="str">
            <v>LE2</v>
          </cell>
          <cell r="E2669" t="str">
            <v>ROI Hydro</v>
          </cell>
          <cell r="F2669" t="str">
            <v>Energy Curtailed</v>
          </cell>
          <cell r="H2669" t="str">
            <v>GWh</v>
          </cell>
        </row>
        <row r="2670">
          <cell r="A2670" t="str">
            <v>ROI</v>
          </cell>
          <cell r="D2670" t="str">
            <v>LE2</v>
          </cell>
          <cell r="E2670" t="str">
            <v>ROI Hydro</v>
          </cell>
          <cell r="F2670" t="str">
            <v>Fixed Load Generation</v>
          </cell>
          <cell r="H2670" t="str">
            <v>GWh</v>
          </cell>
        </row>
        <row r="2671">
          <cell r="A2671" t="str">
            <v>ROI</v>
          </cell>
          <cell r="D2671" t="str">
            <v>LE2</v>
          </cell>
          <cell r="E2671" t="str">
            <v>ROI Hydro</v>
          </cell>
          <cell r="F2671" t="str">
            <v>Pump Load</v>
          </cell>
          <cell r="H2671" t="str">
            <v>GWh</v>
          </cell>
        </row>
        <row r="2672">
          <cell r="A2672" t="str">
            <v>ROI</v>
          </cell>
          <cell r="D2672" t="str">
            <v>LE2</v>
          </cell>
          <cell r="E2672" t="str">
            <v>ROI Hydro</v>
          </cell>
          <cell r="F2672" t="str">
            <v>VO&amp;M Cost</v>
          </cell>
          <cell r="H2672">
            <v>0</v>
          </cell>
        </row>
        <row r="2673">
          <cell r="A2673" t="str">
            <v>ROI</v>
          </cell>
          <cell r="D2673" t="str">
            <v>LE2</v>
          </cell>
          <cell r="E2673" t="str">
            <v>ROI Hydro</v>
          </cell>
          <cell r="F2673" t="str">
            <v>Generation Cost</v>
          </cell>
          <cell r="H2673">
            <v>0</v>
          </cell>
        </row>
        <row r="2674">
          <cell r="A2674" t="str">
            <v>ROI</v>
          </cell>
          <cell r="D2674" t="str">
            <v>LE2</v>
          </cell>
          <cell r="E2674" t="str">
            <v>ROI Hydro</v>
          </cell>
          <cell r="F2674" t="str">
            <v>Start &amp; Shutdown Cost</v>
          </cell>
          <cell r="H2674">
            <v>0</v>
          </cell>
        </row>
        <row r="2675">
          <cell r="A2675" t="str">
            <v>ROI</v>
          </cell>
          <cell r="D2675" t="str">
            <v>LE2</v>
          </cell>
          <cell r="E2675" t="str">
            <v>ROI Hydro</v>
          </cell>
          <cell r="F2675" t="str">
            <v>Start Fuel Cost</v>
          </cell>
          <cell r="H2675">
            <v>0</v>
          </cell>
        </row>
        <row r="2676">
          <cell r="A2676" t="str">
            <v>ROI</v>
          </cell>
          <cell r="D2676" t="str">
            <v>LE2</v>
          </cell>
          <cell r="E2676" t="str">
            <v>ROI Hydro</v>
          </cell>
          <cell r="F2676" t="str">
            <v>Emissions Cost</v>
          </cell>
          <cell r="H2676">
            <v>0</v>
          </cell>
        </row>
        <row r="2677">
          <cell r="A2677" t="str">
            <v>ROI</v>
          </cell>
          <cell r="D2677" t="str">
            <v>LE2</v>
          </cell>
          <cell r="E2677" t="str">
            <v>ROI Hydro</v>
          </cell>
          <cell r="F2677" t="str">
            <v>Total Generation Cost</v>
          </cell>
          <cell r="H2677">
            <v>0</v>
          </cell>
        </row>
        <row r="2678">
          <cell r="A2678" t="str">
            <v>ROI</v>
          </cell>
          <cell r="D2678" t="str">
            <v>LE2</v>
          </cell>
          <cell r="E2678" t="str">
            <v>ROI Hydro</v>
          </cell>
          <cell r="F2678" t="str">
            <v>SRMC</v>
          </cell>
          <cell r="H2678" t="str">
            <v>€/MWh</v>
          </cell>
        </row>
        <row r="2679">
          <cell r="A2679" t="str">
            <v>ROI</v>
          </cell>
          <cell r="D2679" t="str">
            <v>LE2</v>
          </cell>
          <cell r="E2679" t="str">
            <v>ROI Hydro</v>
          </cell>
          <cell r="F2679" t="str">
            <v>Mark-up</v>
          </cell>
          <cell r="H2679" t="str">
            <v>€/MWh</v>
          </cell>
        </row>
        <row r="2680">
          <cell r="A2680" t="str">
            <v>ROI</v>
          </cell>
          <cell r="D2680" t="str">
            <v>LE2</v>
          </cell>
          <cell r="E2680" t="str">
            <v>ROI Hydro</v>
          </cell>
          <cell r="F2680" t="str">
            <v>Price Received</v>
          </cell>
          <cell r="H2680" t="str">
            <v>€/MWh</v>
          </cell>
        </row>
        <row r="2681">
          <cell r="A2681" t="str">
            <v>ROI</v>
          </cell>
          <cell r="D2681" t="str">
            <v>LE2</v>
          </cell>
          <cell r="E2681" t="str">
            <v>ROI Hydro</v>
          </cell>
          <cell r="F2681" t="str">
            <v>Pool Revenue</v>
          </cell>
          <cell r="H2681">
            <v>0</v>
          </cell>
        </row>
        <row r="2682">
          <cell r="A2682" t="str">
            <v>ROI</v>
          </cell>
          <cell r="D2682" t="str">
            <v>LE2</v>
          </cell>
          <cell r="E2682" t="str">
            <v>ROI Hydro</v>
          </cell>
          <cell r="F2682" t="str">
            <v>Net Revenue</v>
          </cell>
          <cell r="H2682">
            <v>0</v>
          </cell>
        </row>
        <row r="2683">
          <cell r="A2683" t="str">
            <v>ROI</v>
          </cell>
          <cell r="D2683" t="str">
            <v>LE2</v>
          </cell>
          <cell r="E2683" t="str">
            <v>ROI Hydro</v>
          </cell>
          <cell r="F2683" t="str">
            <v>Net Profit</v>
          </cell>
          <cell r="H2683">
            <v>0</v>
          </cell>
        </row>
        <row r="2684">
          <cell r="A2684" t="str">
            <v>ROI</v>
          </cell>
          <cell r="D2684" t="str">
            <v>LE2</v>
          </cell>
          <cell r="E2684" t="str">
            <v>ROI Hydro</v>
          </cell>
          <cell r="F2684" t="str">
            <v>Installed Capacity</v>
          </cell>
          <cell r="H2684" t="str">
            <v>MW</v>
          </cell>
        </row>
        <row r="2685">
          <cell r="A2685" t="str">
            <v>ROI</v>
          </cell>
          <cell r="D2685" t="str">
            <v>LE2</v>
          </cell>
          <cell r="E2685" t="str">
            <v>ROI Hydro</v>
          </cell>
          <cell r="F2685" t="str">
            <v>Rated Capacity</v>
          </cell>
          <cell r="H2685" t="str">
            <v>MW</v>
          </cell>
        </row>
        <row r="2686">
          <cell r="A2686" t="str">
            <v>ROI</v>
          </cell>
          <cell r="D2686" t="str">
            <v>LE2</v>
          </cell>
          <cell r="E2686" t="str">
            <v>ROI Hydro</v>
          </cell>
          <cell r="F2686" t="str">
            <v>Maintenance</v>
          </cell>
          <cell r="H2686" t="str">
            <v>GWh</v>
          </cell>
        </row>
        <row r="2687">
          <cell r="A2687" t="str">
            <v>ROI</v>
          </cell>
          <cell r="D2687" t="str">
            <v>LE2</v>
          </cell>
          <cell r="E2687" t="str">
            <v>ROI Hydro</v>
          </cell>
          <cell r="F2687" t="str">
            <v>Forced Outage</v>
          </cell>
          <cell r="H2687" t="str">
            <v>GWh</v>
          </cell>
        </row>
        <row r="2688">
          <cell r="A2688" t="str">
            <v>ROI</v>
          </cell>
          <cell r="D2688" t="str">
            <v>LE2</v>
          </cell>
          <cell r="E2688" t="str">
            <v>ROI Hydro</v>
          </cell>
          <cell r="F2688" t="str">
            <v>Available Energy</v>
          </cell>
          <cell r="H2688" t="str">
            <v>GWh</v>
          </cell>
        </row>
        <row r="2689">
          <cell r="A2689" t="str">
            <v>ROI</v>
          </cell>
          <cell r="D2689" t="str">
            <v>LE3</v>
          </cell>
          <cell r="E2689" t="str">
            <v>ROI Hydro</v>
          </cell>
          <cell r="F2689" t="str">
            <v>Generation</v>
          </cell>
          <cell r="H2689" t="str">
            <v>GWh</v>
          </cell>
        </row>
        <row r="2690">
          <cell r="A2690" t="str">
            <v>ROI</v>
          </cell>
          <cell r="D2690" t="str">
            <v>LE3</v>
          </cell>
          <cell r="E2690" t="str">
            <v>ROI Hydro</v>
          </cell>
          <cell r="F2690" t="str">
            <v>Units Started</v>
          </cell>
          <cell r="H2690" t="str">
            <v>-</v>
          </cell>
        </row>
        <row r="2691">
          <cell r="A2691" t="str">
            <v>ROI</v>
          </cell>
          <cell r="D2691" t="str">
            <v>LE3</v>
          </cell>
          <cell r="E2691" t="str">
            <v>ROI Hydro</v>
          </cell>
          <cell r="F2691" t="str">
            <v>Hours of Operation</v>
          </cell>
          <cell r="H2691" t="str">
            <v>hrs</v>
          </cell>
        </row>
        <row r="2692">
          <cell r="A2692" t="str">
            <v>ROI</v>
          </cell>
          <cell r="D2692" t="str">
            <v>LE3</v>
          </cell>
          <cell r="E2692" t="str">
            <v>ROI Hydro</v>
          </cell>
          <cell r="F2692" t="str">
            <v>Capacity Factor</v>
          </cell>
          <cell r="H2692" t="str">
            <v>%</v>
          </cell>
        </row>
        <row r="2693">
          <cell r="A2693" t="str">
            <v>ROI</v>
          </cell>
          <cell r="D2693" t="str">
            <v>LE3</v>
          </cell>
          <cell r="E2693" t="str">
            <v>ROI Hydro</v>
          </cell>
          <cell r="F2693" t="str">
            <v>Energy Curtailed</v>
          </cell>
          <cell r="H2693" t="str">
            <v>GWh</v>
          </cell>
        </row>
        <row r="2694">
          <cell r="A2694" t="str">
            <v>ROI</v>
          </cell>
          <cell r="D2694" t="str">
            <v>LE3</v>
          </cell>
          <cell r="E2694" t="str">
            <v>ROI Hydro</v>
          </cell>
          <cell r="F2694" t="str">
            <v>Fixed Load Generation</v>
          </cell>
          <cell r="H2694" t="str">
            <v>GWh</v>
          </cell>
        </row>
        <row r="2695">
          <cell r="A2695" t="str">
            <v>ROI</v>
          </cell>
          <cell r="D2695" t="str">
            <v>LE3</v>
          </cell>
          <cell r="E2695" t="str">
            <v>ROI Hydro</v>
          </cell>
          <cell r="F2695" t="str">
            <v>Pump Load</v>
          </cell>
          <cell r="H2695" t="str">
            <v>GWh</v>
          </cell>
        </row>
        <row r="2696">
          <cell r="A2696" t="str">
            <v>ROI</v>
          </cell>
          <cell r="D2696" t="str">
            <v>LE3</v>
          </cell>
          <cell r="E2696" t="str">
            <v>ROI Hydro</v>
          </cell>
          <cell r="F2696" t="str">
            <v>VO&amp;M Cost</v>
          </cell>
          <cell r="H2696">
            <v>0</v>
          </cell>
        </row>
        <row r="2697">
          <cell r="A2697" t="str">
            <v>ROI</v>
          </cell>
          <cell r="D2697" t="str">
            <v>LE3</v>
          </cell>
          <cell r="E2697" t="str">
            <v>ROI Hydro</v>
          </cell>
          <cell r="F2697" t="str">
            <v>Generation Cost</v>
          </cell>
          <cell r="H2697">
            <v>0</v>
          </cell>
        </row>
        <row r="2698">
          <cell r="A2698" t="str">
            <v>ROI</v>
          </cell>
          <cell r="D2698" t="str">
            <v>LE3</v>
          </cell>
          <cell r="E2698" t="str">
            <v>ROI Hydro</v>
          </cell>
          <cell r="F2698" t="str">
            <v>Start &amp; Shutdown Cost</v>
          </cell>
          <cell r="H2698">
            <v>0</v>
          </cell>
        </row>
        <row r="2699">
          <cell r="A2699" t="str">
            <v>ROI</v>
          </cell>
          <cell r="D2699" t="str">
            <v>LE3</v>
          </cell>
          <cell r="E2699" t="str">
            <v>ROI Hydro</v>
          </cell>
          <cell r="F2699" t="str">
            <v>Start Fuel Cost</v>
          </cell>
          <cell r="H2699">
            <v>0</v>
          </cell>
        </row>
        <row r="2700">
          <cell r="A2700" t="str">
            <v>ROI</v>
          </cell>
          <cell r="D2700" t="str">
            <v>LE3</v>
          </cell>
          <cell r="E2700" t="str">
            <v>ROI Hydro</v>
          </cell>
          <cell r="F2700" t="str">
            <v>Emissions Cost</v>
          </cell>
          <cell r="H2700">
            <v>0</v>
          </cell>
        </row>
        <row r="2701">
          <cell r="A2701" t="str">
            <v>ROI</v>
          </cell>
          <cell r="D2701" t="str">
            <v>LE3</v>
          </cell>
          <cell r="E2701" t="str">
            <v>ROI Hydro</v>
          </cell>
          <cell r="F2701" t="str">
            <v>Total Generation Cost</v>
          </cell>
          <cell r="H2701">
            <v>0</v>
          </cell>
        </row>
        <row r="2702">
          <cell r="A2702" t="str">
            <v>ROI</v>
          </cell>
          <cell r="D2702" t="str">
            <v>LE3</v>
          </cell>
          <cell r="E2702" t="str">
            <v>ROI Hydro</v>
          </cell>
          <cell r="F2702" t="str">
            <v>SRMC</v>
          </cell>
          <cell r="H2702" t="str">
            <v>€/MWh</v>
          </cell>
        </row>
        <row r="2703">
          <cell r="A2703" t="str">
            <v>ROI</v>
          </cell>
          <cell r="D2703" t="str">
            <v>LE3</v>
          </cell>
          <cell r="E2703" t="str">
            <v>ROI Hydro</v>
          </cell>
          <cell r="F2703" t="str">
            <v>Mark-up</v>
          </cell>
          <cell r="H2703" t="str">
            <v>€/MWh</v>
          </cell>
        </row>
        <row r="2704">
          <cell r="A2704" t="str">
            <v>ROI</v>
          </cell>
          <cell r="D2704" t="str">
            <v>LE3</v>
          </cell>
          <cell r="E2704" t="str">
            <v>ROI Hydro</v>
          </cell>
          <cell r="F2704" t="str">
            <v>Price Received</v>
          </cell>
          <cell r="H2704" t="str">
            <v>€/MWh</v>
          </cell>
        </row>
        <row r="2705">
          <cell r="A2705" t="str">
            <v>ROI</v>
          </cell>
          <cell r="D2705" t="str">
            <v>LE3</v>
          </cell>
          <cell r="E2705" t="str">
            <v>ROI Hydro</v>
          </cell>
          <cell r="F2705" t="str">
            <v>Pool Revenue</v>
          </cell>
          <cell r="H2705">
            <v>0</v>
          </cell>
        </row>
        <row r="2706">
          <cell r="A2706" t="str">
            <v>ROI</v>
          </cell>
          <cell r="D2706" t="str">
            <v>LE3</v>
          </cell>
          <cell r="E2706" t="str">
            <v>ROI Hydro</v>
          </cell>
          <cell r="F2706" t="str">
            <v>Net Revenue</v>
          </cell>
          <cell r="H2706">
            <v>0</v>
          </cell>
        </row>
        <row r="2707">
          <cell r="A2707" t="str">
            <v>ROI</v>
          </cell>
          <cell r="D2707" t="str">
            <v>LE3</v>
          </cell>
          <cell r="E2707" t="str">
            <v>ROI Hydro</v>
          </cell>
          <cell r="F2707" t="str">
            <v>Net Profit</v>
          </cell>
          <cell r="H2707">
            <v>0</v>
          </cell>
        </row>
        <row r="2708">
          <cell r="A2708" t="str">
            <v>ROI</v>
          </cell>
          <cell r="D2708" t="str">
            <v>LE3</v>
          </cell>
          <cell r="E2708" t="str">
            <v>ROI Hydro</v>
          </cell>
          <cell r="F2708" t="str">
            <v>Installed Capacity</v>
          </cell>
          <cell r="H2708" t="str">
            <v>MW</v>
          </cell>
        </row>
        <row r="2709">
          <cell r="A2709" t="str">
            <v>ROI</v>
          </cell>
          <cell r="D2709" t="str">
            <v>LE3</v>
          </cell>
          <cell r="E2709" t="str">
            <v>ROI Hydro</v>
          </cell>
          <cell r="F2709" t="str">
            <v>Rated Capacity</v>
          </cell>
          <cell r="H2709" t="str">
            <v>MW</v>
          </cell>
        </row>
        <row r="2710">
          <cell r="A2710" t="str">
            <v>ROI</v>
          </cell>
          <cell r="D2710" t="str">
            <v>LE3</v>
          </cell>
          <cell r="E2710" t="str">
            <v>ROI Hydro</v>
          </cell>
          <cell r="F2710" t="str">
            <v>Maintenance</v>
          </cell>
          <cell r="H2710" t="str">
            <v>GWh</v>
          </cell>
        </row>
        <row r="2711">
          <cell r="A2711" t="str">
            <v>ROI</v>
          </cell>
          <cell r="D2711" t="str">
            <v>LE3</v>
          </cell>
          <cell r="E2711" t="str">
            <v>ROI Hydro</v>
          </cell>
          <cell r="F2711" t="str">
            <v>Forced Outage</v>
          </cell>
          <cell r="H2711" t="str">
            <v>GWh</v>
          </cell>
        </row>
        <row r="2712">
          <cell r="A2712" t="str">
            <v>ROI</v>
          </cell>
          <cell r="D2712" t="str">
            <v>LE3</v>
          </cell>
          <cell r="E2712" t="str">
            <v>ROI Hydro</v>
          </cell>
          <cell r="F2712" t="str">
            <v>Available Energy</v>
          </cell>
          <cell r="H2712" t="str">
            <v>GWh</v>
          </cell>
        </row>
        <row r="2713">
          <cell r="A2713" t="str">
            <v>ROI</v>
          </cell>
          <cell r="D2713" t="str">
            <v>LI1</v>
          </cell>
          <cell r="E2713" t="str">
            <v>ROI Hydro</v>
          </cell>
          <cell r="F2713" t="str">
            <v>Generation</v>
          </cell>
          <cell r="H2713" t="str">
            <v>GWh</v>
          </cell>
        </row>
        <row r="2714">
          <cell r="A2714" t="str">
            <v>ROI</v>
          </cell>
          <cell r="D2714" t="str">
            <v>LI1</v>
          </cell>
          <cell r="E2714" t="str">
            <v>ROI Hydro</v>
          </cell>
          <cell r="F2714" t="str">
            <v>Units Started</v>
          </cell>
          <cell r="H2714" t="str">
            <v>-</v>
          </cell>
        </row>
        <row r="2715">
          <cell r="A2715" t="str">
            <v>ROI</v>
          </cell>
          <cell r="D2715" t="str">
            <v>LI1</v>
          </cell>
          <cell r="E2715" t="str">
            <v>ROI Hydro</v>
          </cell>
          <cell r="F2715" t="str">
            <v>Hours of Operation</v>
          </cell>
          <cell r="H2715" t="str">
            <v>hrs</v>
          </cell>
        </row>
        <row r="2716">
          <cell r="A2716" t="str">
            <v>ROI</v>
          </cell>
          <cell r="D2716" t="str">
            <v>LI1</v>
          </cell>
          <cell r="E2716" t="str">
            <v>ROI Hydro</v>
          </cell>
          <cell r="F2716" t="str">
            <v>Capacity Factor</v>
          </cell>
          <cell r="H2716" t="str">
            <v>%</v>
          </cell>
        </row>
        <row r="2717">
          <cell r="A2717" t="str">
            <v>ROI</v>
          </cell>
          <cell r="D2717" t="str">
            <v>LI1</v>
          </cell>
          <cell r="E2717" t="str">
            <v>ROI Hydro</v>
          </cell>
          <cell r="F2717" t="str">
            <v>Energy Curtailed</v>
          </cell>
          <cell r="H2717" t="str">
            <v>GWh</v>
          </cell>
        </row>
        <row r="2718">
          <cell r="A2718" t="str">
            <v>ROI</v>
          </cell>
          <cell r="D2718" t="str">
            <v>LI1</v>
          </cell>
          <cell r="E2718" t="str">
            <v>ROI Hydro</v>
          </cell>
          <cell r="F2718" t="str">
            <v>Fixed Load Generation</v>
          </cell>
          <cell r="H2718" t="str">
            <v>GWh</v>
          </cell>
        </row>
        <row r="2719">
          <cell r="A2719" t="str">
            <v>ROI</v>
          </cell>
          <cell r="D2719" t="str">
            <v>LI1</v>
          </cell>
          <cell r="E2719" t="str">
            <v>ROI Hydro</v>
          </cell>
          <cell r="F2719" t="str">
            <v>Pump Load</v>
          </cell>
          <cell r="H2719" t="str">
            <v>GWh</v>
          </cell>
        </row>
        <row r="2720">
          <cell r="A2720" t="str">
            <v>ROI</v>
          </cell>
          <cell r="D2720" t="str">
            <v>LI1</v>
          </cell>
          <cell r="E2720" t="str">
            <v>ROI Hydro</v>
          </cell>
          <cell r="F2720" t="str">
            <v>VO&amp;M Cost</v>
          </cell>
          <cell r="H2720">
            <v>0</v>
          </cell>
        </row>
        <row r="2721">
          <cell r="A2721" t="str">
            <v>ROI</v>
          </cell>
          <cell r="D2721" t="str">
            <v>LI1</v>
          </cell>
          <cell r="E2721" t="str">
            <v>ROI Hydro</v>
          </cell>
          <cell r="F2721" t="str">
            <v>Generation Cost</v>
          </cell>
          <cell r="H2721">
            <v>0</v>
          </cell>
        </row>
        <row r="2722">
          <cell r="A2722" t="str">
            <v>ROI</v>
          </cell>
          <cell r="D2722" t="str">
            <v>LI1</v>
          </cell>
          <cell r="E2722" t="str">
            <v>ROI Hydro</v>
          </cell>
          <cell r="F2722" t="str">
            <v>Start &amp; Shutdown Cost</v>
          </cell>
          <cell r="H2722">
            <v>0</v>
          </cell>
        </row>
        <row r="2723">
          <cell r="A2723" t="str">
            <v>ROI</v>
          </cell>
          <cell r="D2723" t="str">
            <v>LI1</v>
          </cell>
          <cell r="E2723" t="str">
            <v>ROI Hydro</v>
          </cell>
          <cell r="F2723" t="str">
            <v>Start Fuel Cost</v>
          </cell>
          <cell r="H2723">
            <v>0</v>
          </cell>
        </row>
        <row r="2724">
          <cell r="A2724" t="str">
            <v>ROI</v>
          </cell>
          <cell r="D2724" t="str">
            <v>LI1</v>
          </cell>
          <cell r="E2724" t="str">
            <v>ROI Hydro</v>
          </cell>
          <cell r="F2724" t="str">
            <v>Emissions Cost</v>
          </cell>
          <cell r="H2724">
            <v>0</v>
          </cell>
        </row>
        <row r="2725">
          <cell r="A2725" t="str">
            <v>ROI</v>
          </cell>
          <cell r="D2725" t="str">
            <v>LI1</v>
          </cell>
          <cell r="E2725" t="str">
            <v>ROI Hydro</v>
          </cell>
          <cell r="F2725" t="str">
            <v>Total Generation Cost</v>
          </cell>
          <cell r="H2725">
            <v>0</v>
          </cell>
        </row>
        <row r="2726">
          <cell r="A2726" t="str">
            <v>ROI</v>
          </cell>
          <cell r="D2726" t="str">
            <v>LI1</v>
          </cell>
          <cell r="E2726" t="str">
            <v>ROI Hydro</v>
          </cell>
          <cell r="F2726" t="str">
            <v>SRMC</v>
          </cell>
          <cell r="H2726" t="str">
            <v>€/MWh</v>
          </cell>
        </row>
        <row r="2727">
          <cell r="A2727" t="str">
            <v>ROI</v>
          </cell>
          <cell r="D2727" t="str">
            <v>LI1</v>
          </cell>
          <cell r="E2727" t="str">
            <v>ROI Hydro</v>
          </cell>
          <cell r="F2727" t="str">
            <v>Mark-up</v>
          </cell>
          <cell r="H2727" t="str">
            <v>€/MWh</v>
          </cell>
        </row>
        <row r="2728">
          <cell r="A2728" t="str">
            <v>ROI</v>
          </cell>
          <cell r="D2728" t="str">
            <v>LI1</v>
          </cell>
          <cell r="E2728" t="str">
            <v>ROI Hydro</v>
          </cell>
          <cell r="F2728" t="str">
            <v>Price Received</v>
          </cell>
          <cell r="H2728" t="str">
            <v>€/MWh</v>
          </cell>
        </row>
        <row r="2729">
          <cell r="A2729" t="str">
            <v>ROI</v>
          </cell>
          <cell r="D2729" t="str">
            <v>LI1</v>
          </cell>
          <cell r="E2729" t="str">
            <v>ROI Hydro</v>
          </cell>
          <cell r="F2729" t="str">
            <v>Pool Revenue</v>
          </cell>
          <cell r="H2729">
            <v>0</v>
          </cell>
        </row>
        <row r="2730">
          <cell r="A2730" t="str">
            <v>ROI</v>
          </cell>
          <cell r="D2730" t="str">
            <v>LI1</v>
          </cell>
          <cell r="E2730" t="str">
            <v>ROI Hydro</v>
          </cell>
          <cell r="F2730" t="str">
            <v>Net Revenue</v>
          </cell>
          <cell r="H2730">
            <v>0</v>
          </cell>
        </row>
        <row r="2731">
          <cell r="A2731" t="str">
            <v>ROI</v>
          </cell>
          <cell r="D2731" t="str">
            <v>LI1</v>
          </cell>
          <cell r="E2731" t="str">
            <v>ROI Hydro</v>
          </cell>
          <cell r="F2731" t="str">
            <v>Net Profit</v>
          </cell>
          <cell r="H2731">
            <v>0</v>
          </cell>
        </row>
        <row r="2732">
          <cell r="A2732" t="str">
            <v>ROI</v>
          </cell>
          <cell r="D2732" t="str">
            <v>LI1</v>
          </cell>
          <cell r="E2732" t="str">
            <v>ROI Hydro</v>
          </cell>
          <cell r="F2732" t="str">
            <v>Installed Capacity</v>
          </cell>
          <cell r="H2732" t="str">
            <v>MW</v>
          </cell>
        </row>
        <row r="2733">
          <cell r="A2733" t="str">
            <v>ROI</v>
          </cell>
          <cell r="D2733" t="str">
            <v>LI1</v>
          </cell>
          <cell r="E2733" t="str">
            <v>ROI Hydro</v>
          </cell>
          <cell r="F2733" t="str">
            <v>Rated Capacity</v>
          </cell>
          <cell r="H2733" t="str">
            <v>MW</v>
          </cell>
        </row>
        <row r="2734">
          <cell r="A2734" t="str">
            <v>ROI</v>
          </cell>
          <cell r="D2734" t="str">
            <v>LI1</v>
          </cell>
          <cell r="E2734" t="str">
            <v>ROI Hydro</v>
          </cell>
          <cell r="F2734" t="str">
            <v>Maintenance</v>
          </cell>
          <cell r="H2734" t="str">
            <v>GWh</v>
          </cell>
        </row>
        <row r="2735">
          <cell r="A2735" t="str">
            <v>ROI</v>
          </cell>
          <cell r="D2735" t="str">
            <v>LI1</v>
          </cell>
          <cell r="E2735" t="str">
            <v>ROI Hydro</v>
          </cell>
          <cell r="F2735" t="str">
            <v>Forced Outage</v>
          </cell>
          <cell r="H2735" t="str">
            <v>GWh</v>
          </cell>
        </row>
        <row r="2736">
          <cell r="A2736" t="str">
            <v>ROI</v>
          </cell>
          <cell r="D2736" t="str">
            <v>LI1</v>
          </cell>
          <cell r="E2736" t="str">
            <v>ROI Hydro</v>
          </cell>
          <cell r="F2736" t="str">
            <v>Available Energy</v>
          </cell>
          <cell r="H2736" t="str">
            <v>GWh</v>
          </cell>
        </row>
        <row r="2737">
          <cell r="A2737" t="str">
            <v>ROI</v>
          </cell>
          <cell r="D2737" t="str">
            <v>LI2</v>
          </cell>
          <cell r="E2737" t="str">
            <v>ROI Hydro</v>
          </cell>
          <cell r="F2737" t="str">
            <v>Generation</v>
          </cell>
          <cell r="H2737" t="str">
            <v>GWh</v>
          </cell>
        </row>
        <row r="2738">
          <cell r="A2738" t="str">
            <v>ROI</v>
          </cell>
          <cell r="D2738" t="str">
            <v>LI2</v>
          </cell>
          <cell r="E2738" t="str">
            <v>ROI Hydro</v>
          </cell>
          <cell r="F2738" t="str">
            <v>Units Started</v>
          </cell>
          <cell r="H2738" t="str">
            <v>-</v>
          </cell>
        </row>
        <row r="2739">
          <cell r="A2739" t="str">
            <v>ROI</v>
          </cell>
          <cell r="D2739" t="str">
            <v>LI2</v>
          </cell>
          <cell r="E2739" t="str">
            <v>ROI Hydro</v>
          </cell>
          <cell r="F2739" t="str">
            <v>Hours of Operation</v>
          </cell>
          <cell r="H2739" t="str">
            <v>hrs</v>
          </cell>
        </row>
        <row r="2740">
          <cell r="A2740" t="str">
            <v>ROI</v>
          </cell>
          <cell r="D2740" t="str">
            <v>LI2</v>
          </cell>
          <cell r="E2740" t="str">
            <v>ROI Hydro</v>
          </cell>
          <cell r="F2740" t="str">
            <v>Capacity Factor</v>
          </cell>
          <cell r="H2740" t="str">
            <v>%</v>
          </cell>
        </row>
        <row r="2741">
          <cell r="A2741" t="str">
            <v>ROI</v>
          </cell>
          <cell r="D2741" t="str">
            <v>LI2</v>
          </cell>
          <cell r="E2741" t="str">
            <v>ROI Hydro</v>
          </cell>
          <cell r="F2741" t="str">
            <v>Energy Curtailed</v>
          </cell>
          <cell r="H2741" t="str">
            <v>GWh</v>
          </cell>
        </row>
        <row r="2742">
          <cell r="A2742" t="str">
            <v>ROI</v>
          </cell>
          <cell r="D2742" t="str">
            <v>LI2</v>
          </cell>
          <cell r="E2742" t="str">
            <v>ROI Hydro</v>
          </cell>
          <cell r="F2742" t="str">
            <v>Fixed Load Generation</v>
          </cell>
          <cell r="H2742" t="str">
            <v>GWh</v>
          </cell>
        </row>
        <row r="2743">
          <cell r="A2743" t="str">
            <v>ROI</v>
          </cell>
          <cell r="D2743" t="str">
            <v>LI2</v>
          </cell>
          <cell r="E2743" t="str">
            <v>ROI Hydro</v>
          </cell>
          <cell r="F2743" t="str">
            <v>Pump Load</v>
          </cell>
          <cell r="H2743" t="str">
            <v>GWh</v>
          </cell>
        </row>
        <row r="2744">
          <cell r="A2744" t="str">
            <v>ROI</v>
          </cell>
          <cell r="D2744" t="str">
            <v>LI2</v>
          </cell>
          <cell r="E2744" t="str">
            <v>ROI Hydro</v>
          </cell>
          <cell r="F2744" t="str">
            <v>VO&amp;M Cost</v>
          </cell>
          <cell r="H2744">
            <v>0</v>
          </cell>
        </row>
        <row r="2745">
          <cell r="A2745" t="str">
            <v>ROI</v>
          </cell>
          <cell r="D2745" t="str">
            <v>LI2</v>
          </cell>
          <cell r="E2745" t="str">
            <v>ROI Hydro</v>
          </cell>
          <cell r="F2745" t="str">
            <v>Generation Cost</v>
          </cell>
          <cell r="H2745">
            <v>0</v>
          </cell>
        </row>
        <row r="2746">
          <cell r="A2746" t="str">
            <v>ROI</v>
          </cell>
          <cell r="D2746" t="str">
            <v>LI2</v>
          </cell>
          <cell r="E2746" t="str">
            <v>ROI Hydro</v>
          </cell>
          <cell r="F2746" t="str">
            <v>Start &amp; Shutdown Cost</v>
          </cell>
          <cell r="H2746">
            <v>0</v>
          </cell>
        </row>
        <row r="2747">
          <cell r="A2747" t="str">
            <v>ROI</v>
          </cell>
          <cell r="D2747" t="str">
            <v>LI2</v>
          </cell>
          <cell r="E2747" t="str">
            <v>ROI Hydro</v>
          </cell>
          <cell r="F2747" t="str">
            <v>Start Fuel Cost</v>
          </cell>
          <cell r="H2747">
            <v>0</v>
          </cell>
        </row>
        <row r="2748">
          <cell r="A2748" t="str">
            <v>ROI</v>
          </cell>
          <cell r="D2748" t="str">
            <v>LI2</v>
          </cell>
          <cell r="E2748" t="str">
            <v>ROI Hydro</v>
          </cell>
          <cell r="F2748" t="str">
            <v>Emissions Cost</v>
          </cell>
          <cell r="H2748">
            <v>0</v>
          </cell>
        </row>
        <row r="2749">
          <cell r="A2749" t="str">
            <v>ROI</v>
          </cell>
          <cell r="D2749" t="str">
            <v>LI2</v>
          </cell>
          <cell r="E2749" t="str">
            <v>ROI Hydro</v>
          </cell>
          <cell r="F2749" t="str">
            <v>Total Generation Cost</v>
          </cell>
          <cell r="H2749">
            <v>0</v>
          </cell>
        </row>
        <row r="2750">
          <cell r="A2750" t="str">
            <v>ROI</v>
          </cell>
          <cell r="D2750" t="str">
            <v>LI2</v>
          </cell>
          <cell r="E2750" t="str">
            <v>ROI Hydro</v>
          </cell>
          <cell r="F2750" t="str">
            <v>SRMC</v>
          </cell>
          <cell r="H2750" t="str">
            <v>€/MWh</v>
          </cell>
        </row>
        <row r="2751">
          <cell r="A2751" t="str">
            <v>ROI</v>
          </cell>
          <cell r="D2751" t="str">
            <v>LI2</v>
          </cell>
          <cell r="E2751" t="str">
            <v>ROI Hydro</v>
          </cell>
          <cell r="F2751" t="str">
            <v>Mark-up</v>
          </cell>
          <cell r="H2751" t="str">
            <v>€/MWh</v>
          </cell>
        </row>
        <row r="2752">
          <cell r="A2752" t="str">
            <v>ROI</v>
          </cell>
          <cell r="D2752" t="str">
            <v>LI2</v>
          </cell>
          <cell r="E2752" t="str">
            <v>ROI Hydro</v>
          </cell>
          <cell r="F2752" t="str">
            <v>Price Received</v>
          </cell>
          <cell r="H2752" t="str">
            <v>€/MWh</v>
          </cell>
        </row>
        <row r="2753">
          <cell r="A2753" t="str">
            <v>ROI</v>
          </cell>
          <cell r="D2753" t="str">
            <v>LI2</v>
          </cell>
          <cell r="E2753" t="str">
            <v>ROI Hydro</v>
          </cell>
          <cell r="F2753" t="str">
            <v>Pool Revenue</v>
          </cell>
          <cell r="H2753">
            <v>0</v>
          </cell>
        </row>
        <row r="2754">
          <cell r="A2754" t="str">
            <v>ROI</v>
          </cell>
          <cell r="D2754" t="str">
            <v>LI2</v>
          </cell>
          <cell r="E2754" t="str">
            <v>ROI Hydro</v>
          </cell>
          <cell r="F2754" t="str">
            <v>Net Revenue</v>
          </cell>
          <cell r="H2754">
            <v>0</v>
          </cell>
        </row>
        <row r="2755">
          <cell r="A2755" t="str">
            <v>ROI</v>
          </cell>
          <cell r="D2755" t="str">
            <v>LI2</v>
          </cell>
          <cell r="E2755" t="str">
            <v>ROI Hydro</v>
          </cell>
          <cell r="F2755" t="str">
            <v>Net Profit</v>
          </cell>
          <cell r="H2755">
            <v>0</v>
          </cell>
        </row>
        <row r="2756">
          <cell r="A2756" t="str">
            <v>ROI</v>
          </cell>
          <cell r="D2756" t="str">
            <v>LI2</v>
          </cell>
          <cell r="E2756" t="str">
            <v>ROI Hydro</v>
          </cell>
          <cell r="F2756" t="str">
            <v>Installed Capacity</v>
          </cell>
          <cell r="H2756" t="str">
            <v>MW</v>
          </cell>
        </row>
        <row r="2757">
          <cell r="A2757" t="str">
            <v>ROI</v>
          </cell>
          <cell r="D2757" t="str">
            <v>LI2</v>
          </cell>
          <cell r="E2757" t="str">
            <v>ROI Hydro</v>
          </cell>
          <cell r="F2757" t="str">
            <v>Rated Capacity</v>
          </cell>
          <cell r="H2757" t="str">
            <v>MW</v>
          </cell>
        </row>
        <row r="2758">
          <cell r="A2758" t="str">
            <v>ROI</v>
          </cell>
          <cell r="D2758" t="str">
            <v>LI2</v>
          </cell>
          <cell r="E2758" t="str">
            <v>ROI Hydro</v>
          </cell>
          <cell r="F2758" t="str">
            <v>Maintenance</v>
          </cell>
          <cell r="H2758" t="str">
            <v>GWh</v>
          </cell>
        </row>
        <row r="2759">
          <cell r="A2759" t="str">
            <v>ROI</v>
          </cell>
          <cell r="D2759" t="str">
            <v>LI2</v>
          </cell>
          <cell r="E2759" t="str">
            <v>ROI Hydro</v>
          </cell>
          <cell r="F2759" t="str">
            <v>Forced Outage</v>
          </cell>
          <cell r="H2759" t="str">
            <v>GWh</v>
          </cell>
        </row>
        <row r="2760">
          <cell r="A2760" t="str">
            <v>ROI</v>
          </cell>
          <cell r="D2760" t="str">
            <v>LI2</v>
          </cell>
          <cell r="E2760" t="str">
            <v>ROI Hydro</v>
          </cell>
          <cell r="F2760" t="str">
            <v>Available Energy</v>
          </cell>
          <cell r="H2760" t="str">
            <v>GWh</v>
          </cell>
        </row>
        <row r="2761">
          <cell r="A2761" t="str">
            <v>ROI</v>
          </cell>
          <cell r="D2761" t="str">
            <v>LI4</v>
          </cell>
          <cell r="E2761" t="str">
            <v>ROI Hydro</v>
          </cell>
          <cell r="F2761" t="str">
            <v>Generation</v>
          </cell>
          <cell r="H2761" t="str">
            <v>GWh</v>
          </cell>
        </row>
        <row r="2762">
          <cell r="A2762" t="str">
            <v>ROI</v>
          </cell>
          <cell r="D2762" t="str">
            <v>LI4</v>
          </cell>
          <cell r="E2762" t="str">
            <v>ROI Hydro</v>
          </cell>
          <cell r="F2762" t="str">
            <v>Units Started</v>
          </cell>
          <cell r="H2762" t="str">
            <v>-</v>
          </cell>
        </row>
        <row r="2763">
          <cell r="A2763" t="str">
            <v>ROI</v>
          </cell>
          <cell r="D2763" t="str">
            <v>LI4</v>
          </cell>
          <cell r="E2763" t="str">
            <v>ROI Hydro</v>
          </cell>
          <cell r="F2763" t="str">
            <v>Hours of Operation</v>
          </cell>
          <cell r="H2763" t="str">
            <v>hrs</v>
          </cell>
        </row>
        <row r="2764">
          <cell r="A2764" t="str">
            <v>ROI</v>
          </cell>
          <cell r="D2764" t="str">
            <v>LI4</v>
          </cell>
          <cell r="E2764" t="str">
            <v>ROI Hydro</v>
          </cell>
          <cell r="F2764" t="str">
            <v>Capacity Factor</v>
          </cell>
          <cell r="H2764" t="str">
            <v>%</v>
          </cell>
        </row>
        <row r="2765">
          <cell r="A2765" t="str">
            <v>ROI</v>
          </cell>
          <cell r="D2765" t="str">
            <v>LI4</v>
          </cell>
          <cell r="E2765" t="str">
            <v>ROI Hydro</v>
          </cell>
          <cell r="F2765" t="str">
            <v>Energy Curtailed</v>
          </cell>
          <cell r="H2765" t="str">
            <v>GWh</v>
          </cell>
        </row>
        <row r="2766">
          <cell r="A2766" t="str">
            <v>ROI</v>
          </cell>
          <cell r="D2766" t="str">
            <v>LI4</v>
          </cell>
          <cell r="E2766" t="str">
            <v>ROI Hydro</v>
          </cell>
          <cell r="F2766" t="str">
            <v>Fixed Load Generation</v>
          </cell>
          <cell r="H2766" t="str">
            <v>GWh</v>
          </cell>
        </row>
        <row r="2767">
          <cell r="A2767" t="str">
            <v>ROI</v>
          </cell>
          <cell r="D2767" t="str">
            <v>LI4</v>
          </cell>
          <cell r="E2767" t="str">
            <v>ROI Hydro</v>
          </cell>
          <cell r="F2767" t="str">
            <v>Pump Load</v>
          </cell>
          <cell r="H2767" t="str">
            <v>GWh</v>
          </cell>
        </row>
        <row r="2768">
          <cell r="A2768" t="str">
            <v>ROI</v>
          </cell>
          <cell r="D2768" t="str">
            <v>LI4</v>
          </cell>
          <cell r="E2768" t="str">
            <v>ROI Hydro</v>
          </cell>
          <cell r="F2768" t="str">
            <v>VO&amp;M Cost</v>
          </cell>
          <cell r="H2768">
            <v>0</v>
          </cell>
        </row>
        <row r="2769">
          <cell r="A2769" t="str">
            <v>ROI</v>
          </cell>
          <cell r="D2769" t="str">
            <v>LI4</v>
          </cell>
          <cell r="E2769" t="str">
            <v>ROI Hydro</v>
          </cell>
          <cell r="F2769" t="str">
            <v>Generation Cost</v>
          </cell>
          <cell r="H2769">
            <v>0</v>
          </cell>
        </row>
        <row r="2770">
          <cell r="A2770" t="str">
            <v>ROI</v>
          </cell>
          <cell r="D2770" t="str">
            <v>LI4</v>
          </cell>
          <cell r="E2770" t="str">
            <v>ROI Hydro</v>
          </cell>
          <cell r="F2770" t="str">
            <v>Start &amp; Shutdown Cost</v>
          </cell>
          <cell r="H2770">
            <v>0</v>
          </cell>
        </row>
        <row r="2771">
          <cell r="A2771" t="str">
            <v>ROI</v>
          </cell>
          <cell r="D2771" t="str">
            <v>LI4</v>
          </cell>
          <cell r="E2771" t="str">
            <v>ROI Hydro</v>
          </cell>
          <cell r="F2771" t="str">
            <v>Start Fuel Cost</v>
          </cell>
          <cell r="H2771">
            <v>0</v>
          </cell>
        </row>
        <row r="2772">
          <cell r="A2772" t="str">
            <v>ROI</v>
          </cell>
          <cell r="D2772" t="str">
            <v>LI4</v>
          </cell>
          <cell r="E2772" t="str">
            <v>ROI Hydro</v>
          </cell>
          <cell r="F2772" t="str">
            <v>Emissions Cost</v>
          </cell>
          <cell r="H2772">
            <v>0</v>
          </cell>
        </row>
        <row r="2773">
          <cell r="A2773" t="str">
            <v>ROI</v>
          </cell>
          <cell r="D2773" t="str">
            <v>LI4</v>
          </cell>
          <cell r="E2773" t="str">
            <v>ROI Hydro</v>
          </cell>
          <cell r="F2773" t="str">
            <v>Total Generation Cost</v>
          </cell>
          <cell r="H2773">
            <v>0</v>
          </cell>
        </row>
        <row r="2774">
          <cell r="A2774" t="str">
            <v>ROI</v>
          </cell>
          <cell r="D2774" t="str">
            <v>LI4</v>
          </cell>
          <cell r="E2774" t="str">
            <v>ROI Hydro</v>
          </cell>
          <cell r="F2774" t="str">
            <v>SRMC</v>
          </cell>
          <cell r="H2774" t="str">
            <v>€/MWh</v>
          </cell>
        </row>
        <row r="2775">
          <cell r="A2775" t="str">
            <v>ROI</v>
          </cell>
          <cell r="D2775" t="str">
            <v>LI4</v>
          </cell>
          <cell r="E2775" t="str">
            <v>ROI Hydro</v>
          </cell>
          <cell r="F2775" t="str">
            <v>Mark-up</v>
          </cell>
          <cell r="H2775" t="str">
            <v>€/MWh</v>
          </cell>
        </row>
        <row r="2776">
          <cell r="A2776" t="str">
            <v>ROI</v>
          </cell>
          <cell r="D2776" t="str">
            <v>LI4</v>
          </cell>
          <cell r="E2776" t="str">
            <v>ROI Hydro</v>
          </cell>
          <cell r="F2776" t="str">
            <v>Price Received</v>
          </cell>
          <cell r="H2776" t="str">
            <v>€/MWh</v>
          </cell>
        </row>
        <row r="2777">
          <cell r="A2777" t="str">
            <v>ROI</v>
          </cell>
          <cell r="D2777" t="str">
            <v>LI4</v>
          </cell>
          <cell r="E2777" t="str">
            <v>ROI Hydro</v>
          </cell>
          <cell r="F2777" t="str">
            <v>Pool Revenue</v>
          </cell>
          <cell r="H2777">
            <v>0</v>
          </cell>
        </row>
        <row r="2778">
          <cell r="A2778" t="str">
            <v>ROI</v>
          </cell>
          <cell r="D2778" t="str">
            <v>LI4</v>
          </cell>
          <cell r="E2778" t="str">
            <v>ROI Hydro</v>
          </cell>
          <cell r="F2778" t="str">
            <v>Net Revenue</v>
          </cell>
          <cell r="H2778">
            <v>0</v>
          </cell>
        </row>
        <row r="2779">
          <cell r="A2779" t="str">
            <v>ROI</v>
          </cell>
          <cell r="D2779" t="str">
            <v>LI4</v>
          </cell>
          <cell r="E2779" t="str">
            <v>ROI Hydro</v>
          </cell>
          <cell r="F2779" t="str">
            <v>Net Profit</v>
          </cell>
          <cell r="H2779">
            <v>0</v>
          </cell>
        </row>
        <row r="2780">
          <cell r="A2780" t="str">
            <v>ROI</v>
          </cell>
          <cell r="D2780" t="str">
            <v>LI4</v>
          </cell>
          <cell r="E2780" t="str">
            <v>ROI Hydro</v>
          </cell>
          <cell r="F2780" t="str">
            <v>Installed Capacity</v>
          </cell>
          <cell r="H2780" t="str">
            <v>MW</v>
          </cell>
        </row>
        <row r="2781">
          <cell r="A2781" t="str">
            <v>ROI</v>
          </cell>
          <cell r="D2781" t="str">
            <v>LI4</v>
          </cell>
          <cell r="E2781" t="str">
            <v>ROI Hydro</v>
          </cell>
          <cell r="F2781" t="str">
            <v>Rated Capacity</v>
          </cell>
          <cell r="H2781" t="str">
            <v>MW</v>
          </cell>
        </row>
        <row r="2782">
          <cell r="A2782" t="str">
            <v>ROI</v>
          </cell>
          <cell r="D2782" t="str">
            <v>LI4</v>
          </cell>
          <cell r="E2782" t="str">
            <v>ROI Hydro</v>
          </cell>
          <cell r="F2782" t="str">
            <v>Maintenance</v>
          </cell>
          <cell r="H2782" t="str">
            <v>GWh</v>
          </cell>
        </row>
        <row r="2783">
          <cell r="A2783" t="str">
            <v>ROI</v>
          </cell>
          <cell r="D2783" t="str">
            <v>LI4</v>
          </cell>
          <cell r="E2783" t="str">
            <v>ROI Hydro</v>
          </cell>
          <cell r="F2783" t="str">
            <v>Forced Outage</v>
          </cell>
          <cell r="H2783" t="str">
            <v>GWh</v>
          </cell>
        </row>
        <row r="2784">
          <cell r="A2784" t="str">
            <v>ROI</v>
          </cell>
          <cell r="D2784" t="str">
            <v>LI4</v>
          </cell>
          <cell r="E2784" t="str">
            <v>ROI Hydro</v>
          </cell>
          <cell r="F2784" t="str">
            <v>Available Energy</v>
          </cell>
          <cell r="H2784" t="str">
            <v>GWh</v>
          </cell>
        </row>
        <row r="2785">
          <cell r="A2785" t="str">
            <v>ROI</v>
          </cell>
          <cell r="D2785" t="str">
            <v>LI5</v>
          </cell>
          <cell r="E2785" t="str">
            <v>ROI Hydro</v>
          </cell>
          <cell r="F2785" t="str">
            <v>Generation</v>
          </cell>
          <cell r="H2785" t="str">
            <v>GWh</v>
          </cell>
        </row>
        <row r="2786">
          <cell r="A2786" t="str">
            <v>ROI</v>
          </cell>
          <cell r="D2786" t="str">
            <v>LI5</v>
          </cell>
          <cell r="E2786" t="str">
            <v>ROI Hydro</v>
          </cell>
          <cell r="F2786" t="str">
            <v>Units Started</v>
          </cell>
          <cell r="H2786" t="str">
            <v>-</v>
          </cell>
        </row>
        <row r="2787">
          <cell r="A2787" t="str">
            <v>ROI</v>
          </cell>
          <cell r="D2787" t="str">
            <v>LI5</v>
          </cell>
          <cell r="E2787" t="str">
            <v>ROI Hydro</v>
          </cell>
          <cell r="F2787" t="str">
            <v>Hours of Operation</v>
          </cell>
          <cell r="H2787" t="str">
            <v>hrs</v>
          </cell>
        </row>
        <row r="2788">
          <cell r="A2788" t="str">
            <v>ROI</v>
          </cell>
          <cell r="D2788" t="str">
            <v>LI5</v>
          </cell>
          <cell r="E2788" t="str">
            <v>ROI Hydro</v>
          </cell>
          <cell r="F2788" t="str">
            <v>Capacity Factor</v>
          </cell>
          <cell r="H2788" t="str">
            <v>%</v>
          </cell>
        </row>
        <row r="2789">
          <cell r="A2789" t="str">
            <v>ROI</v>
          </cell>
          <cell r="D2789" t="str">
            <v>LI5</v>
          </cell>
          <cell r="E2789" t="str">
            <v>ROI Hydro</v>
          </cell>
          <cell r="F2789" t="str">
            <v>Energy Curtailed</v>
          </cell>
          <cell r="H2789" t="str">
            <v>GWh</v>
          </cell>
        </row>
        <row r="2790">
          <cell r="A2790" t="str">
            <v>ROI</v>
          </cell>
          <cell r="D2790" t="str">
            <v>LI5</v>
          </cell>
          <cell r="E2790" t="str">
            <v>ROI Hydro</v>
          </cell>
          <cell r="F2790" t="str">
            <v>Fixed Load Generation</v>
          </cell>
          <cell r="H2790" t="str">
            <v>GWh</v>
          </cell>
        </row>
        <row r="2791">
          <cell r="A2791" t="str">
            <v>ROI</v>
          </cell>
          <cell r="D2791" t="str">
            <v>LI5</v>
          </cell>
          <cell r="E2791" t="str">
            <v>ROI Hydro</v>
          </cell>
          <cell r="F2791" t="str">
            <v>Pump Load</v>
          </cell>
          <cell r="H2791" t="str">
            <v>GWh</v>
          </cell>
        </row>
        <row r="2792">
          <cell r="A2792" t="str">
            <v>ROI</v>
          </cell>
          <cell r="D2792" t="str">
            <v>LI5</v>
          </cell>
          <cell r="E2792" t="str">
            <v>ROI Hydro</v>
          </cell>
          <cell r="F2792" t="str">
            <v>VO&amp;M Cost</v>
          </cell>
          <cell r="H2792">
            <v>0</v>
          </cell>
        </row>
        <row r="2793">
          <cell r="A2793" t="str">
            <v>ROI</v>
          </cell>
          <cell r="D2793" t="str">
            <v>LI5</v>
          </cell>
          <cell r="E2793" t="str">
            <v>ROI Hydro</v>
          </cell>
          <cell r="F2793" t="str">
            <v>Generation Cost</v>
          </cell>
          <cell r="H2793">
            <v>0</v>
          </cell>
        </row>
        <row r="2794">
          <cell r="A2794" t="str">
            <v>ROI</v>
          </cell>
          <cell r="D2794" t="str">
            <v>LI5</v>
          </cell>
          <cell r="E2794" t="str">
            <v>ROI Hydro</v>
          </cell>
          <cell r="F2794" t="str">
            <v>Start &amp; Shutdown Cost</v>
          </cell>
          <cell r="H2794">
            <v>0</v>
          </cell>
        </row>
        <row r="2795">
          <cell r="A2795" t="str">
            <v>ROI</v>
          </cell>
          <cell r="D2795" t="str">
            <v>LI5</v>
          </cell>
          <cell r="E2795" t="str">
            <v>ROI Hydro</v>
          </cell>
          <cell r="F2795" t="str">
            <v>Start Fuel Cost</v>
          </cell>
          <cell r="H2795">
            <v>0</v>
          </cell>
        </row>
        <row r="2796">
          <cell r="A2796" t="str">
            <v>ROI</v>
          </cell>
          <cell r="D2796" t="str">
            <v>LI5</v>
          </cell>
          <cell r="E2796" t="str">
            <v>ROI Hydro</v>
          </cell>
          <cell r="F2796" t="str">
            <v>Emissions Cost</v>
          </cell>
          <cell r="H2796">
            <v>0</v>
          </cell>
        </row>
        <row r="2797">
          <cell r="A2797" t="str">
            <v>ROI</v>
          </cell>
          <cell r="D2797" t="str">
            <v>LI5</v>
          </cell>
          <cell r="E2797" t="str">
            <v>ROI Hydro</v>
          </cell>
          <cell r="F2797" t="str">
            <v>Total Generation Cost</v>
          </cell>
          <cell r="H2797">
            <v>0</v>
          </cell>
        </row>
        <row r="2798">
          <cell r="A2798" t="str">
            <v>ROI</v>
          </cell>
          <cell r="D2798" t="str">
            <v>LI5</v>
          </cell>
          <cell r="E2798" t="str">
            <v>ROI Hydro</v>
          </cell>
          <cell r="F2798" t="str">
            <v>SRMC</v>
          </cell>
          <cell r="H2798" t="str">
            <v>€/MWh</v>
          </cell>
        </row>
        <row r="2799">
          <cell r="A2799" t="str">
            <v>ROI</v>
          </cell>
          <cell r="D2799" t="str">
            <v>LI5</v>
          </cell>
          <cell r="E2799" t="str">
            <v>ROI Hydro</v>
          </cell>
          <cell r="F2799" t="str">
            <v>Mark-up</v>
          </cell>
          <cell r="H2799" t="str">
            <v>€/MWh</v>
          </cell>
        </row>
        <row r="2800">
          <cell r="A2800" t="str">
            <v>ROI</v>
          </cell>
          <cell r="D2800" t="str">
            <v>LI5</v>
          </cell>
          <cell r="E2800" t="str">
            <v>ROI Hydro</v>
          </cell>
          <cell r="F2800" t="str">
            <v>Price Received</v>
          </cell>
          <cell r="H2800" t="str">
            <v>€/MWh</v>
          </cell>
        </row>
        <row r="2801">
          <cell r="A2801" t="str">
            <v>ROI</v>
          </cell>
          <cell r="D2801" t="str">
            <v>LI5</v>
          </cell>
          <cell r="E2801" t="str">
            <v>ROI Hydro</v>
          </cell>
          <cell r="F2801" t="str">
            <v>Pool Revenue</v>
          </cell>
          <cell r="H2801">
            <v>0</v>
          </cell>
        </row>
        <row r="2802">
          <cell r="A2802" t="str">
            <v>ROI</v>
          </cell>
          <cell r="D2802" t="str">
            <v>LI5</v>
          </cell>
          <cell r="E2802" t="str">
            <v>ROI Hydro</v>
          </cell>
          <cell r="F2802" t="str">
            <v>Net Revenue</v>
          </cell>
          <cell r="H2802">
            <v>0</v>
          </cell>
        </row>
        <row r="2803">
          <cell r="A2803" t="str">
            <v>ROI</v>
          </cell>
          <cell r="D2803" t="str">
            <v>LI5</v>
          </cell>
          <cell r="E2803" t="str">
            <v>ROI Hydro</v>
          </cell>
          <cell r="F2803" t="str">
            <v>Net Profit</v>
          </cell>
          <cell r="H2803">
            <v>0</v>
          </cell>
        </row>
        <row r="2804">
          <cell r="A2804" t="str">
            <v>ROI</v>
          </cell>
          <cell r="D2804" t="str">
            <v>LI5</v>
          </cell>
          <cell r="E2804" t="str">
            <v>ROI Hydro</v>
          </cell>
          <cell r="F2804" t="str">
            <v>Installed Capacity</v>
          </cell>
          <cell r="H2804" t="str">
            <v>MW</v>
          </cell>
        </row>
        <row r="2805">
          <cell r="A2805" t="str">
            <v>ROI</v>
          </cell>
          <cell r="D2805" t="str">
            <v>LI5</v>
          </cell>
          <cell r="E2805" t="str">
            <v>ROI Hydro</v>
          </cell>
          <cell r="F2805" t="str">
            <v>Rated Capacity</v>
          </cell>
          <cell r="H2805" t="str">
            <v>MW</v>
          </cell>
        </row>
        <row r="2806">
          <cell r="A2806" t="str">
            <v>ROI</v>
          </cell>
          <cell r="D2806" t="str">
            <v>LI5</v>
          </cell>
          <cell r="E2806" t="str">
            <v>ROI Hydro</v>
          </cell>
          <cell r="F2806" t="str">
            <v>Maintenance</v>
          </cell>
          <cell r="H2806" t="str">
            <v>GWh</v>
          </cell>
        </row>
        <row r="2807">
          <cell r="A2807" t="str">
            <v>ROI</v>
          </cell>
          <cell r="D2807" t="str">
            <v>LI5</v>
          </cell>
          <cell r="E2807" t="str">
            <v>ROI Hydro</v>
          </cell>
          <cell r="F2807" t="str">
            <v>Forced Outage</v>
          </cell>
          <cell r="H2807" t="str">
            <v>GWh</v>
          </cell>
        </row>
        <row r="2808">
          <cell r="A2808" t="str">
            <v>ROI</v>
          </cell>
          <cell r="D2808" t="str">
            <v>LI5</v>
          </cell>
          <cell r="E2808" t="str">
            <v>ROI Hydro</v>
          </cell>
          <cell r="F2808" t="str">
            <v>Available Energy</v>
          </cell>
          <cell r="H2808" t="str">
            <v>GWh</v>
          </cell>
        </row>
        <row r="2809">
          <cell r="A2809" t="str">
            <v>ROI</v>
          </cell>
          <cell r="D2809" t="str">
            <v>Small scale hydro</v>
          </cell>
          <cell r="E2809" t="str">
            <v>ROI Hydro</v>
          </cell>
          <cell r="F2809" t="str">
            <v>Generation</v>
          </cell>
          <cell r="H2809" t="str">
            <v>GWh</v>
          </cell>
        </row>
        <row r="2810">
          <cell r="A2810" t="str">
            <v>ROI</v>
          </cell>
          <cell r="D2810" t="str">
            <v>Small scale hydro</v>
          </cell>
          <cell r="E2810" t="str">
            <v>ROI Hydro</v>
          </cell>
          <cell r="F2810" t="str">
            <v>Units Started</v>
          </cell>
          <cell r="H2810" t="str">
            <v>-</v>
          </cell>
        </row>
        <row r="2811">
          <cell r="A2811" t="str">
            <v>ROI</v>
          </cell>
          <cell r="D2811" t="str">
            <v>Small scale hydro</v>
          </cell>
          <cell r="E2811" t="str">
            <v>ROI Hydro</v>
          </cell>
          <cell r="F2811" t="str">
            <v>Hours of Operation</v>
          </cell>
          <cell r="H2811" t="str">
            <v>hrs</v>
          </cell>
        </row>
        <row r="2812">
          <cell r="A2812" t="str">
            <v>ROI</v>
          </cell>
          <cell r="D2812" t="str">
            <v>Small scale hydro</v>
          </cell>
          <cell r="E2812" t="str">
            <v>ROI Hydro</v>
          </cell>
          <cell r="F2812" t="str">
            <v>Capacity Factor</v>
          </cell>
          <cell r="H2812" t="str">
            <v>%</v>
          </cell>
        </row>
        <row r="2813">
          <cell r="A2813" t="str">
            <v>ROI</v>
          </cell>
          <cell r="D2813" t="str">
            <v>Small scale hydro</v>
          </cell>
          <cell r="E2813" t="str">
            <v>ROI Hydro</v>
          </cell>
          <cell r="F2813" t="str">
            <v>Energy Curtailed</v>
          </cell>
          <cell r="H2813" t="str">
            <v>GWh</v>
          </cell>
        </row>
        <row r="2814">
          <cell r="A2814" t="str">
            <v>ROI</v>
          </cell>
          <cell r="D2814" t="str">
            <v>Small scale hydro</v>
          </cell>
          <cell r="E2814" t="str">
            <v>ROI Hydro</v>
          </cell>
          <cell r="F2814" t="str">
            <v>Fixed Load Generation</v>
          </cell>
          <cell r="H2814" t="str">
            <v>GWh</v>
          </cell>
        </row>
        <row r="2815">
          <cell r="A2815" t="str">
            <v>ROI</v>
          </cell>
          <cell r="D2815" t="str">
            <v>Small scale hydro</v>
          </cell>
          <cell r="E2815" t="str">
            <v>ROI Hydro</v>
          </cell>
          <cell r="F2815" t="str">
            <v>Pump Load</v>
          </cell>
          <cell r="H2815" t="str">
            <v>GWh</v>
          </cell>
        </row>
        <row r="2816">
          <cell r="A2816" t="str">
            <v>ROI</v>
          </cell>
          <cell r="D2816" t="str">
            <v>Small scale hydro</v>
          </cell>
          <cell r="E2816" t="str">
            <v>ROI Hydro</v>
          </cell>
          <cell r="F2816" t="str">
            <v>VO&amp;M Cost</v>
          </cell>
          <cell r="H2816">
            <v>0</v>
          </cell>
        </row>
        <row r="2817">
          <cell r="A2817" t="str">
            <v>ROI</v>
          </cell>
          <cell r="D2817" t="str">
            <v>Small scale hydro</v>
          </cell>
          <cell r="E2817" t="str">
            <v>ROI Hydro</v>
          </cell>
          <cell r="F2817" t="str">
            <v>Generation Cost</v>
          </cell>
          <cell r="H2817">
            <v>0</v>
          </cell>
        </row>
        <row r="2818">
          <cell r="A2818" t="str">
            <v>ROI</v>
          </cell>
          <cell r="D2818" t="str">
            <v>Small scale hydro</v>
          </cell>
          <cell r="E2818" t="str">
            <v>ROI Hydro</v>
          </cell>
          <cell r="F2818" t="str">
            <v>Start &amp; Shutdown Cost</v>
          </cell>
          <cell r="H2818">
            <v>0</v>
          </cell>
        </row>
        <row r="2819">
          <cell r="A2819" t="str">
            <v>ROI</v>
          </cell>
          <cell r="D2819" t="str">
            <v>Small scale hydro</v>
          </cell>
          <cell r="E2819" t="str">
            <v>ROI Hydro</v>
          </cell>
          <cell r="F2819" t="str">
            <v>Start Fuel Cost</v>
          </cell>
          <cell r="H2819">
            <v>0</v>
          </cell>
        </row>
        <row r="2820">
          <cell r="A2820" t="str">
            <v>ROI</v>
          </cell>
          <cell r="D2820" t="str">
            <v>Small scale hydro</v>
          </cell>
          <cell r="E2820" t="str">
            <v>ROI Hydro</v>
          </cell>
          <cell r="F2820" t="str">
            <v>Emissions Cost</v>
          </cell>
          <cell r="H2820">
            <v>0</v>
          </cell>
        </row>
        <row r="2821">
          <cell r="A2821" t="str">
            <v>ROI</v>
          </cell>
          <cell r="D2821" t="str">
            <v>Small scale hydro</v>
          </cell>
          <cell r="E2821" t="str">
            <v>ROI Hydro</v>
          </cell>
          <cell r="F2821" t="str">
            <v>Total Generation Cost</v>
          </cell>
          <cell r="H2821">
            <v>0</v>
          </cell>
        </row>
        <row r="2822">
          <cell r="A2822" t="str">
            <v>ROI</v>
          </cell>
          <cell r="D2822" t="str">
            <v>Small scale hydro</v>
          </cell>
          <cell r="E2822" t="str">
            <v>ROI Hydro</v>
          </cell>
          <cell r="F2822" t="str">
            <v>SRMC</v>
          </cell>
          <cell r="H2822" t="str">
            <v>€/MWh</v>
          </cell>
        </row>
        <row r="2823">
          <cell r="A2823" t="str">
            <v>ROI</v>
          </cell>
          <cell r="D2823" t="str">
            <v>Small scale hydro</v>
          </cell>
          <cell r="E2823" t="str">
            <v>ROI Hydro</v>
          </cell>
          <cell r="F2823" t="str">
            <v>Mark-up</v>
          </cell>
          <cell r="H2823" t="str">
            <v>€/MWh</v>
          </cell>
        </row>
        <row r="2824">
          <cell r="A2824" t="str">
            <v>ROI</v>
          </cell>
          <cell r="D2824" t="str">
            <v>Small scale hydro</v>
          </cell>
          <cell r="E2824" t="str">
            <v>ROI Hydro</v>
          </cell>
          <cell r="F2824" t="str">
            <v>Price Received</v>
          </cell>
          <cell r="H2824" t="str">
            <v>€/MWh</v>
          </cell>
        </row>
        <row r="2825">
          <cell r="A2825" t="str">
            <v>ROI</v>
          </cell>
          <cell r="D2825" t="str">
            <v>Small scale hydro</v>
          </cell>
          <cell r="E2825" t="str">
            <v>ROI Hydro</v>
          </cell>
          <cell r="F2825" t="str">
            <v>Pool Revenue</v>
          </cell>
          <cell r="H2825">
            <v>0</v>
          </cell>
        </row>
        <row r="2826">
          <cell r="A2826" t="str">
            <v>ROI</v>
          </cell>
          <cell r="D2826" t="str">
            <v>Small scale hydro</v>
          </cell>
          <cell r="E2826" t="str">
            <v>ROI Hydro</v>
          </cell>
          <cell r="F2826" t="str">
            <v>Net Revenue</v>
          </cell>
          <cell r="H2826">
            <v>0</v>
          </cell>
        </row>
        <row r="2827">
          <cell r="A2827" t="str">
            <v>ROI</v>
          </cell>
          <cell r="D2827" t="str">
            <v>Small scale hydro</v>
          </cell>
          <cell r="E2827" t="str">
            <v>ROI Hydro</v>
          </cell>
          <cell r="F2827" t="str">
            <v>Net Profit</v>
          </cell>
          <cell r="H2827">
            <v>0</v>
          </cell>
        </row>
        <row r="2828">
          <cell r="A2828" t="str">
            <v>ROI</v>
          </cell>
          <cell r="D2828" t="str">
            <v>Small scale hydro</v>
          </cell>
          <cell r="E2828" t="str">
            <v>ROI Hydro</v>
          </cell>
          <cell r="F2828" t="str">
            <v>Installed Capacity</v>
          </cell>
          <cell r="H2828" t="str">
            <v>MW</v>
          </cell>
        </row>
        <row r="2829">
          <cell r="A2829" t="str">
            <v>ROI</v>
          </cell>
          <cell r="D2829" t="str">
            <v>Small scale hydro</v>
          </cell>
          <cell r="E2829" t="str">
            <v>ROI Hydro</v>
          </cell>
          <cell r="F2829" t="str">
            <v>Rated Capacity</v>
          </cell>
          <cell r="H2829" t="str">
            <v>MW</v>
          </cell>
        </row>
        <row r="2830">
          <cell r="A2830" t="str">
            <v>ROI</v>
          </cell>
          <cell r="D2830" t="str">
            <v>Small scale hydro</v>
          </cell>
          <cell r="E2830" t="str">
            <v>ROI Hydro</v>
          </cell>
          <cell r="F2830" t="str">
            <v>Maintenance</v>
          </cell>
          <cell r="H2830" t="str">
            <v>GWh</v>
          </cell>
        </row>
        <row r="2831">
          <cell r="A2831" t="str">
            <v>ROI</v>
          </cell>
          <cell r="D2831" t="str">
            <v>Small scale hydro</v>
          </cell>
          <cell r="E2831" t="str">
            <v>ROI Hydro</v>
          </cell>
          <cell r="F2831" t="str">
            <v>Forced Outage</v>
          </cell>
          <cell r="H2831" t="str">
            <v>GWh</v>
          </cell>
        </row>
        <row r="2832">
          <cell r="A2832" t="str">
            <v>ROI</v>
          </cell>
          <cell r="D2832" t="str">
            <v>Small scale hydro</v>
          </cell>
          <cell r="E2832" t="str">
            <v>ROI Hydro</v>
          </cell>
          <cell r="F2832" t="str">
            <v>Available Energy</v>
          </cell>
          <cell r="H2832" t="str">
            <v>GWh</v>
          </cell>
        </row>
        <row r="2833">
          <cell r="A2833" t="str">
            <v>ROI</v>
          </cell>
          <cell r="D2833" t="str">
            <v>GI1</v>
          </cell>
          <cell r="E2833" t="str">
            <v>ROI Oil</v>
          </cell>
          <cell r="F2833" t="str">
            <v>Generation</v>
          </cell>
          <cell r="H2833" t="str">
            <v>GWh</v>
          </cell>
        </row>
        <row r="2834">
          <cell r="A2834" t="str">
            <v>ROI</v>
          </cell>
          <cell r="D2834" t="str">
            <v>GI1</v>
          </cell>
          <cell r="E2834" t="str">
            <v>ROI Oil</v>
          </cell>
          <cell r="F2834" t="str">
            <v>Units Started</v>
          </cell>
          <cell r="H2834" t="str">
            <v>-</v>
          </cell>
        </row>
        <row r="2835">
          <cell r="A2835" t="str">
            <v>ROI</v>
          </cell>
          <cell r="D2835" t="str">
            <v>GI1</v>
          </cell>
          <cell r="E2835" t="str">
            <v>ROI Oil</v>
          </cell>
          <cell r="F2835" t="str">
            <v>Hours of Operation</v>
          </cell>
          <cell r="H2835" t="str">
            <v>hrs</v>
          </cell>
        </row>
        <row r="2836">
          <cell r="A2836" t="str">
            <v>ROI</v>
          </cell>
          <cell r="D2836" t="str">
            <v>GI1</v>
          </cell>
          <cell r="E2836" t="str">
            <v>ROI Oil</v>
          </cell>
          <cell r="F2836" t="str">
            <v>Capacity Factor</v>
          </cell>
          <cell r="H2836" t="str">
            <v>%</v>
          </cell>
        </row>
        <row r="2837">
          <cell r="A2837" t="str">
            <v>ROI</v>
          </cell>
          <cell r="D2837" t="str">
            <v>GI1</v>
          </cell>
          <cell r="E2837" t="str">
            <v>ROI Oil</v>
          </cell>
          <cell r="F2837" t="str">
            <v>Energy Curtailed</v>
          </cell>
          <cell r="H2837" t="str">
            <v>GWh</v>
          </cell>
        </row>
        <row r="2838">
          <cell r="A2838" t="str">
            <v>ROI</v>
          </cell>
          <cell r="D2838" t="str">
            <v>GI1</v>
          </cell>
          <cell r="E2838" t="str">
            <v>ROI Oil</v>
          </cell>
          <cell r="F2838" t="str">
            <v>Fixed Load Generation</v>
          </cell>
          <cell r="H2838" t="str">
            <v>GWh</v>
          </cell>
        </row>
        <row r="2839">
          <cell r="A2839" t="str">
            <v>ROI</v>
          </cell>
          <cell r="D2839" t="str">
            <v>GI1</v>
          </cell>
          <cell r="E2839" t="str">
            <v>ROI Oil</v>
          </cell>
          <cell r="F2839" t="str">
            <v>Pump Load</v>
          </cell>
          <cell r="H2839" t="str">
            <v>GWh</v>
          </cell>
        </row>
        <row r="2840">
          <cell r="A2840" t="str">
            <v>ROI</v>
          </cell>
          <cell r="D2840" t="str">
            <v>GI1</v>
          </cell>
          <cell r="E2840" t="str">
            <v>ROI Oil</v>
          </cell>
          <cell r="F2840" t="str">
            <v>VO&amp;M Cost</v>
          </cell>
          <cell r="H2840">
            <v>0</v>
          </cell>
        </row>
        <row r="2841">
          <cell r="A2841" t="str">
            <v>ROI</v>
          </cell>
          <cell r="D2841" t="str">
            <v>GI1</v>
          </cell>
          <cell r="E2841" t="str">
            <v>ROI Oil</v>
          </cell>
          <cell r="F2841" t="str">
            <v>Generation Cost</v>
          </cell>
          <cell r="H2841">
            <v>0</v>
          </cell>
        </row>
        <row r="2842">
          <cell r="A2842" t="str">
            <v>ROI</v>
          </cell>
          <cell r="D2842" t="str">
            <v>GI1</v>
          </cell>
          <cell r="E2842" t="str">
            <v>ROI Oil</v>
          </cell>
          <cell r="F2842" t="str">
            <v>Start &amp; Shutdown Cost</v>
          </cell>
          <cell r="H2842">
            <v>0</v>
          </cell>
        </row>
        <row r="2843">
          <cell r="A2843" t="str">
            <v>ROI</v>
          </cell>
          <cell r="D2843" t="str">
            <v>GI1</v>
          </cell>
          <cell r="E2843" t="str">
            <v>ROI Oil</v>
          </cell>
          <cell r="F2843" t="str">
            <v>Start Fuel Cost</v>
          </cell>
          <cell r="H2843">
            <v>0</v>
          </cell>
        </row>
        <row r="2844">
          <cell r="A2844" t="str">
            <v>ROI</v>
          </cell>
          <cell r="D2844" t="str">
            <v>GI1</v>
          </cell>
          <cell r="E2844" t="str">
            <v>ROI Oil</v>
          </cell>
          <cell r="F2844" t="str">
            <v>Emissions Cost</v>
          </cell>
          <cell r="H2844">
            <v>0</v>
          </cell>
        </row>
        <row r="2845">
          <cell r="A2845" t="str">
            <v>ROI</v>
          </cell>
          <cell r="D2845" t="str">
            <v>GI1</v>
          </cell>
          <cell r="E2845" t="str">
            <v>ROI Oil</v>
          </cell>
          <cell r="F2845" t="str">
            <v>Total Generation Cost</v>
          </cell>
          <cell r="H2845">
            <v>0</v>
          </cell>
        </row>
        <row r="2846">
          <cell r="A2846" t="str">
            <v>ROI</v>
          </cell>
          <cell r="D2846" t="str">
            <v>GI1</v>
          </cell>
          <cell r="E2846" t="str">
            <v>ROI Oil</v>
          </cell>
          <cell r="F2846" t="str">
            <v>SRMC</v>
          </cell>
          <cell r="H2846" t="str">
            <v>€/MWh</v>
          </cell>
        </row>
        <row r="2847">
          <cell r="A2847" t="str">
            <v>ROI</v>
          </cell>
          <cell r="D2847" t="str">
            <v>GI1</v>
          </cell>
          <cell r="E2847" t="str">
            <v>ROI Oil</v>
          </cell>
          <cell r="F2847" t="str">
            <v>Mark-up</v>
          </cell>
          <cell r="H2847" t="str">
            <v>€/MWh</v>
          </cell>
        </row>
        <row r="2848">
          <cell r="A2848" t="str">
            <v>ROI</v>
          </cell>
          <cell r="D2848" t="str">
            <v>GI1</v>
          </cell>
          <cell r="E2848" t="str">
            <v>ROI Oil</v>
          </cell>
          <cell r="F2848" t="str">
            <v>Mark-up</v>
          </cell>
          <cell r="H2848" t="str">
            <v>€/MWh</v>
          </cell>
        </row>
        <row r="2849">
          <cell r="A2849" t="str">
            <v>ROI</v>
          </cell>
          <cell r="D2849" t="str">
            <v>GI1</v>
          </cell>
          <cell r="E2849" t="str">
            <v>ROI Oil</v>
          </cell>
          <cell r="F2849" t="str">
            <v>Mark-up</v>
          </cell>
          <cell r="H2849" t="str">
            <v>€/MWh</v>
          </cell>
        </row>
        <row r="2850">
          <cell r="A2850" t="str">
            <v>ROI</v>
          </cell>
          <cell r="D2850" t="str">
            <v>GI1</v>
          </cell>
          <cell r="E2850" t="str">
            <v>ROI Oil</v>
          </cell>
          <cell r="F2850" t="str">
            <v>Price Received</v>
          </cell>
          <cell r="H2850" t="str">
            <v>€/MWh</v>
          </cell>
        </row>
        <row r="2851">
          <cell r="A2851" t="str">
            <v>ROI</v>
          </cell>
          <cell r="D2851" t="str">
            <v>GI1</v>
          </cell>
          <cell r="E2851" t="str">
            <v>ROI Oil</v>
          </cell>
          <cell r="F2851" t="str">
            <v>Pool Revenue</v>
          </cell>
          <cell r="H2851">
            <v>0</v>
          </cell>
        </row>
        <row r="2852">
          <cell r="A2852" t="str">
            <v>ROI</v>
          </cell>
          <cell r="D2852" t="str">
            <v>GI1</v>
          </cell>
          <cell r="E2852" t="str">
            <v>ROI Oil</v>
          </cell>
          <cell r="F2852" t="str">
            <v>Net Revenue</v>
          </cell>
          <cell r="H2852">
            <v>0</v>
          </cell>
        </row>
        <row r="2853">
          <cell r="A2853" t="str">
            <v>ROI</v>
          </cell>
          <cell r="D2853" t="str">
            <v>GI1</v>
          </cell>
          <cell r="E2853" t="str">
            <v>ROI Oil</v>
          </cell>
          <cell r="F2853" t="str">
            <v>Net Profit</v>
          </cell>
          <cell r="H2853">
            <v>0</v>
          </cell>
        </row>
        <row r="2854">
          <cell r="A2854" t="str">
            <v>ROI</v>
          </cell>
          <cell r="D2854" t="str">
            <v>GI1</v>
          </cell>
          <cell r="E2854" t="str">
            <v>ROI Oil</v>
          </cell>
          <cell r="F2854" t="str">
            <v>Installed Capacity</v>
          </cell>
          <cell r="H2854" t="str">
            <v>MW</v>
          </cell>
        </row>
        <row r="2855">
          <cell r="A2855" t="str">
            <v>ROI</v>
          </cell>
          <cell r="D2855" t="str">
            <v>GI1</v>
          </cell>
          <cell r="E2855" t="str">
            <v>ROI Oil</v>
          </cell>
          <cell r="F2855" t="str">
            <v>Rated Capacity</v>
          </cell>
          <cell r="H2855" t="str">
            <v>MW</v>
          </cell>
        </row>
        <row r="2856">
          <cell r="A2856" t="str">
            <v>ROI</v>
          </cell>
          <cell r="D2856" t="str">
            <v>GI1</v>
          </cell>
          <cell r="E2856" t="str">
            <v>ROI Oil</v>
          </cell>
          <cell r="F2856" t="str">
            <v>Maintenance</v>
          </cell>
          <cell r="H2856" t="str">
            <v>GWh</v>
          </cell>
        </row>
        <row r="2857">
          <cell r="A2857" t="str">
            <v>ROI</v>
          </cell>
          <cell r="D2857" t="str">
            <v>GI1</v>
          </cell>
          <cell r="E2857" t="str">
            <v>ROI Oil</v>
          </cell>
          <cell r="F2857" t="str">
            <v>Forced Outage</v>
          </cell>
          <cell r="H2857" t="str">
            <v>GWh</v>
          </cell>
        </row>
        <row r="2858">
          <cell r="A2858" t="str">
            <v>ROI</v>
          </cell>
          <cell r="D2858" t="str">
            <v>GI1</v>
          </cell>
          <cell r="E2858" t="str">
            <v>ROI Oil</v>
          </cell>
          <cell r="F2858" t="str">
            <v>Available Energy</v>
          </cell>
          <cell r="H2858" t="str">
            <v>GWh</v>
          </cell>
        </row>
        <row r="2859">
          <cell r="A2859" t="str">
            <v>ROI</v>
          </cell>
          <cell r="D2859" t="str">
            <v>GI2</v>
          </cell>
          <cell r="E2859" t="str">
            <v>ROI Oil</v>
          </cell>
          <cell r="F2859" t="str">
            <v>Generation</v>
          </cell>
          <cell r="H2859" t="str">
            <v>GWh</v>
          </cell>
        </row>
        <row r="2860">
          <cell r="A2860" t="str">
            <v>ROI</v>
          </cell>
          <cell r="D2860" t="str">
            <v>GI2</v>
          </cell>
          <cell r="E2860" t="str">
            <v>ROI Oil</v>
          </cell>
          <cell r="F2860" t="str">
            <v>Units Started</v>
          </cell>
          <cell r="H2860" t="str">
            <v>-</v>
          </cell>
        </row>
        <row r="2861">
          <cell r="A2861" t="str">
            <v>ROI</v>
          </cell>
          <cell r="D2861" t="str">
            <v>GI2</v>
          </cell>
          <cell r="E2861" t="str">
            <v>ROI Oil</v>
          </cell>
          <cell r="F2861" t="str">
            <v>Hours of Operation</v>
          </cell>
          <cell r="H2861" t="str">
            <v>hrs</v>
          </cell>
        </row>
        <row r="2862">
          <cell r="A2862" t="str">
            <v>ROI</v>
          </cell>
          <cell r="D2862" t="str">
            <v>GI2</v>
          </cell>
          <cell r="E2862" t="str">
            <v>ROI Oil</v>
          </cell>
          <cell r="F2862" t="str">
            <v>Capacity Factor</v>
          </cell>
          <cell r="H2862" t="str">
            <v>%</v>
          </cell>
        </row>
        <row r="2863">
          <cell r="A2863" t="str">
            <v>ROI</v>
          </cell>
          <cell r="D2863" t="str">
            <v>GI2</v>
          </cell>
          <cell r="E2863" t="str">
            <v>ROI Oil</v>
          </cell>
          <cell r="F2863" t="str">
            <v>Energy Curtailed</v>
          </cell>
          <cell r="H2863" t="str">
            <v>GWh</v>
          </cell>
        </row>
        <row r="2864">
          <cell r="A2864" t="str">
            <v>ROI</v>
          </cell>
          <cell r="D2864" t="str">
            <v>GI2</v>
          </cell>
          <cell r="E2864" t="str">
            <v>ROI Oil</v>
          </cell>
          <cell r="F2864" t="str">
            <v>Fixed Load Generation</v>
          </cell>
          <cell r="H2864" t="str">
            <v>GWh</v>
          </cell>
        </row>
        <row r="2865">
          <cell r="A2865" t="str">
            <v>ROI</v>
          </cell>
          <cell r="D2865" t="str">
            <v>GI2</v>
          </cell>
          <cell r="E2865" t="str">
            <v>ROI Oil</v>
          </cell>
          <cell r="F2865" t="str">
            <v>Pump Load</v>
          </cell>
          <cell r="H2865" t="str">
            <v>GWh</v>
          </cell>
        </row>
        <row r="2866">
          <cell r="A2866" t="str">
            <v>ROI</v>
          </cell>
          <cell r="D2866" t="str">
            <v>GI2</v>
          </cell>
          <cell r="E2866" t="str">
            <v>ROI Oil</v>
          </cell>
          <cell r="F2866" t="str">
            <v>VO&amp;M Cost</v>
          </cell>
          <cell r="H2866">
            <v>0</v>
          </cell>
        </row>
        <row r="2867">
          <cell r="A2867" t="str">
            <v>ROI</v>
          </cell>
          <cell r="D2867" t="str">
            <v>GI2</v>
          </cell>
          <cell r="E2867" t="str">
            <v>ROI Oil</v>
          </cell>
          <cell r="F2867" t="str">
            <v>Generation Cost</v>
          </cell>
          <cell r="H2867">
            <v>0</v>
          </cell>
        </row>
        <row r="2868">
          <cell r="A2868" t="str">
            <v>ROI</v>
          </cell>
          <cell r="D2868" t="str">
            <v>GI2</v>
          </cell>
          <cell r="E2868" t="str">
            <v>ROI Oil</v>
          </cell>
          <cell r="F2868" t="str">
            <v>Start &amp; Shutdown Cost</v>
          </cell>
          <cell r="H2868">
            <v>0</v>
          </cell>
        </row>
        <row r="2869">
          <cell r="A2869" t="str">
            <v>ROI</v>
          </cell>
          <cell r="D2869" t="str">
            <v>GI2</v>
          </cell>
          <cell r="E2869" t="str">
            <v>ROI Oil</v>
          </cell>
          <cell r="F2869" t="str">
            <v>Start Fuel Cost</v>
          </cell>
          <cell r="H2869">
            <v>0</v>
          </cell>
        </row>
        <row r="2870">
          <cell r="A2870" t="str">
            <v>ROI</v>
          </cell>
          <cell r="D2870" t="str">
            <v>GI2</v>
          </cell>
          <cell r="E2870" t="str">
            <v>ROI Oil</v>
          </cell>
          <cell r="F2870" t="str">
            <v>Emissions Cost</v>
          </cell>
          <cell r="H2870">
            <v>0</v>
          </cell>
        </row>
        <row r="2871">
          <cell r="A2871" t="str">
            <v>ROI</v>
          </cell>
          <cell r="D2871" t="str">
            <v>GI2</v>
          </cell>
          <cell r="E2871" t="str">
            <v>ROI Oil</v>
          </cell>
          <cell r="F2871" t="str">
            <v>Total Generation Cost</v>
          </cell>
          <cell r="H2871">
            <v>0</v>
          </cell>
        </row>
        <row r="2872">
          <cell r="A2872" t="str">
            <v>ROI</v>
          </cell>
          <cell r="D2872" t="str">
            <v>GI2</v>
          </cell>
          <cell r="E2872" t="str">
            <v>ROI Oil</v>
          </cell>
          <cell r="F2872" t="str">
            <v>SRMC</v>
          </cell>
          <cell r="H2872" t="str">
            <v>€/MWh</v>
          </cell>
        </row>
        <row r="2873">
          <cell r="A2873" t="str">
            <v>ROI</v>
          </cell>
          <cell r="D2873" t="str">
            <v>GI2</v>
          </cell>
          <cell r="E2873" t="str">
            <v>ROI Oil</v>
          </cell>
          <cell r="F2873" t="str">
            <v>Mark-up</v>
          </cell>
          <cell r="H2873" t="str">
            <v>€/MWh</v>
          </cell>
        </row>
        <row r="2874">
          <cell r="A2874" t="str">
            <v>ROI</v>
          </cell>
          <cell r="D2874" t="str">
            <v>GI2</v>
          </cell>
          <cell r="E2874" t="str">
            <v>ROI Oil</v>
          </cell>
          <cell r="F2874" t="str">
            <v>Mark-up</v>
          </cell>
          <cell r="H2874" t="str">
            <v>€/MWh</v>
          </cell>
        </row>
        <row r="2875">
          <cell r="A2875" t="str">
            <v>ROI</v>
          </cell>
          <cell r="D2875" t="str">
            <v>GI2</v>
          </cell>
          <cell r="E2875" t="str">
            <v>ROI Oil</v>
          </cell>
          <cell r="F2875" t="str">
            <v>Mark-up</v>
          </cell>
          <cell r="H2875" t="str">
            <v>€/MWh</v>
          </cell>
        </row>
        <row r="2876">
          <cell r="A2876" t="str">
            <v>ROI</v>
          </cell>
          <cell r="D2876" t="str">
            <v>GI2</v>
          </cell>
          <cell r="E2876" t="str">
            <v>ROI Oil</v>
          </cell>
          <cell r="F2876" t="str">
            <v>Price Received</v>
          </cell>
          <cell r="H2876" t="str">
            <v>€/MWh</v>
          </cell>
        </row>
        <row r="2877">
          <cell r="A2877" t="str">
            <v>ROI</v>
          </cell>
          <cell r="D2877" t="str">
            <v>GI2</v>
          </cell>
          <cell r="E2877" t="str">
            <v>ROI Oil</v>
          </cell>
          <cell r="F2877" t="str">
            <v>Pool Revenue</v>
          </cell>
          <cell r="H2877">
            <v>0</v>
          </cell>
        </row>
        <row r="2878">
          <cell r="A2878" t="str">
            <v>ROI</v>
          </cell>
          <cell r="D2878" t="str">
            <v>GI2</v>
          </cell>
          <cell r="E2878" t="str">
            <v>ROI Oil</v>
          </cell>
          <cell r="F2878" t="str">
            <v>Net Revenue</v>
          </cell>
          <cell r="H2878">
            <v>0</v>
          </cell>
        </row>
        <row r="2879">
          <cell r="A2879" t="str">
            <v>ROI</v>
          </cell>
          <cell r="D2879" t="str">
            <v>GI2</v>
          </cell>
          <cell r="E2879" t="str">
            <v>ROI Oil</v>
          </cell>
          <cell r="F2879" t="str">
            <v>Net Profit</v>
          </cell>
          <cell r="H2879">
            <v>0</v>
          </cell>
        </row>
        <row r="2880">
          <cell r="A2880" t="str">
            <v>ROI</v>
          </cell>
          <cell r="D2880" t="str">
            <v>GI2</v>
          </cell>
          <cell r="E2880" t="str">
            <v>ROI Oil</v>
          </cell>
          <cell r="F2880" t="str">
            <v>Installed Capacity</v>
          </cell>
          <cell r="H2880" t="str">
            <v>MW</v>
          </cell>
        </row>
        <row r="2881">
          <cell r="A2881" t="str">
            <v>ROI</v>
          </cell>
          <cell r="D2881" t="str">
            <v>GI2</v>
          </cell>
          <cell r="E2881" t="str">
            <v>ROI Oil</v>
          </cell>
          <cell r="F2881" t="str">
            <v>Rated Capacity</v>
          </cell>
          <cell r="H2881" t="str">
            <v>MW</v>
          </cell>
        </row>
        <row r="2882">
          <cell r="A2882" t="str">
            <v>ROI</v>
          </cell>
          <cell r="D2882" t="str">
            <v>GI2</v>
          </cell>
          <cell r="E2882" t="str">
            <v>ROI Oil</v>
          </cell>
          <cell r="F2882" t="str">
            <v>Maintenance</v>
          </cell>
          <cell r="H2882" t="str">
            <v>GWh</v>
          </cell>
        </row>
        <row r="2883">
          <cell r="A2883" t="str">
            <v>ROI</v>
          </cell>
          <cell r="D2883" t="str">
            <v>GI2</v>
          </cell>
          <cell r="E2883" t="str">
            <v>ROI Oil</v>
          </cell>
          <cell r="F2883" t="str">
            <v>Forced Outage</v>
          </cell>
          <cell r="H2883" t="str">
            <v>GWh</v>
          </cell>
        </row>
        <row r="2884">
          <cell r="A2884" t="str">
            <v>ROI</v>
          </cell>
          <cell r="D2884" t="str">
            <v>GI2</v>
          </cell>
          <cell r="E2884" t="str">
            <v>ROI Oil</v>
          </cell>
          <cell r="F2884" t="str">
            <v>Available Energy</v>
          </cell>
          <cell r="H2884" t="str">
            <v>GWh</v>
          </cell>
        </row>
        <row r="2885">
          <cell r="A2885" t="str">
            <v>ROI</v>
          </cell>
          <cell r="D2885" t="str">
            <v>GI3</v>
          </cell>
          <cell r="E2885" t="str">
            <v>ROI Oil</v>
          </cell>
          <cell r="F2885" t="str">
            <v>Generation</v>
          </cell>
          <cell r="H2885" t="str">
            <v>GWh</v>
          </cell>
        </row>
        <row r="2886">
          <cell r="A2886" t="str">
            <v>ROI</v>
          </cell>
          <cell r="D2886" t="str">
            <v>GI3</v>
          </cell>
          <cell r="E2886" t="str">
            <v>ROI Oil</v>
          </cell>
          <cell r="F2886" t="str">
            <v>Units Started</v>
          </cell>
          <cell r="H2886" t="str">
            <v>-</v>
          </cell>
        </row>
        <row r="2887">
          <cell r="A2887" t="str">
            <v>ROI</v>
          </cell>
          <cell r="D2887" t="str">
            <v>GI3</v>
          </cell>
          <cell r="E2887" t="str">
            <v>ROI Oil</v>
          </cell>
          <cell r="F2887" t="str">
            <v>Hours of Operation</v>
          </cell>
          <cell r="H2887" t="str">
            <v>hrs</v>
          </cell>
        </row>
        <row r="2888">
          <cell r="A2888" t="str">
            <v>ROI</v>
          </cell>
          <cell r="D2888" t="str">
            <v>GI3</v>
          </cell>
          <cell r="E2888" t="str">
            <v>ROI Oil</v>
          </cell>
          <cell r="F2888" t="str">
            <v>Capacity Factor</v>
          </cell>
          <cell r="H2888" t="str">
            <v>%</v>
          </cell>
        </row>
        <row r="2889">
          <cell r="A2889" t="str">
            <v>ROI</v>
          </cell>
          <cell r="D2889" t="str">
            <v>GI3</v>
          </cell>
          <cell r="E2889" t="str">
            <v>ROI Oil</v>
          </cell>
          <cell r="F2889" t="str">
            <v>Energy Curtailed</v>
          </cell>
          <cell r="H2889" t="str">
            <v>GWh</v>
          </cell>
        </row>
        <row r="2890">
          <cell r="A2890" t="str">
            <v>ROI</v>
          </cell>
          <cell r="D2890" t="str">
            <v>GI3</v>
          </cell>
          <cell r="E2890" t="str">
            <v>ROI Oil</v>
          </cell>
          <cell r="F2890" t="str">
            <v>Fixed Load Generation</v>
          </cell>
          <cell r="H2890" t="str">
            <v>GWh</v>
          </cell>
        </row>
        <row r="2891">
          <cell r="A2891" t="str">
            <v>ROI</v>
          </cell>
          <cell r="D2891" t="str">
            <v>GI3</v>
          </cell>
          <cell r="E2891" t="str">
            <v>ROI Oil</v>
          </cell>
          <cell r="F2891" t="str">
            <v>Pump Load</v>
          </cell>
          <cell r="H2891" t="str">
            <v>GWh</v>
          </cell>
        </row>
        <row r="2892">
          <cell r="A2892" t="str">
            <v>ROI</v>
          </cell>
          <cell r="D2892" t="str">
            <v>GI3</v>
          </cell>
          <cell r="E2892" t="str">
            <v>ROI Oil</v>
          </cell>
          <cell r="F2892" t="str">
            <v>VO&amp;M Cost</v>
          </cell>
          <cell r="H2892">
            <v>0</v>
          </cell>
        </row>
        <row r="2893">
          <cell r="A2893" t="str">
            <v>ROI</v>
          </cell>
          <cell r="D2893" t="str">
            <v>GI3</v>
          </cell>
          <cell r="E2893" t="str">
            <v>ROI Oil</v>
          </cell>
          <cell r="F2893" t="str">
            <v>Generation Cost</v>
          </cell>
          <cell r="H2893">
            <v>0</v>
          </cell>
        </row>
        <row r="2894">
          <cell r="A2894" t="str">
            <v>ROI</v>
          </cell>
          <cell r="D2894" t="str">
            <v>GI3</v>
          </cell>
          <cell r="E2894" t="str">
            <v>ROI Oil</v>
          </cell>
          <cell r="F2894" t="str">
            <v>Start &amp; Shutdown Cost</v>
          </cell>
          <cell r="H2894">
            <v>0</v>
          </cell>
        </row>
        <row r="2895">
          <cell r="A2895" t="str">
            <v>ROI</v>
          </cell>
          <cell r="D2895" t="str">
            <v>GI3</v>
          </cell>
          <cell r="E2895" t="str">
            <v>ROI Oil</v>
          </cell>
          <cell r="F2895" t="str">
            <v>Start Fuel Cost</v>
          </cell>
          <cell r="H2895">
            <v>0</v>
          </cell>
        </row>
        <row r="2896">
          <cell r="A2896" t="str">
            <v>ROI</v>
          </cell>
          <cell r="D2896" t="str">
            <v>GI3</v>
          </cell>
          <cell r="E2896" t="str">
            <v>ROI Oil</v>
          </cell>
          <cell r="F2896" t="str">
            <v>Emissions Cost</v>
          </cell>
          <cell r="H2896">
            <v>0</v>
          </cell>
        </row>
        <row r="2897">
          <cell r="A2897" t="str">
            <v>ROI</v>
          </cell>
          <cell r="D2897" t="str">
            <v>GI3</v>
          </cell>
          <cell r="E2897" t="str">
            <v>ROI Oil</v>
          </cell>
          <cell r="F2897" t="str">
            <v>Total Generation Cost</v>
          </cell>
          <cell r="H2897">
            <v>0</v>
          </cell>
        </row>
        <row r="2898">
          <cell r="A2898" t="str">
            <v>ROI</v>
          </cell>
          <cell r="D2898" t="str">
            <v>GI3</v>
          </cell>
          <cell r="E2898" t="str">
            <v>ROI Oil</v>
          </cell>
          <cell r="F2898" t="str">
            <v>SRMC</v>
          </cell>
          <cell r="H2898" t="str">
            <v>€/MWh</v>
          </cell>
        </row>
        <row r="2899">
          <cell r="A2899" t="str">
            <v>ROI</v>
          </cell>
          <cell r="D2899" t="str">
            <v>GI3</v>
          </cell>
          <cell r="E2899" t="str">
            <v>ROI Oil</v>
          </cell>
          <cell r="F2899" t="str">
            <v>Mark-up</v>
          </cell>
          <cell r="H2899" t="str">
            <v>€/MWh</v>
          </cell>
        </row>
        <row r="2900">
          <cell r="A2900" t="str">
            <v>ROI</v>
          </cell>
          <cell r="D2900" t="str">
            <v>GI3</v>
          </cell>
          <cell r="E2900" t="str">
            <v>ROI Oil</v>
          </cell>
          <cell r="F2900" t="str">
            <v>Mark-up</v>
          </cell>
          <cell r="H2900" t="str">
            <v>€/MWh</v>
          </cell>
        </row>
        <row r="2901">
          <cell r="A2901" t="str">
            <v>ROI</v>
          </cell>
          <cell r="D2901" t="str">
            <v>GI3</v>
          </cell>
          <cell r="E2901" t="str">
            <v>ROI Oil</v>
          </cell>
          <cell r="F2901" t="str">
            <v>Mark-up</v>
          </cell>
          <cell r="H2901" t="str">
            <v>€/MWh</v>
          </cell>
        </row>
        <row r="2902">
          <cell r="A2902" t="str">
            <v>ROI</v>
          </cell>
          <cell r="D2902" t="str">
            <v>GI3</v>
          </cell>
          <cell r="E2902" t="str">
            <v>ROI Oil</v>
          </cell>
          <cell r="F2902" t="str">
            <v>Price Received</v>
          </cell>
          <cell r="H2902" t="str">
            <v>€/MWh</v>
          </cell>
        </row>
        <row r="2903">
          <cell r="A2903" t="str">
            <v>ROI</v>
          </cell>
          <cell r="D2903" t="str">
            <v>GI3</v>
          </cell>
          <cell r="E2903" t="str">
            <v>ROI Oil</v>
          </cell>
          <cell r="F2903" t="str">
            <v>Pool Revenue</v>
          </cell>
          <cell r="H2903">
            <v>0</v>
          </cell>
        </row>
        <row r="2904">
          <cell r="A2904" t="str">
            <v>ROI</v>
          </cell>
          <cell r="D2904" t="str">
            <v>GI3</v>
          </cell>
          <cell r="E2904" t="str">
            <v>ROI Oil</v>
          </cell>
          <cell r="F2904" t="str">
            <v>Net Revenue</v>
          </cell>
          <cell r="H2904">
            <v>0</v>
          </cell>
        </row>
        <row r="2905">
          <cell r="A2905" t="str">
            <v>ROI</v>
          </cell>
          <cell r="D2905" t="str">
            <v>GI3</v>
          </cell>
          <cell r="E2905" t="str">
            <v>ROI Oil</v>
          </cell>
          <cell r="F2905" t="str">
            <v>Net Profit</v>
          </cell>
          <cell r="H2905">
            <v>0</v>
          </cell>
        </row>
        <row r="2906">
          <cell r="A2906" t="str">
            <v>ROI</v>
          </cell>
          <cell r="D2906" t="str">
            <v>GI3</v>
          </cell>
          <cell r="E2906" t="str">
            <v>ROI Oil</v>
          </cell>
          <cell r="F2906" t="str">
            <v>Installed Capacity</v>
          </cell>
          <cell r="H2906" t="str">
            <v>MW</v>
          </cell>
        </row>
        <row r="2907">
          <cell r="A2907" t="str">
            <v>ROI</v>
          </cell>
          <cell r="D2907" t="str">
            <v>GI3</v>
          </cell>
          <cell r="E2907" t="str">
            <v>ROI Oil</v>
          </cell>
          <cell r="F2907" t="str">
            <v>Rated Capacity</v>
          </cell>
          <cell r="H2907" t="str">
            <v>MW</v>
          </cell>
        </row>
        <row r="2908">
          <cell r="A2908" t="str">
            <v>ROI</v>
          </cell>
          <cell r="D2908" t="str">
            <v>GI3</v>
          </cell>
          <cell r="E2908" t="str">
            <v>ROI Oil</v>
          </cell>
          <cell r="F2908" t="str">
            <v>Maintenance</v>
          </cell>
          <cell r="H2908" t="str">
            <v>GWh</v>
          </cell>
        </row>
        <row r="2909">
          <cell r="A2909" t="str">
            <v>ROI</v>
          </cell>
          <cell r="D2909" t="str">
            <v>GI3</v>
          </cell>
          <cell r="E2909" t="str">
            <v>ROI Oil</v>
          </cell>
          <cell r="F2909" t="str">
            <v>Forced Outage</v>
          </cell>
          <cell r="H2909" t="str">
            <v>GWh</v>
          </cell>
        </row>
        <row r="2910">
          <cell r="A2910" t="str">
            <v>ROI</v>
          </cell>
          <cell r="D2910" t="str">
            <v>GI3</v>
          </cell>
          <cell r="E2910" t="str">
            <v>ROI Oil</v>
          </cell>
          <cell r="F2910" t="str">
            <v>Available Energy</v>
          </cell>
          <cell r="H2910" t="str">
            <v>GWh</v>
          </cell>
        </row>
        <row r="2911">
          <cell r="A2911" t="str">
            <v>ROI</v>
          </cell>
          <cell r="D2911" t="str">
            <v>TB1</v>
          </cell>
          <cell r="E2911" t="str">
            <v>ROI Oil</v>
          </cell>
          <cell r="F2911" t="str">
            <v>Generation</v>
          </cell>
          <cell r="H2911" t="str">
            <v>GWh</v>
          </cell>
        </row>
        <row r="2912">
          <cell r="A2912" t="str">
            <v>ROI</v>
          </cell>
          <cell r="D2912" t="str">
            <v>TB1</v>
          </cell>
          <cell r="E2912" t="str">
            <v>ROI Oil</v>
          </cell>
          <cell r="F2912" t="str">
            <v>Units Started</v>
          </cell>
          <cell r="H2912" t="str">
            <v>-</v>
          </cell>
        </row>
        <row r="2913">
          <cell r="A2913" t="str">
            <v>ROI</v>
          </cell>
          <cell r="D2913" t="str">
            <v>TB1</v>
          </cell>
          <cell r="E2913" t="str">
            <v>ROI Oil</v>
          </cell>
          <cell r="F2913" t="str">
            <v>Hours of Operation</v>
          </cell>
          <cell r="H2913" t="str">
            <v>hrs</v>
          </cell>
        </row>
        <row r="2914">
          <cell r="A2914" t="str">
            <v>ROI</v>
          </cell>
          <cell r="D2914" t="str">
            <v>TB1</v>
          </cell>
          <cell r="E2914" t="str">
            <v>ROI Oil</v>
          </cell>
          <cell r="F2914" t="str">
            <v>Capacity Factor</v>
          </cell>
          <cell r="H2914" t="str">
            <v>%</v>
          </cell>
        </row>
        <row r="2915">
          <cell r="A2915" t="str">
            <v>ROI</v>
          </cell>
          <cell r="D2915" t="str">
            <v>TB1</v>
          </cell>
          <cell r="E2915" t="str">
            <v>ROI Oil</v>
          </cell>
          <cell r="F2915" t="str">
            <v>Energy Curtailed</v>
          </cell>
          <cell r="H2915" t="str">
            <v>GWh</v>
          </cell>
        </row>
        <row r="2916">
          <cell r="A2916" t="str">
            <v>ROI</v>
          </cell>
          <cell r="D2916" t="str">
            <v>TB1</v>
          </cell>
          <cell r="E2916" t="str">
            <v>ROI Oil</v>
          </cell>
          <cell r="F2916" t="str">
            <v>Fixed Load Generation</v>
          </cell>
          <cell r="H2916" t="str">
            <v>GWh</v>
          </cell>
        </row>
        <row r="2917">
          <cell r="A2917" t="str">
            <v>ROI</v>
          </cell>
          <cell r="D2917" t="str">
            <v>TB1</v>
          </cell>
          <cell r="E2917" t="str">
            <v>ROI Oil</v>
          </cell>
          <cell r="F2917" t="str">
            <v>Pump Load</v>
          </cell>
          <cell r="H2917" t="str">
            <v>GWh</v>
          </cell>
        </row>
        <row r="2918">
          <cell r="A2918" t="str">
            <v>ROI</v>
          </cell>
          <cell r="D2918" t="str">
            <v>TB1</v>
          </cell>
          <cell r="E2918" t="str">
            <v>ROI Oil</v>
          </cell>
          <cell r="F2918" t="str">
            <v>VO&amp;M Cost</v>
          </cell>
          <cell r="H2918">
            <v>0</v>
          </cell>
        </row>
        <row r="2919">
          <cell r="A2919" t="str">
            <v>ROI</v>
          </cell>
          <cell r="D2919" t="str">
            <v>TB1</v>
          </cell>
          <cell r="E2919" t="str">
            <v>ROI Oil</v>
          </cell>
          <cell r="F2919" t="str">
            <v>Generation Cost</v>
          </cell>
          <cell r="H2919">
            <v>0</v>
          </cell>
        </row>
        <row r="2920">
          <cell r="A2920" t="str">
            <v>ROI</v>
          </cell>
          <cell r="D2920" t="str">
            <v>TB1</v>
          </cell>
          <cell r="E2920" t="str">
            <v>ROI Oil</v>
          </cell>
          <cell r="F2920" t="str">
            <v>Start &amp; Shutdown Cost</v>
          </cell>
          <cell r="H2920">
            <v>0</v>
          </cell>
        </row>
        <row r="2921">
          <cell r="A2921" t="str">
            <v>ROI</v>
          </cell>
          <cell r="D2921" t="str">
            <v>TB1</v>
          </cell>
          <cell r="E2921" t="str">
            <v>ROI Oil</v>
          </cell>
          <cell r="F2921" t="str">
            <v>Start Fuel Cost</v>
          </cell>
          <cell r="H2921">
            <v>0</v>
          </cell>
        </row>
        <row r="2922">
          <cell r="A2922" t="str">
            <v>ROI</v>
          </cell>
          <cell r="D2922" t="str">
            <v>TB1</v>
          </cell>
          <cell r="E2922" t="str">
            <v>ROI Oil</v>
          </cell>
          <cell r="F2922" t="str">
            <v>Emissions Cost</v>
          </cell>
          <cell r="H2922">
            <v>0</v>
          </cell>
        </row>
        <row r="2923">
          <cell r="A2923" t="str">
            <v>ROI</v>
          </cell>
          <cell r="D2923" t="str">
            <v>TB1</v>
          </cell>
          <cell r="E2923" t="str">
            <v>ROI Oil</v>
          </cell>
          <cell r="F2923" t="str">
            <v>Total Generation Cost</v>
          </cell>
          <cell r="H2923">
            <v>0</v>
          </cell>
        </row>
        <row r="2924">
          <cell r="A2924" t="str">
            <v>ROI</v>
          </cell>
          <cell r="D2924" t="str">
            <v>TB1</v>
          </cell>
          <cell r="E2924" t="str">
            <v>ROI Oil</v>
          </cell>
          <cell r="F2924" t="str">
            <v>SRMC</v>
          </cell>
          <cell r="H2924" t="str">
            <v>€/MWh</v>
          </cell>
        </row>
        <row r="2925">
          <cell r="A2925" t="str">
            <v>ROI</v>
          </cell>
          <cell r="D2925" t="str">
            <v>TB1</v>
          </cell>
          <cell r="E2925" t="str">
            <v>ROI Oil</v>
          </cell>
          <cell r="F2925" t="str">
            <v>Mark-up</v>
          </cell>
          <cell r="H2925" t="str">
            <v>€/MWh</v>
          </cell>
        </row>
        <row r="2926">
          <cell r="A2926" t="str">
            <v>ROI</v>
          </cell>
          <cell r="D2926" t="str">
            <v>TB1</v>
          </cell>
          <cell r="E2926" t="str">
            <v>ROI Oil</v>
          </cell>
          <cell r="F2926" t="str">
            <v>Mark-up</v>
          </cell>
          <cell r="H2926" t="str">
            <v>€/MWh</v>
          </cell>
        </row>
        <row r="2927">
          <cell r="A2927" t="str">
            <v>ROI</v>
          </cell>
          <cell r="D2927" t="str">
            <v>TB1</v>
          </cell>
          <cell r="E2927" t="str">
            <v>ROI Oil</v>
          </cell>
          <cell r="F2927" t="str">
            <v>Mark-up</v>
          </cell>
          <cell r="H2927" t="str">
            <v>€/MWh</v>
          </cell>
        </row>
        <row r="2928">
          <cell r="A2928" t="str">
            <v>ROI</v>
          </cell>
          <cell r="D2928" t="str">
            <v>TB1</v>
          </cell>
          <cell r="E2928" t="str">
            <v>ROI Oil</v>
          </cell>
          <cell r="F2928" t="str">
            <v>Price Received</v>
          </cell>
          <cell r="H2928" t="str">
            <v>€/MWh</v>
          </cell>
        </row>
        <row r="2929">
          <cell r="A2929" t="str">
            <v>ROI</v>
          </cell>
          <cell r="D2929" t="str">
            <v>TB1</v>
          </cell>
          <cell r="E2929" t="str">
            <v>ROI Oil</v>
          </cell>
          <cell r="F2929" t="str">
            <v>Pool Revenue</v>
          </cell>
          <cell r="H2929">
            <v>0</v>
          </cell>
        </row>
        <row r="2930">
          <cell r="A2930" t="str">
            <v>ROI</v>
          </cell>
          <cell r="D2930" t="str">
            <v>TB1</v>
          </cell>
          <cell r="E2930" t="str">
            <v>ROI Oil</v>
          </cell>
          <cell r="F2930" t="str">
            <v>Net Revenue</v>
          </cell>
          <cell r="H2930">
            <v>0</v>
          </cell>
        </row>
        <row r="2931">
          <cell r="A2931" t="str">
            <v>ROI</v>
          </cell>
          <cell r="D2931" t="str">
            <v>TB1</v>
          </cell>
          <cell r="E2931" t="str">
            <v>ROI Oil</v>
          </cell>
          <cell r="F2931" t="str">
            <v>Net Profit</v>
          </cell>
          <cell r="H2931">
            <v>0</v>
          </cell>
        </row>
        <row r="2932">
          <cell r="A2932" t="str">
            <v>ROI</v>
          </cell>
          <cell r="D2932" t="str">
            <v>TB1</v>
          </cell>
          <cell r="E2932" t="str">
            <v>ROI Oil</v>
          </cell>
          <cell r="F2932" t="str">
            <v>Installed Capacity</v>
          </cell>
          <cell r="H2932" t="str">
            <v>MW</v>
          </cell>
        </row>
        <row r="2933">
          <cell r="A2933" t="str">
            <v>ROI</v>
          </cell>
          <cell r="D2933" t="str">
            <v>TB1</v>
          </cell>
          <cell r="E2933" t="str">
            <v>ROI Oil</v>
          </cell>
          <cell r="F2933" t="str">
            <v>Rated Capacity</v>
          </cell>
          <cell r="H2933" t="str">
            <v>MW</v>
          </cell>
        </row>
        <row r="2934">
          <cell r="A2934" t="str">
            <v>ROI</v>
          </cell>
          <cell r="D2934" t="str">
            <v>TB1</v>
          </cell>
          <cell r="E2934" t="str">
            <v>ROI Oil</v>
          </cell>
          <cell r="F2934" t="str">
            <v>Maintenance</v>
          </cell>
          <cell r="H2934" t="str">
            <v>GWh</v>
          </cell>
        </row>
        <row r="2935">
          <cell r="A2935" t="str">
            <v>ROI</v>
          </cell>
          <cell r="D2935" t="str">
            <v>TB1</v>
          </cell>
          <cell r="E2935" t="str">
            <v>ROI Oil</v>
          </cell>
          <cell r="F2935" t="str">
            <v>Forced Outage</v>
          </cell>
          <cell r="H2935" t="str">
            <v>GWh</v>
          </cell>
        </row>
        <row r="2936">
          <cell r="A2936" t="str">
            <v>ROI</v>
          </cell>
          <cell r="D2936" t="str">
            <v>TB1</v>
          </cell>
          <cell r="E2936" t="str">
            <v>ROI Oil</v>
          </cell>
          <cell r="F2936" t="str">
            <v>Available Energy</v>
          </cell>
          <cell r="H2936" t="str">
            <v>GWh</v>
          </cell>
        </row>
        <row r="2937">
          <cell r="A2937" t="str">
            <v>ROI</v>
          </cell>
          <cell r="D2937" t="str">
            <v>TB2</v>
          </cell>
          <cell r="E2937" t="str">
            <v>ROI Oil</v>
          </cell>
          <cell r="F2937" t="str">
            <v>Generation</v>
          </cell>
          <cell r="H2937" t="str">
            <v>GWh</v>
          </cell>
        </row>
        <row r="2938">
          <cell r="A2938" t="str">
            <v>ROI</v>
          </cell>
          <cell r="D2938" t="str">
            <v>TB2</v>
          </cell>
          <cell r="E2938" t="str">
            <v>ROI Oil</v>
          </cell>
          <cell r="F2938" t="str">
            <v>Units Started</v>
          </cell>
          <cell r="H2938" t="str">
            <v>-</v>
          </cell>
        </row>
        <row r="2939">
          <cell r="A2939" t="str">
            <v>ROI</v>
          </cell>
          <cell r="D2939" t="str">
            <v>TB2</v>
          </cell>
          <cell r="E2939" t="str">
            <v>ROI Oil</v>
          </cell>
          <cell r="F2939" t="str">
            <v>Hours of Operation</v>
          </cell>
          <cell r="H2939" t="str">
            <v>hrs</v>
          </cell>
        </row>
        <row r="2940">
          <cell r="A2940" t="str">
            <v>ROI</v>
          </cell>
          <cell r="D2940" t="str">
            <v>TB2</v>
          </cell>
          <cell r="E2940" t="str">
            <v>ROI Oil</v>
          </cell>
          <cell r="F2940" t="str">
            <v>Capacity Factor</v>
          </cell>
          <cell r="H2940" t="str">
            <v>%</v>
          </cell>
        </row>
        <row r="2941">
          <cell r="A2941" t="str">
            <v>ROI</v>
          </cell>
          <cell r="D2941" t="str">
            <v>TB2</v>
          </cell>
          <cell r="E2941" t="str">
            <v>ROI Oil</v>
          </cell>
          <cell r="F2941" t="str">
            <v>Energy Curtailed</v>
          </cell>
          <cell r="H2941" t="str">
            <v>GWh</v>
          </cell>
        </row>
        <row r="2942">
          <cell r="A2942" t="str">
            <v>ROI</v>
          </cell>
          <cell r="D2942" t="str">
            <v>TB2</v>
          </cell>
          <cell r="E2942" t="str">
            <v>ROI Oil</v>
          </cell>
          <cell r="F2942" t="str">
            <v>Fixed Load Generation</v>
          </cell>
          <cell r="H2942" t="str">
            <v>GWh</v>
          </cell>
        </row>
        <row r="2943">
          <cell r="A2943" t="str">
            <v>ROI</v>
          </cell>
          <cell r="D2943" t="str">
            <v>TB2</v>
          </cell>
          <cell r="E2943" t="str">
            <v>ROI Oil</v>
          </cell>
          <cell r="F2943" t="str">
            <v>Pump Load</v>
          </cell>
          <cell r="H2943" t="str">
            <v>GWh</v>
          </cell>
        </row>
        <row r="2944">
          <cell r="A2944" t="str">
            <v>ROI</v>
          </cell>
          <cell r="D2944" t="str">
            <v>TB2</v>
          </cell>
          <cell r="E2944" t="str">
            <v>ROI Oil</v>
          </cell>
          <cell r="F2944" t="str">
            <v>VO&amp;M Cost</v>
          </cell>
          <cell r="H2944">
            <v>0</v>
          </cell>
        </row>
        <row r="2945">
          <cell r="A2945" t="str">
            <v>ROI</v>
          </cell>
          <cell r="D2945" t="str">
            <v>TB2</v>
          </cell>
          <cell r="E2945" t="str">
            <v>ROI Oil</v>
          </cell>
          <cell r="F2945" t="str">
            <v>Generation Cost</v>
          </cell>
          <cell r="H2945">
            <v>0</v>
          </cell>
        </row>
        <row r="2946">
          <cell r="A2946" t="str">
            <v>ROI</v>
          </cell>
          <cell r="D2946" t="str">
            <v>TB2</v>
          </cell>
          <cell r="E2946" t="str">
            <v>ROI Oil</v>
          </cell>
          <cell r="F2946" t="str">
            <v>Start &amp; Shutdown Cost</v>
          </cell>
          <cell r="H2946">
            <v>0</v>
          </cell>
        </row>
        <row r="2947">
          <cell r="A2947" t="str">
            <v>ROI</v>
          </cell>
          <cell r="D2947" t="str">
            <v>TB2</v>
          </cell>
          <cell r="E2947" t="str">
            <v>ROI Oil</v>
          </cell>
          <cell r="F2947" t="str">
            <v>Start Fuel Cost</v>
          </cell>
          <cell r="H2947">
            <v>0</v>
          </cell>
        </row>
        <row r="2948">
          <cell r="A2948" t="str">
            <v>ROI</v>
          </cell>
          <cell r="D2948" t="str">
            <v>TB2</v>
          </cell>
          <cell r="E2948" t="str">
            <v>ROI Oil</v>
          </cell>
          <cell r="F2948" t="str">
            <v>Emissions Cost</v>
          </cell>
          <cell r="H2948">
            <v>0</v>
          </cell>
        </row>
        <row r="2949">
          <cell r="A2949" t="str">
            <v>ROI</v>
          </cell>
          <cell r="D2949" t="str">
            <v>TB2</v>
          </cell>
          <cell r="E2949" t="str">
            <v>ROI Oil</v>
          </cell>
          <cell r="F2949" t="str">
            <v>Total Generation Cost</v>
          </cell>
          <cell r="H2949">
            <v>0</v>
          </cell>
        </row>
        <row r="2950">
          <cell r="A2950" t="str">
            <v>ROI</v>
          </cell>
          <cell r="D2950" t="str">
            <v>TB2</v>
          </cell>
          <cell r="E2950" t="str">
            <v>ROI Oil</v>
          </cell>
          <cell r="F2950" t="str">
            <v>SRMC</v>
          </cell>
          <cell r="H2950" t="str">
            <v>€/MWh</v>
          </cell>
        </row>
        <row r="2951">
          <cell r="A2951" t="str">
            <v>ROI</v>
          </cell>
          <cell r="D2951" t="str">
            <v>TB2</v>
          </cell>
          <cell r="E2951" t="str">
            <v>ROI Oil</v>
          </cell>
          <cell r="F2951" t="str">
            <v>Mark-up</v>
          </cell>
          <cell r="H2951" t="str">
            <v>€/MWh</v>
          </cell>
        </row>
        <row r="2952">
          <cell r="A2952" t="str">
            <v>ROI</v>
          </cell>
          <cell r="D2952" t="str">
            <v>TB2</v>
          </cell>
          <cell r="E2952" t="str">
            <v>ROI Oil</v>
          </cell>
          <cell r="F2952" t="str">
            <v>Mark-up</v>
          </cell>
          <cell r="H2952" t="str">
            <v>€/MWh</v>
          </cell>
        </row>
        <row r="2953">
          <cell r="A2953" t="str">
            <v>ROI</v>
          </cell>
          <cell r="D2953" t="str">
            <v>TB2</v>
          </cell>
          <cell r="E2953" t="str">
            <v>ROI Oil</v>
          </cell>
          <cell r="F2953" t="str">
            <v>Mark-up</v>
          </cell>
          <cell r="H2953" t="str">
            <v>€/MWh</v>
          </cell>
        </row>
        <row r="2954">
          <cell r="A2954" t="str">
            <v>ROI</v>
          </cell>
          <cell r="D2954" t="str">
            <v>TB2</v>
          </cell>
          <cell r="E2954" t="str">
            <v>ROI Oil</v>
          </cell>
          <cell r="F2954" t="str">
            <v>Price Received</v>
          </cell>
          <cell r="H2954" t="str">
            <v>€/MWh</v>
          </cell>
        </row>
        <row r="2955">
          <cell r="A2955" t="str">
            <v>ROI</v>
          </cell>
          <cell r="D2955" t="str">
            <v>TB2</v>
          </cell>
          <cell r="E2955" t="str">
            <v>ROI Oil</v>
          </cell>
          <cell r="F2955" t="str">
            <v>Pool Revenue</v>
          </cell>
          <cell r="H2955">
            <v>0</v>
          </cell>
        </row>
        <row r="2956">
          <cell r="A2956" t="str">
            <v>ROI</v>
          </cell>
          <cell r="D2956" t="str">
            <v>TB2</v>
          </cell>
          <cell r="E2956" t="str">
            <v>ROI Oil</v>
          </cell>
          <cell r="F2956" t="str">
            <v>Net Revenue</v>
          </cell>
          <cell r="H2956">
            <v>0</v>
          </cell>
        </row>
        <row r="2957">
          <cell r="A2957" t="str">
            <v>ROI</v>
          </cell>
          <cell r="D2957" t="str">
            <v>TB2</v>
          </cell>
          <cell r="E2957" t="str">
            <v>ROI Oil</v>
          </cell>
          <cell r="F2957" t="str">
            <v>Net Profit</v>
          </cell>
          <cell r="H2957">
            <v>0</v>
          </cell>
        </row>
        <row r="2958">
          <cell r="A2958" t="str">
            <v>ROI</v>
          </cell>
          <cell r="D2958" t="str">
            <v>TB2</v>
          </cell>
          <cell r="E2958" t="str">
            <v>ROI Oil</v>
          </cell>
          <cell r="F2958" t="str">
            <v>Installed Capacity</v>
          </cell>
          <cell r="H2958" t="str">
            <v>MW</v>
          </cell>
        </row>
        <row r="2959">
          <cell r="A2959" t="str">
            <v>ROI</v>
          </cell>
          <cell r="D2959" t="str">
            <v>TB2</v>
          </cell>
          <cell r="E2959" t="str">
            <v>ROI Oil</v>
          </cell>
          <cell r="F2959" t="str">
            <v>Rated Capacity</v>
          </cell>
          <cell r="H2959" t="str">
            <v>MW</v>
          </cell>
        </row>
        <row r="2960">
          <cell r="A2960" t="str">
            <v>ROI</v>
          </cell>
          <cell r="D2960" t="str">
            <v>TB2</v>
          </cell>
          <cell r="E2960" t="str">
            <v>ROI Oil</v>
          </cell>
          <cell r="F2960" t="str">
            <v>Maintenance</v>
          </cell>
          <cell r="H2960" t="str">
            <v>GWh</v>
          </cell>
        </row>
        <row r="2961">
          <cell r="A2961" t="str">
            <v>ROI</v>
          </cell>
          <cell r="D2961" t="str">
            <v>TB2</v>
          </cell>
          <cell r="E2961" t="str">
            <v>ROI Oil</v>
          </cell>
          <cell r="F2961" t="str">
            <v>Forced Outage</v>
          </cell>
          <cell r="H2961" t="str">
            <v>GWh</v>
          </cell>
        </row>
        <row r="2962">
          <cell r="A2962" t="str">
            <v>ROI</v>
          </cell>
          <cell r="D2962" t="str">
            <v>TB2</v>
          </cell>
          <cell r="E2962" t="str">
            <v>ROI Oil</v>
          </cell>
          <cell r="F2962" t="str">
            <v>Available Energy</v>
          </cell>
          <cell r="H2962" t="str">
            <v>GWh</v>
          </cell>
        </row>
        <row r="2963">
          <cell r="A2963" t="str">
            <v>ROI</v>
          </cell>
          <cell r="D2963" t="str">
            <v>TB3</v>
          </cell>
          <cell r="E2963" t="str">
            <v>ROI Oil</v>
          </cell>
          <cell r="F2963" t="str">
            <v>Generation</v>
          </cell>
          <cell r="H2963" t="str">
            <v>GWh</v>
          </cell>
        </row>
        <row r="2964">
          <cell r="A2964" t="str">
            <v>ROI</v>
          </cell>
          <cell r="D2964" t="str">
            <v>TB3</v>
          </cell>
          <cell r="E2964" t="str">
            <v>ROI Oil</v>
          </cell>
          <cell r="F2964" t="str">
            <v>Units Started</v>
          </cell>
          <cell r="H2964" t="str">
            <v>-</v>
          </cell>
        </row>
        <row r="2965">
          <cell r="A2965" t="str">
            <v>ROI</v>
          </cell>
          <cell r="D2965" t="str">
            <v>TB3</v>
          </cell>
          <cell r="E2965" t="str">
            <v>ROI Oil</v>
          </cell>
          <cell r="F2965" t="str">
            <v>Hours of Operation</v>
          </cell>
          <cell r="H2965" t="str">
            <v>hrs</v>
          </cell>
        </row>
        <row r="2966">
          <cell r="A2966" t="str">
            <v>ROI</v>
          </cell>
          <cell r="D2966" t="str">
            <v>TB3</v>
          </cell>
          <cell r="E2966" t="str">
            <v>ROI Oil</v>
          </cell>
          <cell r="F2966" t="str">
            <v>Capacity Factor</v>
          </cell>
          <cell r="H2966" t="str">
            <v>%</v>
          </cell>
        </row>
        <row r="2967">
          <cell r="A2967" t="str">
            <v>ROI</v>
          </cell>
          <cell r="D2967" t="str">
            <v>TB3</v>
          </cell>
          <cell r="E2967" t="str">
            <v>ROI Oil</v>
          </cell>
          <cell r="F2967" t="str">
            <v>Energy Curtailed</v>
          </cell>
          <cell r="H2967" t="str">
            <v>GWh</v>
          </cell>
        </row>
        <row r="2968">
          <cell r="A2968" t="str">
            <v>ROI</v>
          </cell>
          <cell r="D2968" t="str">
            <v>TB3</v>
          </cell>
          <cell r="E2968" t="str">
            <v>ROI Oil</v>
          </cell>
          <cell r="F2968" t="str">
            <v>Fixed Load Generation</v>
          </cell>
          <cell r="H2968" t="str">
            <v>GWh</v>
          </cell>
        </row>
        <row r="2969">
          <cell r="A2969" t="str">
            <v>ROI</v>
          </cell>
          <cell r="D2969" t="str">
            <v>TB3</v>
          </cell>
          <cell r="E2969" t="str">
            <v>ROI Oil</v>
          </cell>
          <cell r="F2969" t="str">
            <v>Pump Load</v>
          </cell>
          <cell r="H2969" t="str">
            <v>GWh</v>
          </cell>
        </row>
        <row r="2970">
          <cell r="A2970" t="str">
            <v>ROI</v>
          </cell>
          <cell r="D2970" t="str">
            <v>TB3</v>
          </cell>
          <cell r="E2970" t="str">
            <v>ROI Oil</v>
          </cell>
          <cell r="F2970" t="str">
            <v>VO&amp;M Cost</v>
          </cell>
          <cell r="H2970">
            <v>0</v>
          </cell>
        </row>
        <row r="2971">
          <cell r="A2971" t="str">
            <v>ROI</v>
          </cell>
          <cell r="D2971" t="str">
            <v>TB3</v>
          </cell>
          <cell r="E2971" t="str">
            <v>ROI Oil</v>
          </cell>
          <cell r="F2971" t="str">
            <v>Generation Cost</v>
          </cell>
          <cell r="H2971">
            <v>0</v>
          </cell>
        </row>
        <row r="2972">
          <cell r="A2972" t="str">
            <v>ROI</v>
          </cell>
          <cell r="D2972" t="str">
            <v>TB3</v>
          </cell>
          <cell r="E2972" t="str">
            <v>ROI Oil</v>
          </cell>
          <cell r="F2972" t="str">
            <v>Start &amp; Shutdown Cost</v>
          </cell>
          <cell r="H2972">
            <v>0</v>
          </cell>
        </row>
        <row r="2973">
          <cell r="A2973" t="str">
            <v>ROI</v>
          </cell>
          <cell r="D2973" t="str">
            <v>TB3</v>
          </cell>
          <cell r="E2973" t="str">
            <v>ROI Oil</v>
          </cell>
          <cell r="F2973" t="str">
            <v>Start Fuel Cost</v>
          </cell>
          <cell r="H2973">
            <v>0</v>
          </cell>
        </row>
        <row r="2974">
          <cell r="A2974" t="str">
            <v>ROI</v>
          </cell>
          <cell r="D2974" t="str">
            <v>TB3</v>
          </cell>
          <cell r="E2974" t="str">
            <v>ROI Oil</v>
          </cell>
          <cell r="F2974" t="str">
            <v>Emissions Cost</v>
          </cell>
          <cell r="H2974">
            <v>0</v>
          </cell>
        </row>
        <row r="2975">
          <cell r="A2975" t="str">
            <v>ROI</v>
          </cell>
          <cell r="D2975" t="str">
            <v>TB3</v>
          </cell>
          <cell r="E2975" t="str">
            <v>ROI Oil</v>
          </cell>
          <cell r="F2975" t="str">
            <v>Total Generation Cost</v>
          </cell>
          <cell r="H2975">
            <v>0</v>
          </cell>
        </row>
        <row r="2976">
          <cell r="A2976" t="str">
            <v>ROI</v>
          </cell>
          <cell r="D2976" t="str">
            <v>TB3</v>
          </cell>
          <cell r="E2976" t="str">
            <v>ROI Oil</v>
          </cell>
          <cell r="F2976" t="str">
            <v>SRMC</v>
          </cell>
          <cell r="H2976" t="str">
            <v>€/MWh</v>
          </cell>
        </row>
        <row r="2977">
          <cell r="A2977" t="str">
            <v>ROI</v>
          </cell>
          <cell r="D2977" t="str">
            <v>TB3</v>
          </cell>
          <cell r="E2977" t="str">
            <v>ROI Oil</v>
          </cell>
          <cell r="F2977" t="str">
            <v>Mark-up</v>
          </cell>
          <cell r="H2977" t="str">
            <v>€/MWh</v>
          </cell>
        </row>
        <row r="2978">
          <cell r="A2978" t="str">
            <v>ROI</v>
          </cell>
          <cell r="D2978" t="str">
            <v>TB3</v>
          </cell>
          <cell r="E2978" t="str">
            <v>ROI Oil</v>
          </cell>
          <cell r="F2978" t="str">
            <v>Mark-up</v>
          </cell>
          <cell r="H2978" t="str">
            <v>€/MWh</v>
          </cell>
        </row>
        <row r="2979">
          <cell r="A2979" t="str">
            <v>ROI</v>
          </cell>
          <cell r="D2979" t="str">
            <v>TB3</v>
          </cell>
          <cell r="E2979" t="str">
            <v>ROI Oil</v>
          </cell>
          <cell r="F2979" t="str">
            <v>Mark-up</v>
          </cell>
          <cell r="H2979" t="str">
            <v>€/MWh</v>
          </cell>
        </row>
        <row r="2980">
          <cell r="A2980" t="str">
            <v>ROI</v>
          </cell>
          <cell r="D2980" t="str">
            <v>TB3</v>
          </cell>
          <cell r="E2980" t="str">
            <v>ROI Oil</v>
          </cell>
          <cell r="F2980" t="str">
            <v>Mark-up</v>
          </cell>
          <cell r="H2980" t="str">
            <v>€/MWh</v>
          </cell>
        </row>
        <row r="2981">
          <cell r="A2981" t="str">
            <v>ROI</v>
          </cell>
          <cell r="D2981" t="str">
            <v>TB3</v>
          </cell>
          <cell r="E2981" t="str">
            <v>ROI Oil</v>
          </cell>
          <cell r="F2981" t="str">
            <v>Price Received</v>
          </cell>
          <cell r="H2981" t="str">
            <v>€/MWh</v>
          </cell>
        </row>
        <row r="2982">
          <cell r="A2982" t="str">
            <v>ROI</v>
          </cell>
          <cell r="D2982" t="str">
            <v>TB3</v>
          </cell>
          <cell r="E2982" t="str">
            <v>ROI Oil</v>
          </cell>
          <cell r="F2982" t="str">
            <v>Pool Revenue</v>
          </cell>
          <cell r="H2982">
            <v>0</v>
          </cell>
        </row>
        <row r="2983">
          <cell r="A2983" t="str">
            <v>ROI</v>
          </cell>
          <cell r="D2983" t="str">
            <v>TB3</v>
          </cell>
          <cell r="E2983" t="str">
            <v>ROI Oil</v>
          </cell>
          <cell r="F2983" t="str">
            <v>Net Revenue</v>
          </cell>
          <cell r="H2983">
            <v>0</v>
          </cell>
        </row>
        <row r="2984">
          <cell r="A2984" t="str">
            <v>ROI</v>
          </cell>
          <cell r="D2984" t="str">
            <v>TB3</v>
          </cell>
          <cell r="E2984" t="str">
            <v>ROI Oil</v>
          </cell>
          <cell r="F2984" t="str">
            <v>Net Profit</v>
          </cell>
          <cell r="H2984">
            <v>0</v>
          </cell>
        </row>
        <row r="2985">
          <cell r="A2985" t="str">
            <v>ROI</v>
          </cell>
          <cell r="D2985" t="str">
            <v>TB3</v>
          </cell>
          <cell r="E2985" t="str">
            <v>ROI Oil</v>
          </cell>
          <cell r="F2985" t="str">
            <v>Installed Capacity</v>
          </cell>
          <cell r="H2985" t="str">
            <v>MW</v>
          </cell>
        </row>
        <row r="2986">
          <cell r="A2986" t="str">
            <v>ROI</v>
          </cell>
          <cell r="D2986" t="str">
            <v>TB3</v>
          </cell>
          <cell r="E2986" t="str">
            <v>ROI Oil</v>
          </cell>
          <cell r="F2986" t="str">
            <v>Rated Capacity</v>
          </cell>
          <cell r="H2986" t="str">
            <v>MW</v>
          </cell>
        </row>
        <row r="2987">
          <cell r="A2987" t="str">
            <v>ROI</v>
          </cell>
          <cell r="D2987" t="str">
            <v>TB3</v>
          </cell>
          <cell r="E2987" t="str">
            <v>ROI Oil</v>
          </cell>
          <cell r="F2987" t="str">
            <v>Maintenance</v>
          </cell>
          <cell r="H2987" t="str">
            <v>GWh</v>
          </cell>
        </row>
        <row r="2988">
          <cell r="A2988" t="str">
            <v>ROI</v>
          </cell>
          <cell r="D2988" t="str">
            <v>TB3</v>
          </cell>
          <cell r="E2988" t="str">
            <v>ROI Oil</v>
          </cell>
          <cell r="F2988" t="str">
            <v>Forced Outage</v>
          </cell>
          <cell r="H2988" t="str">
            <v>GWh</v>
          </cell>
        </row>
        <row r="2989">
          <cell r="A2989" t="str">
            <v>ROI</v>
          </cell>
          <cell r="D2989" t="str">
            <v>TB3</v>
          </cell>
          <cell r="E2989" t="str">
            <v>ROI Oil</v>
          </cell>
          <cell r="F2989" t="str">
            <v>Available Energy</v>
          </cell>
          <cell r="H2989" t="str">
            <v>GWh</v>
          </cell>
        </row>
        <row r="2990">
          <cell r="A2990" t="str">
            <v>ROI</v>
          </cell>
          <cell r="D2990" t="str">
            <v>TB4</v>
          </cell>
          <cell r="E2990" t="str">
            <v>ROI Oil</v>
          </cell>
          <cell r="F2990" t="str">
            <v>Generation</v>
          </cell>
          <cell r="H2990" t="str">
            <v>GWh</v>
          </cell>
        </row>
        <row r="2991">
          <cell r="A2991" t="str">
            <v>ROI</v>
          </cell>
          <cell r="D2991" t="str">
            <v>TB4</v>
          </cell>
          <cell r="E2991" t="str">
            <v>ROI Oil</v>
          </cell>
          <cell r="F2991" t="str">
            <v>Units Started</v>
          </cell>
          <cell r="H2991" t="str">
            <v>-</v>
          </cell>
        </row>
        <row r="2992">
          <cell r="A2992" t="str">
            <v>ROI</v>
          </cell>
          <cell r="D2992" t="str">
            <v>TB4</v>
          </cell>
          <cell r="E2992" t="str">
            <v>ROI Oil</v>
          </cell>
          <cell r="F2992" t="str">
            <v>Hours of Operation</v>
          </cell>
          <cell r="H2992" t="str">
            <v>hrs</v>
          </cell>
        </row>
        <row r="2993">
          <cell r="A2993" t="str">
            <v>ROI</v>
          </cell>
          <cell r="D2993" t="str">
            <v>TB4</v>
          </cell>
          <cell r="E2993" t="str">
            <v>ROI Oil</v>
          </cell>
          <cell r="F2993" t="str">
            <v>Capacity Factor</v>
          </cell>
          <cell r="H2993" t="str">
            <v>%</v>
          </cell>
        </row>
        <row r="2994">
          <cell r="A2994" t="str">
            <v>ROI</v>
          </cell>
          <cell r="D2994" t="str">
            <v>TB4</v>
          </cell>
          <cell r="E2994" t="str">
            <v>ROI Oil</v>
          </cell>
          <cell r="F2994" t="str">
            <v>Energy Curtailed</v>
          </cell>
          <cell r="H2994" t="str">
            <v>GWh</v>
          </cell>
        </row>
        <row r="2995">
          <cell r="A2995" t="str">
            <v>ROI</v>
          </cell>
          <cell r="D2995" t="str">
            <v>TB4</v>
          </cell>
          <cell r="E2995" t="str">
            <v>ROI Oil</v>
          </cell>
          <cell r="F2995" t="str">
            <v>Fixed Load Generation</v>
          </cell>
          <cell r="H2995" t="str">
            <v>GWh</v>
          </cell>
        </row>
        <row r="2996">
          <cell r="A2996" t="str">
            <v>ROI</v>
          </cell>
          <cell r="D2996" t="str">
            <v>TB4</v>
          </cell>
          <cell r="E2996" t="str">
            <v>ROI Oil</v>
          </cell>
          <cell r="F2996" t="str">
            <v>Pump Load</v>
          </cell>
          <cell r="H2996" t="str">
            <v>GWh</v>
          </cell>
        </row>
        <row r="2997">
          <cell r="A2997" t="str">
            <v>ROI</v>
          </cell>
          <cell r="D2997" t="str">
            <v>TB4</v>
          </cell>
          <cell r="E2997" t="str">
            <v>ROI Oil</v>
          </cell>
          <cell r="F2997" t="str">
            <v>VO&amp;M Cost</v>
          </cell>
          <cell r="H2997">
            <v>0</v>
          </cell>
        </row>
        <row r="2998">
          <cell r="A2998" t="str">
            <v>ROI</v>
          </cell>
          <cell r="D2998" t="str">
            <v>TB4</v>
          </cell>
          <cell r="E2998" t="str">
            <v>ROI Oil</v>
          </cell>
          <cell r="F2998" t="str">
            <v>Generation Cost</v>
          </cell>
          <cell r="H2998">
            <v>0</v>
          </cell>
        </row>
        <row r="2999">
          <cell r="A2999" t="str">
            <v>ROI</v>
          </cell>
          <cell r="D2999" t="str">
            <v>TB4</v>
          </cell>
          <cell r="E2999" t="str">
            <v>ROI Oil</v>
          </cell>
          <cell r="F2999" t="str">
            <v>Start &amp; Shutdown Cost</v>
          </cell>
          <cell r="H2999">
            <v>0</v>
          </cell>
        </row>
        <row r="3000">
          <cell r="A3000" t="str">
            <v>ROI</v>
          </cell>
          <cell r="D3000" t="str">
            <v>TB4</v>
          </cell>
          <cell r="E3000" t="str">
            <v>ROI Oil</v>
          </cell>
          <cell r="F3000" t="str">
            <v>Start Fuel Cost</v>
          </cell>
          <cell r="H3000">
            <v>0</v>
          </cell>
        </row>
        <row r="3001">
          <cell r="A3001" t="str">
            <v>ROI</v>
          </cell>
          <cell r="D3001" t="str">
            <v>TB4</v>
          </cell>
          <cell r="E3001" t="str">
            <v>ROI Oil</v>
          </cell>
          <cell r="F3001" t="str">
            <v>Emissions Cost</v>
          </cell>
          <cell r="H3001">
            <v>0</v>
          </cell>
        </row>
        <row r="3002">
          <cell r="A3002" t="str">
            <v>ROI</v>
          </cell>
          <cell r="D3002" t="str">
            <v>TB4</v>
          </cell>
          <cell r="E3002" t="str">
            <v>ROI Oil</v>
          </cell>
          <cell r="F3002" t="str">
            <v>Total Generation Cost</v>
          </cell>
          <cell r="H3002">
            <v>0</v>
          </cell>
        </row>
        <row r="3003">
          <cell r="A3003" t="str">
            <v>ROI</v>
          </cell>
          <cell r="D3003" t="str">
            <v>TB4</v>
          </cell>
          <cell r="E3003" t="str">
            <v>ROI Oil</v>
          </cell>
          <cell r="F3003" t="str">
            <v>SRMC</v>
          </cell>
          <cell r="H3003" t="str">
            <v>€/MWh</v>
          </cell>
        </row>
        <row r="3004">
          <cell r="A3004" t="str">
            <v>ROI</v>
          </cell>
          <cell r="D3004" t="str">
            <v>TB4</v>
          </cell>
          <cell r="E3004" t="str">
            <v>ROI Oil</v>
          </cell>
          <cell r="F3004" t="str">
            <v>Mark-up</v>
          </cell>
          <cell r="H3004" t="str">
            <v>€/MWh</v>
          </cell>
        </row>
        <row r="3005">
          <cell r="A3005" t="str">
            <v>ROI</v>
          </cell>
          <cell r="D3005" t="str">
            <v>TB4</v>
          </cell>
          <cell r="E3005" t="str">
            <v>ROI Oil</v>
          </cell>
          <cell r="F3005" t="str">
            <v>Mark-up</v>
          </cell>
          <cell r="H3005" t="str">
            <v>€/MWh</v>
          </cell>
        </row>
        <row r="3006">
          <cell r="A3006" t="str">
            <v>ROI</v>
          </cell>
          <cell r="D3006" t="str">
            <v>TB4</v>
          </cell>
          <cell r="E3006" t="str">
            <v>ROI Oil</v>
          </cell>
          <cell r="F3006" t="str">
            <v>Mark-up</v>
          </cell>
          <cell r="H3006" t="str">
            <v>€/MWh</v>
          </cell>
        </row>
        <row r="3007">
          <cell r="A3007" t="str">
            <v>ROI</v>
          </cell>
          <cell r="D3007" t="str">
            <v>TB4</v>
          </cell>
          <cell r="E3007" t="str">
            <v>ROI Oil</v>
          </cell>
          <cell r="F3007" t="str">
            <v>Mark-up</v>
          </cell>
          <cell r="H3007" t="str">
            <v>€/MWh</v>
          </cell>
        </row>
        <row r="3008">
          <cell r="A3008" t="str">
            <v>ROI</v>
          </cell>
          <cell r="D3008" t="str">
            <v>TB4</v>
          </cell>
          <cell r="E3008" t="str">
            <v>ROI Oil</v>
          </cell>
          <cell r="F3008" t="str">
            <v>Price Received</v>
          </cell>
          <cell r="H3008" t="str">
            <v>€/MWh</v>
          </cell>
        </row>
        <row r="3009">
          <cell r="A3009" t="str">
            <v>ROI</v>
          </cell>
          <cell r="D3009" t="str">
            <v>TB4</v>
          </cell>
          <cell r="E3009" t="str">
            <v>ROI Oil</v>
          </cell>
          <cell r="F3009" t="str">
            <v>Pool Revenue</v>
          </cell>
          <cell r="H3009">
            <v>0</v>
          </cell>
        </row>
        <row r="3010">
          <cell r="A3010" t="str">
            <v>ROI</v>
          </cell>
          <cell r="D3010" t="str">
            <v>TB4</v>
          </cell>
          <cell r="E3010" t="str">
            <v>ROI Oil</v>
          </cell>
          <cell r="F3010" t="str">
            <v>Net Revenue</v>
          </cell>
          <cell r="H3010">
            <v>0</v>
          </cell>
        </row>
        <row r="3011">
          <cell r="A3011" t="str">
            <v>ROI</v>
          </cell>
          <cell r="D3011" t="str">
            <v>TB4</v>
          </cell>
          <cell r="E3011" t="str">
            <v>ROI Oil</v>
          </cell>
          <cell r="F3011" t="str">
            <v>Net Profit</v>
          </cell>
          <cell r="H3011">
            <v>0</v>
          </cell>
        </row>
        <row r="3012">
          <cell r="A3012" t="str">
            <v>ROI</v>
          </cell>
          <cell r="D3012" t="str">
            <v>TB4</v>
          </cell>
          <cell r="E3012" t="str">
            <v>ROI Oil</v>
          </cell>
          <cell r="F3012" t="str">
            <v>Installed Capacity</v>
          </cell>
          <cell r="H3012" t="str">
            <v>MW</v>
          </cell>
        </row>
        <row r="3013">
          <cell r="A3013" t="str">
            <v>ROI</v>
          </cell>
          <cell r="D3013" t="str">
            <v>TB4</v>
          </cell>
          <cell r="E3013" t="str">
            <v>ROI Oil</v>
          </cell>
          <cell r="F3013" t="str">
            <v>Rated Capacity</v>
          </cell>
          <cell r="H3013" t="str">
            <v>MW</v>
          </cell>
        </row>
        <row r="3014">
          <cell r="A3014" t="str">
            <v>ROI</v>
          </cell>
          <cell r="D3014" t="str">
            <v>TB4</v>
          </cell>
          <cell r="E3014" t="str">
            <v>ROI Oil</v>
          </cell>
          <cell r="F3014" t="str">
            <v>Maintenance</v>
          </cell>
          <cell r="H3014" t="str">
            <v>GWh</v>
          </cell>
        </row>
        <row r="3015">
          <cell r="A3015" t="str">
            <v>ROI</v>
          </cell>
          <cell r="D3015" t="str">
            <v>TB4</v>
          </cell>
          <cell r="E3015" t="str">
            <v>ROI Oil</v>
          </cell>
          <cell r="F3015" t="str">
            <v>Forced Outage</v>
          </cell>
          <cell r="H3015" t="str">
            <v>GWh</v>
          </cell>
        </row>
        <row r="3016">
          <cell r="A3016" t="str">
            <v>ROI</v>
          </cell>
          <cell r="D3016" t="str">
            <v>TB4</v>
          </cell>
          <cell r="E3016" t="str">
            <v>ROI Oil</v>
          </cell>
          <cell r="F3016" t="str">
            <v>Available Energy</v>
          </cell>
          <cell r="H3016" t="str">
            <v>GWh</v>
          </cell>
        </row>
        <row r="3017">
          <cell r="A3017" t="str">
            <v>ROI</v>
          </cell>
          <cell r="D3017" t="str">
            <v>ED3</v>
          </cell>
          <cell r="E3017" t="str">
            <v>ROI Distillate</v>
          </cell>
          <cell r="F3017" t="str">
            <v>Generation</v>
          </cell>
          <cell r="H3017" t="str">
            <v>GWh</v>
          </cell>
        </row>
        <row r="3018">
          <cell r="A3018" t="str">
            <v>ROI</v>
          </cell>
          <cell r="D3018" t="str">
            <v>ED3</v>
          </cell>
          <cell r="E3018" t="str">
            <v>ROI Distillate</v>
          </cell>
          <cell r="F3018" t="str">
            <v>Units Started</v>
          </cell>
          <cell r="H3018" t="str">
            <v>-</v>
          </cell>
        </row>
        <row r="3019">
          <cell r="A3019" t="str">
            <v>ROI</v>
          </cell>
          <cell r="D3019" t="str">
            <v>ED3</v>
          </cell>
          <cell r="E3019" t="str">
            <v>ROI Distillate</v>
          </cell>
          <cell r="F3019" t="str">
            <v>Hours of Operation</v>
          </cell>
          <cell r="H3019" t="str">
            <v>hrs</v>
          </cell>
        </row>
        <row r="3020">
          <cell r="A3020" t="str">
            <v>ROI</v>
          </cell>
          <cell r="D3020" t="str">
            <v>ED3</v>
          </cell>
          <cell r="E3020" t="str">
            <v>ROI Distillate</v>
          </cell>
          <cell r="F3020" t="str">
            <v>Capacity Factor</v>
          </cell>
          <cell r="H3020" t="str">
            <v>%</v>
          </cell>
        </row>
        <row r="3021">
          <cell r="A3021" t="str">
            <v>ROI</v>
          </cell>
          <cell r="D3021" t="str">
            <v>ED3</v>
          </cell>
          <cell r="E3021" t="str">
            <v>ROI Distillate</v>
          </cell>
          <cell r="F3021" t="str">
            <v>Energy Curtailed</v>
          </cell>
          <cell r="H3021" t="str">
            <v>GWh</v>
          </cell>
        </row>
        <row r="3022">
          <cell r="A3022" t="str">
            <v>ROI</v>
          </cell>
          <cell r="D3022" t="str">
            <v>ED3</v>
          </cell>
          <cell r="E3022" t="str">
            <v>ROI Distillate</v>
          </cell>
          <cell r="F3022" t="str">
            <v>Fixed Load Generation</v>
          </cell>
          <cell r="H3022" t="str">
            <v>GWh</v>
          </cell>
        </row>
        <row r="3023">
          <cell r="A3023" t="str">
            <v>ROI</v>
          </cell>
          <cell r="D3023" t="str">
            <v>ED3</v>
          </cell>
          <cell r="E3023" t="str">
            <v>ROI Distillate</v>
          </cell>
          <cell r="F3023" t="str">
            <v>Pump Load</v>
          </cell>
          <cell r="H3023" t="str">
            <v>GWh</v>
          </cell>
        </row>
        <row r="3024">
          <cell r="A3024" t="str">
            <v>ROI</v>
          </cell>
          <cell r="D3024" t="str">
            <v>ED3</v>
          </cell>
          <cell r="E3024" t="str">
            <v>ROI Distillate</v>
          </cell>
          <cell r="F3024" t="str">
            <v>VO&amp;M Cost</v>
          </cell>
          <cell r="H3024">
            <v>0</v>
          </cell>
        </row>
        <row r="3025">
          <cell r="A3025" t="str">
            <v>ROI</v>
          </cell>
          <cell r="D3025" t="str">
            <v>ED3</v>
          </cell>
          <cell r="E3025" t="str">
            <v>ROI Distillate</v>
          </cell>
          <cell r="F3025" t="str">
            <v>Generation Cost</v>
          </cell>
          <cell r="H3025">
            <v>0</v>
          </cell>
        </row>
        <row r="3026">
          <cell r="A3026" t="str">
            <v>ROI</v>
          </cell>
          <cell r="D3026" t="str">
            <v>ED3</v>
          </cell>
          <cell r="E3026" t="str">
            <v>ROI Distillate</v>
          </cell>
          <cell r="F3026" t="str">
            <v>Start &amp; Shutdown Cost</v>
          </cell>
          <cell r="H3026">
            <v>0</v>
          </cell>
        </row>
        <row r="3027">
          <cell r="A3027" t="str">
            <v>ROI</v>
          </cell>
          <cell r="D3027" t="str">
            <v>ED3</v>
          </cell>
          <cell r="E3027" t="str">
            <v>ROI Distillate</v>
          </cell>
          <cell r="F3027" t="str">
            <v>Start Fuel Cost</v>
          </cell>
          <cell r="H3027">
            <v>0</v>
          </cell>
        </row>
        <row r="3028">
          <cell r="A3028" t="str">
            <v>ROI</v>
          </cell>
          <cell r="D3028" t="str">
            <v>ED3</v>
          </cell>
          <cell r="E3028" t="str">
            <v>ROI Distillate</v>
          </cell>
          <cell r="F3028" t="str">
            <v>Emissions Cost</v>
          </cell>
          <cell r="H3028">
            <v>0</v>
          </cell>
        </row>
        <row r="3029">
          <cell r="A3029" t="str">
            <v>ROI</v>
          </cell>
          <cell r="D3029" t="str">
            <v>ED3</v>
          </cell>
          <cell r="E3029" t="str">
            <v>ROI Distillate</v>
          </cell>
          <cell r="F3029" t="str">
            <v>Total Generation Cost</v>
          </cell>
          <cell r="H3029">
            <v>0</v>
          </cell>
        </row>
        <row r="3030">
          <cell r="A3030" t="str">
            <v>ROI</v>
          </cell>
          <cell r="D3030" t="str">
            <v>ED3</v>
          </cell>
          <cell r="E3030" t="str">
            <v>ROI Distillate</v>
          </cell>
          <cell r="F3030" t="str">
            <v>SRMC</v>
          </cell>
          <cell r="H3030" t="str">
            <v>€/MWh</v>
          </cell>
        </row>
        <row r="3031">
          <cell r="A3031" t="str">
            <v>ROI</v>
          </cell>
          <cell r="D3031" t="str">
            <v>ED3</v>
          </cell>
          <cell r="E3031" t="str">
            <v>ROI Distillate</v>
          </cell>
          <cell r="F3031" t="str">
            <v>Mark-up</v>
          </cell>
          <cell r="H3031" t="str">
            <v>€/MWh</v>
          </cell>
        </row>
        <row r="3032">
          <cell r="A3032" t="str">
            <v>ROI</v>
          </cell>
          <cell r="D3032" t="str">
            <v>ED3</v>
          </cell>
          <cell r="E3032" t="str">
            <v>ROI Distillate</v>
          </cell>
          <cell r="F3032" t="str">
            <v>Price Received</v>
          </cell>
          <cell r="H3032" t="str">
            <v>€/MWh</v>
          </cell>
        </row>
        <row r="3033">
          <cell r="A3033" t="str">
            <v>ROI</v>
          </cell>
          <cell r="D3033" t="str">
            <v>ED3</v>
          </cell>
          <cell r="E3033" t="str">
            <v>ROI Distillate</v>
          </cell>
          <cell r="F3033" t="str">
            <v>Pool Revenue</v>
          </cell>
          <cell r="H3033">
            <v>0</v>
          </cell>
        </row>
        <row r="3034">
          <cell r="A3034" t="str">
            <v>ROI</v>
          </cell>
          <cell r="D3034" t="str">
            <v>ED3</v>
          </cell>
          <cell r="E3034" t="str">
            <v>ROI Distillate</v>
          </cell>
          <cell r="F3034" t="str">
            <v>Net Revenue</v>
          </cell>
          <cell r="H3034">
            <v>0</v>
          </cell>
        </row>
        <row r="3035">
          <cell r="A3035" t="str">
            <v>ROI</v>
          </cell>
          <cell r="D3035" t="str">
            <v>ED3</v>
          </cell>
          <cell r="E3035" t="str">
            <v>ROI Distillate</v>
          </cell>
          <cell r="F3035" t="str">
            <v>Net Profit</v>
          </cell>
          <cell r="H3035">
            <v>0</v>
          </cell>
        </row>
        <row r="3036">
          <cell r="A3036" t="str">
            <v>ROI</v>
          </cell>
          <cell r="D3036" t="str">
            <v>ED3</v>
          </cell>
          <cell r="E3036" t="str">
            <v>ROI Distillate</v>
          </cell>
          <cell r="F3036" t="str">
            <v>Installed Capacity</v>
          </cell>
          <cell r="H3036" t="str">
            <v>MW</v>
          </cell>
        </row>
        <row r="3037">
          <cell r="A3037" t="str">
            <v>ROI</v>
          </cell>
          <cell r="D3037" t="str">
            <v>ED3</v>
          </cell>
          <cell r="E3037" t="str">
            <v>ROI Distillate</v>
          </cell>
          <cell r="F3037" t="str">
            <v>Rated Capacity</v>
          </cell>
          <cell r="H3037" t="str">
            <v>MW</v>
          </cell>
        </row>
        <row r="3038">
          <cell r="A3038" t="str">
            <v>ROI</v>
          </cell>
          <cell r="D3038" t="str">
            <v>ED3</v>
          </cell>
          <cell r="E3038" t="str">
            <v>ROI Distillate</v>
          </cell>
          <cell r="F3038" t="str">
            <v>Maintenance</v>
          </cell>
          <cell r="H3038" t="str">
            <v>GWh</v>
          </cell>
        </row>
        <row r="3039">
          <cell r="A3039" t="str">
            <v>ROI</v>
          </cell>
          <cell r="D3039" t="str">
            <v>ED3</v>
          </cell>
          <cell r="E3039" t="str">
            <v>ROI Distillate</v>
          </cell>
          <cell r="F3039" t="str">
            <v>Forced Outage</v>
          </cell>
          <cell r="H3039" t="str">
            <v>GWh</v>
          </cell>
        </row>
        <row r="3040">
          <cell r="A3040" t="str">
            <v>ROI</v>
          </cell>
          <cell r="D3040" t="str">
            <v>ED3</v>
          </cell>
          <cell r="E3040" t="str">
            <v>ROI Distillate</v>
          </cell>
          <cell r="F3040" t="str">
            <v>Available Energy</v>
          </cell>
          <cell r="H3040" t="str">
            <v>GWh</v>
          </cell>
        </row>
        <row r="3041">
          <cell r="A3041" t="str">
            <v>ROI</v>
          </cell>
          <cell r="D3041" t="str">
            <v>ED5</v>
          </cell>
          <cell r="E3041" t="str">
            <v>ROI Distillate</v>
          </cell>
          <cell r="F3041" t="str">
            <v>Generation</v>
          </cell>
          <cell r="H3041" t="str">
            <v>GWh</v>
          </cell>
        </row>
        <row r="3042">
          <cell r="A3042" t="str">
            <v>ROI</v>
          </cell>
          <cell r="D3042" t="str">
            <v>ED5</v>
          </cell>
          <cell r="E3042" t="str">
            <v>ROI Distillate</v>
          </cell>
          <cell r="F3042" t="str">
            <v>Units Started</v>
          </cell>
          <cell r="H3042" t="str">
            <v>-</v>
          </cell>
        </row>
        <row r="3043">
          <cell r="A3043" t="str">
            <v>ROI</v>
          </cell>
          <cell r="D3043" t="str">
            <v>ED5</v>
          </cell>
          <cell r="E3043" t="str">
            <v>ROI Distillate</v>
          </cell>
          <cell r="F3043" t="str">
            <v>Hours of Operation</v>
          </cell>
          <cell r="H3043" t="str">
            <v>hrs</v>
          </cell>
        </row>
        <row r="3044">
          <cell r="A3044" t="str">
            <v>ROI</v>
          </cell>
          <cell r="D3044" t="str">
            <v>ED5</v>
          </cell>
          <cell r="E3044" t="str">
            <v>ROI Distillate</v>
          </cell>
          <cell r="F3044" t="str">
            <v>Capacity Factor</v>
          </cell>
          <cell r="H3044" t="str">
            <v>%</v>
          </cell>
        </row>
        <row r="3045">
          <cell r="A3045" t="str">
            <v>ROI</v>
          </cell>
          <cell r="D3045" t="str">
            <v>ED5</v>
          </cell>
          <cell r="E3045" t="str">
            <v>ROI Distillate</v>
          </cell>
          <cell r="F3045" t="str">
            <v>Energy Curtailed</v>
          </cell>
          <cell r="H3045" t="str">
            <v>GWh</v>
          </cell>
        </row>
        <row r="3046">
          <cell r="A3046" t="str">
            <v>ROI</v>
          </cell>
          <cell r="D3046" t="str">
            <v>ED5</v>
          </cell>
          <cell r="E3046" t="str">
            <v>ROI Distillate</v>
          </cell>
          <cell r="F3046" t="str">
            <v>Fixed Load Generation</v>
          </cell>
          <cell r="H3046" t="str">
            <v>GWh</v>
          </cell>
        </row>
        <row r="3047">
          <cell r="A3047" t="str">
            <v>ROI</v>
          </cell>
          <cell r="D3047" t="str">
            <v>ED5</v>
          </cell>
          <cell r="E3047" t="str">
            <v>ROI Distillate</v>
          </cell>
          <cell r="F3047" t="str">
            <v>Pump Load</v>
          </cell>
          <cell r="H3047" t="str">
            <v>GWh</v>
          </cell>
        </row>
        <row r="3048">
          <cell r="A3048" t="str">
            <v>ROI</v>
          </cell>
          <cell r="D3048" t="str">
            <v>ED5</v>
          </cell>
          <cell r="E3048" t="str">
            <v>ROI Distillate</v>
          </cell>
          <cell r="F3048" t="str">
            <v>VO&amp;M Cost</v>
          </cell>
          <cell r="H3048">
            <v>0</v>
          </cell>
        </row>
        <row r="3049">
          <cell r="A3049" t="str">
            <v>ROI</v>
          </cell>
          <cell r="D3049" t="str">
            <v>ED5</v>
          </cell>
          <cell r="E3049" t="str">
            <v>ROI Distillate</v>
          </cell>
          <cell r="F3049" t="str">
            <v>Generation Cost</v>
          </cell>
          <cell r="H3049">
            <v>0</v>
          </cell>
        </row>
        <row r="3050">
          <cell r="A3050" t="str">
            <v>ROI</v>
          </cell>
          <cell r="D3050" t="str">
            <v>ED5</v>
          </cell>
          <cell r="E3050" t="str">
            <v>ROI Distillate</v>
          </cell>
          <cell r="F3050" t="str">
            <v>Start &amp; Shutdown Cost</v>
          </cell>
          <cell r="H3050">
            <v>0</v>
          </cell>
        </row>
        <row r="3051">
          <cell r="A3051" t="str">
            <v>ROI</v>
          </cell>
          <cell r="D3051" t="str">
            <v>ED5</v>
          </cell>
          <cell r="E3051" t="str">
            <v>ROI Distillate</v>
          </cell>
          <cell r="F3051" t="str">
            <v>Start Fuel Cost</v>
          </cell>
          <cell r="H3051">
            <v>0</v>
          </cell>
        </row>
        <row r="3052">
          <cell r="A3052" t="str">
            <v>ROI</v>
          </cell>
          <cell r="D3052" t="str">
            <v>ED5</v>
          </cell>
          <cell r="E3052" t="str">
            <v>ROI Distillate</v>
          </cell>
          <cell r="F3052" t="str">
            <v>Emissions Cost</v>
          </cell>
          <cell r="H3052">
            <v>0</v>
          </cell>
        </row>
        <row r="3053">
          <cell r="A3053" t="str">
            <v>ROI</v>
          </cell>
          <cell r="D3053" t="str">
            <v>ED5</v>
          </cell>
          <cell r="E3053" t="str">
            <v>ROI Distillate</v>
          </cell>
          <cell r="F3053" t="str">
            <v>Total Generation Cost</v>
          </cell>
          <cell r="H3053">
            <v>0</v>
          </cell>
        </row>
        <row r="3054">
          <cell r="A3054" t="str">
            <v>ROI</v>
          </cell>
          <cell r="D3054" t="str">
            <v>ED5</v>
          </cell>
          <cell r="E3054" t="str">
            <v>ROI Distillate</v>
          </cell>
          <cell r="F3054" t="str">
            <v>SRMC</v>
          </cell>
          <cell r="H3054" t="str">
            <v>€/MWh</v>
          </cell>
        </row>
        <row r="3055">
          <cell r="A3055" t="str">
            <v>ROI</v>
          </cell>
          <cell r="D3055" t="str">
            <v>ED5</v>
          </cell>
          <cell r="E3055" t="str">
            <v>ROI Distillate</v>
          </cell>
          <cell r="F3055" t="str">
            <v>Mark-up</v>
          </cell>
          <cell r="H3055" t="str">
            <v>€/MWh</v>
          </cell>
        </row>
        <row r="3056">
          <cell r="A3056" t="str">
            <v>ROI</v>
          </cell>
          <cell r="D3056" t="str">
            <v>ED5</v>
          </cell>
          <cell r="E3056" t="str">
            <v>ROI Distillate</v>
          </cell>
          <cell r="F3056" t="str">
            <v>Price Received</v>
          </cell>
          <cell r="H3056" t="str">
            <v>€/MWh</v>
          </cell>
        </row>
        <row r="3057">
          <cell r="A3057" t="str">
            <v>ROI</v>
          </cell>
          <cell r="D3057" t="str">
            <v>ED5</v>
          </cell>
          <cell r="E3057" t="str">
            <v>ROI Distillate</v>
          </cell>
          <cell r="F3057" t="str">
            <v>Pool Revenue</v>
          </cell>
          <cell r="H3057">
            <v>0</v>
          </cell>
        </row>
        <row r="3058">
          <cell r="A3058" t="str">
            <v>ROI</v>
          </cell>
          <cell r="D3058" t="str">
            <v>ED5</v>
          </cell>
          <cell r="E3058" t="str">
            <v>ROI Distillate</v>
          </cell>
          <cell r="F3058" t="str">
            <v>Net Revenue</v>
          </cell>
          <cell r="H3058">
            <v>0</v>
          </cell>
        </row>
        <row r="3059">
          <cell r="A3059" t="str">
            <v>ROI</v>
          </cell>
          <cell r="D3059" t="str">
            <v>ED5</v>
          </cell>
          <cell r="E3059" t="str">
            <v>ROI Distillate</v>
          </cell>
          <cell r="F3059" t="str">
            <v>Net Profit</v>
          </cell>
          <cell r="H3059">
            <v>0</v>
          </cell>
        </row>
        <row r="3060">
          <cell r="A3060" t="str">
            <v>ROI</v>
          </cell>
          <cell r="D3060" t="str">
            <v>ED5</v>
          </cell>
          <cell r="E3060" t="str">
            <v>ROI Distillate</v>
          </cell>
          <cell r="F3060" t="str">
            <v>Installed Capacity</v>
          </cell>
          <cell r="H3060" t="str">
            <v>MW</v>
          </cell>
        </row>
        <row r="3061">
          <cell r="A3061" t="str">
            <v>ROI</v>
          </cell>
          <cell r="D3061" t="str">
            <v>ED5</v>
          </cell>
          <cell r="E3061" t="str">
            <v>ROI Distillate</v>
          </cell>
          <cell r="F3061" t="str">
            <v>Rated Capacity</v>
          </cell>
          <cell r="H3061" t="str">
            <v>MW</v>
          </cell>
        </row>
        <row r="3062">
          <cell r="A3062" t="str">
            <v>ROI</v>
          </cell>
          <cell r="D3062" t="str">
            <v>ED5</v>
          </cell>
          <cell r="E3062" t="str">
            <v>ROI Distillate</v>
          </cell>
          <cell r="F3062" t="str">
            <v>Maintenance</v>
          </cell>
          <cell r="H3062" t="str">
            <v>GWh</v>
          </cell>
        </row>
        <row r="3063">
          <cell r="A3063" t="str">
            <v>ROI</v>
          </cell>
          <cell r="D3063" t="str">
            <v>ED5</v>
          </cell>
          <cell r="E3063" t="str">
            <v>ROI Distillate</v>
          </cell>
          <cell r="F3063" t="str">
            <v>Forced Outage</v>
          </cell>
          <cell r="H3063" t="str">
            <v>GWh</v>
          </cell>
        </row>
        <row r="3064">
          <cell r="A3064" t="str">
            <v>ROI</v>
          </cell>
          <cell r="D3064" t="str">
            <v>ED5</v>
          </cell>
          <cell r="E3064" t="str">
            <v>ROI Distillate</v>
          </cell>
          <cell r="F3064" t="str">
            <v>Available Energy</v>
          </cell>
          <cell r="H3064" t="str">
            <v>GWh</v>
          </cell>
        </row>
        <row r="3065">
          <cell r="A3065" t="str">
            <v>ROI</v>
          </cell>
          <cell r="D3065" t="str">
            <v>RP1</v>
          </cell>
          <cell r="E3065" t="str">
            <v>ROI Distillate</v>
          </cell>
          <cell r="F3065" t="str">
            <v>Generation</v>
          </cell>
          <cell r="H3065" t="str">
            <v>GWh</v>
          </cell>
        </row>
        <row r="3066">
          <cell r="A3066" t="str">
            <v>ROI</v>
          </cell>
          <cell r="D3066" t="str">
            <v>RP1</v>
          </cell>
          <cell r="E3066" t="str">
            <v>ROI Distillate</v>
          </cell>
          <cell r="F3066" t="str">
            <v>Units Started</v>
          </cell>
          <cell r="H3066" t="str">
            <v>-</v>
          </cell>
        </row>
        <row r="3067">
          <cell r="A3067" t="str">
            <v>ROI</v>
          </cell>
          <cell r="D3067" t="str">
            <v>RP1</v>
          </cell>
          <cell r="E3067" t="str">
            <v>ROI Distillate</v>
          </cell>
          <cell r="F3067" t="str">
            <v>Hours of Operation</v>
          </cell>
          <cell r="H3067" t="str">
            <v>hrs</v>
          </cell>
        </row>
        <row r="3068">
          <cell r="A3068" t="str">
            <v>ROI</v>
          </cell>
          <cell r="D3068" t="str">
            <v>RP1</v>
          </cell>
          <cell r="E3068" t="str">
            <v>ROI Distillate</v>
          </cell>
          <cell r="F3068" t="str">
            <v>Capacity Factor</v>
          </cell>
          <cell r="H3068" t="str">
            <v>%</v>
          </cell>
        </row>
        <row r="3069">
          <cell r="A3069" t="str">
            <v>ROI</v>
          </cell>
          <cell r="D3069" t="str">
            <v>RP1</v>
          </cell>
          <cell r="E3069" t="str">
            <v>ROI Distillate</v>
          </cell>
          <cell r="F3069" t="str">
            <v>Energy Curtailed</v>
          </cell>
          <cell r="H3069" t="str">
            <v>GWh</v>
          </cell>
        </row>
        <row r="3070">
          <cell r="A3070" t="str">
            <v>ROI</v>
          </cell>
          <cell r="D3070" t="str">
            <v>RP1</v>
          </cell>
          <cell r="E3070" t="str">
            <v>ROI Distillate</v>
          </cell>
          <cell r="F3070" t="str">
            <v>Fixed Load Generation</v>
          </cell>
          <cell r="H3070" t="str">
            <v>GWh</v>
          </cell>
        </row>
        <row r="3071">
          <cell r="A3071" t="str">
            <v>ROI</v>
          </cell>
          <cell r="D3071" t="str">
            <v>RP1</v>
          </cell>
          <cell r="E3071" t="str">
            <v>ROI Distillate</v>
          </cell>
          <cell r="F3071" t="str">
            <v>Pump Load</v>
          </cell>
          <cell r="H3071" t="str">
            <v>GWh</v>
          </cell>
        </row>
        <row r="3072">
          <cell r="A3072" t="str">
            <v>ROI</v>
          </cell>
          <cell r="D3072" t="str">
            <v>RP1</v>
          </cell>
          <cell r="E3072" t="str">
            <v>ROI Distillate</v>
          </cell>
          <cell r="F3072" t="str">
            <v>VO&amp;M Cost</v>
          </cell>
          <cell r="H3072">
            <v>0</v>
          </cell>
        </row>
        <row r="3073">
          <cell r="A3073" t="str">
            <v>ROI</v>
          </cell>
          <cell r="D3073" t="str">
            <v>RP1</v>
          </cell>
          <cell r="E3073" t="str">
            <v>ROI Distillate</v>
          </cell>
          <cell r="F3073" t="str">
            <v>Generation Cost</v>
          </cell>
          <cell r="H3073">
            <v>0</v>
          </cell>
        </row>
        <row r="3074">
          <cell r="A3074" t="str">
            <v>ROI</v>
          </cell>
          <cell r="D3074" t="str">
            <v>RP1</v>
          </cell>
          <cell r="E3074" t="str">
            <v>ROI Distillate</v>
          </cell>
          <cell r="F3074" t="str">
            <v>Start &amp; Shutdown Cost</v>
          </cell>
          <cell r="H3074">
            <v>0</v>
          </cell>
        </row>
        <row r="3075">
          <cell r="A3075" t="str">
            <v>ROI</v>
          </cell>
          <cell r="D3075" t="str">
            <v>RP1</v>
          </cell>
          <cell r="E3075" t="str">
            <v>ROI Distillate</v>
          </cell>
          <cell r="F3075" t="str">
            <v>Start Fuel Cost</v>
          </cell>
          <cell r="H3075">
            <v>0</v>
          </cell>
        </row>
        <row r="3076">
          <cell r="A3076" t="str">
            <v>ROI</v>
          </cell>
          <cell r="D3076" t="str">
            <v>RP1</v>
          </cell>
          <cell r="E3076" t="str">
            <v>ROI Distillate</v>
          </cell>
          <cell r="F3076" t="str">
            <v>Emissions Cost</v>
          </cell>
          <cell r="H3076">
            <v>0</v>
          </cell>
        </row>
        <row r="3077">
          <cell r="A3077" t="str">
            <v>ROI</v>
          </cell>
          <cell r="D3077" t="str">
            <v>RP1</v>
          </cell>
          <cell r="E3077" t="str">
            <v>ROI Distillate</v>
          </cell>
          <cell r="F3077" t="str">
            <v>Total Generation Cost</v>
          </cell>
          <cell r="H3077">
            <v>0</v>
          </cell>
        </row>
        <row r="3078">
          <cell r="A3078" t="str">
            <v>ROI</v>
          </cell>
          <cell r="D3078" t="str">
            <v>RP1</v>
          </cell>
          <cell r="E3078" t="str">
            <v>ROI Distillate</v>
          </cell>
          <cell r="F3078" t="str">
            <v>SRMC</v>
          </cell>
          <cell r="H3078" t="str">
            <v>€/MWh</v>
          </cell>
        </row>
        <row r="3079">
          <cell r="A3079" t="str">
            <v>ROI</v>
          </cell>
          <cell r="D3079" t="str">
            <v>RP1</v>
          </cell>
          <cell r="E3079" t="str">
            <v>ROI Distillate</v>
          </cell>
          <cell r="F3079" t="str">
            <v>Mark-up</v>
          </cell>
          <cell r="H3079" t="str">
            <v>€/MWh</v>
          </cell>
        </row>
        <row r="3080">
          <cell r="A3080" t="str">
            <v>ROI</v>
          </cell>
          <cell r="D3080" t="str">
            <v>RP1</v>
          </cell>
          <cell r="E3080" t="str">
            <v>ROI Distillate</v>
          </cell>
          <cell r="F3080" t="str">
            <v>Price Received</v>
          </cell>
          <cell r="H3080" t="str">
            <v>€/MWh</v>
          </cell>
        </row>
        <row r="3081">
          <cell r="A3081" t="str">
            <v>ROI</v>
          </cell>
          <cell r="D3081" t="str">
            <v>RP1</v>
          </cell>
          <cell r="E3081" t="str">
            <v>ROI Distillate</v>
          </cell>
          <cell r="F3081" t="str">
            <v>Pool Revenue</v>
          </cell>
          <cell r="H3081">
            <v>0</v>
          </cell>
        </row>
        <row r="3082">
          <cell r="A3082" t="str">
            <v>ROI</v>
          </cell>
          <cell r="D3082" t="str">
            <v>RP1</v>
          </cell>
          <cell r="E3082" t="str">
            <v>ROI Distillate</v>
          </cell>
          <cell r="F3082" t="str">
            <v>Net Revenue</v>
          </cell>
          <cell r="H3082">
            <v>0</v>
          </cell>
        </row>
        <row r="3083">
          <cell r="A3083" t="str">
            <v>ROI</v>
          </cell>
          <cell r="D3083" t="str">
            <v>RP1</v>
          </cell>
          <cell r="E3083" t="str">
            <v>ROI Distillate</v>
          </cell>
          <cell r="F3083" t="str">
            <v>Net Profit</v>
          </cell>
          <cell r="H3083">
            <v>0</v>
          </cell>
        </row>
        <row r="3084">
          <cell r="A3084" t="str">
            <v>ROI</v>
          </cell>
          <cell r="D3084" t="str">
            <v>RP1</v>
          </cell>
          <cell r="E3084" t="str">
            <v>ROI Distillate</v>
          </cell>
          <cell r="F3084" t="str">
            <v>Installed Capacity</v>
          </cell>
          <cell r="H3084" t="str">
            <v>MW</v>
          </cell>
        </row>
        <row r="3085">
          <cell r="A3085" t="str">
            <v>ROI</v>
          </cell>
          <cell r="D3085" t="str">
            <v>RP1</v>
          </cell>
          <cell r="E3085" t="str">
            <v>ROI Distillate</v>
          </cell>
          <cell r="F3085" t="str">
            <v>Rated Capacity</v>
          </cell>
          <cell r="H3085" t="str">
            <v>MW</v>
          </cell>
        </row>
        <row r="3086">
          <cell r="A3086" t="str">
            <v>ROI</v>
          </cell>
          <cell r="D3086" t="str">
            <v>RP1</v>
          </cell>
          <cell r="E3086" t="str">
            <v>ROI Distillate</v>
          </cell>
          <cell r="F3086" t="str">
            <v>Maintenance</v>
          </cell>
          <cell r="H3086" t="str">
            <v>GWh</v>
          </cell>
        </row>
        <row r="3087">
          <cell r="A3087" t="str">
            <v>ROI</v>
          </cell>
          <cell r="D3087" t="str">
            <v>RP1</v>
          </cell>
          <cell r="E3087" t="str">
            <v>ROI Distillate</v>
          </cell>
          <cell r="F3087" t="str">
            <v>Forced Outage</v>
          </cell>
          <cell r="H3087" t="str">
            <v>GWh</v>
          </cell>
        </row>
        <row r="3088">
          <cell r="A3088" t="str">
            <v>ROI</v>
          </cell>
          <cell r="D3088" t="str">
            <v>RP1</v>
          </cell>
          <cell r="E3088" t="str">
            <v>ROI Distillate</v>
          </cell>
          <cell r="F3088" t="str">
            <v>Available Energy</v>
          </cell>
          <cell r="H3088" t="str">
            <v>GWh</v>
          </cell>
        </row>
        <row r="3089">
          <cell r="A3089" t="str">
            <v>ROI</v>
          </cell>
          <cell r="D3089" t="str">
            <v>RP2</v>
          </cell>
          <cell r="E3089" t="str">
            <v>ROI Distillate</v>
          </cell>
          <cell r="F3089" t="str">
            <v>Generation</v>
          </cell>
          <cell r="H3089" t="str">
            <v>GWh</v>
          </cell>
        </row>
        <row r="3090">
          <cell r="A3090" t="str">
            <v>ROI</v>
          </cell>
          <cell r="D3090" t="str">
            <v>RP2</v>
          </cell>
          <cell r="E3090" t="str">
            <v>ROI Distillate</v>
          </cell>
          <cell r="F3090" t="str">
            <v>Units Started</v>
          </cell>
          <cell r="H3090" t="str">
            <v>-</v>
          </cell>
        </row>
        <row r="3091">
          <cell r="A3091" t="str">
            <v>ROI</v>
          </cell>
          <cell r="D3091" t="str">
            <v>RP2</v>
          </cell>
          <cell r="E3091" t="str">
            <v>ROI Distillate</v>
          </cell>
          <cell r="F3091" t="str">
            <v>Hours of Operation</v>
          </cell>
          <cell r="H3091" t="str">
            <v>hrs</v>
          </cell>
        </row>
        <row r="3092">
          <cell r="A3092" t="str">
            <v>ROI</v>
          </cell>
          <cell r="D3092" t="str">
            <v>RP2</v>
          </cell>
          <cell r="E3092" t="str">
            <v>ROI Distillate</v>
          </cell>
          <cell r="F3092" t="str">
            <v>Capacity Factor</v>
          </cell>
          <cell r="H3092" t="str">
            <v>%</v>
          </cell>
        </row>
        <row r="3093">
          <cell r="A3093" t="str">
            <v>ROI</v>
          </cell>
          <cell r="D3093" t="str">
            <v>RP2</v>
          </cell>
          <cell r="E3093" t="str">
            <v>ROI Distillate</v>
          </cell>
          <cell r="F3093" t="str">
            <v>Energy Curtailed</v>
          </cell>
          <cell r="H3093" t="str">
            <v>GWh</v>
          </cell>
        </row>
        <row r="3094">
          <cell r="A3094" t="str">
            <v>ROI</v>
          </cell>
          <cell r="D3094" t="str">
            <v>RP2</v>
          </cell>
          <cell r="E3094" t="str">
            <v>ROI Distillate</v>
          </cell>
          <cell r="F3094" t="str">
            <v>Fixed Load Generation</v>
          </cell>
          <cell r="H3094" t="str">
            <v>GWh</v>
          </cell>
        </row>
        <row r="3095">
          <cell r="A3095" t="str">
            <v>ROI</v>
          </cell>
          <cell r="D3095" t="str">
            <v>RP2</v>
          </cell>
          <cell r="E3095" t="str">
            <v>ROI Distillate</v>
          </cell>
          <cell r="F3095" t="str">
            <v>Pump Load</v>
          </cell>
          <cell r="H3095" t="str">
            <v>GWh</v>
          </cell>
        </row>
        <row r="3096">
          <cell r="A3096" t="str">
            <v>ROI</v>
          </cell>
          <cell r="D3096" t="str">
            <v>RP2</v>
          </cell>
          <cell r="E3096" t="str">
            <v>ROI Distillate</v>
          </cell>
          <cell r="F3096" t="str">
            <v>VO&amp;M Cost</v>
          </cell>
          <cell r="H3096">
            <v>0</v>
          </cell>
        </row>
        <row r="3097">
          <cell r="A3097" t="str">
            <v>ROI</v>
          </cell>
          <cell r="D3097" t="str">
            <v>RP2</v>
          </cell>
          <cell r="E3097" t="str">
            <v>ROI Distillate</v>
          </cell>
          <cell r="F3097" t="str">
            <v>Generation Cost</v>
          </cell>
          <cell r="H3097">
            <v>0</v>
          </cell>
        </row>
        <row r="3098">
          <cell r="A3098" t="str">
            <v>ROI</v>
          </cell>
          <cell r="D3098" t="str">
            <v>RP2</v>
          </cell>
          <cell r="E3098" t="str">
            <v>ROI Distillate</v>
          </cell>
          <cell r="F3098" t="str">
            <v>Start &amp; Shutdown Cost</v>
          </cell>
          <cell r="H3098">
            <v>0</v>
          </cell>
        </row>
        <row r="3099">
          <cell r="A3099" t="str">
            <v>ROI</v>
          </cell>
          <cell r="D3099" t="str">
            <v>RP2</v>
          </cell>
          <cell r="E3099" t="str">
            <v>ROI Distillate</v>
          </cell>
          <cell r="F3099" t="str">
            <v>Start Fuel Cost</v>
          </cell>
          <cell r="H3099">
            <v>0</v>
          </cell>
        </row>
        <row r="3100">
          <cell r="A3100" t="str">
            <v>ROI</v>
          </cell>
          <cell r="D3100" t="str">
            <v>RP2</v>
          </cell>
          <cell r="E3100" t="str">
            <v>ROI Distillate</v>
          </cell>
          <cell r="F3100" t="str">
            <v>Emissions Cost</v>
          </cell>
          <cell r="H3100">
            <v>0</v>
          </cell>
        </row>
        <row r="3101">
          <cell r="A3101" t="str">
            <v>ROI</v>
          </cell>
          <cell r="D3101" t="str">
            <v>RP2</v>
          </cell>
          <cell r="E3101" t="str">
            <v>ROI Distillate</v>
          </cell>
          <cell r="F3101" t="str">
            <v>Total Generation Cost</v>
          </cell>
          <cell r="H3101">
            <v>0</v>
          </cell>
        </row>
        <row r="3102">
          <cell r="A3102" t="str">
            <v>ROI</v>
          </cell>
          <cell r="D3102" t="str">
            <v>RP2</v>
          </cell>
          <cell r="E3102" t="str">
            <v>ROI Distillate</v>
          </cell>
          <cell r="F3102" t="str">
            <v>SRMC</v>
          </cell>
          <cell r="H3102" t="str">
            <v>€/MWh</v>
          </cell>
        </row>
        <row r="3103">
          <cell r="A3103" t="str">
            <v>ROI</v>
          </cell>
          <cell r="D3103" t="str">
            <v>RP2</v>
          </cell>
          <cell r="E3103" t="str">
            <v>ROI Distillate</v>
          </cell>
          <cell r="F3103" t="str">
            <v>Mark-up</v>
          </cell>
          <cell r="H3103" t="str">
            <v>€/MWh</v>
          </cell>
        </row>
        <row r="3104">
          <cell r="A3104" t="str">
            <v>ROI</v>
          </cell>
          <cell r="D3104" t="str">
            <v>RP2</v>
          </cell>
          <cell r="E3104" t="str">
            <v>ROI Distillate</v>
          </cell>
          <cell r="F3104" t="str">
            <v>Price Received</v>
          </cell>
          <cell r="H3104" t="str">
            <v>€/MWh</v>
          </cell>
        </row>
        <row r="3105">
          <cell r="A3105" t="str">
            <v>ROI</v>
          </cell>
          <cell r="D3105" t="str">
            <v>RP2</v>
          </cell>
          <cell r="E3105" t="str">
            <v>ROI Distillate</v>
          </cell>
          <cell r="F3105" t="str">
            <v>Pool Revenue</v>
          </cell>
          <cell r="H3105">
            <v>0</v>
          </cell>
        </row>
        <row r="3106">
          <cell r="A3106" t="str">
            <v>ROI</v>
          </cell>
          <cell r="D3106" t="str">
            <v>RP2</v>
          </cell>
          <cell r="E3106" t="str">
            <v>ROI Distillate</v>
          </cell>
          <cell r="F3106" t="str">
            <v>Net Revenue</v>
          </cell>
          <cell r="H3106">
            <v>0</v>
          </cell>
        </row>
        <row r="3107">
          <cell r="A3107" t="str">
            <v>ROI</v>
          </cell>
          <cell r="D3107" t="str">
            <v>RP2</v>
          </cell>
          <cell r="E3107" t="str">
            <v>ROI Distillate</v>
          </cell>
          <cell r="F3107" t="str">
            <v>Net Profit</v>
          </cell>
          <cell r="H3107">
            <v>0</v>
          </cell>
        </row>
        <row r="3108">
          <cell r="A3108" t="str">
            <v>ROI</v>
          </cell>
          <cell r="D3108" t="str">
            <v>RP2</v>
          </cell>
          <cell r="E3108" t="str">
            <v>ROI Distillate</v>
          </cell>
          <cell r="F3108" t="str">
            <v>Installed Capacity</v>
          </cell>
          <cell r="H3108" t="str">
            <v>MW</v>
          </cell>
        </row>
        <row r="3109">
          <cell r="A3109" t="str">
            <v>ROI</v>
          </cell>
          <cell r="D3109" t="str">
            <v>RP2</v>
          </cell>
          <cell r="E3109" t="str">
            <v>ROI Distillate</v>
          </cell>
          <cell r="F3109" t="str">
            <v>Rated Capacity</v>
          </cell>
          <cell r="H3109" t="str">
            <v>MW</v>
          </cell>
        </row>
        <row r="3110">
          <cell r="A3110" t="str">
            <v>ROI</v>
          </cell>
          <cell r="D3110" t="str">
            <v>RP2</v>
          </cell>
          <cell r="E3110" t="str">
            <v>ROI Distillate</v>
          </cell>
          <cell r="F3110" t="str">
            <v>Maintenance</v>
          </cell>
          <cell r="H3110" t="str">
            <v>GWh</v>
          </cell>
        </row>
        <row r="3111">
          <cell r="A3111" t="str">
            <v>ROI</v>
          </cell>
          <cell r="D3111" t="str">
            <v>RP2</v>
          </cell>
          <cell r="E3111" t="str">
            <v>ROI Distillate</v>
          </cell>
          <cell r="F3111" t="str">
            <v>Forced Outage</v>
          </cell>
          <cell r="H3111" t="str">
            <v>GWh</v>
          </cell>
        </row>
        <row r="3112">
          <cell r="A3112" t="str">
            <v>ROI</v>
          </cell>
          <cell r="D3112" t="str">
            <v>RP2</v>
          </cell>
          <cell r="E3112" t="str">
            <v>ROI Distillate</v>
          </cell>
          <cell r="F3112" t="str">
            <v>Available Energy</v>
          </cell>
          <cell r="H3112" t="str">
            <v>GWh</v>
          </cell>
        </row>
        <row r="3113">
          <cell r="A3113" t="str">
            <v>ROI</v>
          </cell>
          <cell r="D3113" t="str">
            <v>TP1</v>
          </cell>
          <cell r="E3113" t="str">
            <v>ROI Distillate</v>
          </cell>
          <cell r="F3113" t="str">
            <v>Generation</v>
          </cell>
          <cell r="H3113" t="str">
            <v>GWh</v>
          </cell>
        </row>
        <row r="3114">
          <cell r="A3114" t="str">
            <v>ROI</v>
          </cell>
          <cell r="D3114" t="str">
            <v>TP1</v>
          </cell>
          <cell r="E3114" t="str">
            <v>ROI Distillate</v>
          </cell>
          <cell r="F3114" t="str">
            <v>Units Started</v>
          </cell>
          <cell r="H3114" t="str">
            <v>-</v>
          </cell>
        </row>
        <row r="3115">
          <cell r="A3115" t="str">
            <v>ROI</v>
          </cell>
          <cell r="D3115" t="str">
            <v>TP1</v>
          </cell>
          <cell r="E3115" t="str">
            <v>ROI Distillate</v>
          </cell>
          <cell r="F3115" t="str">
            <v>Hours of Operation</v>
          </cell>
          <cell r="H3115" t="str">
            <v>hrs</v>
          </cell>
        </row>
        <row r="3116">
          <cell r="A3116" t="str">
            <v>ROI</v>
          </cell>
          <cell r="D3116" t="str">
            <v>TP1</v>
          </cell>
          <cell r="E3116" t="str">
            <v>ROI Distillate</v>
          </cell>
          <cell r="F3116" t="str">
            <v>Capacity Factor</v>
          </cell>
          <cell r="H3116" t="str">
            <v>%</v>
          </cell>
        </row>
        <row r="3117">
          <cell r="A3117" t="str">
            <v>ROI</v>
          </cell>
          <cell r="D3117" t="str">
            <v>TP1</v>
          </cell>
          <cell r="E3117" t="str">
            <v>ROI Distillate</v>
          </cell>
          <cell r="F3117" t="str">
            <v>Energy Curtailed</v>
          </cell>
          <cell r="H3117" t="str">
            <v>GWh</v>
          </cell>
        </row>
        <row r="3118">
          <cell r="A3118" t="str">
            <v>ROI</v>
          </cell>
          <cell r="D3118" t="str">
            <v>TP1</v>
          </cell>
          <cell r="E3118" t="str">
            <v>ROI Distillate</v>
          </cell>
          <cell r="F3118" t="str">
            <v>Fixed Load Generation</v>
          </cell>
          <cell r="H3118" t="str">
            <v>GWh</v>
          </cell>
        </row>
        <row r="3119">
          <cell r="A3119" t="str">
            <v>ROI</v>
          </cell>
          <cell r="D3119" t="str">
            <v>TP1</v>
          </cell>
          <cell r="E3119" t="str">
            <v>ROI Distillate</v>
          </cell>
          <cell r="F3119" t="str">
            <v>Pump Load</v>
          </cell>
          <cell r="H3119" t="str">
            <v>GWh</v>
          </cell>
        </row>
        <row r="3120">
          <cell r="A3120" t="str">
            <v>ROI</v>
          </cell>
          <cell r="D3120" t="str">
            <v>TP1</v>
          </cell>
          <cell r="E3120" t="str">
            <v>ROI Distillate</v>
          </cell>
          <cell r="F3120" t="str">
            <v>VO&amp;M Cost</v>
          </cell>
          <cell r="H3120">
            <v>0</v>
          </cell>
        </row>
        <row r="3121">
          <cell r="A3121" t="str">
            <v>ROI</v>
          </cell>
          <cell r="D3121" t="str">
            <v>TP1</v>
          </cell>
          <cell r="E3121" t="str">
            <v>ROI Distillate</v>
          </cell>
          <cell r="F3121" t="str">
            <v>Generation Cost</v>
          </cell>
          <cell r="H3121">
            <v>0</v>
          </cell>
        </row>
        <row r="3122">
          <cell r="A3122" t="str">
            <v>ROI</v>
          </cell>
          <cell r="D3122" t="str">
            <v>TP1</v>
          </cell>
          <cell r="E3122" t="str">
            <v>ROI Distillate</v>
          </cell>
          <cell r="F3122" t="str">
            <v>Start &amp; Shutdown Cost</v>
          </cell>
          <cell r="H3122">
            <v>0</v>
          </cell>
        </row>
        <row r="3123">
          <cell r="A3123" t="str">
            <v>ROI</v>
          </cell>
          <cell r="D3123" t="str">
            <v>TP1</v>
          </cell>
          <cell r="E3123" t="str">
            <v>ROI Distillate</v>
          </cell>
          <cell r="F3123" t="str">
            <v>Start Fuel Cost</v>
          </cell>
          <cell r="H3123">
            <v>0</v>
          </cell>
        </row>
        <row r="3124">
          <cell r="A3124" t="str">
            <v>ROI</v>
          </cell>
          <cell r="D3124" t="str">
            <v>TP1</v>
          </cell>
          <cell r="E3124" t="str">
            <v>ROI Distillate</v>
          </cell>
          <cell r="F3124" t="str">
            <v>Emissions Cost</v>
          </cell>
          <cell r="H3124">
            <v>0</v>
          </cell>
        </row>
        <row r="3125">
          <cell r="A3125" t="str">
            <v>ROI</v>
          </cell>
          <cell r="D3125" t="str">
            <v>TP1</v>
          </cell>
          <cell r="E3125" t="str">
            <v>ROI Distillate</v>
          </cell>
          <cell r="F3125" t="str">
            <v>Total Generation Cost</v>
          </cell>
          <cell r="H3125">
            <v>0</v>
          </cell>
        </row>
        <row r="3126">
          <cell r="A3126" t="str">
            <v>ROI</v>
          </cell>
          <cell r="D3126" t="str">
            <v>TP1</v>
          </cell>
          <cell r="E3126" t="str">
            <v>ROI Distillate</v>
          </cell>
          <cell r="F3126" t="str">
            <v>SRMC</v>
          </cell>
          <cell r="H3126" t="str">
            <v>€/MWh</v>
          </cell>
        </row>
        <row r="3127">
          <cell r="A3127" t="str">
            <v>ROI</v>
          </cell>
          <cell r="D3127" t="str">
            <v>TP1</v>
          </cell>
          <cell r="E3127" t="str">
            <v>ROI Distillate</v>
          </cell>
          <cell r="F3127" t="str">
            <v>Mark-up</v>
          </cell>
          <cell r="H3127" t="str">
            <v>€/MWh</v>
          </cell>
        </row>
        <row r="3128">
          <cell r="A3128" t="str">
            <v>ROI</v>
          </cell>
          <cell r="D3128" t="str">
            <v>TP1</v>
          </cell>
          <cell r="E3128" t="str">
            <v>ROI Distillate</v>
          </cell>
          <cell r="F3128" t="str">
            <v>Price Received</v>
          </cell>
          <cell r="H3128" t="str">
            <v>€/MWh</v>
          </cell>
        </row>
        <row r="3129">
          <cell r="A3129" t="str">
            <v>ROI</v>
          </cell>
          <cell r="D3129" t="str">
            <v>TP1</v>
          </cell>
          <cell r="E3129" t="str">
            <v>ROI Distillate</v>
          </cell>
          <cell r="F3129" t="str">
            <v>Pool Revenue</v>
          </cell>
          <cell r="H3129">
            <v>0</v>
          </cell>
        </row>
        <row r="3130">
          <cell r="A3130" t="str">
            <v>ROI</v>
          </cell>
          <cell r="D3130" t="str">
            <v>TP1</v>
          </cell>
          <cell r="E3130" t="str">
            <v>ROI Distillate</v>
          </cell>
          <cell r="F3130" t="str">
            <v>Net Revenue</v>
          </cell>
          <cell r="H3130">
            <v>0</v>
          </cell>
        </row>
        <row r="3131">
          <cell r="A3131" t="str">
            <v>ROI</v>
          </cell>
          <cell r="D3131" t="str">
            <v>TP1</v>
          </cell>
          <cell r="E3131" t="str">
            <v>ROI Distillate</v>
          </cell>
          <cell r="F3131" t="str">
            <v>Net Profit</v>
          </cell>
          <cell r="H3131">
            <v>0</v>
          </cell>
        </row>
        <row r="3132">
          <cell r="A3132" t="str">
            <v>ROI</v>
          </cell>
          <cell r="D3132" t="str">
            <v>TP1</v>
          </cell>
          <cell r="E3132" t="str">
            <v>ROI Distillate</v>
          </cell>
          <cell r="F3132" t="str">
            <v>Installed Capacity</v>
          </cell>
          <cell r="H3132" t="str">
            <v>MW</v>
          </cell>
        </row>
        <row r="3133">
          <cell r="A3133" t="str">
            <v>ROI</v>
          </cell>
          <cell r="D3133" t="str">
            <v>TP1</v>
          </cell>
          <cell r="E3133" t="str">
            <v>ROI Distillate</v>
          </cell>
          <cell r="F3133" t="str">
            <v>Rated Capacity</v>
          </cell>
          <cell r="H3133" t="str">
            <v>MW</v>
          </cell>
        </row>
        <row r="3134">
          <cell r="A3134" t="str">
            <v>ROI</v>
          </cell>
          <cell r="D3134" t="str">
            <v>TP1</v>
          </cell>
          <cell r="E3134" t="str">
            <v>ROI Distillate</v>
          </cell>
          <cell r="F3134" t="str">
            <v>Maintenance</v>
          </cell>
          <cell r="H3134" t="str">
            <v>GWh</v>
          </cell>
        </row>
        <row r="3135">
          <cell r="A3135" t="str">
            <v>ROI</v>
          </cell>
          <cell r="D3135" t="str">
            <v>TP1</v>
          </cell>
          <cell r="E3135" t="str">
            <v>ROI Distillate</v>
          </cell>
          <cell r="F3135" t="str">
            <v>Forced Outage</v>
          </cell>
          <cell r="H3135" t="str">
            <v>GWh</v>
          </cell>
        </row>
        <row r="3136">
          <cell r="A3136" t="str">
            <v>ROI</v>
          </cell>
          <cell r="D3136" t="str">
            <v>TP1</v>
          </cell>
          <cell r="E3136" t="str">
            <v>ROI Distillate</v>
          </cell>
          <cell r="F3136" t="str">
            <v>Available Energy</v>
          </cell>
          <cell r="H3136" t="str">
            <v>GWh</v>
          </cell>
        </row>
        <row r="3137">
          <cell r="A3137" t="str">
            <v>ROI</v>
          </cell>
          <cell r="D3137" t="str">
            <v>TP3</v>
          </cell>
          <cell r="E3137" t="str">
            <v>ROI Distillate</v>
          </cell>
          <cell r="F3137" t="str">
            <v>Generation</v>
          </cell>
          <cell r="H3137" t="str">
            <v>GWh</v>
          </cell>
        </row>
        <row r="3138">
          <cell r="A3138" t="str">
            <v>ROI</v>
          </cell>
          <cell r="D3138" t="str">
            <v>TP3</v>
          </cell>
          <cell r="E3138" t="str">
            <v>ROI Distillate</v>
          </cell>
          <cell r="F3138" t="str">
            <v>Units Started</v>
          </cell>
          <cell r="H3138" t="str">
            <v>-</v>
          </cell>
        </row>
        <row r="3139">
          <cell r="A3139" t="str">
            <v>ROI</v>
          </cell>
          <cell r="D3139" t="str">
            <v>TP3</v>
          </cell>
          <cell r="E3139" t="str">
            <v>ROI Distillate</v>
          </cell>
          <cell r="F3139" t="str">
            <v>Hours of Operation</v>
          </cell>
          <cell r="H3139" t="str">
            <v>hrs</v>
          </cell>
        </row>
        <row r="3140">
          <cell r="A3140" t="str">
            <v>ROI</v>
          </cell>
          <cell r="D3140" t="str">
            <v>TP3</v>
          </cell>
          <cell r="E3140" t="str">
            <v>ROI Distillate</v>
          </cell>
          <cell r="F3140" t="str">
            <v>Capacity Factor</v>
          </cell>
          <cell r="H3140" t="str">
            <v>%</v>
          </cell>
        </row>
        <row r="3141">
          <cell r="A3141" t="str">
            <v>ROI</v>
          </cell>
          <cell r="D3141" t="str">
            <v>TP3</v>
          </cell>
          <cell r="E3141" t="str">
            <v>ROI Distillate</v>
          </cell>
          <cell r="F3141" t="str">
            <v>Energy Curtailed</v>
          </cell>
          <cell r="H3141" t="str">
            <v>GWh</v>
          </cell>
        </row>
        <row r="3142">
          <cell r="A3142" t="str">
            <v>ROI</v>
          </cell>
          <cell r="D3142" t="str">
            <v>TP3</v>
          </cell>
          <cell r="E3142" t="str">
            <v>ROI Distillate</v>
          </cell>
          <cell r="F3142" t="str">
            <v>Fixed Load Generation</v>
          </cell>
          <cell r="H3142" t="str">
            <v>GWh</v>
          </cell>
        </row>
        <row r="3143">
          <cell r="A3143" t="str">
            <v>ROI</v>
          </cell>
          <cell r="D3143" t="str">
            <v>TP3</v>
          </cell>
          <cell r="E3143" t="str">
            <v>ROI Distillate</v>
          </cell>
          <cell r="F3143" t="str">
            <v>Pump Load</v>
          </cell>
          <cell r="H3143" t="str">
            <v>GWh</v>
          </cell>
        </row>
        <row r="3144">
          <cell r="A3144" t="str">
            <v>ROI</v>
          </cell>
          <cell r="D3144" t="str">
            <v>TP3</v>
          </cell>
          <cell r="E3144" t="str">
            <v>ROI Distillate</v>
          </cell>
          <cell r="F3144" t="str">
            <v>VO&amp;M Cost</v>
          </cell>
          <cell r="H3144">
            <v>0</v>
          </cell>
        </row>
        <row r="3145">
          <cell r="A3145" t="str">
            <v>ROI</v>
          </cell>
          <cell r="D3145" t="str">
            <v>TP3</v>
          </cell>
          <cell r="E3145" t="str">
            <v>ROI Distillate</v>
          </cell>
          <cell r="F3145" t="str">
            <v>Generation Cost</v>
          </cell>
          <cell r="H3145">
            <v>0</v>
          </cell>
        </row>
        <row r="3146">
          <cell r="A3146" t="str">
            <v>ROI</v>
          </cell>
          <cell r="D3146" t="str">
            <v>TP3</v>
          </cell>
          <cell r="E3146" t="str">
            <v>ROI Distillate</v>
          </cell>
          <cell r="F3146" t="str">
            <v>Start &amp; Shutdown Cost</v>
          </cell>
          <cell r="H3146">
            <v>0</v>
          </cell>
        </row>
        <row r="3147">
          <cell r="A3147" t="str">
            <v>ROI</v>
          </cell>
          <cell r="D3147" t="str">
            <v>TP3</v>
          </cell>
          <cell r="E3147" t="str">
            <v>ROI Distillate</v>
          </cell>
          <cell r="F3147" t="str">
            <v>Start Fuel Cost</v>
          </cell>
          <cell r="H3147">
            <v>0</v>
          </cell>
        </row>
        <row r="3148">
          <cell r="A3148" t="str">
            <v>ROI</v>
          </cell>
          <cell r="D3148" t="str">
            <v>TP3</v>
          </cell>
          <cell r="E3148" t="str">
            <v>ROI Distillate</v>
          </cell>
          <cell r="F3148" t="str">
            <v>Emissions Cost</v>
          </cell>
          <cell r="H3148">
            <v>0</v>
          </cell>
        </row>
        <row r="3149">
          <cell r="A3149" t="str">
            <v>ROI</v>
          </cell>
          <cell r="D3149" t="str">
            <v>TP3</v>
          </cell>
          <cell r="E3149" t="str">
            <v>ROI Distillate</v>
          </cell>
          <cell r="F3149" t="str">
            <v>Total Generation Cost</v>
          </cell>
          <cell r="H3149">
            <v>0</v>
          </cell>
        </row>
        <row r="3150">
          <cell r="A3150" t="str">
            <v>ROI</v>
          </cell>
          <cell r="D3150" t="str">
            <v>TP3</v>
          </cell>
          <cell r="E3150" t="str">
            <v>ROI Distillate</v>
          </cell>
          <cell r="F3150" t="str">
            <v>SRMC</v>
          </cell>
          <cell r="H3150" t="str">
            <v>€/MWh</v>
          </cell>
        </row>
        <row r="3151">
          <cell r="A3151" t="str">
            <v>ROI</v>
          </cell>
          <cell r="D3151" t="str">
            <v>TP3</v>
          </cell>
          <cell r="E3151" t="str">
            <v>ROI Distillate</v>
          </cell>
          <cell r="F3151" t="str">
            <v>Mark-up</v>
          </cell>
          <cell r="H3151" t="str">
            <v>€/MWh</v>
          </cell>
        </row>
        <row r="3152">
          <cell r="A3152" t="str">
            <v>ROI</v>
          </cell>
          <cell r="D3152" t="str">
            <v>TP3</v>
          </cell>
          <cell r="E3152" t="str">
            <v>ROI Distillate</v>
          </cell>
          <cell r="F3152" t="str">
            <v>Price Received</v>
          </cell>
          <cell r="H3152" t="str">
            <v>€/MWh</v>
          </cell>
        </row>
        <row r="3153">
          <cell r="A3153" t="str">
            <v>ROI</v>
          </cell>
          <cell r="D3153" t="str">
            <v>TP3</v>
          </cell>
          <cell r="E3153" t="str">
            <v>ROI Distillate</v>
          </cell>
          <cell r="F3153" t="str">
            <v>Pool Revenue</v>
          </cell>
          <cell r="H3153">
            <v>0</v>
          </cell>
        </row>
        <row r="3154">
          <cell r="A3154" t="str">
            <v>ROI</v>
          </cell>
          <cell r="D3154" t="str">
            <v>TP3</v>
          </cell>
          <cell r="E3154" t="str">
            <v>ROI Distillate</v>
          </cell>
          <cell r="F3154" t="str">
            <v>Net Revenue</v>
          </cell>
          <cell r="H3154">
            <v>0</v>
          </cell>
        </row>
        <row r="3155">
          <cell r="A3155" t="str">
            <v>ROI</v>
          </cell>
          <cell r="D3155" t="str">
            <v>TP3</v>
          </cell>
          <cell r="E3155" t="str">
            <v>ROI Distillate</v>
          </cell>
          <cell r="F3155" t="str">
            <v>Net Profit</v>
          </cell>
          <cell r="H3155">
            <v>0</v>
          </cell>
        </row>
        <row r="3156">
          <cell r="A3156" t="str">
            <v>ROI</v>
          </cell>
          <cell r="D3156" t="str">
            <v>TP3</v>
          </cell>
          <cell r="E3156" t="str">
            <v>ROI Distillate</v>
          </cell>
          <cell r="F3156" t="str">
            <v>Installed Capacity</v>
          </cell>
          <cell r="H3156" t="str">
            <v>MW</v>
          </cell>
        </row>
        <row r="3157">
          <cell r="A3157" t="str">
            <v>ROI</v>
          </cell>
          <cell r="D3157" t="str">
            <v>TP3</v>
          </cell>
          <cell r="E3157" t="str">
            <v>ROI Distillate</v>
          </cell>
          <cell r="F3157" t="str">
            <v>Rated Capacity</v>
          </cell>
          <cell r="H3157" t="str">
            <v>MW</v>
          </cell>
        </row>
        <row r="3158">
          <cell r="A3158" t="str">
            <v>ROI</v>
          </cell>
          <cell r="D3158" t="str">
            <v>TP3</v>
          </cell>
          <cell r="E3158" t="str">
            <v>ROI Distillate</v>
          </cell>
          <cell r="F3158" t="str">
            <v>Maintenance</v>
          </cell>
          <cell r="H3158" t="str">
            <v>GWh</v>
          </cell>
        </row>
        <row r="3159">
          <cell r="A3159" t="str">
            <v>ROI</v>
          </cell>
          <cell r="D3159" t="str">
            <v>TP3</v>
          </cell>
          <cell r="E3159" t="str">
            <v>ROI Distillate</v>
          </cell>
          <cell r="F3159" t="str">
            <v>Forced Outage</v>
          </cell>
          <cell r="H3159" t="str">
            <v>GWh</v>
          </cell>
        </row>
        <row r="3160">
          <cell r="A3160" t="str">
            <v>ROI</v>
          </cell>
          <cell r="D3160" t="str">
            <v>TP3</v>
          </cell>
          <cell r="E3160" t="str">
            <v>ROI Distillate</v>
          </cell>
          <cell r="F3160" t="str">
            <v>Available Energy</v>
          </cell>
          <cell r="H3160" t="str">
            <v>GWh</v>
          </cell>
        </row>
        <row r="3161">
          <cell r="A3161" t="str">
            <v>ROI</v>
          </cell>
          <cell r="D3161" t="str">
            <v>ED1</v>
          </cell>
          <cell r="E3161" t="str">
            <v>ROI Peat</v>
          </cell>
          <cell r="F3161" t="str">
            <v>Generation</v>
          </cell>
          <cell r="H3161" t="str">
            <v>GWh</v>
          </cell>
        </row>
        <row r="3162">
          <cell r="A3162" t="str">
            <v>ROI</v>
          </cell>
          <cell r="D3162" t="str">
            <v>ED1</v>
          </cell>
          <cell r="E3162" t="str">
            <v>ROI Peat</v>
          </cell>
          <cell r="F3162" t="str">
            <v>Units Started</v>
          </cell>
          <cell r="H3162" t="str">
            <v>-</v>
          </cell>
        </row>
        <row r="3163">
          <cell r="A3163" t="str">
            <v>ROI</v>
          </cell>
          <cell r="D3163" t="str">
            <v>ED1</v>
          </cell>
          <cell r="E3163" t="str">
            <v>ROI Peat</v>
          </cell>
          <cell r="F3163" t="str">
            <v>Hours of Operation</v>
          </cell>
          <cell r="H3163" t="str">
            <v>hrs</v>
          </cell>
        </row>
        <row r="3164">
          <cell r="A3164" t="str">
            <v>ROI</v>
          </cell>
          <cell r="D3164" t="str">
            <v>ED1</v>
          </cell>
          <cell r="E3164" t="str">
            <v>ROI Peat</v>
          </cell>
          <cell r="F3164" t="str">
            <v>Capacity Factor</v>
          </cell>
          <cell r="H3164" t="str">
            <v>%</v>
          </cell>
        </row>
        <row r="3165">
          <cell r="A3165" t="str">
            <v>ROI</v>
          </cell>
          <cell r="D3165" t="str">
            <v>ED1</v>
          </cell>
          <cell r="E3165" t="str">
            <v>ROI Peat</v>
          </cell>
          <cell r="F3165" t="str">
            <v>Energy Curtailed</v>
          </cell>
          <cell r="H3165" t="str">
            <v>GWh</v>
          </cell>
        </row>
        <row r="3166">
          <cell r="A3166" t="str">
            <v>ROI</v>
          </cell>
          <cell r="D3166" t="str">
            <v>ED1</v>
          </cell>
          <cell r="E3166" t="str">
            <v>ROI Peat</v>
          </cell>
          <cell r="F3166" t="str">
            <v>Fixed Load Generation</v>
          </cell>
          <cell r="H3166" t="str">
            <v>GWh</v>
          </cell>
        </row>
        <row r="3167">
          <cell r="A3167" t="str">
            <v>ROI</v>
          </cell>
          <cell r="D3167" t="str">
            <v>ED1</v>
          </cell>
          <cell r="E3167" t="str">
            <v>ROI Peat</v>
          </cell>
          <cell r="F3167" t="str">
            <v>Pump Load</v>
          </cell>
          <cell r="H3167" t="str">
            <v>GWh</v>
          </cell>
        </row>
        <row r="3168">
          <cell r="A3168" t="str">
            <v>ROI</v>
          </cell>
          <cell r="D3168" t="str">
            <v>ED1</v>
          </cell>
          <cell r="E3168" t="str">
            <v>ROI Peat</v>
          </cell>
          <cell r="F3168" t="str">
            <v>VO&amp;M Cost</v>
          </cell>
          <cell r="H3168">
            <v>0</v>
          </cell>
        </row>
        <row r="3169">
          <cell r="A3169" t="str">
            <v>ROI</v>
          </cell>
          <cell r="D3169" t="str">
            <v>ED1</v>
          </cell>
          <cell r="E3169" t="str">
            <v>ROI Peat</v>
          </cell>
          <cell r="F3169" t="str">
            <v>Generation Cost</v>
          </cell>
          <cell r="H3169">
            <v>0</v>
          </cell>
        </row>
        <row r="3170">
          <cell r="A3170" t="str">
            <v>ROI</v>
          </cell>
          <cell r="D3170" t="str">
            <v>ED1</v>
          </cell>
          <cell r="E3170" t="str">
            <v>ROI Peat</v>
          </cell>
          <cell r="F3170" t="str">
            <v>Start &amp; Shutdown Cost</v>
          </cell>
          <cell r="H3170">
            <v>0</v>
          </cell>
        </row>
        <row r="3171">
          <cell r="A3171" t="str">
            <v>ROI</v>
          </cell>
          <cell r="D3171" t="str">
            <v>ED1</v>
          </cell>
          <cell r="E3171" t="str">
            <v>ROI Peat</v>
          </cell>
          <cell r="F3171" t="str">
            <v>Start Fuel Cost</v>
          </cell>
          <cell r="H3171">
            <v>0</v>
          </cell>
        </row>
        <row r="3172">
          <cell r="A3172" t="str">
            <v>ROI</v>
          </cell>
          <cell r="D3172" t="str">
            <v>ED1</v>
          </cell>
          <cell r="E3172" t="str">
            <v>ROI Peat</v>
          </cell>
          <cell r="F3172" t="str">
            <v>Emissions Cost</v>
          </cell>
          <cell r="H3172">
            <v>0</v>
          </cell>
        </row>
        <row r="3173">
          <cell r="A3173" t="str">
            <v>ROI</v>
          </cell>
          <cell r="D3173" t="str">
            <v>ED1</v>
          </cell>
          <cell r="E3173" t="str">
            <v>ROI Peat</v>
          </cell>
          <cell r="F3173" t="str">
            <v>Total Generation Cost</v>
          </cell>
          <cell r="H3173">
            <v>0</v>
          </cell>
        </row>
        <row r="3174">
          <cell r="A3174" t="str">
            <v>ROI</v>
          </cell>
          <cell r="D3174" t="str">
            <v>ED1</v>
          </cell>
          <cell r="E3174" t="str">
            <v>ROI Peat</v>
          </cell>
          <cell r="F3174" t="str">
            <v>SRMC</v>
          </cell>
          <cell r="H3174" t="str">
            <v>€/MWh</v>
          </cell>
        </row>
        <row r="3175">
          <cell r="A3175" t="str">
            <v>ROI</v>
          </cell>
          <cell r="D3175" t="str">
            <v>ED1</v>
          </cell>
          <cell r="E3175" t="str">
            <v>ROI Peat</v>
          </cell>
          <cell r="F3175" t="str">
            <v>Mark-up</v>
          </cell>
          <cell r="H3175" t="str">
            <v>€/MWh</v>
          </cell>
        </row>
        <row r="3176">
          <cell r="A3176" t="str">
            <v>ROI</v>
          </cell>
          <cell r="D3176" t="str">
            <v>ED1</v>
          </cell>
          <cell r="E3176" t="str">
            <v>ROI Peat</v>
          </cell>
          <cell r="F3176" t="str">
            <v>Price Received</v>
          </cell>
          <cell r="H3176" t="str">
            <v>€/MWh</v>
          </cell>
        </row>
        <row r="3177">
          <cell r="A3177" t="str">
            <v>ROI</v>
          </cell>
          <cell r="D3177" t="str">
            <v>ED1</v>
          </cell>
          <cell r="E3177" t="str">
            <v>ROI Peat</v>
          </cell>
          <cell r="F3177" t="str">
            <v>Pool Revenue</v>
          </cell>
          <cell r="H3177">
            <v>0</v>
          </cell>
        </row>
        <row r="3178">
          <cell r="A3178" t="str">
            <v>ROI</v>
          </cell>
          <cell r="D3178" t="str">
            <v>ED1</v>
          </cell>
          <cell r="E3178" t="str">
            <v>ROI Peat</v>
          </cell>
          <cell r="F3178" t="str">
            <v>Net Revenue</v>
          </cell>
          <cell r="H3178">
            <v>0</v>
          </cell>
        </row>
        <row r="3179">
          <cell r="A3179" t="str">
            <v>ROI</v>
          </cell>
          <cell r="D3179" t="str">
            <v>ED1</v>
          </cell>
          <cell r="E3179" t="str">
            <v>ROI Peat</v>
          </cell>
          <cell r="F3179" t="str">
            <v>Net Profit</v>
          </cell>
          <cell r="H3179">
            <v>0</v>
          </cell>
        </row>
        <row r="3180">
          <cell r="A3180" t="str">
            <v>ROI</v>
          </cell>
          <cell r="D3180" t="str">
            <v>ED1</v>
          </cell>
          <cell r="E3180" t="str">
            <v>ROI Peat</v>
          </cell>
          <cell r="F3180" t="str">
            <v>Installed Capacity</v>
          </cell>
          <cell r="H3180" t="str">
            <v>MW</v>
          </cell>
        </row>
        <row r="3181">
          <cell r="A3181" t="str">
            <v>ROI</v>
          </cell>
          <cell r="D3181" t="str">
            <v>ED1</v>
          </cell>
          <cell r="E3181" t="str">
            <v>ROI Peat</v>
          </cell>
          <cell r="F3181" t="str">
            <v>Rated Capacity</v>
          </cell>
          <cell r="H3181" t="str">
            <v>MW</v>
          </cell>
        </row>
        <row r="3182">
          <cell r="A3182" t="str">
            <v>ROI</v>
          </cell>
          <cell r="D3182" t="str">
            <v>ED1</v>
          </cell>
          <cell r="E3182" t="str">
            <v>ROI Peat</v>
          </cell>
          <cell r="F3182" t="str">
            <v>Maintenance</v>
          </cell>
          <cell r="H3182" t="str">
            <v>GWh</v>
          </cell>
        </row>
        <row r="3183">
          <cell r="A3183" t="str">
            <v>ROI</v>
          </cell>
          <cell r="D3183" t="str">
            <v>ED1</v>
          </cell>
          <cell r="E3183" t="str">
            <v>ROI Peat</v>
          </cell>
          <cell r="F3183" t="str">
            <v>Forced Outage</v>
          </cell>
          <cell r="H3183" t="str">
            <v>GWh</v>
          </cell>
        </row>
        <row r="3184">
          <cell r="A3184" t="str">
            <v>ROI</v>
          </cell>
          <cell r="D3184" t="str">
            <v>ED1</v>
          </cell>
          <cell r="E3184" t="str">
            <v>ROI Peat</v>
          </cell>
          <cell r="F3184" t="str">
            <v>Available Energy</v>
          </cell>
          <cell r="H3184" t="str">
            <v>GWh</v>
          </cell>
        </row>
        <row r="3185">
          <cell r="A3185" t="str">
            <v>ROI</v>
          </cell>
          <cell r="D3185" t="str">
            <v>LR4</v>
          </cell>
          <cell r="E3185" t="str">
            <v>ROI Peat</v>
          </cell>
          <cell r="F3185" t="str">
            <v>Generation</v>
          </cell>
          <cell r="H3185" t="str">
            <v>GWh</v>
          </cell>
        </row>
        <row r="3186">
          <cell r="A3186" t="str">
            <v>ROI</v>
          </cell>
          <cell r="D3186" t="str">
            <v>LR4</v>
          </cell>
          <cell r="E3186" t="str">
            <v>ROI Peat</v>
          </cell>
          <cell r="F3186" t="str">
            <v>Units Started</v>
          </cell>
          <cell r="H3186" t="str">
            <v>-</v>
          </cell>
        </row>
        <row r="3187">
          <cell r="A3187" t="str">
            <v>ROI</v>
          </cell>
          <cell r="D3187" t="str">
            <v>LR4</v>
          </cell>
          <cell r="E3187" t="str">
            <v>ROI Peat</v>
          </cell>
          <cell r="F3187" t="str">
            <v>Hours of Operation</v>
          </cell>
          <cell r="H3187" t="str">
            <v>hrs</v>
          </cell>
        </row>
        <row r="3188">
          <cell r="A3188" t="str">
            <v>ROI</v>
          </cell>
          <cell r="D3188" t="str">
            <v>LR4</v>
          </cell>
          <cell r="E3188" t="str">
            <v>ROI Peat</v>
          </cell>
          <cell r="F3188" t="str">
            <v>Capacity Factor</v>
          </cell>
          <cell r="H3188" t="str">
            <v>%</v>
          </cell>
        </row>
        <row r="3189">
          <cell r="A3189" t="str">
            <v>ROI</v>
          </cell>
          <cell r="D3189" t="str">
            <v>LR4</v>
          </cell>
          <cell r="E3189" t="str">
            <v>ROI Peat</v>
          </cell>
          <cell r="F3189" t="str">
            <v>Energy Curtailed</v>
          </cell>
          <cell r="H3189" t="str">
            <v>GWh</v>
          </cell>
        </row>
        <row r="3190">
          <cell r="A3190" t="str">
            <v>ROI</v>
          </cell>
          <cell r="D3190" t="str">
            <v>LR4</v>
          </cell>
          <cell r="E3190" t="str">
            <v>ROI Peat</v>
          </cell>
          <cell r="F3190" t="str">
            <v>Fixed Load Generation</v>
          </cell>
          <cell r="H3190" t="str">
            <v>GWh</v>
          </cell>
        </row>
        <row r="3191">
          <cell r="A3191" t="str">
            <v>ROI</v>
          </cell>
          <cell r="D3191" t="str">
            <v>LR4</v>
          </cell>
          <cell r="E3191" t="str">
            <v>ROI Peat</v>
          </cell>
          <cell r="F3191" t="str">
            <v>Pump Load</v>
          </cell>
          <cell r="H3191" t="str">
            <v>GWh</v>
          </cell>
        </row>
        <row r="3192">
          <cell r="A3192" t="str">
            <v>ROI</v>
          </cell>
          <cell r="D3192" t="str">
            <v>LR4</v>
          </cell>
          <cell r="E3192" t="str">
            <v>ROI Peat</v>
          </cell>
          <cell r="F3192" t="str">
            <v>VO&amp;M Cost</v>
          </cell>
          <cell r="H3192">
            <v>0</v>
          </cell>
        </row>
        <row r="3193">
          <cell r="A3193" t="str">
            <v>ROI</v>
          </cell>
          <cell r="D3193" t="str">
            <v>LR4</v>
          </cell>
          <cell r="E3193" t="str">
            <v>ROI Peat</v>
          </cell>
          <cell r="F3193" t="str">
            <v>Generation Cost</v>
          </cell>
          <cell r="H3193">
            <v>0</v>
          </cell>
        </row>
        <row r="3194">
          <cell r="A3194" t="str">
            <v>ROI</v>
          </cell>
          <cell r="D3194" t="str">
            <v>LR4</v>
          </cell>
          <cell r="E3194" t="str">
            <v>ROI Peat</v>
          </cell>
          <cell r="F3194" t="str">
            <v>Start &amp; Shutdown Cost</v>
          </cell>
          <cell r="H3194">
            <v>0</v>
          </cell>
        </row>
        <row r="3195">
          <cell r="A3195" t="str">
            <v>ROI</v>
          </cell>
          <cell r="D3195" t="str">
            <v>LR4</v>
          </cell>
          <cell r="E3195" t="str">
            <v>ROI Peat</v>
          </cell>
          <cell r="F3195" t="str">
            <v>Start Fuel Cost</v>
          </cell>
          <cell r="H3195">
            <v>0</v>
          </cell>
        </row>
        <row r="3196">
          <cell r="A3196" t="str">
            <v>ROI</v>
          </cell>
          <cell r="D3196" t="str">
            <v>LR4</v>
          </cell>
          <cell r="E3196" t="str">
            <v>ROI Peat</v>
          </cell>
          <cell r="F3196" t="str">
            <v>Emissions Cost</v>
          </cell>
          <cell r="H3196">
            <v>0</v>
          </cell>
        </row>
        <row r="3197">
          <cell r="A3197" t="str">
            <v>ROI</v>
          </cell>
          <cell r="D3197" t="str">
            <v>LR4</v>
          </cell>
          <cell r="E3197" t="str">
            <v>ROI Peat</v>
          </cell>
          <cell r="F3197" t="str">
            <v>Total Generation Cost</v>
          </cell>
          <cell r="H3197">
            <v>0</v>
          </cell>
        </row>
        <row r="3198">
          <cell r="A3198" t="str">
            <v>ROI</v>
          </cell>
          <cell r="D3198" t="str">
            <v>LR4</v>
          </cell>
          <cell r="E3198" t="str">
            <v>ROI Peat</v>
          </cell>
          <cell r="F3198" t="str">
            <v>SRMC</v>
          </cell>
          <cell r="H3198" t="str">
            <v>€/MWh</v>
          </cell>
        </row>
        <row r="3199">
          <cell r="A3199" t="str">
            <v>ROI</v>
          </cell>
          <cell r="D3199" t="str">
            <v>LR4</v>
          </cell>
          <cell r="E3199" t="str">
            <v>ROI Peat</v>
          </cell>
          <cell r="F3199" t="str">
            <v>Mark-up</v>
          </cell>
          <cell r="H3199" t="str">
            <v>€/MWh</v>
          </cell>
        </row>
        <row r="3200">
          <cell r="A3200" t="str">
            <v>ROI</v>
          </cell>
          <cell r="D3200" t="str">
            <v>LR4</v>
          </cell>
          <cell r="E3200" t="str">
            <v>ROI Peat</v>
          </cell>
          <cell r="F3200" t="str">
            <v>Price Received</v>
          </cell>
          <cell r="H3200" t="str">
            <v>€/MWh</v>
          </cell>
        </row>
        <row r="3201">
          <cell r="A3201" t="str">
            <v>ROI</v>
          </cell>
          <cell r="D3201" t="str">
            <v>LR4</v>
          </cell>
          <cell r="E3201" t="str">
            <v>ROI Peat</v>
          </cell>
          <cell r="F3201" t="str">
            <v>Pool Revenue</v>
          </cell>
          <cell r="H3201">
            <v>0</v>
          </cell>
        </row>
        <row r="3202">
          <cell r="A3202" t="str">
            <v>ROI</v>
          </cell>
          <cell r="D3202" t="str">
            <v>LR4</v>
          </cell>
          <cell r="E3202" t="str">
            <v>ROI Peat</v>
          </cell>
          <cell r="F3202" t="str">
            <v>Net Revenue</v>
          </cell>
          <cell r="H3202">
            <v>0</v>
          </cell>
        </row>
        <row r="3203">
          <cell r="A3203" t="str">
            <v>ROI</v>
          </cell>
          <cell r="D3203" t="str">
            <v>LR4</v>
          </cell>
          <cell r="E3203" t="str">
            <v>ROI Peat</v>
          </cell>
          <cell r="F3203" t="str">
            <v>Net Profit</v>
          </cell>
          <cell r="H3203">
            <v>0</v>
          </cell>
        </row>
        <row r="3204">
          <cell r="A3204" t="str">
            <v>ROI</v>
          </cell>
          <cell r="D3204" t="str">
            <v>LR4</v>
          </cell>
          <cell r="E3204" t="str">
            <v>ROI Peat</v>
          </cell>
          <cell r="F3204" t="str">
            <v>Installed Capacity</v>
          </cell>
          <cell r="H3204" t="str">
            <v>MW</v>
          </cell>
        </row>
        <row r="3205">
          <cell r="A3205" t="str">
            <v>ROI</v>
          </cell>
          <cell r="D3205" t="str">
            <v>LR4</v>
          </cell>
          <cell r="E3205" t="str">
            <v>ROI Peat</v>
          </cell>
          <cell r="F3205" t="str">
            <v>Rated Capacity</v>
          </cell>
          <cell r="H3205" t="str">
            <v>MW</v>
          </cell>
        </row>
        <row r="3206">
          <cell r="A3206" t="str">
            <v>ROI</v>
          </cell>
          <cell r="D3206" t="str">
            <v>LR4</v>
          </cell>
          <cell r="E3206" t="str">
            <v>ROI Peat</v>
          </cell>
          <cell r="F3206" t="str">
            <v>Maintenance</v>
          </cell>
          <cell r="H3206" t="str">
            <v>GWh</v>
          </cell>
        </row>
        <row r="3207">
          <cell r="A3207" t="str">
            <v>ROI</v>
          </cell>
          <cell r="D3207" t="str">
            <v>LR4</v>
          </cell>
          <cell r="E3207" t="str">
            <v>ROI Peat</v>
          </cell>
          <cell r="F3207" t="str">
            <v>Forced Outage</v>
          </cell>
          <cell r="H3207" t="str">
            <v>GWh</v>
          </cell>
        </row>
        <row r="3208">
          <cell r="A3208" t="str">
            <v>ROI</v>
          </cell>
          <cell r="D3208" t="str">
            <v>LR4</v>
          </cell>
          <cell r="E3208" t="str">
            <v>ROI Peat</v>
          </cell>
          <cell r="F3208" t="str">
            <v>Available Energy</v>
          </cell>
          <cell r="H3208" t="str">
            <v>GWh</v>
          </cell>
        </row>
        <row r="3209">
          <cell r="A3209" t="str">
            <v>ROI</v>
          </cell>
          <cell r="D3209" t="str">
            <v>WO4</v>
          </cell>
          <cell r="E3209" t="str">
            <v>ROI Peat</v>
          </cell>
          <cell r="F3209" t="str">
            <v>Generation</v>
          </cell>
          <cell r="H3209" t="str">
            <v>GWh</v>
          </cell>
        </row>
        <row r="3210">
          <cell r="A3210" t="str">
            <v>ROI</v>
          </cell>
          <cell r="D3210" t="str">
            <v>WO4</v>
          </cell>
          <cell r="E3210" t="str">
            <v>ROI Peat</v>
          </cell>
          <cell r="F3210" t="str">
            <v>Units Started</v>
          </cell>
          <cell r="H3210" t="str">
            <v>-</v>
          </cell>
        </row>
        <row r="3211">
          <cell r="A3211" t="str">
            <v>ROI</v>
          </cell>
          <cell r="D3211" t="str">
            <v>WO4</v>
          </cell>
          <cell r="E3211" t="str">
            <v>ROI Peat</v>
          </cell>
          <cell r="F3211" t="str">
            <v>Hours of Operation</v>
          </cell>
          <cell r="H3211" t="str">
            <v>hrs</v>
          </cell>
        </row>
        <row r="3212">
          <cell r="A3212" t="str">
            <v>ROI</v>
          </cell>
          <cell r="D3212" t="str">
            <v>WO4</v>
          </cell>
          <cell r="E3212" t="str">
            <v>ROI Peat</v>
          </cell>
          <cell r="F3212" t="str">
            <v>Capacity Factor</v>
          </cell>
          <cell r="H3212" t="str">
            <v>%</v>
          </cell>
        </row>
        <row r="3213">
          <cell r="A3213" t="str">
            <v>ROI</v>
          </cell>
          <cell r="D3213" t="str">
            <v>WO4</v>
          </cell>
          <cell r="E3213" t="str">
            <v>ROI Peat</v>
          </cell>
          <cell r="F3213" t="str">
            <v>Energy Curtailed</v>
          </cell>
          <cell r="H3213" t="str">
            <v>GWh</v>
          </cell>
        </row>
        <row r="3214">
          <cell r="A3214" t="str">
            <v>ROI</v>
          </cell>
          <cell r="D3214" t="str">
            <v>WO4</v>
          </cell>
          <cell r="E3214" t="str">
            <v>ROI Peat</v>
          </cell>
          <cell r="F3214" t="str">
            <v>Fixed Load Generation</v>
          </cell>
          <cell r="H3214" t="str">
            <v>GWh</v>
          </cell>
        </row>
        <row r="3215">
          <cell r="A3215" t="str">
            <v>ROI</v>
          </cell>
          <cell r="D3215" t="str">
            <v>WO4</v>
          </cell>
          <cell r="E3215" t="str">
            <v>ROI Peat</v>
          </cell>
          <cell r="F3215" t="str">
            <v>Pump Load</v>
          </cell>
          <cell r="H3215" t="str">
            <v>GWh</v>
          </cell>
        </row>
        <row r="3216">
          <cell r="A3216" t="str">
            <v>ROI</v>
          </cell>
          <cell r="D3216" t="str">
            <v>WO4</v>
          </cell>
          <cell r="E3216" t="str">
            <v>ROI Peat</v>
          </cell>
          <cell r="F3216" t="str">
            <v>VO&amp;M Cost</v>
          </cell>
          <cell r="H3216">
            <v>0</v>
          </cell>
        </row>
        <row r="3217">
          <cell r="A3217" t="str">
            <v>ROI</v>
          </cell>
          <cell r="D3217" t="str">
            <v>WO4</v>
          </cell>
          <cell r="E3217" t="str">
            <v>ROI Peat</v>
          </cell>
          <cell r="F3217" t="str">
            <v>Generation Cost</v>
          </cell>
          <cell r="H3217">
            <v>0</v>
          </cell>
        </row>
        <row r="3218">
          <cell r="A3218" t="str">
            <v>ROI</v>
          </cell>
          <cell r="D3218" t="str">
            <v>WO4</v>
          </cell>
          <cell r="E3218" t="str">
            <v>ROI Peat</v>
          </cell>
          <cell r="F3218" t="str">
            <v>Start &amp; Shutdown Cost</v>
          </cell>
          <cell r="H3218">
            <v>0</v>
          </cell>
        </row>
        <row r="3219">
          <cell r="A3219" t="str">
            <v>ROI</v>
          </cell>
          <cell r="D3219" t="str">
            <v>WO4</v>
          </cell>
          <cell r="E3219" t="str">
            <v>ROI Peat</v>
          </cell>
          <cell r="F3219" t="str">
            <v>Start Fuel Cost</v>
          </cell>
          <cell r="H3219">
            <v>0</v>
          </cell>
        </row>
        <row r="3220">
          <cell r="A3220" t="str">
            <v>ROI</v>
          </cell>
          <cell r="D3220" t="str">
            <v>WO4</v>
          </cell>
          <cell r="E3220" t="str">
            <v>ROI Peat</v>
          </cell>
          <cell r="F3220" t="str">
            <v>Emissions Cost</v>
          </cell>
          <cell r="H3220">
            <v>0</v>
          </cell>
        </row>
        <row r="3221">
          <cell r="A3221" t="str">
            <v>ROI</v>
          </cell>
          <cell r="D3221" t="str">
            <v>WO4</v>
          </cell>
          <cell r="E3221" t="str">
            <v>ROI Peat</v>
          </cell>
          <cell r="F3221" t="str">
            <v>Total Generation Cost</v>
          </cell>
          <cell r="H3221">
            <v>0</v>
          </cell>
        </row>
        <row r="3222">
          <cell r="A3222" t="str">
            <v>ROI</v>
          </cell>
          <cell r="D3222" t="str">
            <v>WO4</v>
          </cell>
          <cell r="E3222" t="str">
            <v>ROI Peat</v>
          </cell>
          <cell r="F3222" t="str">
            <v>SRMC</v>
          </cell>
          <cell r="H3222" t="str">
            <v>€/MWh</v>
          </cell>
        </row>
        <row r="3223">
          <cell r="A3223" t="str">
            <v>ROI</v>
          </cell>
          <cell r="D3223" t="str">
            <v>WO4</v>
          </cell>
          <cell r="E3223" t="str">
            <v>ROI Peat</v>
          </cell>
          <cell r="F3223" t="str">
            <v>Mark-up</v>
          </cell>
          <cell r="H3223" t="str">
            <v>€/MWh</v>
          </cell>
        </row>
        <row r="3224">
          <cell r="A3224" t="str">
            <v>ROI</v>
          </cell>
          <cell r="D3224" t="str">
            <v>WO4</v>
          </cell>
          <cell r="E3224" t="str">
            <v>ROI Peat</v>
          </cell>
          <cell r="F3224" t="str">
            <v>Price Received</v>
          </cell>
          <cell r="H3224" t="str">
            <v>€/MWh</v>
          </cell>
        </row>
        <row r="3225">
          <cell r="A3225" t="str">
            <v>ROI</v>
          </cell>
          <cell r="D3225" t="str">
            <v>WO4</v>
          </cell>
          <cell r="E3225" t="str">
            <v>ROI Peat</v>
          </cell>
          <cell r="F3225" t="str">
            <v>Pool Revenue</v>
          </cell>
          <cell r="H3225">
            <v>0</v>
          </cell>
        </row>
        <row r="3226">
          <cell r="A3226" t="str">
            <v>ROI</v>
          </cell>
          <cell r="D3226" t="str">
            <v>WO4</v>
          </cell>
          <cell r="E3226" t="str">
            <v>ROI Peat</v>
          </cell>
          <cell r="F3226" t="str">
            <v>Net Revenue</v>
          </cell>
          <cell r="H3226">
            <v>0</v>
          </cell>
        </row>
        <row r="3227">
          <cell r="A3227" t="str">
            <v>ROI</v>
          </cell>
          <cell r="D3227" t="str">
            <v>WO4</v>
          </cell>
          <cell r="E3227" t="str">
            <v>ROI Peat</v>
          </cell>
          <cell r="F3227" t="str">
            <v>Net Profit</v>
          </cell>
          <cell r="H3227">
            <v>0</v>
          </cell>
        </row>
        <row r="3228">
          <cell r="A3228" t="str">
            <v>ROI</v>
          </cell>
          <cell r="D3228" t="str">
            <v>WO4</v>
          </cell>
          <cell r="E3228" t="str">
            <v>ROI Peat</v>
          </cell>
          <cell r="F3228" t="str">
            <v>Installed Capacity</v>
          </cell>
          <cell r="H3228" t="str">
            <v>MW</v>
          </cell>
        </row>
        <row r="3229">
          <cell r="A3229" t="str">
            <v>ROI</v>
          </cell>
          <cell r="D3229" t="str">
            <v>WO4</v>
          </cell>
          <cell r="E3229" t="str">
            <v>ROI Peat</v>
          </cell>
          <cell r="F3229" t="str">
            <v>Rated Capacity</v>
          </cell>
          <cell r="H3229" t="str">
            <v>MW</v>
          </cell>
        </row>
        <row r="3230">
          <cell r="A3230" t="str">
            <v>ROI</v>
          </cell>
          <cell r="D3230" t="str">
            <v>WO4</v>
          </cell>
          <cell r="E3230" t="str">
            <v>ROI Peat</v>
          </cell>
          <cell r="F3230" t="str">
            <v>Maintenance</v>
          </cell>
          <cell r="H3230" t="str">
            <v>GWh</v>
          </cell>
        </row>
        <row r="3231">
          <cell r="A3231" t="str">
            <v>ROI</v>
          </cell>
          <cell r="D3231" t="str">
            <v>WO4</v>
          </cell>
          <cell r="E3231" t="str">
            <v>ROI Peat</v>
          </cell>
          <cell r="F3231" t="str">
            <v>Forced Outage</v>
          </cell>
          <cell r="H3231" t="str">
            <v>GWh</v>
          </cell>
        </row>
        <row r="3232">
          <cell r="A3232" t="str">
            <v>ROI</v>
          </cell>
          <cell r="D3232" t="str">
            <v>WO4</v>
          </cell>
          <cell r="E3232" t="str">
            <v>ROI Peat</v>
          </cell>
          <cell r="F3232" t="str">
            <v>Available Energy</v>
          </cell>
          <cell r="H3232" t="str">
            <v>GWh</v>
          </cell>
        </row>
        <row r="3233">
          <cell r="A3233" t="str">
            <v>ROI</v>
          </cell>
          <cell r="D3233" t="str">
            <v>MP1</v>
          </cell>
          <cell r="E3233" t="str">
            <v>ROI Coal</v>
          </cell>
          <cell r="F3233" t="str">
            <v>Generation</v>
          </cell>
          <cell r="H3233" t="str">
            <v>GWh</v>
          </cell>
        </row>
        <row r="3234">
          <cell r="A3234" t="str">
            <v>ROI</v>
          </cell>
          <cell r="D3234" t="str">
            <v>MP1</v>
          </cell>
          <cell r="E3234" t="str">
            <v>ROI Coal</v>
          </cell>
          <cell r="F3234" t="str">
            <v>Units Started</v>
          </cell>
          <cell r="H3234" t="str">
            <v>-</v>
          </cell>
        </row>
        <row r="3235">
          <cell r="A3235" t="str">
            <v>ROI</v>
          </cell>
          <cell r="D3235" t="str">
            <v>MP1</v>
          </cell>
          <cell r="E3235" t="str">
            <v>ROI Coal</v>
          </cell>
          <cell r="F3235" t="str">
            <v>Hours of Operation</v>
          </cell>
          <cell r="H3235" t="str">
            <v>hrs</v>
          </cell>
        </row>
        <row r="3236">
          <cell r="A3236" t="str">
            <v>ROI</v>
          </cell>
          <cell r="D3236" t="str">
            <v>MP1</v>
          </cell>
          <cell r="E3236" t="str">
            <v>ROI Coal</v>
          </cell>
          <cell r="F3236" t="str">
            <v>Capacity Factor</v>
          </cell>
          <cell r="H3236" t="str">
            <v>%</v>
          </cell>
        </row>
        <row r="3237">
          <cell r="A3237" t="str">
            <v>ROI</v>
          </cell>
          <cell r="D3237" t="str">
            <v>MP1</v>
          </cell>
          <cell r="E3237" t="str">
            <v>ROI Coal</v>
          </cell>
          <cell r="F3237" t="str">
            <v>Energy Curtailed</v>
          </cell>
          <cell r="H3237" t="str">
            <v>GWh</v>
          </cell>
        </row>
        <row r="3238">
          <cell r="A3238" t="str">
            <v>ROI</v>
          </cell>
          <cell r="D3238" t="str">
            <v>MP1</v>
          </cell>
          <cell r="E3238" t="str">
            <v>ROI Coal</v>
          </cell>
          <cell r="F3238" t="str">
            <v>Fixed Load Generation</v>
          </cell>
          <cell r="H3238" t="str">
            <v>GWh</v>
          </cell>
        </row>
        <row r="3239">
          <cell r="A3239" t="str">
            <v>ROI</v>
          </cell>
          <cell r="D3239" t="str">
            <v>MP1</v>
          </cell>
          <cell r="E3239" t="str">
            <v>ROI Coal</v>
          </cell>
          <cell r="F3239" t="str">
            <v>Pump Load</v>
          </cell>
          <cell r="H3239" t="str">
            <v>GWh</v>
          </cell>
        </row>
        <row r="3240">
          <cell r="A3240" t="str">
            <v>ROI</v>
          </cell>
          <cell r="D3240" t="str">
            <v>MP1</v>
          </cell>
          <cell r="E3240" t="str">
            <v>ROI Coal</v>
          </cell>
          <cell r="F3240" t="str">
            <v>VO&amp;M Cost</v>
          </cell>
          <cell r="H3240">
            <v>0</v>
          </cell>
        </row>
        <row r="3241">
          <cell r="A3241" t="str">
            <v>ROI</v>
          </cell>
          <cell r="D3241" t="str">
            <v>MP1</v>
          </cell>
          <cell r="E3241" t="str">
            <v>ROI Coal</v>
          </cell>
          <cell r="F3241" t="str">
            <v>Generation Cost</v>
          </cell>
          <cell r="H3241">
            <v>0</v>
          </cell>
        </row>
        <row r="3242">
          <cell r="A3242" t="str">
            <v>ROI</v>
          </cell>
          <cell r="D3242" t="str">
            <v>MP1</v>
          </cell>
          <cell r="E3242" t="str">
            <v>ROI Coal</v>
          </cell>
          <cell r="F3242" t="str">
            <v>Start &amp; Shutdown Cost</v>
          </cell>
          <cell r="H3242">
            <v>0</v>
          </cell>
        </row>
        <row r="3243">
          <cell r="A3243" t="str">
            <v>ROI</v>
          </cell>
          <cell r="D3243" t="str">
            <v>MP1</v>
          </cell>
          <cell r="E3243" t="str">
            <v>ROI Coal</v>
          </cell>
          <cell r="F3243" t="str">
            <v>Start Fuel Cost</v>
          </cell>
          <cell r="H3243">
            <v>0</v>
          </cell>
        </row>
        <row r="3244">
          <cell r="A3244" t="str">
            <v>ROI</v>
          </cell>
          <cell r="D3244" t="str">
            <v>MP1</v>
          </cell>
          <cell r="E3244" t="str">
            <v>ROI Coal</v>
          </cell>
          <cell r="F3244" t="str">
            <v>Emissions Cost</v>
          </cell>
          <cell r="H3244">
            <v>0</v>
          </cell>
        </row>
        <row r="3245">
          <cell r="A3245" t="str">
            <v>ROI</v>
          </cell>
          <cell r="D3245" t="str">
            <v>MP1</v>
          </cell>
          <cell r="E3245" t="str">
            <v>ROI Coal</v>
          </cell>
          <cell r="F3245" t="str">
            <v>Total Generation Cost</v>
          </cell>
          <cell r="H3245">
            <v>0</v>
          </cell>
        </row>
        <row r="3246">
          <cell r="A3246" t="str">
            <v>ROI</v>
          </cell>
          <cell r="D3246" t="str">
            <v>MP1</v>
          </cell>
          <cell r="E3246" t="str">
            <v>ROI Coal</v>
          </cell>
          <cell r="F3246" t="str">
            <v>SRMC</v>
          </cell>
          <cell r="H3246" t="str">
            <v>€/MWh</v>
          </cell>
        </row>
        <row r="3247">
          <cell r="A3247" t="str">
            <v>ROI</v>
          </cell>
          <cell r="D3247" t="str">
            <v>MP1</v>
          </cell>
          <cell r="E3247" t="str">
            <v>ROI Coal</v>
          </cell>
          <cell r="F3247" t="str">
            <v>Mark-up</v>
          </cell>
          <cell r="H3247" t="str">
            <v>€/MWh</v>
          </cell>
        </row>
        <row r="3248">
          <cell r="A3248" t="str">
            <v>ROI</v>
          </cell>
          <cell r="D3248" t="str">
            <v>MP1</v>
          </cell>
          <cell r="E3248" t="str">
            <v>ROI Coal</v>
          </cell>
          <cell r="F3248" t="str">
            <v>Mark-up</v>
          </cell>
          <cell r="H3248" t="str">
            <v>€/MWh</v>
          </cell>
        </row>
        <row r="3249">
          <cell r="A3249" t="str">
            <v>ROI</v>
          </cell>
          <cell r="D3249" t="str">
            <v>MP1</v>
          </cell>
          <cell r="E3249" t="str">
            <v>ROI Coal</v>
          </cell>
          <cell r="F3249" t="str">
            <v>Mark-up</v>
          </cell>
          <cell r="H3249" t="str">
            <v>€/MWh</v>
          </cell>
        </row>
        <row r="3250">
          <cell r="A3250" t="str">
            <v>ROI</v>
          </cell>
          <cell r="D3250" t="str">
            <v>MP1</v>
          </cell>
          <cell r="E3250" t="str">
            <v>ROI Coal</v>
          </cell>
          <cell r="F3250" t="str">
            <v>Price Received</v>
          </cell>
          <cell r="H3250" t="str">
            <v>€/MWh</v>
          </cell>
        </row>
        <row r="3251">
          <cell r="A3251" t="str">
            <v>ROI</v>
          </cell>
          <cell r="D3251" t="str">
            <v>MP1</v>
          </cell>
          <cell r="E3251" t="str">
            <v>ROI Coal</v>
          </cell>
          <cell r="F3251" t="str">
            <v>Pool Revenue</v>
          </cell>
          <cell r="H3251">
            <v>0</v>
          </cell>
        </row>
        <row r="3252">
          <cell r="A3252" t="str">
            <v>ROI</v>
          </cell>
          <cell r="D3252" t="str">
            <v>MP1</v>
          </cell>
          <cell r="E3252" t="str">
            <v>ROI Coal</v>
          </cell>
          <cell r="F3252" t="str">
            <v>Net Revenue</v>
          </cell>
          <cell r="H3252">
            <v>0</v>
          </cell>
        </row>
        <row r="3253">
          <cell r="A3253" t="str">
            <v>ROI</v>
          </cell>
          <cell r="D3253" t="str">
            <v>MP1</v>
          </cell>
          <cell r="E3253" t="str">
            <v>ROI Coal</v>
          </cell>
          <cell r="F3253" t="str">
            <v>Net Profit</v>
          </cell>
          <cell r="H3253">
            <v>0</v>
          </cell>
        </row>
        <row r="3254">
          <cell r="A3254" t="str">
            <v>ROI</v>
          </cell>
          <cell r="D3254" t="str">
            <v>MP1</v>
          </cell>
          <cell r="E3254" t="str">
            <v>ROI Coal</v>
          </cell>
          <cell r="F3254" t="str">
            <v>Installed Capacity</v>
          </cell>
          <cell r="H3254" t="str">
            <v>MW</v>
          </cell>
        </row>
        <row r="3255">
          <cell r="A3255" t="str">
            <v>ROI</v>
          </cell>
          <cell r="D3255" t="str">
            <v>MP1</v>
          </cell>
          <cell r="E3255" t="str">
            <v>ROI Coal</v>
          </cell>
          <cell r="F3255" t="str">
            <v>Rated Capacity</v>
          </cell>
          <cell r="H3255" t="str">
            <v>MW</v>
          </cell>
        </row>
        <row r="3256">
          <cell r="A3256" t="str">
            <v>ROI</v>
          </cell>
          <cell r="D3256" t="str">
            <v>MP1</v>
          </cell>
          <cell r="E3256" t="str">
            <v>ROI Coal</v>
          </cell>
          <cell r="F3256" t="str">
            <v>Maintenance</v>
          </cell>
          <cell r="H3256" t="str">
            <v>GWh</v>
          </cell>
        </row>
        <row r="3257">
          <cell r="A3257" t="str">
            <v>ROI</v>
          </cell>
          <cell r="D3257" t="str">
            <v>MP1</v>
          </cell>
          <cell r="E3257" t="str">
            <v>ROI Coal</v>
          </cell>
          <cell r="F3257" t="str">
            <v>Forced Outage</v>
          </cell>
          <cell r="H3257" t="str">
            <v>GWh</v>
          </cell>
        </row>
        <row r="3258">
          <cell r="A3258" t="str">
            <v>ROI</v>
          </cell>
          <cell r="D3258" t="str">
            <v>MP1</v>
          </cell>
          <cell r="E3258" t="str">
            <v>ROI Coal</v>
          </cell>
          <cell r="F3258" t="str">
            <v>Available Energy</v>
          </cell>
          <cell r="H3258" t="str">
            <v>GWh</v>
          </cell>
        </row>
        <row r="3259">
          <cell r="A3259" t="str">
            <v>ROI</v>
          </cell>
          <cell r="D3259" t="str">
            <v>MP2</v>
          </cell>
          <cell r="E3259" t="str">
            <v>ROI Coal</v>
          </cell>
          <cell r="F3259" t="str">
            <v>Generation</v>
          </cell>
          <cell r="H3259" t="str">
            <v>GWh</v>
          </cell>
        </row>
        <row r="3260">
          <cell r="A3260" t="str">
            <v>ROI</v>
          </cell>
          <cell r="D3260" t="str">
            <v>MP2</v>
          </cell>
          <cell r="E3260" t="str">
            <v>ROI Coal</v>
          </cell>
          <cell r="F3260" t="str">
            <v>Units Started</v>
          </cell>
          <cell r="H3260" t="str">
            <v>-</v>
          </cell>
        </row>
        <row r="3261">
          <cell r="A3261" t="str">
            <v>ROI</v>
          </cell>
          <cell r="D3261" t="str">
            <v>MP2</v>
          </cell>
          <cell r="E3261" t="str">
            <v>ROI Coal</v>
          </cell>
          <cell r="F3261" t="str">
            <v>Hours of Operation</v>
          </cell>
          <cell r="H3261" t="str">
            <v>hrs</v>
          </cell>
        </row>
        <row r="3262">
          <cell r="A3262" t="str">
            <v>ROI</v>
          </cell>
          <cell r="D3262" t="str">
            <v>MP2</v>
          </cell>
          <cell r="E3262" t="str">
            <v>ROI Coal</v>
          </cell>
          <cell r="F3262" t="str">
            <v>Capacity Factor</v>
          </cell>
          <cell r="H3262" t="str">
            <v>%</v>
          </cell>
        </row>
        <row r="3263">
          <cell r="A3263" t="str">
            <v>ROI</v>
          </cell>
          <cell r="D3263" t="str">
            <v>MP2</v>
          </cell>
          <cell r="E3263" t="str">
            <v>ROI Coal</v>
          </cell>
          <cell r="F3263" t="str">
            <v>Energy Curtailed</v>
          </cell>
          <cell r="H3263" t="str">
            <v>GWh</v>
          </cell>
        </row>
        <row r="3264">
          <cell r="A3264" t="str">
            <v>ROI</v>
          </cell>
          <cell r="D3264" t="str">
            <v>MP2</v>
          </cell>
          <cell r="E3264" t="str">
            <v>ROI Coal</v>
          </cell>
          <cell r="F3264" t="str">
            <v>Fixed Load Generation</v>
          </cell>
          <cell r="H3264" t="str">
            <v>GWh</v>
          </cell>
        </row>
        <row r="3265">
          <cell r="A3265" t="str">
            <v>ROI</v>
          </cell>
          <cell r="D3265" t="str">
            <v>MP2</v>
          </cell>
          <cell r="E3265" t="str">
            <v>ROI Coal</v>
          </cell>
          <cell r="F3265" t="str">
            <v>Pump Load</v>
          </cell>
          <cell r="H3265" t="str">
            <v>GWh</v>
          </cell>
        </row>
        <row r="3266">
          <cell r="A3266" t="str">
            <v>ROI</v>
          </cell>
          <cell r="D3266" t="str">
            <v>MP2</v>
          </cell>
          <cell r="E3266" t="str">
            <v>ROI Coal</v>
          </cell>
          <cell r="F3266" t="str">
            <v>VO&amp;M Cost</v>
          </cell>
          <cell r="H3266">
            <v>0</v>
          </cell>
        </row>
        <row r="3267">
          <cell r="A3267" t="str">
            <v>ROI</v>
          </cell>
          <cell r="D3267" t="str">
            <v>MP2</v>
          </cell>
          <cell r="E3267" t="str">
            <v>ROI Coal</v>
          </cell>
          <cell r="F3267" t="str">
            <v>Generation Cost</v>
          </cell>
          <cell r="H3267">
            <v>0</v>
          </cell>
        </row>
        <row r="3268">
          <cell r="A3268" t="str">
            <v>ROI</v>
          </cell>
          <cell r="D3268" t="str">
            <v>MP2</v>
          </cell>
          <cell r="E3268" t="str">
            <v>ROI Coal</v>
          </cell>
          <cell r="F3268" t="str">
            <v>Start &amp; Shutdown Cost</v>
          </cell>
          <cell r="H3268">
            <v>0</v>
          </cell>
        </row>
        <row r="3269">
          <cell r="A3269" t="str">
            <v>ROI</v>
          </cell>
          <cell r="D3269" t="str">
            <v>MP2</v>
          </cell>
          <cell r="E3269" t="str">
            <v>ROI Coal</v>
          </cell>
          <cell r="F3269" t="str">
            <v>Start Fuel Cost</v>
          </cell>
          <cell r="H3269">
            <v>0</v>
          </cell>
        </row>
        <row r="3270">
          <cell r="A3270" t="str">
            <v>ROI</v>
          </cell>
          <cell r="D3270" t="str">
            <v>MP2</v>
          </cell>
          <cell r="E3270" t="str">
            <v>ROI Coal</v>
          </cell>
          <cell r="F3270" t="str">
            <v>Emissions Cost</v>
          </cell>
          <cell r="H3270">
            <v>0</v>
          </cell>
        </row>
        <row r="3271">
          <cell r="A3271" t="str">
            <v>ROI</v>
          </cell>
          <cell r="D3271" t="str">
            <v>MP2</v>
          </cell>
          <cell r="E3271" t="str">
            <v>ROI Coal</v>
          </cell>
          <cell r="F3271" t="str">
            <v>Total Generation Cost</v>
          </cell>
          <cell r="H3271">
            <v>0</v>
          </cell>
        </row>
        <row r="3272">
          <cell r="A3272" t="str">
            <v>ROI</v>
          </cell>
          <cell r="D3272" t="str">
            <v>MP2</v>
          </cell>
          <cell r="E3272" t="str">
            <v>ROI Coal</v>
          </cell>
          <cell r="F3272" t="str">
            <v>SRMC</v>
          </cell>
          <cell r="H3272" t="str">
            <v>€/MWh</v>
          </cell>
        </row>
        <row r="3273">
          <cell r="A3273" t="str">
            <v>ROI</v>
          </cell>
          <cell r="D3273" t="str">
            <v>MP2</v>
          </cell>
          <cell r="E3273" t="str">
            <v>ROI Coal</v>
          </cell>
          <cell r="F3273" t="str">
            <v>Mark-up</v>
          </cell>
          <cell r="H3273" t="str">
            <v>€/MWh</v>
          </cell>
        </row>
        <row r="3274">
          <cell r="A3274" t="str">
            <v>ROI</v>
          </cell>
          <cell r="D3274" t="str">
            <v>MP2</v>
          </cell>
          <cell r="E3274" t="str">
            <v>ROI Coal</v>
          </cell>
          <cell r="F3274" t="str">
            <v>Mark-up</v>
          </cell>
          <cell r="H3274" t="str">
            <v>€/MWh</v>
          </cell>
        </row>
        <row r="3275">
          <cell r="A3275" t="str">
            <v>ROI</v>
          </cell>
          <cell r="D3275" t="str">
            <v>MP2</v>
          </cell>
          <cell r="E3275" t="str">
            <v>ROI Coal</v>
          </cell>
          <cell r="F3275" t="str">
            <v>Mark-up</v>
          </cell>
          <cell r="H3275" t="str">
            <v>€/MWh</v>
          </cell>
        </row>
        <row r="3276">
          <cell r="A3276" t="str">
            <v>ROI</v>
          </cell>
          <cell r="D3276" t="str">
            <v>MP2</v>
          </cell>
          <cell r="E3276" t="str">
            <v>ROI Coal</v>
          </cell>
          <cell r="F3276" t="str">
            <v>Price Received</v>
          </cell>
          <cell r="H3276" t="str">
            <v>€/MWh</v>
          </cell>
        </row>
        <row r="3277">
          <cell r="A3277" t="str">
            <v>ROI</v>
          </cell>
          <cell r="D3277" t="str">
            <v>MP2</v>
          </cell>
          <cell r="E3277" t="str">
            <v>ROI Coal</v>
          </cell>
          <cell r="F3277" t="str">
            <v>Pool Revenue</v>
          </cell>
          <cell r="H3277">
            <v>0</v>
          </cell>
        </row>
        <row r="3278">
          <cell r="A3278" t="str">
            <v>ROI</v>
          </cell>
          <cell r="D3278" t="str">
            <v>MP2</v>
          </cell>
          <cell r="E3278" t="str">
            <v>ROI Coal</v>
          </cell>
          <cell r="F3278" t="str">
            <v>Net Revenue</v>
          </cell>
          <cell r="H3278">
            <v>0</v>
          </cell>
        </row>
        <row r="3279">
          <cell r="A3279" t="str">
            <v>ROI</v>
          </cell>
          <cell r="D3279" t="str">
            <v>MP2</v>
          </cell>
          <cell r="E3279" t="str">
            <v>ROI Coal</v>
          </cell>
          <cell r="F3279" t="str">
            <v>Net Profit</v>
          </cell>
          <cell r="H3279">
            <v>0</v>
          </cell>
        </row>
        <row r="3280">
          <cell r="A3280" t="str">
            <v>ROI</v>
          </cell>
          <cell r="D3280" t="str">
            <v>MP2</v>
          </cell>
          <cell r="E3280" t="str">
            <v>ROI Coal</v>
          </cell>
          <cell r="F3280" t="str">
            <v>Installed Capacity</v>
          </cell>
          <cell r="H3280" t="str">
            <v>MW</v>
          </cell>
        </row>
        <row r="3281">
          <cell r="A3281" t="str">
            <v>ROI</v>
          </cell>
          <cell r="D3281" t="str">
            <v>MP2</v>
          </cell>
          <cell r="E3281" t="str">
            <v>ROI Coal</v>
          </cell>
          <cell r="F3281" t="str">
            <v>Rated Capacity</v>
          </cell>
          <cell r="H3281" t="str">
            <v>MW</v>
          </cell>
        </row>
        <row r="3282">
          <cell r="A3282" t="str">
            <v>ROI</v>
          </cell>
          <cell r="D3282" t="str">
            <v>MP2</v>
          </cell>
          <cell r="E3282" t="str">
            <v>ROI Coal</v>
          </cell>
          <cell r="F3282" t="str">
            <v>Maintenance</v>
          </cell>
          <cell r="H3282" t="str">
            <v>GWh</v>
          </cell>
        </row>
        <row r="3283">
          <cell r="A3283" t="str">
            <v>ROI</v>
          </cell>
          <cell r="D3283" t="str">
            <v>MP2</v>
          </cell>
          <cell r="E3283" t="str">
            <v>ROI Coal</v>
          </cell>
          <cell r="F3283" t="str">
            <v>Forced Outage</v>
          </cell>
          <cell r="H3283" t="str">
            <v>GWh</v>
          </cell>
        </row>
        <row r="3284">
          <cell r="A3284" t="str">
            <v>ROI</v>
          </cell>
          <cell r="D3284" t="str">
            <v>MP2</v>
          </cell>
          <cell r="E3284" t="str">
            <v>ROI Coal</v>
          </cell>
          <cell r="F3284" t="str">
            <v>Available Energy</v>
          </cell>
          <cell r="H3284" t="str">
            <v>GWh</v>
          </cell>
        </row>
        <row r="3285">
          <cell r="A3285" t="str">
            <v>ROI</v>
          </cell>
          <cell r="D3285" t="str">
            <v>MP3</v>
          </cell>
          <cell r="E3285" t="str">
            <v>ROI Coal</v>
          </cell>
          <cell r="F3285" t="str">
            <v>Generation</v>
          </cell>
          <cell r="H3285" t="str">
            <v>GWh</v>
          </cell>
        </row>
        <row r="3286">
          <cell r="A3286" t="str">
            <v>ROI</v>
          </cell>
          <cell r="D3286" t="str">
            <v>MP3</v>
          </cell>
          <cell r="E3286" t="str">
            <v>ROI Coal</v>
          </cell>
          <cell r="F3286" t="str">
            <v>Units Started</v>
          </cell>
          <cell r="H3286" t="str">
            <v>-</v>
          </cell>
        </row>
        <row r="3287">
          <cell r="A3287" t="str">
            <v>ROI</v>
          </cell>
          <cell r="D3287" t="str">
            <v>MP3</v>
          </cell>
          <cell r="E3287" t="str">
            <v>ROI Coal</v>
          </cell>
          <cell r="F3287" t="str">
            <v>Hours of Operation</v>
          </cell>
          <cell r="H3287" t="str">
            <v>hrs</v>
          </cell>
        </row>
        <row r="3288">
          <cell r="A3288" t="str">
            <v>ROI</v>
          </cell>
          <cell r="D3288" t="str">
            <v>MP3</v>
          </cell>
          <cell r="E3288" t="str">
            <v>ROI Coal</v>
          </cell>
          <cell r="F3288" t="str">
            <v>Capacity Factor</v>
          </cell>
          <cell r="H3288" t="str">
            <v>%</v>
          </cell>
        </row>
        <row r="3289">
          <cell r="A3289" t="str">
            <v>ROI</v>
          </cell>
          <cell r="D3289" t="str">
            <v>MP3</v>
          </cell>
          <cell r="E3289" t="str">
            <v>ROI Coal</v>
          </cell>
          <cell r="F3289" t="str">
            <v>Energy Curtailed</v>
          </cell>
          <cell r="H3289" t="str">
            <v>GWh</v>
          </cell>
        </row>
        <row r="3290">
          <cell r="A3290" t="str">
            <v>ROI</v>
          </cell>
          <cell r="D3290" t="str">
            <v>MP3</v>
          </cell>
          <cell r="E3290" t="str">
            <v>ROI Coal</v>
          </cell>
          <cell r="F3290" t="str">
            <v>Fixed Load Generation</v>
          </cell>
          <cell r="H3290" t="str">
            <v>GWh</v>
          </cell>
        </row>
        <row r="3291">
          <cell r="A3291" t="str">
            <v>ROI</v>
          </cell>
          <cell r="D3291" t="str">
            <v>MP3</v>
          </cell>
          <cell r="E3291" t="str">
            <v>ROI Coal</v>
          </cell>
          <cell r="F3291" t="str">
            <v>Pump Load</v>
          </cell>
          <cell r="H3291" t="str">
            <v>GWh</v>
          </cell>
        </row>
        <row r="3292">
          <cell r="A3292" t="str">
            <v>ROI</v>
          </cell>
          <cell r="D3292" t="str">
            <v>MP3</v>
          </cell>
          <cell r="E3292" t="str">
            <v>ROI Coal</v>
          </cell>
          <cell r="F3292" t="str">
            <v>VO&amp;M Cost</v>
          </cell>
          <cell r="H3292">
            <v>0</v>
          </cell>
        </row>
        <row r="3293">
          <cell r="A3293" t="str">
            <v>ROI</v>
          </cell>
          <cell r="D3293" t="str">
            <v>MP3</v>
          </cell>
          <cell r="E3293" t="str">
            <v>ROI Coal</v>
          </cell>
          <cell r="F3293" t="str">
            <v>Generation Cost</v>
          </cell>
          <cell r="H3293">
            <v>0</v>
          </cell>
        </row>
        <row r="3294">
          <cell r="A3294" t="str">
            <v>ROI</v>
          </cell>
          <cell r="D3294" t="str">
            <v>MP3</v>
          </cell>
          <cell r="E3294" t="str">
            <v>ROI Coal</v>
          </cell>
          <cell r="F3294" t="str">
            <v>Start &amp; Shutdown Cost</v>
          </cell>
          <cell r="H3294">
            <v>0</v>
          </cell>
        </row>
        <row r="3295">
          <cell r="A3295" t="str">
            <v>ROI</v>
          </cell>
          <cell r="D3295" t="str">
            <v>MP3</v>
          </cell>
          <cell r="E3295" t="str">
            <v>ROI Coal</v>
          </cell>
          <cell r="F3295" t="str">
            <v>Start Fuel Cost</v>
          </cell>
          <cell r="H3295">
            <v>0</v>
          </cell>
        </row>
        <row r="3296">
          <cell r="A3296" t="str">
            <v>ROI</v>
          </cell>
          <cell r="D3296" t="str">
            <v>MP3</v>
          </cell>
          <cell r="E3296" t="str">
            <v>ROI Coal</v>
          </cell>
          <cell r="F3296" t="str">
            <v>Emissions Cost</v>
          </cell>
          <cell r="H3296">
            <v>0</v>
          </cell>
        </row>
        <row r="3297">
          <cell r="A3297" t="str">
            <v>ROI</v>
          </cell>
          <cell r="D3297" t="str">
            <v>MP3</v>
          </cell>
          <cell r="E3297" t="str">
            <v>ROI Coal</v>
          </cell>
          <cell r="F3297" t="str">
            <v>Total Generation Cost</v>
          </cell>
          <cell r="H3297">
            <v>0</v>
          </cell>
        </row>
        <row r="3298">
          <cell r="A3298" t="str">
            <v>ROI</v>
          </cell>
          <cell r="D3298" t="str">
            <v>MP3</v>
          </cell>
          <cell r="E3298" t="str">
            <v>ROI Coal</v>
          </cell>
          <cell r="F3298" t="str">
            <v>SRMC</v>
          </cell>
          <cell r="H3298" t="str">
            <v>€/MWh</v>
          </cell>
        </row>
        <row r="3299">
          <cell r="A3299" t="str">
            <v>ROI</v>
          </cell>
          <cell r="D3299" t="str">
            <v>MP3</v>
          </cell>
          <cell r="E3299" t="str">
            <v>ROI Coal</v>
          </cell>
          <cell r="F3299" t="str">
            <v>Mark-up</v>
          </cell>
          <cell r="H3299" t="str">
            <v>€/MWh</v>
          </cell>
        </row>
        <row r="3300">
          <cell r="A3300" t="str">
            <v>ROI</v>
          </cell>
          <cell r="D3300" t="str">
            <v>MP3</v>
          </cell>
          <cell r="E3300" t="str">
            <v>ROI Coal</v>
          </cell>
          <cell r="F3300" t="str">
            <v>Mark-up</v>
          </cell>
          <cell r="H3300" t="str">
            <v>€/MWh</v>
          </cell>
        </row>
        <row r="3301">
          <cell r="A3301" t="str">
            <v>ROI</v>
          </cell>
          <cell r="D3301" t="str">
            <v>MP3</v>
          </cell>
          <cell r="E3301" t="str">
            <v>ROI Coal</v>
          </cell>
          <cell r="F3301" t="str">
            <v>Mark-up</v>
          </cell>
          <cell r="H3301" t="str">
            <v>€/MWh</v>
          </cell>
        </row>
        <row r="3302">
          <cell r="A3302" t="str">
            <v>ROI</v>
          </cell>
          <cell r="D3302" t="str">
            <v>MP3</v>
          </cell>
          <cell r="E3302" t="str">
            <v>ROI Coal</v>
          </cell>
          <cell r="F3302" t="str">
            <v>Price Received</v>
          </cell>
          <cell r="H3302" t="str">
            <v>€/MWh</v>
          </cell>
        </row>
        <row r="3303">
          <cell r="A3303" t="str">
            <v>ROI</v>
          </cell>
          <cell r="D3303" t="str">
            <v>MP3</v>
          </cell>
          <cell r="E3303" t="str">
            <v>ROI Coal</v>
          </cell>
          <cell r="F3303" t="str">
            <v>Pool Revenue</v>
          </cell>
          <cell r="H3303">
            <v>0</v>
          </cell>
        </row>
        <row r="3304">
          <cell r="A3304" t="str">
            <v>ROI</v>
          </cell>
          <cell r="D3304" t="str">
            <v>MP3</v>
          </cell>
          <cell r="E3304" t="str">
            <v>ROI Coal</v>
          </cell>
          <cell r="F3304" t="str">
            <v>Net Revenue</v>
          </cell>
          <cell r="H3304">
            <v>0</v>
          </cell>
        </row>
        <row r="3305">
          <cell r="A3305" t="str">
            <v>ROI</v>
          </cell>
          <cell r="D3305" t="str">
            <v>MP3</v>
          </cell>
          <cell r="E3305" t="str">
            <v>ROI Coal</v>
          </cell>
          <cell r="F3305" t="str">
            <v>Net Profit</v>
          </cell>
          <cell r="H3305">
            <v>0</v>
          </cell>
        </row>
        <row r="3306">
          <cell r="A3306" t="str">
            <v>ROI</v>
          </cell>
          <cell r="D3306" t="str">
            <v>MP3</v>
          </cell>
          <cell r="E3306" t="str">
            <v>ROI Coal</v>
          </cell>
          <cell r="F3306" t="str">
            <v>Installed Capacity</v>
          </cell>
          <cell r="H3306" t="str">
            <v>MW</v>
          </cell>
        </row>
        <row r="3307">
          <cell r="A3307" t="str">
            <v>ROI</v>
          </cell>
          <cell r="D3307" t="str">
            <v>MP3</v>
          </cell>
          <cell r="E3307" t="str">
            <v>ROI Coal</v>
          </cell>
          <cell r="F3307" t="str">
            <v>Rated Capacity</v>
          </cell>
          <cell r="H3307" t="str">
            <v>MW</v>
          </cell>
        </row>
        <row r="3308">
          <cell r="A3308" t="str">
            <v>ROI</v>
          </cell>
          <cell r="D3308" t="str">
            <v>MP3</v>
          </cell>
          <cell r="E3308" t="str">
            <v>ROI Coal</v>
          </cell>
          <cell r="F3308" t="str">
            <v>Maintenance</v>
          </cell>
          <cell r="H3308" t="str">
            <v>GWh</v>
          </cell>
        </row>
        <row r="3309">
          <cell r="A3309" t="str">
            <v>ROI</v>
          </cell>
          <cell r="D3309" t="str">
            <v>MP3</v>
          </cell>
          <cell r="E3309" t="str">
            <v>ROI Coal</v>
          </cell>
          <cell r="F3309" t="str">
            <v>Forced Outage</v>
          </cell>
          <cell r="H3309" t="str">
            <v>GWh</v>
          </cell>
        </row>
        <row r="3310">
          <cell r="A3310" t="str">
            <v>ROI</v>
          </cell>
          <cell r="D3310" t="str">
            <v>MP3</v>
          </cell>
          <cell r="E3310" t="str">
            <v>ROI Coal</v>
          </cell>
          <cell r="F3310" t="str">
            <v>Available Energy</v>
          </cell>
          <cell r="H3310" t="str">
            <v>GWh</v>
          </cell>
        </row>
        <row r="3311">
          <cell r="A3311" t="str">
            <v>ROI</v>
          </cell>
          <cell r="D3311" t="str">
            <v>TH</v>
          </cell>
          <cell r="E3311" t="str">
            <v>ROI Storage</v>
          </cell>
          <cell r="F3311" t="str">
            <v>Generation</v>
          </cell>
          <cell r="H3311" t="str">
            <v>GWh</v>
          </cell>
        </row>
        <row r="3312">
          <cell r="A3312" t="str">
            <v>ROI</v>
          </cell>
          <cell r="D3312" t="str">
            <v>TH</v>
          </cell>
          <cell r="E3312" t="str">
            <v>ROI Storage</v>
          </cell>
          <cell r="F3312" t="str">
            <v>Units Started</v>
          </cell>
          <cell r="H3312" t="str">
            <v>-</v>
          </cell>
        </row>
        <row r="3313">
          <cell r="A3313" t="str">
            <v>ROI</v>
          </cell>
          <cell r="D3313" t="str">
            <v>TH</v>
          </cell>
          <cell r="E3313" t="str">
            <v>ROI Storage</v>
          </cell>
          <cell r="F3313" t="str">
            <v>Hours of Operation</v>
          </cell>
          <cell r="H3313" t="str">
            <v>hrs</v>
          </cell>
        </row>
        <row r="3314">
          <cell r="A3314" t="str">
            <v>ROI</v>
          </cell>
          <cell r="D3314" t="str">
            <v>TH</v>
          </cell>
          <cell r="E3314" t="str">
            <v>ROI Storage</v>
          </cell>
          <cell r="F3314" t="str">
            <v>Capacity Factor</v>
          </cell>
          <cell r="H3314" t="str">
            <v>%</v>
          </cell>
        </row>
        <row r="3315">
          <cell r="A3315" t="str">
            <v>ROI</v>
          </cell>
          <cell r="D3315" t="str">
            <v>TH</v>
          </cell>
          <cell r="E3315" t="str">
            <v>ROI Storage</v>
          </cell>
          <cell r="F3315" t="str">
            <v>Energy Curtailed</v>
          </cell>
          <cell r="H3315" t="str">
            <v>GWh</v>
          </cell>
        </row>
        <row r="3316">
          <cell r="A3316" t="str">
            <v>ROI</v>
          </cell>
          <cell r="D3316" t="str">
            <v>TH</v>
          </cell>
          <cell r="E3316" t="str">
            <v>ROI Storage</v>
          </cell>
          <cell r="F3316" t="str">
            <v>Fixed Load Generation</v>
          </cell>
          <cell r="H3316" t="str">
            <v>GWh</v>
          </cell>
        </row>
        <row r="3317">
          <cell r="A3317" t="str">
            <v>ROI</v>
          </cell>
          <cell r="D3317" t="str">
            <v>TH</v>
          </cell>
          <cell r="E3317" t="str">
            <v>ROI Storage</v>
          </cell>
          <cell r="F3317" t="str">
            <v>Pump Load</v>
          </cell>
          <cell r="H3317" t="str">
            <v>GWh</v>
          </cell>
        </row>
        <row r="3318">
          <cell r="A3318" t="str">
            <v>ROI</v>
          </cell>
          <cell r="D3318" t="str">
            <v>TH</v>
          </cell>
          <cell r="E3318" t="str">
            <v>ROI Storage</v>
          </cell>
          <cell r="F3318" t="str">
            <v>VO&amp;M Cost</v>
          </cell>
          <cell r="H3318">
            <v>0</v>
          </cell>
        </row>
        <row r="3319">
          <cell r="A3319" t="str">
            <v>ROI</v>
          </cell>
          <cell r="D3319" t="str">
            <v>TH</v>
          </cell>
          <cell r="E3319" t="str">
            <v>ROI Storage</v>
          </cell>
          <cell r="F3319" t="str">
            <v>Generation Cost</v>
          </cell>
          <cell r="H3319">
            <v>0</v>
          </cell>
        </row>
        <row r="3320">
          <cell r="A3320" t="str">
            <v>ROI</v>
          </cell>
          <cell r="D3320" t="str">
            <v>TH</v>
          </cell>
          <cell r="E3320" t="str">
            <v>ROI Storage</v>
          </cell>
          <cell r="F3320" t="str">
            <v>Start &amp; Shutdown Cost</v>
          </cell>
          <cell r="H3320">
            <v>0</v>
          </cell>
        </row>
        <row r="3321">
          <cell r="A3321" t="str">
            <v>ROI</v>
          </cell>
          <cell r="D3321" t="str">
            <v>TH</v>
          </cell>
          <cell r="E3321" t="str">
            <v>ROI Storage</v>
          </cell>
          <cell r="F3321" t="str">
            <v>Start Fuel Cost</v>
          </cell>
          <cell r="H3321">
            <v>0</v>
          </cell>
        </row>
        <row r="3322">
          <cell r="A3322" t="str">
            <v>ROI</v>
          </cell>
          <cell r="D3322" t="str">
            <v>TH</v>
          </cell>
          <cell r="E3322" t="str">
            <v>ROI Storage</v>
          </cell>
          <cell r="F3322" t="str">
            <v>Emissions Cost</v>
          </cell>
          <cell r="H3322">
            <v>0</v>
          </cell>
        </row>
        <row r="3323">
          <cell r="A3323" t="str">
            <v>ROI</v>
          </cell>
          <cell r="D3323" t="str">
            <v>TH</v>
          </cell>
          <cell r="E3323" t="str">
            <v>ROI Storage</v>
          </cell>
          <cell r="F3323" t="str">
            <v>Total Generation Cost</v>
          </cell>
          <cell r="H3323">
            <v>0</v>
          </cell>
        </row>
        <row r="3324">
          <cell r="A3324" t="str">
            <v>ROI</v>
          </cell>
          <cell r="D3324" t="str">
            <v>TH</v>
          </cell>
          <cell r="E3324" t="str">
            <v>ROI Storage</v>
          </cell>
          <cell r="F3324" t="str">
            <v>SRMC</v>
          </cell>
          <cell r="H3324" t="str">
            <v>€/MWh</v>
          </cell>
        </row>
        <row r="3325">
          <cell r="A3325" t="str">
            <v>ROI</v>
          </cell>
          <cell r="D3325" t="str">
            <v>TH</v>
          </cell>
          <cell r="E3325" t="str">
            <v>ROI Storage</v>
          </cell>
          <cell r="F3325" t="str">
            <v>Mark-up</v>
          </cell>
          <cell r="H3325" t="str">
            <v>€/MWh</v>
          </cell>
        </row>
        <row r="3326">
          <cell r="A3326" t="str">
            <v>ROI</v>
          </cell>
          <cell r="D3326" t="str">
            <v>TH</v>
          </cell>
          <cell r="E3326" t="str">
            <v>ROI Storage</v>
          </cell>
          <cell r="F3326" t="str">
            <v>Price Received</v>
          </cell>
          <cell r="H3326" t="str">
            <v>€/MWh</v>
          </cell>
        </row>
        <row r="3327">
          <cell r="A3327" t="str">
            <v>ROI</v>
          </cell>
          <cell r="D3327" t="str">
            <v>TH</v>
          </cell>
          <cell r="E3327" t="str">
            <v>ROI Storage</v>
          </cell>
          <cell r="F3327" t="str">
            <v>Pool Revenue</v>
          </cell>
          <cell r="H3327">
            <v>0</v>
          </cell>
        </row>
        <row r="3328">
          <cell r="A3328" t="str">
            <v>ROI</v>
          </cell>
          <cell r="D3328" t="str">
            <v>TH</v>
          </cell>
          <cell r="E3328" t="str">
            <v>ROI Storage</v>
          </cell>
          <cell r="F3328" t="str">
            <v>Net Revenue</v>
          </cell>
          <cell r="H3328">
            <v>0</v>
          </cell>
        </row>
        <row r="3329">
          <cell r="A3329" t="str">
            <v>ROI</v>
          </cell>
          <cell r="D3329" t="str">
            <v>TH</v>
          </cell>
          <cell r="E3329" t="str">
            <v>ROI Storage</v>
          </cell>
          <cell r="F3329" t="str">
            <v>Net Profit</v>
          </cell>
          <cell r="H3329">
            <v>0</v>
          </cell>
        </row>
        <row r="3330">
          <cell r="A3330" t="str">
            <v>ROI</v>
          </cell>
          <cell r="D3330" t="str">
            <v>TH</v>
          </cell>
          <cell r="E3330" t="str">
            <v>ROI Storage</v>
          </cell>
          <cell r="F3330" t="str">
            <v>Installed Capacity</v>
          </cell>
          <cell r="H3330" t="str">
            <v>MW</v>
          </cell>
        </row>
        <row r="3331">
          <cell r="A3331" t="str">
            <v>ROI</v>
          </cell>
          <cell r="D3331" t="str">
            <v>TH</v>
          </cell>
          <cell r="E3331" t="str">
            <v>ROI Storage</v>
          </cell>
          <cell r="F3331" t="str">
            <v>Rated Capacity</v>
          </cell>
          <cell r="H3331" t="str">
            <v>MW</v>
          </cell>
        </row>
        <row r="3332">
          <cell r="A3332" t="str">
            <v>ROI</v>
          </cell>
          <cell r="D3332" t="str">
            <v>TH</v>
          </cell>
          <cell r="E3332" t="str">
            <v>ROI Storage</v>
          </cell>
          <cell r="F3332" t="str">
            <v>Maintenance</v>
          </cell>
          <cell r="H3332" t="str">
            <v>GWh</v>
          </cell>
        </row>
        <row r="3333">
          <cell r="A3333" t="str">
            <v>ROI</v>
          </cell>
          <cell r="D3333" t="str">
            <v>TH</v>
          </cell>
          <cell r="E3333" t="str">
            <v>ROI Storage</v>
          </cell>
          <cell r="F3333" t="str">
            <v>Forced Outage</v>
          </cell>
          <cell r="H3333" t="str">
            <v>GWh</v>
          </cell>
        </row>
        <row r="3334">
          <cell r="A3334" t="str">
            <v>ROI</v>
          </cell>
          <cell r="D3334" t="str">
            <v>TH</v>
          </cell>
          <cell r="E3334" t="str">
            <v>ROI Storage</v>
          </cell>
          <cell r="F3334" t="str">
            <v>Available Energy</v>
          </cell>
          <cell r="H3334" t="str">
            <v>GWh</v>
          </cell>
        </row>
        <row r="3335">
          <cell r="A3335" t="str">
            <v>ROI</v>
          </cell>
          <cell r="D3335" t="str">
            <v>ROI Offshore</v>
          </cell>
          <cell r="E3335" t="str">
            <v>ROI Wind</v>
          </cell>
          <cell r="F3335" t="str">
            <v>Generation</v>
          </cell>
          <cell r="H3335" t="str">
            <v>GWh</v>
          </cell>
        </row>
        <row r="3336">
          <cell r="A3336" t="str">
            <v>ROI</v>
          </cell>
          <cell r="D3336" t="str">
            <v>ROI Offshore</v>
          </cell>
          <cell r="E3336" t="str">
            <v>ROI Wind</v>
          </cell>
          <cell r="F3336" t="str">
            <v>Units Started</v>
          </cell>
          <cell r="H3336" t="str">
            <v>-</v>
          </cell>
        </row>
        <row r="3337">
          <cell r="A3337" t="str">
            <v>ROI</v>
          </cell>
          <cell r="D3337" t="str">
            <v>ROI Offshore</v>
          </cell>
          <cell r="E3337" t="str">
            <v>ROI Wind</v>
          </cell>
          <cell r="F3337" t="str">
            <v>Hours of Operation</v>
          </cell>
          <cell r="H3337" t="str">
            <v>hrs</v>
          </cell>
        </row>
        <row r="3338">
          <cell r="A3338" t="str">
            <v>ROI</v>
          </cell>
          <cell r="D3338" t="str">
            <v>ROI Offshore</v>
          </cell>
          <cell r="E3338" t="str">
            <v>ROI Wind</v>
          </cell>
          <cell r="F3338" t="str">
            <v>Capacity Factor</v>
          </cell>
          <cell r="H3338" t="str">
            <v>%</v>
          </cell>
        </row>
        <row r="3339">
          <cell r="A3339" t="str">
            <v>ROI</v>
          </cell>
          <cell r="D3339" t="str">
            <v>ROI Offshore</v>
          </cell>
          <cell r="E3339" t="str">
            <v>ROI Wind</v>
          </cell>
          <cell r="F3339" t="str">
            <v>Energy Curtailed</v>
          </cell>
          <cell r="H3339" t="str">
            <v>GWh</v>
          </cell>
        </row>
        <row r="3340">
          <cell r="A3340" t="str">
            <v>ROI</v>
          </cell>
          <cell r="D3340" t="str">
            <v>ROI Offshore</v>
          </cell>
          <cell r="E3340" t="str">
            <v>ROI Wind</v>
          </cell>
          <cell r="F3340" t="str">
            <v>Fixed Load Generation</v>
          </cell>
          <cell r="H3340" t="str">
            <v>GWh</v>
          </cell>
        </row>
        <row r="3341">
          <cell r="A3341" t="str">
            <v>ROI</v>
          </cell>
          <cell r="D3341" t="str">
            <v>ROI Offshore</v>
          </cell>
          <cell r="E3341" t="str">
            <v>ROI Wind</v>
          </cell>
          <cell r="F3341" t="str">
            <v>Pump Load</v>
          </cell>
          <cell r="H3341" t="str">
            <v>GWh</v>
          </cell>
        </row>
        <row r="3342">
          <cell r="A3342" t="str">
            <v>ROI</v>
          </cell>
          <cell r="D3342" t="str">
            <v>ROI Offshore</v>
          </cell>
          <cell r="E3342" t="str">
            <v>ROI Wind</v>
          </cell>
          <cell r="F3342" t="str">
            <v>VO&amp;M Cost</v>
          </cell>
          <cell r="H3342">
            <v>0</v>
          </cell>
        </row>
        <row r="3343">
          <cell r="A3343" t="str">
            <v>ROI</v>
          </cell>
          <cell r="D3343" t="str">
            <v>ROI Offshore</v>
          </cell>
          <cell r="E3343" t="str">
            <v>ROI Wind</v>
          </cell>
          <cell r="F3343" t="str">
            <v>Generation Cost</v>
          </cell>
          <cell r="H3343">
            <v>0</v>
          </cell>
        </row>
        <row r="3344">
          <cell r="A3344" t="str">
            <v>ROI</v>
          </cell>
          <cell r="D3344" t="str">
            <v>ROI Offshore</v>
          </cell>
          <cell r="E3344" t="str">
            <v>ROI Wind</v>
          </cell>
          <cell r="F3344" t="str">
            <v>Start &amp; Shutdown Cost</v>
          </cell>
          <cell r="H3344">
            <v>0</v>
          </cell>
        </row>
        <row r="3345">
          <cell r="A3345" t="str">
            <v>ROI</v>
          </cell>
          <cell r="D3345" t="str">
            <v>ROI Offshore</v>
          </cell>
          <cell r="E3345" t="str">
            <v>ROI Wind</v>
          </cell>
          <cell r="F3345" t="str">
            <v>Start Fuel Cost</v>
          </cell>
          <cell r="H3345">
            <v>0</v>
          </cell>
        </row>
        <row r="3346">
          <cell r="A3346" t="str">
            <v>ROI</v>
          </cell>
          <cell r="D3346" t="str">
            <v>ROI Offshore</v>
          </cell>
          <cell r="E3346" t="str">
            <v>ROI Wind</v>
          </cell>
          <cell r="F3346" t="str">
            <v>Emissions Cost</v>
          </cell>
          <cell r="H3346">
            <v>0</v>
          </cell>
        </row>
        <row r="3347">
          <cell r="A3347" t="str">
            <v>ROI</v>
          </cell>
          <cell r="D3347" t="str">
            <v>ROI Offshore</v>
          </cell>
          <cell r="E3347" t="str">
            <v>ROI Wind</v>
          </cell>
          <cell r="F3347" t="str">
            <v>Total Generation Cost</v>
          </cell>
          <cell r="H3347">
            <v>0</v>
          </cell>
        </row>
        <row r="3348">
          <cell r="A3348" t="str">
            <v>ROI</v>
          </cell>
          <cell r="D3348" t="str">
            <v>ROI Offshore</v>
          </cell>
          <cell r="E3348" t="str">
            <v>ROI Wind</v>
          </cell>
          <cell r="F3348" t="str">
            <v>SRMC</v>
          </cell>
          <cell r="H3348" t="str">
            <v>€/MWh</v>
          </cell>
        </row>
        <row r="3349">
          <cell r="A3349" t="str">
            <v>ROI</v>
          </cell>
          <cell r="D3349" t="str">
            <v>ROI Offshore</v>
          </cell>
          <cell r="E3349" t="str">
            <v>ROI Wind</v>
          </cell>
          <cell r="F3349" t="str">
            <v>Mark-up</v>
          </cell>
          <cell r="H3349" t="str">
            <v>€/MWh</v>
          </cell>
        </row>
        <row r="3350">
          <cell r="A3350" t="str">
            <v>ROI</v>
          </cell>
          <cell r="D3350" t="str">
            <v>ROI Offshore</v>
          </cell>
          <cell r="E3350" t="str">
            <v>ROI Wind</v>
          </cell>
          <cell r="F3350" t="str">
            <v>Price Received</v>
          </cell>
          <cell r="H3350" t="str">
            <v>€/MWh</v>
          </cell>
        </row>
        <row r="3351">
          <cell r="A3351" t="str">
            <v>ROI</v>
          </cell>
          <cell r="D3351" t="str">
            <v>ROI Offshore</v>
          </cell>
          <cell r="E3351" t="str">
            <v>ROI Wind</v>
          </cell>
          <cell r="F3351" t="str">
            <v>Pool Revenue</v>
          </cell>
          <cell r="H3351">
            <v>0</v>
          </cell>
        </row>
        <row r="3352">
          <cell r="A3352" t="str">
            <v>ROI</v>
          </cell>
          <cell r="D3352" t="str">
            <v>ROI Offshore</v>
          </cell>
          <cell r="E3352" t="str">
            <v>ROI Wind</v>
          </cell>
          <cell r="F3352" t="str">
            <v>Net Revenue</v>
          </cell>
          <cell r="H3352">
            <v>0</v>
          </cell>
        </row>
        <row r="3353">
          <cell r="A3353" t="str">
            <v>ROI</v>
          </cell>
          <cell r="D3353" t="str">
            <v>ROI Offshore</v>
          </cell>
          <cell r="E3353" t="str">
            <v>ROI Wind</v>
          </cell>
          <cell r="F3353" t="str">
            <v>Net Profit</v>
          </cell>
          <cell r="H3353">
            <v>0</v>
          </cell>
        </row>
        <row r="3354">
          <cell r="A3354" t="str">
            <v>ROI</v>
          </cell>
          <cell r="D3354" t="str">
            <v>ROI Offshore</v>
          </cell>
          <cell r="E3354" t="str">
            <v>ROI Wind</v>
          </cell>
          <cell r="F3354" t="str">
            <v>Installed Capacity</v>
          </cell>
          <cell r="H3354" t="str">
            <v>MW</v>
          </cell>
        </row>
        <row r="3355">
          <cell r="A3355" t="str">
            <v>ROI</v>
          </cell>
          <cell r="D3355" t="str">
            <v>ROI Offshore</v>
          </cell>
          <cell r="E3355" t="str">
            <v>ROI Wind</v>
          </cell>
          <cell r="F3355" t="str">
            <v>Rated Capacity</v>
          </cell>
          <cell r="H3355" t="str">
            <v>MW</v>
          </cell>
        </row>
        <row r="3356">
          <cell r="A3356" t="str">
            <v>ROI</v>
          </cell>
          <cell r="D3356" t="str">
            <v>ROI Offshore</v>
          </cell>
          <cell r="E3356" t="str">
            <v>ROI Wind</v>
          </cell>
          <cell r="F3356" t="str">
            <v>Maintenance</v>
          </cell>
          <cell r="H3356" t="str">
            <v>GWh</v>
          </cell>
        </row>
        <row r="3357">
          <cell r="A3357" t="str">
            <v>ROI</v>
          </cell>
          <cell r="D3357" t="str">
            <v>ROI Offshore</v>
          </cell>
          <cell r="E3357" t="str">
            <v>ROI Wind</v>
          </cell>
          <cell r="F3357" t="str">
            <v>Forced Outage</v>
          </cell>
          <cell r="H3357" t="str">
            <v>GWh</v>
          </cell>
        </row>
        <row r="3358">
          <cell r="A3358" t="str">
            <v>ROI</v>
          </cell>
          <cell r="D3358" t="str">
            <v>ROI Offshore</v>
          </cell>
          <cell r="E3358" t="str">
            <v>ROI Wind</v>
          </cell>
          <cell r="F3358" t="str">
            <v>Available Energy</v>
          </cell>
          <cell r="H3358" t="str">
            <v>GWh</v>
          </cell>
        </row>
        <row r="3359">
          <cell r="A3359" t="str">
            <v>ROI</v>
          </cell>
          <cell r="D3359" t="str">
            <v>ROI Wind A</v>
          </cell>
          <cell r="E3359" t="str">
            <v>ROI Wind</v>
          </cell>
          <cell r="F3359" t="str">
            <v>Generation</v>
          </cell>
          <cell r="H3359" t="str">
            <v>GWh</v>
          </cell>
        </row>
        <row r="3360">
          <cell r="A3360" t="str">
            <v>ROI</v>
          </cell>
          <cell r="D3360" t="str">
            <v>ROI Wind A</v>
          </cell>
          <cell r="E3360" t="str">
            <v>ROI Wind</v>
          </cell>
          <cell r="F3360" t="str">
            <v>Units Started</v>
          </cell>
          <cell r="H3360" t="str">
            <v>-</v>
          </cell>
        </row>
        <row r="3361">
          <cell r="A3361" t="str">
            <v>ROI</v>
          </cell>
          <cell r="D3361" t="str">
            <v>ROI Wind A</v>
          </cell>
          <cell r="E3361" t="str">
            <v>ROI Wind</v>
          </cell>
          <cell r="F3361" t="str">
            <v>Hours of Operation</v>
          </cell>
          <cell r="H3361" t="str">
            <v>hrs</v>
          </cell>
        </row>
        <row r="3362">
          <cell r="A3362" t="str">
            <v>ROI</v>
          </cell>
          <cell r="D3362" t="str">
            <v>ROI Wind A</v>
          </cell>
          <cell r="E3362" t="str">
            <v>ROI Wind</v>
          </cell>
          <cell r="F3362" t="str">
            <v>Capacity Factor</v>
          </cell>
          <cell r="H3362" t="str">
            <v>%</v>
          </cell>
        </row>
        <row r="3363">
          <cell r="A3363" t="str">
            <v>ROI</v>
          </cell>
          <cell r="D3363" t="str">
            <v>ROI Wind A</v>
          </cell>
          <cell r="E3363" t="str">
            <v>ROI Wind</v>
          </cell>
          <cell r="F3363" t="str">
            <v>Energy Curtailed</v>
          </cell>
          <cell r="H3363" t="str">
            <v>GWh</v>
          </cell>
        </row>
        <row r="3364">
          <cell r="A3364" t="str">
            <v>ROI</v>
          </cell>
          <cell r="D3364" t="str">
            <v>ROI Wind A</v>
          </cell>
          <cell r="E3364" t="str">
            <v>ROI Wind</v>
          </cell>
          <cell r="F3364" t="str">
            <v>Fixed Load Generation</v>
          </cell>
          <cell r="H3364" t="str">
            <v>GWh</v>
          </cell>
        </row>
        <row r="3365">
          <cell r="A3365" t="str">
            <v>ROI</v>
          </cell>
          <cell r="D3365" t="str">
            <v>ROI Wind A</v>
          </cell>
          <cell r="E3365" t="str">
            <v>ROI Wind</v>
          </cell>
          <cell r="F3365" t="str">
            <v>Pump Load</v>
          </cell>
          <cell r="H3365" t="str">
            <v>GWh</v>
          </cell>
        </row>
        <row r="3366">
          <cell r="A3366" t="str">
            <v>ROI</v>
          </cell>
          <cell r="D3366" t="str">
            <v>ROI Wind A</v>
          </cell>
          <cell r="E3366" t="str">
            <v>ROI Wind</v>
          </cell>
          <cell r="F3366" t="str">
            <v>VO&amp;M Cost</v>
          </cell>
          <cell r="H3366">
            <v>0</v>
          </cell>
        </row>
        <row r="3367">
          <cell r="A3367" t="str">
            <v>ROI</v>
          </cell>
          <cell r="D3367" t="str">
            <v>ROI Wind A</v>
          </cell>
          <cell r="E3367" t="str">
            <v>ROI Wind</v>
          </cell>
          <cell r="F3367" t="str">
            <v>Generation Cost</v>
          </cell>
          <cell r="H3367">
            <v>0</v>
          </cell>
        </row>
        <row r="3368">
          <cell r="A3368" t="str">
            <v>ROI</v>
          </cell>
          <cell r="D3368" t="str">
            <v>ROI Wind A</v>
          </cell>
          <cell r="E3368" t="str">
            <v>ROI Wind</v>
          </cell>
          <cell r="F3368" t="str">
            <v>Start &amp; Shutdown Cost</v>
          </cell>
          <cell r="H3368">
            <v>0</v>
          </cell>
        </row>
        <row r="3369">
          <cell r="A3369" t="str">
            <v>ROI</v>
          </cell>
          <cell r="D3369" t="str">
            <v>ROI Wind A</v>
          </cell>
          <cell r="E3369" t="str">
            <v>ROI Wind</v>
          </cell>
          <cell r="F3369" t="str">
            <v>Start Fuel Cost</v>
          </cell>
          <cell r="H3369">
            <v>0</v>
          </cell>
        </row>
        <row r="3370">
          <cell r="A3370" t="str">
            <v>ROI</v>
          </cell>
          <cell r="D3370" t="str">
            <v>ROI Wind A</v>
          </cell>
          <cell r="E3370" t="str">
            <v>ROI Wind</v>
          </cell>
          <cell r="F3370" t="str">
            <v>Emissions Cost</v>
          </cell>
          <cell r="H3370">
            <v>0</v>
          </cell>
        </row>
        <row r="3371">
          <cell r="A3371" t="str">
            <v>ROI</v>
          </cell>
          <cell r="D3371" t="str">
            <v>ROI Wind A</v>
          </cell>
          <cell r="E3371" t="str">
            <v>ROI Wind</v>
          </cell>
          <cell r="F3371" t="str">
            <v>Total Generation Cost</v>
          </cell>
          <cell r="H3371">
            <v>0</v>
          </cell>
        </row>
        <row r="3372">
          <cell r="A3372" t="str">
            <v>ROI</v>
          </cell>
          <cell r="D3372" t="str">
            <v>ROI Wind A</v>
          </cell>
          <cell r="E3372" t="str">
            <v>ROI Wind</v>
          </cell>
          <cell r="F3372" t="str">
            <v>SRMC</v>
          </cell>
          <cell r="H3372" t="str">
            <v>€/MWh</v>
          </cell>
        </row>
        <row r="3373">
          <cell r="A3373" t="str">
            <v>ROI</v>
          </cell>
          <cell r="D3373" t="str">
            <v>ROI Wind A</v>
          </cell>
          <cell r="E3373" t="str">
            <v>ROI Wind</v>
          </cell>
          <cell r="F3373" t="str">
            <v>Mark-up</v>
          </cell>
          <cell r="H3373" t="str">
            <v>€/MWh</v>
          </cell>
        </row>
        <row r="3374">
          <cell r="A3374" t="str">
            <v>ROI</v>
          </cell>
          <cell r="D3374" t="str">
            <v>ROI Wind A</v>
          </cell>
          <cell r="E3374" t="str">
            <v>ROI Wind</v>
          </cell>
          <cell r="F3374" t="str">
            <v>Price Received</v>
          </cell>
          <cell r="H3374" t="str">
            <v>€/MWh</v>
          </cell>
        </row>
        <row r="3375">
          <cell r="A3375" t="str">
            <v>ROI</v>
          </cell>
          <cell r="D3375" t="str">
            <v>ROI Wind A</v>
          </cell>
          <cell r="E3375" t="str">
            <v>ROI Wind</v>
          </cell>
          <cell r="F3375" t="str">
            <v>Pool Revenue</v>
          </cell>
          <cell r="H3375">
            <v>0</v>
          </cell>
        </row>
        <row r="3376">
          <cell r="A3376" t="str">
            <v>ROI</v>
          </cell>
          <cell r="D3376" t="str">
            <v>ROI Wind A</v>
          </cell>
          <cell r="E3376" t="str">
            <v>ROI Wind</v>
          </cell>
          <cell r="F3376" t="str">
            <v>Net Revenue</v>
          </cell>
          <cell r="H3376">
            <v>0</v>
          </cell>
        </row>
        <row r="3377">
          <cell r="A3377" t="str">
            <v>ROI</v>
          </cell>
          <cell r="D3377" t="str">
            <v>ROI Wind A</v>
          </cell>
          <cell r="E3377" t="str">
            <v>ROI Wind</v>
          </cell>
          <cell r="F3377" t="str">
            <v>Net Profit</v>
          </cell>
          <cell r="H3377">
            <v>0</v>
          </cell>
        </row>
        <row r="3378">
          <cell r="A3378" t="str">
            <v>ROI</v>
          </cell>
          <cell r="D3378" t="str">
            <v>ROI Wind A</v>
          </cell>
          <cell r="E3378" t="str">
            <v>ROI Wind</v>
          </cell>
          <cell r="F3378" t="str">
            <v>Installed Capacity</v>
          </cell>
          <cell r="H3378" t="str">
            <v>MW</v>
          </cell>
        </row>
        <row r="3379">
          <cell r="A3379" t="str">
            <v>ROI</v>
          </cell>
          <cell r="D3379" t="str">
            <v>ROI Wind A</v>
          </cell>
          <cell r="E3379" t="str">
            <v>ROI Wind</v>
          </cell>
          <cell r="F3379" t="str">
            <v>Rated Capacity</v>
          </cell>
          <cell r="H3379" t="str">
            <v>MW</v>
          </cell>
        </row>
        <row r="3380">
          <cell r="A3380" t="str">
            <v>ROI</v>
          </cell>
          <cell r="D3380" t="str">
            <v>ROI Wind A</v>
          </cell>
          <cell r="E3380" t="str">
            <v>ROI Wind</v>
          </cell>
          <cell r="F3380" t="str">
            <v>Maintenance</v>
          </cell>
          <cell r="H3380" t="str">
            <v>GWh</v>
          </cell>
        </row>
        <row r="3381">
          <cell r="A3381" t="str">
            <v>ROI</v>
          </cell>
          <cell r="D3381" t="str">
            <v>ROI Wind A</v>
          </cell>
          <cell r="E3381" t="str">
            <v>ROI Wind</v>
          </cell>
          <cell r="F3381" t="str">
            <v>Forced Outage</v>
          </cell>
          <cell r="H3381" t="str">
            <v>GWh</v>
          </cell>
        </row>
        <row r="3382">
          <cell r="A3382" t="str">
            <v>ROI</v>
          </cell>
          <cell r="D3382" t="str">
            <v>ROI Wind A</v>
          </cell>
          <cell r="E3382" t="str">
            <v>ROI Wind</v>
          </cell>
          <cell r="F3382" t="str">
            <v>Available Energy</v>
          </cell>
          <cell r="H3382" t="str">
            <v>GWh</v>
          </cell>
        </row>
        <row r="3383">
          <cell r="A3383" t="str">
            <v>ROI</v>
          </cell>
          <cell r="D3383" t="str">
            <v>ROI Wind B</v>
          </cell>
          <cell r="E3383" t="str">
            <v>ROI Wind</v>
          </cell>
          <cell r="F3383" t="str">
            <v>Generation</v>
          </cell>
          <cell r="H3383" t="str">
            <v>GWh</v>
          </cell>
        </row>
        <row r="3384">
          <cell r="A3384" t="str">
            <v>ROI</v>
          </cell>
          <cell r="D3384" t="str">
            <v>ROI Wind B</v>
          </cell>
          <cell r="E3384" t="str">
            <v>ROI Wind</v>
          </cell>
          <cell r="F3384" t="str">
            <v>Units Started</v>
          </cell>
          <cell r="H3384" t="str">
            <v>-</v>
          </cell>
        </row>
        <row r="3385">
          <cell r="A3385" t="str">
            <v>ROI</v>
          </cell>
          <cell r="D3385" t="str">
            <v>ROI Wind B</v>
          </cell>
          <cell r="E3385" t="str">
            <v>ROI Wind</v>
          </cell>
          <cell r="F3385" t="str">
            <v>Hours of Operation</v>
          </cell>
          <cell r="H3385" t="str">
            <v>hrs</v>
          </cell>
        </row>
        <row r="3386">
          <cell r="A3386" t="str">
            <v>ROI</v>
          </cell>
          <cell r="D3386" t="str">
            <v>ROI Wind B</v>
          </cell>
          <cell r="E3386" t="str">
            <v>ROI Wind</v>
          </cell>
          <cell r="F3386" t="str">
            <v>Capacity Factor</v>
          </cell>
          <cell r="H3386" t="str">
            <v>%</v>
          </cell>
        </row>
        <row r="3387">
          <cell r="A3387" t="str">
            <v>ROI</v>
          </cell>
          <cell r="D3387" t="str">
            <v>ROI Wind B</v>
          </cell>
          <cell r="E3387" t="str">
            <v>ROI Wind</v>
          </cell>
          <cell r="F3387" t="str">
            <v>Energy Curtailed</v>
          </cell>
          <cell r="H3387" t="str">
            <v>GWh</v>
          </cell>
        </row>
        <row r="3388">
          <cell r="A3388" t="str">
            <v>ROI</v>
          </cell>
          <cell r="D3388" t="str">
            <v>ROI Wind B</v>
          </cell>
          <cell r="E3388" t="str">
            <v>ROI Wind</v>
          </cell>
          <cell r="F3388" t="str">
            <v>Fixed Load Generation</v>
          </cell>
          <cell r="H3388" t="str">
            <v>GWh</v>
          </cell>
        </row>
        <row r="3389">
          <cell r="A3389" t="str">
            <v>ROI</v>
          </cell>
          <cell r="D3389" t="str">
            <v>ROI Wind B</v>
          </cell>
          <cell r="E3389" t="str">
            <v>ROI Wind</v>
          </cell>
          <cell r="F3389" t="str">
            <v>Pump Load</v>
          </cell>
          <cell r="H3389" t="str">
            <v>GWh</v>
          </cell>
        </row>
        <row r="3390">
          <cell r="A3390" t="str">
            <v>ROI</v>
          </cell>
          <cell r="D3390" t="str">
            <v>ROI Wind B</v>
          </cell>
          <cell r="E3390" t="str">
            <v>ROI Wind</v>
          </cell>
          <cell r="F3390" t="str">
            <v>VO&amp;M Cost</v>
          </cell>
          <cell r="H3390">
            <v>0</v>
          </cell>
        </row>
        <row r="3391">
          <cell r="A3391" t="str">
            <v>ROI</v>
          </cell>
          <cell r="D3391" t="str">
            <v>ROI Wind B</v>
          </cell>
          <cell r="E3391" t="str">
            <v>ROI Wind</v>
          </cell>
          <cell r="F3391" t="str">
            <v>Generation Cost</v>
          </cell>
          <cell r="H3391">
            <v>0</v>
          </cell>
        </row>
        <row r="3392">
          <cell r="A3392" t="str">
            <v>ROI</v>
          </cell>
          <cell r="D3392" t="str">
            <v>ROI Wind B</v>
          </cell>
          <cell r="E3392" t="str">
            <v>ROI Wind</v>
          </cell>
          <cell r="F3392" t="str">
            <v>Start &amp; Shutdown Cost</v>
          </cell>
          <cell r="H3392">
            <v>0</v>
          </cell>
        </row>
        <row r="3393">
          <cell r="A3393" t="str">
            <v>ROI</v>
          </cell>
          <cell r="D3393" t="str">
            <v>ROI Wind B</v>
          </cell>
          <cell r="E3393" t="str">
            <v>ROI Wind</v>
          </cell>
          <cell r="F3393" t="str">
            <v>Start Fuel Cost</v>
          </cell>
          <cell r="H3393">
            <v>0</v>
          </cell>
        </row>
        <row r="3394">
          <cell r="A3394" t="str">
            <v>ROI</v>
          </cell>
          <cell r="D3394" t="str">
            <v>ROI Wind B</v>
          </cell>
          <cell r="E3394" t="str">
            <v>ROI Wind</v>
          </cell>
          <cell r="F3394" t="str">
            <v>Emissions Cost</v>
          </cell>
          <cell r="H3394">
            <v>0</v>
          </cell>
        </row>
        <row r="3395">
          <cell r="A3395" t="str">
            <v>ROI</v>
          </cell>
          <cell r="D3395" t="str">
            <v>ROI Wind B</v>
          </cell>
          <cell r="E3395" t="str">
            <v>ROI Wind</v>
          </cell>
          <cell r="F3395" t="str">
            <v>Total Generation Cost</v>
          </cell>
          <cell r="H3395">
            <v>0</v>
          </cell>
        </row>
        <row r="3396">
          <cell r="A3396" t="str">
            <v>ROI</v>
          </cell>
          <cell r="D3396" t="str">
            <v>ROI Wind B</v>
          </cell>
          <cell r="E3396" t="str">
            <v>ROI Wind</v>
          </cell>
          <cell r="F3396" t="str">
            <v>SRMC</v>
          </cell>
          <cell r="H3396" t="str">
            <v>€/MWh</v>
          </cell>
        </row>
        <row r="3397">
          <cell r="A3397" t="str">
            <v>ROI</v>
          </cell>
          <cell r="D3397" t="str">
            <v>ROI Wind B</v>
          </cell>
          <cell r="E3397" t="str">
            <v>ROI Wind</v>
          </cell>
          <cell r="F3397" t="str">
            <v>Mark-up</v>
          </cell>
          <cell r="H3397" t="str">
            <v>€/MWh</v>
          </cell>
        </row>
        <row r="3398">
          <cell r="A3398" t="str">
            <v>ROI</v>
          </cell>
          <cell r="D3398" t="str">
            <v>ROI Wind B</v>
          </cell>
          <cell r="E3398" t="str">
            <v>ROI Wind</v>
          </cell>
          <cell r="F3398" t="str">
            <v>Price Received</v>
          </cell>
          <cell r="H3398" t="str">
            <v>€/MWh</v>
          </cell>
        </row>
        <row r="3399">
          <cell r="A3399" t="str">
            <v>ROI</v>
          </cell>
          <cell r="D3399" t="str">
            <v>ROI Wind B</v>
          </cell>
          <cell r="E3399" t="str">
            <v>ROI Wind</v>
          </cell>
          <cell r="F3399" t="str">
            <v>Pool Revenue</v>
          </cell>
          <cell r="H3399">
            <v>0</v>
          </cell>
        </row>
        <row r="3400">
          <cell r="A3400" t="str">
            <v>ROI</v>
          </cell>
          <cell r="D3400" t="str">
            <v>ROI Wind B</v>
          </cell>
          <cell r="E3400" t="str">
            <v>ROI Wind</v>
          </cell>
          <cell r="F3400" t="str">
            <v>Net Revenue</v>
          </cell>
          <cell r="H3400">
            <v>0</v>
          </cell>
        </row>
        <row r="3401">
          <cell r="A3401" t="str">
            <v>ROI</v>
          </cell>
          <cell r="D3401" t="str">
            <v>ROI Wind B</v>
          </cell>
          <cell r="E3401" t="str">
            <v>ROI Wind</v>
          </cell>
          <cell r="F3401" t="str">
            <v>Net Profit</v>
          </cell>
          <cell r="H3401">
            <v>0</v>
          </cell>
        </row>
        <row r="3402">
          <cell r="A3402" t="str">
            <v>ROI</v>
          </cell>
          <cell r="D3402" t="str">
            <v>ROI Wind B</v>
          </cell>
          <cell r="E3402" t="str">
            <v>ROI Wind</v>
          </cell>
          <cell r="F3402" t="str">
            <v>Installed Capacity</v>
          </cell>
          <cell r="H3402" t="str">
            <v>MW</v>
          </cell>
        </row>
        <row r="3403">
          <cell r="A3403" t="str">
            <v>ROI</v>
          </cell>
          <cell r="D3403" t="str">
            <v>ROI Wind B</v>
          </cell>
          <cell r="E3403" t="str">
            <v>ROI Wind</v>
          </cell>
          <cell r="F3403" t="str">
            <v>Rated Capacity</v>
          </cell>
          <cell r="H3403" t="str">
            <v>MW</v>
          </cell>
        </row>
        <row r="3404">
          <cell r="A3404" t="str">
            <v>ROI</v>
          </cell>
          <cell r="D3404" t="str">
            <v>ROI Wind B</v>
          </cell>
          <cell r="E3404" t="str">
            <v>ROI Wind</v>
          </cell>
          <cell r="F3404" t="str">
            <v>Maintenance</v>
          </cell>
          <cell r="H3404" t="str">
            <v>GWh</v>
          </cell>
        </row>
        <row r="3405">
          <cell r="A3405" t="str">
            <v>ROI</v>
          </cell>
          <cell r="D3405" t="str">
            <v>ROI Wind B</v>
          </cell>
          <cell r="E3405" t="str">
            <v>ROI Wind</v>
          </cell>
          <cell r="F3405" t="str">
            <v>Forced Outage</v>
          </cell>
          <cell r="H3405" t="str">
            <v>GWh</v>
          </cell>
        </row>
        <row r="3406">
          <cell r="A3406" t="str">
            <v>ROI</v>
          </cell>
          <cell r="D3406" t="str">
            <v>ROI Wind B</v>
          </cell>
          <cell r="E3406" t="str">
            <v>ROI Wind</v>
          </cell>
          <cell r="F3406" t="str">
            <v>Available Energy</v>
          </cell>
          <cell r="H3406" t="str">
            <v>GWh</v>
          </cell>
        </row>
        <row r="3407">
          <cell r="A3407" t="str">
            <v>ROI</v>
          </cell>
          <cell r="D3407" t="str">
            <v>ROI Wind C</v>
          </cell>
          <cell r="E3407" t="str">
            <v>ROI Wind</v>
          </cell>
          <cell r="F3407" t="str">
            <v>Generation</v>
          </cell>
          <cell r="H3407" t="str">
            <v>GWh</v>
          </cell>
        </row>
        <row r="3408">
          <cell r="A3408" t="str">
            <v>ROI</v>
          </cell>
          <cell r="D3408" t="str">
            <v>ROI Wind C</v>
          </cell>
          <cell r="E3408" t="str">
            <v>ROI Wind</v>
          </cell>
          <cell r="F3408" t="str">
            <v>Units Started</v>
          </cell>
          <cell r="H3408" t="str">
            <v>-</v>
          </cell>
        </row>
        <row r="3409">
          <cell r="A3409" t="str">
            <v>ROI</v>
          </cell>
          <cell r="D3409" t="str">
            <v>ROI Wind C</v>
          </cell>
          <cell r="E3409" t="str">
            <v>ROI Wind</v>
          </cell>
          <cell r="F3409" t="str">
            <v>Hours of Operation</v>
          </cell>
          <cell r="H3409" t="str">
            <v>hrs</v>
          </cell>
        </row>
        <row r="3410">
          <cell r="A3410" t="str">
            <v>ROI</v>
          </cell>
          <cell r="D3410" t="str">
            <v>ROI Wind C</v>
          </cell>
          <cell r="E3410" t="str">
            <v>ROI Wind</v>
          </cell>
          <cell r="F3410" t="str">
            <v>Capacity Factor</v>
          </cell>
          <cell r="H3410" t="str">
            <v>%</v>
          </cell>
        </row>
        <row r="3411">
          <cell r="A3411" t="str">
            <v>ROI</v>
          </cell>
          <cell r="D3411" t="str">
            <v>ROI Wind C</v>
          </cell>
          <cell r="E3411" t="str">
            <v>ROI Wind</v>
          </cell>
          <cell r="F3411" t="str">
            <v>Energy Curtailed</v>
          </cell>
          <cell r="H3411" t="str">
            <v>GWh</v>
          </cell>
        </row>
        <row r="3412">
          <cell r="A3412" t="str">
            <v>ROI</v>
          </cell>
          <cell r="D3412" t="str">
            <v>ROI Wind C</v>
          </cell>
          <cell r="E3412" t="str">
            <v>ROI Wind</v>
          </cell>
          <cell r="F3412" t="str">
            <v>Fixed Load Generation</v>
          </cell>
          <cell r="H3412" t="str">
            <v>GWh</v>
          </cell>
        </row>
        <row r="3413">
          <cell r="A3413" t="str">
            <v>ROI</v>
          </cell>
          <cell r="D3413" t="str">
            <v>ROI Wind C</v>
          </cell>
          <cell r="E3413" t="str">
            <v>ROI Wind</v>
          </cell>
          <cell r="F3413" t="str">
            <v>Pump Load</v>
          </cell>
          <cell r="H3413" t="str">
            <v>GWh</v>
          </cell>
        </row>
        <row r="3414">
          <cell r="A3414" t="str">
            <v>ROI</v>
          </cell>
          <cell r="D3414" t="str">
            <v>ROI Wind C</v>
          </cell>
          <cell r="E3414" t="str">
            <v>ROI Wind</v>
          </cell>
          <cell r="F3414" t="str">
            <v>VO&amp;M Cost</v>
          </cell>
          <cell r="H3414">
            <v>0</v>
          </cell>
        </row>
        <row r="3415">
          <cell r="A3415" t="str">
            <v>ROI</v>
          </cell>
          <cell r="D3415" t="str">
            <v>ROI Wind C</v>
          </cell>
          <cell r="E3415" t="str">
            <v>ROI Wind</v>
          </cell>
          <cell r="F3415" t="str">
            <v>Generation Cost</v>
          </cell>
          <cell r="H3415">
            <v>0</v>
          </cell>
        </row>
        <row r="3416">
          <cell r="A3416" t="str">
            <v>ROI</v>
          </cell>
          <cell r="D3416" t="str">
            <v>ROI Wind C</v>
          </cell>
          <cell r="E3416" t="str">
            <v>ROI Wind</v>
          </cell>
          <cell r="F3416" t="str">
            <v>Start &amp; Shutdown Cost</v>
          </cell>
          <cell r="H3416">
            <v>0</v>
          </cell>
        </row>
        <row r="3417">
          <cell r="A3417" t="str">
            <v>ROI</v>
          </cell>
          <cell r="D3417" t="str">
            <v>ROI Wind C</v>
          </cell>
          <cell r="E3417" t="str">
            <v>ROI Wind</v>
          </cell>
          <cell r="F3417" t="str">
            <v>Start Fuel Cost</v>
          </cell>
          <cell r="H3417">
            <v>0</v>
          </cell>
        </row>
        <row r="3418">
          <cell r="A3418" t="str">
            <v>ROI</v>
          </cell>
          <cell r="D3418" t="str">
            <v>ROI Wind C</v>
          </cell>
          <cell r="E3418" t="str">
            <v>ROI Wind</v>
          </cell>
          <cell r="F3418" t="str">
            <v>Emissions Cost</v>
          </cell>
          <cell r="H3418">
            <v>0</v>
          </cell>
        </row>
        <row r="3419">
          <cell r="A3419" t="str">
            <v>ROI</v>
          </cell>
          <cell r="D3419" t="str">
            <v>ROI Wind C</v>
          </cell>
          <cell r="E3419" t="str">
            <v>ROI Wind</v>
          </cell>
          <cell r="F3419" t="str">
            <v>Total Generation Cost</v>
          </cell>
          <cell r="H3419">
            <v>0</v>
          </cell>
        </row>
        <row r="3420">
          <cell r="A3420" t="str">
            <v>ROI</v>
          </cell>
          <cell r="D3420" t="str">
            <v>ROI Wind C</v>
          </cell>
          <cell r="E3420" t="str">
            <v>ROI Wind</v>
          </cell>
          <cell r="F3420" t="str">
            <v>SRMC</v>
          </cell>
          <cell r="H3420" t="str">
            <v>€/MWh</v>
          </cell>
        </row>
        <row r="3421">
          <cell r="A3421" t="str">
            <v>ROI</v>
          </cell>
          <cell r="D3421" t="str">
            <v>ROI Wind C</v>
          </cell>
          <cell r="E3421" t="str">
            <v>ROI Wind</v>
          </cell>
          <cell r="F3421" t="str">
            <v>Mark-up</v>
          </cell>
          <cell r="H3421" t="str">
            <v>€/MWh</v>
          </cell>
        </row>
        <row r="3422">
          <cell r="A3422" t="str">
            <v>ROI</v>
          </cell>
          <cell r="D3422" t="str">
            <v>ROI Wind C</v>
          </cell>
          <cell r="E3422" t="str">
            <v>ROI Wind</v>
          </cell>
          <cell r="F3422" t="str">
            <v>Price Received</v>
          </cell>
          <cell r="H3422" t="str">
            <v>€/MWh</v>
          </cell>
        </row>
        <row r="3423">
          <cell r="A3423" t="str">
            <v>ROI</v>
          </cell>
          <cell r="D3423" t="str">
            <v>ROI Wind C</v>
          </cell>
          <cell r="E3423" t="str">
            <v>ROI Wind</v>
          </cell>
          <cell r="F3423" t="str">
            <v>Pool Revenue</v>
          </cell>
          <cell r="H3423">
            <v>0</v>
          </cell>
        </row>
        <row r="3424">
          <cell r="A3424" t="str">
            <v>ROI</v>
          </cell>
          <cell r="D3424" t="str">
            <v>ROI Wind C</v>
          </cell>
          <cell r="E3424" t="str">
            <v>ROI Wind</v>
          </cell>
          <cell r="F3424" t="str">
            <v>Net Revenue</v>
          </cell>
          <cell r="H3424">
            <v>0</v>
          </cell>
        </row>
        <row r="3425">
          <cell r="A3425" t="str">
            <v>ROI</v>
          </cell>
          <cell r="D3425" t="str">
            <v>ROI Wind C</v>
          </cell>
          <cell r="E3425" t="str">
            <v>ROI Wind</v>
          </cell>
          <cell r="F3425" t="str">
            <v>Net Profit</v>
          </cell>
          <cell r="H3425">
            <v>0</v>
          </cell>
        </row>
        <row r="3426">
          <cell r="A3426" t="str">
            <v>ROI</v>
          </cell>
          <cell r="D3426" t="str">
            <v>ROI Wind C</v>
          </cell>
          <cell r="E3426" t="str">
            <v>ROI Wind</v>
          </cell>
          <cell r="F3426" t="str">
            <v>Installed Capacity</v>
          </cell>
          <cell r="H3426" t="str">
            <v>MW</v>
          </cell>
        </row>
        <row r="3427">
          <cell r="A3427" t="str">
            <v>ROI</v>
          </cell>
          <cell r="D3427" t="str">
            <v>ROI Wind C</v>
          </cell>
          <cell r="E3427" t="str">
            <v>ROI Wind</v>
          </cell>
          <cell r="F3427" t="str">
            <v>Rated Capacity</v>
          </cell>
          <cell r="H3427" t="str">
            <v>MW</v>
          </cell>
        </row>
        <row r="3428">
          <cell r="A3428" t="str">
            <v>ROI</v>
          </cell>
          <cell r="D3428" t="str">
            <v>ROI Wind C</v>
          </cell>
          <cell r="E3428" t="str">
            <v>ROI Wind</v>
          </cell>
          <cell r="F3428" t="str">
            <v>Maintenance</v>
          </cell>
          <cell r="H3428" t="str">
            <v>GWh</v>
          </cell>
        </row>
        <row r="3429">
          <cell r="A3429" t="str">
            <v>ROI</v>
          </cell>
          <cell r="D3429" t="str">
            <v>ROI Wind C</v>
          </cell>
          <cell r="E3429" t="str">
            <v>ROI Wind</v>
          </cell>
          <cell r="F3429" t="str">
            <v>Forced Outage</v>
          </cell>
          <cell r="H3429" t="str">
            <v>GWh</v>
          </cell>
        </row>
        <row r="3430">
          <cell r="A3430" t="str">
            <v>ROI</v>
          </cell>
          <cell r="D3430" t="str">
            <v>ROI Wind C</v>
          </cell>
          <cell r="E3430" t="str">
            <v>ROI Wind</v>
          </cell>
          <cell r="F3430" t="str">
            <v>Available Energy</v>
          </cell>
          <cell r="H3430" t="str">
            <v>GWh</v>
          </cell>
        </row>
        <row r="3431">
          <cell r="A3431" t="str">
            <v>ROI</v>
          </cell>
          <cell r="D3431" t="str">
            <v>ROI Wind D</v>
          </cell>
          <cell r="E3431" t="str">
            <v>ROI Wind</v>
          </cell>
          <cell r="F3431" t="str">
            <v>Generation</v>
          </cell>
          <cell r="H3431" t="str">
            <v>GWh</v>
          </cell>
        </row>
        <row r="3432">
          <cell r="A3432" t="str">
            <v>ROI</v>
          </cell>
          <cell r="D3432" t="str">
            <v>ROI Wind D</v>
          </cell>
          <cell r="E3432" t="str">
            <v>ROI Wind</v>
          </cell>
          <cell r="F3432" t="str">
            <v>Units Started</v>
          </cell>
          <cell r="H3432" t="str">
            <v>-</v>
          </cell>
        </row>
        <row r="3433">
          <cell r="A3433" t="str">
            <v>ROI</v>
          </cell>
          <cell r="D3433" t="str">
            <v>ROI Wind D</v>
          </cell>
          <cell r="E3433" t="str">
            <v>ROI Wind</v>
          </cell>
          <cell r="F3433" t="str">
            <v>Hours of Operation</v>
          </cell>
          <cell r="H3433" t="str">
            <v>hrs</v>
          </cell>
        </row>
        <row r="3434">
          <cell r="A3434" t="str">
            <v>ROI</v>
          </cell>
          <cell r="D3434" t="str">
            <v>ROI Wind D</v>
          </cell>
          <cell r="E3434" t="str">
            <v>ROI Wind</v>
          </cell>
          <cell r="F3434" t="str">
            <v>Capacity Factor</v>
          </cell>
          <cell r="H3434" t="str">
            <v>%</v>
          </cell>
        </row>
        <row r="3435">
          <cell r="A3435" t="str">
            <v>ROI</v>
          </cell>
          <cell r="D3435" t="str">
            <v>ROI Wind D</v>
          </cell>
          <cell r="E3435" t="str">
            <v>ROI Wind</v>
          </cell>
          <cell r="F3435" t="str">
            <v>Energy Curtailed</v>
          </cell>
          <cell r="H3435" t="str">
            <v>GWh</v>
          </cell>
        </row>
        <row r="3436">
          <cell r="A3436" t="str">
            <v>ROI</v>
          </cell>
          <cell r="D3436" t="str">
            <v>ROI Wind D</v>
          </cell>
          <cell r="E3436" t="str">
            <v>ROI Wind</v>
          </cell>
          <cell r="F3436" t="str">
            <v>Fixed Load Generation</v>
          </cell>
          <cell r="H3436" t="str">
            <v>GWh</v>
          </cell>
        </row>
        <row r="3437">
          <cell r="A3437" t="str">
            <v>ROI</v>
          </cell>
          <cell r="D3437" t="str">
            <v>ROI Wind D</v>
          </cell>
          <cell r="E3437" t="str">
            <v>ROI Wind</v>
          </cell>
          <cell r="F3437" t="str">
            <v>Pump Load</v>
          </cell>
          <cell r="H3437" t="str">
            <v>GWh</v>
          </cell>
        </row>
        <row r="3438">
          <cell r="A3438" t="str">
            <v>ROI</v>
          </cell>
          <cell r="D3438" t="str">
            <v>ROI Wind D</v>
          </cell>
          <cell r="E3438" t="str">
            <v>ROI Wind</v>
          </cell>
          <cell r="F3438" t="str">
            <v>VO&amp;M Cost</v>
          </cell>
          <cell r="H3438">
            <v>0</v>
          </cell>
        </row>
        <row r="3439">
          <cell r="A3439" t="str">
            <v>ROI</v>
          </cell>
          <cell r="D3439" t="str">
            <v>ROI Wind D</v>
          </cell>
          <cell r="E3439" t="str">
            <v>ROI Wind</v>
          </cell>
          <cell r="F3439" t="str">
            <v>Generation Cost</v>
          </cell>
          <cell r="H3439">
            <v>0</v>
          </cell>
        </row>
        <row r="3440">
          <cell r="A3440" t="str">
            <v>ROI</v>
          </cell>
          <cell r="D3440" t="str">
            <v>ROI Wind D</v>
          </cell>
          <cell r="E3440" t="str">
            <v>ROI Wind</v>
          </cell>
          <cell r="F3440" t="str">
            <v>Start &amp; Shutdown Cost</v>
          </cell>
          <cell r="H3440">
            <v>0</v>
          </cell>
        </row>
        <row r="3441">
          <cell r="A3441" t="str">
            <v>ROI</v>
          </cell>
          <cell r="D3441" t="str">
            <v>ROI Wind D</v>
          </cell>
          <cell r="E3441" t="str">
            <v>ROI Wind</v>
          </cell>
          <cell r="F3441" t="str">
            <v>Start Fuel Cost</v>
          </cell>
          <cell r="H3441">
            <v>0</v>
          </cell>
        </row>
        <row r="3442">
          <cell r="A3442" t="str">
            <v>ROI</v>
          </cell>
          <cell r="D3442" t="str">
            <v>ROI Wind D</v>
          </cell>
          <cell r="E3442" t="str">
            <v>ROI Wind</v>
          </cell>
          <cell r="F3442" t="str">
            <v>Emissions Cost</v>
          </cell>
          <cell r="H3442">
            <v>0</v>
          </cell>
        </row>
        <row r="3443">
          <cell r="A3443" t="str">
            <v>ROI</v>
          </cell>
          <cell r="D3443" t="str">
            <v>ROI Wind D</v>
          </cell>
          <cell r="E3443" t="str">
            <v>ROI Wind</v>
          </cell>
          <cell r="F3443" t="str">
            <v>Total Generation Cost</v>
          </cell>
          <cell r="H3443">
            <v>0</v>
          </cell>
        </row>
        <row r="3444">
          <cell r="A3444" t="str">
            <v>ROI</v>
          </cell>
          <cell r="D3444" t="str">
            <v>ROI Wind D</v>
          </cell>
          <cell r="E3444" t="str">
            <v>ROI Wind</v>
          </cell>
          <cell r="F3444" t="str">
            <v>SRMC</v>
          </cell>
          <cell r="H3444" t="str">
            <v>€/MWh</v>
          </cell>
        </row>
        <row r="3445">
          <cell r="A3445" t="str">
            <v>ROI</v>
          </cell>
          <cell r="D3445" t="str">
            <v>ROI Wind D</v>
          </cell>
          <cell r="E3445" t="str">
            <v>ROI Wind</v>
          </cell>
          <cell r="F3445" t="str">
            <v>Mark-up</v>
          </cell>
          <cell r="H3445" t="str">
            <v>€/MWh</v>
          </cell>
        </row>
        <row r="3446">
          <cell r="A3446" t="str">
            <v>ROI</v>
          </cell>
          <cell r="D3446" t="str">
            <v>ROI Wind D</v>
          </cell>
          <cell r="E3446" t="str">
            <v>ROI Wind</v>
          </cell>
          <cell r="F3446" t="str">
            <v>Price Received</v>
          </cell>
          <cell r="H3446" t="str">
            <v>€/MWh</v>
          </cell>
        </row>
        <row r="3447">
          <cell r="A3447" t="str">
            <v>ROI</v>
          </cell>
          <cell r="D3447" t="str">
            <v>ROI Wind D</v>
          </cell>
          <cell r="E3447" t="str">
            <v>ROI Wind</v>
          </cell>
          <cell r="F3447" t="str">
            <v>Pool Revenue</v>
          </cell>
          <cell r="H3447">
            <v>0</v>
          </cell>
        </row>
        <row r="3448">
          <cell r="A3448" t="str">
            <v>ROI</v>
          </cell>
          <cell r="D3448" t="str">
            <v>ROI Wind D</v>
          </cell>
          <cell r="E3448" t="str">
            <v>ROI Wind</v>
          </cell>
          <cell r="F3448" t="str">
            <v>Net Revenue</v>
          </cell>
          <cell r="H3448">
            <v>0</v>
          </cell>
        </row>
        <row r="3449">
          <cell r="A3449" t="str">
            <v>ROI</v>
          </cell>
          <cell r="D3449" t="str">
            <v>ROI Wind D</v>
          </cell>
          <cell r="E3449" t="str">
            <v>ROI Wind</v>
          </cell>
          <cell r="F3449" t="str">
            <v>Net Profit</v>
          </cell>
          <cell r="H3449">
            <v>0</v>
          </cell>
        </row>
        <row r="3450">
          <cell r="A3450" t="str">
            <v>ROI</v>
          </cell>
          <cell r="D3450" t="str">
            <v>ROI Wind D</v>
          </cell>
          <cell r="E3450" t="str">
            <v>ROI Wind</v>
          </cell>
          <cell r="F3450" t="str">
            <v>Installed Capacity</v>
          </cell>
          <cell r="H3450" t="str">
            <v>MW</v>
          </cell>
        </row>
        <row r="3451">
          <cell r="A3451" t="str">
            <v>ROI</v>
          </cell>
          <cell r="D3451" t="str">
            <v>ROI Wind D</v>
          </cell>
          <cell r="E3451" t="str">
            <v>ROI Wind</v>
          </cell>
          <cell r="F3451" t="str">
            <v>Rated Capacity</v>
          </cell>
          <cell r="H3451" t="str">
            <v>MW</v>
          </cell>
        </row>
        <row r="3452">
          <cell r="A3452" t="str">
            <v>ROI</v>
          </cell>
          <cell r="D3452" t="str">
            <v>ROI Wind D</v>
          </cell>
          <cell r="E3452" t="str">
            <v>ROI Wind</v>
          </cell>
          <cell r="F3452" t="str">
            <v>Maintenance</v>
          </cell>
          <cell r="H3452" t="str">
            <v>GWh</v>
          </cell>
        </row>
        <row r="3453">
          <cell r="A3453" t="str">
            <v>ROI</v>
          </cell>
          <cell r="D3453" t="str">
            <v>ROI Wind D</v>
          </cell>
          <cell r="E3453" t="str">
            <v>ROI Wind</v>
          </cell>
          <cell r="F3453" t="str">
            <v>Forced Outage</v>
          </cell>
          <cell r="H3453" t="str">
            <v>GWh</v>
          </cell>
        </row>
        <row r="3454">
          <cell r="A3454" t="str">
            <v>ROI</v>
          </cell>
          <cell r="D3454" t="str">
            <v>ROI Wind D</v>
          </cell>
          <cell r="E3454" t="str">
            <v>ROI Wind</v>
          </cell>
          <cell r="F3454" t="str">
            <v>Available Energy</v>
          </cell>
          <cell r="H3454" t="str">
            <v>GWh</v>
          </cell>
        </row>
        <row r="3455">
          <cell r="A3455" t="str">
            <v>ROI</v>
          </cell>
          <cell r="D3455" t="str">
            <v>ROI Wind E</v>
          </cell>
          <cell r="E3455" t="str">
            <v>ROI Wind</v>
          </cell>
          <cell r="F3455" t="str">
            <v>Generation</v>
          </cell>
          <cell r="H3455" t="str">
            <v>GWh</v>
          </cell>
        </row>
        <row r="3456">
          <cell r="A3456" t="str">
            <v>ROI</v>
          </cell>
          <cell r="D3456" t="str">
            <v>ROI Wind E</v>
          </cell>
          <cell r="E3456" t="str">
            <v>ROI Wind</v>
          </cell>
          <cell r="F3456" t="str">
            <v>Units Started</v>
          </cell>
          <cell r="H3456" t="str">
            <v>-</v>
          </cell>
        </row>
        <row r="3457">
          <cell r="A3457" t="str">
            <v>ROI</v>
          </cell>
          <cell r="D3457" t="str">
            <v>ROI Wind E</v>
          </cell>
          <cell r="E3457" t="str">
            <v>ROI Wind</v>
          </cell>
          <cell r="F3457" t="str">
            <v>Hours of Operation</v>
          </cell>
          <cell r="H3457" t="str">
            <v>hrs</v>
          </cell>
        </row>
        <row r="3458">
          <cell r="A3458" t="str">
            <v>ROI</v>
          </cell>
          <cell r="D3458" t="str">
            <v>ROI Wind E</v>
          </cell>
          <cell r="E3458" t="str">
            <v>ROI Wind</v>
          </cell>
          <cell r="F3458" t="str">
            <v>Capacity Factor</v>
          </cell>
          <cell r="H3458" t="str">
            <v>%</v>
          </cell>
        </row>
        <row r="3459">
          <cell r="A3459" t="str">
            <v>ROI</v>
          </cell>
          <cell r="D3459" t="str">
            <v>ROI Wind E</v>
          </cell>
          <cell r="E3459" t="str">
            <v>ROI Wind</v>
          </cell>
          <cell r="F3459" t="str">
            <v>Energy Curtailed</v>
          </cell>
          <cell r="H3459" t="str">
            <v>GWh</v>
          </cell>
        </row>
        <row r="3460">
          <cell r="A3460" t="str">
            <v>ROI</v>
          </cell>
          <cell r="D3460" t="str">
            <v>ROI Wind E</v>
          </cell>
          <cell r="E3460" t="str">
            <v>ROI Wind</v>
          </cell>
          <cell r="F3460" t="str">
            <v>Fixed Load Generation</v>
          </cell>
          <cell r="H3460" t="str">
            <v>GWh</v>
          </cell>
        </row>
        <row r="3461">
          <cell r="A3461" t="str">
            <v>ROI</v>
          </cell>
          <cell r="D3461" t="str">
            <v>ROI Wind E</v>
          </cell>
          <cell r="E3461" t="str">
            <v>ROI Wind</v>
          </cell>
          <cell r="F3461" t="str">
            <v>Pump Load</v>
          </cell>
          <cell r="H3461" t="str">
            <v>GWh</v>
          </cell>
        </row>
        <row r="3462">
          <cell r="A3462" t="str">
            <v>ROI</v>
          </cell>
          <cell r="D3462" t="str">
            <v>ROI Wind E</v>
          </cell>
          <cell r="E3462" t="str">
            <v>ROI Wind</v>
          </cell>
          <cell r="F3462" t="str">
            <v>VO&amp;M Cost</v>
          </cell>
          <cell r="H3462">
            <v>0</v>
          </cell>
        </row>
        <row r="3463">
          <cell r="A3463" t="str">
            <v>ROI</v>
          </cell>
          <cell r="D3463" t="str">
            <v>ROI Wind E</v>
          </cell>
          <cell r="E3463" t="str">
            <v>ROI Wind</v>
          </cell>
          <cell r="F3463" t="str">
            <v>Generation Cost</v>
          </cell>
          <cell r="H3463">
            <v>0</v>
          </cell>
        </row>
        <row r="3464">
          <cell r="A3464" t="str">
            <v>ROI</v>
          </cell>
          <cell r="D3464" t="str">
            <v>ROI Wind E</v>
          </cell>
          <cell r="E3464" t="str">
            <v>ROI Wind</v>
          </cell>
          <cell r="F3464" t="str">
            <v>Start &amp; Shutdown Cost</v>
          </cell>
          <cell r="H3464">
            <v>0</v>
          </cell>
        </row>
        <row r="3465">
          <cell r="A3465" t="str">
            <v>ROI</v>
          </cell>
          <cell r="D3465" t="str">
            <v>ROI Wind E</v>
          </cell>
          <cell r="E3465" t="str">
            <v>ROI Wind</v>
          </cell>
          <cell r="F3465" t="str">
            <v>Start Fuel Cost</v>
          </cell>
          <cell r="H3465">
            <v>0</v>
          </cell>
        </row>
        <row r="3466">
          <cell r="A3466" t="str">
            <v>ROI</v>
          </cell>
          <cell r="D3466" t="str">
            <v>ROI Wind E</v>
          </cell>
          <cell r="E3466" t="str">
            <v>ROI Wind</v>
          </cell>
          <cell r="F3466" t="str">
            <v>Emissions Cost</v>
          </cell>
          <cell r="H3466">
            <v>0</v>
          </cell>
        </row>
        <row r="3467">
          <cell r="A3467" t="str">
            <v>ROI</v>
          </cell>
          <cell r="D3467" t="str">
            <v>ROI Wind E</v>
          </cell>
          <cell r="E3467" t="str">
            <v>ROI Wind</v>
          </cell>
          <cell r="F3467" t="str">
            <v>Total Generation Cost</v>
          </cell>
          <cell r="H3467">
            <v>0</v>
          </cell>
        </row>
        <row r="3468">
          <cell r="A3468" t="str">
            <v>ROI</v>
          </cell>
          <cell r="D3468" t="str">
            <v>ROI Wind E</v>
          </cell>
          <cell r="E3468" t="str">
            <v>ROI Wind</v>
          </cell>
          <cell r="F3468" t="str">
            <v>SRMC</v>
          </cell>
          <cell r="H3468" t="str">
            <v>€/MWh</v>
          </cell>
        </row>
        <row r="3469">
          <cell r="A3469" t="str">
            <v>ROI</v>
          </cell>
          <cell r="D3469" t="str">
            <v>ROI Wind E</v>
          </cell>
          <cell r="E3469" t="str">
            <v>ROI Wind</v>
          </cell>
          <cell r="F3469" t="str">
            <v>Mark-up</v>
          </cell>
          <cell r="H3469" t="str">
            <v>€/MWh</v>
          </cell>
        </row>
        <row r="3470">
          <cell r="A3470" t="str">
            <v>ROI</v>
          </cell>
          <cell r="D3470" t="str">
            <v>ROI Wind E</v>
          </cell>
          <cell r="E3470" t="str">
            <v>ROI Wind</v>
          </cell>
          <cell r="F3470" t="str">
            <v>Price Received</v>
          </cell>
          <cell r="H3470" t="str">
            <v>€/MWh</v>
          </cell>
        </row>
        <row r="3471">
          <cell r="A3471" t="str">
            <v>ROI</v>
          </cell>
          <cell r="D3471" t="str">
            <v>ROI Wind E</v>
          </cell>
          <cell r="E3471" t="str">
            <v>ROI Wind</v>
          </cell>
          <cell r="F3471" t="str">
            <v>Pool Revenue</v>
          </cell>
          <cell r="H3471">
            <v>0</v>
          </cell>
        </row>
        <row r="3472">
          <cell r="A3472" t="str">
            <v>ROI</v>
          </cell>
          <cell r="D3472" t="str">
            <v>ROI Wind E</v>
          </cell>
          <cell r="E3472" t="str">
            <v>ROI Wind</v>
          </cell>
          <cell r="F3472" t="str">
            <v>Net Revenue</v>
          </cell>
          <cell r="H3472">
            <v>0</v>
          </cell>
        </row>
        <row r="3473">
          <cell r="A3473" t="str">
            <v>ROI</v>
          </cell>
          <cell r="D3473" t="str">
            <v>ROI Wind E</v>
          </cell>
          <cell r="E3473" t="str">
            <v>ROI Wind</v>
          </cell>
          <cell r="F3473" t="str">
            <v>Net Profit</v>
          </cell>
          <cell r="H3473">
            <v>0</v>
          </cell>
        </row>
        <row r="3474">
          <cell r="A3474" t="str">
            <v>ROI</v>
          </cell>
          <cell r="D3474" t="str">
            <v>ROI Wind E</v>
          </cell>
          <cell r="E3474" t="str">
            <v>ROI Wind</v>
          </cell>
          <cell r="F3474" t="str">
            <v>Installed Capacity</v>
          </cell>
          <cell r="H3474" t="str">
            <v>MW</v>
          </cell>
        </row>
        <row r="3475">
          <cell r="A3475" t="str">
            <v>ROI</v>
          </cell>
          <cell r="D3475" t="str">
            <v>ROI Wind E</v>
          </cell>
          <cell r="E3475" t="str">
            <v>ROI Wind</v>
          </cell>
          <cell r="F3475" t="str">
            <v>Rated Capacity</v>
          </cell>
          <cell r="H3475" t="str">
            <v>MW</v>
          </cell>
        </row>
        <row r="3476">
          <cell r="A3476" t="str">
            <v>ROI</v>
          </cell>
          <cell r="D3476" t="str">
            <v>ROI Wind E</v>
          </cell>
          <cell r="E3476" t="str">
            <v>ROI Wind</v>
          </cell>
          <cell r="F3476" t="str">
            <v>Maintenance</v>
          </cell>
          <cell r="H3476" t="str">
            <v>GWh</v>
          </cell>
        </row>
        <row r="3477">
          <cell r="A3477" t="str">
            <v>ROI</v>
          </cell>
          <cell r="D3477" t="str">
            <v>ROI Wind E</v>
          </cell>
          <cell r="E3477" t="str">
            <v>ROI Wind</v>
          </cell>
          <cell r="F3477" t="str">
            <v>Forced Outage</v>
          </cell>
          <cell r="H3477" t="str">
            <v>GWh</v>
          </cell>
        </row>
        <row r="3478">
          <cell r="A3478" t="str">
            <v>ROI</v>
          </cell>
          <cell r="D3478" t="str">
            <v>ROI Wind E</v>
          </cell>
          <cell r="E3478" t="str">
            <v>ROI Wind</v>
          </cell>
          <cell r="F3478" t="str">
            <v>Available Energy</v>
          </cell>
          <cell r="H3478" t="str">
            <v>GWh</v>
          </cell>
        </row>
        <row r="3479">
          <cell r="A3479" t="str">
            <v>ROI</v>
          </cell>
          <cell r="D3479" t="str">
            <v>ROI Wind F</v>
          </cell>
          <cell r="E3479" t="str">
            <v>ROI Wind</v>
          </cell>
          <cell r="F3479" t="str">
            <v>Generation</v>
          </cell>
          <cell r="H3479" t="str">
            <v>GWh</v>
          </cell>
        </row>
        <row r="3480">
          <cell r="A3480" t="str">
            <v>ROI</v>
          </cell>
          <cell r="D3480" t="str">
            <v>ROI Wind F</v>
          </cell>
          <cell r="E3480" t="str">
            <v>ROI Wind</v>
          </cell>
          <cell r="F3480" t="str">
            <v>Units Started</v>
          </cell>
          <cell r="H3480" t="str">
            <v>-</v>
          </cell>
        </row>
        <row r="3481">
          <cell r="A3481" t="str">
            <v>ROI</v>
          </cell>
          <cell r="D3481" t="str">
            <v>ROI Wind F</v>
          </cell>
          <cell r="E3481" t="str">
            <v>ROI Wind</v>
          </cell>
          <cell r="F3481" t="str">
            <v>Hours of Operation</v>
          </cell>
          <cell r="H3481" t="str">
            <v>hrs</v>
          </cell>
        </row>
        <row r="3482">
          <cell r="A3482" t="str">
            <v>ROI</v>
          </cell>
          <cell r="D3482" t="str">
            <v>ROI Wind F</v>
          </cell>
          <cell r="E3482" t="str">
            <v>ROI Wind</v>
          </cell>
          <cell r="F3482" t="str">
            <v>Capacity Factor</v>
          </cell>
          <cell r="H3482" t="str">
            <v>%</v>
          </cell>
        </row>
        <row r="3483">
          <cell r="A3483" t="str">
            <v>ROI</v>
          </cell>
          <cell r="D3483" t="str">
            <v>ROI Wind F</v>
          </cell>
          <cell r="E3483" t="str">
            <v>ROI Wind</v>
          </cell>
          <cell r="F3483" t="str">
            <v>Energy Curtailed</v>
          </cell>
          <cell r="H3483" t="str">
            <v>GWh</v>
          </cell>
        </row>
        <row r="3484">
          <cell r="A3484" t="str">
            <v>ROI</v>
          </cell>
          <cell r="D3484" t="str">
            <v>ROI Wind F</v>
          </cell>
          <cell r="E3484" t="str">
            <v>ROI Wind</v>
          </cell>
          <cell r="F3484" t="str">
            <v>Fixed Load Generation</v>
          </cell>
          <cell r="H3484" t="str">
            <v>GWh</v>
          </cell>
        </row>
        <row r="3485">
          <cell r="A3485" t="str">
            <v>ROI</v>
          </cell>
          <cell r="D3485" t="str">
            <v>ROI Wind F</v>
          </cell>
          <cell r="E3485" t="str">
            <v>ROI Wind</v>
          </cell>
          <cell r="F3485" t="str">
            <v>Pump Load</v>
          </cell>
          <cell r="H3485" t="str">
            <v>GWh</v>
          </cell>
        </row>
        <row r="3486">
          <cell r="A3486" t="str">
            <v>ROI</v>
          </cell>
          <cell r="D3486" t="str">
            <v>ROI Wind F</v>
          </cell>
          <cell r="E3486" t="str">
            <v>ROI Wind</v>
          </cell>
          <cell r="F3486" t="str">
            <v>VO&amp;M Cost</v>
          </cell>
          <cell r="H3486">
            <v>0</v>
          </cell>
        </row>
        <row r="3487">
          <cell r="A3487" t="str">
            <v>ROI</v>
          </cell>
          <cell r="D3487" t="str">
            <v>ROI Wind F</v>
          </cell>
          <cell r="E3487" t="str">
            <v>ROI Wind</v>
          </cell>
          <cell r="F3487" t="str">
            <v>Generation Cost</v>
          </cell>
          <cell r="H3487">
            <v>0</v>
          </cell>
        </row>
        <row r="3488">
          <cell r="A3488" t="str">
            <v>ROI</v>
          </cell>
          <cell r="D3488" t="str">
            <v>ROI Wind F</v>
          </cell>
          <cell r="E3488" t="str">
            <v>ROI Wind</v>
          </cell>
          <cell r="F3488" t="str">
            <v>Start &amp; Shutdown Cost</v>
          </cell>
          <cell r="H3488">
            <v>0</v>
          </cell>
        </row>
        <row r="3489">
          <cell r="A3489" t="str">
            <v>ROI</v>
          </cell>
          <cell r="D3489" t="str">
            <v>ROI Wind F</v>
          </cell>
          <cell r="E3489" t="str">
            <v>ROI Wind</v>
          </cell>
          <cell r="F3489" t="str">
            <v>Start Fuel Cost</v>
          </cell>
          <cell r="H3489">
            <v>0</v>
          </cell>
        </row>
        <row r="3490">
          <cell r="A3490" t="str">
            <v>ROI</v>
          </cell>
          <cell r="D3490" t="str">
            <v>ROI Wind F</v>
          </cell>
          <cell r="E3490" t="str">
            <v>ROI Wind</v>
          </cell>
          <cell r="F3490" t="str">
            <v>Emissions Cost</v>
          </cell>
          <cell r="H3490">
            <v>0</v>
          </cell>
        </row>
        <row r="3491">
          <cell r="A3491" t="str">
            <v>ROI</v>
          </cell>
          <cell r="D3491" t="str">
            <v>ROI Wind F</v>
          </cell>
          <cell r="E3491" t="str">
            <v>ROI Wind</v>
          </cell>
          <cell r="F3491" t="str">
            <v>Total Generation Cost</v>
          </cell>
          <cell r="H3491">
            <v>0</v>
          </cell>
        </row>
        <row r="3492">
          <cell r="A3492" t="str">
            <v>ROI</v>
          </cell>
          <cell r="D3492" t="str">
            <v>ROI Wind F</v>
          </cell>
          <cell r="E3492" t="str">
            <v>ROI Wind</v>
          </cell>
          <cell r="F3492" t="str">
            <v>SRMC</v>
          </cell>
          <cell r="H3492" t="str">
            <v>€/MWh</v>
          </cell>
        </row>
        <row r="3493">
          <cell r="A3493" t="str">
            <v>ROI</v>
          </cell>
          <cell r="D3493" t="str">
            <v>ROI Wind F</v>
          </cell>
          <cell r="E3493" t="str">
            <v>ROI Wind</v>
          </cell>
          <cell r="F3493" t="str">
            <v>Mark-up</v>
          </cell>
          <cell r="H3493" t="str">
            <v>€/MWh</v>
          </cell>
        </row>
        <row r="3494">
          <cell r="A3494" t="str">
            <v>ROI</v>
          </cell>
          <cell r="D3494" t="str">
            <v>ROI Wind F</v>
          </cell>
          <cell r="E3494" t="str">
            <v>ROI Wind</v>
          </cell>
          <cell r="F3494" t="str">
            <v>Price Received</v>
          </cell>
          <cell r="H3494" t="str">
            <v>€/MWh</v>
          </cell>
        </row>
        <row r="3495">
          <cell r="A3495" t="str">
            <v>ROI</v>
          </cell>
          <cell r="D3495" t="str">
            <v>ROI Wind F</v>
          </cell>
          <cell r="E3495" t="str">
            <v>ROI Wind</v>
          </cell>
          <cell r="F3495" t="str">
            <v>Pool Revenue</v>
          </cell>
          <cell r="H3495">
            <v>0</v>
          </cell>
        </row>
        <row r="3496">
          <cell r="A3496" t="str">
            <v>ROI</v>
          </cell>
          <cell r="D3496" t="str">
            <v>ROI Wind F</v>
          </cell>
          <cell r="E3496" t="str">
            <v>ROI Wind</v>
          </cell>
          <cell r="F3496" t="str">
            <v>Net Revenue</v>
          </cell>
          <cell r="H3496">
            <v>0</v>
          </cell>
        </row>
        <row r="3497">
          <cell r="A3497" t="str">
            <v>ROI</v>
          </cell>
          <cell r="D3497" t="str">
            <v>ROI Wind F</v>
          </cell>
          <cell r="E3497" t="str">
            <v>ROI Wind</v>
          </cell>
          <cell r="F3497" t="str">
            <v>Net Profit</v>
          </cell>
          <cell r="H3497">
            <v>0</v>
          </cell>
        </row>
        <row r="3498">
          <cell r="A3498" t="str">
            <v>ROI</v>
          </cell>
          <cell r="D3498" t="str">
            <v>ROI Wind F</v>
          </cell>
          <cell r="E3498" t="str">
            <v>ROI Wind</v>
          </cell>
          <cell r="F3498" t="str">
            <v>Installed Capacity</v>
          </cell>
          <cell r="H3498" t="str">
            <v>MW</v>
          </cell>
        </row>
        <row r="3499">
          <cell r="A3499" t="str">
            <v>ROI</v>
          </cell>
          <cell r="D3499" t="str">
            <v>ROI Wind F</v>
          </cell>
          <cell r="E3499" t="str">
            <v>ROI Wind</v>
          </cell>
          <cell r="F3499" t="str">
            <v>Rated Capacity</v>
          </cell>
          <cell r="H3499" t="str">
            <v>MW</v>
          </cell>
        </row>
        <row r="3500">
          <cell r="A3500" t="str">
            <v>ROI</v>
          </cell>
          <cell r="D3500" t="str">
            <v>ROI Wind F</v>
          </cell>
          <cell r="E3500" t="str">
            <v>ROI Wind</v>
          </cell>
          <cell r="F3500" t="str">
            <v>Maintenance</v>
          </cell>
          <cell r="H3500" t="str">
            <v>GWh</v>
          </cell>
        </row>
        <row r="3501">
          <cell r="A3501" t="str">
            <v>ROI</v>
          </cell>
          <cell r="D3501" t="str">
            <v>ROI Wind F</v>
          </cell>
          <cell r="E3501" t="str">
            <v>ROI Wind</v>
          </cell>
          <cell r="F3501" t="str">
            <v>Forced Outage</v>
          </cell>
          <cell r="H3501" t="str">
            <v>GWh</v>
          </cell>
        </row>
        <row r="3502">
          <cell r="A3502" t="str">
            <v>ROI</v>
          </cell>
          <cell r="D3502" t="str">
            <v>ROI Wind F</v>
          </cell>
          <cell r="E3502" t="str">
            <v>ROI Wind</v>
          </cell>
          <cell r="F3502" t="str">
            <v>Available Energy</v>
          </cell>
          <cell r="H3502" t="str">
            <v>GWh</v>
          </cell>
        </row>
        <row r="3503">
          <cell r="A3503" t="str">
            <v>ROI</v>
          </cell>
          <cell r="D3503" t="str">
            <v>ROI Wind G</v>
          </cell>
          <cell r="E3503" t="str">
            <v>ROI Wind</v>
          </cell>
          <cell r="F3503" t="str">
            <v>Generation</v>
          </cell>
          <cell r="H3503" t="str">
            <v>GWh</v>
          </cell>
        </row>
        <row r="3504">
          <cell r="A3504" t="str">
            <v>ROI</v>
          </cell>
          <cell r="D3504" t="str">
            <v>ROI Wind G</v>
          </cell>
          <cell r="E3504" t="str">
            <v>ROI Wind</v>
          </cell>
          <cell r="F3504" t="str">
            <v>Units Started</v>
          </cell>
          <cell r="H3504" t="str">
            <v>-</v>
          </cell>
        </row>
        <row r="3505">
          <cell r="A3505" t="str">
            <v>ROI</v>
          </cell>
          <cell r="D3505" t="str">
            <v>ROI Wind G</v>
          </cell>
          <cell r="E3505" t="str">
            <v>ROI Wind</v>
          </cell>
          <cell r="F3505" t="str">
            <v>Hours of Operation</v>
          </cell>
          <cell r="H3505" t="str">
            <v>hrs</v>
          </cell>
        </row>
        <row r="3506">
          <cell r="A3506" t="str">
            <v>ROI</v>
          </cell>
          <cell r="D3506" t="str">
            <v>ROI Wind G</v>
          </cell>
          <cell r="E3506" t="str">
            <v>ROI Wind</v>
          </cell>
          <cell r="F3506" t="str">
            <v>Capacity Factor</v>
          </cell>
          <cell r="H3506" t="str">
            <v>%</v>
          </cell>
        </row>
        <row r="3507">
          <cell r="A3507" t="str">
            <v>ROI</v>
          </cell>
          <cell r="D3507" t="str">
            <v>ROI Wind G</v>
          </cell>
          <cell r="E3507" t="str">
            <v>ROI Wind</v>
          </cell>
          <cell r="F3507" t="str">
            <v>Energy Curtailed</v>
          </cell>
          <cell r="H3507" t="str">
            <v>GWh</v>
          </cell>
        </row>
        <row r="3508">
          <cell r="A3508" t="str">
            <v>ROI</v>
          </cell>
          <cell r="D3508" t="str">
            <v>ROI Wind G</v>
          </cell>
          <cell r="E3508" t="str">
            <v>ROI Wind</v>
          </cell>
          <cell r="F3508" t="str">
            <v>Fixed Load Generation</v>
          </cell>
          <cell r="H3508" t="str">
            <v>GWh</v>
          </cell>
        </row>
        <row r="3509">
          <cell r="A3509" t="str">
            <v>ROI</v>
          </cell>
          <cell r="D3509" t="str">
            <v>ROI Wind G</v>
          </cell>
          <cell r="E3509" t="str">
            <v>ROI Wind</v>
          </cell>
          <cell r="F3509" t="str">
            <v>Pump Load</v>
          </cell>
          <cell r="H3509" t="str">
            <v>GWh</v>
          </cell>
        </row>
        <row r="3510">
          <cell r="A3510" t="str">
            <v>ROI</v>
          </cell>
          <cell r="D3510" t="str">
            <v>ROI Wind G</v>
          </cell>
          <cell r="E3510" t="str">
            <v>ROI Wind</v>
          </cell>
          <cell r="F3510" t="str">
            <v>VO&amp;M Cost</v>
          </cell>
          <cell r="H3510">
            <v>0</v>
          </cell>
        </row>
        <row r="3511">
          <cell r="A3511" t="str">
            <v>ROI</v>
          </cell>
          <cell r="D3511" t="str">
            <v>ROI Wind G</v>
          </cell>
          <cell r="E3511" t="str">
            <v>ROI Wind</v>
          </cell>
          <cell r="F3511" t="str">
            <v>Generation Cost</v>
          </cell>
          <cell r="H3511">
            <v>0</v>
          </cell>
        </row>
        <row r="3512">
          <cell r="A3512" t="str">
            <v>ROI</v>
          </cell>
          <cell r="D3512" t="str">
            <v>ROI Wind G</v>
          </cell>
          <cell r="E3512" t="str">
            <v>ROI Wind</v>
          </cell>
          <cell r="F3512" t="str">
            <v>Start &amp; Shutdown Cost</v>
          </cell>
          <cell r="H3512">
            <v>0</v>
          </cell>
        </row>
        <row r="3513">
          <cell r="A3513" t="str">
            <v>ROI</v>
          </cell>
          <cell r="D3513" t="str">
            <v>ROI Wind G</v>
          </cell>
          <cell r="E3513" t="str">
            <v>ROI Wind</v>
          </cell>
          <cell r="F3513" t="str">
            <v>Start Fuel Cost</v>
          </cell>
          <cell r="H3513">
            <v>0</v>
          </cell>
        </row>
        <row r="3514">
          <cell r="A3514" t="str">
            <v>ROI</v>
          </cell>
          <cell r="D3514" t="str">
            <v>ROI Wind G</v>
          </cell>
          <cell r="E3514" t="str">
            <v>ROI Wind</v>
          </cell>
          <cell r="F3514" t="str">
            <v>Emissions Cost</v>
          </cell>
          <cell r="H3514">
            <v>0</v>
          </cell>
        </row>
        <row r="3515">
          <cell r="A3515" t="str">
            <v>ROI</v>
          </cell>
          <cell r="D3515" t="str">
            <v>ROI Wind G</v>
          </cell>
          <cell r="E3515" t="str">
            <v>ROI Wind</v>
          </cell>
          <cell r="F3515" t="str">
            <v>Total Generation Cost</v>
          </cell>
          <cell r="H3515">
            <v>0</v>
          </cell>
        </row>
        <row r="3516">
          <cell r="A3516" t="str">
            <v>ROI</v>
          </cell>
          <cell r="D3516" t="str">
            <v>ROI Wind G</v>
          </cell>
          <cell r="E3516" t="str">
            <v>ROI Wind</v>
          </cell>
          <cell r="F3516" t="str">
            <v>SRMC</v>
          </cell>
          <cell r="H3516" t="str">
            <v>€/MWh</v>
          </cell>
        </row>
        <row r="3517">
          <cell r="A3517" t="str">
            <v>ROI</v>
          </cell>
          <cell r="D3517" t="str">
            <v>ROI Wind G</v>
          </cell>
          <cell r="E3517" t="str">
            <v>ROI Wind</v>
          </cell>
          <cell r="F3517" t="str">
            <v>Mark-up</v>
          </cell>
          <cell r="H3517" t="str">
            <v>€/MWh</v>
          </cell>
        </row>
        <row r="3518">
          <cell r="A3518" t="str">
            <v>ROI</v>
          </cell>
          <cell r="D3518" t="str">
            <v>ROI Wind G</v>
          </cell>
          <cell r="E3518" t="str">
            <v>ROI Wind</v>
          </cell>
          <cell r="F3518" t="str">
            <v>Price Received</v>
          </cell>
          <cell r="H3518" t="str">
            <v>€/MWh</v>
          </cell>
        </row>
        <row r="3519">
          <cell r="A3519" t="str">
            <v>ROI</v>
          </cell>
          <cell r="D3519" t="str">
            <v>ROI Wind G</v>
          </cell>
          <cell r="E3519" t="str">
            <v>ROI Wind</v>
          </cell>
          <cell r="F3519" t="str">
            <v>Pool Revenue</v>
          </cell>
          <cell r="H3519">
            <v>0</v>
          </cell>
        </row>
        <row r="3520">
          <cell r="A3520" t="str">
            <v>ROI</v>
          </cell>
          <cell r="D3520" t="str">
            <v>ROI Wind G</v>
          </cell>
          <cell r="E3520" t="str">
            <v>ROI Wind</v>
          </cell>
          <cell r="F3520" t="str">
            <v>Net Revenue</v>
          </cell>
          <cell r="H3520">
            <v>0</v>
          </cell>
        </row>
        <row r="3521">
          <cell r="A3521" t="str">
            <v>ROI</v>
          </cell>
          <cell r="D3521" t="str">
            <v>ROI Wind G</v>
          </cell>
          <cell r="E3521" t="str">
            <v>ROI Wind</v>
          </cell>
          <cell r="F3521" t="str">
            <v>Net Profit</v>
          </cell>
          <cell r="H3521">
            <v>0</v>
          </cell>
        </row>
        <row r="3522">
          <cell r="A3522" t="str">
            <v>ROI</v>
          </cell>
          <cell r="D3522" t="str">
            <v>ROI Wind G</v>
          </cell>
          <cell r="E3522" t="str">
            <v>ROI Wind</v>
          </cell>
          <cell r="F3522" t="str">
            <v>Installed Capacity</v>
          </cell>
          <cell r="H3522" t="str">
            <v>MW</v>
          </cell>
        </row>
        <row r="3523">
          <cell r="A3523" t="str">
            <v>ROI</v>
          </cell>
          <cell r="D3523" t="str">
            <v>ROI Wind G</v>
          </cell>
          <cell r="E3523" t="str">
            <v>ROI Wind</v>
          </cell>
          <cell r="F3523" t="str">
            <v>Rated Capacity</v>
          </cell>
          <cell r="H3523" t="str">
            <v>MW</v>
          </cell>
        </row>
        <row r="3524">
          <cell r="A3524" t="str">
            <v>ROI</v>
          </cell>
          <cell r="D3524" t="str">
            <v>ROI Wind G</v>
          </cell>
          <cell r="E3524" t="str">
            <v>ROI Wind</v>
          </cell>
          <cell r="F3524" t="str">
            <v>Maintenance</v>
          </cell>
          <cell r="H3524" t="str">
            <v>GWh</v>
          </cell>
        </row>
        <row r="3525">
          <cell r="A3525" t="str">
            <v>ROI</v>
          </cell>
          <cell r="D3525" t="str">
            <v>ROI Wind G</v>
          </cell>
          <cell r="E3525" t="str">
            <v>ROI Wind</v>
          </cell>
          <cell r="F3525" t="str">
            <v>Forced Outage</v>
          </cell>
          <cell r="H3525" t="str">
            <v>GWh</v>
          </cell>
        </row>
        <row r="3526">
          <cell r="A3526" t="str">
            <v>ROI</v>
          </cell>
          <cell r="D3526" t="str">
            <v>ROI Wind G</v>
          </cell>
          <cell r="E3526" t="str">
            <v>ROI Wind</v>
          </cell>
          <cell r="F3526" t="str">
            <v>Available Energy</v>
          </cell>
          <cell r="H3526" t="str">
            <v>GWh</v>
          </cell>
        </row>
        <row r="3527">
          <cell r="A3527" t="str">
            <v>ROI</v>
          </cell>
          <cell r="D3527" t="str">
            <v>ROI Wind H1</v>
          </cell>
          <cell r="E3527" t="str">
            <v>ROI Wind</v>
          </cell>
          <cell r="F3527" t="str">
            <v>Generation</v>
          </cell>
          <cell r="H3527" t="str">
            <v>GWh</v>
          </cell>
        </row>
        <row r="3528">
          <cell r="A3528" t="str">
            <v>ROI</v>
          </cell>
          <cell r="D3528" t="str">
            <v>ROI Wind H1</v>
          </cell>
          <cell r="E3528" t="str">
            <v>ROI Wind</v>
          </cell>
          <cell r="F3528" t="str">
            <v>Units Started</v>
          </cell>
          <cell r="H3528" t="str">
            <v>-</v>
          </cell>
        </row>
        <row r="3529">
          <cell r="A3529" t="str">
            <v>ROI</v>
          </cell>
          <cell r="D3529" t="str">
            <v>ROI Wind H1</v>
          </cell>
          <cell r="E3529" t="str">
            <v>ROI Wind</v>
          </cell>
          <cell r="F3529" t="str">
            <v>Hours of Operation</v>
          </cell>
          <cell r="H3529" t="str">
            <v>hrs</v>
          </cell>
        </row>
        <row r="3530">
          <cell r="A3530" t="str">
            <v>ROI</v>
          </cell>
          <cell r="D3530" t="str">
            <v>ROI Wind H1</v>
          </cell>
          <cell r="E3530" t="str">
            <v>ROI Wind</v>
          </cell>
          <cell r="F3530" t="str">
            <v>Capacity Factor</v>
          </cell>
          <cell r="H3530" t="str">
            <v>%</v>
          </cell>
        </row>
        <row r="3531">
          <cell r="A3531" t="str">
            <v>ROI</v>
          </cell>
          <cell r="D3531" t="str">
            <v>ROI Wind H1</v>
          </cell>
          <cell r="E3531" t="str">
            <v>ROI Wind</v>
          </cell>
          <cell r="F3531" t="str">
            <v>Energy Curtailed</v>
          </cell>
          <cell r="H3531" t="str">
            <v>GWh</v>
          </cell>
        </row>
        <row r="3532">
          <cell r="A3532" t="str">
            <v>ROI</v>
          </cell>
          <cell r="D3532" t="str">
            <v>ROI Wind H1</v>
          </cell>
          <cell r="E3532" t="str">
            <v>ROI Wind</v>
          </cell>
          <cell r="F3532" t="str">
            <v>Fixed Load Generation</v>
          </cell>
          <cell r="H3532" t="str">
            <v>GWh</v>
          </cell>
        </row>
        <row r="3533">
          <cell r="A3533" t="str">
            <v>ROI</v>
          </cell>
          <cell r="D3533" t="str">
            <v>ROI Wind H1</v>
          </cell>
          <cell r="E3533" t="str">
            <v>ROI Wind</v>
          </cell>
          <cell r="F3533" t="str">
            <v>Pump Load</v>
          </cell>
          <cell r="H3533" t="str">
            <v>GWh</v>
          </cell>
        </row>
        <row r="3534">
          <cell r="A3534" t="str">
            <v>ROI</v>
          </cell>
          <cell r="D3534" t="str">
            <v>ROI Wind H1</v>
          </cell>
          <cell r="E3534" t="str">
            <v>ROI Wind</v>
          </cell>
          <cell r="F3534" t="str">
            <v>VO&amp;M Cost</v>
          </cell>
          <cell r="H3534">
            <v>0</v>
          </cell>
        </row>
        <row r="3535">
          <cell r="A3535" t="str">
            <v>ROI</v>
          </cell>
          <cell r="D3535" t="str">
            <v>ROI Wind H1</v>
          </cell>
          <cell r="E3535" t="str">
            <v>ROI Wind</v>
          </cell>
          <cell r="F3535" t="str">
            <v>Generation Cost</v>
          </cell>
          <cell r="H3535">
            <v>0</v>
          </cell>
        </row>
        <row r="3536">
          <cell r="A3536" t="str">
            <v>ROI</v>
          </cell>
          <cell r="D3536" t="str">
            <v>ROI Wind H1</v>
          </cell>
          <cell r="E3536" t="str">
            <v>ROI Wind</v>
          </cell>
          <cell r="F3536" t="str">
            <v>Start &amp; Shutdown Cost</v>
          </cell>
          <cell r="H3536">
            <v>0</v>
          </cell>
        </row>
        <row r="3537">
          <cell r="A3537" t="str">
            <v>ROI</v>
          </cell>
          <cell r="D3537" t="str">
            <v>ROI Wind H1</v>
          </cell>
          <cell r="E3537" t="str">
            <v>ROI Wind</v>
          </cell>
          <cell r="F3537" t="str">
            <v>Start Fuel Cost</v>
          </cell>
          <cell r="H3537">
            <v>0</v>
          </cell>
        </row>
        <row r="3538">
          <cell r="A3538" t="str">
            <v>ROI</v>
          </cell>
          <cell r="D3538" t="str">
            <v>ROI Wind H1</v>
          </cell>
          <cell r="E3538" t="str">
            <v>ROI Wind</v>
          </cell>
          <cell r="F3538" t="str">
            <v>Emissions Cost</v>
          </cell>
          <cell r="H3538">
            <v>0</v>
          </cell>
        </row>
        <row r="3539">
          <cell r="A3539" t="str">
            <v>ROI</v>
          </cell>
          <cell r="D3539" t="str">
            <v>ROI Wind H1</v>
          </cell>
          <cell r="E3539" t="str">
            <v>ROI Wind</v>
          </cell>
          <cell r="F3539" t="str">
            <v>Total Generation Cost</v>
          </cell>
          <cell r="H3539">
            <v>0</v>
          </cell>
        </row>
        <row r="3540">
          <cell r="A3540" t="str">
            <v>ROI</v>
          </cell>
          <cell r="D3540" t="str">
            <v>ROI Wind H1</v>
          </cell>
          <cell r="E3540" t="str">
            <v>ROI Wind</v>
          </cell>
          <cell r="F3540" t="str">
            <v>SRMC</v>
          </cell>
          <cell r="H3540" t="str">
            <v>€/MWh</v>
          </cell>
        </row>
        <row r="3541">
          <cell r="A3541" t="str">
            <v>ROI</v>
          </cell>
          <cell r="D3541" t="str">
            <v>ROI Wind H1</v>
          </cell>
          <cell r="E3541" t="str">
            <v>ROI Wind</v>
          </cell>
          <cell r="F3541" t="str">
            <v>Mark-up</v>
          </cell>
          <cell r="H3541" t="str">
            <v>€/MWh</v>
          </cell>
        </row>
        <row r="3542">
          <cell r="A3542" t="str">
            <v>ROI</v>
          </cell>
          <cell r="D3542" t="str">
            <v>ROI Wind H1</v>
          </cell>
          <cell r="E3542" t="str">
            <v>ROI Wind</v>
          </cell>
          <cell r="F3542" t="str">
            <v>Price Received</v>
          </cell>
          <cell r="H3542" t="str">
            <v>€/MWh</v>
          </cell>
        </row>
        <row r="3543">
          <cell r="A3543" t="str">
            <v>ROI</v>
          </cell>
          <cell r="D3543" t="str">
            <v>ROI Wind H1</v>
          </cell>
          <cell r="E3543" t="str">
            <v>ROI Wind</v>
          </cell>
          <cell r="F3543" t="str">
            <v>Pool Revenue</v>
          </cell>
          <cell r="H3543">
            <v>0</v>
          </cell>
        </row>
        <row r="3544">
          <cell r="A3544" t="str">
            <v>ROI</v>
          </cell>
          <cell r="D3544" t="str">
            <v>ROI Wind H1</v>
          </cell>
          <cell r="E3544" t="str">
            <v>ROI Wind</v>
          </cell>
          <cell r="F3544" t="str">
            <v>Net Revenue</v>
          </cell>
          <cell r="H3544">
            <v>0</v>
          </cell>
        </row>
        <row r="3545">
          <cell r="A3545" t="str">
            <v>ROI</v>
          </cell>
          <cell r="D3545" t="str">
            <v>ROI Wind H1</v>
          </cell>
          <cell r="E3545" t="str">
            <v>ROI Wind</v>
          </cell>
          <cell r="F3545" t="str">
            <v>Net Profit</v>
          </cell>
          <cell r="H3545">
            <v>0</v>
          </cell>
        </row>
        <row r="3546">
          <cell r="A3546" t="str">
            <v>ROI</v>
          </cell>
          <cell r="D3546" t="str">
            <v>ROI Wind H1</v>
          </cell>
          <cell r="E3546" t="str">
            <v>ROI Wind</v>
          </cell>
          <cell r="F3546" t="str">
            <v>Installed Capacity</v>
          </cell>
          <cell r="H3546" t="str">
            <v>MW</v>
          </cell>
        </row>
        <row r="3547">
          <cell r="A3547" t="str">
            <v>ROI</v>
          </cell>
          <cell r="D3547" t="str">
            <v>ROI Wind H1</v>
          </cell>
          <cell r="E3547" t="str">
            <v>ROI Wind</v>
          </cell>
          <cell r="F3547" t="str">
            <v>Rated Capacity</v>
          </cell>
          <cell r="H3547" t="str">
            <v>MW</v>
          </cell>
        </row>
        <row r="3548">
          <cell r="A3548" t="str">
            <v>ROI</v>
          </cell>
          <cell r="D3548" t="str">
            <v>ROI Wind H1</v>
          </cell>
          <cell r="E3548" t="str">
            <v>ROI Wind</v>
          </cell>
          <cell r="F3548" t="str">
            <v>Maintenance</v>
          </cell>
          <cell r="H3548" t="str">
            <v>GWh</v>
          </cell>
        </row>
        <row r="3549">
          <cell r="A3549" t="str">
            <v>ROI</v>
          </cell>
          <cell r="D3549" t="str">
            <v>ROI Wind H1</v>
          </cell>
          <cell r="E3549" t="str">
            <v>ROI Wind</v>
          </cell>
          <cell r="F3549" t="str">
            <v>Forced Outage</v>
          </cell>
          <cell r="H3549" t="str">
            <v>GWh</v>
          </cell>
        </row>
        <row r="3550">
          <cell r="A3550" t="str">
            <v>ROI</v>
          </cell>
          <cell r="D3550" t="str">
            <v>ROI Wind H1</v>
          </cell>
          <cell r="E3550" t="str">
            <v>ROI Wind</v>
          </cell>
          <cell r="F3550" t="str">
            <v>Available Energy</v>
          </cell>
          <cell r="H3550" t="str">
            <v>GWh</v>
          </cell>
        </row>
        <row r="3551">
          <cell r="A3551" t="str">
            <v>ROI</v>
          </cell>
          <cell r="D3551" t="str">
            <v>ROI Wind H2</v>
          </cell>
          <cell r="E3551" t="str">
            <v>ROI Wind</v>
          </cell>
          <cell r="F3551" t="str">
            <v>Generation</v>
          </cell>
          <cell r="H3551" t="str">
            <v>GWh</v>
          </cell>
        </row>
        <row r="3552">
          <cell r="A3552" t="str">
            <v>ROI</v>
          </cell>
          <cell r="D3552" t="str">
            <v>ROI Wind H2</v>
          </cell>
          <cell r="E3552" t="str">
            <v>ROI Wind</v>
          </cell>
          <cell r="F3552" t="str">
            <v>Units Started</v>
          </cell>
          <cell r="H3552" t="str">
            <v>-</v>
          </cell>
        </row>
        <row r="3553">
          <cell r="A3553" t="str">
            <v>ROI</v>
          </cell>
          <cell r="D3553" t="str">
            <v>ROI Wind H2</v>
          </cell>
          <cell r="E3553" t="str">
            <v>ROI Wind</v>
          </cell>
          <cell r="F3553" t="str">
            <v>Hours of Operation</v>
          </cell>
          <cell r="H3553" t="str">
            <v>hrs</v>
          </cell>
        </row>
        <row r="3554">
          <cell r="A3554" t="str">
            <v>ROI</v>
          </cell>
          <cell r="D3554" t="str">
            <v>ROI Wind H2</v>
          </cell>
          <cell r="E3554" t="str">
            <v>ROI Wind</v>
          </cell>
          <cell r="F3554" t="str">
            <v>Capacity Factor</v>
          </cell>
          <cell r="H3554" t="str">
            <v>%</v>
          </cell>
        </row>
        <row r="3555">
          <cell r="A3555" t="str">
            <v>ROI</v>
          </cell>
          <cell r="D3555" t="str">
            <v>ROI Wind H2</v>
          </cell>
          <cell r="E3555" t="str">
            <v>ROI Wind</v>
          </cell>
          <cell r="F3555" t="str">
            <v>Energy Curtailed</v>
          </cell>
          <cell r="H3555" t="str">
            <v>GWh</v>
          </cell>
        </row>
        <row r="3556">
          <cell r="A3556" t="str">
            <v>ROI</v>
          </cell>
          <cell r="D3556" t="str">
            <v>ROI Wind H2</v>
          </cell>
          <cell r="E3556" t="str">
            <v>ROI Wind</v>
          </cell>
          <cell r="F3556" t="str">
            <v>Fixed Load Generation</v>
          </cell>
          <cell r="H3556" t="str">
            <v>GWh</v>
          </cell>
        </row>
        <row r="3557">
          <cell r="A3557" t="str">
            <v>ROI</v>
          </cell>
          <cell r="D3557" t="str">
            <v>ROI Wind H2</v>
          </cell>
          <cell r="E3557" t="str">
            <v>ROI Wind</v>
          </cell>
          <cell r="F3557" t="str">
            <v>Pump Load</v>
          </cell>
          <cell r="H3557" t="str">
            <v>GWh</v>
          </cell>
        </row>
        <row r="3558">
          <cell r="A3558" t="str">
            <v>ROI</v>
          </cell>
          <cell r="D3558" t="str">
            <v>ROI Wind H2</v>
          </cell>
          <cell r="E3558" t="str">
            <v>ROI Wind</v>
          </cell>
          <cell r="F3558" t="str">
            <v>VO&amp;M Cost</v>
          </cell>
          <cell r="H3558">
            <v>0</v>
          </cell>
        </row>
        <row r="3559">
          <cell r="A3559" t="str">
            <v>ROI</v>
          </cell>
          <cell r="D3559" t="str">
            <v>ROI Wind H2</v>
          </cell>
          <cell r="E3559" t="str">
            <v>ROI Wind</v>
          </cell>
          <cell r="F3559" t="str">
            <v>Generation Cost</v>
          </cell>
          <cell r="H3559">
            <v>0</v>
          </cell>
        </row>
        <row r="3560">
          <cell r="A3560" t="str">
            <v>ROI</v>
          </cell>
          <cell r="D3560" t="str">
            <v>ROI Wind H2</v>
          </cell>
          <cell r="E3560" t="str">
            <v>ROI Wind</v>
          </cell>
          <cell r="F3560" t="str">
            <v>Start &amp; Shutdown Cost</v>
          </cell>
          <cell r="H3560">
            <v>0</v>
          </cell>
        </row>
        <row r="3561">
          <cell r="A3561" t="str">
            <v>ROI</v>
          </cell>
          <cell r="D3561" t="str">
            <v>ROI Wind H2</v>
          </cell>
          <cell r="E3561" t="str">
            <v>ROI Wind</v>
          </cell>
          <cell r="F3561" t="str">
            <v>Start Fuel Cost</v>
          </cell>
          <cell r="H3561">
            <v>0</v>
          </cell>
        </row>
        <row r="3562">
          <cell r="A3562" t="str">
            <v>ROI</v>
          </cell>
          <cell r="D3562" t="str">
            <v>ROI Wind H2</v>
          </cell>
          <cell r="E3562" t="str">
            <v>ROI Wind</v>
          </cell>
          <cell r="F3562" t="str">
            <v>Emissions Cost</v>
          </cell>
          <cell r="H3562">
            <v>0</v>
          </cell>
        </row>
        <row r="3563">
          <cell r="A3563" t="str">
            <v>ROI</v>
          </cell>
          <cell r="D3563" t="str">
            <v>ROI Wind H2</v>
          </cell>
          <cell r="E3563" t="str">
            <v>ROI Wind</v>
          </cell>
          <cell r="F3563" t="str">
            <v>Total Generation Cost</v>
          </cell>
          <cell r="H3563">
            <v>0</v>
          </cell>
        </row>
        <row r="3564">
          <cell r="A3564" t="str">
            <v>ROI</v>
          </cell>
          <cell r="D3564" t="str">
            <v>ROI Wind H2</v>
          </cell>
          <cell r="E3564" t="str">
            <v>ROI Wind</v>
          </cell>
          <cell r="F3564" t="str">
            <v>SRMC</v>
          </cell>
          <cell r="H3564" t="str">
            <v>€/MWh</v>
          </cell>
        </row>
        <row r="3565">
          <cell r="A3565" t="str">
            <v>ROI</v>
          </cell>
          <cell r="D3565" t="str">
            <v>ROI Wind H2</v>
          </cell>
          <cell r="E3565" t="str">
            <v>ROI Wind</v>
          </cell>
          <cell r="F3565" t="str">
            <v>Mark-up</v>
          </cell>
          <cell r="H3565" t="str">
            <v>€/MWh</v>
          </cell>
        </row>
        <row r="3566">
          <cell r="A3566" t="str">
            <v>ROI</v>
          </cell>
          <cell r="D3566" t="str">
            <v>ROI Wind H2</v>
          </cell>
          <cell r="E3566" t="str">
            <v>ROI Wind</v>
          </cell>
          <cell r="F3566" t="str">
            <v>Price Received</v>
          </cell>
          <cell r="H3566" t="str">
            <v>€/MWh</v>
          </cell>
        </row>
        <row r="3567">
          <cell r="A3567" t="str">
            <v>ROI</v>
          </cell>
          <cell r="D3567" t="str">
            <v>ROI Wind H2</v>
          </cell>
          <cell r="E3567" t="str">
            <v>ROI Wind</v>
          </cell>
          <cell r="F3567" t="str">
            <v>Pool Revenue</v>
          </cell>
          <cell r="H3567">
            <v>0</v>
          </cell>
        </row>
        <row r="3568">
          <cell r="A3568" t="str">
            <v>ROI</v>
          </cell>
          <cell r="D3568" t="str">
            <v>ROI Wind H2</v>
          </cell>
          <cell r="E3568" t="str">
            <v>ROI Wind</v>
          </cell>
          <cell r="F3568" t="str">
            <v>Net Revenue</v>
          </cell>
          <cell r="H3568">
            <v>0</v>
          </cell>
        </row>
        <row r="3569">
          <cell r="A3569" t="str">
            <v>ROI</v>
          </cell>
          <cell r="D3569" t="str">
            <v>ROI Wind H2</v>
          </cell>
          <cell r="E3569" t="str">
            <v>ROI Wind</v>
          </cell>
          <cell r="F3569" t="str">
            <v>Net Profit</v>
          </cell>
          <cell r="H3569">
            <v>0</v>
          </cell>
        </row>
        <row r="3570">
          <cell r="A3570" t="str">
            <v>ROI</v>
          </cell>
          <cell r="D3570" t="str">
            <v>ROI Wind H2</v>
          </cell>
          <cell r="E3570" t="str">
            <v>ROI Wind</v>
          </cell>
          <cell r="F3570" t="str">
            <v>Installed Capacity</v>
          </cell>
          <cell r="H3570" t="str">
            <v>MW</v>
          </cell>
        </row>
        <row r="3571">
          <cell r="A3571" t="str">
            <v>ROI</v>
          </cell>
          <cell r="D3571" t="str">
            <v>ROI Wind H2</v>
          </cell>
          <cell r="E3571" t="str">
            <v>ROI Wind</v>
          </cell>
          <cell r="F3571" t="str">
            <v>Rated Capacity</v>
          </cell>
          <cell r="H3571" t="str">
            <v>MW</v>
          </cell>
        </row>
        <row r="3572">
          <cell r="A3572" t="str">
            <v>ROI</v>
          </cell>
          <cell r="D3572" t="str">
            <v>ROI Wind H2</v>
          </cell>
          <cell r="E3572" t="str">
            <v>ROI Wind</v>
          </cell>
          <cell r="F3572" t="str">
            <v>Maintenance</v>
          </cell>
          <cell r="H3572" t="str">
            <v>GWh</v>
          </cell>
        </row>
        <row r="3573">
          <cell r="A3573" t="str">
            <v>ROI</v>
          </cell>
          <cell r="D3573" t="str">
            <v>ROI Wind H2</v>
          </cell>
          <cell r="E3573" t="str">
            <v>ROI Wind</v>
          </cell>
          <cell r="F3573" t="str">
            <v>Forced Outage</v>
          </cell>
          <cell r="H3573" t="str">
            <v>GWh</v>
          </cell>
        </row>
        <row r="3574">
          <cell r="A3574" t="str">
            <v>ROI</v>
          </cell>
          <cell r="D3574" t="str">
            <v>ROI Wind H2</v>
          </cell>
          <cell r="E3574" t="str">
            <v>ROI Wind</v>
          </cell>
          <cell r="F3574" t="str">
            <v>Available Energy</v>
          </cell>
          <cell r="H3574" t="str">
            <v>GWh</v>
          </cell>
        </row>
        <row r="3575">
          <cell r="A3575" t="str">
            <v>ROI</v>
          </cell>
          <cell r="D3575" t="str">
            <v>ROI Wind I</v>
          </cell>
          <cell r="E3575" t="str">
            <v>ROI Wind</v>
          </cell>
          <cell r="F3575" t="str">
            <v>Generation</v>
          </cell>
          <cell r="H3575" t="str">
            <v>GWh</v>
          </cell>
        </row>
        <row r="3576">
          <cell r="A3576" t="str">
            <v>ROI</v>
          </cell>
          <cell r="D3576" t="str">
            <v>ROI Wind I</v>
          </cell>
          <cell r="E3576" t="str">
            <v>ROI Wind</v>
          </cell>
          <cell r="F3576" t="str">
            <v>Units Started</v>
          </cell>
          <cell r="H3576" t="str">
            <v>-</v>
          </cell>
        </row>
        <row r="3577">
          <cell r="A3577" t="str">
            <v>ROI</v>
          </cell>
          <cell r="D3577" t="str">
            <v>ROI Wind I</v>
          </cell>
          <cell r="E3577" t="str">
            <v>ROI Wind</v>
          </cell>
          <cell r="F3577" t="str">
            <v>Hours of Operation</v>
          </cell>
          <cell r="H3577" t="str">
            <v>hrs</v>
          </cell>
        </row>
        <row r="3578">
          <cell r="A3578" t="str">
            <v>ROI</v>
          </cell>
          <cell r="D3578" t="str">
            <v>ROI Wind I</v>
          </cell>
          <cell r="E3578" t="str">
            <v>ROI Wind</v>
          </cell>
          <cell r="F3578" t="str">
            <v>Capacity Factor</v>
          </cell>
          <cell r="H3578" t="str">
            <v>%</v>
          </cell>
        </row>
        <row r="3579">
          <cell r="A3579" t="str">
            <v>ROI</v>
          </cell>
          <cell r="D3579" t="str">
            <v>ROI Wind I</v>
          </cell>
          <cell r="E3579" t="str">
            <v>ROI Wind</v>
          </cell>
          <cell r="F3579" t="str">
            <v>Energy Curtailed</v>
          </cell>
          <cell r="H3579" t="str">
            <v>GWh</v>
          </cell>
        </row>
        <row r="3580">
          <cell r="A3580" t="str">
            <v>ROI</v>
          </cell>
          <cell r="D3580" t="str">
            <v>ROI Wind I</v>
          </cell>
          <cell r="E3580" t="str">
            <v>ROI Wind</v>
          </cell>
          <cell r="F3580" t="str">
            <v>Fixed Load Generation</v>
          </cell>
          <cell r="H3580" t="str">
            <v>GWh</v>
          </cell>
        </row>
        <row r="3581">
          <cell r="A3581" t="str">
            <v>ROI</v>
          </cell>
          <cell r="D3581" t="str">
            <v>ROI Wind I</v>
          </cell>
          <cell r="E3581" t="str">
            <v>ROI Wind</v>
          </cell>
          <cell r="F3581" t="str">
            <v>Pump Load</v>
          </cell>
          <cell r="H3581" t="str">
            <v>GWh</v>
          </cell>
        </row>
        <row r="3582">
          <cell r="A3582" t="str">
            <v>ROI</v>
          </cell>
          <cell r="D3582" t="str">
            <v>ROI Wind I</v>
          </cell>
          <cell r="E3582" t="str">
            <v>ROI Wind</v>
          </cell>
          <cell r="F3582" t="str">
            <v>VO&amp;M Cost</v>
          </cell>
          <cell r="H3582">
            <v>0</v>
          </cell>
        </row>
        <row r="3583">
          <cell r="A3583" t="str">
            <v>ROI</v>
          </cell>
          <cell r="D3583" t="str">
            <v>ROI Wind I</v>
          </cell>
          <cell r="E3583" t="str">
            <v>ROI Wind</v>
          </cell>
          <cell r="F3583" t="str">
            <v>Generation Cost</v>
          </cell>
          <cell r="H3583">
            <v>0</v>
          </cell>
        </row>
        <row r="3584">
          <cell r="A3584" t="str">
            <v>ROI</v>
          </cell>
          <cell r="D3584" t="str">
            <v>ROI Wind I</v>
          </cell>
          <cell r="E3584" t="str">
            <v>ROI Wind</v>
          </cell>
          <cell r="F3584" t="str">
            <v>Start &amp; Shutdown Cost</v>
          </cell>
          <cell r="H3584">
            <v>0</v>
          </cell>
        </row>
        <row r="3585">
          <cell r="A3585" t="str">
            <v>ROI</v>
          </cell>
          <cell r="D3585" t="str">
            <v>ROI Wind I</v>
          </cell>
          <cell r="E3585" t="str">
            <v>ROI Wind</v>
          </cell>
          <cell r="F3585" t="str">
            <v>Start Fuel Cost</v>
          </cell>
          <cell r="H3585">
            <v>0</v>
          </cell>
        </row>
        <row r="3586">
          <cell r="A3586" t="str">
            <v>ROI</v>
          </cell>
          <cell r="D3586" t="str">
            <v>ROI Wind I</v>
          </cell>
          <cell r="E3586" t="str">
            <v>ROI Wind</v>
          </cell>
          <cell r="F3586" t="str">
            <v>Emissions Cost</v>
          </cell>
          <cell r="H3586">
            <v>0</v>
          </cell>
        </row>
        <row r="3587">
          <cell r="A3587" t="str">
            <v>ROI</v>
          </cell>
          <cell r="D3587" t="str">
            <v>ROI Wind I</v>
          </cell>
          <cell r="E3587" t="str">
            <v>ROI Wind</v>
          </cell>
          <cell r="F3587" t="str">
            <v>Total Generation Cost</v>
          </cell>
          <cell r="H3587">
            <v>0</v>
          </cell>
        </row>
        <row r="3588">
          <cell r="A3588" t="str">
            <v>ROI</v>
          </cell>
          <cell r="D3588" t="str">
            <v>ROI Wind I</v>
          </cell>
          <cell r="E3588" t="str">
            <v>ROI Wind</v>
          </cell>
          <cell r="F3588" t="str">
            <v>SRMC</v>
          </cell>
          <cell r="H3588" t="str">
            <v>€/MWh</v>
          </cell>
        </row>
        <row r="3589">
          <cell r="A3589" t="str">
            <v>ROI</v>
          </cell>
          <cell r="D3589" t="str">
            <v>ROI Wind I</v>
          </cell>
          <cell r="E3589" t="str">
            <v>ROI Wind</v>
          </cell>
          <cell r="F3589" t="str">
            <v>Mark-up</v>
          </cell>
          <cell r="H3589" t="str">
            <v>€/MWh</v>
          </cell>
        </row>
        <row r="3590">
          <cell r="A3590" t="str">
            <v>ROI</v>
          </cell>
          <cell r="D3590" t="str">
            <v>ROI Wind I</v>
          </cell>
          <cell r="E3590" t="str">
            <v>ROI Wind</v>
          </cell>
          <cell r="F3590" t="str">
            <v>Price Received</v>
          </cell>
          <cell r="H3590" t="str">
            <v>€/MWh</v>
          </cell>
        </row>
        <row r="3591">
          <cell r="A3591" t="str">
            <v>ROI</v>
          </cell>
          <cell r="D3591" t="str">
            <v>ROI Wind I</v>
          </cell>
          <cell r="E3591" t="str">
            <v>ROI Wind</v>
          </cell>
          <cell r="F3591" t="str">
            <v>Pool Revenue</v>
          </cell>
          <cell r="H3591">
            <v>0</v>
          </cell>
        </row>
        <row r="3592">
          <cell r="A3592" t="str">
            <v>ROI</v>
          </cell>
          <cell r="D3592" t="str">
            <v>ROI Wind I</v>
          </cell>
          <cell r="E3592" t="str">
            <v>ROI Wind</v>
          </cell>
          <cell r="F3592" t="str">
            <v>Net Revenue</v>
          </cell>
          <cell r="H3592">
            <v>0</v>
          </cell>
        </row>
        <row r="3593">
          <cell r="A3593" t="str">
            <v>ROI</v>
          </cell>
          <cell r="D3593" t="str">
            <v>ROI Wind I</v>
          </cell>
          <cell r="E3593" t="str">
            <v>ROI Wind</v>
          </cell>
          <cell r="F3593" t="str">
            <v>Net Profit</v>
          </cell>
          <cell r="H3593">
            <v>0</v>
          </cell>
        </row>
        <row r="3594">
          <cell r="A3594" t="str">
            <v>ROI</v>
          </cell>
          <cell r="D3594" t="str">
            <v>ROI Wind I</v>
          </cell>
          <cell r="E3594" t="str">
            <v>ROI Wind</v>
          </cell>
          <cell r="F3594" t="str">
            <v>Installed Capacity</v>
          </cell>
          <cell r="H3594" t="str">
            <v>MW</v>
          </cell>
        </row>
        <row r="3595">
          <cell r="A3595" t="str">
            <v>ROI</v>
          </cell>
          <cell r="D3595" t="str">
            <v>ROI Wind I</v>
          </cell>
          <cell r="E3595" t="str">
            <v>ROI Wind</v>
          </cell>
          <cell r="F3595" t="str">
            <v>Rated Capacity</v>
          </cell>
          <cell r="H3595" t="str">
            <v>MW</v>
          </cell>
        </row>
        <row r="3596">
          <cell r="A3596" t="str">
            <v>ROI</v>
          </cell>
          <cell r="D3596" t="str">
            <v>ROI Wind I</v>
          </cell>
          <cell r="E3596" t="str">
            <v>ROI Wind</v>
          </cell>
          <cell r="F3596" t="str">
            <v>Maintenance</v>
          </cell>
          <cell r="H3596" t="str">
            <v>GWh</v>
          </cell>
        </row>
        <row r="3597">
          <cell r="A3597" t="str">
            <v>ROI</v>
          </cell>
          <cell r="D3597" t="str">
            <v>ROI Wind I</v>
          </cell>
          <cell r="E3597" t="str">
            <v>ROI Wind</v>
          </cell>
          <cell r="F3597" t="str">
            <v>Forced Outage</v>
          </cell>
          <cell r="H3597" t="str">
            <v>GWh</v>
          </cell>
        </row>
        <row r="3598">
          <cell r="A3598" t="str">
            <v>ROI</v>
          </cell>
          <cell r="D3598" t="str">
            <v>ROI Wind I</v>
          </cell>
          <cell r="E3598" t="str">
            <v>ROI Wind</v>
          </cell>
          <cell r="F3598" t="str">
            <v>Available Energy</v>
          </cell>
          <cell r="H3598" t="str">
            <v>GWh</v>
          </cell>
        </row>
        <row r="3599">
          <cell r="A3599" t="str">
            <v>ROI</v>
          </cell>
          <cell r="D3599" t="str">
            <v>ROI Wind J</v>
          </cell>
          <cell r="E3599" t="str">
            <v>ROI Wind</v>
          </cell>
          <cell r="F3599" t="str">
            <v>Generation</v>
          </cell>
          <cell r="H3599" t="str">
            <v>GWh</v>
          </cell>
        </row>
        <row r="3600">
          <cell r="A3600" t="str">
            <v>ROI</v>
          </cell>
          <cell r="D3600" t="str">
            <v>ROI Wind J</v>
          </cell>
          <cell r="E3600" t="str">
            <v>ROI Wind</v>
          </cell>
          <cell r="F3600" t="str">
            <v>Units Started</v>
          </cell>
          <cell r="H3600" t="str">
            <v>-</v>
          </cell>
        </row>
        <row r="3601">
          <cell r="A3601" t="str">
            <v>ROI</v>
          </cell>
          <cell r="D3601" t="str">
            <v>ROI Wind J</v>
          </cell>
          <cell r="E3601" t="str">
            <v>ROI Wind</v>
          </cell>
          <cell r="F3601" t="str">
            <v>Hours of Operation</v>
          </cell>
          <cell r="H3601" t="str">
            <v>hrs</v>
          </cell>
        </row>
        <row r="3602">
          <cell r="A3602" t="str">
            <v>ROI</v>
          </cell>
          <cell r="D3602" t="str">
            <v>ROI Wind J</v>
          </cell>
          <cell r="E3602" t="str">
            <v>ROI Wind</v>
          </cell>
          <cell r="F3602" t="str">
            <v>Capacity Factor</v>
          </cell>
          <cell r="H3602" t="str">
            <v>%</v>
          </cell>
        </row>
        <row r="3603">
          <cell r="A3603" t="str">
            <v>ROI</v>
          </cell>
          <cell r="D3603" t="str">
            <v>ROI Wind J</v>
          </cell>
          <cell r="E3603" t="str">
            <v>ROI Wind</v>
          </cell>
          <cell r="F3603" t="str">
            <v>Energy Curtailed</v>
          </cell>
          <cell r="H3603" t="str">
            <v>GWh</v>
          </cell>
        </row>
        <row r="3604">
          <cell r="A3604" t="str">
            <v>ROI</v>
          </cell>
          <cell r="D3604" t="str">
            <v>ROI Wind J</v>
          </cell>
          <cell r="E3604" t="str">
            <v>ROI Wind</v>
          </cell>
          <cell r="F3604" t="str">
            <v>Fixed Load Generation</v>
          </cell>
          <cell r="H3604" t="str">
            <v>GWh</v>
          </cell>
        </row>
        <row r="3605">
          <cell r="A3605" t="str">
            <v>ROI</v>
          </cell>
          <cell r="D3605" t="str">
            <v>ROI Wind J</v>
          </cell>
          <cell r="E3605" t="str">
            <v>ROI Wind</v>
          </cell>
          <cell r="F3605" t="str">
            <v>Pump Load</v>
          </cell>
          <cell r="H3605" t="str">
            <v>GWh</v>
          </cell>
        </row>
        <row r="3606">
          <cell r="A3606" t="str">
            <v>ROI</v>
          </cell>
          <cell r="D3606" t="str">
            <v>ROI Wind J</v>
          </cell>
          <cell r="E3606" t="str">
            <v>ROI Wind</v>
          </cell>
          <cell r="F3606" t="str">
            <v>VO&amp;M Cost</v>
          </cell>
          <cell r="H3606">
            <v>0</v>
          </cell>
        </row>
        <row r="3607">
          <cell r="A3607" t="str">
            <v>ROI</v>
          </cell>
          <cell r="D3607" t="str">
            <v>ROI Wind J</v>
          </cell>
          <cell r="E3607" t="str">
            <v>ROI Wind</v>
          </cell>
          <cell r="F3607" t="str">
            <v>Generation Cost</v>
          </cell>
          <cell r="H3607">
            <v>0</v>
          </cell>
        </row>
        <row r="3608">
          <cell r="A3608" t="str">
            <v>ROI</v>
          </cell>
          <cell r="D3608" t="str">
            <v>ROI Wind J</v>
          </cell>
          <cell r="E3608" t="str">
            <v>ROI Wind</v>
          </cell>
          <cell r="F3608" t="str">
            <v>Start &amp; Shutdown Cost</v>
          </cell>
          <cell r="H3608">
            <v>0</v>
          </cell>
        </row>
        <row r="3609">
          <cell r="A3609" t="str">
            <v>ROI</v>
          </cell>
          <cell r="D3609" t="str">
            <v>ROI Wind J</v>
          </cell>
          <cell r="E3609" t="str">
            <v>ROI Wind</v>
          </cell>
          <cell r="F3609" t="str">
            <v>Start Fuel Cost</v>
          </cell>
          <cell r="H3609">
            <v>0</v>
          </cell>
        </row>
        <row r="3610">
          <cell r="A3610" t="str">
            <v>ROI</v>
          </cell>
          <cell r="D3610" t="str">
            <v>ROI Wind J</v>
          </cell>
          <cell r="E3610" t="str">
            <v>ROI Wind</v>
          </cell>
          <cell r="F3610" t="str">
            <v>Emissions Cost</v>
          </cell>
          <cell r="H3610">
            <v>0</v>
          </cell>
        </row>
        <row r="3611">
          <cell r="A3611" t="str">
            <v>ROI</v>
          </cell>
          <cell r="D3611" t="str">
            <v>ROI Wind J</v>
          </cell>
          <cell r="E3611" t="str">
            <v>ROI Wind</v>
          </cell>
          <cell r="F3611" t="str">
            <v>Total Generation Cost</v>
          </cell>
          <cell r="H3611">
            <v>0</v>
          </cell>
        </row>
        <row r="3612">
          <cell r="A3612" t="str">
            <v>ROI</v>
          </cell>
          <cell r="D3612" t="str">
            <v>ROI Wind J</v>
          </cell>
          <cell r="E3612" t="str">
            <v>ROI Wind</v>
          </cell>
          <cell r="F3612" t="str">
            <v>SRMC</v>
          </cell>
          <cell r="H3612" t="str">
            <v>€/MWh</v>
          </cell>
        </row>
        <row r="3613">
          <cell r="A3613" t="str">
            <v>ROI</v>
          </cell>
          <cell r="D3613" t="str">
            <v>ROI Wind J</v>
          </cell>
          <cell r="E3613" t="str">
            <v>ROI Wind</v>
          </cell>
          <cell r="F3613" t="str">
            <v>Mark-up</v>
          </cell>
          <cell r="H3613" t="str">
            <v>€/MWh</v>
          </cell>
        </row>
        <row r="3614">
          <cell r="A3614" t="str">
            <v>ROI</v>
          </cell>
          <cell r="D3614" t="str">
            <v>ROI Wind J</v>
          </cell>
          <cell r="E3614" t="str">
            <v>ROI Wind</v>
          </cell>
          <cell r="F3614" t="str">
            <v>Price Received</v>
          </cell>
          <cell r="H3614" t="str">
            <v>€/MWh</v>
          </cell>
        </row>
        <row r="3615">
          <cell r="A3615" t="str">
            <v>ROI</v>
          </cell>
          <cell r="D3615" t="str">
            <v>ROI Wind J</v>
          </cell>
          <cell r="E3615" t="str">
            <v>ROI Wind</v>
          </cell>
          <cell r="F3615" t="str">
            <v>Pool Revenue</v>
          </cell>
          <cell r="H3615">
            <v>0</v>
          </cell>
        </row>
        <row r="3616">
          <cell r="A3616" t="str">
            <v>ROI</v>
          </cell>
          <cell r="D3616" t="str">
            <v>ROI Wind J</v>
          </cell>
          <cell r="E3616" t="str">
            <v>ROI Wind</v>
          </cell>
          <cell r="F3616" t="str">
            <v>Net Revenue</v>
          </cell>
          <cell r="H3616">
            <v>0</v>
          </cell>
        </row>
        <row r="3617">
          <cell r="A3617" t="str">
            <v>ROI</v>
          </cell>
          <cell r="D3617" t="str">
            <v>ROI Wind J</v>
          </cell>
          <cell r="E3617" t="str">
            <v>ROI Wind</v>
          </cell>
          <cell r="F3617" t="str">
            <v>Net Profit</v>
          </cell>
          <cell r="H3617">
            <v>0</v>
          </cell>
        </row>
        <row r="3618">
          <cell r="A3618" t="str">
            <v>ROI</v>
          </cell>
          <cell r="D3618" t="str">
            <v>ROI Wind J</v>
          </cell>
          <cell r="E3618" t="str">
            <v>ROI Wind</v>
          </cell>
          <cell r="F3618" t="str">
            <v>Installed Capacity</v>
          </cell>
          <cell r="H3618" t="str">
            <v>MW</v>
          </cell>
        </row>
        <row r="3619">
          <cell r="A3619" t="str">
            <v>ROI</v>
          </cell>
          <cell r="D3619" t="str">
            <v>ROI Wind J</v>
          </cell>
          <cell r="E3619" t="str">
            <v>ROI Wind</v>
          </cell>
          <cell r="F3619" t="str">
            <v>Rated Capacity</v>
          </cell>
          <cell r="H3619" t="str">
            <v>MW</v>
          </cell>
        </row>
        <row r="3620">
          <cell r="A3620" t="str">
            <v>ROI</v>
          </cell>
          <cell r="D3620" t="str">
            <v>ROI Wind J</v>
          </cell>
          <cell r="E3620" t="str">
            <v>ROI Wind</v>
          </cell>
          <cell r="F3620" t="str">
            <v>Maintenance</v>
          </cell>
          <cell r="H3620" t="str">
            <v>GWh</v>
          </cell>
        </row>
        <row r="3621">
          <cell r="A3621" t="str">
            <v>ROI</v>
          </cell>
          <cell r="D3621" t="str">
            <v>ROI Wind J</v>
          </cell>
          <cell r="E3621" t="str">
            <v>ROI Wind</v>
          </cell>
          <cell r="F3621" t="str">
            <v>Forced Outage</v>
          </cell>
          <cell r="H3621" t="str">
            <v>GWh</v>
          </cell>
        </row>
        <row r="3622">
          <cell r="A3622" t="str">
            <v>ROI</v>
          </cell>
          <cell r="D3622" t="str">
            <v>ROI Wind J</v>
          </cell>
          <cell r="E3622" t="str">
            <v>ROI Wind</v>
          </cell>
          <cell r="F3622" t="str">
            <v>Available Energy</v>
          </cell>
          <cell r="H3622" t="str">
            <v>GWh</v>
          </cell>
        </row>
        <row r="3623">
          <cell r="A3623" t="str">
            <v>ROI</v>
          </cell>
          <cell r="D3623" t="str">
            <v>ROI Wind K</v>
          </cell>
          <cell r="E3623" t="str">
            <v>ROI Wind</v>
          </cell>
          <cell r="F3623" t="str">
            <v>Generation</v>
          </cell>
          <cell r="H3623" t="str">
            <v>GWh</v>
          </cell>
        </row>
        <row r="3624">
          <cell r="A3624" t="str">
            <v>ROI</v>
          </cell>
          <cell r="D3624" t="str">
            <v>ROI Wind K</v>
          </cell>
          <cell r="E3624" t="str">
            <v>ROI Wind</v>
          </cell>
          <cell r="F3624" t="str">
            <v>Units Started</v>
          </cell>
          <cell r="H3624" t="str">
            <v>-</v>
          </cell>
        </row>
        <row r="3625">
          <cell r="A3625" t="str">
            <v>ROI</v>
          </cell>
          <cell r="D3625" t="str">
            <v>ROI Wind K</v>
          </cell>
          <cell r="E3625" t="str">
            <v>ROI Wind</v>
          </cell>
          <cell r="F3625" t="str">
            <v>Hours of Operation</v>
          </cell>
          <cell r="H3625" t="str">
            <v>hrs</v>
          </cell>
        </row>
        <row r="3626">
          <cell r="A3626" t="str">
            <v>ROI</v>
          </cell>
          <cell r="D3626" t="str">
            <v>ROI Wind K</v>
          </cell>
          <cell r="E3626" t="str">
            <v>ROI Wind</v>
          </cell>
          <cell r="F3626" t="str">
            <v>Capacity Factor</v>
          </cell>
          <cell r="H3626" t="str">
            <v>%</v>
          </cell>
        </row>
        <row r="3627">
          <cell r="A3627" t="str">
            <v>ROI</v>
          </cell>
          <cell r="D3627" t="str">
            <v>ROI Wind K</v>
          </cell>
          <cell r="E3627" t="str">
            <v>ROI Wind</v>
          </cell>
          <cell r="F3627" t="str">
            <v>Energy Curtailed</v>
          </cell>
          <cell r="H3627" t="str">
            <v>GWh</v>
          </cell>
        </row>
        <row r="3628">
          <cell r="A3628" t="str">
            <v>ROI</v>
          </cell>
          <cell r="D3628" t="str">
            <v>ROI Wind K</v>
          </cell>
          <cell r="E3628" t="str">
            <v>ROI Wind</v>
          </cell>
          <cell r="F3628" t="str">
            <v>Fixed Load Generation</v>
          </cell>
          <cell r="H3628" t="str">
            <v>GWh</v>
          </cell>
        </row>
        <row r="3629">
          <cell r="A3629" t="str">
            <v>ROI</v>
          </cell>
          <cell r="D3629" t="str">
            <v>ROI Wind K</v>
          </cell>
          <cell r="E3629" t="str">
            <v>ROI Wind</v>
          </cell>
          <cell r="F3629" t="str">
            <v>Pump Load</v>
          </cell>
          <cell r="H3629" t="str">
            <v>GWh</v>
          </cell>
        </row>
        <row r="3630">
          <cell r="A3630" t="str">
            <v>ROI</v>
          </cell>
          <cell r="D3630" t="str">
            <v>ROI Wind K</v>
          </cell>
          <cell r="E3630" t="str">
            <v>ROI Wind</v>
          </cell>
          <cell r="F3630" t="str">
            <v>VO&amp;M Cost</v>
          </cell>
          <cell r="H3630">
            <v>0</v>
          </cell>
        </row>
        <row r="3631">
          <cell r="A3631" t="str">
            <v>ROI</v>
          </cell>
          <cell r="D3631" t="str">
            <v>ROI Wind K</v>
          </cell>
          <cell r="E3631" t="str">
            <v>ROI Wind</v>
          </cell>
          <cell r="F3631" t="str">
            <v>Generation Cost</v>
          </cell>
          <cell r="H3631">
            <v>0</v>
          </cell>
        </row>
        <row r="3632">
          <cell r="A3632" t="str">
            <v>ROI</v>
          </cell>
          <cell r="D3632" t="str">
            <v>ROI Wind K</v>
          </cell>
          <cell r="E3632" t="str">
            <v>ROI Wind</v>
          </cell>
          <cell r="F3632" t="str">
            <v>Start &amp; Shutdown Cost</v>
          </cell>
          <cell r="H3632">
            <v>0</v>
          </cell>
        </row>
        <row r="3633">
          <cell r="A3633" t="str">
            <v>ROI</v>
          </cell>
          <cell r="D3633" t="str">
            <v>ROI Wind K</v>
          </cell>
          <cell r="E3633" t="str">
            <v>ROI Wind</v>
          </cell>
          <cell r="F3633" t="str">
            <v>Start Fuel Cost</v>
          </cell>
          <cell r="H3633">
            <v>0</v>
          </cell>
        </row>
        <row r="3634">
          <cell r="A3634" t="str">
            <v>ROI</v>
          </cell>
          <cell r="D3634" t="str">
            <v>ROI Wind K</v>
          </cell>
          <cell r="E3634" t="str">
            <v>ROI Wind</v>
          </cell>
          <cell r="F3634" t="str">
            <v>Emissions Cost</v>
          </cell>
          <cell r="H3634">
            <v>0</v>
          </cell>
        </row>
        <row r="3635">
          <cell r="A3635" t="str">
            <v>ROI</v>
          </cell>
          <cell r="D3635" t="str">
            <v>ROI Wind K</v>
          </cell>
          <cell r="E3635" t="str">
            <v>ROI Wind</v>
          </cell>
          <cell r="F3635" t="str">
            <v>Total Generation Cost</v>
          </cell>
          <cell r="H3635">
            <v>0</v>
          </cell>
        </row>
        <row r="3636">
          <cell r="A3636" t="str">
            <v>ROI</v>
          </cell>
          <cell r="D3636" t="str">
            <v>ROI Wind K</v>
          </cell>
          <cell r="E3636" t="str">
            <v>ROI Wind</v>
          </cell>
          <cell r="F3636" t="str">
            <v>SRMC</v>
          </cell>
          <cell r="H3636" t="str">
            <v>€/MWh</v>
          </cell>
        </row>
        <row r="3637">
          <cell r="A3637" t="str">
            <v>ROI</v>
          </cell>
          <cell r="D3637" t="str">
            <v>ROI Wind K</v>
          </cell>
          <cell r="E3637" t="str">
            <v>ROI Wind</v>
          </cell>
          <cell r="F3637" t="str">
            <v>Mark-up</v>
          </cell>
          <cell r="H3637" t="str">
            <v>€/MWh</v>
          </cell>
        </row>
        <row r="3638">
          <cell r="A3638" t="str">
            <v>ROI</v>
          </cell>
          <cell r="D3638" t="str">
            <v>ROI Wind K</v>
          </cell>
          <cell r="E3638" t="str">
            <v>ROI Wind</v>
          </cell>
          <cell r="F3638" t="str">
            <v>Price Received</v>
          </cell>
          <cell r="H3638" t="str">
            <v>€/MWh</v>
          </cell>
        </row>
        <row r="3639">
          <cell r="A3639" t="str">
            <v>ROI</v>
          </cell>
          <cell r="D3639" t="str">
            <v>ROI Wind K</v>
          </cell>
          <cell r="E3639" t="str">
            <v>ROI Wind</v>
          </cell>
          <cell r="F3639" t="str">
            <v>Pool Revenue</v>
          </cell>
          <cell r="H3639">
            <v>0</v>
          </cell>
        </row>
        <row r="3640">
          <cell r="A3640" t="str">
            <v>ROI</v>
          </cell>
          <cell r="D3640" t="str">
            <v>ROI Wind K</v>
          </cell>
          <cell r="E3640" t="str">
            <v>ROI Wind</v>
          </cell>
          <cell r="F3640" t="str">
            <v>Net Revenue</v>
          </cell>
          <cell r="H3640">
            <v>0</v>
          </cell>
        </row>
        <row r="3641">
          <cell r="A3641" t="str">
            <v>ROI</v>
          </cell>
          <cell r="D3641" t="str">
            <v>ROI Wind K</v>
          </cell>
          <cell r="E3641" t="str">
            <v>ROI Wind</v>
          </cell>
          <cell r="F3641" t="str">
            <v>Net Profit</v>
          </cell>
          <cell r="H3641">
            <v>0</v>
          </cell>
        </row>
      </sheetData>
      <sheetData sheetId="4">
        <row r="1">
          <cell r="A1">
            <v>0</v>
          </cell>
        </row>
        <row r="2">
          <cell r="A2">
            <v>0</v>
          </cell>
          <cell r="B2" t="str">
            <v>Object:</v>
          </cell>
        </row>
        <row r="3">
          <cell r="A3">
            <v>0</v>
          </cell>
          <cell r="B3" t="str">
            <v>Period type:</v>
          </cell>
        </row>
        <row r="4">
          <cell r="A4">
            <v>0</v>
          </cell>
          <cell r="B4" t="str">
            <v>Series:</v>
          </cell>
        </row>
        <row r="5">
          <cell r="A5">
            <v>0</v>
          </cell>
          <cell r="B5" t="str">
            <v>Properties:</v>
          </cell>
        </row>
        <row r="6">
          <cell r="A6">
            <v>0</v>
          </cell>
        </row>
        <row r="7">
          <cell r="A7" t="str">
            <v>Region</v>
          </cell>
          <cell r="B7" t="str">
            <v>Plexos dump:</v>
          </cell>
        </row>
        <row r="8">
          <cell r="A8" t="str">
            <v>(fill down)</v>
          </cell>
          <cell r="B8" t="str">
            <v>Parent Name</v>
          </cell>
          <cell r="F8" t="str">
            <v>Property</v>
          </cell>
        </row>
        <row r="9">
          <cell r="A9" t="str">
            <v>NI</v>
          </cell>
          <cell r="B9" t="str">
            <v>CO2</v>
          </cell>
          <cell r="F9" t="str">
            <v>Production</v>
          </cell>
        </row>
        <row r="10">
          <cell r="A10" t="str">
            <v>NI</v>
          </cell>
          <cell r="B10" t="str">
            <v>CO2</v>
          </cell>
          <cell r="F10" t="str">
            <v>Generation</v>
          </cell>
        </row>
        <row r="11">
          <cell r="A11" t="str">
            <v>NI</v>
          </cell>
          <cell r="B11" t="str">
            <v>CO2</v>
          </cell>
          <cell r="F11" t="str">
            <v>Intensity</v>
          </cell>
        </row>
        <row r="12">
          <cell r="A12" t="str">
            <v>NI</v>
          </cell>
          <cell r="B12" t="str">
            <v>CO2</v>
          </cell>
          <cell r="F12" t="str">
            <v>Cost</v>
          </cell>
        </row>
        <row r="13">
          <cell r="A13" t="str">
            <v>NI</v>
          </cell>
          <cell r="B13" t="str">
            <v>CO2</v>
          </cell>
          <cell r="F13" t="str">
            <v>Incremental Cost</v>
          </cell>
        </row>
        <row r="14">
          <cell r="A14" t="str">
            <v>NI</v>
          </cell>
          <cell r="B14" t="str">
            <v>CO2</v>
          </cell>
          <cell r="F14" t="str">
            <v>SRMC</v>
          </cell>
        </row>
        <row r="15">
          <cell r="A15" t="str">
            <v>NI</v>
          </cell>
          <cell r="B15" t="str">
            <v>CO2</v>
          </cell>
          <cell r="F15" t="str">
            <v>Production</v>
          </cell>
        </row>
        <row r="16">
          <cell r="A16" t="str">
            <v>NI</v>
          </cell>
          <cell r="B16" t="str">
            <v>CO2</v>
          </cell>
          <cell r="F16" t="str">
            <v>Generation</v>
          </cell>
        </row>
        <row r="17">
          <cell r="A17" t="str">
            <v>NI</v>
          </cell>
          <cell r="B17" t="str">
            <v>CO2</v>
          </cell>
          <cell r="F17" t="str">
            <v>Intensity</v>
          </cell>
        </row>
        <row r="18">
          <cell r="A18" t="str">
            <v>NI</v>
          </cell>
          <cell r="B18" t="str">
            <v>CO2</v>
          </cell>
          <cell r="F18" t="str">
            <v>Cost</v>
          </cell>
        </row>
        <row r="19">
          <cell r="A19" t="str">
            <v>NI</v>
          </cell>
          <cell r="B19" t="str">
            <v>CO2</v>
          </cell>
          <cell r="F19" t="str">
            <v>Incremental Cost</v>
          </cell>
        </row>
        <row r="20">
          <cell r="A20" t="str">
            <v>NI</v>
          </cell>
          <cell r="B20" t="str">
            <v>CO2</v>
          </cell>
          <cell r="F20" t="str">
            <v>SRMC</v>
          </cell>
        </row>
        <row r="21">
          <cell r="A21" t="str">
            <v>NI</v>
          </cell>
          <cell r="B21" t="str">
            <v>CO2</v>
          </cell>
          <cell r="F21" t="str">
            <v>Production</v>
          </cell>
        </row>
        <row r="22">
          <cell r="A22" t="str">
            <v>NI</v>
          </cell>
          <cell r="B22" t="str">
            <v>CO2</v>
          </cell>
          <cell r="F22" t="str">
            <v>Generation</v>
          </cell>
        </row>
        <row r="23">
          <cell r="A23" t="str">
            <v>NI</v>
          </cell>
          <cell r="B23" t="str">
            <v>CO2</v>
          </cell>
          <cell r="F23" t="str">
            <v>Intensity</v>
          </cell>
        </row>
        <row r="24">
          <cell r="A24" t="str">
            <v>NI</v>
          </cell>
          <cell r="B24" t="str">
            <v>CO2</v>
          </cell>
          <cell r="F24" t="str">
            <v>Cost</v>
          </cell>
        </row>
        <row r="25">
          <cell r="A25" t="str">
            <v>NI</v>
          </cell>
          <cell r="B25" t="str">
            <v>CO2</v>
          </cell>
          <cell r="F25" t="str">
            <v>Incremental Cost</v>
          </cell>
        </row>
        <row r="26">
          <cell r="A26" t="str">
            <v>NI</v>
          </cell>
          <cell r="B26" t="str">
            <v>CO2</v>
          </cell>
          <cell r="F26" t="str">
            <v>SRMC</v>
          </cell>
        </row>
        <row r="27">
          <cell r="A27" t="str">
            <v>NI</v>
          </cell>
          <cell r="B27" t="str">
            <v>CO2</v>
          </cell>
          <cell r="F27" t="str">
            <v>Production</v>
          </cell>
        </row>
        <row r="28">
          <cell r="A28" t="str">
            <v>NI</v>
          </cell>
          <cell r="B28" t="str">
            <v>CO2</v>
          </cell>
          <cell r="F28" t="str">
            <v>Generation</v>
          </cell>
        </row>
        <row r="29">
          <cell r="A29" t="str">
            <v>NI</v>
          </cell>
          <cell r="B29" t="str">
            <v>CO2</v>
          </cell>
          <cell r="F29" t="str">
            <v>Intensity</v>
          </cell>
        </row>
        <row r="30">
          <cell r="A30" t="str">
            <v>NI</v>
          </cell>
          <cell r="B30" t="str">
            <v>CO2</v>
          </cell>
          <cell r="F30" t="str">
            <v>Cost</v>
          </cell>
        </row>
        <row r="31">
          <cell r="A31" t="str">
            <v>NI</v>
          </cell>
          <cell r="B31" t="str">
            <v>CO2</v>
          </cell>
          <cell r="F31" t="str">
            <v>Incremental Cost</v>
          </cell>
        </row>
        <row r="32">
          <cell r="A32" t="str">
            <v>NI</v>
          </cell>
          <cell r="B32" t="str">
            <v>CO2</v>
          </cell>
          <cell r="F32" t="str">
            <v>SRMC</v>
          </cell>
        </row>
        <row r="33">
          <cell r="A33" t="str">
            <v>NI</v>
          </cell>
          <cell r="B33" t="str">
            <v>CO2</v>
          </cell>
          <cell r="F33" t="str">
            <v>Production</v>
          </cell>
        </row>
        <row r="34">
          <cell r="A34" t="str">
            <v>NI</v>
          </cell>
          <cell r="B34" t="str">
            <v>CO2</v>
          </cell>
          <cell r="F34" t="str">
            <v>Generation</v>
          </cell>
        </row>
        <row r="35">
          <cell r="A35" t="str">
            <v>NI</v>
          </cell>
          <cell r="B35" t="str">
            <v>CO2</v>
          </cell>
          <cell r="F35" t="str">
            <v>Intensity</v>
          </cell>
        </row>
        <row r="36">
          <cell r="A36" t="str">
            <v>NI</v>
          </cell>
          <cell r="B36" t="str">
            <v>CO2</v>
          </cell>
          <cell r="F36" t="str">
            <v>Cost</v>
          </cell>
        </row>
        <row r="37">
          <cell r="A37" t="str">
            <v>NI</v>
          </cell>
          <cell r="B37" t="str">
            <v>CO2</v>
          </cell>
          <cell r="F37" t="str">
            <v>Incremental Cost</v>
          </cell>
        </row>
        <row r="38">
          <cell r="A38" t="str">
            <v>NI</v>
          </cell>
          <cell r="B38" t="str">
            <v>CO2</v>
          </cell>
          <cell r="F38" t="str">
            <v>SRMC</v>
          </cell>
        </row>
        <row r="39">
          <cell r="A39" t="str">
            <v>NI</v>
          </cell>
          <cell r="B39" t="str">
            <v>CO2</v>
          </cell>
          <cell r="F39" t="str">
            <v>Production</v>
          </cell>
        </row>
        <row r="40">
          <cell r="A40" t="str">
            <v>NI</v>
          </cell>
          <cell r="B40" t="str">
            <v>CO2</v>
          </cell>
          <cell r="F40" t="str">
            <v>Generation</v>
          </cell>
        </row>
        <row r="41">
          <cell r="A41" t="str">
            <v>NI</v>
          </cell>
          <cell r="B41" t="str">
            <v>CO2</v>
          </cell>
          <cell r="F41" t="str">
            <v>Intensity</v>
          </cell>
        </row>
        <row r="42">
          <cell r="A42" t="str">
            <v>NI</v>
          </cell>
          <cell r="B42" t="str">
            <v>CO2</v>
          </cell>
          <cell r="F42" t="str">
            <v>Cost</v>
          </cell>
        </row>
        <row r="43">
          <cell r="A43" t="str">
            <v>NI</v>
          </cell>
          <cell r="B43" t="str">
            <v>CO2</v>
          </cell>
          <cell r="F43" t="str">
            <v>Incremental Cost</v>
          </cell>
        </row>
        <row r="44">
          <cell r="A44" t="str">
            <v>NI</v>
          </cell>
          <cell r="B44" t="str">
            <v>CO2</v>
          </cell>
          <cell r="F44" t="str">
            <v>SRMC</v>
          </cell>
        </row>
        <row r="45">
          <cell r="A45" t="str">
            <v>NI</v>
          </cell>
          <cell r="B45" t="str">
            <v>CO2</v>
          </cell>
          <cell r="F45" t="str">
            <v>Production</v>
          </cell>
        </row>
        <row r="46">
          <cell r="A46" t="str">
            <v>NI</v>
          </cell>
          <cell r="B46" t="str">
            <v>CO2</v>
          </cell>
          <cell r="F46" t="str">
            <v>Generation</v>
          </cell>
        </row>
        <row r="47">
          <cell r="A47" t="str">
            <v>NI</v>
          </cell>
          <cell r="B47" t="str">
            <v>CO2</v>
          </cell>
          <cell r="F47" t="str">
            <v>Intensity</v>
          </cell>
        </row>
        <row r="48">
          <cell r="A48" t="str">
            <v>NI</v>
          </cell>
          <cell r="B48" t="str">
            <v>CO2</v>
          </cell>
          <cell r="F48" t="str">
            <v>Cost</v>
          </cell>
        </row>
        <row r="49">
          <cell r="A49" t="str">
            <v>NI</v>
          </cell>
          <cell r="B49" t="str">
            <v>CO2</v>
          </cell>
          <cell r="F49" t="str">
            <v>Incremental Cost</v>
          </cell>
        </row>
        <row r="50">
          <cell r="A50" t="str">
            <v>NI</v>
          </cell>
          <cell r="B50" t="str">
            <v>CO2</v>
          </cell>
          <cell r="F50" t="str">
            <v>SRMC</v>
          </cell>
        </row>
        <row r="51">
          <cell r="A51" t="str">
            <v>NI</v>
          </cell>
          <cell r="B51" t="str">
            <v>CO2</v>
          </cell>
          <cell r="F51" t="str">
            <v>Production</v>
          </cell>
        </row>
        <row r="52">
          <cell r="A52" t="str">
            <v>NI</v>
          </cell>
          <cell r="B52" t="str">
            <v>CO2</v>
          </cell>
          <cell r="F52" t="str">
            <v>Generation</v>
          </cell>
        </row>
        <row r="53">
          <cell r="A53" t="str">
            <v>NI</v>
          </cell>
          <cell r="B53" t="str">
            <v>CO2</v>
          </cell>
          <cell r="F53" t="str">
            <v>Intensity</v>
          </cell>
        </row>
        <row r="54">
          <cell r="A54" t="str">
            <v>NI</v>
          </cell>
          <cell r="B54" t="str">
            <v>CO2</v>
          </cell>
          <cell r="F54" t="str">
            <v>Cost</v>
          </cell>
        </row>
        <row r="55">
          <cell r="A55" t="str">
            <v>NI</v>
          </cell>
          <cell r="B55" t="str">
            <v>CO2</v>
          </cell>
          <cell r="F55" t="str">
            <v>Incremental Cost</v>
          </cell>
        </row>
        <row r="56">
          <cell r="A56" t="str">
            <v>NI</v>
          </cell>
          <cell r="B56" t="str">
            <v>CO2</v>
          </cell>
          <cell r="F56" t="str">
            <v>SRMC</v>
          </cell>
        </row>
        <row r="57">
          <cell r="A57" t="str">
            <v>NI</v>
          </cell>
          <cell r="B57" t="str">
            <v>CO2</v>
          </cell>
          <cell r="F57" t="str">
            <v>Production</v>
          </cell>
        </row>
        <row r="58">
          <cell r="A58" t="str">
            <v>NI</v>
          </cell>
          <cell r="B58" t="str">
            <v>CO2</v>
          </cell>
          <cell r="F58" t="str">
            <v>Generation</v>
          </cell>
        </row>
        <row r="59">
          <cell r="A59" t="str">
            <v>NI</v>
          </cell>
          <cell r="B59" t="str">
            <v>CO2</v>
          </cell>
          <cell r="F59" t="str">
            <v>Intensity</v>
          </cell>
        </row>
        <row r="60">
          <cell r="A60" t="str">
            <v>NI</v>
          </cell>
          <cell r="B60" t="str">
            <v>CO2</v>
          </cell>
          <cell r="F60" t="str">
            <v>Cost</v>
          </cell>
        </row>
        <row r="61">
          <cell r="A61" t="str">
            <v>NI</v>
          </cell>
          <cell r="B61" t="str">
            <v>CO2</v>
          </cell>
          <cell r="F61" t="str">
            <v>Incremental Cost</v>
          </cell>
        </row>
        <row r="62">
          <cell r="A62" t="str">
            <v>NI</v>
          </cell>
          <cell r="B62" t="str">
            <v>CO2</v>
          </cell>
          <cell r="F62" t="str">
            <v>SRMC</v>
          </cell>
        </row>
        <row r="63">
          <cell r="A63" t="str">
            <v>NI</v>
          </cell>
          <cell r="B63" t="str">
            <v>CO2</v>
          </cell>
          <cell r="F63" t="str">
            <v>Production</v>
          </cell>
        </row>
        <row r="64">
          <cell r="A64" t="str">
            <v>NI</v>
          </cell>
          <cell r="B64" t="str">
            <v>CO2</v>
          </cell>
          <cell r="F64" t="str">
            <v>Generation</v>
          </cell>
        </row>
        <row r="65">
          <cell r="A65" t="str">
            <v>NI</v>
          </cell>
          <cell r="B65" t="str">
            <v>CO2</v>
          </cell>
          <cell r="F65" t="str">
            <v>Intensity</v>
          </cell>
        </row>
        <row r="66">
          <cell r="A66" t="str">
            <v>NI</v>
          </cell>
          <cell r="B66" t="str">
            <v>CO2</v>
          </cell>
          <cell r="F66" t="str">
            <v>Cost</v>
          </cell>
        </row>
        <row r="67">
          <cell r="A67" t="str">
            <v>NI</v>
          </cell>
          <cell r="B67" t="str">
            <v>CO2</v>
          </cell>
          <cell r="F67" t="str">
            <v>Incremental Cost</v>
          </cell>
        </row>
        <row r="68">
          <cell r="A68" t="str">
            <v>NI</v>
          </cell>
          <cell r="B68" t="str">
            <v>CO2</v>
          </cell>
          <cell r="F68" t="str">
            <v>SRMC</v>
          </cell>
        </row>
        <row r="69">
          <cell r="A69" t="str">
            <v>NI</v>
          </cell>
          <cell r="B69" t="str">
            <v>CO2</v>
          </cell>
          <cell r="F69" t="str">
            <v>Production</v>
          </cell>
        </row>
        <row r="70">
          <cell r="A70" t="str">
            <v>NI</v>
          </cell>
          <cell r="B70" t="str">
            <v>CO2</v>
          </cell>
          <cell r="F70" t="str">
            <v>Generation</v>
          </cell>
        </row>
        <row r="71">
          <cell r="A71" t="str">
            <v>NI</v>
          </cell>
          <cell r="B71" t="str">
            <v>CO2</v>
          </cell>
          <cell r="F71" t="str">
            <v>Intensity</v>
          </cell>
        </row>
        <row r="72">
          <cell r="A72" t="str">
            <v>NI</v>
          </cell>
          <cell r="B72" t="str">
            <v>CO2</v>
          </cell>
          <cell r="F72" t="str">
            <v>Cost</v>
          </cell>
        </row>
        <row r="73">
          <cell r="A73" t="str">
            <v>NI</v>
          </cell>
          <cell r="B73" t="str">
            <v>CO2</v>
          </cell>
          <cell r="F73" t="str">
            <v>Incremental Cost</v>
          </cell>
        </row>
        <row r="74">
          <cell r="A74" t="str">
            <v>NI</v>
          </cell>
          <cell r="B74" t="str">
            <v>CO2</v>
          </cell>
          <cell r="F74" t="str">
            <v>SRMC</v>
          </cell>
        </row>
        <row r="75">
          <cell r="A75" t="str">
            <v>NI</v>
          </cell>
          <cell r="B75" t="str">
            <v>CO2</v>
          </cell>
          <cell r="F75" t="str">
            <v>Production</v>
          </cell>
        </row>
        <row r="76">
          <cell r="A76" t="str">
            <v>NI</v>
          </cell>
          <cell r="B76" t="str">
            <v>CO2</v>
          </cell>
          <cell r="F76" t="str">
            <v>Generation</v>
          </cell>
        </row>
        <row r="77">
          <cell r="A77" t="str">
            <v>NI</v>
          </cell>
          <cell r="B77" t="str">
            <v>CO2</v>
          </cell>
          <cell r="F77" t="str">
            <v>Intensity</v>
          </cell>
        </row>
        <row r="78">
          <cell r="A78" t="str">
            <v>NI</v>
          </cell>
          <cell r="B78" t="str">
            <v>CO2</v>
          </cell>
          <cell r="F78" t="str">
            <v>Cost</v>
          </cell>
        </row>
        <row r="79">
          <cell r="A79" t="str">
            <v>NI</v>
          </cell>
          <cell r="B79" t="str">
            <v>CO2</v>
          </cell>
          <cell r="F79" t="str">
            <v>Incremental Cost</v>
          </cell>
        </row>
        <row r="80">
          <cell r="A80" t="str">
            <v>NI</v>
          </cell>
          <cell r="B80" t="str">
            <v>CO2</v>
          </cell>
          <cell r="F80" t="str">
            <v>SRMC</v>
          </cell>
        </row>
        <row r="81">
          <cell r="A81" t="str">
            <v>NI</v>
          </cell>
          <cell r="B81" t="str">
            <v>CO2</v>
          </cell>
          <cell r="F81" t="str">
            <v>Production</v>
          </cell>
        </row>
        <row r="82">
          <cell r="A82" t="str">
            <v>NI</v>
          </cell>
          <cell r="B82" t="str">
            <v>CO2</v>
          </cell>
          <cell r="F82" t="str">
            <v>Generation</v>
          </cell>
        </row>
        <row r="83">
          <cell r="A83" t="str">
            <v>NI</v>
          </cell>
          <cell r="B83" t="str">
            <v>CO2</v>
          </cell>
          <cell r="F83" t="str">
            <v>Intensity</v>
          </cell>
        </row>
        <row r="84">
          <cell r="A84" t="str">
            <v>NI</v>
          </cell>
          <cell r="B84" t="str">
            <v>CO2</v>
          </cell>
          <cell r="F84" t="str">
            <v>Cost</v>
          </cell>
        </row>
        <row r="85">
          <cell r="A85" t="str">
            <v>NI</v>
          </cell>
          <cell r="B85" t="str">
            <v>CO2</v>
          </cell>
          <cell r="F85" t="str">
            <v>Incremental Cost</v>
          </cell>
        </row>
        <row r="86">
          <cell r="A86" t="str">
            <v>NI</v>
          </cell>
          <cell r="B86" t="str">
            <v>CO2</v>
          </cell>
          <cell r="F86" t="str">
            <v>SRMC</v>
          </cell>
        </row>
        <row r="87">
          <cell r="A87" t="str">
            <v>NI</v>
          </cell>
          <cell r="B87" t="str">
            <v>CO2</v>
          </cell>
          <cell r="F87" t="str">
            <v>Production</v>
          </cell>
        </row>
        <row r="88">
          <cell r="A88" t="str">
            <v>NI</v>
          </cell>
          <cell r="B88" t="str">
            <v>CO2</v>
          </cell>
          <cell r="F88" t="str">
            <v>Generation</v>
          </cell>
        </row>
        <row r="89">
          <cell r="A89" t="str">
            <v>NI</v>
          </cell>
          <cell r="B89" t="str">
            <v>CO2</v>
          </cell>
          <cell r="F89" t="str">
            <v>Intensity</v>
          </cell>
        </row>
        <row r="90">
          <cell r="A90" t="str">
            <v>NI</v>
          </cell>
          <cell r="B90" t="str">
            <v>CO2</v>
          </cell>
          <cell r="F90" t="str">
            <v>Cost</v>
          </cell>
        </row>
        <row r="91">
          <cell r="A91" t="str">
            <v>NI</v>
          </cell>
          <cell r="B91" t="str">
            <v>CO2</v>
          </cell>
          <cell r="F91" t="str">
            <v>Incremental Cost</v>
          </cell>
        </row>
        <row r="92">
          <cell r="A92" t="str">
            <v>NI</v>
          </cell>
          <cell r="B92" t="str">
            <v>CO2</v>
          </cell>
          <cell r="F92" t="str">
            <v>SRMC</v>
          </cell>
        </row>
        <row r="93">
          <cell r="A93" t="str">
            <v>NI</v>
          </cell>
          <cell r="B93" t="str">
            <v>CO2</v>
          </cell>
          <cell r="F93" t="str">
            <v>Production</v>
          </cell>
        </row>
        <row r="94">
          <cell r="A94" t="str">
            <v>NI</v>
          </cell>
          <cell r="B94" t="str">
            <v>CO2</v>
          </cell>
          <cell r="F94" t="str">
            <v>Generation</v>
          </cell>
        </row>
        <row r="95">
          <cell r="A95" t="str">
            <v>NI</v>
          </cell>
          <cell r="B95" t="str">
            <v>CO2</v>
          </cell>
          <cell r="F95" t="str">
            <v>Intensity</v>
          </cell>
        </row>
        <row r="96">
          <cell r="A96" t="str">
            <v>NI</v>
          </cell>
          <cell r="B96" t="str">
            <v>CO2</v>
          </cell>
          <cell r="F96" t="str">
            <v>Cost</v>
          </cell>
        </row>
        <row r="97">
          <cell r="A97" t="str">
            <v>NI</v>
          </cell>
          <cell r="B97" t="str">
            <v>CO2</v>
          </cell>
          <cell r="F97" t="str">
            <v>Incremental Cost</v>
          </cell>
        </row>
        <row r="98">
          <cell r="A98" t="str">
            <v>NI</v>
          </cell>
          <cell r="B98" t="str">
            <v>CO2</v>
          </cell>
          <cell r="F98" t="str">
            <v>SRMC</v>
          </cell>
        </row>
        <row r="99">
          <cell r="A99" t="str">
            <v>NI</v>
          </cell>
          <cell r="B99" t="str">
            <v>CO2</v>
          </cell>
          <cell r="F99" t="str">
            <v>Production</v>
          </cell>
        </row>
        <row r="100">
          <cell r="A100" t="str">
            <v>NI</v>
          </cell>
          <cell r="B100" t="str">
            <v>CO2</v>
          </cell>
          <cell r="F100" t="str">
            <v>Generation</v>
          </cell>
        </row>
        <row r="101">
          <cell r="A101" t="str">
            <v>NI</v>
          </cell>
          <cell r="B101" t="str">
            <v>CO2</v>
          </cell>
          <cell r="F101" t="str">
            <v>Intensity</v>
          </cell>
        </row>
        <row r="102">
          <cell r="A102" t="str">
            <v>NI</v>
          </cell>
          <cell r="B102" t="str">
            <v>CO2</v>
          </cell>
          <cell r="F102" t="str">
            <v>Cost</v>
          </cell>
        </row>
        <row r="103">
          <cell r="A103" t="str">
            <v>NI</v>
          </cell>
          <cell r="B103" t="str">
            <v>CO2</v>
          </cell>
          <cell r="F103" t="str">
            <v>Incremental Cost</v>
          </cell>
        </row>
        <row r="104">
          <cell r="A104" t="str">
            <v>NI</v>
          </cell>
          <cell r="B104" t="str">
            <v>CO2</v>
          </cell>
          <cell r="F104" t="str">
            <v>SRMC</v>
          </cell>
        </row>
        <row r="105">
          <cell r="A105" t="str">
            <v>NI</v>
          </cell>
          <cell r="B105" t="str">
            <v>CO2</v>
          </cell>
          <cell r="F105" t="str">
            <v>Production</v>
          </cell>
        </row>
        <row r="106">
          <cell r="A106" t="str">
            <v>NI</v>
          </cell>
          <cell r="B106" t="str">
            <v>CO2</v>
          </cell>
          <cell r="F106" t="str">
            <v>Generation</v>
          </cell>
        </row>
        <row r="107">
          <cell r="A107" t="str">
            <v>NI</v>
          </cell>
          <cell r="B107" t="str">
            <v>CO2</v>
          </cell>
          <cell r="F107" t="str">
            <v>Intensity</v>
          </cell>
        </row>
        <row r="108">
          <cell r="A108" t="str">
            <v>NI</v>
          </cell>
          <cell r="B108" t="str">
            <v>CO2</v>
          </cell>
          <cell r="F108" t="str">
            <v>Cost</v>
          </cell>
        </row>
        <row r="109">
          <cell r="A109" t="str">
            <v>NI</v>
          </cell>
          <cell r="B109" t="str">
            <v>CO2</v>
          </cell>
          <cell r="F109" t="str">
            <v>Incremental Cost</v>
          </cell>
        </row>
        <row r="110">
          <cell r="A110" t="str">
            <v>NI</v>
          </cell>
          <cell r="B110" t="str">
            <v>CO2</v>
          </cell>
          <cell r="F110" t="str">
            <v>SRMC</v>
          </cell>
        </row>
        <row r="111">
          <cell r="A111" t="str">
            <v>NI</v>
          </cell>
          <cell r="B111" t="str">
            <v>CO2</v>
          </cell>
          <cell r="F111" t="str">
            <v>Production</v>
          </cell>
        </row>
        <row r="112">
          <cell r="A112" t="str">
            <v>NI</v>
          </cell>
          <cell r="B112" t="str">
            <v>CO2</v>
          </cell>
          <cell r="F112" t="str">
            <v>Generation</v>
          </cell>
        </row>
        <row r="113">
          <cell r="A113" t="str">
            <v>NI</v>
          </cell>
          <cell r="B113" t="str">
            <v>CO2</v>
          </cell>
          <cell r="F113" t="str">
            <v>Intensity</v>
          </cell>
        </row>
        <row r="114">
          <cell r="A114" t="str">
            <v>NI</v>
          </cell>
          <cell r="B114" t="str">
            <v>CO2</v>
          </cell>
          <cell r="F114" t="str">
            <v>Cost</v>
          </cell>
        </row>
        <row r="115">
          <cell r="A115" t="str">
            <v>NI</v>
          </cell>
          <cell r="B115" t="str">
            <v>CO2</v>
          </cell>
          <cell r="F115" t="str">
            <v>Incremental Cost</v>
          </cell>
        </row>
        <row r="116">
          <cell r="A116" t="str">
            <v>NI</v>
          </cell>
          <cell r="B116" t="str">
            <v>CO2</v>
          </cell>
          <cell r="F116" t="str">
            <v>SRMC</v>
          </cell>
        </row>
        <row r="117">
          <cell r="A117" t="str">
            <v>NI</v>
          </cell>
          <cell r="B117" t="str">
            <v>CO2</v>
          </cell>
          <cell r="F117" t="str">
            <v>Production</v>
          </cell>
        </row>
        <row r="118">
          <cell r="A118" t="str">
            <v>NI</v>
          </cell>
          <cell r="B118" t="str">
            <v>CO2</v>
          </cell>
          <cell r="F118" t="str">
            <v>Generation</v>
          </cell>
        </row>
        <row r="119">
          <cell r="A119" t="str">
            <v>NI</v>
          </cell>
          <cell r="B119" t="str">
            <v>CO2</v>
          </cell>
          <cell r="F119" t="str">
            <v>Intensity</v>
          </cell>
        </row>
        <row r="120">
          <cell r="A120" t="str">
            <v>NI</v>
          </cell>
          <cell r="B120" t="str">
            <v>CO2</v>
          </cell>
          <cell r="F120" t="str">
            <v>Cost</v>
          </cell>
        </row>
        <row r="121">
          <cell r="A121" t="str">
            <v>NI</v>
          </cell>
          <cell r="B121" t="str">
            <v>CO2</v>
          </cell>
          <cell r="F121" t="str">
            <v>Incremental Cost</v>
          </cell>
        </row>
        <row r="122">
          <cell r="A122" t="str">
            <v>NI</v>
          </cell>
          <cell r="B122" t="str">
            <v>CO2</v>
          </cell>
          <cell r="F122" t="str">
            <v>SRMC</v>
          </cell>
        </row>
        <row r="123">
          <cell r="A123" t="str">
            <v>NI</v>
          </cell>
          <cell r="B123" t="str">
            <v>CO2</v>
          </cell>
          <cell r="F123" t="str">
            <v>Production</v>
          </cell>
        </row>
        <row r="124">
          <cell r="A124" t="str">
            <v>NI</v>
          </cell>
          <cell r="B124" t="str">
            <v>CO2</v>
          </cell>
          <cell r="F124" t="str">
            <v>Generation</v>
          </cell>
        </row>
        <row r="125">
          <cell r="A125" t="str">
            <v>NI</v>
          </cell>
          <cell r="B125" t="str">
            <v>CO2</v>
          </cell>
          <cell r="F125" t="str">
            <v>Intensity</v>
          </cell>
        </row>
        <row r="126">
          <cell r="A126" t="str">
            <v>NI</v>
          </cell>
          <cell r="B126" t="str">
            <v>CO2</v>
          </cell>
          <cell r="F126" t="str">
            <v>Cost</v>
          </cell>
        </row>
        <row r="127">
          <cell r="A127" t="str">
            <v>NI</v>
          </cell>
          <cell r="B127" t="str">
            <v>CO2</v>
          </cell>
          <cell r="F127" t="str">
            <v>Incremental Cost</v>
          </cell>
        </row>
        <row r="128">
          <cell r="A128" t="str">
            <v>NI</v>
          </cell>
          <cell r="B128" t="str">
            <v>CO2</v>
          </cell>
          <cell r="F128" t="str">
            <v>SRMC</v>
          </cell>
        </row>
        <row r="129">
          <cell r="A129" t="str">
            <v>NI</v>
          </cell>
          <cell r="B129" t="str">
            <v>CO2</v>
          </cell>
          <cell r="F129" t="str">
            <v>Production</v>
          </cell>
        </row>
        <row r="130">
          <cell r="A130" t="str">
            <v>NI</v>
          </cell>
          <cell r="B130" t="str">
            <v>CO2</v>
          </cell>
          <cell r="F130" t="str">
            <v>Generation</v>
          </cell>
        </row>
        <row r="131">
          <cell r="A131" t="str">
            <v>NI</v>
          </cell>
          <cell r="B131" t="str">
            <v>CO2</v>
          </cell>
          <cell r="F131" t="str">
            <v>Intensity</v>
          </cell>
        </row>
        <row r="132">
          <cell r="A132" t="str">
            <v>NI</v>
          </cell>
          <cell r="B132" t="str">
            <v>CO2</v>
          </cell>
          <cell r="F132" t="str">
            <v>Cost</v>
          </cell>
        </row>
        <row r="133">
          <cell r="A133" t="str">
            <v>NI</v>
          </cell>
          <cell r="B133" t="str">
            <v>CO2</v>
          </cell>
          <cell r="F133" t="str">
            <v>Incremental Cost</v>
          </cell>
        </row>
        <row r="134">
          <cell r="A134" t="str">
            <v>NI</v>
          </cell>
          <cell r="B134" t="str">
            <v>CO2</v>
          </cell>
          <cell r="F134" t="str">
            <v>SRMC</v>
          </cell>
        </row>
        <row r="135">
          <cell r="A135" t="str">
            <v>NI</v>
          </cell>
          <cell r="B135" t="str">
            <v>CO2</v>
          </cell>
          <cell r="F135" t="str">
            <v>Production</v>
          </cell>
        </row>
        <row r="136">
          <cell r="A136" t="str">
            <v>NI</v>
          </cell>
          <cell r="B136" t="str">
            <v>CO2</v>
          </cell>
          <cell r="F136" t="str">
            <v>Generation</v>
          </cell>
        </row>
        <row r="137">
          <cell r="A137" t="str">
            <v>NI</v>
          </cell>
          <cell r="B137" t="str">
            <v>CO2</v>
          </cell>
          <cell r="F137" t="str">
            <v>Intensity</v>
          </cell>
        </row>
        <row r="138">
          <cell r="A138" t="str">
            <v>NI</v>
          </cell>
          <cell r="B138" t="str">
            <v>CO2</v>
          </cell>
          <cell r="F138" t="str">
            <v>Cost</v>
          </cell>
        </row>
        <row r="139">
          <cell r="A139" t="str">
            <v>NI</v>
          </cell>
          <cell r="B139" t="str">
            <v>CO2</v>
          </cell>
          <cell r="F139" t="str">
            <v>Incremental Cost</v>
          </cell>
        </row>
        <row r="140">
          <cell r="A140" t="str">
            <v>NI</v>
          </cell>
          <cell r="B140" t="str">
            <v>CO2</v>
          </cell>
          <cell r="F140" t="str">
            <v>SRMC</v>
          </cell>
        </row>
        <row r="141">
          <cell r="A141" t="str">
            <v>NI</v>
          </cell>
          <cell r="B141" t="str">
            <v>CO2</v>
          </cell>
          <cell r="F141" t="str">
            <v>Production</v>
          </cell>
        </row>
        <row r="142">
          <cell r="A142" t="str">
            <v>NI</v>
          </cell>
          <cell r="B142" t="str">
            <v>CO2</v>
          </cell>
          <cell r="F142" t="str">
            <v>Generation</v>
          </cell>
        </row>
        <row r="143">
          <cell r="A143" t="str">
            <v>NI</v>
          </cell>
          <cell r="B143" t="str">
            <v>CO2</v>
          </cell>
          <cell r="F143" t="str">
            <v>Intensity</v>
          </cell>
        </row>
        <row r="144">
          <cell r="A144" t="str">
            <v>NI</v>
          </cell>
          <cell r="B144" t="str">
            <v>CO2</v>
          </cell>
          <cell r="F144" t="str">
            <v>Cost</v>
          </cell>
        </row>
        <row r="145">
          <cell r="A145" t="str">
            <v>NI</v>
          </cell>
          <cell r="B145" t="str">
            <v>CO2</v>
          </cell>
          <cell r="F145" t="str">
            <v>Incremental Cost</v>
          </cell>
        </row>
        <row r="146">
          <cell r="A146" t="str">
            <v>NI</v>
          </cell>
          <cell r="B146" t="str">
            <v>CO2</v>
          </cell>
          <cell r="F146" t="str">
            <v>SRMC</v>
          </cell>
        </row>
        <row r="147">
          <cell r="A147" t="str">
            <v>NI</v>
          </cell>
          <cell r="B147" t="str">
            <v>CO2</v>
          </cell>
          <cell r="F147" t="str">
            <v>Production</v>
          </cell>
        </row>
        <row r="148">
          <cell r="A148" t="str">
            <v>NI</v>
          </cell>
          <cell r="B148" t="str">
            <v>CO2</v>
          </cell>
          <cell r="F148" t="str">
            <v>Generation</v>
          </cell>
        </row>
        <row r="149">
          <cell r="A149" t="str">
            <v>NI</v>
          </cell>
          <cell r="B149" t="str">
            <v>CO2</v>
          </cell>
          <cell r="F149" t="str">
            <v>Intensity</v>
          </cell>
        </row>
        <row r="150">
          <cell r="A150" t="str">
            <v>NI</v>
          </cell>
          <cell r="B150" t="str">
            <v>CO2</v>
          </cell>
          <cell r="F150" t="str">
            <v>Cost</v>
          </cell>
        </row>
        <row r="151">
          <cell r="A151" t="str">
            <v>NI</v>
          </cell>
          <cell r="B151" t="str">
            <v>CO2</v>
          </cell>
          <cell r="F151" t="str">
            <v>Incremental Cost</v>
          </cell>
        </row>
        <row r="152">
          <cell r="A152" t="str">
            <v>NI</v>
          </cell>
          <cell r="B152" t="str">
            <v>CO2</v>
          </cell>
          <cell r="F152" t="str">
            <v>SRMC</v>
          </cell>
        </row>
        <row r="153">
          <cell r="A153" t="str">
            <v>NI</v>
          </cell>
          <cell r="B153" t="str">
            <v>CO2</v>
          </cell>
          <cell r="F153" t="str">
            <v>Production</v>
          </cell>
        </row>
        <row r="154">
          <cell r="A154" t="str">
            <v>NI</v>
          </cell>
          <cell r="B154" t="str">
            <v>CO2</v>
          </cell>
          <cell r="F154" t="str">
            <v>Generation</v>
          </cell>
        </row>
        <row r="155">
          <cell r="A155" t="str">
            <v>NI</v>
          </cell>
          <cell r="B155" t="str">
            <v>CO2</v>
          </cell>
          <cell r="F155" t="str">
            <v>Intensity</v>
          </cell>
        </row>
        <row r="156">
          <cell r="A156" t="str">
            <v>NI</v>
          </cell>
          <cell r="B156" t="str">
            <v>CO2</v>
          </cell>
          <cell r="F156" t="str">
            <v>Cost</v>
          </cell>
        </row>
        <row r="157">
          <cell r="A157" t="str">
            <v>NI</v>
          </cell>
          <cell r="B157" t="str">
            <v>CO2</v>
          </cell>
          <cell r="F157" t="str">
            <v>Incremental Cost</v>
          </cell>
        </row>
        <row r="158">
          <cell r="A158" t="str">
            <v>NI</v>
          </cell>
          <cell r="B158" t="str">
            <v>CO2</v>
          </cell>
          <cell r="F158" t="str">
            <v>SRMC</v>
          </cell>
        </row>
        <row r="159">
          <cell r="A159" t="str">
            <v>NI</v>
          </cell>
          <cell r="B159" t="str">
            <v>CO2</v>
          </cell>
          <cell r="F159" t="str">
            <v>Production</v>
          </cell>
        </row>
        <row r="160">
          <cell r="A160" t="str">
            <v>NI</v>
          </cell>
          <cell r="B160" t="str">
            <v>CO2</v>
          </cell>
          <cell r="F160" t="str">
            <v>Generation</v>
          </cell>
        </row>
        <row r="161">
          <cell r="A161" t="str">
            <v>NI</v>
          </cell>
          <cell r="B161" t="str">
            <v>CO2</v>
          </cell>
          <cell r="F161" t="str">
            <v>Intensity</v>
          </cell>
        </row>
        <row r="162">
          <cell r="A162" t="str">
            <v>NI</v>
          </cell>
          <cell r="B162" t="str">
            <v>CO2</v>
          </cell>
          <cell r="F162" t="str">
            <v>Cost</v>
          </cell>
        </row>
        <row r="163">
          <cell r="A163" t="str">
            <v>NI</v>
          </cell>
          <cell r="B163" t="str">
            <v>CO2</v>
          </cell>
          <cell r="F163" t="str">
            <v>Incremental Cost</v>
          </cell>
        </row>
        <row r="164">
          <cell r="A164" t="str">
            <v>NI</v>
          </cell>
          <cell r="B164" t="str">
            <v>CO2</v>
          </cell>
          <cell r="F164" t="str">
            <v>SRMC</v>
          </cell>
        </row>
        <row r="165">
          <cell r="A165" t="str">
            <v>NI</v>
          </cell>
          <cell r="B165" t="str">
            <v>CO2</v>
          </cell>
          <cell r="F165" t="str">
            <v>Production</v>
          </cell>
        </row>
        <row r="166">
          <cell r="A166" t="str">
            <v>NI</v>
          </cell>
          <cell r="B166" t="str">
            <v>CO2</v>
          </cell>
          <cell r="F166" t="str">
            <v>Generation</v>
          </cell>
        </row>
        <row r="167">
          <cell r="A167" t="str">
            <v>NI</v>
          </cell>
          <cell r="B167" t="str">
            <v>CO2</v>
          </cell>
          <cell r="F167" t="str">
            <v>Intensity</v>
          </cell>
        </row>
        <row r="168">
          <cell r="A168" t="str">
            <v>NI</v>
          </cell>
          <cell r="B168" t="str">
            <v>CO2</v>
          </cell>
          <cell r="F168" t="str">
            <v>Cost</v>
          </cell>
        </row>
        <row r="169">
          <cell r="A169" t="str">
            <v>NI</v>
          </cell>
          <cell r="B169" t="str">
            <v>CO2</v>
          </cell>
          <cell r="F169" t="str">
            <v>Incremental Cost</v>
          </cell>
        </row>
        <row r="170">
          <cell r="A170" t="str">
            <v>NI</v>
          </cell>
          <cell r="B170" t="str">
            <v>CO2</v>
          </cell>
          <cell r="F170" t="str">
            <v>SRMC</v>
          </cell>
        </row>
        <row r="171">
          <cell r="A171" t="str">
            <v>NI</v>
          </cell>
          <cell r="B171" t="str">
            <v>CO2</v>
          </cell>
          <cell r="F171" t="str">
            <v>Production</v>
          </cell>
        </row>
        <row r="172">
          <cell r="A172" t="str">
            <v>NI</v>
          </cell>
          <cell r="B172" t="str">
            <v>CO2</v>
          </cell>
          <cell r="F172" t="str">
            <v>Generation</v>
          </cell>
        </row>
        <row r="173">
          <cell r="A173" t="str">
            <v>NI</v>
          </cell>
          <cell r="B173" t="str">
            <v>CO2</v>
          </cell>
          <cell r="F173" t="str">
            <v>Intensity</v>
          </cell>
        </row>
        <row r="174">
          <cell r="A174" t="str">
            <v>NI</v>
          </cell>
          <cell r="B174" t="str">
            <v>CO2</v>
          </cell>
          <cell r="F174" t="str">
            <v>Cost</v>
          </cell>
        </row>
        <row r="175">
          <cell r="A175" t="str">
            <v>NI</v>
          </cell>
          <cell r="B175" t="str">
            <v>CO2</v>
          </cell>
          <cell r="F175" t="str">
            <v>Incremental Cost</v>
          </cell>
        </row>
        <row r="176">
          <cell r="A176" t="str">
            <v>NI</v>
          </cell>
          <cell r="B176" t="str">
            <v>CO2</v>
          </cell>
          <cell r="F176" t="str">
            <v>SRMC</v>
          </cell>
        </row>
        <row r="177">
          <cell r="A177" t="str">
            <v>NI</v>
          </cell>
          <cell r="B177" t="str">
            <v>CO2</v>
          </cell>
          <cell r="F177" t="str">
            <v>Production</v>
          </cell>
        </row>
        <row r="178">
          <cell r="A178" t="str">
            <v>NI</v>
          </cell>
          <cell r="B178" t="str">
            <v>CO2</v>
          </cell>
          <cell r="F178" t="str">
            <v>Generation</v>
          </cell>
        </row>
        <row r="179">
          <cell r="A179" t="str">
            <v>NI</v>
          </cell>
          <cell r="B179" t="str">
            <v>CO2</v>
          </cell>
          <cell r="F179" t="str">
            <v>Intensity</v>
          </cell>
        </row>
        <row r="180">
          <cell r="A180" t="str">
            <v>NI</v>
          </cell>
          <cell r="B180" t="str">
            <v>CO2</v>
          </cell>
          <cell r="F180" t="str">
            <v>Cost</v>
          </cell>
        </row>
        <row r="181">
          <cell r="A181" t="str">
            <v>NI</v>
          </cell>
          <cell r="B181" t="str">
            <v>CO2</v>
          </cell>
          <cell r="F181" t="str">
            <v>Incremental Cost</v>
          </cell>
        </row>
        <row r="182">
          <cell r="A182" t="str">
            <v>NI</v>
          </cell>
          <cell r="B182" t="str">
            <v>CO2</v>
          </cell>
          <cell r="F182" t="str">
            <v>SRMC</v>
          </cell>
        </row>
        <row r="183">
          <cell r="A183" t="str">
            <v>NI</v>
          </cell>
          <cell r="B183" t="str">
            <v>CO2</v>
          </cell>
          <cell r="F183" t="str">
            <v>Production</v>
          </cell>
        </row>
        <row r="184">
          <cell r="A184" t="str">
            <v>NI</v>
          </cell>
          <cell r="B184" t="str">
            <v>CO2</v>
          </cell>
          <cell r="F184" t="str">
            <v>Generation</v>
          </cell>
        </row>
        <row r="185">
          <cell r="A185" t="str">
            <v>NI</v>
          </cell>
          <cell r="B185" t="str">
            <v>CO2</v>
          </cell>
          <cell r="F185" t="str">
            <v>Intensity</v>
          </cell>
        </row>
        <row r="186">
          <cell r="A186" t="str">
            <v>NI</v>
          </cell>
          <cell r="B186" t="str">
            <v>CO2</v>
          </cell>
          <cell r="F186" t="str">
            <v>Cost</v>
          </cell>
        </row>
        <row r="187">
          <cell r="A187" t="str">
            <v>NI</v>
          </cell>
          <cell r="B187" t="str">
            <v>CO2</v>
          </cell>
          <cell r="F187" t="str">
            <v>Incremental Cost</v>
          </cell>
        </row>
        <row r="188">
          <cell r="A188" t="str">
            <v>NI</v>
          </cell>
          <cell r="B188" t="str">
            <v>CO2</v>
          </cell>
          <cell r="F188" t="str">
            <v>SRMC</v>
          </cell>
        </row>
        <row r="189">
          <cell r="A189" t="str">
            <v>ROI</v>
          </cell>
          <cell r="B189" t="str">
            <v>CO2</v>
          </cell>
          <cell r="F189" t="str">
            <v>Production</v>
          </cell>
        </row>
        <row r="190">
          <cell r="A190" t="str">
            <v>ROI</v>
          </cell>
          <cell r="B190" t="str">
            <v>CO2</v>
          </cell>
          <cell r="F190" t="str">
            <v>Generation</v>
          </cell>
        </row>
        <row r="191">
          <cell r="A191" t="str">
            <v>ROI</v>
          </cell>
          <cell r="B191" t="str">
            <v>CO2</v>
          </cell>
          <cell r="F191" t="str">
            <v>Intensity</v>
          </cell>
        </row>
        <row r="192">
          <cell r="A192" t="str">
            <v>ROI</v>
          </cell>
          <cell r="B192" t="str">
            <v>CO2</v>
          </cell>
          <cell r="F192" t="str">
            <v>Cost</v>
          </cell>
        </row>
        <row r="193">
          <cell r="A193" t="str">
            <v>ROI</v>
          </cell>
          <cell r="B193" t="str">
            <v>CO2</v>
          </cell>
          <cell r="F193" t="str">
            <v>Incremental Cost</v>
          </cell>
        </row>
        <row r="194">
          <cell r="A194" t="str">
            <v>ROI</v>
          </cell>
          <cell r="B194" t="str">
            <v>CO2</v>
          </cell>
          <cell r="F194" t="str">
            <v>SRMC</v>
          </cell>
        </row>
        <row r="195">
          <cell r="A195" t="str">
            <v>ROI</v>
          </cell>
          <cell r="B195" t="str">
            <v>CO2</v>
          </cell>
          <cell r="F195" t="str">
            <v>Production</v>
          </cell>
        </row>
        <row r="196">
          <cell r="A196" t="str">
            <v>ROI</v>
          </cell>
          <cell r="B196" t="str">
            <v>CO2</v>
          </cell>
          <cell r="F196" t="str">
            <v>Generation</v>
          </cell>
        </row>
        <row r="197">
          <cell r="A197" t="str">
            <v>ROI</v>
          </cell>
          <cell r="B197" t="str">
            <v>CO2</v>
          </cell>
          <cell r="F197" t="str">
            <v>Intensity</v>
          </cell>
        </row>
        <row r="198">
          <cell r="A198" t="str">
            <v>ROI</v>
          </cell>
          <cell r="B198" t="str">
            <v>CO2</v>
          </cell>
          <cell r="F198" t="str">
            <v>Cost</v>
          </cell>
        </row>
        <row r="199">
          <cell r="A199" t="str">
            <v>ROI</v>
          </cell>
          <cell r="B199" t="str">
            <v>CO2</v>
          </cell>
          <cell r="F199" t="str">
            <v>Incremental Cost</v>
          </cell>
        </row>
        <row r="200">
          <cell r="A200" t="str">
            <v>ROI</v>
          </cell>
          <cell r="B200" t="str">
            <v>CO2</v>
          </cell>
          <cell r="F200" t="str">
            <v>SRMC</v>
          </cell>
        </row>
        <row r="201">
          <cell r="A201" t="str">
            <v>ROI</v>
          </cell>
          <cell r="B201" t="str">
            <v>CO2</v>
          </cell>
          <cell r="F201" t="str">
            <v>Production</v>
          </cell>
        </row>
        <row r="202">
          <cell r="A202" t="str">
            <v>ROI</v>
          </cell>
          <cell r="B202" t="str">
            <v>CO2</v>
          </cell>
          <cell r="F202" t="str">
            <v>Generation</v>
          </cell>
        </row>
        <row r="203">
          <cell r="A203" t="str">
            <v>ROI</v>
          </cell>
          <cell r="B203" t="str">
            <v>CO2</v>
          </cell>
          <cell r="F203" t="str">
            <v>Intensity</v>
          </cell>
        </row>
        <row r="204">
          <cell r="A204" t="str">
            <v>ROI</v>
          </cell>
          <cell r="B204" t="str">
            <v>CO2</v>
          </cell>
          <cell r="F204" t="str">
            <v>Cost</v>
          </cell>
        </row>
        <row r="205">
          <cell r="A205" t="str">
            <v>ROI</v>
          </cell>
          <cell r="B205" t="str">
            <v>CO2</v>
          </cell>
          <cell r="F205" t="str">
            <v>Incremental Cost</v>
          </cell>
        </row>
        <row r="206">
          <cell r="A206" t="str">
            <v>ROI</v>
          </cell>
          <cell r="B206" t="str">
            <v>CO2</v>
          </cell>
          <cell r="F206" t="str">
            <v>SRMC</v>
          </cell>
        </row>
        <row r="207">
          <cell r="A207" t="str">
            <v>ROI</v>
          </cell>
          <cell r="B207" t="str">
            <v>CO2</v>
          </cell>
          <cell r="F207" t="str">
            <v>Production</v>
          </cell>
        </row>
        <row r="208">
          <cell r="A208" t="str">
            <v>ROI</v>
          </cell>
          <cell r="B208" t="str">
            <v>CO2</v>
          </cell>
          <cell r="F208" t="str">
            <v>Generation</v>
          </cell>
        </row>
        <row r="209">
          <cell r="A209" t="str">
            <v>ROI</v>
          </cell>
          <cell r="B209" t="str">
            <v>CO2</v>
          </cell>
          <cell r="F209" t="str">
            <v>Intensity</v>
          </cell>
        </row>
        <row r="210">
          <cell r="A210" t="str">
            <v>ROI</v>
          </cell>
          <cell r="B210" t="str">
            <v>CO2</v>
          </cell>
          <cell r="F210" t="str">
            <v>Cost</v>
          </cell>
        </row>
        <row r="211">
          <cell r="A211" t="str">
            <v>ROI</v>
          </cell>
          <cell r="B211" t="str">
            <v>CO2</v>
          </cell>
          <cell r="F211" t="str">
            <v>Incremental Cost</v>
          </cell>
        </row>
        <row r="212">
          <cell r="A212" t="str">
            <v>ROI</v>
          </cell>
          <cell r="B212" t="str">
            <v>CO2</v>
          </cell>
          <cell r="F212" t="str">
            <v>SRMC</v>
          </cell>
        </row>
        <row r="213">
          <cell r="A213" t="str">
            <v>ROI</v>
          </cell>
          <cell r="B213" t="str">
            <v>CO2</v>
          </cell>
          <cell r="F213" t="str">
            <v>Production</v>
          </cell>
        </row>
        <row r="214">
          <cell r="A214" t="str">
            <v>ROI</v>
          </cell>
          <cell r="B214" t="str">
            <v>CO2</v>
          </cell>
          <cell r="F214" t="str">
            <v>Generation</v>
          </cell>
        </row>
        <row r="215">
          <cell r="A215" t="str">
            <v>ROI</v>
          </cell>
          <cell r="B215" t="str">
            <v>CO2</v>
          </cell>
          <cell r="F215" t="str">
            <v>Intensity</v>
          </cell>
        </row>
        <row r="216">
          <cell r="A216" t="str">
            <v>ROI</v>
          </cell>
          <cell r="B216" t="str">
            <v>CO2</v>
          </cell>
          <cell r="F216" t="str">
            <v>Cost</v>
          </cell>
        </row>
        <row r="217">
          <cell r="A217" t="str">
            <v>ROI</v>
          </cell>
          <cell r="B217" t="str">
            <v>CO2</v>
          </cell>
          <cell r="F217" t="str">
            <v>Incremental Cost</v>
          </cell>
        </row>
        <row r="218">
          <cell r="A218" t="str">
            <v>ROI</v>
          </cell>
          <cell r="B218" t="str">
            <v>CO2</v>
          </cell>
          <cell r="F218" t="str">
            <v>SRMC</v>
          </cell>
        </row>
        <row r="219">
          <cell r="A219" t="str">
            <v>ROI</v>
          </cell>
          <cell r="B219" t="str">
            <v>CO2</v>
          </cell>
          <cell r="F219" t="str">
            <v>Production</v>
          </cell>
        </row>
        <row r="220">
          <cell r="A220" t="str">
            <v>ROI</v>
          </cell>
          <cell r="B220" t="str">
            <v>CO2</v>
          </cell>
          <cell r="F220" t="str">
            <v>Generation</v>
          </cell>
        </row>
        <row r="221">
          <cell r="A221" t="str">
            <v>ROI</v>
          </cell>
          <cell r="B221" t="str">
            <v>CO2</v>
          </cell>
          <cell r="F221" t="str">
            <v>Intensity</v>
          </cell>
        </row>
        <row r="222">
          <cell r="A222" t="str">
            <v>ROI</v>
          </cell>
          <cell r="B222" t="str">
            <v>CO2</v>
          </cell>
          <cell r="F222" t="str">
            <v>Cost</v>
          </cell>
        </row>
        <row r="223">
          <cell r="A223" t="str">
            <v>ROI</v>
          </cell>
          <cell r="B223" t="str">
            <v>CO2</v>
          </cell>
          <cell r="F223" t="str">
            <v>Incremental Cost</v>
          </cell>
        </row>
        <row r="224">
          <cell r="A224" t="str">
            <v>ROI</v>
          </cell>
          <cell r="B224" t="str">
            <v>CO2</v>
          </cell>
          <cell r="F224" t="str">
            <v>SRMC</v>
          </cell>
        </row>
        <row r="225">
          <cell r="A225" t="str">
            <v>ROI</v>
          </cell>
          <cell r="B225" t="str">
            <v>CO2</v>
          </cell>
          <cell r="F225" t="str">
            <v>Production</v>
          </cell>
        </row>
        <row r="226">
          <cell r="A226" t="str">
            <v>ROI</v>
          </cell>
          <cell r="B226" t="str">
            <v>CO2</v>
          </cell>
          <cell r="F226" t="str">
            <v>Generation</v>
          </cell>
        </row>
        <row r="227">
          <cell r="A227" t="str">
            <v>ROI</v>
          </cell>
          <cell r="B227" t="str">
            <v>CO2</v>
          </cell>
          <cell r="F227" t="str">
            <v>Intensity</v>
          </cell>
        </row>
        <row r="228">
          <cell r="A228" t="str">
            <v>ROI</v>
          </cell>
          <cell r="B228" t="str">
            <v>CO2</v>
          </cell>
          <cell r="F228" t="str">
            <v>Cost</v>
          </cell>
        </row>
        <row r="229">
          <cell r="A229" t="str">
            <v>ROI</v>
          </cell>
          <cell r="B229" t="str">
            <v>CO2</v>
          </cell>
          <cell r="F229" t="str">
            <v>Incremental Cost</v>
          </cell>
        </row>
        <row r="230">
          <cell r="A230" t="str">
            <v>ROI</v>
          </cell>
          <cell r="B230" t="str">
            <v>CO2</v>
          </cell>
          <cell r="F230" t="str">
            <v>SRMC</v>
          </cell>
        </row>
        <row r="231">
          <cell r="A231" t="str">
            <v>ROI</v>
          </cell>
          <cell r="B231" t="str">
            <v>CO2</v>
          </cell>
          <cell r="F231" t="str">
            <v>Production</v>
          </cell>
        </row>
        <row r="232">
          <cell r="A232" t="str">
            <v>ROI</v>
          </cell>
          <cell r="B232" t="str">
            <v>CO2</v>
          </cell>
          <cell r="F232" t="str">
            <v>Generation</v>
          </cell>
        </row>
        <row r="233">
          <cell r="A233" t="str">
            <v>ROI</v>
          </cell>
          <cell r="B233" t="str">
            <v>CO2</v>
          </cell>
          <cell r="F233" t="str">
            <v>Intensity</v>
          </cell>
        </row>
        <row r="234">
          <cell r="A234" t="str">
            <v>ROI</v>
          </cell>
          <cell r="B234" t="str">
            <v>CO2</v>
          </cell>
          <cell r="F234" t="str">
            <v>Cost</v>
          </cell>
        </row>
        <row r="235">
          <cell r="A235" t="str">
            <v>ROI</v>
          </cell>
          <cell r="B235" t="str">
            <v>CO2</v>
          </cell>
          <cell r="F235" t="str">
            <v>Incremental Cost</v>
          </cell>
        </row>
        <row r="236">
          <cell r="A236" t="str">
            <v>ROI</v>
          </cell>
          <cell r="B236" t="str">
            <v>CO2</v>
          </cell>
          <cell r="F236" t="str">
            <v>SRMC</v>
          </cell>
        </row>
        <row r="237">
          <cell r="A237" t="str">
            <v>ROI</v>
          </cell>
          <cell r="B237" t="str">
            <v>CO2</v>
          </cell>
          <cell r="F237" t="str">
            <v>Production</v>
          </cell>
        </row>
        <row r="238">
          <cell r="A238" t="str">
            <v>ROI</v>
          </cell>
          <cell r="B238" t="str">
            <v>CO2</v>
          </cell>
          <cell r="F238" t="str">
            <v>Generation</v>
          </cell>
        </row>
        <row r="239">
          <cell r="A239" t="str">
            <v>ROI</v>
          </cell>
          <cell r="B239" t="str">
            <v>CO2</v>
          </cell>
          <cell r="F239" t="str">
            <v>Intensity</v>
          </cell>
        </row>
        <row r="240">
          <cell r="A240" t="str">
            <v>ROI</v>
          </cell>
          <cell r="B240" t="str">
            <v>CO2</v>
          </cell>
          <cell r="F240" t="str">
            <v>Cost</v>
          </cell>
        </row>
        <row r="241">
          <cell r="A241" t="str">
            <v>ROI</v>
          </cell>
          <cell r="B241" t="str">
            <v>CO2</v>
          </cell>
          <cell r="F241" t="str">
            <v>Incremental Cost</v>
          </cell>
        </row>
        <row r="242">
          <cell r="A242" t="str">
            <v>ROI</v>
          </cell>
          <cell r="B242" t="str">
            <v>CO2</v>
          </cell>
          <cell r="F242" t="str">
            <v>SRMC</v>
          </cell>
        </row>
        <row r="243">
          <cell r="A243" t="str">
            <v>ROI</v>
          </cell>
          <cell r="B243" t="str">
            <v>CO2</v>
          </cell>
          <cell r="F243" t="str">
            <v>Production</v>
          </cell>
        </row>
        <row r="244">
          <cell r="A244" t="str">
            <v>ROI</v>
          </cell>
          <cell r="B244" t="str">
            <v>CO2</v>
          </cell>
          <cell r="F244" t="str">
            <v>Generation</v>
          </cell>
        </row>
        <row r="245">
          <cell r="A245" t="str">
            <v>ROI</v>
          </cell>
          <cell r="B245" t="str">
            <v>CO2</v>
          </cell>
          <cell r="F245" t="str">
            <v>Intensity</v>
          </cell>
        </row>
        <row r="246">
          <cell r="A246" t="str">
            <v>ROI</v>
          </cell>
          <cell r="B246" t="str">
            <v>CO2</v>
          </cell>
          <cell r="F246" t="str">
            <v>Cost</v>
          </cell>
        </row>
        <row r="247">
          <cell r="A247" t="str">
            <v>ROI</v>
          </cell>
          <cell r="B247" t="str">
            <v>CO2</v>
          </cell>
          <cell r="F247" t="str">
            <v>Incremental Cost</v>
          </cell>
        </row>
        <row r="248">
          <cell r="A248" t="str">
            <v>ROI</v>
          </cell>
          <cell r="B248" t="str">
            <v>CO2</v>
          </cell>
          <cell r="F248" t="str">
            <v>SRMC</v>
          </cell>
        </row>
        <row r="249">
          <cell r="A249" t="str">
            <v>ROI</v>
          </cell>
          <cell r="B249" t="str">
            <v>CO2</v>
          </cell>
          <cell r="F249" t="str">
            <v>Production</v>
          </cell>
        </row>
        <row r="250">
          <cell r="A250" t="str">
            <v>ROI</v>
          </cell>
          <cell r="B250" t="str">
            <v>CO2</v>
          </cell>
          <cell r="F250" t="str">
            <v>Generation</v>
          </cell>
        </row>
        <row r="251">
          <cell r="A251" t="str">
            <v>ROI</v>
          </cell>
          <cell r="B251" t="str">
            <v>CO2</v>
          </cell>
          <cell r="F251" t="str">
            <v>Intensity</v>
          </cell>
        </row>
        <row r="252">
          <cell r="A252" t="str">
            <v>ROI</v>
          </cell>
          <cell r="B252" t="str">
            <v>CO2</v>
          </cell>
          <cell r="F252" t="str">
            <v>Cost</v>
          </cell>
        </row>
        <row r="253">
          <cell r="A253" t="str">
            <v>ROI</v>
          </cell>
          <cell r="B253" t="str">
            <v>CO2</v>
          </cell>
          <cell r="F253" t="str">
            <v>Incremental Cost</v>
          </cell>
        </row>
        <row r="254">
          <cell r="A254" t="str">
            <v>ROI</v>
          </cell>
          <cell r="B254" t="str">
            <v>CO2</v>
          </cell>
          <cell r="F254" t="str">
            <v>SRMC</v>
          </cell>
        </row>
        <row r="255">
          <cell r="A255" t="str">
            <v>ROI</v>
          </cell>
          <cell r="B255" t="str">
            <v>CO2</v>
          </cell>
          <cell r="F255" t="str">
            <v>Production</v>
          </cell>
        </row>
        <row r="256">
          <cell r="A256" t="str">
            <v>ROI</v>
          </cell>
          <cell r="B256" t="str">
            <v>CO2</v>
          </cell>
          <cell r="F256" t="str">
            <v>Generation</v>
          </cell>
        </row>
        <row r="257">
          <cell r="A257" t="str">
            <v>ROI</v>
          </cell>
          <cell r="B257" t="str">
            <v>CO2</v>
          </cell>
          <cell r="F257" t="str">
            <v>Intensity</v>
          </cell>
        </row>
        <row r="258">
          <cell r="A258" t="str">
            <v>ROI</v>
          </cell>
          <cell r="B258" t="str">
            <v>CO2</v>
          </cell>
          <cell r="F258" t="str">
            <v>Cost</v>
          </cell>
        </row>
        <row r="259">
          <cell r="A259" t="str">
            <v>ROI</v>
          </cell>
          <cell r="B259" t="str">
            <v>CO2</v>
          </cell>
          <cell r="F259" t="str">
            <v>Incremental Cost</v>
          </cell>
        </row>
        <row r="260">
          <cell r="A260" t="str">
            <v>ROI</v>
          </cell>
          <cell r="B260" t="str">
            <v>CO2</v>
          </cell>
          <cell r="F260" t="str">
            <v>SRMC</v>
          </cell>
        </row>
        <row r="261">
          <cell r="A261" t="str">
            <v>ROI</v>
          </cell>
          <cell r="B261" t="str">
            <v>CO2</v>
          </cell>
          <cell r="F261" t="str">
            <v>Production</v>
          </cell>
        </row>
        <row r="262">
          <cell r="A262" t="str">
            <v>ROI</v>
          </cell>
          <cell r="B262" t="str">
            <v>CO2</v>
          </cell>
          <cell r="F262" t="str">
            <v>Generation</v>
          </cell>
        </row>
        <row r="263">
          <cell r="A263" t="str">
            <v>ROI</v>
          </cell>
          <cell r="B263" t="str">
            <v>CO2</v>
          </cell>
          <cell r="F263" t="str">
            <v>Intensity</v>
          </cell>
        </row>
        <row r="264">
          <cell r="A264" t="str">
            <v>ROI</v>
          </cell>
          <cell r="B264" t="str">
            <v>CO2</v>
          </cell>
          <cell r="F264" t="str">
            <v>Cost</v>
          </cell>
        </row>
        <row r="265">
          <cell r="A265" t="str">
            <v>ROI</v>
          </cell>
          <cell r="B265" t="str">
            <v>CO2</v>
          </cell>
          <cell r="F265" t="str">
            <v>Incremental Cost</v>
          </cell>
        </row>
        <row r="266">
          <cell r="A266" t="str">
            <v>ROI</v>
          </cell>
          <cell r="B266" t="str">
            <v>CO2</v>
          </cell>
          <cell r="F266" t="str">
            <v>SRMC</v>
          </cell>
        </row>
        <row r="267">
          <cell r="A267" t="str">
            <v>ROI</v>
          </cell>
          <cell r="B267" t="str">
            <v>CO2</v>
          </cell>
          <cell r="F267" t="str">
            <v>Production</v>
          </cell>
        </row>
        <row r="268">
          <cell r="A268" t="str">
            <v>ROI</v>
          </cell>
          <cell r="B268" t="str">
            <v>CO2</v>
          </cell>
          <cell r="F268" t="str">
            <v>Generation</v>
          </cell>
        </row>
        <row r="269">
          <cell r="A269" t="str">
            <v>ROI</v>
          </cell>
          <cell r="B269" t="str">
            <v>CO2</v>
          </cell>
          <cell r="F269" t="str">
            <v>Intensity</v>
          </cell>
        </row>
        <row r="270">
          <cell r="A270" t="str">
            <v>ROI</v>
          </cell>
          <cell r="B270" t="str">
            <v>CO2</v>
          </cell>
          <cell r="F270" t="str">
            <v>Cost</v>
          </cell>
        </row>
        <row r="271">
          <cell r="A271" t="str">
            <v>ROI</v>
          </cell>
          <cell r="B271" t="str">
            <v>CO2</v>
          </cell>
          <cell r="F271" t="str">
            <v>Incremental Cost</v>
          </cell>
        </row>
        <row r="272">
          <cell r="A272" t="str">
            <v>ROI</v>
          </cell>
          <cell r="B272" t="str">
            <v>CO2</v>
          </cell>
          <cell r="F272" t="str">
            <v>SRMC</v>
          </cell>
        </row>
        <row r="273">
          <cell r="A273" t="str">
            <v>ROI</v>
          </cell>
          <cell r="B273" t="str">
            <v>CO2</v>
          </cell>
          <cell r="F273" t="str">
            <v>Production</v>
          </cell>
        </row>
        <row r="274">
          <cell r="A274" t="str">
            <v>ROI</v>
          </cell>
          <cell r="B274" t="str">
            <v>CO2</v>
          </cell>
          <cell r="F274" t="str">
            <v>Generation</v>
          </cell>
        </row>
        <row r="275">
          <cell r="A275" t="str">
            <v>ROI</v>
          </cell>
          <cell r="B275" t="str">
            <v>CO2</v>
          </cell>
          <cell r="F275" t="str">
            <v>Intensity</v>
          </cell>
        </row>
        <row r="276">
          <cell r="A276" t="str">
            <v>ROI</v>
          </cell>
          <cell r="B276" t="str">
            <v>CO2</v>
          </cell>
          <cell r="F276" t="str">
            <v>Cost</v>
          </cell>
        </row>
        <row r="277">
          <cell r="A277" t="str">
            <v>ROI</v>
          </cell>
          <cell r="B277" t="str">
            <v>CO2</v>
          </cell>
          <cell r="F277" t="str">
            <v>Incremental Cost</v>
          </cell>
        </row>
        <row r="278">
          <cell r="A278" t="str">
            <v>ROI</v>
          </cell>
          <cell r="B278" t="str">
            <v>CO2</v>
          </cell>
          <cell r="F278" t="str">
            <v>SRMC</v>
          </cell>
        </row>
        <row r="279">
          <cell r="A279" t="str">
            <v>ROI</v>
          </cell>
          <cell r="B279" t="str">
            <v>CO2</v>
          </cell>
          <cell r="F279" t="str">
            <v>Production</v>
          </cell>
        </row>
        <row r="280">
          <cell r="A280" t="str">
            <v>ROI</v>
          </cell>
          <cell r="B280" t="str">
            <v>CO2</v>
          </cell>
          <cell r="F280" t="str">
            <v>Generation</v>
          </cell>
        </row>
        <row r="281">
          <cell r="A281" t="str">
            <v>ROI</v>
          </cell>
          <cell r="B281" t="str">
            <v>CO2</v>
          </cell>
          <cell r="F281" t="str">
            <v>Intensity</v>
          </cell>
        </row>
        <row r="282">
          <cell r="A282" t="str">
            <v>ROI</v>
          </cell>
          <cell r="B282" t="str">
            <v>CO2</v>
          </cell>
          <cell r="F282" t="str">
            <v>Cost</v>
          </cell>
        </row>
        <row r="283">
          <cell r="A283" t="str">
            <v>ROI</v>
          </cell>
          <cell r="B283" t="str">
            <v>CO2</v>
          </cell>
          <cell r="F283" t="str">
            <v>Incremental Cost</v>
          </cell>
        </row>
        <row r="284">
          <cell r="A284" t="str">
            <v>ROI</v>
          </cell>
          <cell r="B284" t="str">
            <v>CO2</v>
          </cell>
          <cell r="F284" t="str">
            <v>SRMC</v>
          </cell>
        </row>
        <row r="285">
          <cell r="A285" t="str">
            <v>ROI</v>
          </cell>
          <cell r="B285" t="str">
            <v>CO2</v>
          </cell>
          <cell r="F285" t="str">
            <v>Production</v>
          </cell>
        </row>
        <row r="286">
          <cell r="A286" t="str">
            <v>ROI</v>
          </cell>
          <cell r="B286" t="str">
            <v>CO2</v>
          </cell>
          <cell r="F286" t="str">
            <v>Generation</v>
          </cell>
        </row>
        <row r="287">
          <cell r="A287" t="str">
            <v>ROI</v>
          </cell>
          <cell r="B287" t="str">
            <v>CO2</v>
          </cell>
          <cell r="F287" t="str">
            <v>Intensity</v>
          </cell>
        </row>
        <row r="288">
          <cell r="A288" t="str">
            <v>ROI</v>
          </cell>
          <cell r="B288" t="str">
            <v>CO2</v>
          </cell>
          <cell r="F288" t="str">
            <v>Cost</v>
          </cell>
        </row>
        <row r="289">
          <cell r="A289" t="str">
            <v>ROI</v>
          </cell>
          <cell r="B289" t="str">
            <v>CO2</v>
          </cell>
          <cell r="F289" t="str">
            <v>Incremental Cost</v>
          </cell>
        </row>
        <row r="290">
          <cell r="A290" t="str">
            <v>ROI</v>
          </cell>
          <cell r="B290" t="str">
            <v>CO2</v>
          </cell>
          <cell r="F290" t="str">
            <v>SRMC</v>
          </cell>
        </row>
        <row r="291">
          <cell r="A291" t="str">
            <v>ROI</v>
          </cell>
          <cell r="B291" t="str">
            <v>CO2</v>
          </cell>
          <cell r="F291" t="str">
            <v>Production</v>
          </cell>
        </row>
        <row r="292">
          <cell r="A292" t="str">
            <v>ROI</v>
          </cell>
          <cell r="B292" t="str">
            <v>CO2</v>
          </cell>
          <cell r="F292" t="str">
            <v>Generation</v>
          </cell>
        </row>
        <row r="293">
          <cell r="A293" t="str">
            <v>ROI</v>
          </cell>
          <cell r="B293" t="str">
            <v>CO2</v>
          </cell>
          <cell r="F293" t="str">
            <v>Intensity</v>
          </cell>
        </row>
        <row r="294">
          <cell r="A294" t="str">
            <v>ROI</v>
          </cell>
          <cell r="B294" t="str">
            <v>CO2</v>
          </cell>
          <cell r="F294" t="str">
            <v>Cost</v>
          </cell>
        </row>
        <row r="295">
          <cell r="A295" t="str">
            <v>ROI</v>
          </cell>
          <cell r="B295" t="str">
            <v>CO2</v>
          </cell>
          <cell r="F295" t="str">
            <v>Incremental Cost</v>
          </cell>
        </row>
        <row r="296">
          <cell r="A296" t="str">
            <v>ROI</v>
          </cell>
          <cell r="B296" t="str">
            <v>CO2</v>
          </cell>
          <cell r="F296" t="str">
            <v>SRMC</v>
          </cell>
        </row>
        <row r="297">
          <cell r="A297" t="str">
            <v>ROI</v>
          </cell>
          <cell r="B297" t="str">
            <v>CO2</v>
          </cell>
          <cell r="F297" t="str">
            <v>Production</v>
          </cell>
        </row>
        <row r="298">
          <cell r="A298" t="str">
            <v>ROI</v>
          </cell>
          <cell r="B298" t="str">
            <v>CO2</v>
          </cell>
          <cell r="F298" t="str">
            <v>Generation</v>
          </cell>
        </row>
        <row r="299">
          <cell r="A299" t="str">
            <v>ROI</v>
          </cell>
          <cell r="B299" t="str">
            <v>CO2</v>
          </cell>
          <cell r="F299" t="str">
            <v>Intensity</v>
          </cell>
        </row>
        <row r="300">
          <cell r="A300" t="str">
            <v>ROI</v>
          </cell>
          <cell r="B300" t="str">
            <v>CO2</v>
          </cell>
          <cell r="F300" t="str">
            <v>Cost</v>
          </cell>
        </row>
        <row r="301">
          <cell r="A301" t="str">
            <v>ROI</v>
          </cell>
          <cell r="B301" t="str">
            <v>CO2</v>
          </cell>
          <cell r="F301" t="str">
            <v>Incremental Cost</v>
          </cell>
        </row>
        <row r="302">
          <cell r="A302" t="str">
            <v>ROI</v>
          </cell>
          <cell r="B302" t="str">
            <v>CO2</v>
          </cell>
          <cell r="F302" t="str">
            <v>SRMC</v>
          </cell>
        </row>
        <row r="303">
          <cell r="A303" t="str">
            <v>ROI</v>
          </cell>
          <cell r="B303" t="str">
            <v>CO2</v>
          </cell>
          <cell r="F303" t="str">
            <v>Production</v>
          </cell>
        </row>
        <row r="304">
          <cell r="A304" t="str">
            <v>ROI</v>
          </cell>
          <cell r="B304" t="str">
            <v>CO2</v>
          </cell>
          <cell r="F304" t="str">
            <v>Generation</v>
          </cell>
        </row>
        <row r="305">
          <cell r="A305" t="str">
            <v>ROI</v>
          </cell>
          <cell r="B305" t="str">
            <v>CO2</v>
          </cell>
          <cell r="F305" t="str">
            <v>Intensity</v>
          </cell>
        </row>
        <row r="306">
          <cell r="A306" t="str">
            <v>ROI</v>
          </cell>
          <cell r="B306" t="str">
            <v>CO2</v>
          </cell>
          <cell r="F306" t="str">
            <v>Cost</v>
          </cell>
        </row>
        <row r="307">
          <cell r="A307" t="str">
            <v>ROI</v>
          </cell>
          <cell r="B307" t="str">
            <v>CO2</v>
          </cell>
          <cell r="F307" t="str">
            <v>Incremental Cost</v>
          </cell>
        </row>
        <row r="308">
          <cell r="A308" t="str">
            <v>ROI</v>
          </cell>
          <cell r="B308" t="str">
            <v>CO2</v>
          </cell>
          <cell r="F308" t="str">
            <v>SRMC</v>
          </cell>
        </row>
        <row r="309">
          <cell r="A309" t="str">
            <v>ROI</v>
          </cell>
          <cell r="B309" t="str">
            <v>CO2</v>
          </cell>
          <cell r="F309" t="str">
            <v>Production</v>
          </cell>
        </row>
        <row r="310">
          <cell r="A310" t="str">
            <v>ROI</v>
          </cell>
          <cell r="B310" t="str">
            <v>CO2</v>
          </cell>
          <cell r="F310" t="str">
            <v>Generation</v>
          </cell>
        </row>
        <row r="311">
          <cell r="A311" t="str">
            <v>ROI</v>
          </cell>
          <cell r="B311" t="str">
            <v>CO2</v>
          </cell>
          <cell r="F311" t="str">
            <v>Intensity</v>
          </cell>
        </row>
        <row r="312">
          <cell r="A312" t="str">
            <v>ROI</v>
          </cell>
          <cell r="B312" t="str">
            <v>CO2</v>
          </cell>
          <cell r="F312" t="str">
            <v>Cost</v>
          </cell>
        </row>
        <row r="313">
          <cell r="A313" t="str">
            <v>ROI</v>
          </cell>
          <cell r="B313" t="str">
            <v>CO2</v>
          </cell>
          <cell r="F313" t="str">
            <v>Incremental Cost</v>
          </cell>
        </row>
        <row r="314">
          <cell r="A314" t="str">
            <v>ROI</v>
          </cell>
          <cell r="B314" t="str">
            <v>CO2</v>
          </cell>
          <cell r="F314" t="str">
            <v>SRMC</v>
          </cell>
        </row>
        <row r="315">
          <cell r="A315" t="str">
            <v>ROI</v>
          </cell>
          <cell r="B315" t="str">
            <v>CO2</v>
          </cell>
          <cell r="F315" t="str">
            <v>Production</v>
          </cell>
        </row>
        <row r="316">
          <cell r="A316" t="str">
            <v>ROI</v>
          </cell>
          <cell r="B316" t="str">
            <v>CO2</v>
          </cell>
          <cell r="F316" t="str">
            <v>Generation</v>
          </cell>
        </row>
        <row r="317">
          <cell r="A317" t="str">
            <v>ROI</v>
          </cell>
          <cell r="B317" t="str">
            <v>CO2</v>
          </cell>
          <cell r="F317" t="str">
            <v>Intensity</v>
          </cell>
        </row>
        <row r="318">
          <cell r="A318" t="str">
            <v>ROI</v>
          </cell>
          <cell r="B318" t="str">
            <v>CO2</v>
          </cell>
          <cell r="F318" t="str">
            <v>Cost</v>
          </cell>
        </row>
        <row r="319">
          <cell r="A319" t="str">
            <v>ROI</v>
          </cell>
          <cell r="B319" t="str">
            <v>CO2</v>
          </cell>
          <cell r="F319" t="str">
            <v>Incremental Cost</v>
          </cell>
        </row>
        <row r="320">
          <cell r="A320" t="str">
            <v>ROI</v>
          </cell>
          <cell r="B320" t="str">
            <v>CO2</v>
          </cell>
          <cell r="F320" t="str">
            <v>SRMC</v>
          </cell>
        </row>
        <row r="321">
          <cell r="A321" t="str">
            <v>ROI</v>
          </cell>
          <cell r="B321" t="str">
            <v>CO2</v>
          </cell>
          <cell r="F321" t="str">
            <v>Production</v>
          </cell>
        </row>
        <row r="322">
          <cell r="A322" t="str">
            <v>ROI</v>
          </cell>
          <cell r="B322" t="str">
            <v>CO2</v>
          </cell>
          <cell r="F322" t="str">
            <v>Generation</v>
          </cell>
        </row>
        <row r="323">
          <cell r="A323" t="str">
            <v>ROI</v>
          </cell>
          <cell r="B323" t="str">
            <v>CO2</v>
          </cell>
          <cell r="F323" t="str">
            <v>Intensity</v>
          </cell>
        </row>
        <row r="324">
          <cell r="A324" t="str">
            <v>ROI</v>
          </cell>
          <cell r="B324" t="str">
            <v>CO2</v>
          </cell>
          <cell r="F324" t="str">
            <v>Cost</v>
          </cell>
        </row>
        <row r="325">
          <cell r="A325" t="str">
            <v>ROI</v>
          </cell>
          <cell r="B325" t="str">
            <v>CO2</v>
          </cell>
          <cell r="F325" t="str">
            <v>Incremental Cost</v>
          </cell>
        </row>
        <row r="326">
          <cell r="A326" t="str">
            <v>ROI</v>
          </cell>
          <cell r="B326" t="str">
            <v>CO2</v>
          </cell>
          <cell r="F326" t="str">
            <v>SRMC</v>
          </cell>
        </row>
        <row r="327">
          <cell r="A327" t="str">
            <v>ROI</v>
          </cell>
          <cell r="B327" t="str">
            <v>CO2</v>
          </cell>
          <cell r="F327" t="str">
            <v>Production</v>
          </cell>
        </row>
        <row r="328">
          <cell r="A328" t="str">
            <v>ROI</v>
          </cell>
          <cell r="B328" t="str">
            <v>CO2</v>
          </cell>
          <cell r="F328" t="str">
            <v>Generation</v>
          </cell>
        </row>
        <row r="329">
          <cell r="A329" t="str">
            <v>ROI</v>
          </cell>
          <cell r="B329" t="str">
            <v>CO2</v>
          </cell>
          <cell r="F329" t="str">
            <v>Intensity</v>
          </cell>
        </row>
        <row r="330">
          <cell r="A330" t="str">
            <v>ROI</v>
          </cell>
          <cell r="B330" t="str">
            <v>CO2</v>
          </cell>
          <cell r="F330" t="str">
            <v>Cost</v>
          </cell>
        </row>
        <row r="331">
          <cell r="A331" t="str">
            <v>ROI</v>
          </cell>
          <cell r="B331" t="str">
            <v>CO2</v>
          </cell>
          <cell r="F331" t="str">
            <v>Incremental Cost</v>
          </cell>
        </row>
        <row r="332">
          <cell r="A332" t="str">
            <v>ROI</v>
          </cell>
          <cell r="B332" t="str">
            <v>CO2</v>
          </cell>
          <cell r="F332" t="str">
            <v>SRMC</v>
          </cell>
        </row>
        <row r="333">
          <cell r="A333" t="str">
            <v>ROI</v>
          </cell>
          <cell r="B333" t="str">
            <v>CO2</v>
          </cell>
          <cell r="F333" t="str">
            <v>Production</v>
          </cell>
        </row>
        <row r="334">
          <cell r="A334" t="str">
            <v>ROI</v>
          </cell>
          <cell r="B334" t="str">
            <v>CO2</v>
          </cell>
          <cell r="F334" t="str">
            <v>Generation</v>
          </cell>
        </row>
        <row r="335">
          <cell r="A335" t="str">
            <v>ROI</v>
          </cell>
          <cell r="B335" t="str">
            <v>CO2</v>
          </cell>
          <cell r="F335" t="str">
            <v>Intensity</v>
          </cell>
        </row>
        <row r="336">
          <cell r="A336" t="str">
            <v>ROI</v>
          </cell>
          <cell r="B336" t="str">
            <v>CO2</v>
          </cell>
          <cell r="F336" t="str">
            <v>Cost</v>
          </cell>
        </row>
        <row r="337">
          <cell r="A337" t="str">
            <v>ROI</v>
          </cell>
          <cell r="B337" t="str">
            <v>CO2</v>
          </cell>
          <cell r="F337" t="str">
            <v>Incremental Cost</v>
          </cell>
        </row>
        <row r="338">
          <cell r="A338" t="str">
            <v>ROI</v>
          </cell>
          <cell r="B338" t="str">
            <v>CO2</v>
          </cell>
          <cell r="F338" t="str">
            <v>SRMC</v>
          </cell>
        </row>
        <row r="339">
          <cell r="A339" t="str">
            <v>ROI</v>
          </cell>
          <cell r="B339" t="str">
            <v>CO2</v>
          </cell>
          <cell r="F339" t="str">
            <v>Production</v>
          </cell>
        </row>
        <row r="340">
          <cell r="A340" t="str">
            <v>ROI</v>
          </cell>
          <cell r="B340" t="str">
            <v>CO2</v>
          </cell>
          <cell r="F340" t="str">
            <v>Generation</v>
          </cell>
        </row>
        <row r="341">
          <cell r="A341" t="str">
            <v>ROI</v>
          </cell>
          <cell r="B341" t="str">
            <v>CO2</v>
          </cell>
          <cell r="F341" t="str">
            <v>Intensity</v>
          </cell>
        </row>
        <row r="342">
          <cell r="A342" t="str">
            <v>ROI</v>
          </cell>
          <cell r="B342" t="str">
            <v>CO2</v>
          </cell>
          <cell r="F342" t="str">
            <v>Cost</v>
          </cell>
        </row>
        <row r="343">
          <cell r="A343" t="str">
            <v>ROI</v>
          </cell>
          <cell r="B343" t="str">
            <v>CO2</v>
          </cell>
          <cell r="F343" t="str">
            <v>Incremental Cost</v>
          </cell>
        </row>
        <row r="344">
          <cell r="A344" t="str">
            <v>ROI</v>
          </cell>
          <cell r="B344" t="str">
            <v>CO2</v>
          </cell>
          <cell r="F344" t="str">
            <v>SRMC</v>
          </cell>
        </row>
        <row r="345">
          <cell r="A345" t="str">
            <v>ROI</v>
          </cell>
          <cell r="B345" t="str">
            <v>CO2</v>
          </cell>
          <cell r="F345" t="str">
            <v>Production</v>
          </cell>
        </row>
        <row r="346">
          <cell r="A346" t="str">
            <v>ROI</v>
          </cell>
          <cell r="B346" t="str">
            <v>CO2</v>
          </cell>
          <cell r="F346" t="str">
            <v>Generation</v>
          </cell>
        </row>
        <row r="347">
          <cell r="A347" t="str">
            <v>ROI</v>
          </cell>
          <cell r="B347" t="str">
            <v>CO2</v>
          </cell>
          <cell r="F347" t="str">
            <v>Intensity</v>
          </cell>
        </row>
        <row r="348">
          <cell r="A348" t="str">
            <v>ROI</v>
          </cell>
          <cell r="B348" t="str">
            <v>CO2</v>
          </cell>
          <cell r="F348" t="str">
            <v>Cost</v>
          </cell>
        </row>
        <row r="349">
          <cell r="A349" t="str">
            <v>ROI</v>
          </cell>
          <cell r="B349" t="str">
            <v>CO2</v>
          </cell>
          <cell r="F349" t="str">
            <v>Incremental Cost</v>
          </cell>
        </row>
        <row r="350">
          <cell r="A350" t="str">
            <v>ROI</v>
          </cell>
          <cell r="B350" t="str">
            <v>CO2</v>
          </cell>
          <cell r="F350" t="str">
            <v>SRMC</v>
          </cell>
        </row>
        <row r="351">
          <cell r="A351" t="str">
            <v>ROI</v>
          </cell>
          <cell r="B351" t="str">
            <v>CO2</v>
          </cell>
          <cell r="F351" t="str">
            <v>Production</v>
          </cell>
        </row>
        <row r="352">
          <cell r="A352" t="str">
            <v>ROI</v>
          </cell>
          <cell r="B352" t="str">
            <v>CO2</v>
          </cell>
          <cell r="F352" t="str">
            <v>Generation</v>
          </cell>
        </row>
        <row r="353">
          <cell r="A353" t="str">
            <v>ROI</v>
          </cell>
          <cell r="B353" t="str">
            <v>CO2</v>
          </cell>
          <cell r="F353" t="str">
            <v>Intensity</v>
          </cell>
        </row>
        <row r="354">
          <cell r="A354" t="str">
            <v>ROI</v>
          </cell>
          <cell r="B354" t="str">
            <v>CO2</v>
          </cell>
          <cell r="F354" t="str">
            <v>Cost</v>
          </cell>
        </row>
        <row r="355">
          <cell r="A355" t="str">
            <v>ROI</v>
          </cell>
          <cell r="B355" t="str">
            <v>CO2</v>
          </cell>
          <cell r="F355" t="str">
            <v>Incremental Cost</v>
          </cell>
        </row>
        <row r="356">
          <cell r="A356" t="str">
            <v>ROI</v>
          </cell>
          <cell r="B356" t="str">
            <v>CO2</v>
          </cell>
          <cell r="F356" t="str">
            <v>SRMC</v>
          </cell>
        </row>
        <row r="357">
          <cell r="A357" t="str">
            <v>ROI</v>
          </cell>
          <cell r="B357" t="str">
            <v>CO2</v>
          </cell>
          <cell r="F357" t="str">
            <v>Production</v>
          </cell>
        </row>
        <row r="358">
          <cell r="A358" t="str">
            <v>ROI</v>
          </cell>
          <cell r="B358" t="str">
            <v>CO2</v>
          </cell>
          <cell r="F358" t="str">
            <v>Generation</v>
          </cell>
        </row>
        <row r="359">
          <cell r="A359" t="str">
            <v>ROI</v>
          </cell>
          <cell r="B359" t="str">
            <v>CO2</v>
          </cell>
          <cell r="F359" t="str">
            <v>Intensity</v>
          </cell>
        </row>
        <row r="360">
          <cell r="A360" t="str">
            <v>ROI</v>
          </cell>
          <cell r="B360" t="str">
            <v>CO2</v>
          </cell>
          <cell r="F360" t="str">
            <v>Cost</v>
          </cell>
        </row>
        <row r="361">
          <cell r="A361" t="str">
            <v>ROI</v>
          </cell>
          <cell r="B361" t="str">
            <v>CO2</v>
          </cell>
          <cell r="F361" t="str">
            <v>Incremental Cost</v>
          </cell>
        </row>
        <row r="362">
          <cell r="A362" t="str">
            <v>ROI</v>
          </cell>
          <cell r="B362" t="str">
            <v>CO2</v>
          </cell>
          <cell r="F362" t="str">
            <v>SRMC</v>
          </cell>
        </row>
        <row r="363">
          <cell r="A363" t="str">
            <v>ROI</v>
          </cell>
          <cell r="B363" t="str">
            <v>CO2</v>
          </cell>
          <cell r="F363" t="str">
            <v>Production</v>
          </cell>
        </row>
        <row r="364">
          <cell r="A364" t="str">
            <v>ROI</v>
          </cell>
          <cell r="B364" t="str">
            <v>CO2</v>
          </cell>
          <cell r="F364" t="str">
            <v>Generation</v>
          </cell>
        </row>
        <row r="365">
          <cell r="A365" t="str">
            <v>ROI</v>
          </cell>
          <cell r="B365" t="str">
            <v>CO2</v>
          </cell>
          <cell r="F365" t="str">
            <v>Intensity</v>
          </cell>
        </row>
        <row r="366">
          <cell r="A366" t="str">
            <v>ROI</v>
          </cell>
          <cell r="B366" t="str">
            <v>CO2</v>
          </cell>
          <cell r="F366" t="str">
            <v>Cost</v>
          </cell>
        </row>
        <row r="367">
          <cell r="A367" t="str">
            <v>ROI</v>
          </cell>
          <cell r="B367" t="str">
            <v>CO2</v>
          </cell>
          <cell r="F367" t="str">
            <v>Incremental Cost</v>
          </cell>
        </row>
        <row r="368">
          <cell r="A368" t="str">
            <v>ROI</v>
          </cell>
          <cell r="B368" t="str">
            <v>CO2</v>
          </cell>
          <cell r="F368" t="str">
            <v>SRMC</v>
          </cell>
        </row>
        <row r="369">
          <cell r="A369" t="str">
            <v>ROI</v>
          </cell>
          <cell r="B369" t="str">
            <v>CO2</v>
          </cell>
          <cell r="F369" t="str">
            <v>Production</v>
          </cell>
        </row>
        <row r="370">
          <cell r="A370" t="str">
            <v>ROI</v>
          </cell>
          <cell r="B370" t="str">
            <v>CO2</v>
          </cell>
          <cell r="F370" t="str">
            <v>Generation</v>
          </cell>
        </row>
        <row r="371">
          <cell r="A371" t="str">
            <v>ROI</v>
          </cell>
          <cell r="B371" t="str">
            <v>CO2</v>
          </cell>
          <cell r="F371" t="str">
            <v>Intensity</v>
          </cell>
        </row>
        <row r="372">
          <cell r="A372" t="str">
            <v>ROI</v>
          </cell>
          <cell r="B372" t="str">
            <v>CO2</v>
          </cell>
          <cell r="F372" t="str">
            <v>Cost</v>
          </cell>
        </row>
        <row r="373">
          <cell r="A373" t="str">
            <v>ROI</v>
          </cell>
          <cell r="B373" t="str">
            <v>CO2</v>
          </cell>
          <cell r="F373" t="str">
            <v>Incremental Cost</v>
          </cell>
        </row>
        <row r="374">
          <cell r="A374" t="str">
            <v>ROI</v>
          </cell>
          <cell r="B374" t="str">
            <v>CO2</v>
          </cell>
          <cell r="F374" t="str">
            <v>SRMC</v>
          </cell>
        </row>
        <row r="375">
          <cell r="A375" t="str">
            <v>ROI</v>
          </cell>
          <cell r="B375" t="str">
            <v>CO2</v>
          </cell>
          <cell r="F375" t="str">
            <v>Production</v>
          </cell>
        </row>
        <row r="376">
          <cell r="A376" t="str">
            <v>ROI</v>
          </cell>
          <cell r="B376" t="str">
            <v>CO2</v>
          </cell>
          <cell r="F376" t="str">
            <v>Generation</v>
          </cell>
        </row>
        <row r="377">
          <cell r="A377" t="str">
            <v>ROI</v>
          </cell>
          <cell r="B377" t="str">
            <v>CO2</v>
          </cell>
          <cell r="F377" t="str">
            <v>Intensity</v>
          </cell>
        </row>
        <row r="378">
          <cell r="A378" t="str">
            <v>ROI</v>
          </cell>
          <cell r="B378" t="str">
            <v>CO2</v>
          </cell>
          <cell r="F378" t="str">
            <v>Cost</v>
          </cell>
        </row>
        <row r="379">
          <cell r="A379" t="str">
            <v>ROI</v>
          </cell>
          <cell r="B379" t="str">
            <v>CO2</v>
          </cell>
          <cell r="F379" t="str">
            <v>Incremental Cost</v>
          </cell>
        </row>
        <row r="380">
          <cell r="A380" t="str">
            <v>ROI</v>
          </cell>
          <cell r="B380" t="str">
            <v>CO2</v>
          </cell>
          <cell r="F380" t="str">
            <v>SRMC</v>
          </cell>
        </row>
        <row r="381">
          <cell r="A381" t="str">
            <v>ROI</v>
          </cell>
          <cell r="B381" t="str">
            <v>CO2</v>
          </cell>
          <cell r="F381" t="str">
            <v>Production</v>
          </cell>
        </row>
        <row r="382">
          <cell r="A382" t="str">
            <v>ROI</v>
          </cell>
          <cell r="B382" t="str">
            <v>CO2</v>
          </cell>
          <cell r="F382" t="str">
            <v>Generation</v>
          </cell>
        </row>
        <row r="383">
          <cell r="A383" t="str">
            <v>ROI</v>
          </cell>
          <cell r="B383" t="str">
            <v>CO2</v>
          </cell>
          <cell r="F383" t="str">
            <v>Intensity</v>
          </cell>
        </row>
        <row r="384">
          <cell r="A384" t="str">
            <v>ROI</v>
          </cell>
          <cell r="B384" t="str">
            <v>CO2</v>
          </cell>
          <cell r="F384" t="str">
            <v>Cost</v>
          </cell>
        </row>
        <row r="385">
          <cell r="A385" t="str">
            <v>ROI</v>
          </cell>
          <cell r="B385" t="str">
            <v>CO2</v>
          </cell>
          <cell r="F385" t="str">
            <v>Incremental Cost</v>
          </cell>
        </row>
        <row r="386">
          <cell r="A386" t="str">
            <v>ROI</v>
          </cell>
          <cell r="B386" t="str">
            <v>CO2</v>
          </cell>
          <cell r="F386" t="str">
            <v>SRMC</v>
          </cell>
        </row>
        <row r="387">
          <cell r="A387" t="str">
            <v>ROI</v>
          </cell>
          <cell r="B387" t="str">
            <v>CO2</v>
          </cell>
          <cell r="F387" t="str">
            <v>Production</v>
          </cell>
        </row>
        <row r="388">
          <cell r="A388" t="str">
            <v>ROI</v>
          </cell>
          <cell r="B388" t="str">
            <v>CO2</v>
          </cell>
          <cell r="F388" t="str">
            <v>Generation</v>
          </cell>
        </row>
        <row r="389">
          <cell r="A389" t="str">
            <v>ROI</v>
          </cell>
          <cell r="B389" t="str">
            <v>CO2</v>
          </cell>
          <cell r="F389" t="str">
            <v>Intensity</v>
          </cell>
        </row>
        <row r="390">
          <cell r="A390" t="str">
            <v>ROI</v>
          </cell>
          <cell r="B390" t="str">
            <v>CO2</v>
          </cell>
          <cell r="F390" t="str">
            <v>Cost</v>
          </cell>
        </row>
        <row r="391">
          <cell r="A391" t="str">
            <v>ROI</v>
          </cell>
          <cell r="B391" t="str">
            <v>CO2</v>
          </cell>
          <cell r="F391" t="str">
            <v>Incremental Cost</v>
          </cell>
        </row>
        <row r="392">
          <cell r="A392" t="str">
            <v>ROI</v>
          </cell>
          <cell r="B392" t="str">
            <v>CO2</v>
          </cell>
          <cell r="F392" t="str">
            <v>SRMC</v>
          </cell>
        </row>
        <row r="393">
          <cell r="A393" t="str">
            <v>ROI</v>
          </cell>
          <cell r="B393" t="str">
            <v>CO2</v>
          </cell>
          <cell r="F393" t="str">
            <v>Production</v>
          </cell>
        </row>
        <row r="394">
          <cell r="A394" t="str">
            <v>ROI</v>
          </cell>
          <cell r="B394" t="str">
            <v>CO2</v>
          </cell>
          <cell r="F394" t="str">
            <v>Generation</v>
          </cell>
        </row>
        <row r="395">
          <cell r="A395" t="str">
            <v>ROI</v>
          </cell>
          <cell r="B395" t="str">
            <v>CO2</v>
          </cell>
          <cell r="F395" t="str">
            <v>Intensity</v>
          </cell>
        </row>
        <row r="396">
          <cell r="A396" t="str">
            <v>ROI</v>
          </cell>
          <cell r="B396" t="str">
            <v>CO2</v>
          </cell>
          <cell r="F396" t="str">
            <v>Cost</v>
          </cell>
        </row>
        <row r="397">
          <cell r="A397" t="str">
            <v>ROI</v>
          </cell>
          <cell r="B397" t="str">
            <v>CO2</v>
          </cell>
          <cell r="F397" t="str">
            <v>Incremental Cost</v>
          </cell>
        </row>
        <row r="398">
          <cell r="A398" t="str">
            <v>ROI</v>
          </cell>
          <cell r="B398" t="str">
            <v>CO2</v>
          </cell>
          <cell r="F398" t="str">
            <v>SRMC</v>
          </cell>
        </row>
        <row r="399">
          <cell r="A399" t="str">
            <v>ROI</v>
          </cell>
          <cell r="B399" t="str">
            <v>CO2</v>
          </cell>
          <cell r="F399" t="str">
            <v>Production</v>
          </cell>
        </row>
        <row r="400">
          <cell r="A400" t="str">
            <v>ROI</v>
          </cell>
          <cell r="B400" t="str">
            <v>CO2</v>
          </cell>
          <cell r="F400" t="str">
            <v>Generation</v>
          </cell>
        </row>
        <row r="401">
          <cell r="A401" t="str">
            <v>ROI</v>
          </cell>
          <cell r="B401" t="str">
            <v>CO2</v>
          </cell>
          <cell r="F401" t="str">
            <v>Intensity</v>
          </cell>
        </row>
        <row r="402">
          <cell r="A402" t="str">
            <v>ROI</v>
          </cell>
          <cell r="B402" t="str">
            <v>CO2</v>
          </cell>
          <cell r="F402" t="str">
            <v>Cost</v>
          </cell>
        </row>
        <row r="403">
          <cell r="A403" t="str">
            <v>ROI</v>
          </cell>
          <cell r="B403" t="str">
            <v>CO2</v>
          </cell>
          <cell r="F403" t="str">
            <v>Incremental Cost</v>
          </cell>
        </row>
        <row r="404">
          <cell r="A404" t="str">
            <v>ROI</v>
          </cell>
          <cell r="B404" t="str">
            <v>CO2</v>
          </cell>
          <cell r="F404" t="str">
            <v>SRMC</v>
          </cell>
        </row>
        <row r="405">
          <cell r="A405" t="str">
            <v>ROI</v>
          </cell>
          <cell r="B405" t="str">
            <v>CO2</v>
          </cell>
          <cell r="F405" t="str">
            <v>Production</v>
          </cell>
        </row>
        <row r="406">
          <cell r="A406" t="str">
            <v>ROI</v>
          </cell>
          <cell r="B406" t="str">
            <v>CO2</v>
          </cell>
          <cell r="F406" t="str">
            <v>Generation</v>
          </cell>
        </row>
        <row r="407">
          <cell r="A407" t="str">
            <v>ROI</v>
          </cell>
          <cell r="B407" t="str">
            <v>CO2</v>
          </cell>
          <cell r="F407" t="str">
            <v>Intensity</v>
          </cell>
        </row>
        <row r="408">
          <cell r="A408" t="str">
            <v>ROI</v>
          </cell>
          <cell r="B408" t="str">
            <v>CO2</v>
          </cell>
          <cell r="F408" t="str">
            <v>Cost</v>
          </cell>
        </row>
        <row r="409">
          <cell r="A409" t="str">
            <v>ROI</v>
          </cell>
          <cell r="B409" t="str">
            <v>CO2</v>
          </cell>
          <cell r="F409" t="str">
            <v>Incremental Cost</v>
          </cell>
        </row>
        <row r="410">
          <cell r="A410" t="str">
            <v>ROI</v>
          </cell>
          <cell r="B410" t="str">
            <v>CO2</v>
          </cell>
          <cell r="F410" t="str">
            <v>SRMC</v>
          </cell>
        </row>
        <row r="411">
          <cell r="A411" t="str">
            <v>ROI</v>
          </cell>
          <cell r="B411" t="str">
            <v>CO2</v>
          </cell>
          <cell r="F411" t="str">
            <v>Production</v>
          </cell>
        </row>
        <row r="412">
          <cell r="A412" t="str">
            <v>ROI</v>
          </cell>
          <cell r="B412" t="str">
            <v>CO2</v>
          </cell>
          <cell r="F412" t="str">
            <v>Generation</v>
          </cell>
        </row>
        <row r="413">
          <cell r="A413" t="str">
            <v>ROI</v>
          </cell>
          <cell r="B413" t="str">
            <v>CO2</v>
          </cell>
          <cell r="F413" t="str">
            <v>Intensity</v>
          </cell>
        </row>
        <row r="414">
          <cell r="A414" t="str">
            <v>ROI</v>
          </cell>
          <cell r="B414" t="str">
            <v>CO2</v>
          </cell>
          <cell r="F414" t="str">
            <v>Cost</v>
          </cell>
        </row>
        <row r="415">
          <cell r="A415" t="str">
            <v>ROI</v>
          </cell>
          <cell r="B415" t="str">
            <v>CO2</v>
          </cell>
          <cell r="F415" t="str">
            <v>Incremental Cost</v>
          </cell>
        </row>
        <row r="416">
          <cell r="A416" t="str">
            <v>ROI</v>
          </cell>
          <cell r="B416" t="str">
            <v>CO2</v>
          </cell>
          <cell r="F416" t="str">
            <v>SRMC</v>
          </cell>
        </row>
        <row r="417">
          <cell r="A417" t="str">
            <v>ROI</v>
          </cell>
          <cell r="B417" t="str">
            <v>CO2</v>
          </cell>
          <cell r="F417" t="str">
            <v>Production</v>
          </cell>
        </row>
        <row r="418">
          <cell r="A418" t="str">
            <v>ROI</v>
          </cell>
          <cell r="B418" t="str">
            <v>CO2</v>
          </cell>
          <cell r="F418" t="str">
            <v>Generation</v>
          </cell>
        </row>
        <row r="419">
          <cell r="A419" t="str">
            <v>ROI</v>
          </cell>
          <cell r="B419" t="str">
            <v>CO2</v>
          </cell>
          <cell r="F419" t="str">
            <v>Intensity</v>
          </cell>
        </row>
        <row r="420">
          <cell r="A420" t="str">
            <v>ROI</v>
          </cell>
          <cell r="B420" t="str">
            <v>CO2</v>
          </cell>
          <cell r="F420" t="str">
            <v>Cost</v>
          </cell>
        </row>
        <row r="421">
          <cell r="A421" t="str">
            <v>ROI</v>
          </cell>
          <cell r="B421" t="str">
            <v>CO2</v>
          </cell>
          <cell r="F421" t="str">
            <v>Incremental Cost</v>
          </cell>
        </row>
        <row r="422">
          <cell r="A422" t="str">
            <v>ROI</v>
          </cell>
          <cell r="B422" t="str">
            <v>CO2</v>
          </cell>
          <cell r="F422" t="str">
            <v>SRMC</v>
          </cell>
        </row>
        <row r="423">
          <cell r="A423" t="str">
            <v>ROI</v>
          </cell>
          <cell r="B423" t="str">
            <v>CO2</v>
          </cell>
          <cell r="F423" t="str">
            <v>Production</v>
          </cell>
        </row>
        <row r="424">
          <cell r="A424" t="str">
            <v>ROI</v>
          </cell>
          <cell r="B424" t="str">
            <v>CO2</v>
          </cell>
          <cell r="F424" t="str">
            <v>Generation</v>
          </cell>
        </row>
        <row r="425">
          <cell r="A425" t="str">
            <v>ROI</v>
          </cell>
          <cell r="B425" t="str">
            <v>CO2</v>
          </cell>
          <cell r="F425" t="str">
            <v>Intensity</v>
          </cell>
        </row>
        <row r="426">
          <cell r="A426" t="str">
            <v>ROI</v>
          </cell>
          <cell r="B426" t="str">
            <v>CO2</v>
          </cell>
          <cell r="F426" t="str">
            <v>Cost</v>
          </cell>
        </row>
        <row r="427">
          <cell r="A427" t="str">
            <v>ROI</v>
          </cell>
          <cell r="B427" t="str">
            <v>CO2</v>
          </cell>
          <cell r="F427" t="str">
            <v>Incremental Cost</v>
          </cell>
        </row>
        <row r="428">
          <cell r="A428" t="str">
            <v>ROI</v>
          </cell>
          <cell r="B428" t="str">
            <v>CO2</v>
          </cell>
          <cell r="F428" t="str">
            <v>SRMC</v>
          </cell>
        </row>
        <row r="429">
          <cell r="A429" t="str">
            <v>ROI</v>
          </cell>
          <cell r="B429" t="str">
            <v>CO2</v>
          </cell>
          <cell r="F429" t="str">
            <v>Production</v>
          </cell>
        </row>
        <row r="430">
          <cell r="A430" t="str">
            <v>ROI</v>
          </cell>
          <cell r="B430" t="str">
            <v>CO2</v>
          </cell>
          <cell r="F430" t="str">
            <v>Generation</v>
          </cell>
        </row>
        <row r="431">
          <cell r="A431" t="str">
            <v>ROI</v>
          </cell>
          <cell r="B431" t="str">
            <v>CO2</v>
          </cell>
          <cell r="F431" t="str">
            <v>Intensity</v>
          </cell>
        </row>
        <row r="432">
          <cell r="A432" t="str">
            <v>ROI</v>
          </cell>
          <cell r="B432" t="str">
            <v>CO2</v>
          </cell>
          <cell r="F432" t="str">
            <v>Cost</v>
          </cell>
        </row>
        <row r="433">
          <cell r="A433" t="str">
            <v>ROI</v>
          </cell>
          <cell r="B433" t="str">
            <v>CO2</v>
          </cell>
          <cell r="F433" t="str">
            <v>Incremental Cost</v>
          </cell>
        </row>
        <row r="434">
          <cell r="A434" t="str">
            <v>ROI</v>
          </cell>
          <cell r="B434" t="str">
            <v>CO2</v>
          </cell>
          <cell r="F434" t="str">
            <v>SRMC</v>
          </cell>
        </row>
        <row r="435">
          <cell r="A435" t="str">
            <v>ROI</v>
          </cell>
          <cell r="B435" t="str">
            <v>CO2</v>
          </cell>
          <cell r="F435" t="str">
            <v>Production</v>
          </cell>
        </row>
        <row r="436">
          <cell r="A436" t="str">
            <v>ROI</v>
          </cell>
          <cell r="B436" t="str">
            <v>CO2</v>
          </cell>
          <cell r="F436" t="str">
            <v>Generation</v>
          </cell>
        </row>
        <row r="437">
          <cell r="A437" t="str">
            <v>ROI</v>
          </cell>
          <cell r="B437" t="str">
            <v>CO2</v>
          </cell>
          <cell r="F437" t="str">
            <v>Intensity</v>
          </cell>
        </row>
        <row r="438">
          <cell r="A438" t="str">
            <v>ROI</v>
          </cell>
          <cell r="B438" t="str">
            <v>CO2</v>
          </cell>
          <cell r="F438" t="str">
            <v>Cost</v>
          </cell>
        </row>
        <row r="439">
          <cell r="A439" t="str">
            <v>ROI</v>
          </cell>
          <cell r="B439" t="str">
            <v>CO2</v>
          </cell>
          <cell r="F439" t="str">
            <v>Incremental Cost</v>
          </cell>
        </row>
        <row r="440">
          <cell r="A440" t="str">
            <v>ROI</v>
          </cell>
          <cell r="B440" t="str">
            <v>CO2</v>
          </cell>
          <cell r="F440" t="str">
            <v>SRMC</v>
          </cell>
        </row>
        <row r="441">
          <cell r="A441" t="str">
            <v>ROI</v>
          </cell>
          <cell r="B441" t="str">
            <v>CO2</v>
          </cell>
          <cell r="F441" t="str">
            <v>Production</v>
          </cell>
        </row>
        <row r="442">
          <cell r="A442" t="str">
            <v>ROI</v>
          </cell>
          <cell r="B442" t="str">
            <v>CO2</v>
          </cell>
          <cell r="F442" t="str">
            <v>Generation</v>
          </cell>
        </row>
        <row r="443">
          <cell r="A443" t="str">
            <v>ROI</v>
          </cell>
          <cell r="B443" t="str">
            <v>CO2</v>
          </cell>
          <cell r="F443" t="str">
            <v>Intensity</v>
          </cell>
        </row>
        <row r="444">
          <cell r="A444" t="str">
            <v>ROI</v>
          </cell>
          <cell r="B444" t="str">
            <v>CO2</v>
          </cell>
          <cell r="F444" t="str">
            <v>Cost</v>
          </cell>
        </row>
        <row r="445">
          <cell r="A445" t="str">
            <v>ROI</v>
          </cell>
          <cell r="B445" t="str">
            <v>CO2</v>
          </cell>
          <cell r="F445" t="str">
            <v>Incremental Cost</v>
          </cell>
        </row>
        <row r="446">
          <cell r="A446" t="str">
            <v>ROI</v>
          </cell>
          <cell r="B446" t="str">
            <v>CO2</v>
          </cell>
          <cell r="F446" t="str">
            <v>SRMC</v>
          </cell>
        </row>
        <row r="447">
          <cell r="A447" t="str">
            <v>ROI</v>
          </cell>
          <cell r="B447" t="str">
            <v>CO2</v>
          </cell>
          <cell r="F447" t="str">
            <v>Production</v>
          </cell>
        </row>
        <row r="448">
          <cell r="A448" t="str">
            <v>ROI</v>
          </cell>
          <cell r="B448" t="str">
            <v>CO2</v>
          </cell>
          <cell r="F448" t="str">
            <v>Generation</v>
          </cell>
        </row>
        <row r="449">
          <cell r="A449" t="str">
            <v>ROI</v>
          </cell>
          <cell r="B449" t="str">
            <v>CO2</v>
          </cell>
          <cell r="F449" t="str">
            <v>Intensity</v>
          </cell>
        </row>
        <row r="450">
          <cell r="A450" t="str">
            <v>ROI</v>
          </cell>
          <cell r="B450" t="str">
            <v>CO2</v>
          </cell>
          <cell r="F450" t="str">
            <v>Cost</v>
          </cell>
        </row>
        <row r="451">
          <cell r="A451" t="str">
            <v>ROI</v>
          </cell>
          <cell r="B451" t="str">
            <v>CO2</v>
          </cell>
          <cell r="F451" t="str">
            <v>Incremental Cost</v>
          </cell>
        </row>
        <row r="452">
          <cell r="A452" t="str">
            <v>ROI</v>
          </cell>
          <cell r="B452" t="str">
            <v>CO2</v>
          </cell>
          <cell r="F452" t="str">
            <v>SRMC</v>
          </cell>
        </row>
        <row r="453">
          <cell r="A453" t="str">
            <v>ROI</v>
          </cell>
          <cell r="B453" t="str">
            <v>CO2</v>
          </cell>
          <cell r="F453" t="str">
            <v>Production</v>
          </cell>
        </row>
        <row r="454">
          <cell r="A454" t="str">
            <v>ROI</v>
          </cell>
          <cell r="B454" t="str">
            <v>CO2</v>
          </cell>
          <cell r="F454" t="str">
            <v>Generation</v>
          </cell>
        </row>
        <row r="455">
          <cell r="A455" t="str">
            <v>ROI</v>
          </cell>
          <cell r="B455" t="str">
            <v>CO2</v>
          </cell>
          <cell r="F455" t="str">
            <v>Intensity</v>
          </cell>
        </row>
        <row r="456">
          <cell r="A456" t="str">
            <v>ROI</v>
          </cell>
          <cell r="B456" t="str">
            <v>CO2</v>
          </cell>
          <cell r="F456" t="str">
            <v>Cost</v>
          </cell>
        </row>
        <row r="457">
          <cell r="A457" t="str">
            <v>ROI</v>
          </cell>
          <cell r="B457" t="str">
            <v>CO2</v>
          </cell>
          <cell r="F457" t="str">
            <v>Incremental Cost</v>
          </cell>
        </row>
        <row r="458">
          <cell r="A458" t="str">
            <v>ROI</v>
          </cell>
          <cell r="B458" t="str">
            <v>CO2</v>
          </cell>
          <cell r="F458" t="str">
            <v>SRMC</v>
          </cell>
        </row>
        <row r="459">
          <cell r="A459" t="str">
            <v>ROI</v>
          </cell>
          <cell r="B459" t="str">
            <v>CO2</v>
          </cell>
          <cell r="F459" t="str">
            <v>Production</v>
          </cell>
        </row>
        <row r="460">
          <cell r="A460" t="str">
            <v>ROI</v>
          </cell>
          <cell r="B460" t="str">
            <v>CO2</v>
          </cell>
          <cell r="F460" t="str">
            <v>Generation</v>
          </cell>
        </row>
        <row r="461">
          <cell r="A461" t="str">
            <v>ROI</v>
          </cell>
          <cell r="B461" t="str">
            <v>CO2</v>
          </cell>
          <cell r="F461" t="str">
            <v>Intensity</v>
          </cell>
        </row>
        <row r="462">
          <cell r="A462" t="str">
            <v>ROI</v>
          </cell>
          <cell r="B462" t="str">
            <v>CO2</v>
          </cell>
          <cell r="F462" t="str">
            <v>Cost</v>
          </cell>
        </row>
        <row r="463">
          <cell r="A463" t="str">
            <v>ROI</v>
          </cell>
          <cell r="B463" t="str">
            <v>CO2</v>
          </cell>
          <cell r="F463" t="str">
            <v>Incremental Cost</v>
          </cell>
        </row>
        <row r="464">
          <cell r="A464" t="str">
            <v>ROI</v>
          </cell>
          <cell r="B464" t="str">
            <v>CO2</v>
          </cell>
          <cell r="F464" t="str">
            <v>SRMC</v>
          </cell>
        </row>
        <row r="465">
          <cell r="A465" t="str">
            <v>ROI</v>
          </cell>
          <cell r="B465" t="str">
            <v>CO2</v>
          </cell>
          <cell r="F465" t="str">
            <v>Production</v>
          </cell>
        </row>
        <row r="466">
          <cell r="A466" t="str">
            <v>ROI</v>
          </cell>
          <cell r="B466" t="str">
            <v>CO2</v>
          </cell>
          <cell r="F466" t="str">
            <v>Generation</v>
          </cell>
        </row>
        <row r="467">
          <cell r="A467" t="str">
            <v>ROI</v>
          </cell>
          <cell r="B467" t="str">
            <v>CO2</v>
          </cell>
          <cell r="F467" t="str">
            <v>Intensity</v>
          </cell>
        </row>
        <row r="468">
          <cell r="A468" t="str">
            <v>ROI</v>
          </cell>
          <cell r="B468" t="str">
            <v>CO2</v>
          </cell>
          <cell r="F468" t="str">
            <v>Cost</v>
          </cell>
        </row>
        <row r="469">
          <cell r="A469" t="str">
            <v>ROI</v>
          </cell>
          <cell r="B469" t="str">
            <v>CO2</v>
          </cell>
          <cell r="F469" t="str">
            <v>Incremental Cost</v>
          </cell>
        </row>
        <row r="470">
          <cell r="A470" t="str">
            <v>ROI</v>
          </cell>
          <cell r="B470" t="str">
            <v>CO2</v>
          </cell>
          <cell r="F470" t="str">
            <v>SRMC</v>
          </cell>
        </row>
        <row r="471">
          <cell r="A471" t="str">
            <v>ROI</v>
          </cell>
          <cell r="B471" t="str">
            <v>CO2</v>
          </cell>
          <cell r="F471" t="str">
            <v>Production</v>
          </cell>
        </row>
        <row r="472">
          <cell r="A472" t="str">
            <v>ROI</v>
          </cell>
          <cell r="B472" t="str">
            <v>CO2</v>
          </cell>
          <cell r="F472" t="str">
            <v>Generation</v>
          </cell>
        </row>
        <row r="473">
          <cell r="A473" t="str">
            <v>ROI</v>
          </cell>
          <cell r="B473" t="str">
            <v>CO2</v>
          </cell>
          <cell r="F473" t="str">
            <v>Intensity</v>
          </cell>
        </row>
        <row r="474">
          <cell r="A474" t="str">
            <v>ROI</v>
          </cell>
          <cell r="B474" t="str">
            <v>CO2</v>
          </cell>
          <cell r="F474" t="str">
            <v>Cost</v>
          </cell>
        </row>
        <row r="475">
          <cell r="A475" t="str">
            <v>ROI</v>
          </cell>
          <cell r="B475" t="str">
            <v>CO2</v>
          </cell>
          <cell r="F475" t="str">
            <v>Incremental Cost</v>
          </cell>
        </row>
        <row r="476">
          <cell r="A476" t="str">
            <v>ROI</v>
          </cell>
          <cell r="B476" t="str">
            <v>CO2</v>
          </cell>
          <cell r="F476" t="str">
            <v>SRMC</v>
          </cell>
        </row>
        <row r="477">
          <cell r="A477" t="str">
            <v>ROI</v>
          </cell>
          <cell r="B477" t="str">
            <v>CO2</v>
          </cell>
          <cell r="F477" t="str">
            <v>Production</v>
          </cell>
        </row>
        <row r="478">
          <cell r="A478" t="str">
            <v>ROI</v>
          </cell>
          <cell r="B478" t="str">
            <v>CO2</v>
          </cell>
          <cell r="F478" t="str">
            <v>Generation</v>
          </cell>
        </row>
        <row r="479">
          <cell r="A479" t="str">
            <v>ROI</v>
          </cell>
          <cell r="B479" t="str">
            <v>CO2</v>
          </cell>
          <cell r="F479" t="str">
            <v>Intensity</v>
          </cell>
        </row>
        <row r="480">
          <cell r="A480" t="str">
            <v>ROI</v>
          </cell>
          <cell r="B480" t="str">
            <v>CO2</v>
          </cell>
          <cell r="F480" t="str">
            <v>Cost</v>
          </cell>
        </row>
        <row r="481">
          <cell r="A481" t="str">
            <v>ROI</v>
          </cell>
          <cell r="B481" t="str">
            <v>CO2</v>
          </cell>
          <cell r="F481" t="str">
            <v>Incremental Cost</v>
          </cell>
        </row>
        <row r="482">
          <cell r="A482" t="str">
            <v>ROI</v>
          </cell>
          <cell r="B482" t="str">
            <v>CO2</v>
          </cell>
          <cell r="F482" t="str">
            <v>SRMC</v>
          </cell>
        </row>
        <row r="483">
          <cell r="A483" t="str">
            <v>ROI</v>
          </cell>
          <cell r="B483" t="str">
            <v>CO2</v>
          </cell>
          <cell r="F483" t="str">
            <v>Production</v>
          </cell>
        </row>
        <row r="484">
          <cell r="A484" t="str">
            <v>ROI</v>
          </cell>
          <cell r="B484" t="str">
            <v>CO2</v>
          </cell>
          <cell r="F484" t="str">
            <v>Generation</v>
          </cell>
        </row>
        <row r="485">
          <cell r="A485" t="str">
            <v>ROI</v>
          </cell>
          <cell r="B485" t="str">
            <v>CO2</v>
          </cell>
          <cell r="F485" t="str">
            <v>Intensity</v>
          </cell>
        </row>
        <row r="486">
          <cell r="A486" t="str">
            <v>ROI</v>
          </cell>
          <cell r="B486" t="str">
            <v>CO2</v>
          </cell>
          <cell r="F486" t="str">
            <v>Cost</v>
          </cell>
        </row>
        <row r="487">
          <cell r="A487" t="str">
            <v>ROI</v>
          </cell>
          <cell r="B487" t="str">
            <v>CO2</v>
          </cell>
          <cell r="F487" t="str">
            <v>Incremental Cost</v>
          </cell>
        </row>
        <row r="488">
          <cell r="A488" t="str">
            <v>ROI</v>
          </cell>
          <cell r="B488" t="str">
            <v>CO2</v>
          </cell>
          <cell r="F488" t="str">
            <v>SRMC</v>
          </cell>
        </row>
        <row r="489">
          <cell r="A489" t="str">
            <v>ROI</v>
          </cell>
          <cell r="B489" t="str">
            <v>CO2</v>
          </cell>
          <cell r="F489" t="str">
            <v>Production</v>
          </cell>
        </row>
        <row r="490">
          <cell r="A490" t="str">
            <v>ROI</v>
          </cell>
          <cell r="B490" t="str">
            <v>CO2</v>
          </cell>
          <cell r="F490" t="str">
            <v>Generation</v>
          </cell>
        </row>
        <row r="491">
          <cell r="A491" t="str">
            <v>ROI</v>
          </cell>
          <cell r="B491" t="str">
            <v>CO2</v>
          </cell>
          <cell r="F491" t="str">
            <v>Intensity</v>
          </cell>
        </row>
        <row r="492">
          <cell r="A492" t="str">
            <v>ROI</v>
          </cell>
          <cell r="B492" t="str">
            <v>CO2</v>
          </cell>
          <cell r="F492" t="str">
            <v>Cost</v>
          </cell>
        </row>
        <row r="493">
          <cell r="A493" t="str">
            <v>ROI</v>
          </cell>
          <cell r="B493" t="str">
            <v>CO2</v>
          </cell>
          <cell r="F493" t="str">
            <v>Incremental Cost</v>
          </cell>
        </row>
        <row r="494">
          <cell r="A494" t="str">
            <v>ROI</v>
          </cell>
          <cell r="B494" t="str">
            <v>CO2</v>
          </cell>
          <cell r="F494" t="str">
            <v>SRMC</v>
          </cell>
        </row>
        <row r="495">
          <cell r="A495" t="str">
            <v>ROI</v>
          </cell>
          <cell r="B495" t="str">
            <v>CO2</v>
          </cell>
          <cell r="F495" t="str">
            <v>Production</v>
          </cell>
        </row>
        <row r="496">
          <cell r="A496" t="str">
            <v>ROI</v>
          </cell>
          <cell r="B496" t="str">
            <v>CO2</v>
          </cell>
          <cell r="F496" t="str">
            <v>Generation</v>
          </cell>
        </row>
        <row r="497">
          <cell r="A497" t="str">
            <v>ROI</v>
          </cell>
          <cell r="B497" t="str">
            <v>CO2</v>
          </cell>
          <cell r="F497" t="str">
            <v>Intensity</v>
          </cell>
        </row>
        <row r="498">
          <cell r="A498" t="str">
            <v>ROI</v>
          </cell>
          <cell r="B498" t="str">
            <v>CO2</v>
          </cell>
          <cell r="F498" t="str">
            <v>Cost</v>
          </cell>
        </row>
        <row r="499">
          <cell r="A499" t="str">
            <v>ROI</v>
          </cell>
          <cell r="B499" t="str">
            <v>CO2</v>
          </cell>
          <cell r="F499" t="str">
            <v>Incremental Cost</v>
          </cell>
        </row>
        <row r="500">
          <cell r="A500" t="str">
            <v>ROI</v>
          </cell>
          <cell r="B500" t="str">
            <v>CO2</v>
          </cell>
          <cell r="F500" t="str">
            <v>SRMC</v>
          </cell>
        </row>
        <row r="501">
          <cell r="A501" t="str">
            <v>ROI</v>
          </cell>
          <cell r="B501" t="str">
            <v>CO2</v>
          </cell>
          <cell r="F501" t="str">
            <v>Production</v>
          </cell>
        </row>
        <row r="502">
          <cell r="A502" t="str">
            <v>ROI</v>
          </cell>
          <cell r="B502" t="str">
            <v>CO2</v>
          </cell>
          <cell r="F502" t="str">
            <v>Generation</v>
          </cell>
        </row>
        <row r="503">
          <cell r="A503" t="str">
            <v>ROI</v>
          </cell>
          <cell r="B503" t="str">
            <v>CO2</v>
          </cell>
          <cell r="F503" t="str">
            <v>Intensity</v>
          </cell>
        </row>
        <row r="504">
          <cell r="A504" t="str">
            <v>ROI</v>
          </cell>
          <cell r="B504" t="str">
            <v>CO2</v>
          </cell>
          <cell r="F504" t="str">
            <v>Cost</v>
          </cell>
        </row>
        <row r="505">
          <cell r="A505" t="str">
            <v>ROI</v>
          </cell>
          <cell r="B505" t="str">
            <v>CO2</v>
          </cell>
          <cell r="F505" t="str">
            <v>Incremental Cost</v>
          </cell>
        </row>
        <row r="506">
          <cell r="A506" t="str">
            <v>ROI</v>
          </cell>
          <cell r="B506" t="str">
            <v>CO2</v>
          </cell>
          <cell r="F506" t="str">
            <v>SRMC</v>
          </cell>
        </row>
        <row r="507">
          <cell r="A507" t="str">
            <v>ROI</v>
          </cell>
          <cell r="B507" t="str">
            <v>CO2</v>
          </cell>
          <cell r="F507" t="str">
            <v>Production</v>
          </cell>
        </row>
        <row r="508">
          <cell r="A508" t="str">
            <v>ROI</v>
          </cell>
          <cell r="B508" t="str">
            <v>CO2</v>
          </cell>
          <cell r="F508" t="str">
            <v>Generation</v>
          </cell>
        </row>
        <row r="509">
          <cell r="A509" t="str">
            <v>ROI</v>
          </cell>
          <cell r="B509" t="str">
            <v>CO2</v>
          </cell>
          <cell r="F509" t="str">
            <v>Intensity</v>
          </cell>
        </row>
        <row r="510">
          <cell r="A510" t="str">
            <v>ROI</v>
          </cell>
          <cell r="B510" t="str">
            <v>CO2</v>
          </cell>
          <cell r="F510" t="str">
            <v>Cost</v>
          </cell>
        </row>
        <row r="511">
          <cell r="A511" t="str">
            <v>ROI</v>
          </cell>
          <cell r="B511" t="str">
            <v>CO2</v>
          </cell>
          <cell r="F511" t="str">
            <v>Incremental Cost</v>
          </cell>
        </row>
        <row r="512">
          <cell r="A512" t="str">
            <v>ROI</v>
          </cell>
          <cell r="B512" t="str">
            <v>CO2</v>
          </cell>
          <cell r="F512" t="str">
            <v>SRMC</v>
          </cell>
        </row>
        <row r="513">
          <cell r="A513" t="str">
            <v>NI</v>
          </cell>
          <cell r="B513" t="str">
            <v>Nox</v>
          </cell>
          <cell r="F513" t="str">
            <v>Production</v>
          </cell>
        </row>
        <row r="514">
          <cell r="A514" t="str">
            <v>NI</v>
          </cell>
          <cell r="B514" t="str">
            <v>Nox</v>
          </cell>
          <cell r="F514" t="str">
            <v>Generation</v>
          </cell>
        </row>
        <row r="515">
          <cell r="A515" t="str">
            <v>NI</v>
          </cell>
          <cell r="B515" t="str">
            <v>Nox</v>
          </cell>
          <cell r="F515" t="str">
            <v>Intensity</v>
          </cell>
        </row>
        <row r="516">
          <cell r="A516" t="str">
            <v>NI</v>
          </cell>
          <cell r="B516" t="str">
            <v>Nox</v>
          </cell>
          <cell r="F516" t="str">
            <v>Cost</v>
          </cell>
        </row>
        <row r="517">
          <cell r="A517" t="str">
            <v>NI</v>
          </cell>
          <cell r="B517" t="str">
            <v>Nox</v>
          </cell>
          <cell r="F517" t="str">
            <v>Incremental Cost</v>
          </cell>
        </row>
        <row r="518">
          <cell r="A518" t="str">
            <v>NI</v>
          </cell>
          <cell r="B518" t="str">
            <v>Nox</v>
          </cell>
          <cell r="F518" t="str">
            <v>SRMC</v>
          </cell>
        </row>
        <row r="519">
          <cell r="A519" t="str">
            <v>NI</v>
          </cell>
          <cell r="B519" t="str">
            <v>Nox</v>
          </cell>
          <cell r="F519" t="str">
            <v>Production</v>
          </cell>
        </row>
        <row r="520">
          <cell r="A520" t="str">
            <v>NI</v>
          </cell>
          <cell r="B520" t="str">
            <v>Nox</v>
          </cell>
          <cell r="F520" t="str">
            <v>Generation</v>
          </cell>
        </row>
        <row r="521">
          <cell r="A521" t="str">
            <v>NI</v>
          </cell>
          <cell r="B521" t="str">
            <v>Nox</v>
          </cell>
          <cell r="F521" t="str">
            <v>Intensity</v>
          </cell>
        </row>
        <row r="522">
          <cell r="A522" t="str">
            <v>NI</v>
          </cell>
          <cell r="B522" t="str">
            <v>Nox</v>
          </cell>
          <cell r="F522" t="str">
            <v>Cost</v>
          </cell>
        </row>
        <row r="523">
          <cell r="A523" t="str">
            <v>NI</v>
          </cell>
          <cell r="B523" t="str">
            <v>Nox</v>
          </cell>
          <cell r="F523" t="str">
            <v>Incremental Cost</v>
          </cell>
        </row>
        <row r="524">
          <cell r="A524" t="str">
            <v>NI</v>
          </cell>
          <cell r="B524" t="str">
            <v>Nox</v>
          </cell>
          <cell r="F524" t="str">
            <v>SRMC</v>
          </cell>
        </row>
        <row r="525">
          <cell r="A525" t="str">
            <v>NI</v>
          </cell>
          <cell r="B525" t="str">
            <v>Nox</v>
          </cell>
          <cell r="F525" t="str">
            <v>Production</v>
          </cell>
        </row>
        <row r="526">
          <cell r="A526" t="str">
            <v>NI</v>
          </cell>
          <cell r="B526" t="str">
            <v>Nox</v>
          </cell>
          <cell r="F526" t="str">
            <v>Generation</v>
          </cell>
        </row>
        <row r="527">
          <cell r="A527" t="str">
            <v>NI</v>
          </cell>
          <cell r="B527" t="str">
            <v>Nox</v>
          </cell>
          <cell r="F527" t="str">
            <v>Intensity</v>
          </cell>
        </row>
        <row r="528">
          <cell r="A528" t="str">
            <v>NI</v>
          </cell>
          <cell r="B528" t="str">
            <v>Nox</v>
          </cell>
          <cell r="F528" t="str">
            <v>Cost</v>
          </cell>
        </row>
        <row r="529">
          <cell r="A529" t="str">
            <v>NI</v>
          </cell>
          <cell r="B529" t="str">
            <v>Nox</v>
          </cell>
          <cell r="F529" t="str">
            <v>Incremental Cost</v>
          </cell>
        </row>
        <row r="530">
          <cell r="A530" t="str">
            <v>NI</v>
          </cell>
          <cell r="B530" t="str">
            <v>Nox</v>
          </cell>
          <cell r="F530" t="str">
            <v>SRMC</v>
          </cell>
        </row>
        <row r="531">
          <cell r="A531" t="str">
            <v>NI</v>
          </cell>
          <cell r="B531" t="str">
            <v>Nox</v>
          </cell>
          <cell r="F531" t="str">
            <v>Production</v>
          </cell>
        </row>
        <row r="532">
          <cell r="A532" t="str">
            <v>NI</v>
          </cell>
          <cell r="B532" t="str">
            <v>Nox</v>
          </cell>
          <cell r="F532" t="str">
            <v>Generation</v>
          </cell>
        </row>
        <row r="533">
          <cell r="A533" t="str">
            <v>NI</v>
          </cell>
          <cell r="B533" t="str">
            <v>Nox</v>
          </cell>
          <cell r="F533" t="str">
            <v>Intensity</v>
          </cell>
        </row>
        <row r="534">
          <cell r="A534" t="str">
            <v>NI</v>
          </cell>
          <cell r="B534" t="str">
            <v>Nox</v>
          </cell>
          <cell r="F534" t="str">
            <v>Cost</v>
          </cell>
        </row>
        <row r="535">
          <cell r="A535" t="str">
            <v>NI</v>
          </cell>
          <cell r="B535" t="str">
            <v>Nox</v>
          </cell>
          <cell r="F535" t="str">
            <v>Incremental Cost</v>
          </cell>
        </row>
        <row r="536">
          <cell r="A536" t="str">
            <v>NI</v>
          </cell>
          <cell r="B536" t="str">
            <v>Nox</v>
          </cell>
          <cell r="F536" t="str">
            <v>SRMC</v>
          </cell>
        </row>
        <row r="537">
          <cell r="A537" t="str">
            <v>NI</v>
          </cell>
          <cell r="B537" t="str">
            <v>Nox</v>
          </cell>
          <cell r="F537" t="str">
            <v>Production</v>
          </cell>
        </row>
        <row r="538">
          <cell r="A538" t="str">
            <v>NI</v>
          </cell>
          <cell r="B538" t="str">
            <v>Nox</v>
          </cell>
          <cell r="F538" t="str">
            <v>Generation</v>
          </cell>
        </row>
        <row r="539">
          <cell r="A539" t="str">
            <v>NI</v>
          </cell>
          <cell r="B539" t="str">
            <v>Nox</v>
          </cell>
          <cell r="F539" t="str">
            <v>Intensity</v>
          </cell>
        </row>
        <row r="540">
          <cell r="A540" t="str">
            <v>NI</v>
          </cell>
          <cell r="B540" t="str">
            <v>Nox</v>
          </cell>
          <cell r="F540" t="str">
            <v>Cost</v>
          </cell>
        </row>
        <row r="541">
          <cell r="A541" t="str">
            <v>NI</v>
          </cell>
          <cell r="B541" t="str">
            <v>Nox</v>
          </cell>
          <cell r="F541" t="str">
            <v>Incremental Cost</v>
          </cell>
        </row>
        <row r="542">
          <cell r="A542" t="str">
            <v>NI</v>
          </cell>
          <cell r="B542" t="str">
            <v>Nox</v>
          </cell>
          <cell r="F542" t="str">
            <v>SRMC</v>
          </cell>
        </row>
        <row r="543">
          <cell r="A543" t="str">
            <v>NI</v>
          </cell>
          <cell r="B543" t="str">
            <v>Nox</v>
          </cell>
          <cell r="F543" t="str">
            <v>Production</v>
          </cell>
        </row>
        <row r="544">
          <cell r="A544" t="str">
            <v>NI</v>
          </cell>
          <cell r="B544" t="str">
            <v>Nox</v>
          </cell>
          <cell r="F544" t="str">
            <v>Generation</v>
          </cell>
        </row>
        <row r="545">
          <cell r="A545" t="str">
            <v>NI</v>
          </cell>
          <cell r="B545" t="str">
            <v>Nox</v>
          </cell>
          <cell r="F545" t="str">
            <v>Intensity</v>
          </cell>
        </row>
        <row r="546">
          <cell r="A546" t="str">
            <v>NI</v>
          </cell>
          <cell r="B546" t="str">
            <v>Nox</v>
          </cell>
          <cell r="F546" t="str">
            <v>Cost</v>
          </cell>
        </row>
        <row r="547">
          <cell r="A547" t="str">
            <v>NI</v>
          </cell>
          <cell r="B547" t="str">
            <v>Nox</v>
          </cell>
          <cell r="F547" t="str">
            <v>Incremental Cost</v>
          </cell>
        </row>
        <row r="548">
          <cell r="A548" t="str">
            <v>NI</v>
          </cell>
          <cell r="B548" t="str">
            <v>Nox</v>
          </cell>
          <cell r="F548" t="str">
            <v>SRMC</v>
          </cell>
        </row>
        <row r="549">
          <cell r="A549" t="str">
            <v>NI</v>
          </cell>
          <cell r="B549" t="str">
            <v>Nox</v>
          </cell>
          <cell r="F549" t="str">
            <v>Production</v>
          </cell>
        </row>
        <row r="550">
          <cell r="A550" t="str">
            <v>NI</v>
          </cell>
          <cell r="B550" t="str">
            <v>Nox</v>
          </cell>
          <cell r="F550" t="str">
            <v>Generation</v>
          </cell>
        </row>
        <row r="551">
          <cell r="A551" t="str">
            <v>NI</v>
          </cell>
          <cell r="B551" t="str">
            <v>Nox</v>
          </cell>
          <cell r="F551" t="str">
            <v>Intensity</v>
          </cell>
        </row>
        <row r="552">
          <cell r="A552" t="str">
            <v>NI</v>
          </cell>
          <cell r="B552" t="str">
            <v>Nox</v>
          </cell>
          <cell r="F552" t="str">
            <v>Cost</v>
          </cell>
        </row>
        <row r="553">
          <cell r="A553" t="str">
            <v>NI</v>
          </cell>
          <cell r="B553" t="str">
            <v>Nox</v>
          </cell>
          <cell r="F553" t="str">
            <v>Incremental Cost</v>
          </cell>
        </row>
        <row r="554">
          <cell r="A554" t="str">
            <v>NI</v>
          </cell>
          <cell r="B554" t="str">
            <v>Nox</v>
          </cell>
          <cell r="F554" t="str">
            <v>SRMC</v>
          </cell>
        </row>
        <row r="555">
          <cell r="A555" t="str">
            <v>NI</v>
          </cell>
          <cell r="B555" t="str">
            <v>Nox</v>
          </cell>
          <cell r="F555" t="str">
            <v>Production</v>
          </cell>
        </row>
        <row r="556">
          <cell r="A556" t="str">
            <v>NI</v>
          </cell>
          <cell r="B556" t="str">
            <v>Nox</v>
          </cell>
          <cell r="F556" t="str">
            <v>Generation</v>
          </cell>
        </row>
        <row r="557">
          <cell r="A557" t="str">
            <v>NI</v>
          </cell>
          <cell r="B557" t="str">
            <v>Nox</v>
          </cell>
          <cell r="F557" t="str">
            <v>Intensity</v>
          </cell>
        </row>
        <row r="558">
          <cell r="A558" t="str">
            <v>NI</v>
          </cell>
          <cell r="B558" t="str">
            <v>Nox</v>
          </cell>
          <cell r="F558" t="str">
            <v>Cost</v>
          </cell>
        </row>
        <row r="559">
          <cell r="A559" t="str">
            <v>NI</v>
          </cell>
          <cell r="B559" t="str">
            <v>Nox</v>
          </cell>
          <cell r="F559" t="str">
            <v>Incremental Cost</v>
          </cell>
        </row>
        <row r="560">
          <cell r="A560" t="str">
            <v>NI</v>
          </cell>
          <cell r="B560" t="str">
            <v>Nox</v>
          </cell>
          <cell r="F560" t="str">
            <v>SRMC</v>
          </cell>
        </row>
        <row r="561">
          <cell r="A561" t="str">
            <v>NI</v>
          </cell>
          <cell r="B561" t="str">
            <v>Nox</v>
          </cell>
          <cell r="F561" t="str">
            <v>Production</v>
          </cell>
        </row>
        <row r="562">
          <cell r="A562" t="str">
            <v>NI</v>
          </cell>
          <cell r="B562" t="str">
            <v>Nox</v>
          </cell>
          <cell r="F562" t="str">
            <v>Generation</v>
          </cell>
        </row>
        <row r="563">
          <cell r="A563" t="str">
            <v>NI</v>
          </cell>
          <cell r="B563" t="str">
            <v>Nox</v>
          </cell>
          <cell r="F563" t="str">
            <v>Intensity</v>
          </cell>
        </row>
        <row r="564">
          <cell r="A564" t="str">
            <v>NI</v>
          </cell>
          <cell r="B564" t="str">
            <v>Nox</v>
          </cell>
          <cell r="F564" t="str">
            <v>Cost</v>
          </cell>
        </row>
        <row r="565">
          <cell r="A565" t="str">
            <v>NI</v>
          </cell>
          <cell r="B565" t="str">
            <v>Nox</v>
          </cell>
          <cell r="F565" t="str">
            <v>Incremental Cost</v>
          </cell>
        </row>
        <row r="566">
          <cell r="A566" t="str">
            <v>NI</v>
          </cell>
          <cell r="B566" t="str">
            <v>Nox</v>
          </cell>
          <cell r="F566" t="str">
            <v>SRMC</v>
          </cell>
        </row>
        <row r="567">
          <cell r="A567" t="str">
            <v>NI</v>
          </cell>
          <cell r="B567" t="str">
            <v>Nox</v>
          </cell>
          <cell r="F567" t="str">
            <v>Production</v>
          </cell>
        </row>
        <row r="568">
          <cell r="A568" t="str">
            <v>NI</v>
          </cell>
          <cell r="B568" t="str">
            <v>Nox</v>
          </cell>
          <cell r="F568" t="str">
            <v>Generation</v>
          </cell>
        </row>
        <row r="569">
          <cell r="A569" t="str">
            <v>NI</v>
          </cell>
          <cell r="B569" t="str">
            <v>Nox</v>
          </cell>
          <cell r="F569" t="str">
            <v>Intensity</v>
          </cell>
        </row>
        <row r="570">
          <cell r="A570" t="str">
            <v>NI</v>
          </cell>
          <cell r="B570" t="str">
            <v>Nox</v>
          </cell>
          <cell r="F570" t="str">
            <v>Cost</v>
          </cell>
        </row>
        <row r="571">
          <cell r="A571" t="str">
            <v>NI</v>
          </cell>
          <cell r="B571" t="str">
            <v>Nox</v>
          </cell>
          <cell r="F571" t="str">
            <v>Incremental Cost</v>
          </cell>
        </row>
        <row r="572">
          <cell r="A572" t="str">
            <v>NI</v>
          </cell>
          <cell r="B572" t="str">
            <v>Nox</v>
          </cell>
          <cell r="F572" t="str">
            <v>SRMC</v>
          </cell>
        </row>
        <row r="573">
          <cell r="A573" t="str">
            <v>NI</v>
          </cell>
          <cell r="B573" t="str">
            <v>Nox</v>
          </cell>
          <cell r="F573" t="str">
            <v>Production</v>
          </cell>
        </row>
        <row r="574">
          <cell r="A574" t="str">
            <v>NI</v>
          </cell>
          <cell r="B574" t="str">
            <v>Nox</v>
          </cell>
          <cell r="F574" t="str">
            <v>Generation</v>
          </cell>
        </row>
        <row r="575">
          <cell r="A575" t="str">
            <v>NI</v>
          </cell>
          <cell r="B575" t="str">
            <v>Nox</v>
          </cell>
          <cell r="F575" t="str">
            <v>Intensity</v>
          </cell>
        </row>
        <row r="576">
          <cell r="A576" t="str">
            <v>NI</v>
          </cell>
          <cell r="B576" t="str">
            <v>Nox</v>
          </cell>
          <cell r="F576" t="str">
            <v>Cost</v>
          </cell>
        </row>
        <row r="577">
          <cell r="A577" t="str">
            <v>NI</v>
          </cell>
          <cell r="B577" t="str">
            <v>Nox</v>
          </cell>
          <cell r="F577" t="str">
            <v>Incremental Cost</v>
          </cell>
        </row>
        <row r="578">
          <cell r="A578" t="str">
            <v>NI</v>
          </cell>
          <cell r="B578" t="str">
            <v>Nox</v>
          </cell>
          <cell r="F578" t="str">
            <v>SRMC</v>
          </cell>
        </row>
        <row r="579">
          <cell r="A579" t="str">
            <v>NI</v>
          </cell>
          <cell r="B579" t="str">
            <v>Nox</v>
          </cell>
          <cell r="F579" t="str">
            <v>Production</v>
          </cell>
        </row>
        <row r="580">
          <cell r="A580" t="str">
            <v>NI</v>
          </cell>
          <cell r="B580" t="str">
            <v>Nox</v>
          </cell>
          <cell r="F580" t="str">
            <v>Generation</v>
          </cell>
        </row>
        <row r="581">
          <cell r="A581" t="str">
            <v>NI</v>
          </cell>
          <cell r="B581" t="str">
            <v>Nox</v>
          </cell>
          <cell r="F581" t="str">
            <v>Intensity</v>
          </cell>
        </row>
        <row r="582">
          <cell r="A582" t="str">
            <v>NI</v>
          </cell>
          <cell r="B582" t="str">
            <v>Nox</v>
          </cell>
          <cell r="F582" t="str">
            <v>Cost</v>
          </cell>
        </row>
        <row r="583">
          <cell r="A583" t="str">
            <v>NI</v>
          </cell>
          <cell r="B583" t="str">
            <v>Nox</v>
          </cell>
          <cell r="F583" t="str">
            <v>Incremental Cost</v>
          </cell>
        </row>
        <row r="584">
          <cell r="A584" t="str">
            <v>NI</v>
          </cell>
          <cell r="B584" t="str">
            <v>Nox</v>
          </cell>
          <cell r="F584" t="str">
            <v>SRMC</v>
          </cell>
        </row>
        <row r="585">
          <cell r="A585" t="str">
            <v>NI</v>
          </cell>
          <cell r="B585" t="str">
            <v>Nox</v>
          </cell>
          <cell r="F585" t="str">
            <v>Production</v>
          </cell>
        </row>
        <row r="586">
          <cell r="A586" t="str">
            <v>NI</v>
          </cell>
          <cell r="B586" t="str">
            <v>Nox</v>
          </cell>
          <cell r="F586" t="str">
            <v>Generation</v>
          </cell>
        </row>
        <row r="587">
          <cell r="A587" t="str">
            <v>NI</v>
          </cell>
          <cell r="B587" t="str">
            <v>Nox</v>
          </cell>
          <cell r="F587" t="str">
            <v>Intensity</v>
          </cell>
        </row>
        <row r="588">
          <cell r="A588" t="str">
            <v>NI</v>
          </cell>
          <cell r="B588" t="str">
            <v>Nox</v>
          </cell>
          <cell r="F588" t="str">
            <v>Cost</v>
          </cell>
        </row>
        <row r="589">
          <cell r="A589" t="str">
            <v>NI</v>
          </cell>
          <cell r="B589" t="str">
            <v>Nox</v>
          </cell>
          <cell r="F589" t="str">
            <v>Incremental Cost</v>
          </cell>
        </row>
        <row r="590">
          <cell r="A590" t="str">
            <v>NI</v>
          </cell>
          <cell r="B590" t="str">
            <v>Nox</v>
          </cell>
          <cell r="F590" t="str">
            <v>SRMC</v>
          </cell>
        </row>
        <row r="591">
          <cell r="A591" t="str">
            <v>NI</v>
          </cell>
          <cell r="B591" t="str">
            <v>Nox</v>
          </cell>
          <cell r="F591" t="str">
            <v>Production</v>
          </cell>
        </row>
        <row r="592">
          <cell r="A592" t="str">
            <v>NI</v>
          </cell>
          <cell r="B592" t="str">
            <v>Nox</v>
          </cell>
          <cell r="F592" t="str">
            <v>Generation</v>
          </cell>
        </row>
        <row r="593">
          <cell r="A593" t="str">
            <v>NI</v>
          </cell>
          <cell r="B593" t="str">
            <v>Nox</v>
          </cell>
          <cell r="F593" t="str">
            <v>Intensity</v>
          </cell>
        </row>
        <row r="594">
          <cell r="A594" t="str">
            <v>NI</v>
          </cell>
          <cell r="B594" t="str">
            <v>Nox</v>
          </cell>
          <cell r="F594" t="str">
            <v>Cost</v>
          </cell>
        </row>
        <row r="595">
          <cell r="A595" t="str">
            <v>NI</v>
          </cell>
          <cell r="B595" t="str">
            <v>Nox</v>
          </cell>
          <cell r="F595" t="str">
            <v>Incremental Cost</v>
          </cell>
        </row>
        <row r="596">
          <cell r="A596" t="str">
            <v>NI</v>
          </cell>
          <cell r="B596" t="str">
            <v>Nox</v>
          </cell>
          <cell r="F596" t="str">
            <v>SRMC</v>
          </cell>
        </row>
        <row r="597">
          <cell r="A597" t="str">
            <v>NI</v>
          </cell>
          <cell r="B597" t="str">
            <v>Nox</v>
          </cell>
          <cell r="F597" t="str">
            <v>Production</v>
          </cell>
        </row>
        <row r="598">
          <cell r="A598" t="str">
            <v>NI</v>
          </cell>
          <cell r="B598" t="str">
            <v>Nox</v>
          </cell>
          <cell r="F598" t="str">
            <v>Generation</v>
          </cell>
        </row>
        <row r="599">
          <cell r="A599" t="str">
            <v>NI</v>
          </cell>
          <cell r="B599" t="str">
            <v>Nox</v>
          </cell>
          <cell r="F599" t="str">
            <v>Intensity</v>
          </cell>
        </row>
        <row r="600">
          <cell r="A600" t="str">
            <v>NI</v>
          </cell>
          <cell r="B600" t="str">
            <v>Nox</v>
          </cell>
          <cell r="F600" t="str">
            <v>Cost</v>
          </cell>
        </row>
        <row r="601">
          <cell r="A601" t="str">
            <v>NI</v>
          </cell>
          <cell r="B601" t="str">
            <v>Nox</v>
          </cell>
          <cell r="F601" t="str">
            <v>Incremental Cost</v>
          </cell>
        </row>
        <row r="602">
          <cell r="A602" t="str">
            <v>NI</v>
          </cell>
          <cell r="B602" t="str">
            <v>Nox</v>
          </cell>
          <cell r="F602" t="str">
            <v>SRMC</v>
          </cell>
        </row>
        <row r="603">
          <cell r="A603" t="str">
            <v>NI</v>
          </cell>
          <cell r="B603" t="str">
            <v>Nox</v>
          </cell>
          <cell r="F603" t="str">
            <v>Production</v>
          </cell>
        </row>
        <row r="604">
          <cell r="A604" t="str">
            <v>NI</v>
          </cell>
          <cell r="B604" t="str">
            <v>Nox</v>
          </cell>
          <cell r="F604" t="str">
            <v>Generation</v>
          </cell>
        </row>
        <row r="605">
          <cell r="A605" t="str">
            <v>NI</v>
          </cell>
          <cell r="B605" t="str">
            <v>Nox</v>
          </cell>
          <cell r="F605" t="str">
            <v>Intensity</v>
          </cell>
        </row>
        <row r="606">
          <cell r="A606" t="str">
            <v>NI</v>
          </cell>
          <cell r="B606" t="str">
            <v>Nox</v>
          </cell>
          <cell r="F606" t="str">
            <v>Cost</v>
          </cell>
        </row>
        <row r="607">
          <cell r="A607" t="str">
            <v>NI</v>
          </cell>
          <cell r="B607" t="str">
            <v>Nox</v>
          </cell>
          <cell r="F607" t="str">
            <v>Incremental Cost</v>
          </cell>
        </row>
        <row r="608">
          <cell r="A608" t="str">
            <v>NI</v>
          </cell>
          <cell r="B608" t="str">
            <v>Nox</v>
          </cell>
          <cell r="F608" t="str">
            <v>SRMC</v>
          </cell>
        </row>
        <row r="609">
          <cell r="A609" t="str">
            <v>NI</v>
          </cell>
          <cell r="B609" t="str">
            <v>Nox</v>
          </cell>
          <cell r="F609" t="str">
            <v>Production</v>
          </cell>
        </row>
        <row r="610">
          <cell r="A610" t="str">
            <v>NI</v>
          </cell>
          <cell r="B610" t="str">
            <v>Nox</v>
          </cell>
          <cell r="F610" t="str">
            <v>Generation</v>
          </cell>
        </row>
        <row r="611">
          <cell r="A611" t="str">
            <v>NI</v>
          </cell>
          <cell r="B611" t="str">
            <v>Nox</v>
          </cell>
          <cell r="F611" t="str">
            <v>Intensity</v>
          </cell>
        </row>
        <row r="612">
          <cell r="A612" t="str">
            <v>NI</v>
          </cell>
          <cell r="B612" t="str">
            <v>Nox</v>
          </cell>
          <cell r="F612" t="str">
            <v>Cost</v>
          </cell>
        </row>
        <row r="613">
          <cell r="A613" t="str">
            <v>NI</v>
          </cell>
          <cell r="B613" t="str">
            <v>Nox</v>
          </cell>
          <cell r="F613" t="str">
            <v>Incremental Cost</v>
          </cell>
        </row>
        <row r="614">
          <cell r="A614" t="str">
            <v>NI</v>
          </cell>
          <cell r="B614" t="str">
            <v>Nox</v>
          </cell>
          <cell r="F614" t="str">
            <v>SRMC</v>
          </cell>
        </row>
        <row r="615">
          <cell r="A615" t="str">
            <v>NI</v>
          </cell>
          <cell r="B615" t="str">
            <v>Nox</v>
          </cell>
          <cell r="F615" t="str">
            <v>Production</v>
          </cell>
        </row>
        <row r="616">
          <cell r="A616" t="str">
            <v>NI</v>
          </cell>
          <cell r="B616" t="str">
            <v>Nox</v>
          </cell>
          <cell r="F616" t="str">
            <v>Generation</v>
          </cell>
        </row>
        <row r="617">
          <cell r="A617" t="str">
            <v>NI</v>
          </cell>
          <cell r="B617" t="str">
            <v>Nox</v>
          </cell>
          <cell r="F617" t="str">
            <v>Intensity</v>
          </cell>
        </row>
        <row r="618">
          <cell r="A618" t="str">
            <v>NI</v>
          </cell>
          <cell r="B618" t="str">
            <v>Nox</v>
          </cell>
          <cell r="F618" t="str">
            <v>Cost</v>
          </cell>
        </row>
        <row r="619">
          <cell r="A619" t="str">
            <v>NI</v>
          </cell>
          <cell r="B619" t="str">
            <v>Nox</v>
          </cell>
          <cell r="F619" t="str">
            <v>Incremental Cost</v>
          </cell>
        </row>
        <row r="620">
          <cell r="A620" t="str">
            <v>NI</v>
          </cell>
          <cell r="B620" t="str">
            <v>Nox</v>
          </cell>
          <cell r="F620" t="str">
            <v>SRMC</v>
          </cell>
        </row>
        <row r="621">
          <cell r="A621" t="str">
            <v>NI</v>
          </cell>
          <cell r="B621" t="str">
            <v>Nox</v>
          </cell>
          <cell r="F621" t="str">
            <v>Production</v>
          </cell>
        </row>
        <row r="622">
          <cell r="A622" t="str">
            <v>NI</v>
          </cell>
          <cell r="B622" t="str">
            <v>Nox</v>
          </cell>
          <cell r="F622" t="str">
            <v>Generation</v>
          </cell>
        </row>
        <row r="623">
          <cell r="A623" t="str">
            <v>NI</v>
          </cell>
          <cell r="B623" t="str">
            <v>Nox</v>
          </cell>
          <cell r="F623" t="str">
            <v>Intensity</v>
          </cell>
        </row>
        <row r="624">
          <cell r="A624" t="str">
            <v>NI</v>
          </cell>
          <cell r="B624" t="str">
            <v>Nox</v>
          </cell>
          <cell r="F624" t="str">
            <v>Cost</v>
          </cell>
        </row>
        <row r="625">
          <cell r="A625" t="str">
            <v>NI</v>
          </cell>
          <cell r="B625" t="str">
            <v>Nox</v>
          </cell>
          <cell r="F625" t="str">
            <v>Incremental Cost</v>
          </cell>
        </row>
        <row r="626">
          <cell r="A626" t="str">
            <v>NI</v>
          </cell>
          <cell r="B626" t="str">
            <v>Nox</v>
          </cell>
          <cell r="F626" t="str">
            <v>SRMC</v>
          </cell>
        </row>
        <row r="627">
          <cell r="A627" t="str">
            <v>NI</v>
          </cell>
          <cell r="B627" t="str">
            <v>Nox</v>
          </cell>
          <cell r="F627" t="str">
            <v>Production</v>
          </cell>
        </row>
        <row r="628">
          <cell r="A628" t="str">
            <v>NI</v>
          </cell>
          <cell r="B628" t="str">
            <v>Nox</v>
          </cell>
          <cell r="F628" t="str">
            <v>Generation</v>
          </cell>
        </row>
        <row r="629">
          <cell r="A629" t="str">
            <v>NI</v>
          </cell>
          <cell r="B629" t="str">
            <v>Nox</v>
          </cell>
          <cell r="F629" t="str">
            <v>Intensity</v>
          </cell>
        </row>
        <row r="630">
          <cell r="A630" t="str">
            <v>NI</v>
          </cell>
          <cell r="B630" t="str">
            <v>Nox</v>
          </cell>
          <cell r="F630" t="str">
            <v>Cost</v>
          </cell>
        </row>
        <row r="631">
          <cell r="A631" t="str">
            <v>NI</v>
          </cell>
          <cell r="B631" t="str">
            <v>Nox</v>
          </cell>
          <cell r="F631" t="str">
            <v>Incremental Cost</v>
          </cell>
        </row>
        <row r="632">
          <cell r="A632" t="str">
            <v>NI</v>
          </cell>
          <cell r="B632" t="str">
            <v>Nox</v>
          </cell>
          <cell r="F632" t="str">
            <v>SRMC</v>
          </cell>
        </row>
        <row r="633">
          <cell r="A633" t="str">
            <v>NI</v>
          </cell>
          <cell r="B633" t="str">
            <v>Nox</v>
          </cell>
          <cell r="F633" t="str">
            <v>Production</v>
          </cell>
        </row>
        <row r="634">
          <cell r="A634" t="str">
            <v>NI</v>
          </cell>
          <cell r="B634" t="str">
            <v>Nox</v>
          </cell>
          <cell r="F634" t="str">
            <v>Generation</v>
          </cell>
        </row>
        <row r="635">
          <cell r="A635" t="str">
            <v>NI</v>
          </cell>
          <cell r="B635" t="str">
            <v>Nox</v>
          </cell>
          <cell r="F635" t="str">
            <v>Intensity</v>
          </cell>
        </row>
        <row r="636">
          <cell r="A636" t="str">
            <v>NI</v>
          </cell>
          <cell r="B636" t="str">
            <v>Nox</v>
          </cell>
          <cell r="F636" t="str">
            <v>Cost</v>
          </cell>
        </row>
        <row r="637">
          <cell r="A637" t="str">
            <v>NI</v>
          </cell>
          <cell r="B637" t="str">
            <v>Nox</v>
          </cell>
          <cell r="F637" t="str">
            <v>Incremental Cost</v>
          </cell>
        </row>
        <row r="638">
          <cell r="A638" t="str">
            <v>NI</v>
          </cell>
          <cell r="B638" t="str">
            <v>Nox</v>
          </cell>
          <cell r="F638" t="str">
            <v>SRMC</v>
          </cell>
        </row>
        <row r="639">
          <cell r="A639" t="str">
            <v>NI</v>
          </cell>
          <cell r="B639" t="str">
            <v>Nox</v>
          </cell>
          <cell r="F639" t="str">
            <v>Production</v>
          </cell>
        </row>
        <row r="640">
          <cell r="A640" t="str">
            <v>NI</v>
          </cell>
          <cell r="B640" t="str">
            <v>Nox</v>
          </cell>
          <cell r="F640" t="str">
            <v>Generation</v>
          </cell>
        </row>
        <row r="641">
          <cell r="A641" t="str">
            <v>NI</v>
          </cell>
          <cell r="B641" t="str">
            <v>Nox</v>
          </cell>
          <cell r="F641" t="str">
            <v>Intensity</v>
          </cell>
        </row>
        <row r="642">
          <cell r="A642" t="str">
            <v>NI</v>
          </cell>
          <cell r="B642" t="str">
            <v>Nox</v>
          </cell>
          <cell r="F642" t="str">
            <v>Cost</v>
          </cell>
        </row>
        <row r="643">
          <cell r="A643" t="str">
            <v>NI</v>
          </cell>
          <cell r="B643" t="str">
            <v>Nox</v>
          </cell>
          <cell r="F643" t="str">
            <v>Incremental Cost</v>
          </cell>
        </row>
        <row r="644">
          <cell r="A644" t="str">
            <v>NI</v>
          </cell>
          <cell r="B644" t="str">
            <v>Nox</v>
          </cell>
          <cell r="F644" t="str">
            <v>SRMC</v>
          </cell>
        </row>
        <row r="645">
          <cell r="A645" t="str">
            <v>NI</v>
          </cell>
          <cell r="B645" t="str">
            <v>Nox</v>
          </cell>
          <cell r="F645" t="str">
            <v>Production</v>
          </cell>
        </row>
        <row r="646">
          <cell r="A646" t="str">
            <v>NI</v>
          </cell>
          <cell r="B646" t="str">
            <v>Nox</v>
          </cell>
          <cell r="F646" t="str">
            <v>Generation</v>
          </cell>
        </row>
        <row r="647">
          <cell r="A647" t="str">
            <v>NI</v>
          </cell>
          <cell r="B647" t="str">
            <v>Nox</v>
          </cell>
          <cell r="F647" t="str">
            <v>Intensity</v>
          </cell>
        </row>
        <row r="648">
          <cell r="A648" t="str">
            <v>NI</v>
          </cell>
          <cell r="B648" t="str">
            <v>Nox</v>
          </cell>
          <cell r="F648" t="str">
            <v>Cost</v>
          </cell>
        </row>
        <row r="649">
          <cell r="A649" t="str">
            <v>NI</v>
          </cell>
          <cell r="B649" t="str">
            <v>Nox</v>
          </cell>
          <cell r="F649" t="str">
            <v>Incremental Cost</v>
          </cell>
        </row>
        <row r="650">
          <cell r="A650" t="str">
            <v>NI</v>
          </cell>
          <cell r="B650" t="str">
            <v>Nox</v>
          </cell>
          <cell r="F650" t="str">
            <v>SRMC</v>
          </cell>
        </row>
        <row r="651">
          <cell r="A651" t="str">
            <v>NI</v>
          </cell>
          <cell r="B651" t="str">
            <v>Nox</v>
          </cell>
          <cell r="F651" t="str">
            <v>Production</v>
          </cell>
        </row>
        <row r="652">
          <cell r="A652" t="str">
            <v>NI</v>
          </cell>
          <cell r="B652" t="str">
            <v>Nox</v>
          </cell>
          <cell r="F652" t="str">
            <v>Generation</v>
          </cell>
        </row>
        <row r="653">
          <cell r="A653" t="str">
            <v>NI</v>
          </cell>
          <cell r="B653" t="str">
            <v>Nox</v>
          </cell>
          <cell r="F653" t="str">
            <v>Intensity</v>
          </cell>
        </row>
        <row r="654">
          <cell r="A654" t="str">
            <v>NI</v>
          </cell>
          <cell r="B654" t="str">
            <v>Nox</v>
          </cell>
          <cell r="F654" t="str">
            <v>Cost</v>
          </cell>
        </row>
        <row r="655">
          <cell r="A655" t="str">
            <v>NI</v>
          </cell>
          <cell r="B655" t="str">
            <v>Nox</v>
          </cell>
          <cell r="F655" t="str">
            <v>Incremental Cost</v>
          </cell>
        </row>
        <row r="656">
          <cell r="A656" t="str">
            <v>NI</v>
          </cell>
          <cell r="B656" t="str">
            <v>Nox</v>
          </cell>
          <cell r="F656" t="str">
            <v>SRMC</v>
          </cell>
        </row>
        <row r="657">
          <cell r="A657" t="str">
            <v>NI</v>
          </cell>
          <cell r="B657" t="str">
            <v>Nox</v>
          </cell>
          <cell r="F657" t="str">
            <v>Production</v>
          </cell>
        </row>
        <row r="658">
          <cell r="A658" t="str">
            <v>NI</v>
          </cell>
          <cell r="B658" t="str">
            <v>Nox</v>
          </cell>
          <cell r="F658" t="str">
            <v>Generation</v>
          </cell>
        </row>
        <row r="659">
          <cell r="A659" t="str">
            <v>NI</v>
          </cell>
          <cell r="B659" t="str">
            <v>Nox</v>
          </cell>
          <cell r="F659" t="str">
            <v>Intensity</v>
          </cell>
        </row>
        <row r="660">
          <cell r="A660" t="str">
            <v>NI</v>
          </cell>
          <cell r="B660" t="str">
            <v>Nox</v>
          </cell>
          <cell r="F660" t="str">
            <v>Cost</v>
          </cell>
        </row>
        <row r="661">
          <cell r="A661" t="str">
            <v>NI</v>
          </cell>
          <cell r="B661" t="str">
            <v>Nox</v>
          </cell>
          <cell r="F661" t="str">
            <v>Incremental Cost</v>
          </cell>
        </row>
        <row r="662">
          <cell r="A662" t="str">
            <v>NI</v>
          </cell>
          <cell r="B662" t="str">
            <v>Nox</v>
          </cell>
          <cell r="F662" t="str">
            <v>SRMC</v>
          </cell>
        </row>
        <row r="663">
          <cell r="A663" t="str">
            <v>NI</v>
          </cell>
          <cell r="B663" t="str">
            <v>Nox</v>
          </cell>
          <cell r="F663" t="str">
            <v>Production</v>
          </cell>
        </row>
        <row r="664">
          <cell r="A664" t="str">
            <v>NI</v>
          </cell>
          <cell r="B664" t="str">
            <v>Nox</v>
          </cell>
          <cell r="F664" t="str">
            <v>Generation</v>
          </cell>
        </row>
        <row r="665">
          <cell r="A665" t="str">
            <v>NI</v>
          </cell>
          <cell r="B665" t="str">
            <v>Nox</v>
          </cell>
          <cell r="F665" t="str">
            <v>Intensity</v>
          </cell>
        </row>
        <row r="666">
          <cell r="A666" t="str">
            <v>NI</v>
          </cell>
          <cell r="B666" t="str">
            <v>Nox</v>
          </cell>
          <cell r="F666" t="str">
            <v>Cost</v>
          </cell>
        </row>
        <row r="667">
          <cell r="A667" t="str">
            <v>NI</v>
          </cell>
          <cell r="B667" t="str">
            <v>Nox</v>
          </cell>
          <cell r="F667" t="str">
            <v>Incremental Cost</v>
          </cell>
        </row>
        <row r="668">
          <cell r="A668" t="str">
            <v>NI</v>
          </cell>
          <cell r="B668" t="str">
            <v>Nox</v>
          </cell>
          <cell r="F668" t="str">
            <v>SRMC</v>
          </cell>
        </row>
        <row r="669">
          <cell r="A669" t="str">
            <v>NI</v>
          </cell>
          <cell r="B669" t="str">
            <v>Nox</v>
          </cell>
          <cell r="F669" t="str">
            <v>Production</v>
          </cell>
        </row>
        <row r="670">
          <cell r="A670" t="str">
            <v>NI</v>
          </cell>
          <cell r="B670" t="str">
            <v>Nox</v>
          </cell>
          <cell r="F670" t="str">
            <v>Generation</v>
          </cell>
        </row>
        <row r="671">
          <cell r="A671" t="str">
            <v>NI</v>
          </cell>
          <cell r="B671" t="str">
            <v>Nox</v>
          </cell>
          <cell r="F671" t="str">
            <v>Intensity</v>
          </cell>
        </row>
        <row r="672">
          <cell r="A672" t="str">
            <v>NI</v>
          </cell>
          <cell r="B672" t="str">
            <v>Nox</v>
          </cell>
          <cell r="F672" t="str">
            <v>Cost</v>
          </cell>
        </row>
        <row r="673">
          <cell r="A673" t="str">
            <v>NI</v>
          </cell>
          <cell r="B673" t="str">
            <v>Nox</v>
          </cell>
          <cell r="F673" t="str">
            <v>Incremental Cost</v>
          </cell>
        </row>
        <row r="674">
          <cell r="A674" t="str">
            <v>NI</v>
          </cell>
          <cell r="B674" t="str">
            <v>Nox</v>
          </cell>
          <cell r="F674" t="str">
            <v>SRMC</v>
          </cell>
        </row>
        <row r="675">
          <cell r="A675" t="str">
            <v>NI</v>
          </cell>
          <cell r="B675" t="str">
            <v>Nox</v>
          </cell>
          <cell r="F675" t="str">
            <v>Production</v>
          </cell>
        </row>
        <row r="676">
          <cell r="A676" t="str">
            <v>NI</v>
          </cell>
          <cell r="B676" t="str">
            <v>Nox</v>
          </cell>
          <cell r="F676" t="str">
            <v>Generation</v>
          </cell>
        </row>
        <row r="677">
          <cell r="A677" t="str">
            <v>NI</v>
          </cell>
          <cell r="B677" t="str">
            <v>Nox</v>
          </cell>
          <cell r="F677" t="str">
            <v>Intensity</v>
          </cell>
        </row>
        <row r="678">
          <cell r="A678" t="str">
            <v>NI</v>
          </cell>
          <cell r="B678" t="str">
            <v>Nox</v>
          </cell>
          <cell r="F678" t="str">
            <v>Cost</v>
          </cell>
        </row>
        <row r="679">
          <cell r="A679" t="str">
            <v>NI</v>
          </cell>
          <cell r="B679" t="str">
            <v>Nox</v>
          </cell>
          <cell r="F679" t="str">
            <v>Incremental Cost</v>
          </cell>
        </row>
        <row r="680">
          <cell r="A680" t="str">
            <v>NI</v>
          </cell>
          <cell r="B680" t="str">
            <v>Nox</v>
          </cell>
          <cell r="F680" t="str">
            <v>SRMC</v>
          </cell>
        </row>
        <row r="681">
          <cell r="A681" t="str">
            <v>NI</v>
          </cell>
          <cell r="B681" t="str">
            <v>Nox</v>
          </cell>
          <cell r="F681" t="str">
            <v>Production</v>
          </cell>
        </row>
        <row r="682">
          <cell r="A682" t="str">
            <v>NI</v>
          </cell>
          <cell r="B682" t="str">
            <v>Nox</v>
          </cell>
          <cell r="F682" t="str">
            <v>Generation</v>
          </cell>
        </row>
        <row r="683">
          <cell r="A683" t="str">
            <v>NI</v>
          </cell>
          <cell r="B683" t="str">
            <v>Nox</v>
          </cell>
          <cell r="F683" t="str">
            <v>Intensity</v>
          </cell>
        </row>
        <row r="684">
          <cell r="A684" t="str">
            <v>NI</v>
          </cell>
          <cell r="B684" t="str">
            <v>Nox</v>
          </cell>
          <cell r="F684" t="str">
            <v>Cost</v>
          </cell>
        </row>
        <row r="685">
          <cell r="A685" t="str">
            <v>NI</v>
          </cell>
          <cell r="B685" t="str">
            <v>Nox</v>
          </cell>
          <cell r="F685" t="str">
            <v>Incremental Cost</v>
          </cell>
        </row>
        <row r="686">
          <cell r="A686" t="str">
            <v>NI</v>
          </cell>
          <cell r="B686" t="str">
            <v>Nox</v>
          </cell>
          <cell r="F686" t="str">
            <v>SRMC</v>
          </cell>
        </row>
        <row r="687">
          <cell r="A687" t="str">
            <v>NI</v>
          </cell>
          <cell r="B687" t="str">
            <v>Nox</v>
          </cell>
          <cell r="F687" t="str">
            <v>Production</v>
          </cell>
        </row>
        <row r="688">
          <cell r="A688" t="str">
            <v>NI</v>
          </cell>
          <cell r="B688" t="str">
            <v>Nox</v>
          </cell>
          <cell r="F688" t="str">
            <v>Generation</v>
          </cell>
        </row>
        <row r="689">
          <cell r="A689" t="str">
            <v>NI</v>
          </cell>
          <cell r="B689" t="str">
            <v>Nox</v>
          </cell>
          <cell r="F689" t="str">
            <v>Intensity</v>
          </cell>
        </row>
        <row r="690">
          <cell r="A690" t="str">
            <v>NI</v>
          </cell>
          <cell r="B690" t="str">
            <v>Nox</v>
          </cell>
          <cell r="F690" t="str">
            <v>Cost</v>
          </cell>
        </row>
        <row r="691">
          <cell r="A691" t="str">
            <v>NI</v>
          </cell>
          <cell r="B691" t="str">
            <v>Nox</v>
          </cell>
          <cell r="F691" t="str">
            <v>Incremental Cost</v>
          </cell>
        </row>
        <row r="692">
          <cell r="A692" t="str">
            <v>NI</v>
          </cell>
          <cell r="B692" t="str">
            <v>Nox</v>
          </cell>
          <cell r="F692" t="str">
            <v>SRMC</v>
          </cell>
        </row>
        <row r="693">
          <cell r="A693" t="str">
            <v>ROI</v>
          </cell>
          <cell r="B693" t="str">
            <v>Nox</v>
          </cell>
          <cell r="F693" t="str">
            <v>Production</v>
          </cell>
        </row>
        <row r="694">
          <cell r="A694" t="str">
            <v>ROI</v>
          </cell>
          <cell r="B694" t="str">
            <v>Nox</v>
          </cell>
          <cell r="F694" t="str">
            <v>Generation</v>
          </cell>
        </row>
        <row r="695">
          <cell r="A695" t="str">
            <v>ROI</v>
          </cell>
          <cell r="B695" t="str">
            <v>Nox</v>
          </cell>
          <cell r="F695" t="str">
            <v>Intensity</v>
          </cell>
        </row>
        <row r="696">
          <cell r="A696" t="str">
            <v>ROI</v>
          </cell>
          <cell r="B696" t="str">
            <v>Nox</v>
          </cell>
          <cell r="F696" t="str">
            <v>Cost</v>
          </cell>
        </row>
        <row r="697">
          <cell r="A697" t="str">
            <v>ROI</v>
          </cell>
          <cell r="B697" t="str">
            <v>Nox</v>
          </cell>
          <cell r="F697" t="str">
            <v>Incremental Cost</v>
          </cell>
        </row>
        <row r="698">
          <cell r="A698" t="str">
            <v>ROI</v>
          </cell>
          <cell r="B698" t="str">
            <v>Nox</v>
          </cell>
          <cell r="F698" t="str">
            <v>SRMC</v>
          </cell>
        </row>
        <row r="699">
          <cell r="A699" t="str">
            <v>ROI</v>
          </cell>
          <cell r="B699" t="str">
            <v>Nox</v>
          </cell>
          <cell r="F699" t="str">
            <v>Production</v>
          </cell>
        </row>
        <row r="700">
          <cell r="A700" t="str">
            <v>ROI</v>
          </cell>
          <cell r="B700" t="str">
            <v>Nox</v>
          </cell>
          <cell r="F700" t="str">
            <v>Generation</v>
          </cell>
        </row>
        <row r="701">
          <cell r="A701" t="str">
            <v>ROI</v>
          </cell>
          <cell r="B701" t="str">
            <v>Nox</v>
          </cell>
          <cell r="F701" t="str">
            <v>Intensity</v>
          </cell>
        </row>
        <row r="702">
          <cell r="A702" t="str">
            <v>ROI</v>
          </cell>
          <cell r="B702" t="str">
            <v>Nox</v>
          </cell>
          <cell r="F702" t="str">
            <v>Cost</v>
          </cell>
        </row>
        <row r="703">
          <cell r="A703" t="str">
            <v>ROI</v>
          </cell>
          <cell r="B703" t="str">
            <v>Nox</v>
          </cell>
          <cell r="F703" t="str">
            <v>Incremental Cost</v>
          </cell>
        </row>
        <row r="704">
          <cell r="A704" t="str">
            <v>ROI</v>
          </cell>
          <cell r="B704" t="str">
            <v>Nox</v>
          </cell>
          <cell r="F704" t="str">
            <v>SRMC</v>
          </cell>
        </row>
        <row r="705">
          <cell r="A705" t="str">
            <v>ROI</v>
          </cell>
          <cell r="B705" t="str">
            <v>Nox</v>
          </cell>
          <cell r="F705" t="str">
            <v>Production</v>
          </cell>
        </row>
        <row r="706">
          <cell r="A706" t="str">
            <v>ROI</v>
          </cell>
          <cell r="B706" t="str">
            <v>Nox</v>
          </cell>
          <cell r="F706" t="str">
            <v>Generation</v>
          </cell>
        </row>
        <row r="707">
          <cell r="A707" t="str">
            <v>ROI</v>
          </cell>
          <cell r="B707" t="str">
            <v>Nox</v>
          </cell>
          <cell r="F707" t="str">
            <v>Intensity</v>
          </cell>
        </row>
        <row r="708">
          <cell r="A708" t="str">
            <v>ROI</v>
          </cell>
          <cell r="B708" t="str">
            <v>Nox</v>
          </cell>
          <cell r="F708" t="str">
            <v>Cost</v>
          </cell>
        </row>
        <row r="709">
          <cell r="A709" t="str">
            <v>ROI</v>
          </cell>
          <cell r="B709" t="str">
            <v>Nox</v>
          </cell>
          <cell r="F709" t="str">
            <v>Incremental Cost</v>
          </cell>
        </row>
        <row r="710">
          <cell r="A710" t="str">
            <v>ROI</v>
          </cell>
          <cell r="B710" t="str">
            <v>Nox</v>
          </cell>
          <cell r="F710" t="str">
            <v>SRMC</v>
          </cell>
        </row>
        <row r="711">
          <cell r="A711" t="str">
            <v>ROI</v>
          </cell>
          <cell r="B711" t="str">
            <v>Nox</v>
          </cell>
          <cell r="F711" t="str">
            <v>Production</v>
          </cell>
        </row>
        <row r="712">
          <cell r="A712" t="str">
            <v>ROI</v>
          </cell>
          <cell r="B712" t="str">
            <v>Nox</v>
          </cell>
          <cell r="F712" t="str">
            <v>Generation</v>
          </cell>
        </row>
        <row r="713">
          <cell r="A713" t="str">
            <v>ROI</v>
          </cell>
          <cell r="B713" t="str">
            <v>Nox</v>
          </cell>
          <cell r="F713" t="str">
            <v>Intensity</v>
          </cell>
        </row>
        <row r="714">
          <cell r="A714" t="str">
            <v>ROI</v>
          </cell>
          <cell r="B714" t="str">
            <v>Nox</v>
          </cell>
          <cell r="F714" t="str">
            <v>Cost</v>
          </cell>
        </row>
        <row r="715">
          <cell r="A715" t="str">
            <v>ROI</v>
          </cell>
          <cell r="B715" t="str">
            <v>Nox</v>
          </cell>
          <cell r="F715" t="str">
            <v>Incremental Cost</v>
          </cell>
        </row>
        <row r="716">
          <cell r="A716" t="str">
            <v>ROI</v>
          </cell>
          <cell r="B716" t="str">
            <v>Nox</v>
          </cell>
          <cell r="F716" t="str">
            <v>SRMC</v>
          </cell>
        </row>
        <row r="717">
          <cell r="A717" t="str">
            <v>ROI</v>
          </cell>
          <cell r="B717" t="str">
            <v>Nox</v>
          </cell>
          <cell r="F717" t="str">
            <v>Production</v>
          </cell>
        </row>
        <row r="718">
          <cell r="A718" t="str">
            <v>ROI</v>
          </cell>
          <cell r="B718" t="str">
            <v>Nox</v>
          </cell>
          <cell r="F718" t="str">
            <v>Generation</v>
          </cell>
        </row>
        <row r="719">
          <cell r="A719" t="str">
            <v>ROI</v>
          </cell>
          <cell r="B719" t="str">
            <v>Nox</v>
          </cell>
          <cell r="F719" t="str">
            <v>Intensity</v>
          </cell>
        </row>
        <row r="720">
          <cell r="A720" t="str">
            <v>ROI</v>
          </cell>
          <cell r="B720" t="str">
            <v>Nox</v>
          </cell>
          <cell r="F720" t="str">
            <v>Cost</v>
          </cell>
        </row>
        <row r="721">
          <cell r="A721" t="str">
            <v>ROI</v>
          </cell>
          <cell r="B721" t="str">
            <v>Nox</v>
          </cell>
          <cell r="F721" t="str">
            <v>Incremental Cost</v>
          </cell>
        </row>
        <row r="722">
          <cell r="A722" t="str">
            <v>ROI</v>
          </cell>
          <cell r="B722" t="str">
            <v>Nox</v>
          </cell>
          <cell r="F722" t="str">
            <v>SRMC</v>
          </cell>
        </row>
        <row r="723">
          <cell r="A723" t="str">
            <v>ROI</v>
          </cell>
          <cell r="B723" t="str">
            <v>Nox</v>
          </cell>
          <cell r="F723" t="str">
            <v>Production</v>
          </cell>
        </row>
        <row r="724">
          <cell r="A724" t="str">
            <v>ROI</v>
          </cell>
          <cell r="B724" t="str">
            <v>Nox</v>
          </cell>
          <cell r="F724" t="str">
            <v>Generation</v>
          </cell>
        </row>
        <row r="725">
          <cell r="A725" t="str">
            <v>ROI</v>
          </cell>
          <cell r="B725" t="str">
            <v>Nox</v>
          </cell>
          <cell r="F725" t="str">
            <v>Intensity</v>
          </cell>
        </row>
        <row r="726">
          <cell r="A726" t="str">
            <v>ROI</v>
          </cell>
          <cell r="B726" t="str">
            <v>Nox</v>
          </cell>
          <cell r="F726" t="str">
            <v>Cost</v>
          </cell>
        </row>
        <row r="727">
          <cell r="A727" t="str">
            <v>ROI</v>
          </cell>
          <cell r="B727" t="str">
            <v>Nox</v>
          </cell>
          <cell r="F727" t="str">
            <v>Incremental Cost</v>
          </cell>
        </row>
        <row r="728">
          <cell r="A728" t="str">
            <v>ROI</v>
          </cell>
          <cell r="B728" t="str">
            <v>Nox</v>
          </cell>
          <cell r="F728" t="str">
            <v>SRMC</v>
          </cell>
        </row>
        <row r="729">
          <cell r="A729" t="str">
            <v>ROI</v>
          </cell>
          <cell r="B729" t="str">
            <v>Nox</v>
          </cell>
          <cell r="F729" t="str">
            <v>Production</v>
          </cell>
        </row>
        <row r="730">
          <cell r="A730" t="str">
            <v>ROI</v>
          </cell>
          <cell r="B730" t="str">
            <v>Nox</v>
          </cell>
          <cell r="F730" t="str">
            <v>Generation</v>
          </cell>
        </row>
        <row r="731">
          <cell r="A731" t="str">
            <v>ROI</v>
          </cell>
          <cell r="B731" t="str">
            <v>Nox</v>
          </cell>
          <cell r="F731" t="str">
            <v>Intensity</v>
          </cell>
        </row>
        <row r="732">
          <cell r="A732" t="str">
            <v>ROI</v>
          </cell>
          <cell r="B732" t="str">
            <v>Nox</v>
          </cell>
          <cell r="F732" t="str">
            <v>Cost</v>
          </cell>
        </row>
        <row r="733">
          <cell r="A733" t="str">
            <v>ROI</v>
          </cell>
          <cell r="B733" t="str">
            <v>Nox</v>
          </cell>
          <cell r="F733" t="str">
            <v>Incremental Cost</v>
          </cell>
        </row>
        <row r="734">
          <cell r="A734" t="str">
            <v>ROI</v>
          </cell>
          <cell r="B734" t="str">
            <v>Nox</v>
          </cell>
          <cell r="F734" t="str">
            <v>SRMC</v>
          </cell>
        </row>
        <row r="735">
          <cell r="A735" t="str">
            <v>ROI</v>
          </cell>
          <cell r="B735" t="str">
            <v>Nox</v>
          </cell>
          <cell r="F735" t="str">
            <v>Production</v>
          </cell>
        </row>
        <row r="736">
          <cell r="A736" t="str">
            <v>ROI</v>
          </cell>
          <cell r="B736" t="str">
            <v>Nox</v>
          </cell>
          <cell r="F736" t="str">
            <v>Generation</v>
          </cell>
        </row>
        <row r="737">
          <cell r="A737" t="str">
            <v>ROI</v>
          </cell>
          <cell r="B737" t="str">
            <v>Nox</v>
          </cell>
          <cell r="F737" t="str">
            <v>Intensity</v>
          </cell>
        </row>
        <row r="738">
          <cell r="A738" t="str">
            <v>ROI</v>
          </cell>
          <cell r="B738" t="str">
            <v>Nox</v>
          </cell>
          <cell r="F738" t="str">
            <v>Cost</v>
          </cell>
        </row>
        <row r="739">
          <cell r="A739" t="str">
            <v>ROI</v>
          </cell>
          <cell r="B739" t="str">
            <v>Nox</v>
          </cell>
          <cell r="F739" t="str">
            <v>Incremental Cost</v>
          </cell>
        </row>
        <row r="740">
          <cell r="A740" t="str">
            <v>ROI</v>
          </cell>
          <cell r="B740" t="str">
            <v>Nox</v>
          </cell>
          <cell r="F740" t="str">
            <v>SRMC</v>
          </cell>
        </row>
        <row r="741">
          <cell r="A741" t="str">
            <v>ROI</v>
          </cell>
          <cell r="B741" t="str">
            <v>Nox</v>
          </cell>
          <cell r="F741" t="str">
            <v>Production</v>
          </cell>
        </row>
        <row r="742">
          <cell r="A742" t="str">
            <v>ROI</v>
          </cell>
          <cell r="B742" t="str">
            <v>Nox</v>
          </cell>
          <cell r="F742" t="str">
            <v>Generation</v>
          </cell>
        </row>
        <row r="743">
          <cell r="A743" t="str">
            <v>ROI</v>
          </cell>
          <cell r="B743" t="str">
            <v>Nox</v>
          </cell>
          <cell r="F743" t="str">
            <v>Intensity</v>
          </cell>
        </row>
        <row r="744">
          <cell r="A744" t="str">
            <v>ROI</v>
          </cell>
          <cell r="B744" t="str">
            <v>Nox</v>
          </cell>
          <cell r="F744" t="str">
            <v>Cost</v>
          </cell>
        </row>
        <row r="745">
          <cell r="A745" t="str">
            <v>ROI</v>
          </cell>
          <cell r="B745" t="str">
            <v>Nox</v>
          </cell>
          <cell r="F745" t="str">
            <v>Incremental Cost</v>
          </cell>
        </row>
        <row r="746">
          <cell r="A746" t="str">
            <v>ROI</v>
          </cell>
          <cell r="B746" t="str">
            <v>Nox</v>
          </cell>
          <cell r="F746" t="str">
            <v>SRMC</v>
          </cell>
        </row>
        <row r="747">
          <cell r="A747" t="str">
            <v>ROI</v>
          </cell>
          <cell r="B747" t="str">
            <v>Nox</v>
          </cell>
          <cell r="F747" t="str">
            <v>Production</v>
          </cell>
        </row>
        <row r="748">
          <cell r="A748" t="str">
            <v>ROI</v>
          </cell>
          <cell r="B748" t="str">
            <v>Nox</v>
          </cell>
          <cell r="F748" t="str">
            <v>Generation</v>
          </cell>
        </row>
        <row r="749">
          <cell r="A749" t="str">
            <v>ROI</v>
          </cell>
          <cell r="B749" t="str">
            <v>Nox</v>
          </cell>
          <cell r="F749" t="str">
            <v>Intensity</v>
          </cell>
        </row>
        <row r="750">
          <cell r="A750" t="str">
            <v>ROI</v>
          </cell>
          <cell r="B750" t="str">
            <v>Nox</v>
          </cell>
          <cell r="F750" t="str">
            <v>Cost</v>
          </cell>
        </row>
        <row r="751">
          <cell r="A751" t="str">
            <v>ROI</v>
          </cell>
          <cell r="B751" t="str">
            <v>Nox</v>
          </cell>
          <cell r="F751" t="str">
            <v>Incremental Cost</v>
          </cell>
        </row>
        <row r="752">
          <cell r="A752" t="str">
            <v>ROI</v>
          </cell>
          <cell r="B752" t="str">
            <v>Nox</v>
          </cell>
          <cell r="F752" t="str">
            <v>SRMC</v>
          </cell>
        </row>
        <row r="753">
          <cell r="A753" t="str">
            <v>ROI</v>
          </cell>
          <cell r="B753" t="str">
            <v>Nox</v>
          </cell>
          <cell r="F753" t="str">
            <v>Production</v>
          </cell>
        </row>
        <row r="754">
          <cell r="A754" t="str">
            <v>ROI</v>
          </cell>
          <cell r="B754" t="str">
            <v>Nox</v>
          </cell>
          <cell r="F754" t="str">
            <v>Generation</v>
          </cell>
        </row>
        <row r="755">
          <cell r="A755" t="str">
            <v>ROI</v>
          </cell>
          <cell r="B755" t="str">
            <v>Nox</v>
          </cell>
          <cell r="F755" t="str">
            <v>Intensity</v>
          </cell>
        </row>
        <row r="756">
          <cell r="A756" t="str">
            <v>ROI</v>
          </cell>
          <cell r="B756" t="str">
            <v>Nox</v>
          </cell>
          <cell r="F756" t="str">
            <v>Cost</v>
          </cell>
        </row>
        <row r="757">
          <cell r="A757" t="str">
            <v>ROI</v>
          </cell>
          <cell r="B757" t="str">
            <v>Nox</v>
          </cell>
          <cell r="F757" t="str">
            <v>Incremental Cost</v>
          </cell>
        </row>
        <row r="758">
          <cell r="A758" t="str">
            <v>ROI</v>
          </cell>
          <cell r="B758" t="str">
            <v>Nox</v>
          </cell>
          <cell r="F758" t="str">
            <v>SRMC</v>
          </cell>
        </row>
        <row r="759">
          <cell r="A759" t="str">
            <v>ROI</v>
          </cell>
          <cell r="B759" t="str">
            <v>Nox</v>
          </cell>
          <cell r="F759" t="str">
            <v>Production</v>
          </cell>
        </row>
        <row r="760">
          <cell r="A760" t="str">
            <v>ROI</v>
          </cell>
          <cell r="B760" t="str">
            <v>Nox</v>
          </cell>
          <cell r="F760" t="str">
            <v>Generation</v>
          </cell>
        </row>
        <row r="761">
          <cell r="A761" t="str">
            <v>ROI</v>
          </cell>
          <cell r="B761" t="str">
            <v>Nox</v>
          </cell>
          <cell r="F761" t="str">
            <v>Intensity</v>
          </cell>
        </row>
        <row r="762">
          <cell r="A762" t="str">
            <v>ROI</v>
          </cell>
          <cell r="B762" t="str">
            <v>Nox</v>
          </cell>
          <cell r="F762" t="str">
            <v>Cost</v>
          </cell>
        </row>
        <row r="763">
          <cell r="A763" t="str">
            <v>ROI</v>
          </cell>
          <cell r="B763" t="str">
            <v>Nox</v>
          </cell>
          <cell r="F763" t="str">
            <v>Incremental Cost</v>
          </cell>
        </row>
        <row r="764">
          <cell r="A764" t="str">
            <v>ROI</v>
          </cell>
          <cell r="B764" t="str">
            <v>Nox</v>
          </cell>
          <cell r="F764" t="str">
            <v>SRMC</v>
          </cell>
        </row>
        <row r="765">
          <cell r="A765" t="str">
            <v>ROI</v>
          </cell>
          <cell r="B765" t="str">
            <v>Nox</v>
          </cell>
          <cell r="F765" t="str">
            <v>Production</v>
          </cell>
        </row>
        <row r="766">
          <cell r="A766" t="str">
            <v>ROI</v>
          </cell>
          <cell r="B766" t="str">
            <v>Nox</v>
          </cell>
          <cell r="F766" t="str">
            <v>Generation</v>
          </cell>
        </row>
        <row r="767">
          <cell r="A767" t="str">
            <v>ROI</v>
          </cell>
          <cell r="B767" t="str">
            <v>Nox</v>
          </cell>
          <cell r="F767" t="str">
            <v>Intensity</v>
          </cell>
        </row>
        <row r="768">
          <cell r="A768" t="str">
            <v>ROI</v>
          </cell>
          <cell r="B768" t="str">
            <v>Nox</v>
          </cell>
          <cell r="F768" t="str">
            <v>Cost</v>
          </cell>
        </row>
        <row r="769">
          <cell r="A769" t="str">
            <v>ROI</v>
          </cell>
          <cell r="B769" t="str">
            <v>Nox</v>
          </cell>
          <cell r="F769" t="str">
            <v>Incremental Cost</v>
          </cell>
        </row>
        <row r="770">
          <cell r="A770" t="str">
            <v>ROI</v>
          </cell>
          <cell r="B770" t="str">
            <v>Nox</v>
          </cell>
          <cell r="F770" t="str">
            <v>SRMC</v>
          </cell>
        </row>
        <row r="771">
          <cell r="A771" t="str">
            <v>ROI</v>
          </cell>
          <cell r="B771" t="str">
            <v>Nox</v>
          </cell>
          <cell r="F771" t="str">
            <v>Production</v>
          </cell>
        </row>
        <row r="772">
          <cell r="A772" t="str">
            <v>ROI</v>
          </cell>
          <cell r="B772" t="str">
            <v>Nox</v>
          </cell>
          <cell r="F772" t="str">
            <v>Generation</v>
          </cell>
        </row>
        <row r="773">
          <cell r="A773" t="str">
            <v>ROI</v>
          </cell>
          <cell r="B773" t="str">
            <v>Nox</v>
          </cell>
          <cell r="F773" t="str">
            <v>Intensity</v>
          </cell>
        </row>
        <row r="774">
          <cell r="A774" t="str">
            <v>ROI</v>
          </cell>
          <cell r="B774" t="str">
            <v>Nox</v>
          </cell>
          <cell r="F774" t="str">
            <v>Cost</v>
          </cell>
        </row>
        <row r="775">
          <cell r="A775" t="str">
            <v>ROI</v>
          </cell>
          <cell r="B775" t="str">
            <v>Nox</v>
          </cell>
          <cell r="F775" t="str">
            <v>Incremental Cost</v>
          </cell>
        </row>
        <row r="776">
          <cell r="A776" t="str">
            <v>ROI</v>
          </cell>
          <cell r="B776" t="str">
            <v>Nox</v>
          </cell>
          <cell r="F776" t="str">
            <v>SRMC</v>
          </cell>
        </row>
        <row r="777">
          <cell r="A777" t="str">
            <v>ROI</v>
          </cell>
          <cell r="B777" t="str">
            <v>Nox</v>
          </cell>
          <cell r="F777" t="str">
            <v>Production</v>
          </cell>
        </row>
        <row r="778">
          <cell r="A778" t="str">
            <v>ROI</v>
          </cell>
          <cell r="B778" t="str">
            <v>Nox</v>
          </cell>
          <cell r="F778" t="str">
            <v>Generation</v>
          </cell>
        </row>
        <row r="779">
          <cell r="A779" t="str">
            <v>ROI</v>
          </cell>
          <cell r="B779" t="str">
            <v>Nox</v>
          </cell>
          <cell r="F779" t="str">
            <v>Intensity</v>
          </cell>
        </row>
        <row r="780">
          <cell r="A780" t="str">
            <v>ROI</v>
          </cell>
          <cell r="B780" t="str">
            <v>Nox</v>
          </cell>
          <cell r="F780" t="str">
            <v>Cost</v>
          </cell>
        </row>
        <row r="781">
          <cell r="A781" t="str">
            <v>ROI</v>
          </cell>
          <cell r="B781" t="str">
            <v>Nox</v>
          </cell>
          <cell r="F781" t="str">
            <v>Incremental Cost</v>
          </cell>
        </row>
        <row r="782">
          <cell r="A782" t="str">
            <v>ROI</v>
          </cell>
          <cell r="B782" t="str">
            <v>Nox</v>
          </cell>
          <cell r="F782" t="str">
            <v>SRMC</v>
          </cell>
        </row>
        <row r="783">
          <cell r="A783" t="str">
            <v>ROI</v>
          </cell>
          <cell r="B783" t="str">
            <v>Nox</v>
          </cell>
          <cell r="F783" t="str">
            <v>Production</v>
          </cell>
        </row>
        <row r="784">
          <cell r="A784" t="str">
            <v>ROI</v>
          </cell>
          <cell r="B784" t="str">
            <v>Nox</v>
          </cell>
          <cell r="F784" t="str">
            <v>Generation</v>
          </cell>
        </row>
        <row r="785">
          <cell r="A785" t="str">
            <v>ROI</v>
          </cell>
          <cell r="B785" t="str">
            <v>Nox</v>
          </cell>
          <cell r="F785" t="str">
            <v>Intensity</v>
          </cell>
        </row>
        <row r="786">
          <cell r="A786" t="str">
            <v>ROI</v>
          </cell>
          <cell r="B786" t="str">
            <v>Nox</v>
          </cell>
          <cell r="F786" t="str">
            <v>Cost</v>
          </cell>
        </row>
        <row r="787">
          <cell r="A787" t="str">
            <v>ROI</v>
          </cell>
          <cell r="B787" t="str">
            <v>Nox</v>
          </cell>
          <cell r="F787" t="str">
            <v>Incremental Cost</v>
          </cell>
        </row>
        <row r="788">
          <cell r="A788" t="str">
            <v>ROI</v>
          </cell>
          <cell r="B788" t="str">
            <v>Nox</v>
          </cell>
          <cell r="F788" t="str">
            <v>SRMC</v>
          </cell>
        </row>
        <row r="789">
          <cell r="A789" t="str">
            <v>ROI</v>
          </cell>
          <cell r="B789" t="str">
            <v>Nox</v>
          </cell>
          <cell r="F789" t="str">
            <v>Production</v>
          </cell>
        </row>
        <row r="790">
          <cell r="A790" t="str">
            <v>ROI</v>
          </cell>
          <cell r="B790" t="str">
            <v>Nox</v>
          </cell>
          <cell r="F790" t="str">
            <v>Generation</v>
          </cell>
        </row>
        <row r="791">
          <cell r="A791" t="str">
            <v>ROI</v>
          </cell>
          <cell r="B791" t="str">
            <v>Nox</v>
          </cell>
          <cell r="F791" t="str">
            <v>Intensity</v>
          </cell>
        </row>
        <row r="792">
          <cell r="A792" t="str">
            <v>ROI</v>
          </cell>
          <cell r="B792" t="str">
            <v>Nox</v>
          </cell>
          <cell r="F792" t="str">
            <v>Cost</v>
          </cell>
        </row>
        <row r="793">
          <cell r="A793" t="str">
            <v>ROI</v>
          </cell>
          <cell r="B793" t="str">
            <v>Nox</v>
          </cell>
          <cell r="F793" t="str">
            <v>Incremental Cost</v>
          </cell>
        </row>
        <row r="794">
          <cell r="A794" t="str">
            <v>ROI</v>
          </cell>
          <cell r="B794" t="str">
            <v>Nox</v>
          </cell>
          <cell r="F794" t="str">
            <v>SRMC</v>
          </cell>
        </row>
        <row r="795">
          <cell r="A795" t="str">
            <v>ROI</v>
          </cell>
          <cell r="B795" t="str">
            <v>Nox</v>
          </cell>
          <cell r="F795" t="str">
            <v>Production</v>
          </cell>
        </row>
        <row r="796">
          <cell r="A796" t="str">
            <v>ROI</v>
          </cell>
          <cell r="B796" t="str">
            <v>Nox</v>
          </cell>
          <cell r="F796" t="str">
            <v>Generation</v>
          </cell>
        </row>
        <row r="797">
          <cell r="A797" t="str">
            <v>ROI</v>
          </cell>
          <cell r="B797" t="str">
            <v>Nox</v>
          </cell>
          <cell r="F797" t="str">
            <v>Intensity</v>
          </cell>
        </row>
        <row r="798">
          <cell r="A798" t="str">
            <v>ROI</v>
          </cell>
          <cell r="B798" t="str">
            <v>Nox</v>
          </cell>
          <cell r="F798" t="str">
            <v>Cost</v>
          </cell>
        </row>
        <row r="799">
          <cell r="A799" t="str">
            <v>ROI</v>
          </cell>
          <cell r="B799" t="str">
            <v>Nox</v>
          </cell>
          <cell r="F799" t="str">
            <v>Incremental Cost</v>
          </cell>
        </row>
        <row r="800">
          <cell r="A800" t="str">
            <v>ROI</v>
          </cell>
          <cell r="B800" t="str">
            <v>Nox</v>
          </cell>
          <cell r="F800" t="str">
            <v>SRMC</v>
          </cell>
        </row>
        <row r="801">
          <cell r="A801" t="str">
            <v>ROI</v>
          </cell>
          <cell r="B801" t="str">
            <v>Nox</v>
          </cell>
          <cell r="F801" t="str">
            <v>Production</v>
          </cell>
        </row>
        <row r="802">
          <cell r="A802" t="str">
            <v>ROI</v>
          </cell>
          <cell r="B802" t="str">
            <v>Nox</v>
          </cell>
          <cell r="F802" t="str">
            <v>Generation</v>
          </cell>
        </row>
        <row r="803">
          <cell r="A803" t="str">
            <v>ROI</v>
          </cell>
          <cell r="B803" t="str">
            <v>Nox</v>
          </cell>
          <cell r="F803" t="str">
            <v>Intensity</v>
          </cell>
        </row>
        <row r="804">
          <cell r="A804" t="str">
            <v>ROI</v>
          </cell>
          <cell r="B804" t="str">
            <v>Nox</v>
          </cell>
          <cell r="F804" t="str">
            <v>Cost</v>
          </cell>
        </row>
        <row r="805">
          <cell r="A805" t="str">
            <v>ROI</v>
          </cell>
          <cell r="B805" t="str">
            <v>Nox</v>
          </cell>
          <cell r="F805" t="str">
            <v>Incremental Cost</v>
          </cell>
        </row>
        <row r="806">
          <cell r="A806" t="str">
            <v>ROI</v>
          </cell>
          <cell r="B806" t="str">
            <v>Nox</v>
          </cell>
          <cell r="F806" t="str">
            <v>SRMC</v>
          </cell>
        </row>
        <row r="807">
          <cell r="A807" t="str">
            <v>ROI</v>
          </cell>
          <cell r="B807" t="str">
            <v>Nox</v>
          </cell>
          <cell r="F807" t="str">
            <v>Production</v>
          </cell>
        </row>
        <row r="808">
          <cell r="A808" t="str">
            <v>ROI</v>
          </cell>
          <cell r="B808" t="str">
            <v>Nox</v>
          </cell>
          <cell r="F808" t="str">
            <v>Generation</v>
          </cell>
        </row>
        <row r="809">
          <cell r="A809" t="str">
            <v>ROI</v>
          </cell>
          <cell r="B809" t="str">
            <v>Nox</v>
          </cell>
          <cell r="F809" t="str">
            <v>Intensity</v>
          </cell>
        </row>
        <row r="810">
          <cell r="A810" t="str">
            <v>ROI</v>
          </cell>
          <cell r="B810" t="str">
            <v>Nox</v>
          </cell>
          <cell r="F810" t="str">
            <v>Cost</v>
          </cell>
        </row>
        <row r="811">
          <cell r="A811" t="str">
            <v>ROI</v>
          </cell>
          <cell r="B811" t="str">
            <v>Nox</v>
          </cell>
          <cell r="F811" t="str">
            <v>Incremental Cost</v>
          </cell>
        </row>
        <row r="812">
          <cell r="A812" t="str">
            <v>ROI</v>
          </cell>
          <cell r="B812" t="str">
            <v>Nox</v>
          </cell>
          <cell r="F812" t="str">
            <v>SRMC</v>
          </cell>
        </row>
        <row r="813">
          <cell r="A813" t="str">
            <v>ROI</v>
          </cell>
          <cell r="B813" t="str">
            <v>Nox</v>
          </cell>
          <cell r="F813" t="str">
            <v>Production</v>
          </cell>
        </row>
        <row r="814">
          <cell r="A814" t="str">
            <v>ROI</v>
          </cell>
          <cell r="B814" t="str">
            <v>Nox</v>
          </cell>
          <cell r="F814" t="str">
            <v>Generation</v>
          </cell>
        </row>
        <row r="815">
          <cell r="A815" t="str">
            <v>ROI</v>
          </cell>
          <cell r="B815" t="str">
            <v>Nox</v>
          </cell>
          <cell r="F815" t="str">
            <v>Intensity</v>
          </cell>
        </row>
        <row r="816">
          <cell r="A816" t="str">
            <v>ROI</v>
          </cell>
          <cell r="B816" t="str">
            <v>Nox</v>
          </cell>
          <cell r="F816" t="str">
            <v>Cost</v>
          </cell>
        </row>
        <row r="817">
          <cell r="A817" t="str">
            <v>ROI</v>
          </cell>
          <cell r="B817" t="str">
            <v>Nox</v>
          </cell>
          <cell r="F817" t="str">
            <v>Incremental Cost</v>
          </cell>
        </row>
        <row r="818">
          <cell r="A818" t="str">
            <v>ROI</v>
          </cell>
          <cell r="B818" t="str">
            <v>Nox</v>
          </cell>
          <cell r="F818" t="str">
            <v>SRMC</v>
          </cell>
        </row>
        <row r="819">
          <cell r="A819" t="str">
            <v>ROI</v>
          </cell>
          <cell r="B819" t="str">
            <v>Nox</v>
          </cell>
          <cell r="F819" t="str">
            <v>Production</v>
          </cell>
        </row>
        <row r="820">
          <cell r="A820" t="str">
            <v>ROI</v>
          </cell>
          <cell r="B820" t="str">
            <v>Nox</v>
          </cell>
          <cell r="F820" t="str">
            <v>Generation</v>
          </cell>
        </row>
        <row r="821">
          <cell r="A821" t="str">
            <v>ROI</v>
          </cell>
          <cell r="B821" t="str">
            <v>Nox</v>
          </cell>
          <cell r="F821" t="str">
            <v>Intensity</v>
          </cell>
        </row>
        <row r="822">
          <cell r="A822" t="str">
            <v>ROI</v>
          </cell>
          <cell r="B822" t="str">
            <v>Nox</v>
          </cell>
          <cell r="F822" t="str">
            <v>Cost</v>
          </cell>
        </row>
        <row r="823">
          <cell r="A823" t="str">
            <v>ROI</v>
          </cell>
          <cell r="B823" t="str">
            <v>Nox</v>
          </cell>
          <cell r="F823" t="str">
            <v>Incremental Cost</v>
          </cell>
        </row>
        <row r="824">
          <cell r="A824" t="str">
            <v>ROI</v>
          </cell>
          <cell r="B824" t="str">
            <v>Nox</v>
          </cell>
          <cell r="F824" t="str">
            <v>SRMC</v>
          </cell>
        </row>
        <row r="825">
          <cell r="A825" t="str">
            <v>ROI</v>
          </cell>
          <cell r="B825" t="str">
            <v>Nox</v>
          </cell>
          <cell r="F825" t="str">
            <v>Production</v>
          </cell>
        </row>
        <row r="826">
          <cell r="A826" t="str">
            <v>ROI</v>
          </cell>
          <cell r="B826" t="str">
            <v>Nox</v>
          </cell>
          <cell r="F826" t="str">
            <v>Generation</v>
          </cell>
        </row>
        <row r="827">
          <cell r="A827" t="str">
            <v>ROI</v>
          </cell>
          <cell r="B827" t="str">
            <v>Nox</v>
          </cell>
          <cell r="F827" t="str">
            <v>Intensity</v>
          </cell>
        </row>
        <row r="828">
          <cell r="A828" t="str">
            <v>ROI</v>
          </cell>
          <cell r="B828" t="str">
            <v>Nox</v>
          </cell>
          <cell r="F828" t="str">
            <v>Cost</v>
          </cell>
        </row>
        <row r="829">
          <cell r="A829" t="str">
            <v>ROI</v>
          </cell>
          <cell r="B829" t="str">
            <v>Nox</v>
          </cell>
          <cell r="F829" t="str">
            <v>Incremental Cost</v>
          </cell>
        </row>
        <row r="830">
          <cell r="A830" t="str">
            <v>ROI</v>
          </cell>
          <cell r="B830" t="str">
            <v>Nox</v>
          </cell>
          <cell r="F830" t="str">
            <v>SRMC</v>
          </cell>
        </row>
        <row r="831">
          <cell r="A831" t="str">
            <v>ROI</v>
          </cell>
          <cell r="B831" t="str">
            <v>Nox</v>
          </cell>
          <cell r="F831" t="str">
            <v>Production</v>
          </cell>
        </row>
        <row r="832">
          <cell r="A832" t="str">
            <v>ROI</v>
          </cell>
          <cell r="B832" t="str">
            <v>Nox</v>
          </cell>
          <cell r="F832" t="str">
            <v>Generation</v>
          </cell>
        </row>
        <row r="833">
          <cell r="A833" t="str">
            <v>ROI</v>
          </cell>
          <cell r="B833" t="str">
            <v>Nox</v>
          </cell>
          <cell r="F833" t="str">
            <v>Intensity</v>
          </cell>
        </row>
        <row r="834">
          <cell r="A834" t="str">
            <v>ROI</v>
          </cell>
          <cell r="B834" t="str">
            <v>Nox</v>
          </cell>
          <cell r="F834" t="str">
            <v>Cost</v>
          </cell>
        </row>
        <row r="835">
          <cell r="A835" t="str">
            <v>ROI</v>
          </cell>
          <cell r="B835" t="str">
            <v>Nox</v>
          </cell>
          <cell r="F835" t="str">
            <v>Incremental Cost</v>
          </cell>
        </row>
        <row r="836">
          <cell r="A836" t="str">
            <v>ROI</v>
          </cell>
          <cell r="B836" t="str">
            <v>Nox</v>
          </cell>
          <cell r="F836" t="str">
            <v>SRMC</v>
          </cell>
        </row>
        <row r="837">
          <cell r="A837" t="str">
            <v>ROI</v>
          </cell>
          <cell r="B837" t="str">
            <v>Nox</v>
          </cell>
          <cell r="F837" t="str">
            <v>Production</v>
          </cell>
        </row>
        <row r="838">
          <cell r="A838" t="str">
            <v>ROI</v>
          </cell>
          <cell r="B838" t="str">
            <v>Nox</v>
          </cell>
          <cell r="F838" t="str">
            <v>Generation</v>
          </cell>
        </row>
        <row r="839">
          <cell r="A839" t="str">
            <v>ROI</v>
          </cell>
          <cell r="B839" t="str">
            <v>Nox</v>
          </cell>
          <cell r="F839" t="str">
            <v>Intensity</v>
          </cell>
        </row>
        <row r="840">
          <cell r="A840" t="str">
            <v>ROI</v>
          </cell>
          <cell r="B840" t="str">
            <v>Nox</v>
          </cell>
          <cell r="F840" t="str">
            <v>Cost</v>
          </cell>
        </row>
        <row r="841">
          <cell r="A841" t="str">
            <v>ROI</v>
          </cell>
          <cell r="B841" t="str">
            <v>Nox</v>
          </cell>
          <cell r="F841" t="str">
            <v>Incremental Cost</v>
          </cell>
        </row>
        <row r="842">
          <cell r="A842" t="str">
            <v>ROI</v>
          </cell>
          <cell r="B842" t="str">
            <v>Nox</v>
          </cell>
          <cell r="F842" t="str">
            <v>SRMC</v>
          </cell>
        </row>
        <row r="843">
          <cell r="A843" t="str">
            <v>ROI</v>
          </cell>
          <cell r="B843" t="str">
            <v>Nox</v>
          </cell>
          <cell r="F843" t="str">
            <v>Production</v>
          </cell>
        </row>
        <row r="844">
          <cell r="A844" t="str">
            <v>ROI</v>
          </cell>
          <cell r="B844" t="str">
            <v>Nox</v>
          </cell>
          <cell r="F844" t="str">
            <v>Generation</v>
          </cell>
        </row>
        <row r="845">
          <cell r="A845" t="str">
            <v>ROI</v>
          </cell>
          <cell r="B845" t="str">
            <v>Nox</v>
          </cell>
          <cell r="F845" t="str">
            <v>Intensity</v>
          </cell>
        </row>
        <row r="846">
          <cell r="A846" t="str">
            <v>ROI</v>
          </cell>
          <cell r="B846" t="str">
            <v>Nox</v>
          </cell>
          <cell r="F846" t="str">
            <v>Cost</v>
          </cell>
        </row>
        <row r="847">
          <cell r="A847" t="str">
            <v>ROI</v>
          </cell>
          <cell r="B847" t="str">
            <v>Nox</v>
          </cell>
          <cell r="F847" t="str">
            <v>Incremental Cost</v>
          </cell>
        </row>
        <row r="848">
          <cell r="A848" t="str">
            <v>ROI</v>
          </cell>
          <cell r="B848" t="str">
            <v>Nox</v>
          </cell>
          <cell r="F848" t="str">
            <v>SRMC</v>
          </cell>
        </row>
        <row r="849">
          <cell r="A849" t="str">
            <v>ROI</v>
          </cell>
          <cell r="B849" t="str">
            <v>Nox</v>
          </cell>
          <cell r="F849" t="str">
            <v>Production</v>
          </cell>
        </row>
        <row r="850">
          <cell r="A850" t="str">
            <v>ROI</v>
          </cell>
          <cell r="B850" t="str">
            <v>Nox</v>
          </cell>
          <cell r="F850" t="str">
            <v>Generation</v>
          </cell>
        </row>
        <row r="851">
          <cell r="A851" t="str">
            <v>ROI</v>
          </cell>
          <cell r="B851" t="str">
            <v>Nox</v>
          </cell>
          <cell r="F851" t="str">
            <v>Intensity</v>
          </cell>
        </row>
        <row r="852">
          <cell r="A852" t="str">
            <v>ROI</v>
          </cell>
          <cell r="B852" t="str">
            <v>Nox</v>
          </cell>
          <cell r="F852" t="str">
            <v>Cost</v>
          </cell>
        </row>
        <row r="853">
          <cell r="A853" t="str">
            <v>ROI</v>
          </cell>
          <cell r="B853" t="str">
            <v>Nox</v>
          </cell>
          <cell r="F853" t="str">
            <v>Incremental Cost</v>
          </cell>
        </row>
        <row r="854">
          <cell r="A854" t="str">
            <v>ROI</v>
          </cell>
          <cell r="B854" t="str">
            <v>Nox</v>
          </cell>
          <cell r="F854" t="str">
            <v>SRMC</v>
          </cell>
        </row>
        <row r="855">
          <cell r="A855" t="str">
            <v>ROI</v>
          </cell>
          <cell r="B855" t="str">
            <v>Nox</v>
          </cell>
          <cell r="F855" t="str">
            <v>Production</v>
          </cell>
        </row>
        <row r="856">
          <cell r="A856" t="str">
            <v>ROI</v>
          </cell>
          <cell r="B856" t="str">
            <v>Nox</v>
          </cell>
          <cell r="F856" t="str">
            <v>Generation</v>
          </cell>
        </row>
        <row r="857">
          <cell r="A857" t="str">
            <v>ROI</v>
          </cell>
          <cell r="B857" t="str">
            <v>Nox</v>
          </cell>
          <cell r="F857" t="str">
            <v>Intensity</v>
          </cell>
        </row>
        <row r="858">
          <cell r="A858" t="str">
            <v>ROI</v>
          </cell>
          <cell r="B858" t="str">
            <v>Nox</v>
          </cell>
          <cell r="F858" t="str">
            <v>Cost</v>
          </cell>
        </row>
        <row r="859">
          <cell r="A859" t="str">
            <v>ROI</v>
          </cell>
          <cell r="B859" t="str">
            <v>Nox</v>
          </cell>
          <cell r="F859" t="str">
            <v>Incremental Cost</v>
          </cell>
        </row>
        <row r="860">
          <cell r="A860" t="str">
            <v>ROI</v>
          </cell>
          <cell r="B860" t="str">
            <v>Nox</v>
          </cell>
          <cell r="F860" t="str">
            <v>SRMC</v>
          </cell>
        </row>
        <row r="861">
          <cell r="A861" t="str">
            <v>ROI</v>
          </cell>
          <cell r="B861" t="str">
            <v>Nox</v>
          </cell>
          <cell r="F861" t="str">
            <v>Production</v>
          </cell>
        </row>
        <row r="862">
          <cell r="A862" t="str">
            <v>ROI</v>
          </cell>
          <cell r="B862" t="str">
            <v>Nox</v>
          </cell>
          <cell r="F862" t="str">
            <v>Generation</v>
          </cell>
        </row>
        <row r="863">
          <cell r="A863" t="str">
            <v>ROI</v>
          </cell>
          <cell r="B863" t="str">
            <v>Nox</v>
          </cell>
          <cell r="F863" t="str">
            <v>Intensity</v>
          </cell>
        </row>
        <row r="864">
          <cell r="A864" t="str">
            <v>ROI</v>
          </cell>
          <cell r="B864" t="str">
            <v>Nox</v>
          </cell>
          <cell r="F864" t="str">
            <v>Cost</v>
          </cell>
        </row>
        <row r="865">
          <cell r="A865" t="str">
            <v>ROI</v>
          </cell>
          <cell r="B865" t="str">
            <v>Nox</v>
          </cell>
          <cell r="F865" t="str">
            <v>Incremental Cost</v>
          </cell>
        </row>
        <row r="866">
          <cell r="A866" t="str">
            <v>ROI</v>
          </cell>
          <cell r="B866" t="str">
            <v>Nox</v>
          </cell>
          <cell r="F866" t="str">
            <v>SRMC</v>
          </cell>
        </row>
        <row r="867">
          <cell r="A867" t="str">
            <v>ROI</v>
          </cell>
          <cell r="B867" t="str">
            <v>Nox</v>
          </cell>
          <cell r="F867" t="str">
            <v>Production</v>
          </cell>
        </row>
        <row r="868">
          <cell r="A868" t="str">
            <v>ROI</v>
          </cell>
          <cell r="B868" t="str">
            <v>Nox</v>
          </cell>
          <cell r="F868" t="str">
            <v>Generation</v>
          </cell>
        </row>
        <row r="869">
          <cell r="A869" t="str">
            <v>ROI</v>
          </cell>
          <cell r="B869" t="str">
            <v>Nox</v>
          </cell>
          <cell r="F869" t="str">
            <v>Intensity</v>
          </cell>
        </row>
        <row r="870">
          <cell r="A870" t="str">
            <v>ROI</v>
          </cell>
          <cell r="B870" t="str">
            <v>Nox</v>
          </cell>
          <cell r="F870" t="str">
            <v>Cost</v>
          </cell>
        </row>
        <row r="871">
          <cell r="A871" t="str">
            <v>ROI</v>
          </cell>
          <cell r="B871" t="str">
            <v>Nox</v>
          </cell>
          <cell r="F871" t="str">
            <v>Incremental Cost</v>
          </cell>
        </row>
        <row r="872">
          <cell r="A872" t="str">
            <v>ROI</v>
          </cell>
          <cell r="B872" t="str">
            <v>Nox</v>
          </cell>
          <cell r="F872" t="str">
            <v>SRMC</v>
          </cell>
        </row>
        <row r="873">
          <cell r="A873" t="str">
            <v>ROI</v>
          </cell>
          <cell r="B873" t="str">
            <v>Nox</v>
          </cell>
          <cell r="F873" t="str">
            <v>Production</v>
          </cell>
        </row>
        <row r="874">
          <cell r="A874" t="str">
            <v>ROI</v>
          </cell>
          <cell r="B874" t="str">
            <v>Nox</v>
          </cell>
          <cell r="F874" t="str">
            <v>Generation</v>
          </cell>
        </row>
        <row r="875">
          <cell r="A875" t="str">
            <v>ROI</v>
          </cell>
          <cell r="B875" t="str">
            <v>Nox</v>
          </cell>
          <cell r="F875" t="str">
            <v>Intensity</v>
          </cell>
        </row>
        <row r="876">
          <cell r="A876" t="str">
            <v>ROI</v>
          </cell>
          <cell r="B876" t="str">
            <v>Nox</v>
          </cell>
          <cell r="F876" t="str">
            <v>Cost</v>
          </cell>
        </row>
        <row r="877">
          <cell r="A877" t="str">
            <v>ROI</v>
          </cell>
          <cell r="B877" t="str">
            <v>Nox</v>
          </cell>
          <cell r="F877" t="str">
            <v>Incremental Cost</v>
          </cell>
        </row>
        <row r="878">
          <cell r="A878" t="str">
            <v>ROI</v>
          </cell>
          <cell r="B878" t="str">
            <v>Nox</v>
          </cell>
          <cell r="F878" t="str">
            <v>SRMC</v>
          </cell>
        </row>
        <row r="879">
          <cell r="A879" t="str">
            <v>ROI</v>
          </cell>
          <cell r="B879" t="str">
            <v>Nox</v>
          </cell>
          <cell r="F879" t="str">
            <v>Production</v>
          </cell>
        </row>
        <row r="880">
          <cell r="A880" t="str">
            <v>ROI</v>
          </cell>
          <cell r="B880" t="str">
            <v>Nox</v>
          </cell>
          <cell r="F880" t="str">
            <v>Generation</v>
          </cell>
        </row>
        <row r="881">
          <cell r="A881" t="str">
            <v>ROI</v>
          </cell>
          <cell r="B881" t="str">
            <v>Nox</v>
          </cell>
          <cell r="F881" t="str">
            <v>Intensity</v>
          </cell>
        </row>
        <row r="882">
          <cell r="A882" t="str">
            <v>ROI</v>
          </cell>
          <cell r="B882" t="str">
            <v>Nox</v>
          </cell>
          <cell r="F882" t="str">
            <v>Cost</v>
          </cell>
        </row>
        <row r="883">
          <cell r="A883" t="str">
            <v>ROI</v>
          </cell>
          <cell r="B883" t="str">
            <v>Nox</v>
          </cell>
          <cell r="F883" t="str">
            <v>Incremental Cost</v>
          </cell>
        </row>
        <row r="884">
          <cell r="A884" t="str">
            <v>ROI</v>
          </cell>
          <cell r="B884" t="str">
            <v>Nox</v>
          </cell>
          <cell r="F884" t="str">
            <v>SRMC</v>
          </cell>
        </row>
        <row r="885">
          <cell r="A885" t="str">
            <v>ROI</v>
          </cell>
          <cell r="B885" t="str">
            <v>Nox</v>
          </cell>
          <cell r="F885" t="str">
            <v>Production</v>
          </cell>
        </row>
        <row r="886">
          <cell r="A886" t="str">
            <v>ROI</v>
          </cell>
          <cell r="B886" t="str">
            <v>Nox</v>
          </cell>
          <cell r="F886" t="str">
            <v>Generation</v>
          </cell>
        </row>
        <row r="887">
          <cell r="A887" t="str">
            <v>ROI</v>
          </cell>
          <cell r="B887" t="str">
            <v>Nox</v>
          </cell>
          <cell r="F887" t="str">
            <v>Intensity</v>
          </cell>
        </row>
        <row r="888">
          <cell r="A888" t="str">
            <v>ROI</v>
          </cell>
          <cell r="B888" t="str">
            <v>Nox</v>
          </cell>
          <cell r="F888" t="str">
            <v>Cost</v>
          </cell>
        </row>
        <row r="889">
          <cell r="A889" t="str">
            <v>ROI</v>
          </cell>
          <cell r="B889" t="str">
            <v>Nox</v>
          </cell>
          <cell r="F889" t="str">
            <v>Incremental Cost</v>
          </cell>
        </row>
        <row r="890">
          <cell r="A890" t="str">
            <v>ROI</v>
          </cell>
          <cell r="B890" t="str">
            <v>Nox</v>
          </cell>
          <cell r="F890" t="str">
            <v>SRMC</v>
          </cell>
        </row>
        <row r="891">
          <cell r="A891" t="str">
            <v>ROI</v>
          </cell>
          <cell r="B891" t="str">
            <v>Nox</v>
          </cell>
          <cell r="F891" t="str">
            <v>Production</v>
          </cell>
        </row>
        <row r="892">
          <cell r="A892" t="str">
            <v>ROI</v>
          </cell>
          <cell r="B892" t="str">
            <v>Nox</v>
          </cell>
          <cell r="F892" t="str">
            <v>Generation</v>
          </cell>
        </row>
        <row r="893">
          <cell r="A893" t="str">
            <v>ROI</v>
          </cell>
          <cell r="B893" t="str">
            <v>Nox</v>
          </cell>
          <cell r="F893" t="str">
            <v>Intensity</v>
          </cell>
        </row>
        <row r="894">
          <cell r="A894" t="str">
            <v>ROI</v>
          </cell>
          <cell r="B894" t="str">
            <v>Nox</v>
          </cell>
          <cell r="F894" t="str">
            <v>Cost</v>
          </cell>
        </row>
        <row r="895">
          <cell r="A895" t="str">
            <v>ROI</v>
          </cell>
          <cell r="B895" t="str">
            <v>Nox</v>
          </cell>
          <cell r="F895" t="str">
            <v>Incremental Cost</v>
          </cell>
        </row>
        <row r="896">
          <cell r="A896" t="str">
            <v>ROI</v>
          </cell>
          <cell r="B896" t="str">
            <v>Nox</v>
          </cell>
          <cell r="F896" t="str">
            <v>SRMC</v>
          </cell>
        </row>
        <row r="897">
          <cell r="A897" t="str">
            <v>ROI</v>
          </cell>
          <cell r="B897" t="str">
            <v>Nox</v>
          </cell>
          <cell r="F897" t="str">
            <v>Production</v>
          </cell>
        </row>
        <row r="898">
          <cell r="A898" t="str">
            <v>ROI</v>
          </cell>
          <cell r="B898" t="str">
            <v>Nox</v>
          </cell>
          <cell r="F898" t="str">
            <v>Generation</v>
          </cell>
        </row>
        <row r="899">
          <cell r="A899" t="str">
            <v>ROI</v>
          </cell>
          <cell r="B899" t="str">
            <v>Nox</v>
          </cell>
          <cell r="F899" t="str">
            <v>Intensity</v>
          </cell>
        </row>
        <row r="900">
          <cell r="A900" t="str">
            <v>ROI</v>
          </cell>
          <cell r="B900" t="str">
            <v>Nox</v>
          </cell>
          <cell r="F900" t="str">
            <v>Cost</v>
          </cell>
        </row>
        <row r="901">
          <cell r="A901" t="str">
            <v>ROI</v>
          </cell>
          <cell r="B901" t="str">
            <v>Nox</v>
          </cell>
          <cell r="F901" t="str">
            <v>Incremental Cost</v>
          </cell>
        </row>
        <row r="902">
          <cell r="A902" t="str">
            <v>ROI</v>
          </cell>
          <cell r="B902" t="str">
            <v>Nox</v>
          </cell>
          <cell r="F902" t="str">
            <v>SRMC</v>
          </cell>
        </row>
        <row r="903">
          <cell r="A903" t="str">
            <v>ROI</v>
          </cell>
          <cell r="B903" t="str">
            <v>Nox</v>
          </cell>
          <cell r="F903" t="str">
            <v>Production</v>
          </cell>
        </row>
        <row r="904">
          <cell r="A904" t="str">
            <v>ROI</v>
          </cell>
          <cell r="B904" t="str">
            <v>Nox</v>
          </cell>
          <cell r="F904" t="str">
            <v>Generation</v>
          </cell>
        </row>
        <row r="905">
          <cell r="A905" t="str">
            <v>ROI</v>
          </cell>
          <cell r="B905" t="str">
            <v>Nox</v>
          </cell>
          <cell r="F905" t="str">
            <v>Intensity</v>
          </cell>
        </row>
        <row r="906">
          <cell r="A906" t="str">
            <v>ROI</v>
          </cell>
          <cell r="B906" t="str">
            <v>Nox</v>
          </cell>
          <cell r="F906" t="str">
            <v>Cost</v>
          </cell>
        </row>
        <row r="907">
          <cell r="A907" t="str">
            <v>ROI</v>
          </cell>
          <cell r="B907" t="str">
            <v>Nox</v>
          </cell>
          <cell r="F907" t="str">
            <v>Incremental Cost</v>
          </cell>
        </row>
        <row r="908">
          <cell r="A908" t="str">
            <v>ROI</v>
          </cell>
          <cell r="B908" t="str">
            <v>Nox</v>
          </cell>
          <cell r="F908" t="str">
            <v>SRMC</v>
          </cell>
        </row>
        <row r="909">
          <cell r="A909" t="str">
            <v>ROI</v>
          </cell>
          <cell r="B909" t="str">
            <v>Nox</v>
          </cell>
          <cell r="F909" t="str">
            <v>Production</v>
          </cell>
        </row>
        <row r="910">
          <cell r="A910" t="str">
            <v>ROI</v>
          </cell>
          <cell r="B910" t="str">
            <v>Nox</v>
          </cell>
          <cell r="F910" t="str">
            <v>Generation</v>
          </cell>
        </row>
        <row r="911">
          <cell r="A911" t="str">
            <v>ROI</v>
          </cell>
          <cell r="B911" t="str">
            <v>Nox</v>
          </cell>
          <cell r="F911" t="str">
            <v>Intensity</v>
          </cell>
        </row>
        <row r="912">
          <cell r="A912" t="str">
            <v>ROI</v>
          </cell>
          <cell r="B912" t="str">
            <v>Nox</v>
          </cell>
          <cell r="F912" t="str">
            <v>Cost</v>
          </cell>
        </row>
        <row r="913">
          <cell r="A913" t="str">
            <v>ROI</v>
          </cell>
          <cell r="B913" t="str">
            <v>Nox</v>
          </cell>
          <cell r="F913" t="str">
            <v>Incremental Cost</v>
          </cell>
        </row>
        <row r="914">
          <cell r="A914" t="str">
            <v>ROI</v>
          </cell>
          <cell r="B914" t="str">
            <v>Nox</v>
          </cell>
          <cell r="F914" t="str">
            <v>SRMC</v>
          </cell>
        </row>
        <row r="915">
          <cell r="A915" t="str">
            <v>ROI</v>
          </cell>
          <cell r="B915" t="str">
            <v>Nox</v>
          </cell>
          <cell r="F915" t="str">
            <v>Production</v>
          </cell>
        </row>
        <row r="916">
          <cell r="A916" t="str">
            <v>ROI</v>
          </cell>
          <cell r="B916" t="str">
            <v>Nox</v>
          </cell>
          <cell r="F916" t="str">
            <v>Generation</v>
          </cell>
        </row>
        <row r="917">
          <cell r="A917" t="str">
            <v>ROI</v>
          </cell>
          <cell r="B917" t="str">
            <v>Nox</v>
          </cell>
          <cell r="F917" t="str">
            <v>Intensity</v>
          </cell>
        </row>
        <row r="918">
          <cell r="A918" t="str">
            <v>ROI</v>
          </cell>
          <cell r="B918" t="str">
            <v>Nox</v>
          </cell>
          <cell r="F918" t="str">
            <v>Cost</v>
          </cell>
        </row>
        <row r="919">
          <cell r="A919" t="str">
            <v>ROI</v>
          </cell>
          <cell r="B919" t="str">
            <v>Nox</v>
          </cell>
          <cell r="F919" t="str">
            <v>Incremental Cost</v>
          </cell>
        </row>
        <row r="920">
          <cell r="A920" t="str">
            <v>ROI</v>
          </cell>
          <cell r="B920" t="str">
            <v>Nox</v>
          </cell>
          <cell r="F920" t="str">
            <v>SRMC</v>
          </cell>
        </row>
        <row r="921">
          <cell r="A921" t="str">
            <v>ROI</v>
          </cell>
          <cell r="B921" t="str">
            <v>Nox</v>
          </cell>
          <cell r="F921" t="str">
            <v>Production</v>
          </cell>
        </row>
        <row r="922">
          <cell r="A922" t="str">
            <v>ROI</v>
          </cell>
          <cell r="B922" t="str">
            <v>Nox</v>
          </cell>
          <cell r="F922" t="str">
            <v>Generation</v>
          </cell>
        </row>
        <row r="923">
          <cell r="A923" t="str">
            <v>ROI</v>
          </cell>
          <cell r="B923" t="str">
            <v>Nox</v>
          </cell>
          <cell r="F923" t="str">
            <v>Intensity</v>
          </cell>
        </row>
        <row r="924">
          <cell r="A924" t="str">
            <v>ROI</v>
          </cell>
          <cell r="B924" t="str">
            <v>Nox</v>
          </cell>
          <cell r="F924" t="str">
            <v>Cost</v>
          </cell>
        </row>
        <row r="925">
          <cell r="A925" t="str">
            <v>ROI</v>
          </cell>
          <cell r="B925" t="str">
            <v>Nox</v>
          </cell>
          <cell r="F925" t="str">
            <v>Incremental Cost</v>
          </cell>
        </row>
        <row r="926">
          <cell r="A926" t="str">
            <v>ROI</v>
          </cell>
          <cell r="B926" t="str">
            <v>Nox</v>
          </cell>
          <cell r="F926" t="str">
            <v>SRMC</v>
          </cell>
        </row>
        <row r="927">
          <cell r="A927" t="str">
            <v>ROI</v>
          </cell>
          <cell r="B927" t="str">
            <v>Nox</v>
          </cell>
          <cell r="F927" t="str">
            <v>Production</v>
          </cell>
        </row>
        <row r="928">
          <cell r="A928" t="str">
            <v>ROI</v>
          </cell>
          <cell r="B928" t="str">
            <v>Nox</v>
          </cell>
          <cell r="F928" t="str">
            <v>Generation</v>
          </cell>
        </row>
        <row r="929">
          <cell r="A929" t="str">
            <v>ROI</v>
          </cell>
          <cell r="B929" t="str">
            <v>Nox</v>
          </cell>
          <cell r="F929" t="str">
            <v>Intensity</v>
          </cell>
        </row>
        <row r="930">
          <cell r="A930" t="str">
            <v>ROI</v>
          </cell>
          <cell r="B930" t="str">
            <v>Nox</v>
          </cell>
          <cell r="F930" t="str">
            <v>Cost</v>
          </cell>
        </row>
        <row r="931">
          <cell r="A931" t="str">
            <v>ROI</v>
          </cell>
          <cell r="B931" t="str">
            <v>Nox</v>
          </cell>
          <cell r="F931" t="str">
            <v>Incremental Cost</v>
          </cell>
        </row>
        <row r="932">
          <cell r="A932" t="str">
            <v>ROI</v>
          </cell>
          <cell r="B932" t="str">
            <v>Nox</v>
          </cell>
          <cell r="F932" t="str">
            <v>SRMC</v>
          </cell>
        </row>
        <row r="933">
          <cell r="A933" t="str">
            <v>ROI</v>
          </cell>
          <cell r="B933" t="str">
            <v>Nox</v>
          </cell>
          <cell r="F933" t="str">
            <v>Production</v>
          </cell>
        </row>
        <row r="934">
          <cell r="A934" t="str">
            <v>ROI</v>
          </cell>
          <cell r="B934" t="str">
            <v>Nox</v>
          </cell>
          <cell r="F934" t="str">
            <v>Generation</v>
          </cell>
        </row>
        <row r="935">
          <cell r="A935" t="str">
            <v>ROI</v>
          </cell>
          <cell r="B935" t="str">
            <v>Nox</v>
          </cell>
          <cell r="F935" t="str">
            <v>Intensity</v>
          </cell>
        </row>
        <row r="936">
          <cell r="A936" t="str">
            <v>ROI</v>
          </cell>
          <cell r="B936" t="str">
            <v>Nox</v>
          </cell>
          <cell r="F936" t="str">
            <v>Cost</v>
          </cell>
        </row>
        <row r="937">
          <cell r="A937" t="str">
            <v>ROI</v>
          </cell>
          <cell r="B937" t="str">
            <v>Nox</v>
          </cell>
          <cell r="F937" t="str">
            <v>Incremental Cost</v>
          </cell>
        </row>
        <row r="938">
          <cell r="A938" t="str">
            <v>ROI</v>
          </cell>
          <cell r="B938" t="str">
            <v>Nox</v>
          </cell>
          <cell r="F938" t="str">
            <v>SRMC</v>
          </cell>
        </row>
        <row r="939">
          <cell r="A939" t="str">
            <v>ROI</v>
          </cell>
          <cell r="B939" t="str">
            <v>Nox</v>
          </cell>
          <cell r="F939" t="str">
            <v>Production</v>
          </cell>
        </row>
        <row r="940">
          <cell r="A940" t="str">
            <v>ROI</v>
          </cell>
          <cell r="B940" t="str">
            <v>Nox</v>
          </cell>
          <cell r="F940" t="str">
            <v>Generation</v>
          </cell>
        </row>
        <row r="941">
          <cell r="A941" t="str">
            <v>ROI</v>
          </cell>
          <cell r="B941" t="str">
            <v>Nox</v>
          </cell>
          <cell r="F941" t="str">
            <v>Intensity</v>
          </cell>
        </row>
        <row r="942">
          <cell r="A942" t="str">
            <v>ROI</v>
          </cell>
          <cell r="B942" t="str">
            <v>Nox</v>
          </cell>
          <cell r="F942" t="str">
            <v>Cost</v>
          </cell>
        </row>
        <row r="943">
          <cell r="A943" t="str">
            <v>ROI</v>
          </cell>
          <cell r="B943" t="str">
            <v>Nox</v>
          </cell>
          <cell r="F943" t="str">
            <v>Incremental Cost</v>
          </cell>
        </row>
        <row r="944">
          <cell r="A944" t="str">
            <v>ROI</v>
          </cell>
          <cell r="B944" t="str">
            <v>Nox</v>
          </cell>
          <cell r="F944" t="str">
            <v>SRMC</v>
          </cell>
        </row>
        <row r="945">
          <cell r="A945" t="str">
            <v>ROI</v>
          </cell>
          <cell r="B945" t="str">
            <v>Nox</v>
          </cell>
          <cell r="F945" t="str">
            <v>Production</v>
          </cell>
        </row>
        <row r="946">
          <cell r="A946" t="str">
            <v>ROI</v>
          </cell>
          <cell r="B946" t="str">
            <v>Nox</v>
          </cell>
          <cell r="F946" t="str">
            <v>Generation</v>
          </cell>
        </row>
        <row r="947">
          <cell r="A947" t="str">
            <v>ROI</v>
          </cell>
          <cell r="B947" t="str">
            <v>Nox</v>
          </cell>
          <cell r="F947" t="str">
            <v>Intensity</v>
          </cell>
        </row>
        <row r="948">
          <cell r="A948" t="str">
            <v>ROI</v>
          </cell>
          <cell r="B948" t="str">
            <v>Nox</v>
          </cell>
          <cell r="F948" t="str">
            <v>Cost</v>
          </cell>
        </row>
        <row r="949">
          <cell r="A949" t="str">
            <v>ROI</v>
          </cell>
          <cell r="B949" t="str">
            <v>Nox</v>
          </cell>
          <cell r="F949" t="str">
            <v>Incremental Cost</v>
          </cell>
        </row>
        <row r="950">
          <cell r="A950" t="str">
            <v>ROI</v>
          </cell>
          <cell r="B950" t="str">
            <v>Nox</v>
          </cell>
          <cell r="F950" t="str">
            <v>SRMC</v>
          </cell>
        </row>
        <row r="951">
          <cell r="A951" t="str">
            <v>ROI</v>
          </cell>
          <cell r="B951" t="str">
            <v>Nox</v>
          </cell>
          <cell r="F951" t="str">
            <v>Production</v>
          </cell>
        </row>
        <row r="952">
          <cell r="A952" t="str">
            <v>ROI</v>
          </cell>
          <cell r="B952" t="str">
            <v>Nox</v>
          </cell>
          <cell r="F952" t="str">
            <v>Generation</v>
          </cell>
        </row>
        <row r="953">
          <cell r="A953" t="str">
            <v>ROI</v>
          </cell>
          <cell r="B953" t="str">
            <v>Nox</v>
          </cell>
          <cell r="F953" t="str">
            <v>Intensity</v>
          </cell>
        </row>
        <row r="954">
          <cell r="A954" t="str">
            <v>ROI</v>
          </cell>
          <cell r="B954" t="str">
            <v>Nox</v>
          </cell>
          <cell r="F954" t="str">
            <v>Cost</v>
          </cell>
        </row>
        <row r="955">
          <cell r="A955" t="str">
            <v>ROI</v>
          </cell>
          <cell r="B955" t="str">
            <v>Nox</v>
          </cell>
          <cell r="F955" t="str">
            <v>Incremental Cost</v>
          </cell>
        </row>
        <row r="956">
          <cell r="A956" t="str">
            <v>ROI</v>
          </cell>
          <cell r="B956" t="str">
            <v>Nox</v>
          </cell>
          <cell r="F956" t="str">
            <v>SRMC</v>
          </cell>
        </row>
        <row r="957">
          <cell r="A957" t="str">
            <v>ROI</v>
          </cell>
          <cell r="B957" t="str">
            <v>Nox</v>
          </cell>
          <cell r="F957" t="str">
            <v>Production</v>
          </cell>
        </row>
        <row r="958">
          <cell r="A958" t="str">
            <v>ROI</v>
          </cell>
          <cell r="B958" t="str">
            <v>Nox</v>
          </cell>
          <cell r="F958" t="str">
            <v>Generation</v>
          </cell>
        </row>
        <row r="959">
          <cell r="A959" t="str">
            <v>ROI</v>
          </cell>
          <cell r="B959" t="str">
            <v>Nox</v>
          </cell>
          <cell r="F959" t="str">
            <v>Intensity</v>
          </cell>
        </row>
        <row r="960">
          <cell r="A960" t="str">
            <v>ROI</v>
          </cell>
          <cell r="B960" t="str">
            <v>Nox</v>
          </cell>
          <cell r="F960" t="str">
            <v>Cost</v>
          </cell>
        </row>
        <row r="961">
          <cell r="A961" t="str">
            <v>ROI</v>
          </cell>
          <cell r="B961" t="str">
            <v>Nox</v>
          </cell>
          <cell r="F961" t="str">
            <v>Incremental Cost</v>
          </cell>
        </row>
        <row r="962">
          <cell r="A962" t="str">
            <v>ROI</v>
          </cell>
          <cell r="B962" t="str">
            <v>Nox</v>
          </cell>
          <cell r="F962" t="str">
            <v>SRMC</v>
          </cell>
        </row>
        <row r="963">
          <cell r="A963" t="str">
            <v>ROI</v>
          </cell>
          <cell r="B963" t="str">
            <v>Nox</v>
          </cell>
          <cell r="F963" t="str">
            <v>Production</v>
          </cell>
        </row>
        <row r="964">
          <cell r="A964" t="str">
            <v>ROI</v>
          </cell>
          <cell r="B964" t="str">
            <v>Nox</v>
          </cell>
          <cell r="F964" t="str">
            <v>Generation</v>
          </cell>
        </row>
        <row r="965">
          <cell r="A965" t="str">
            <v>ROI</v>
          </cell>
          <cell r="B965" t="str">
            <v>Nox</v>
          </cell>
          <cell r="F965" t="str">
            <v>Intensity</v>
          </cell>
        </row>
        <row r="966">
          <cell r="A966" t="str">
            <v>ROI</v>
          </cell>
          <cell r="B966" t="str">
            <v>Nox</v>
          </cell>
          <cell r="F966" t="str">
            <v>Cost</v>
          </cell>
        </row>
        <row r="967">
          <cell r="A967" t="str">
            <v>ROI</v>
          </cell>
          <cell r="B967" t="str">
            <v>Nox</v>
          </cell>
          <cell r="F967" t="str">
            <v>Incremental Cost</v>
          </cell>
        </row>
        <row r="968">
          <cell r="A968" t="str">
            <v>ROI</v>
          </cell>
          <cell r="B968" t="str">
            <v>Nox</v>
          </cell>
          <cell r="F968" t="str">
            <v>SRMC</v>
          </cell>
        </row>
        <row r="969">
          <cell r="A969" t="str">
            <v>ROI</v>
          </cell>
          <cell r="B969" t="str">
            <v>Nox</v>
          </cell>
          <cell r="F969" t="str">
            <v>Production</v>
          </cell>
        </row>
        <row r="970">
          <cell r="A970" t="str">
            <v>ROI</v>
          </cell>
          <cell r="B970" t="str">
            <v>Nox</v>
          </cell>
          <cell r="F970" t="str">
            <v>Generation</v>
          </cell>
        </row>
        <row r="971">
          <cell r="A971" t="str">
            <v>ROI</v>
          </cell>
          <cell r="B971" t="str">
            <v>Nox</v>
          </cell>
          <cell r="F971" t="str">
            <v>Intensity</v>
          </cell>
        </row>
        <row r="972">
          <cell r="A972" t="str">
            <v>ROI</v>
          </cell>
          <cell r="B972" t="str">
            <v>Nox</v>
          </cell>
          <cell r="F972" t="str">
            <v>Cost</v>
          </cell>
        </row>
        <row r="973">
          <cell r="A973" t="str">
            <v>ROI</v>
          </cell>
          <cell r="B973" t="str">
            <v>Nox</v>
          </cell>
          <cell r="F973" t="str">
            <v>Incremental Cost</v>
          </cell>
        </row>
        <row r="974">
          <cell r="A974" t="str">
            <v>ROI</v>
          </cell>
          <cell r="B974" t="str">
            <v>Nox</v>
          </cell>
          <cell r="F974" t="str">
            <v>SRMC</v>
          </cell>
        </row>
        <row r="975">
          <cell r="A975" t="str">
            <v>ROI</v>
          </cell>
          <cell r="B975" t="str">
            <v>Nox</v>
          </cell>
          <cell r="F975" t="str">
            <v>Production</v>
          </cell>
        </row>
        <row r="976">
          <cell r="A976" t="str">
            <v>ROI</v>
          </cell>
          <cell r="B976" t="str">
            <v>Nox</v>
          </cell>
          <cell r="F976" t="str">
            <v>Generation</v>
          </cell>
        </row>
        <row r="977">
          <cell r="A977" t="str">
            <v>ROI</v>
          </cell>
          <cell r="B977" t="str">
            <v>Nox</v>
          </cell>
          <cell r="F977" t="str">
            <v>Intensity</v>
          </cell>
        </row>
        <row r="978">
          <cell r="A978" t="str">
            <v>ROI</v>
          </cell>
          <cell r="B978" t="str">
            <v>Nox</v>
          </cell>
          <cell r="F978" t="str">
            <v>Cost</v>
          </cell>
        </row>
        <row r="979">
          <cell r="A979" t="str">
            <v>ROI</v>
          </cell>
          <cell r="B979" t="str">
            <v>Nox</v>
          </cell>
          <cell r="F979" t="str">
            <v>Incremental Cost</v>
          </cell>
        </row>
        <row r="980">
          <cell r="A980" t="str">
            <v>ROI</v>
          </cell>
          <cell r="B980" t="str">
            <v>Nox</v>
          </cell>
          <cell r="F980" t="str">
            <v>SRMC</v>
          </cell>
        </row>
        <row r="981">
          <cell r="A981" t="str">
            <v>ROI</v>
          </cell>
          <cell r="B981" t="str">
            <v>Nox</v>
          </cell>
          <cell r="F981" t="str">
            <v>Production</v>
          </cell>
        </row>
        <row r="982">
          <cell r="A982" t="str">
            <v>ROI</v>
          </cell>
          <cell r="B982" t="str">
            <v>Nox</v>
          </cell>
          <cell r="F982" t="str">
            <v>Generation</v>
          </cell>
        </row>
        <row r="983">
          <cell r="A983" t="str">
            <v>ROI</v>
          </cell>
          <cell r="B983" t="str">
            <v>Nox</v>
          </cell>
          <cell r="F983" t="str">
            <v>Intensity</v>
          </cell>
        </row>
        <row r="984">
          <cell r="A984" t="str">
            <v>ROI</v>
          </cell>
          <cell r="B984" t="str">
            <v>Nox</v>
          </cell>
          <cell r="F984" t="str">
            <v>Cost</v>
          </cell>
        </row>
        <row r="985">
          <cell r="A985" t="str">
            <v>ROI</v>
          </cell>
          <cell r="B985" t="str">
            <v>Nox</v>
          </cell>
          <cell r="F985" t="str">
            <v>Incremental Cost</v>
          </cell>
        </row>
        <row r="986">
          <cell r="A986" t="str">
            <v>ROI</v>
          </cell>
          <cell r="B986" t="str">
            <v>Nox</v>
          </cell>
          <cell r="F986" t="str">
            <v>SRMC</v>
          </cell>
        </row>
        <row r="987">
          <cell r="A987" t="str">
            <v>ROI</v>
          </cell>
          <cell r="B987" t="str">
            <v>Nox</v>
          </cell>
          <cell r="F987" t="str">
            <v>Production</v>
          </cell>
        </row>
        <row r="988">
          <cell r="A988" t="str">
            <v>ROI</v>
          </cell>
          <cell r="B988" t="str">
            <v>Nox</v>
          </cell>
          <cell r="F988" t="str">
            <v>Generation</v>
          </cell>
        </row>
        <row r="989">
          <cell r="A989" t="str">
            <v>ROI</v>
          </cell>
          <cell r="B989" t="str">
            <v>Nox</v>
          </cell>
          <cell r="F989" t="str">
            <v>Intensity</v>
          </cell>
        </row>
        <row r="990">
          <cell r="A990" t="str">
            <v>ROI</v>
          </cell>
          <cell r="B990" t="str">
            <v>Nox</v>
          </cell>
          <cell r="F990" t="str">
            <v>Cost</v>
          </cell>
        </row>
        <row r="991">
          <cell r="A991" t="str">
            <v>ROI</v>
          </cell>
          <cell r="B991" t="str">
            <v>Nox</v>
          </cell>
          <cell r="F991" t="str">
            <v>Incremental Cost</v>
          </cell>
        </row>
        <row r="992">
          <cell r="A992" t="str">
            <v>ROI</v>
          </cell>
          <cell r="B992" t="str">
            <v>Nox</v>
          </cell>
          <cell r="F992" t="str">
            <v>SRMC</v>
          </cell>
        </row>
        <row r="993">
          <cell r="A993" t="str">
            <v>ROI</v>
          </cell>
          <cell r="B993" t="str">
            <v>Nox</v>
          </cell>
          <cell r="F993" t="str">
            <v>Production</v>
          </cell>
        </row>
        <row r="994">
          <cell r="A994" t="str">
            <v>ROI</v>
          </cell>
          <cell r="B994" t="str">
            <v>Nox</v>
          </cell>
          <cell r="F994" t="str">
            <v>Generation</v>
          </cell>
        </row>
        <row r="995">
          <cell r="A995" t="str">
            <v>ROI</v>
          </cell>
          <cell r="B995" t="str">
            <v>Nox</v>
          </cell>
          <cell r="F995" t="str">
            <v>Intensity</v>
          </cell>
        </row>
        <row r="996">
          <cell r="A996" t="str">
            <v>ROI</v>
          </cell>
          <cell r="B996" t="str">
            <v>Nox</v>
          </cell>
          <cell r="F996" t="str">
            <v>Cost</v>
          </cell>
        </row>
        <row r="997">
          <cell r="A997" t="str">
            <v>ROI</v>
          </cell>
          <cell r="B997" t="str">
            <v>Nox</v>
          </cell>
          <cell r="F997" t="str">
            <v>Incremental Cost</v>
          </cell>
        </row>
        <row r="998">
          <cell r="A998" t="str">
            <v>ROI</v>
          </cell>
          <cell r="B998" t="str">
            <v>Nox</v>
          </cell>
          <cell r="F998" t="str">
            <v>SRMC</v>
          </cell>
        </row>
        <row r="999">
          <cell r="A999" t="str">
            <v>ROI</v>
          </cell>
          <cell r="B999" t="str">
            <v>Nox</v>
          </cell>
          <cell r="F999" t="str">
            <v>Production</v>
          </cell>
        </row>
        <row r="1000">
          <cell r="A1000" t="str">
            <v>ROI</v>
          </cell>
          <cell r="B1000" t="str">
            <v>Nox</v>
          </cell>
          <cell r="F1000" t="str">
            <v>Generation</v>
          </cell>
        </row>
        <row r="1001">
          <cell r="A1001" t="str">
            <v>ROI</v>
          </cell>
          <cell r="B1001" t="str">
            <v>Nox</v>
          </cell>
          <cell r="F1001" t="str">
            <v>Intensity</v>
          </cell>
        </row>
        <row r="1002">
          <cell r="A1002" t="str">
            <v>ROI</v>
          </cell>
          <cell r="B1002" t="str">
            <v>Nox</v>
          </cell>
          <cell r="F1002" t="str">
            <v>Cost</v>
          </cell>
        </row>
        <row r="1003">
          <cell r="A1003" t="str">
            <v>ROI</v>
          </cell>
          <cell r="B1003" t="str">
            <v>Nox</v>
          </cell>
          <cell r="F1003" t="str">
            <v>Incremental Cost</v>
          </cell>
        </row>
        <row r="1004">
          <cell r="A1004" t="str">
            <v>ROI</v>
          </cell>
          <cell r="B1004" t="str">
            <v>Nox</v>
          </cell>
          <cell r="F1004" t="str">
            <v>SRMC</v>
          </cell>
        </row>
        <row r="1005">
          <cell r="A1005" t="str">
            <v>ROI</v>
          </cell>
          <cell r="B1005" t="str">
            <v>Nox</v>
          </cell>
          <cell r="F1005" t="str">
            <v>Production</v>
          </cell>
        </row>
        <row r="1006">
          <cell r="A1006" t="str">
            <v>ROI</v>
          </cell>
          <cell r="B1006" t="str">
            <v>Nox</v>
          </cell>
          <cell r="F1006" t="str">
            <v>Generation</v>
          </cell>
        </row>
        <row r="1007">
          <cell r="A1007" t="str">
            <v>ROI</v>
          </cell>
          <cell r="B1007" t="str">
            <v>Nox</v>
          </cell>
          <cell r="F1007" t="str">
            <v>Intensity</v>
          </cell>
        </row>
        <row r="1008">
          <cell r="A1008" t="str">
            <v>ROI</v>
          </cell>
          <cell r="B1008" t="str">
            <v>Nox</v>
          </cell>
          <cell r="F1008" t="str">
            <v>Cost</v>
          </cell>
        </row>
        <row r="1009">
          <cell r="A1009" t="str">
            <v>ROI</v>
          </cell>
          <cell r="B1009" t="str">
            <v>Nox</v>
          </cell>
          <cell r="F1009" t="str">
            <v>Incremental Cost</v>
          </cell>
        </row>
        <row r="1010">
          <cell r="A1010" t="str">
            <v>ROI</v>
          </cell>
          <cell r="B1010" t="str">
            <v>Nox</v>
          </cell>
          <cell r="F1010" t="str">
            <v>SRMC</v>
          </cell>
        </row>
        <row r="1011">
          <cell r="A1011" t="str">
            <v>ROI</v>
          </cell>
          <cell r="B1011" t="str">
            <v>Nox</v>
          </cell>
          <cell r="F1011" t="str">
            <v>Production</v>
          </cell>
        </row>
        <row r="1012">
          <cell r="A1012" t="str">
            <v>ROI</v>
          </cell>
          <cell r="B1012" t="str">
            <v>Nox</v>
          </cell>
          <cell r="F1012" t="str">
            <v>Generation</v>
          </cell>
        </row>
        <row r="1013">
          <cell r="A1013" t="str">
            <v>ROI</v>
          </cell>
          <cell r="B1013" t="str">
            <v>Nox</v>
          </cell>
          <cell r="F1013" t="str">
            <v>Intensity</v>
          </cell>
        </row>
        <row r="1014">
          <cell r="A1014" t="str">
            <v>ROI</v>
          </cell>
          <cell r="B1014" t="str">
            <v>Nox</v>
          </cell>
          <cell r="F1014" t="str">
            <v>Cost</v>
          </cell>
        </row>
        <row r="1015">
          <cell r="A1015" t="str">
            <v>ROI</v>
          </cell>
          <cell r="B1015" t="str">
            <v>Nox</v>
          </cell>
          <cell r="F1015" t="str">
            <v>Incremental Cost</v>
          </cell>
        </row>
        <row r="1016">
          <cell r="A1016" t="str">
            <v>ROI</v>
          </cell>
          <cell r="B1016" t="str">
            <v>Nox</v>
          </cell>
          <cell r="F1016" t="str">
            <v>SRMC</v>
          </cell>
        </row>
        <row r="1017">
          <cell r="A1017" t="str">
            <v>NI</v>
          </cell>
          <cell r="B1017" t="str">
            <v>SO2</v>
          </cell>
          <cell r="F1017" t="str">
            <v>Production</v>
          </cell>
        </row>
        <row r="1018">
          <cell r="A1018" t="str">
            <v>NI</v>
          </cell>
          <cell r="B1018" t="str">
            <v>SO2</v>
          </cell>
          <cell r="F1018" t="str">
            <v>Generation</v>
          </cell>
        </row>
        <row r="1019">
          <cell r="A1019" t="str">
            <v>NI</v>
          </cell>
          <cell r="B1019" t="str">
            <v>SO2</v>
          </cell>
          <cell r="F1019" t="str">
            <v>Intensity</v>
          </cell>
        </row>
        <row r="1020">
          <cell r="A1020" t="str">
            <v>NI</v>
          </cell>
          <cell r="B1020" t="str">
            <v>SO2</v>
          </cell>
          <cell r="F1020" t="str">
            <v>Cost</v>
          </cell>
        </row>
        <row r="1021">
          <cell r="A1021" t="str">
            <v>NI</v>
          </cell>
          <cell r="B1021" t="str">
            <v>SO2</v>
          </cell>
          <cell r="F1021" t="str">
            <v>Incremental Cost</v>
          </cell>
        </row>
        <row r="1022">
          <cell r="A1022" t="str">
            <v>NI</v>
          </cell>
          <cell r="B1022" t="str">
            <v>SO2</v>
          </cell>
          <cell r="F1022" t="str">
            <v>SRMC</v>
          </cell>
        </row>
        <row r="1023">
          <cell r="A1023" t="str">
            <v>NI</v>
          </cell>
          <cell r="B1023" t="str">
            <v>SO2</v>
          </cell>
          <cell r="F1023" t="str">
            <v>Production</v>
          </cell>
        </row>
        <row r="1024">
          <cell r="A1024" t="str">
            <v>NI</v>
          </cell>
          <cell r="B1024" t="str">
            <v>SO2</v>
          </cell>
          <cell r="F1024" t="str">
            <v>Generation</v>
          </cell>
        </row>
        <row r="1025">
          <cell r="A1025" t="str">
            <v>NI</v>
          </cell>
          <cell r="B1025" t="str">
            <v>SO2</v>
          </cell>
          <cell r="F1025" t="str">
            <v>Intensity</v>
          </cell>
        </row>
        <row r="1026">
          <cell r="A1026" t="str">
            <v>NI</v>
          </cell>
          <cell r="B1026" t="str">
            <v>SO2</v>
          </cell>
          <cell r="F1026" t="str">
            <v>Cost</v>
          </cell>
        </row>
        <row r="1027">
          <cell r="A1027" t="str">
            <v>NI</v>
          </cell>
          <cell r="B1027" t="str">
            <v>SO2</v>
          </cell>
          <cell r="F1027" t="str">
            <v>Incremental Cost</v>
          </cell>
        </row>
        <row r="1028">
          <cell r="A1028" t="str">
            <v>NI</v>
          </cell>
          <cell r="B1028" t="str">
            <v>SO2</v>
          </cell>
          <cell r="F1028" t="str">
            <v>SRMC</v>
          </cell>
        </row>
        <row r="1029">
          <cell r="A1029" t="str">
            <v>NI</v>
          </cell>
          <cell r="B1029" t="str">
            <v>SO2</v>
          </cell>
          <cell r="F1029" t="str">
            <v>Production</v>
          </cell>
        </row>
        <row r="1030">
          <cell r="A1030" t="str">
            <v>NI</v>
          </cell>
          <cell r="B1030" t="str">
            <v>SO2</v>
          </cell>
          <cell r="F1030" t="str">
            <v>Generation</v>
          </cell>
        </row>
        <row r="1031">
          <cell r="A1031" t="str">
            <v>NI</v>
          </cell>
          <cell r="B1031" t="str">
            <v>SO2</v>
          </cell>
          <cell r="F1031" t="str">
            <v>Intensity</v>
          </cell>
        </row>
        <row r="1032">
          <cell r="A1032" t="str">
            <v>NI</v>
          </cell>
          <cell r="B1032" t="str">
            <v>SO2</v>
          </cell>
          <cell r="F1032" t="str">
            <v>Cost</v>
          </cell>
        </row>
        <row r="1033">
          <cell r="A1033" t="str">
            <v>NI</v>
          </cell>
          <cell r="B1033" t="str">
            <v>SO2</v>
          </cell>
          <cell r="F1033" t="str">
            <v>Incremental Cost</v>
          </cell>
        </row>
        <row r="1034">
          <cell r="A1034" t="str">
            <v>NI</v>
          </cell>
          <cell r="B1034" t="str">
            <v>SO2</v>
          </cell>
          <cell r="F1034" t="str">
            <v>SRMC</v>
          </cell>
        </row>
        <row r="1035">
          <cell r="A1035" t="str">
            <v>NI</v>
          </cell>
          <cell r="B1035" t="str">
            <v>SO2</v>
          </cell>
          <cell r="F1035" t="str">
            <v>Production</v>
          </cell>
        </row>
        <row r="1036">
          <cell r="A1036" t="str">
            <v>NI</v>
          </cell>
          <cell r="B1036" t="str">
            <v>SO2</v>
          </cell>
          <cell r="F1036" t="str">
            <v>Generation</v>
          </cell>
        </row>
        <row r="1037">
          <cell r="A1037" t="str">
            <v>NI</v>
          </cell>
          <cell r="B1037" t="str">
            <v>SO2</v>
          </cell>
          <cell r="F1037" t="str">
            <v>Intensity</v>
          </cell>
        </row>
        <row r="1038">
          <cell r="A1038" t="str">
            <v>NI</v>
          </cell>
          <cell r="B1038" t="str">
            <v>SO2</v>
          </cell>
          <cell r="F1038" t="str">
            <v>Cost</v>
          </cell>
        </row>
        <row r="1039">
          <cell r="A1039" t="str">
            <v>NI</v>
          </cell>
          <cell r="B1039" t="str">
            <v>SO2</v>
          </cell>
          <cell r="F1039" t="str">
            <v>Incremental Cost</v>
          </cell>
        </row>
        <row r="1040">
          <cell r="A1040" t="str">
            <v>NI</v>
          </cell>
          <cell r="B1040" t="str">
            <v>SO2</v>
          </cell>
          <cell r="F1040" t="str">
            <v>SRMC</v>
          </cell>
        </row>
        <row r="1041">
          <cell r="A1041" t="str">
            <v>NI</v>
          </cell>
          <cell r="B1041" t="str">
            <v>SO2</v>
          </cell>
          <cell r="F1041" t="str">
            <v>Production</v>
          </cell>
        </row>
        <row r="1042">
          <cell r="A1042" t="str">
            <v>NI</v>
          </cell>
          <cell r="B1042" t="str">
            <v>SO2</v>
          </cell>
          <cell r="F1042" t="str">
            <v>Generation</v>
          </cell>
        </row>
        <row r="1043">
          <cell r="A1043" t="str">
            <v>NI</v>
          </cell>
          <cell r="B1043" t="str">
            <v>SO2</v>
          </cell>
          <cell r="F1043" t="str">
            <v>Intensity</v>
          </cell>
        </row>
        <row r="1044">
          <cell r="A1044" t="str">
            <v>NI</v>
          </cell>
          <cell r="B1044" t="str">
            <v>SO2</v>
          </cell>
          <cell r="F1044" t="str">
            <v>Cost</v>
          </cell>
        </row>
        <row r="1045">
          <cell r="A1045" t="str">
            <v>NI</v>
          </cell>
          <cell r="B1045" t="str">
            <v>SO2</v>
          </cell>
          <cell r="F1045" t="str">
            <v>Incremental Cost</v>
          </cell>
        </row>
        <row r="1046">
          <cell r="A1046" t="str">
            <v>NI</v>
          </cell>
          <cell r="B1046" t="str">
            <v>SO2</v>
          </cell>
          <cell r="F1046" t="str">
            <v>SRMC</v>
          </cell>
        </row>
        <row r="1047">
          <cell r="A1047" t="str">
            <v>NI</v>
          </cell>
          <cell r="B1047" t="str">
            <v>SO2</v>
          </cell>
          <cell r="F1047" t="str">
            <v>Production</v>
          </cell>
        </row>
        <row r="1048">
          <cell r="A1048" t="str">
            <v>NI</v>
          </cell>
          <cell r="B1048" t="str">
            <v>SO2</v>
          </cell>
          <cell r="F1048" t="str">
            <v>Generation</v>
          </cell>
        </row>
        <row r="1049">
          <cell r="A1049" t="str">
            <v>NI</v>
          </cell>
          <cell r="B1049" t="str">
            <v>SO2</v>
          </cell>
          <cell r="F1049" t="str">
            <v>Intensity</v>
          </cell>
        </row>
        <row r="1050">
          <cell r="A1050" t="str">
            <v>NI</v>
          </cell>
          <cell r="B1050" t="str">
            <v>SO2</v>
          </cell>
          <cell r="F1050" t="str">
            <v>Cost</v>
          </cell>
        </row>
        <row r="1051">
          <cell r="A1051" t="str">
            <v>NI</v>
          </cell>
          <cell r="B1051" t="str">
            <v>SO2</v>
          </cell>
          <cell r="F1051" t="str">
            <v>Incremental Cost</v>
          </cell>
        </row>
        <row r="1052">
          <cell r="A1052" t="str">
            <v>NI</v>
          </cell>
          <cell r="B1052" t="str">
            <v>SO2</v>
          </cell>
          <cell r="F1052" t="str">
            <v>SRMC</v>
          </cell>
        </row>
        <row r="1053">
          <cell r="A1053" t="str">
            <v>NI</v>
          </cell>
          <cell r="B1053" t="str">
            <v>SO2</v>
          </cell>
          <cell r="F1053" t="str">
            <v>Production</v>
          </cell>
        </row>
        <row r="1054">
          <cell r="A1054" t="str">
            <v>NI</v>
          </cell>
          <cell r="B1054" t="str">
            <v>SO2</v>
          </cell>
          <cell r="F1054" t="str">
            <v>Generation</v>
          </cell>
        </row>
        <row r="1055">
          <cell r="A1055" t="str">
            <v>NI</v>
          </cell>
          <cell r="B1055" t="str">
            <v>SO2</v>
          </cell>
          <cell r="F1055" t="str">
            <v>Intensity</v>
          </cell>
        </row>
        <row r="1056">
          <cell r="A1056" t="str">
            <v>NI</v>
          </cell>
          <cell r="B1056" t="str">
            <v>SO2</v>
          </cell>
          <cell r="F1056" t="str">
            <v>Cost</v>
          </cell>
        </row>
        <row r="1057">
          <cell r="A1057" t="str">
            <v>NI</v>
          </cell>
          <cell r="B1057" t="str">
            <v>SO2</v>
          </cell>
          <cell r="F1057" t="str">
            <v>Incremental Cost</v>
          </cell>
        </row>
        <row r="1058">
          <cell r="A1058" t="str">
            <v>NI</v>
          </cell>
          <cell r="B1058" t="str">
            <v>SO2</v>
          </cell>
          <cell r="F1058" t="str">
            <v>SRMC</v>
          </cell>
        </row>
        <row r="1059">
          <cell r="A1059" t="str">
            <v>NI</v>
          </cell>
          <cell r="B1059" t="str">
            <v>SO2</v>
          </cell>
          <cell r="F1059" t="str">
            <v>Production</v>
          </cell>
        </row>
        <row r="1060">
          <cell r="A1060" t="str">
            <v>NI</v>
          </cell>
          <cell r="B1060" t="str">
            <v>SO2</v>
          </cell>
          <cell r="F1060" t="str">
            <v>Generation</v>
          </cell>
        </row>
        <row r="1061">
          <cell r="A1061" t="str">
            <v>NI</v>
          </cell>
          <cell r="B1061" t="str">
            <v>SO2</v>
          </cell>
          <cell r="F1061" t="str">
            <v>Intensity</v>
          </cell>
        </row>
        <row r="1062">
          <cell r="A1062" t="str">
            <v>NI</v>
          </cell>
          <cell r="B1062" t="str">
            <v>SO2</v>
          </cell>
          <cell r="F1062" t="str">
            <v>Cost</v>
          </cell>
        </row>
        <row r="1063">
          <cell r="A1063" t="str">
            <v>NI</v>
          </cell>
          <cell r="B1063" t="str">
            <v>SO2</v>
          </cell>
          <cell r="F1063" t="str">
            <v>Incremental Cost</v>
          </cell>
        </row>
        <row r="1064">
          <cell r="A1064" t="str">
            <v>NI</v>
          </cell>
          <cell r="B1064" t="str">
            <v>SO2</v>
          </cell>
          <cell r="F1064" t="str">
            <v>SRMC</v>
          </cell>
        </row>
        <row r="1065">
          <cell r="A1065" t="str">
            <v>NI</v>
          </cell>
          <cell r="B1065" t="str">
            <v>SO2</v>
          </cell>
          <cell r="F1065" t="str">
            <v>Production</v>
          </cell>
        </row>
        <row r="1066">
          <cell r="A1066" t="str">
            <v>NI</v>
          </cell>
          <cell r="B1066" t="str">
            <v>SO2</v>
          </cell>
          <cell r="F1066" t="str">
            <v>Generation</v>
          </cell>
        </row>
        <row r="1067">
          <cell r="A1067" t="str">
            <v>NI</v>
          </cell>
          <cell r="B1067" t="str">
            <v>SO2</v>
          </cell>
          <cell r="F1067" t="str">
            <v>Intensity</v>
          </cell>
        </row>
        <row r="1068">
          <cell r="A1068" t="str">
            <v>NI</v>
          </cell>
          <cell r="B1068" t="str">
            <v>SO2</v>
          </cell>
          <cell r="F1068" t="str">
            <v>Cost</v>
          </cell>
        </row>
        <row r="1069">
          <cell r="A1069" t="str">
            <v>NI</v>
          </cell>
          <cell r="B1069" t="str">
            <v>SO2</v>
          </cell>
          <cell r="F1069" t="str">
            <v>Incremental Cost</v>
          </cell>
        </row>
        <row r="1070">
          <cell r="A1070" t="str">
            <v>NI</v>
          </cell>
          <cell r="B1070" t="str">
            <v>SO2</v>
          </cell>
          <cell r="F1070" t="str">
            <v>SRMC</v>
          </cell>
        </row>
        <row r="1071">
          <cell r="A1071" t="str">
            <v>NI</v>
          </cell>
          <cell r="B1071" t="str">
            <v>SO2</v>
          </cell>
          <cell r="F1071" t="str">
            <v>Production</v>
          </cell>
        </row>
        <row r="1072">
          <cell r="A1072" t="str">
            <v>NI</v>
          </cell>
          <cell r="B1072" t="str">
            <v>SO2</v>
          </cell>
          <cell r="F1072" t="str">
            <v>Generation</v>
          </cell>
        </row>
        <row r="1073">
          <cell r="A1073" t="str">
            <v>NI</v>
          </cell>
          <cell r="B1073" t="str">
            <v>SO2</v>
          </cell>
          <cell r="F1073" t="str">
            <v>Intensity</v>
          </cell>
        </row>
        <row r="1074">
          <cell r="A1074" t="str">
            <v>NI</v>
          </cell>
          <cell r="B1074" t="str">
            <v>SO2</v>
          </cell>
          <cell r="F1074" t="str">
            <v>Cost</v>
          </cell>
        </row>
        <row r="1075">
          <cell r="A1075" t="str">
            <v>NI</v>
          </cell>
          <cell r="B1075" t="str">
            <v>SO2</v>
          </cell>
          <cell r="F1075" t="str">
            <v>Incremental Cost</v>
          </cell>
        </row>
        <row r="1076">
          <cell r="A1076" t="str">
            <v>NI</v>
          </cell>
          <cell r="B1076" t="str">
            <v>SO2</v>
          </cell>
          <cell r="F1076" t="str">
            <v>SRMC</v>
          </cell>
        </row>
        <row r="1077">
          <cell r="A1077" t="str">
            <v>NI</v>
          </cell>
          <cell r="B1077" t="str">
            <v>SO2</v>
          </cell>
          <cell r="F1077" t="str">
            <v>Production</v>
          </cell>
        </row>
        <row r="1078">
          <cell r="A1078" t="str">
            <v>NI</v>
          </cell>
          <cell r="B1078" t="str">
            <v>SO2</v>
          </cell>
          <cell r="F1078" t="str">
            <v>Generation</v>
          </cell>
        </row>
        <row r="1079">
          <cell r="A1079" t="str">
            <v>NI</v>
          </cell>
          <cell r="B1079" t="str">
            <v>SO2</v>
          </cell>
          <cell r="F1079" t="str">
            <v>Intensity</v>
          </cell>
        </row>
        <row r="1080">
          <cell r="A1080" t="str">
            <v>NI</v>
          </cell>
          <cell r="B1080" t="str">
            <v>SO2</v>
          </cell>
          <cell r="F1080" t="str">
            <v>Cost</v>
          </cell>
        </row>
        <row r="1081">
          <cell r="A1081" t="str">
            <v>NI</v>
          </cell>
          <cell r="B1081" t="str">
            <v>SO2</v>
          </cell>
          <cell r="F1081" t="str">
            <v>Incremental Cost</v>
          </cell>
        </row>
        <row r="1082">
          <cell r="A1082" t="str">
            <v>NI</v>
          </cell>
          <cell r="B1082" t="str">
            <v>SO2</v>
          </cell>
          <cell r="F1082" t="str">
            <v>SRMC</v>
          </cell>
        </row>
        <row r="1083">
          <cell r="A1083" t="str">
            <v>NI</v>
          </cell>
          <cell r="B1083" t="str">
            <v>SO2</v>
          </cell>
          <cell r="F1083" t="str">
            <v>Production</v>
          </cell>
        </row>
        <row r="1084">
          <cell r="A1084" t="str">
            <v>NI</v>
          </cell>
          <cell r="B1084" t="str">
            <v>SO2</v>
          </cell>
          <cell r="F1084" t="str">
            <v>Generation</v>
          </cell>
        </row>
        <row r="1085">
          <cell r="A1085" t="str">
            <v>NI</v>
          </cell>
          <cell r="B1085" t="str">
            <v>SO2</v>
          </cell>
          <cell r="F1085" t="str">
            <v>Intensity</v>
          </cell>
        </row>
        <row r="1086">
          <cell r="A1086" t="str">
            <v>NI</v>
          </cell>
          <cell r="B1086" t="str">
            <v>SO2</v>
          </cell>
          <cell r="F1086" t="str">
            <v>Cost</v>
          </cell>
        </row>
        <row r="1087">
          <cell r="A1087" t="str">
            <v>NI</v>
          </cell>
          <cell r="B1087" t="str">
            <v>SO2</v>
          </cell>
          <cell r="F1087" t="str">
            <v>Incremental Cost</v>
          </cell>
        </row>
        <row r="1088">
          <cell r="A1088" t="str">
            <v>NI</v>
          </cell>
          <cell r="B1088" t="str">
            <v>SO2</v>
          </cell>
          <cell r="F1088" t="str">
            <v>SRMC</v>
          </cell>
        </row>
        <row r="1089">
          <cell r="A1089" t="str">
            <v>NI</v>
          </cell>
          <cell r="B1089" t="str">
            <v>SO2</v>
          </cell>
          <cell r="F1089" t="str">
            <v>Production</v>
          </cell>
        </row>
        <row r="1090">
          <cell r="A1090" t="str">
            <v>NI</v>
          </cell>
          <cell r="B1090" t="str">
            <v>SO2</v>
          </cell>
          <cell r="F1090" t="str">
            <v>Generation</v>
          </cell>
        </row>
        <row r="1091">
          <cell r="A1091" t="str">
            <v>NI</v>
          </cell>
          <cell r="B1091" t="str">
            <v>SO2</v>
          </cell>
          <cell r="F1091" t="str">
            <v>Intensity</v>
          </cell>
        </row>
        <row r="1092">
          <cell r="A1092" t="str">
            <v>NI</v>
          </cell>
          <cell r="B1092" t="str">
            <v>SO2</v>
          </cell>
          <cell r="F1092" t="str">
            <v>Cost</v>
          </cell>
        </row>
        <row r="1093">
          <cell r="A1093" t="str">
            <v>NI</v>
          </cell>
          <cell r="B1093" t="str">
            <v>SO2</v>
          </cell>
          <cell r="F1093" t="str">
            <v>Incremental Cost</v>
          </cell>
        </row>
        <row r="1094">
          <cell r="A1094" t="str">
            <v>NI</v>
          </cell>
          <cell r="B1094" t="str">
            <v>SO2</v>
          </cell>
          <cell r="F1094" t="str">
            <v>SRMC</v>
          </cell>
        </row>
        <row r="1095">
          <cell r="A1095" t="str">
            <v>NI</v>
          </cell>
          <cell r="B1095" t="str">
            <v>SO2</v>
          </cell>
          <cell r="F1095" t="str">
            <v>Production</v>
          </cell>
        </row>
        <row r="1096">
          <cell r="A1096" t="str">
            <v>NI</v>
          </cell>
          <cell r="B1096" t="str">
            <v>SO2</v>
          </cell>
          <cell r="F1096" t="str">
            <v>Generation</v>
          </cell>
        </row>
        <row r="1097">
          <cell r="A1097" t="str">
            <v>NI</v>
          </cell>
          <cell r="B1097" t="str">
            <v>SO2</v>
          </cell>
          <cell r="F1097" t="str">
            <v>Intensity</v>
          </cell>
        </row>
        <row r="1098">
          <cell r="A1098" t="str">
            <v>NI</v>
          </cell>
          <cell r="B1098" t="str">
            <v>SO2</v>
          </cell>
          <cell r="F1098" t="str">
            <v>Cost</v>
          </cell>
        </row>
        <row r="1099">
          <cell r="A1099" t="str">
            <v>NI</v>
          </cell>
          <cell r="B1099" t="str">
            <v>SO2</v>
          </cell>
          <cell r="F1099" t="str">
            <v>Incremental Cost</v>
          </cell>
        </row>
        <row r="1100">
          <cell r="A1100" t="str">
            <v>NI</v>
          </cell>
          <cell r="B1100" t="str">
            <v>SO2</v>
          </cell>
          <cell r="F1100" t="str">
            <v>SRMC</v>
          </cell>
        </row>
        <row r="1101">
          <cell r="A1101" t="str">
            <v>NI</v>
          </cell>
          <cell r="B1101" t="str">
            <v>SO2</v>
          </cell>
          <cell r="F1101" t="str">
            <v>Production</v>
          </cell>
        </row>
        <row r="1102">
          <cell r="A1102" t="str">
            <v>NI</v>
          </cell>
          <cell r="B1102" t="str">
            <v>SO2</v>
          </cell>
          <cell r="F1102" t="str">
            <v>Generation</v>
          </cell>
        </row>
        <row r="1103">
          <cell r="A1103" t="str">
            <v>NI</v>
          </cell>
          <cell r="B1103" t="str">
            <v>SO2</v>
          </cell>
          <cell r="F1103" t="str">
            <v>Intensity</v>
          </cell>
        </row>
        <row r="1104">
          <cell r="A1104" t="str">
            <v>NI</v>
          </cell>
          <cell r="B1104" t="str">
            <v>SO2</v>
          </cell>
          <cell r="F1104" t="str">
            <v>Cost</v>
          </cell>
        </row>
        <row r="1105">
          <cell r="A1105" t="str">
            <v>NI</v>
          </cell>
          <cell r="B1105" t="str">
            <v>SO2</v>
          </cell>
          <cell r="F1105" t="str">
            <v>Incremental Cost</v>
          </cell>
        </row>
        <row r="1106">
          <cell r="A1106" t="str">
            <v>NI</v>
          </cell>
          <cell r="B1106" t="str">
            <v>SO2</v>
          </cell>
          <cell r="F1106" t="str">
            <v>SRMC</v>
          </cell>
        </row>
        <row r="1107">
          <cell r="A1107" t="str">
            <v>NI</v>
          </cell>
          <cell r="B1107" t="str">
            <v>SO2</v>
          </cell>
          <cell r="F1107" t="str">
            <v>Production</v>
          </cell>
        </row>
        <row r="1108">
          <cell r="A1108" t="str">
            <v>NI</v>
          </cell>
          <cell r="B1108" t="str">
            <v>SO2</v>
          </cell>
          <cell r="F1108" t="str">
            <v>Generation</v>
          </cell>
        </row>
        <row r="1109">
          <cell r="A1109" t="str">
            <v>NI</v>
          </cell>
          <cell r="B1109" t="str">
            <v>SO2</v>
          </cell>
          <cell r="F1109" t="str">
            <v>Intensity</v>
          </cell>
        </row>
        <row r="1110">
          <cell r="A1110" t="str">
            <v>NI</v>
          </cell>
          <cell r="B1110" t="str">
            <v>SO2</v>
          </cell>
          <cell r="F1110" t="str">
            <v>Cost</v>
          </cell>
        </row>
        <row r="1111">
          <cell r="A1111" t="str">
            <v>NI</v>
          </cell>
          <cell r="B1111" t="str">
            <v>SO2</v>
          </cell>
          <cell r="F1111" t="str">
            <v>Incremental Cost</v>
          </cell>
        </row>
        <row r="1112">
          <cell r="A1112" t="str">
            <v>NI</v>
          </cell>
          <cell r="B1112" t="str">
            <v>SO2</v>
          </cell>
          <cell r="F1112" t="str">
            <v>SRMC</v>
          </cell>
        </row>
        <row r="1113">
          <cell r="A1113" t="str">
            <v>NI</v>
          </cell>
          <cell r="B1113" t="str">
            <v>SO2</v>
          </cell>
          <cell r="F1113" t="str">
            <v>Production</v>
          </cell>
        </row>
        <row r="1114">
          <cell r="A1114" t="str">
            <v>NI</v>
          </cell>
          <cell r="B1114" t="str">
            <v>SO2</v>
          </cell>
          <cell r="F1114" t="str">
            <v>Generation</v>
          </cell>
        </row>
        <row r="1115">
          <cell r="A1115" t="str">
            <v>NI</v>
          </cell>
          <cell r="B1115" t="str">
            <v>SO2</v>
          </cell>
          <cell r="F1115" t="str">
            <v>Intensity</v>
          </cell>
        </row>
        <row r="1116">
          <cell r="A1116" t="str">
            <v>NI</v>
          </cell>
          <cell r="B1116" t="str">
            <v>SO2</v>
          </cell>
          <cell r="F1116" t="str">
            <v>Cost</v>
          </cell>
        </row>
        <row r="1117">
          <cell r="A1117" t="str">
            <v>NI</v>
          </cell>
          <cell r="B1117" t="str">
            <v>SO2</v>
          </cell>
          <cell r="F1117" t="str">
            <v>Incremental Cost</v>
          </cell>
        </row>
        <row r="1118">
          <cell r="A1118" t="str">
            <v>NI</v>
          </cell>
          <cell r="B1118" t="str">
            <v>SO2</v>
          </cell>
          <cell r="F1118" t="str">
            <v>SRMC</v>
          </cell>
        </row>
        <row r="1119">
          <cell r="A1119" t="str">
            <v>NI</v>
          </cell>
          <cell r="B1119" t="str">
            <v>SO2</v>
          </cell>
          <cell r="F1119" t="str">
            <v>Production</v>
          </cell>
        </row>
        <row r="1120">
          <cell r="A1120" t="str">
            <v>NI</v>
          </cell>
          <cell r="B1120" t="str">
            <v>SO2</v>
          </cell>
          <cell r="F1120" t="str">
            <v>Generation</v>
          </cell>
        </row>
        <row r="1121">
          <cell r="A1121" t="str">
            <v>NI</v>
          </cell>
          <cell r="B1121" t="str">
            <v>SO2</v>
          </cell>
          <cell r="F1121" t="str">
            <v>Intensity</v>
          </cell>
        </row>
        <row r="1122">
          <cell r="A1122" t="str">
            <v>NI</v>
          </cell>
          <cell r="B1122" t="str">
            <v>SO2</v>
          </cell>
          <cell r="F1122" t="str">
            <v>Cost</v>
          </cell>
        </row>
        <row r="1123">
          <cell r="A1123" t="str">
            <v>NI</v>
          </cell>
          <cell r="B1123" t="str">
            <v>SO2</v>
          </cell>
          <cell r="F1123" t="str">
            <v>Incremental Cost</v>
          </cell>
        </row>
        <row r="1124">
          <cell r="A1124" t="str">
            <v>NI</v>
          </cell>
          <cell r="B1124" t="str">
            <v>SO2</v>
          </cell>
          <cell r="F1124" t="str">
            <v>SRMC</v>
          </cell>
        </row>
        <row r="1125">
          <cell r="A1125" t="str">
            <v>NI</v>
          </cell>
          <cell r="B1125" t="str">
            <v>SO2</v>
          </cell>
          <cell r="F1125" t="str">
            <v>Production</v>
          </cell>
        </row>
        <row r="1126">
          <cell r="A1126" t="str">
            <v>NI</v>
          </cell>
          <cell r="B1126" t="str">
            <v>SO2</v>
          </cell>
          <cell r="F1126" t="str">
            <v>Generation</v>
          </cell>
        </row>
        <row r="1127">
          <cell r="A1127" t="str">
            <v>NI</v>
          </cell>
          <cell r="B1127" t="str">
            <v>SO2</v>
          </cell>
          <cell r="F1127" t="str">
            <v>Intensity</v>
          </cell>
        </row>
        <row r="1128">
          <cell r="A1128" t="str">
            <v>NI</v>
          </cell>
          <cell r="B1128" t="str">
            <v>SO2</v>
          </cell>
          <cell r="F1128" t="str">
            <v>Cost</v>
          </cell>
        </row>
        <row r="1129">
          <cell r="A1129" t="str">
            <v>NI</v>
          </cell>
          <cell r="B1129" t="str">
            <v>SO2</v>
          </cell>
          <cell r="F1129" t="str">
            <v>Incremental Cost</v>
          </cell>
        </row>
        <row r="1130">
          <cell r="A1130" t="str">
            <v>NI</v>
          </cell>
          <cell r="B1130" t="str">
            <v>SO2</v>
          </cell>
          <cell r="F1130" t="str">
            <v>SRMC</v>
          </cell>
        </row>
        <row r="1131">
          <cell r="A1131" t="str">
            <v>NI</v>
          </cell>
          <cell r="B1131" t="str">
            <v>SO2</v>
          </cell>
          <cell r="F1131" t="str">
            <v>Production</v>
          </cell>
        </row>
        <row r="1132">
          <cell r="A1132" t="str">
            <v>NI</v>
          </cell>
          <cell r="B1132" t="str">
            <v>SO2</v>
          </cell>
          <cell r="F1132" t="str">
            <v>Generation</v>
          </cell>
        </row>
        <row r="1133">
          <cell r="A1133" t="str">
            <v>NI</v>
          </cell>
          <cell r="B1133" t="str">
            <v>SO2</v>
          </cell>
          <cell r="F1133" t="str">
            <v>Intensity</v>
          </cell>
        </row>
        <row r="1134">
          <cell r="A1134" t="str">
            <v>NI</v>
          </cell>
          <cell r="B1134" t="str">
            <v>SO2</v>
          </cell>
          <cell r="F1134" t="str">
            <v>Cost</v>
          </cell>
        </row>
        <row r="1135">
          <cell r="A1135" t="str">
            <v>NI</v>
          </cell>
          <cell r="B1135" t="str">
            <v>SO2</v>
          </cell>
          <cell r="F1135" t="str">
            <v>Incremental Cost</v>
          </cell>
        </row>
        <row r="1136">
          <cell r="A1136" t="str">
            <v>NI</v>
          </cell>
          <cell r="B1136" t="str">
            <v>SO2</v>
          </cell>
          <cell r="F1136" t="str">
            <v>SRMC</v>
          </cell>
        </row>
        <row r="1137">
          <cell r="A1137" t="str">
            <v>NI</v>
          </cell>
          <cell r="B1137" t="str">
            <v>SO2</v>
          </cell>
          <cell r="F1137" t="str">
            <v>Production</v>
          </cell>
        </row>
        <row r="1138">
          <cell r="A1138" t="str">
            <v>NI</v>
          </cell>
          <cell r="B1138" t="str">
            <v>SO2</v>
          </cell>
          <cell r="F1138" t="str">
            <v>Generation</v>
          </cell>
        </row>
        <row r="1139">
          <cell r="A1139" t="str">
            <v>NI</v>
          </cell>
          <cell r="B1139" t="str">
            <v>SO2</v>
          </cell>
          <cell r="F1139" t="str">
            <v>Intensity</v>
          </cell>
        </row>
        <row r="1140">
          <cell r="A1140" t="str">
            <v>NI</v>
          </cell>
          <cell r="B1140" t="str">
            <v>SO2</v>
          </cell>
          <cell r="F1140" t="str">
            <v>Cost</v>
          </cell>
        </row>
        <row r="1141">
          <cell r="A1141" t="str">
            <v>NI</v>
          </cell>
          <cell r="B1141" t="str">
            <v>SO2</v>
          </cell>
          <cell r="F1141" t="str">
            <v>Incremental Cost</v>
          </cell>
        </row>
        <row r="1142">
          <cell r="A1142" t="str">
            <v>NI</v>
          </cell>
          <cell r="B1142" t="str">
            <v>SO2</v>
          </cell>
          <cell r="F1142" t="str">
            <v>SRMC</v>
          </cell>
        </row>
        <row r="1143">
          <cell r="A1143" t="str">
            <v>NI</v>
          </cell>
          <cell r="B1143" t="str">
            <v>SO2</v>
          </cell>
          <cell r="F1143" t="str">
            <v>Production</v>
          </cell>
        </row>
        <row r="1144">
          <cell r="A1144" t="str">
            <v>NI</v>
          </cell>
          <cell r="B1144" t="str">
            <v>SO2</v>
          </cell>
          <cell r="F1144" t="str">
            <v>Generation</v>
          </cell>
        </row>
        <row r="1145">
          <cell r="A1145" t="str">
            <v>NI</v>
          </cell>
          <cell r="B1145" t="str">
            <v>SO2</v>
          </cell>
          <cell r="F1145" t="str">
            <v>Intensity</v>
          </cell>
        </row>
        <row r="1146">
          <cell r="A1146" t="str">
            <v>NI</v>
          </cell>
          <cell r="B1146" t="str">
            <v>SO2</v>
          </cell>
          <cell r="F1146" t="str">
            <v>Cost</v>
          </cell>
        </row>
        <row r="1147">
          <cell r="A1147" t="str">
            <v>NI</v>
          </cell>
          <cell r="B1147" t="str">
            <v>SO2</v>
          </cell>
          <cell r="F1147" t="str">
            <v>Incremental Cost</v>
          </cell>
        </row>
        <row r="1148">
          <cell r="A1148" t="str">
            <v>NI</v>
          </cell>
          <cell r="B1148" t="str">
            <v>SO2</v>
          </cell>
          <cell r="F1148" t="str">
            <v>SRMC</v>
          </cell>
        </row>
        <row r="1149">
          <cell r="A1149" t="str">
            <v>NI</v>
          </cell>
          <cell r="B1149" t="str">
            <v>SO2</v>
          </cell>
          <cell r="F1149" t="str">
            <v>Production</v>
          </cell>
        </row>
        <row r="1150">
          <cell r="A1150" t="str">
            <v>NI</v>
          </cell>
          <cell r="B1150" t="str">
            <v>SO2</v>
          </cell>
          <cell r="F1150" t="str">
            <v>Generation</v>
          </cell>
        </row>
        <row r="1151">
          <cell r="A1151" t="str">
            <v>NI</v>
          </cell>
          <cell r="B1151" t="str">
            <v>SO2</v>
          </cell>
          <cell r="F1151" t="str">
            <v>Intensity</v>
          </cell>
        </row>
        <row r="1152">
          <cell r="A1152" t="str">
            <v>NI</v>
          </cell>
          <cell r="B1152" t="str">
            <v>SO2</v>
          </cell>
          <cell r="F1152" t="str">
            <v>Cost</v>
          </cell>
        </row>
        <row r="1153">
          <cell r="A1153" t="str">
            <v>NI</v>
          </cell>
          <cell r="B1153" t="str">
            <v>SO2</v>
          </cell>
          <cell r="F1153" t="str">
            <v>Incremental Cost</v>
          </cell>
        </row>
        <row r="1154">
          <cell r="A1154" t="str">
            <v>NI</v>
          </cell>
          <cell r="B1154" t="str">
            <v>SO2</v>
          </cell>
          <cell r="F1154" t="str">
            <v>SRMC</v>
          </cell>
        </row>
        <row r="1155">
          <cell r="A1155" t="str">
            <v>NI</v>
          </cell>
          <cell r="B1155" t="str">
            <v>SO2</v>
          </cell>
          <cell r="F1155" t="str">
            <v>Production</v>
          </cell>
        </row>
        <row r="1156">
          <cell r="A1156" t="str">
            <v>NI</v>
          </cell>
          <cell r="B1156" t="str">
            <v>SO2</v>
          </cell>
          <cell r="F1156" t="str">
            <v>Generation</v>
          </cell>
        </row>
        <row r="1157">
          <cell r="A1157" t="str">
            <v>NI</v>
          </cell>
          <cell r="B1157" t="str">
            <v>SO2</v>
          </cell>
          <cell r="F1157" t="str">
            <v>Intensity</v>
          </cell>
        </row>
        <row r="1158">
          <cell r="A1158" t="str">
            <v>NI</v>
          </cell>
          <cell r="B1158" t="str">
            <v>SO2</v>
          </cell>
          <cell r="F1158" t="str">
            <v>Cost</v>
          </cell>
        </row>
        <row r="1159">
          <cell r="A1159" t="str">
            <v>NI</v>
          </cell>
          <cell r="B1159" t="str">
            <v>SO2</v>
          </cell>
          <cell r="F1159" t="str">
            <v>Incremental Cost</v>
          </cell>
        </row>
        <row r="1160">
          <cell r="A1160" t="str">
            <v>NI</v>
          </cell>
          <cell r="B1160" t="str">
            <v>SO2</v>
          </cell>
          <cell r="F1160" t="str">
            <v>SRMC</v>
          </cell>
        </row>
        <row r="1161">
          <cell r="A1161" t="str">
            <v>NI</v>
          </cell>
          <cell r="B1161" t="str">
            <v>SO2</v>
          </cell>
          <cell r="F1161" t="str">
            <v>Production</v>
          </cell>
        </row>
        <row r="1162">
          <cell r="A1162" t="str">
            <v>NI</v>
          </cell>
          <cell r="B1162" t="str">
            <v>SO2</v>
          </cell>
          <cell r="F1162" t="str">
            <v>Generation</v>
          </cell>
        </row>
        <row r="1163">
          <cell r="A1163" t="str">
            <v>NI</v>
          </cell>
          <cell r="B1163" t="str">
            <v>SO2</v>
          </cell>
          <cell r="F1163" t="str">
            <v>Intensity</v>
          </cell>
        </row>
        <row r="1164">
          <cell r="A1164" t="str">
            <v>NI</v>
          </cell>
          <cell r="B1164" t="str">
            <v>SO2</v>
          </cell>
          <cell r="F1164" t="str">
            <v>Cost</v>
          </cell>
        </row>
        <row r="1165">
          <cell r="A1165" t="str">
            <v>NI</v>
          </cell>
          <cell r="B1165" t="str">
            <v>SO2</v>
          </cell>
          <cell r="F1165" t="str">
            <v>Incremental Cost</v>
          </cell>
        </row>
        <row r="1166">
          <cell r="A1166" t="str">
            <v>NI</v>
          </cell>
          <cell r="B1166" t="str">
            <v>SO2</v>
          </cell>
          <cell r="F1166" t="str">
            <v>SRMC</v>
          </cell>
        </row>
        <row r="1167">
          <cell r="A1167" t="str">
            <v>NI</v>
          </cell>
          <cell r="B1167" t="str">
            <v>SO2</v>
          </cell>
          <cell r="F1167" t="str">
            <v>Production</v>
          </cell>
        </row>
        <row r="1168">
          <cell r="A1168" t="str">
            <v>NI</v>
          </cell>
          <cell r="B1168" t="str">
            <v>SO2</v>
          </cell>
          <cell r="F1168" t="str">
            <v>Generation</v>
          </cell>
        </row>
        <row r="1169">
          <cell r="A1169" t="str">
            <v>NI</v>
          </cell>
          <cell r="B1169" t="str">
            <v>SO2</v>
          </cell>
          <cell r="F1169" t="str">
            <v>Intensity</v>
          </cell>
        </row>
        <row r="1170">
          <cell r="A1170" t="str">
            <v>NI</v>
          </cell>
          <cell r="B1170" t="str">
            <v>SO2</v>
          </cell>
          <cell r="F1170" t="str">
            <v>Cost</v>
          </cell>
        </row>
        <row r="1171">
          <cell r="A1171" t="str">
            <v>NI</v>
          </cell>
          <cell r="B1171" t="str">
            <v>SO2</v>
          </cell>
          <cell r="F1171" t="str">
            <v>Incremental Cost</v>
          </cell>
        </row>
        <row r="1172">
          <cell r="A1172" t="str">
            <v>NI</v>
          </cell>
          <cell r="B1172" t="str">
            <v>SO2</v>
          </cell>
          <cell r="F1172" t="str">
            <v>SRMC</v>
          </cell>
        </row>
        <row r="1173">
          <cell r="A1173" t="str">
            <v>NI</v>
          </cell>
          <cell r="B1173" t="str">
            <v>SO2</v>
          </cell>
          <cell r="F1173" t="str">
            <v>Production</v>
          </cell>
        </row>
        <row r="1174">
          <cell r="A1174" t="str">
            <v>NI</v>
          </cell>
          <cell r="B1174" t="str">
            <v>SO2</v>
          </cell>
          <cell r="F1174" t="str">
            <v>Generation</v>
          </cell>
        </row>
        <row r="1175">
          <cell r="A1175" t="str">
            <v>NI</v>
          </cell>
          <cell r="B1175" t="str">
            <v>SO2</v>
          </cell>
          <cell r="F1175" t="str">
            <v>Intensity</v>
          </cell>
        </row>
        <row r="1176">
          <cell r="A1176" t="str">
            <v>NI</v>
          </cell>
          <cell r="B1176" t="str">
            <v>SO2</v>
          </cell>
          <cell r="F1176" t="str">
            <v>Cost</v>
          </cell>
        </row>
        <row r="1177">
          <cell r="A1177" t="str">
            <v>NI</v>
          </cell>
          <cell r="B1177" t="str">
            <v>SO2</v>
          </cell>
          <cell r="F1177" t="str">
            <v>Incremental Cost</v>
          </cell>
        </row>
        <row r="1178">
          <cell r="A1178" t="str">
            <v>NI</v>
          </cell>
          <cell r="B1178" t="str">
            <v>SO2</v>
          </cell>
          <cell r="F1178" t="str">
            <v>SRMC</v>
          </cell>
        </row>
        <row r="1179">
          <cell r="A1179" t="str">
            <v>NI</v>
          </cell>
          <cell r="B1179" t="str">
            <v>SO2</v>
          </cell>
          <cell r="F1179" t="str">
            <v>Production</v>
          </cell>
        </row>
        <row r="1180">
          <cell r="A1180" t="str">
            <v>NI</v>
          </cell>
          <cell r="B1180" t="str">
            <v>SO2</v>
          </cell>
          <cell r="F1180" t="str">
            <v>Generation</v>
          </cell>
        </row>
        <row r="1181">
          <cell r="A1181" t="str">
            <v>NI</v>
          </cell>
          <cell r="B1181" t="str">
            <v>SO2</v>
          </cell>
          <cell r="F1181" t="str">
            <v>Intensity</v>
          </cell>
        </row>
        <row r="1182">
          <cell r="A1182" t="str">
            <v>NI</v>
          </cell>
          <cell r="B1182" t="str">
            <v>SO2</v>
          </cell>
          <cell r="F1182" t="str">
            <v>Cost</v>
          </cell>
        </row>
        <row r="1183">
          <cell r="A1183" t="str">
            <v>NI</v>
          </cell>
          <cell r="B1183" t="str">
            <v>SO2</v>
          </cell>
          <cell r="F1183" t="str">
            <v>Incremental Cost</v>
          </cell>
        </row>
        <row r="1184">
          <cell r="A1184" t="str">
            <v>NI</v>
          </cell>
          <cell r="B1184" t="str">
            <v>SO2</v>
          </cell>
          <cell r="F1184" t="str">
            <v>SRMC</v>
          </cell>
        </row>
        <row r="1185">
          <cell r="A1185" t="str">
            <v>NI</v>
          </cell>
          <cell r="B1185" t="str">
            <v>SO2</v>
          </cell>
          <cell r="F1185" t="str">
            <v>Production</v>
          </cell>
        </row>
        <row r="1186">
          <cell r="A1186" t="str">
            <v>NI</v>
          </cell>
          <cell r="B1186" t="str">
            <v>SO2</v>
          </cell>
          <cell r="F1186" t="str">
            <v>Generation</v>
          </cell>
        </row>
        <row r="1187">
          <cell r="A1187" t="str">
            <v>NI</v>
          </cell>
          <cell r="B1187" t="str">
            <v>SO2</v>
          </cell>
          <cell r="F1187" t="str">
            <v>Intensity</v>
          </cell>
        </row>
        <row r="1188">
          <cell r="A1188" t="str">
            <v>NI</v>
          </cell>
          <cell r="B1188" t="str">
            <v>SO2</v>
          </cell>
          <cell r="F1188" t="str">
            <v>Cost</v>
          </cell>
        </row>
        <row r="1189">
          <cell r="A1189" t="str">
            <v>NI</v>
          </cell>
          <cell r="B1189" t="str">
            <v>SO2</v>
          </cell>
          <cell r="F1189" t="str">
            <v>Incremental Cost</v>
          </cell>
        </row>
        <row r="1190">
          <cell r="A1190" t="str">
            <v>NI</v>
          </cell>
          <cell r="B1190" t="str">
            <v>SO2</v>
          </cell>
          <cell r="F1190" t="str">
            <v>SRMC</v>
          </cell>
        </row>
        <row r="1191">
          <cell r="A1191" t="str">
            <v>NI</v>
          </cell>
          <cell r="B1191" t="str">
            <v>SO2</v>
          </cell>
          <cell r="F1191" t="str">
            <v>Production</v>
          </cell>
        </row>
        <row r="1192">
          <cell r="A1192" t="str">
            <v>NI</v>
          </cell>
          <cell r="B1192" t="str">
            <v>SO2</v>
          </cell>
          <cell r="F1192" t="str">
            <v>Generation</v>
          </cell>
        </row>
        <row r="1193">
          <cell r="A1193" t="str">
            <v>NI</v>
          </cell>
          <cell r="B1193" t="str">
            <v>SO2</v>
          </cell>
          <cell r="F1193" t="str">
            <v>Intensity</v>
          </cell>
        </row>
        <row r="1194">
          <cell r="A1194" t="str">
            <v>NI</v>
          </cell>
          <cell r="B1194" t="str">
            <v>SO2</v>
          </cell>
          <cell r="F1194" t="str">
            <v>Cost</v>
          </cell>
        </row>
        <row r="1195">
          <cell r="A1195" t="str">
            <v>NI</v>
          </cell>
          <cell r="B1195" t="str">
            <v>SO2</v>
          </cell>
          <cell r="F1195" t="str">
            <v>Incremental Cost</v>
          </cell>
        </row>
        <row r="1196">
          <cell r="A1196" t="str">
            <v>NI</v>
          </cell>
          <cell r="B1196" t="str">
            <v>SO2</v>
          </cell>
          <cell r="F1196" t="str">
            <v>SRMC</v>
          </cell>
        </row>
        <row r="1197">
          <cell r="A1197" t="str">
            <v>ROI</v>
          </cell>
          <cell r="B1197" t="str">
            <v>SO2</v>
          </cell>
          <cell r="F1197" t="str">
            <v>Production</v>
          </cell>
        </row>
        <row r="1198">
          <cell r="A1198" t="str">
            <v>ROI</v>
          </cell>
          <cell r="B1198" t="str">
            <v>SO2</v>
          </cell>
          <cell r="F1198" t="str">
            <v>Generation</v>
          </cell>
        </row>
        <row r="1199">
          <cell r="A1199" t="str">
            <v>ROI</v>
          </cell>
          <cell r="B1199" t="str">
            <v>SO2</v>
          </cell>
          <cell r="F1199" t="str">
            <v>Intensity</v>
          </cell>
        </row>
        <row r="1200">
          <cell r="A1200" t="str">
            <v>ROI</v>
          </cell>
          <cell r="B1200" t="str">
            <v>SO2</v>
          </cell>
          <cell r="F1200" t="str">
            <v>Cost</v>
          </cell>
        </row>
        <row r="1201">
          <cell r="A1201" t="str">
            <v>ROI</v>
          </cell>
          <cell r="B1201" t="str">
            <v>SO2</v>
          </cell>
          <cell r="F1201" t="str">
            <v>Incremental Cost</v>
          </cell>
        </row>
        <row r="1202">
          <cell r="A1202" t="str">
            <v>ROI</v>
          </cell>
          <cell r="B1202" t="str">
            <v>SO2</v>
          </cell>
          <cell r="F1202" t="str">
            <v>SRMC</v>
          </cell>
        </row>
        <row r="1203">
          <cell r="A1203" t="str">
            <v>ROI</v>
          </cell>
          <cell r="B1203" t="str">
            <v>SO2</v>
          </cell>
          <cell r="F1203" t="str">
            <v>Production</v>
          </cell>
        </row>
        <row r="1204">
          <cell r="A1204" t="str">
            <v>ROI</v>
          </cell>
          <cell r="B1204" t="str">
            <v>SO2</v>
          </cell>
          <cell r="F1204" t="str">
            <v>Generation</v>
          </cell>
        </row>
        <row r="1205">
          <cell r="A1205" t="str">
            <v>ROI</v>
          </cell>
          <cell r="B1205" t="str">
            <v>SO2</v>
          </cell>
          <cell r="F1205" t="str">
            <v>Intensity</v>
          </cell>
        </row>
        <row r="1206">
          <cell r="A1206" t="str">
            <v>ROI</v>
          </cell>
          <cell r="B1206" t="str">
            <v>SO2</v>
          </cell>
          <cell r="F1206" t="str">
            <v>Cost</v>
          </cell>
        </row>
        <row r="1207">
          <cell r="A1207" t="str">
            <v>ROI</v>
          </cell>
          <cell r="B1207" t="str">
            <v>SO2</v>
          </cell>
          <cell r="F1207" t="str">
            <v>Incremental Cost</v>
          </cell>
        </row>
        <row r="1208">
          <cell r="A1208" t="str">
            <v>ROI</v>
          </cell>
          <cell r="B1208" t="str">
            <v>SO2</v>
          </cell>
          <cell r="F1208" t="str">
            <v>SRMC</v>
          </cell>
        </row>
        <row r="1209">
          <cell r="A1209" t="str">
            <v>ROI</v>
          </cell>
          <cell r="B1209" t="str">
            <v>SO2</v>
          </cell>
          <cell r="F1209" t="str">
            <v>Production</v>
          </cell>
        </row>
        <row r="1210">
          <cell r="A1210" t="str">
            <v>ROI</v>
          </cell>
          <cell r="B1210" t="str">
            <v>SO2</v>
          </cell>
          <cell r="F1210" t="str">
            <v>Generation</v>
          </cell>
        </row>
        <row r="1211">
          <cell r="A1211" t="str">
            <v>ROI</v>
          </cell>
          <cell r="B1211" t="str">
            <v>SO2</v>
          </cell>
          <cell r="F1211" t="str">
            <v>Intensity</v>
          </cell>
        </row>
        <row r="1212">
          <cell r="A1212" t="str">
            <v>ROI</v>
          </cell>
          <cell r="B1212" t="str">
            <v>SO2</v>
          </cell>
          <cell r="F1212" t="str">
            <v>Cost</v>
          </cell>
        </row>
        <row r="1213">
          <cell r="A1213" t="str">
            <v>ROI</v>
          </cell>
          <cell r="B1213" t="str">
            <v>SO2</v>
          </cell>
          <cell r="F1213" t="str">
            <v>Incremental Cost</v>
          </cell>
        </row>
        <row r="1214">
          <cell r="A1214" t="str">
            <v>ROI</v>
          </cell>
          <cell r="B1214" t="str">
            <v>SO2</v>
          </cell>
          <cell r="F1214" t="str">
            <v>SRMC</v>
          </cell>
        </row>
        <row r="1215">
          <cell r="A1215" t="str">
            <v>ROI</v>
          </cell>
          <cell r="B1215" t="str">
            <v>SO2</v>
          </cell>
          <cell r="F1215" t="str">
            <v>Production</v>
          </cell>
        </row>
        <row r="1216">
          <cell r="A1216" t="str">
            <v>ROI</v>
          </cell>
          <cell r="B1216" t="str">
            <v>SO2</v>
          </cell>
          <cell r="F1216" t="str">
            <v>Generation</v>
          </cell>
        </row>
        <row r="1217">
          <cell r="A1217" t="str">
            <v>ROI</v>
          </cell>
          <cell r="B1217" t="str">
            <v>SO2</v>
          </cell>
          <cell r="F1217" t="str">
            <v>Intensity</v>
          </cell>
        </row>
        <row r="1218">
          <cell r="A1218" t="str">
            <v>ROI</v>
          </cell>
          <cell r="B1218" t="str">
            <v>SO2</v>
          </cell>
          <cell r="F1218" t="str">
            <v>Cost</v>
          </cell>
        </row>
        <row r="1219">
          <cell r="A1219" t="str">
            <v>ROI</v>
          </cell>
          <cell r="B1219" t="str">
            <v>SO2</v>
          </cell>
          <cell r="F1219" t="str">
            <v>Incremental Cost</v>
          </cell>
        </row>
        <row r="1220">
          <cell r="A1220" t="str">
            <v>ROI</v>
          </cell>
          <cell r="B1220" t="str">
            <v>SO2</v>
          </cell>
          <cell r="F1220" t="str">
            <v>SRMC</v>
          </cell>
        </row>
        <row r="1221">
          <cell r="A1221" t="str">
            <v>ROI</v>
          </cell>
          <cell r="B1221" t="str">
            <v>SO2</v>
          </cell>
          <cell r="F1221" t="str">
            <v>Production</v>
          </cell>
        </row>
        <row r="1222">
          <cell r="A1222" t="str">
            <v>ROI</v>
          </cell>
          <cell r="B1222" t="str">
            <v>SO2</v>
          </cell>
          <cell r="F1222" t="str">
            <v>Generation</v>
          </cell>
        </row>
        <row r="1223">
          <cell r="A1223" t="str">
            <v>ROI</v>
          </cell>
          <cell r="B1223" t="str">
            <v>SO2</v>
          </cell>
          <cell r="F1223" t="str">
            <v>Intensity</v>
          </cell>
        </row>
        <row r="1224">
          <cell r="A1224" t="str">
            <v>ROI</v>
          </cell>
          <cell r="B1224" t="str">
            <v>SO2</v>
          </cell>
          <cell r="F1224" t="str">
            <v>Cost</v>
          </cell>
        </row>
        <row r="1225">
          <cell r="A1225" t="str">
            <v>ROI</v>
          </cell>
          <cell r="B1225" t="str">
            <v>SO2</v>
          </cell>
          <cell r="F1225" t="str">
            <v>Incremental Cost</v>
          </cell>
        </row>
        <row r="1226">
          <cell r="A1226" t="str">
            <v>ROI</v>
          </cell>
          <cell r="B1226" t="str">
            <v>SO2</v>
          </cell>
          <cell r="F1226" t="str">
            <v>SRMC</v>
          </cell>
        </row>
        <row r="1227">
          <cell r="A1227" t="str">
            <v>ROI</v>
          </cell>
          <cell r="B1227" t="str">
            <v>SO2</v>
          </cell>
          <cell r="F1227" t="str">
            <v>Production</v>
          </cell>
        </row>
        <row r="1228">
          <cell r="A1228" t="str">
            <v>ROI</v>
          </cell>
          <cell r="B1228" t="str">
            <v>SO2</v>
          </cell>
          <cell r="F1228" t="str">
            <v>Generation</v>
          </cell>
        </row>
        <row r="1229">
          <cell r="A1229" t="str">
            <v>ROI</v>
          </cell>
          <cell r="B1229" t="str">
            <v>SO2</v>
          </cell>
          <cell r="F1229" t="str">
            <v>Intensity</v>
          </cell>
        </row>
        <row r="1230">
          <cell r="A1230" t="str">
            <v>ROI</v>
          </cell>
          <cell r="B1230" t="str">
            <v>SO2</v>
          </cell>
          <cell r="F1230" t="str">
            <v>Cost</v>
          </cell>
        </row>
        <row r="1231">
          <cell r="A1231" t="str">
            <v>ROI</v>
          </cell>
          <cell r="B1231" t="str">
            <v>SO2</v>
          </cell>
          <cell r="F1231" t="str">
            <v>Incremental Cost</v>
          </cell>
        </row>
        <row r="1232">
          <cell r="A1232" t="str">
            <v>ROI</v>
          </cell>
          <cell r="B1232" t="str">
            <v>SO2</v>
          </cell>
          <cell r="F1232" t="str">
            <v>SRMC</v>
          </cell>
        </row>
        <row r="1233">
          <cell r="A1233" t="str">
            <v>ROI</v>
          </cell>
          <cell r="B1233" t="str">
            <v>SO2</v>
          </cell>
          <cell r="F1233" t="str">
            <v>Production</v>
          </cell>
        </row>
        <row r="1234">
          <cell r="A1234" t="str">
            <v>ROI</v>
          </cell>
          <cell r="B1234" t="str">
            <v>SO2</v>
          </cell>
          <cell r="F1234" t="str">
            <v>Generation</v>
          </cell>
        </row>
        <row r="1235">
          <cell r="A1235" t="str">
            <v>ROI</v>
          </cell>
          <cell r="B1235" t="str">
            <v>SO2</v>
          </cell>
          <cell r="F1235" t="str">
            <v>Intensity</v>
          </cell>
        </row>
        <row r="1236">
          <cell r="A1236" t="str">
            <v>ROI</v>
          </cell>
          <cell r="B1236" t="str">
            <v>SO2</v>
          </cell>
          <cell r="F1236" t="str">
            <v>Cost</v>
          </cell>
        </row>
        <row r="1237">
          <cell r="A1237" t="str">
            <v>ROI</v>
          </cell>
          <cell r="B1237" t="str">
            <v>SO2</v>
          </cell>
          <cell r="F1237" t="str">
            <v>Incremental Cost</v>
          </cell>
        </row>
        <row r="1238">
          <cell r="A1238" t="str">
            <v>ROI</v>
          </cell>
          <cell r="B1238" t="str">
            <v>SO2</v>
          </cell>
          <cell r="F1238" t="str">
            <v>SRMC</v>
          </cell>
        </row>
        <row r="1239">
          <cell r="A1239" t="str">
            <v>ROI</v>
          </cell>
          <cell r="B1239" t="str">
            <v>SO2</v>
          </cell>
          <cell r="F1239" t="str">
            <v>Production</v>
          </cell>
        </row>
        <row r="1240">
          <cell r="A1240" t="str">
            <v>ROI</v>
          </cell>
          <cell r="B1240" t="str">
            <v>SO2</v>
          </cell>
          <cell r="F1240" t="str">
            <v>Generation</v>
          </cell>
        </row>
        <row r="1241">
          <cell r="A1241" t="str">
            <v>ROI</v>
          </cell>
          <cell r="B1241" t="str">
            <v>SO2</v>
          </cell>
          <cell r="F1241" t="str">
            <v>Intensity</v>
          </cell>
        </row>
        <row r="1242">
          <cell r="A1242" t="str">
            <v>ROI</v>
          </cell>
          <cell r="B1242" t="str">
            <v>SO2</v>
          </cell>
          <cell r="F1242" t="str">
            <v>Cost</v>
          </cell>
        </row>
        <row r="1243">
          <cell r="A1243" t="str">
            <v>ROI</v>
          </cell>
          <cell r="B1243" t="str">
            <v>SO2</v>
          </cell>
          <cell r="F1243" t="str">
            <v>Incremental Cost</v>
          </cell>
        </row>
        <row r="1244">
          <cell r="A1244" t="str">
            <v>ROI</v>
          </cell>
          <cell r="B1244" t="str">
            <v>SO2</v>
          </cell>
          <cell r="F1244" t="str">
            <v>SRMC</v>
          </cell>
        </row>
        <row r="1245">
          <cell r="A1245" t="str">
            <v>ROI</v>
          </cell>
          <cell r="B1245" t="str">
            <v>SO2</v>
          </cell>
          <cell r="F1245" t="str">
            <v>Production</v>
          </cell>
        </row>
        <row r="1246">
          <cell r="A1246" t="str">
            <v>ROI</v>
          </cell>
          <cell r="B1246" t="str">
            <v>SO2</v>
          </cell>
          <cell r="F1246" t="str">
            <v>Generation</v>
          </cell>
        </row>
        <row r="1247">
          <cell r="A1247" t="str">
            <v>ROI</v>
          </cell>
          <cell r="B1247" t="str">
            <v>SO2</v>
          </cell>
          <cell r="F1247" t="str">
            <v>Intensity</v>
          </cell>
        </row>
        <row r="1248">
          <cell r="A1248" t="str">
            <v>ROI</v>
          </cell>
          <cell r="B1248" t="str">
            <v>SO2</v>
          </cell>
          <cell r="F1248" t="str">
            <v>Cost</v>
          </cell>
        </row>
        <row r="1249">
          <cell r="A1249" t="str">
            <v>ROI</v>
          </cell>
          <cell r="B1249" t="str">
            <v>SO2</v>
          </cell>
          <cell r="F1249" t="str">
            <v>Incremental Cost</v>
          </cell>
        </row>
        <row r="1250">
          <cell r="A1250" t="str">
            <v>ROI</v>
          </cell>
          <cell r="B1250" t="str">
            <v>SO2</v>
          </cell>
          <cell r="F1250" t="str">
            <v>SRMC</v>
          </cell>
        </row>
        <row r="1251">
          <cell r="A1251" t="str">
            <v>ROI</v>
          </cell>
          <cell r="B1251" t="str">
            <v>SO2</v>
          </cell>
          <cell r="F1251" t="str">
            <v>Production</v>
          </cell>
        </row>
        <row r="1252">
          <cell r="A1252" t="str">
            <v>ROI</v>
          </cell>
          <cell r="B1252" t="str">
            <v>SO2</v>
          </cell>
          <cell r="F1252" t="str">
            <v>Generation</v>
          </cell>
        </row>
        <row r="1253">
          <cell r="A1253" t="str">
            <v>ROI</v>
          </cell>
          <cell r="B1253" t="str">
            <v>SO2</v>
          </cell>
          <cell r="F1253" t="str">
            <v>Intensity</v>
          </cell>
        </row>
        <row r="1254">
          <cell r="A1254" t="str">
            <v>ROI</v>
          </cell>
          <cell r="B1254" t="str">
            <v>SO2</v>
          </cell>
          <cell r="F1254" t="str">
            <v>Cost</v>
          </cell>
        </row>
        <row r="1255">
          <cell r="A1255" t="str">
            <v>ROI</v>
          </cell>
          <cell r="B1255" t="str">
            <v>SO2</v>
          </cell>
          <cell r="F1255" t="str">
            <v>Incremental Cost</v>
          </cell>
        </row>
        <row r="1256">
          <cell r="A1256" t="str">
            <v>ROI</v>
          </cell>
          <cell r="B1256" t="str">
            <v>SO2</v>
          </cell>
          <cell r="F1256" t="str">
            <v>SRMC</v>
          </cell>
        </row>
        <row r="1257">
          <cell r="A1257" t="str">
            <v>ROI</v>
          </cell>
          <cell r="B1257" t="str">
            <v>SO2</v>
          </cell>
          <cell r="F1257" t="str">
            <v>Production</v>
          </cell>
        </row>
        <row r="1258">
          <cell r="A1258" t="str">
            <v>ROI</v>
          </cell>
          <cell r="B1258" t="str">
            <v>SO2</v>
          </cell>
          <cell r="F1258" t="str">
            <v>Generation</v>
          </cell>
        </row>
        <row r="1259">
          <cell r="A1259" t="str">
            <v>ROI</v>
          </cell>
          <cell r="B1259" t="str">
            <v>SO2</v>
          </cell>
          <cell r="F1259" t="str">
            <v>Intensity</v>
          </cell>
        </row>
        <row r="1260">
          <cell r="A1260" t="str">
            <v>ROI</v>
          </cell>
          <cell r="B1260" t="str">
            <v>SO2</v>
          </cell>
          <cell r="F1260" t="str">
            <v>Cost</v>
          </cell>
        </row>
        <row r="1261">
          <cell r="A1261" t="str">
            <v>ROI</v>
          </cell>
          <cell r="B1261" t="str">
            <v>SO2</v>
          </cell>
          <cell r="F1261" t="str">
            <v>Incremental Cost</v>
          </cell>
        </row>
        <row r="1262">
          <cell r="A1262" t="str">
            <v>ROI</v>
          </cell>
          <cell r="B1262" t="str">
            <v>SO2</v>
          </cell>
          <cell r="F1262" t="str">
            <v>SRMC</v>
          </cell>
        </row>
        <row r="1263">
          <cell r="A1263" t="str">
            <v>ROI</v>
          </cell>
          <cell r="B1263" t="str">
            <v>SO2</v>
          </cell>
          <cell r="F1263" t="str">
            <v>Production</v>
          </cell>
        </row>
        <row r="1264">
          <cell r="A1264" t="str">
            <v>ROI</v>
          </cell>
          <cell r="B1264" t="str">
            <v>SO2</v>
          </cell>
          <cell r="F1264" t="str">
            <v>Generation</v>
          </cell>
        </row>
        <row r="1265">
          <cell r="A1265" t="str">
            <v>ROI</v>
          </cell>
          <cell r="B1265" t="str">
            <v>SO2</v>
          </cell>
          <cell r="F1265" t="str">
            <v>Intensity</v>
          </cell>
        </row>
        <row r="1266">
          <cell r="A1266" t="str">
            <v>ROI</v>
          </cell>
          <cell r="B1266" t="str">
            <v>SO2</v>
          </cell>
          <cell r="F1266" t="str">
            <v>Cost</v>
          </cell>
        </row>
        <row r="1267">
          <cell r="A1267" t="str">
            <v>ROI</v>
          </cell>
          <cell r="B1267" t="str">
            <v>SO2</v>
          </cell>
          <cell r="F1267" t="str">
            <v>Incremental Cost</v>
          </cell>
        </row>
        <row r="1268">
          <cell r="A1268" t="str">
            <v>ROI</v>
          </cell>
          <cell r="B1268" t="str">
            <v>SO2</v>
          </cell>
          <cell r="F1268" t="str">
            <v>SRMC</v>
          </cell>
        </row>
        <row r="1269">
          <cell r="A1269" t="str">
            <v>ROI</v>
          </cell>
          <cell r="B1269" t="str">
            <v>SO2</v>
          </cell>
          <cell r="F1269" t="str">
            <v>Production</v>
          </cell>
        </row>
        <row r="1270">
          <cell r="A1270" t="str">
            <v>ROI</v>
          </cell>
          <cell r="B1270" t="str">
            <v>SO2</v>
          </cell>
          <cell r="F1270" t="str">
            <v>Generation</v>
          </cell>
        </row>
        <row r="1271">
          <cell r="A1271" t="str">
            <v>ROI</v>
          </cell>
          <cell r="B1271" t="str">
            <v>SO2</v>
          </cell>
          <cell r="F1271" t="str">
            <v>Intensity</v>
          </cell>
        </row>
        <row r="1272">
          <cell r="A1272" t="str">
            <v>ROI</v>
          </cell>
          <cell r="B1272" t="str">
            <v>SO2</v>
          </cell>
          <cell r="F1272" t="str">
            <v>Cost</v>
          </cell>
        </row>
        <row r="1273">
          <cell r="A1273" t="str">
            <v>ROI</v>
          </cell>
          <cell r="B1273" t="str">
            <v>SO2</v>
          </cell>
          <cell r="F1273" t="str">
            <v>Incremental Cost</v>
          </cell>
        </row>
        <row r="1274">
          <cell r="A1274" t="str">
            <v>ROI</v>
          </cell>
          <cell r="B1274" t="str">
            <v>SO2</v>
          </cell>
          <cell r="F1274" t="str">
            <v>SRMC</v>
          </cell>
        </row>
        <row r="1275">
          <cell r="A1275" t="str">
            <v>ROI</v>
          </cell>
          <cell r="B1275" t="str">
            <v>SO2</v>
          </cell>
          <cell r="F1275" t="str">
            <v>Production</v>
          </cell>
        </row>
        <row r="1276">
          <cell r="A1276" t="str">
            <v>ROI</v>
          </cell>
          <cell r="B1276" t="str">
            <v>SO2</v>
          </cell>
          <cell r="F1276" t="str">
            <v>Generation</v>
          </cell>
        </row>
        <row r="1277">
          <cell r="A1277" t="str">
            <v>ROI</v>
          </cell>
          <cell r="B1277" t="str">
            <v>SO2</v>
          </cell>
          <cell r="F1277" t="str">
            <v>Intensity</v>
          </cell>
        </row>
        <row r="1278">
          <cell r="A1278" t="str">
            <v>ROI</v>
          </cell>
          <cell r="B1278" t="str">
            <v>SO2</v>
          </cell>
          <cell r="F1278" t="str">
            <v>Cost</v>
          </cell>
        </row>
        <row r="1279">
          <cell r="A1279" t="str">
            <v>ROI</v>
          </cell>
          <cell r="B1279" t="str">
            <v>SO2</v>
          </cell>
          <cell r="F1279" t="str">
            <v>Incremental Cost</v>
          </cell>
        </row>
        <row r="1280">
          <cell r="A1280" t="str">
            <v>ROI</v>
          </cell>
          <cell r="B1280" t="str">
            <v>SO2</v>
          </cell>
          <cell r="F1280" t="str">
            <v>SRMC</v>
          </cell>
        </row>
        <row r="1281">
          <cell r="A1281" t="str">
            <v>ROI</v>
          </cell>
          <cell r="B1281" t="str">
            <v>SO2</v>
          </cell>
          <cell r="F1281" t="str">
            <v>Production</v>
          </cell>
        </row>
        <row r="1282">
          <cell r="A1282" t="str">
            <v>ROI</v>
          </cell>
          <cell r="B1282" t="str">
            <v>SO2</v>
          </cell>
          <cell r="F1282" t="str">
            <v>Generation</v>
          </cell>
        </row>
        <row r="1283">
          <cell r="A1283" t="str">
            <v>ROI</v>
          </cell>
          <cell r="B1283" t="str">
            <v>SO2</v>
          </cell>
          <cell r="F1283" t="str">
            <v>Intensity</v>
          </cell>
        </row>
        <row r="1284">
          <cell r="A1284" t="str">
            <v>ROI</v>
          </cell>
          <cell r="B1284" t="str">
            <v>SO2</v>
          </cell>
          <cell r="F1284" t="str">
            <v>Cost</v>
          </cell>
        </row>
        <row r="1285">
          <cell r="A1285" t="str">
            <v>ROI</v>
          </cell>
          <cell r="B1285" t="str">
            <v>SO2</v>
          </cell>
          <cell r="F1285" t="str">
            <v>Incremental Cost</v>
          </cell>
        </row>
        <row r="1286">
          <cell r="A1286" t="str">
            <v>ROI</v>
          </cell>
          <cell r="B1286" t="str">
            <v>SO2</v>
          </cell>
          <cell r="F1286" t="str">
            <v>SRMC</v>
          </cell>
        </row>
        <row r="1287">
          <cell r="A1287" t="str">
            <v>ROI</v>
          </cell>
          <cell r="B1287" t="str">
            <v>SO2</v>
          </cell>
          <cell r="F1287" t="str">
            <v>Production</v>
          </cell>
        </row>
        <row r="1288">
          <cell r="A1288" t="str">
            <v>ROI</v>
          </cell>
          <cell r="B1288" t="str">
            <v>SO2</v>
          </cell>
          <cell r="F1288" t="str">
            <v>Generation</v>
          </cell>
        </row>
        <row r="1289">
          <cell r="A1289" t="str">
            <v>ROI</v>
          </cell>
          <cell r="B1289" t="str">
            <v>SO2</v>
          </cell>
          <cell r="F1289" t="str">
            <v>Intensity</v>
          </cell>
        </row>
        <row r="1290">
          <cell r="A1290" t="str">
            <v>ROI</v>
          </cell>
          <cell r="B1290" t="str">
            <v>SO2</v>
          </cell>
          <cell r="F1290" t="str">
            <v>Cost</v>
          </cell>
        </row>
        <row r="1291">
          <cell r="A1291" t="str">
            <v>ROI</v>
          </cell>
          <cell r="B1291" t="str">
            <v>SO2</v>
          </cell>
          <cell r="F1291" t="str">
            <v>Incremental Cost</v>
          </cell>
        </row>
        <row r="1292">
          <cell r="A1292" t="str">
            <v>ROI</v>
          </cell>
          <cell r="B1292" t="str">
            <v>SO2</v>
          </cell>
          <cell r="F1292" t="str">
            <v>SRMC</v>
          </cell>
        </row>
        <row r="1293">
          <cell r="A1293" t="str">
            <v>ROI</v>
          </cell>
          <cell r="B1293" t="str">
            <v>SO2</v>
          </cell>
          <cell r="F1293" t="str">
            <v>Production</v>
          </cell>
        </row>
        <row r="1294">
          <cell r="A1294" t="str">
            <v>ROI</v>
          </cell>
          <cell r="B1294" t="str">
            <v>SO2</v>
          </cell>
          <cell r="F1294" t="str">
            <v>Generation</v>
          </cell>
        </row>
        <row r="1295">
          <cell r="A1295" t="str">
            <v>ROI</v>
          </cell>
          <cell r="B1295" t="str">
            <v>SO2</v>
          </cell>
          <cell r="F1295" t="str">
            <v>Intensity</v>
          </cell>
        </row>
        <row r="1296">
          <cell r="A1296" t="str">
            <v>ROI</v>
          </cell>
          <cell r="B1296" t="str">
            <v>SO2</v>
          </cell>
          <cell r="F1296" t="str">
            <v>Cost</v>
          </cell>
        </row>
        <row r="1297">
          <cell r="A1297" t="str">
            <v>ROI</v>
          </cell>
          <cell r="B1297" t="str">
            <v>SO2</v>
          </cell>
          <cell r="F1297" t="str">
            <v>Incremental Cost</v>
          </cell>
        </row>
        <row r="1298">
          <cell r="A1298" t="str">
            <v>ROI</v>
          </cell>
          <cell r="B1298" t="str">
            <v>SO2</v>
          </cell>
          <cell r="F1298" t="str">
            <v>SRMC</v>
          </cell>
        </row>
        <row r="1299">
          <cell r="A1299" t="str">
            <v>ROI</v>
          </cell>
          <cell r="B1299" t="str">
            <v>SO2</v>
          </cell>
          <cell r="F1299" t="str">
            <v>Production</v>
          </cell>
        </row>
        <row r="1300">
          <cell r="A1300" t="str">
            <v>ROI</v>
          </cell>
          <cell r="B1300" t="str">
            <v>SO2</v>
          </cell>
          <cell r="F1300" t="str">
            <v>Generation</v>
          </cell>
        </row>
        <row r="1301">
          <cell r="A1301" t="str">
            <v>ROI</v>
          </cell>
          <cell r="B1301" t="str">
            <v>SO2</v>
          </cell>
          <cell r="F1301" t="str">
            <v>Intensity</v>
          </cell>
        </row>
        <row r="1302">
          <cell r="A1302" t="str">
            <v>ROI</v>
          </cell>
          <cell r="B1302" t="str">
            <v>SO2</v>
          </cell>
          <cell r="F1302" t="str">
            <v>Cost</v>
          </cell>
        </row>
        <row r="1303">
          <cell r="A1303" t="str">
            <v>ROI</v>
          </cell>
          <cell r="B1303" t="str">
            <v>SO2</v>
          </cell>
          <cell r="F1303" t="str">
            <v>Incremental Cost</v>
          </cell>
        </row>
        <row r="1304">
          <cell r="A1304" t="str">
            <v>ROI</v>
          </cell>
          <cell r="B1304" t="str">
            <v>SO2</v>
          </cell>
          <cell r="F1304" t="str">
            <v>SRMC</v>
          </cell>
        </row>
        <row r="1305">
          <cell r="A1305" t="str">
            <v>ROI</v>
          </cell>
          <cell r="B1305" t="str">
            <v>SO2</v>
          </cell>
          <cell r="F1305" t="str">
            <v>Production</v>
          </cell>
        </row>
        <row r="1306">
          <cell r="A1306" t="str">
            <v>ROI</v>
          </cell>
          <cell r="B1306" t="str">
            <v>SO2</v>
          </cell>
          <cell r="F1306" t="str">
            <v>Generation</v>
          </cell>
        </row>
        <row r="1307">
          <cell r="A1307" t="str">
            <v>ROI</v>
          </cell>
          <cell r="B1307" t="str">
            <v>SO2</v>
          </cell>
          <cell r="F1307" t="str">
            <v>Intensity</v>
          </cell>
        </row>
        <row r="1308">
          <cell r="A1308" t="str">
            <v>ROI</v>
          </cell>
          <cell r="B1308" t="str">
            <v>SO2</v>
          </cell>
          <cell r="F1308" t="str">
            <v>Cost</v>
          </cell>
        </row>
        <row r="1309">
          <cell r="A1309" t="str">
            <v>ROI</v>
          </cell>
          <cell r="B1309" t="str">
            <v>SO2</v>
          </cell>
          <cell r="F1309" t="str">
            <v>Incremental Cost</v>
          </cell>
        </row>
        <row r="1310">
          <cell r="A1310" t="str">
            <v>ROI</v>
          </cell>
          <cell r="B1310" t="str">
            <v>SO2</v>
          </cell>
          <cell r="F1310" t="str">
            <v>SRMC</v>
          </cell>
        </row>
        <row r="1311">
          <cell r="A1311" t="str">
            <v>ROI</v>
          </cell>
          <cell r="B1311" t="str">
            <v>SO2</v>
          </cell>
          <cell r="F1311" t="str">
            <v>Production</v>
          </cell>
        </row>
        <row r="1312">
          <cell r="A1312" t="str">
            <v>ROI</v>
          </cell>
          <cell r="B1312" t="str">
            <v>SO2</v>
          </cell>
          <cell r="F1312" t="str">
            <v>Generation</v>
          </cell>
        </row>
        <row r="1313">
          <cell r="A1313" t="str">
            <v>ROI</v>
          </cell>
          <cell r="B1313" t="str">
            <v>SO2</v>
          </cell>
          <cell r="F1313" t="str">
            <v>Intensity</v>
          </cell>
        </row>
        <row r="1314">
          <cell r="A1314" t="str">
            <v>ROI</v>
          </cell>
          <cell r="B1314" t="str">
            <v>SO2</v>
          </cell>
          <cell r="F1314" t="str">
            <v>Cost</v>
          </cell>
        </row>
        <row r="1315">
          <cell r="A1315" t="str">
            <v>ROI</v>
          </cell>
          <cell r="B1315" t="str">
            <v>SO2</v>
          </cell>
          <cell r="F1315" t="str">
            <v>Incremental Cost</v>
          </cell>
        </row>
        <row r="1316">
          <cell r="A1316" t="str">
            <v>ROI</v>
          </cell>
          <cell r="B1316" t="str">
            <v>SO2</v>
          </cell>
          <cell r="F1316" t="str">
            <v>SRMC</v>
          </cell>
        </row>
        <row r="1317">
          <cell r="A1317" t="str">
            <v>ROI</v>
          </cell>
          <cell r="B1317" t="str">
            <v>SO2</v>
          </cell>
          <cell r="F1317" t="str">
            <v>Production</v>
          </cell>
        </row>
        <row r="1318">
          <cell r="A1318" t="str">
            <v>ROI</v>
          </cell>
          <cell r="B1318" t="str">
            <v>SO2</v>
          </cell>
          <cell r="F1318" t="str">
            <v>Generation</v>
          </cell>
        </row>
        <row r="1319">
          <cell r="A1319" t="str">
            <v>ROI</v>
          </cell>
          <cell r="B1319" t="str">
            <v>SO2</v>
          </cell>
          <cell r="F1319" t="str">
            <v>Intensity</v>
          </cell>
        </row>
        <row r="1320">
          <cell r="A1320" t="str">
            <v>ROI</v>
          </cell>
          <cell r="B1320" t="str">
            <v>SO2</v>
          </cell>
          <cell r="F1320" t="str">
            <v>Cost</v>
          </cell>
        </row>
        <row r="1321">
          <cell r="A1321" t="str">
            <v>ROI</v>
          </cell>
          <cell r="B1321" t="str">
            <v>SO2</v>
          </cell>
          <cell r="F1321" t="str">
            <v>Incremental Cost</v>
          </cell>
        </row>
        <row r="1322">
          <cell r="A1322" t="str">
            <v>ROI</v>
          </cell>
          <cell r="B1322" t="str">
            <v>SO2</v>
          </cell>
          <cell r="F1322" t="str">
            <v>SRMC</v>
          </cell>
        </row>
        <row r="1323">
          <cell r="A1323" t="str">
            <v>ROI</v>
          </cell>
          <cell r="B1323" t="str">
            <v>SO2</v>
          </cell>
          <cell r="F1323" t="str">
            <v>Production</v>
          </cell>
        </row>
        <row r="1324">
          <cell r="A1324" t="str">
            <v>ROI</v>
          </cell>
          <cell r="B1324" t="str">
            <v>SO2</v>
          </cell>
          <cell r="F1324" t="str">
            <v>Generation</v>
          </cell>
        </row>
        <row r="1325">
          <cell r="A1325" t="str">
            <v>ROI</v>
          </cell>
          <cell r="B1325" t="str">
            <v>SO2</v>
          </cell>
          <cell r="F1325" t="str">
            <v>Intensity</v>
          </cell>
        </row>
        <row r="1326">
          <cell r="A1326" t="str">
            <v>ROI</v>
          </cell>
          <cell r="B1326" t="str">
            <v>SO2</v>
          </cell>
          <cell r="F1326" t="str">
            <v>Cost</v>
          </cell>
        </row>
        <row r="1327">
          <cell r="A1327" t="str">
            <v>ROI</v>
          </cell>
          <cell r="B1327" t="str">
            <v>SO2</v>
          </cell>
          <cell r="F1327" t="str">
            <v>Incremental Cost</v>
          </cell>
        </row>
        <row r="1328">
          <cell r="A1328" t="str">
            <v>ROI</v>
          </cell>
          <cell r="B1328" t="str">
            <v>SO2</v>
          </cell>
          <cell r="F1328" t="str">
            <v>SRMC</v>
          </cell>
        </row>
        <row r="1329">
          <cell r="A1329" t="str">
            <v>ROI</v>
          </cell>
          <cell r="B1329" t="str">
            <v>SO2</v>
          </cell>
          <cell r="F1329" t="str">
            <v>Production</v>
          </cell>
        </row>
        <row r="1330">
          <cell r="A1330" t="str">
            <v>ROI</v>
          </cell>
          <cell r="B1330" t="str">
            <v>SO2</v>
          </cell>
          <cell r="F1330" t="str">
            <v>Generation</v>
          </cell>
        </row>
        <row r="1331">
          <cell r="A1331" t="str">
            <v>ROI</v>
          </cell>
          <cell r="B1331" t="str">
            <v>SO2</v>
          </cell>
          <cell r="F1331" t="str">
            <v>Intensity</v>
          </cell>
        </row>
        <row r="1332">
          <cell r="A1332" t="str">
            <v>ROI</v>
          </cell>
          <cell r="B1332" t="str">
            <v>SO2</v>
          </cell>
          <cell r="F1332" t="str">
            <v>Cost</v>
          </cell>
        </row>
        <row r="1333">
          <cell r="A1333" t="str">
            <v>ROI</v>
          </cell>
          <cell r="B1333" t="str">
            <v>SO2</v>
          </cell>
          <cell r="F1333" t="str">
            <v>Incremental Cost</v>
          </cell>
        </row>
        <row r="1334">
          <cell r="A1334" t="str">
            <v>ROI</v>
          </cell>
          <cell r="B1334" t="str">
            <v>SO2</v>
          </cell>
          <cell r="F1334" t="str">
            <v>SRMC</v>
          </cell>
        </row>
        <row r="1335">
          <cell r="A1335" t="str">
            <v>ROI</v>
          </cell>
          <cell r="B1335" t="str">
            <v>SO2</v>
          </cell>
          <cell r="F1335" t="str">
            <v>Production</v>
          </cell>
        </row>
        <row r="1336">
          <cell r="A1336" t="str">
            <v>ROI</v>
          </cell>
          <cell r="B1336" t="str">
            <v>SO2</v>
          </cell>
          <cell r="F1336" t="str">
            <v>Generation</v>
          </cell>
        </row>
        <row r="1337">
          <cell r="A1337" t="str">
            <v>ROI</v>
          </cell>
          <cell r="B1337" t="str">
            <v>SO2</v>
          </cell>
          <cell r="F1337" t="str">
            <v>Intensity</v>
          </cell>
        </row>
        <row r="1338">
          <cell r="A1338" t="str">
            <v>ROI</v>
          </cell>
          <cell r="B1338" t="str">
            <v>SO2</v>
          </cell>
          <cell r="F1338" t="str">
            <v>Cost</v>
          </cell>
        </row>
        <row r="1339">
          <cell r="A1339" t="str">
            <v>ROI</v>
          </cell>
          <cell r="B1339" t="str">
            <v>SO2</v>
          </cell>
          <cell r="F1339" t="str">
            <v>Incremental Cost</v>
          </cell>
        </row>
        <row r="1340">
          <cell r="A1340" t="str">
            <v>ROI</v>
          </cell>
          <cell r="B1340" t="str">
            <v>SO2</v>
          </cell>
          <cell r="F1340" t="str">
            <v>SRMC</v>
          </cell>
        </row>
        <row r="1341">
          <cell r="A1341" t="str">
            <v>ROI</v>
          </cell>
          <cell r="B1341" t="str">
            <v>SO2</v>
          </cell>
          <cell r="F1341" t="str">
            <v>Production</v>
          </cell>
        </row>
        <row r="1342">
          <cell r="A1342" t="str">
            <v>ROI</v>
          </cell>
          <cell r="B1342" t="str">
            <v>SO2</v>
          </cell>
          <cell r="F1342" t="str">
            <v>Generation</v>
          </cell>
        </row>
        <row r="1343">
          <cell r="A1343" t="str">
            <v>ROI</v>
          </cell>
          <cell r="B1343" t="str">
            <v>SO2</v>
          </cell>
          <cell r="F1343" t="str">
            <v>Intensity</v>
          </cell>
        </row>
        <row r="1344">
          <cell r="A1344" t="str">
            <v>ROI</v>
          </cell>
          <cell r="B1344" t="str">
            <v>SO2</v>
          </cell>
          <cell r="F1344" t="str">
            <v>Cost</v>
          </cell>
        </row>
        <row r="1345">
          <cell r="A1345" t="str">
            <v>ROI</v>
          </cell>
          <cell r="B1345" t="str">
            <v>SO2</v>
          </cell>
          <cell r="F1345" t="str">
            <v>Incremental Cost</v>
          </cell>
        </row>
        <row r="1346">
          <cell r="A1346" t="str">
            <v>ROI</v>
          </cell>
          <cell r="B1346" t="str">
            <v>SO2</v>
          </cell>
          <cell r="F1346" t="str">
            <v>SRMC</v>
          </cell>
        </row>
        <row r="1347">
          <cell r="A1347" t="str">
            <v>ROI</v>
          </cell>
          <cell r="B1347" t="str">
            <v>SO2</v>
          </cell>
          <cell r="F1347" t="str">
            <v>Production</v>
          </cell>
        </row>
        <row r="1348">
          <cell r="A1348" t="str">
            <v>ROI</v>
          </cell>
          <cell r="B1348" t="str">
            <v>SO2</v>
          </cell>
          <cell r="F1348" t="str">
            <v>Generation</v>
          </cell>
        </row>
        <row r="1349">
          <cell r="A1349" t="str">
            <v>ROI</v>
          </cell>
          <cell r="B1349" t="str">
            <v>SO2</v>
          </cell>
          <cell r="F1349" t="str">
            <v>Intensity</v>
          </cell>
        </row>
        <row r="1350">
          <cell r="A1350" t="str">
            <v>ROI</v>
          </cell>
          <cell r="B1350" t="str">
            <v>SO2</v>
          </cell>
          <cell r="F1350" t="str">
            <v>Cost</v>
          </cell>
        </row>
        <row r="1351">
          <cell r="A1351" t="str">
            <v>ROI</v>
          </cell>
          <cell r="B1351" t="str">
            <v>SO2</v>
          </cell>
          <cell r="F1351" t="str">
            <v>Incremental Cost</v>
          </cell>
        </row>
        <row r="1352">
          <cell r="A1352" t="str">
            <v>ROI</v>
          </cell>
          <cell r="B1352" t="str">
            <v>SO2</v>
          </cell>
          <cell r="F1352" t="str">
            <v>SRMC</v>
          </cell>
        </row>
        <row r="1353">
          <cell r="A1353" t="str">
            <v>ROI</v>
          </cell>
          <cell r="B1353" t="str">
            <v>SO2</v>
          </cell>
          <cell r="F1353" t="str">
            <v>Production</v>
          </cell>
        </row>
        <row r="1354">
          <cell r="A1354" t="str">
            <v>ROI</v>
          </cell>
          <cell r="B1354" t="str">
            <v>SO2</v>
          </cell>
          <cell r="F1354" t="str">
            <v>Generation</v>
          </cell>
        </row>
        <row r="1355">
          <cell r="A1355" t="str">
            <v>ROI</v>
          </cell>
          <cell r="B1355" t="str">
            <v>SO2</v>
          </cell>
          <cell r="F1355" t="str">
            <v>Intensity</v>
          </cell>
        </row>
        <row r="1356">
          <cell r="A1356" t="str">
            <v>ROI</v>
          </cell>
          <cell r="B1356" t="str">
            <v>SO2</v>
          </cell>
          <cell r="F1356" t="str">
            <v>Cost</v>
          </cell>
        </row>
        <row r="1357">
          <cell r="A1357" t="str">
            <v>ROI</v>
          </cell>
          <cell r="B1357" t="str">
            <v>SO2</v>
          </cell>
          <cell r="F1357" t="str">
            <v>Incremental Cost</v>
          </cell>
        </row>
        <row r="1358">
          <cell r="A1358" t="str">
            <v>ROI</v>
          </cell>
          <cell r="B1358" t="str">
            <v>SO2</v>
          </cell>
          <cell r="F1358" t="str">
            <v>SRMC</v>
          </cell>
        </row>
        <row r="1359">
          <cell r="A1359" t="str">
            <v>ROI</v>
          </cell>
          <cell r="B1359" t="str">
            <v>SO2</v>
          </cell>
          <cell r="F1359" t="str">
            <v>Production</v>
          </cell>
        </row>
        <row r="1360">
          <cell r="A1360" t="str">
            <v>ROI</v>
          </cell>
          <cell r="B1360" t="str">
            <v>SO2</v>
          </cell>
          <cell r="F1360" t="str">
            <v>Generation</v>
          </cell>
        </row>
        <row r="1361">
          <cell r="A1361" t="str">
            <v>ROI</v>
          </cell>
          <cell r="B1361" t="str">
            <v>SO2</v>
          </cell>
          <cell r="F1361" t="str">
            <v>Intensity</v>
          </cell>
        </row>
        <row r="1362">
          <cell r="A1362" t="str">
            <v>ROI</v>
          </cell>
          <cell r="B1362" t="str">
            <v>SO2</v>
          </cell>
          <cell r="F1362" t="str">
            <v>Cost</v>
          </cell>
        </row>
        <row r="1363">
          <cell r="A1363" t="str">
            <v>ROI</v>
          </cell>
          <cell r="B1363" t="str">
            <v>SO2</v>
          </cell>
          <cell r="F1363" t="str">
            <v>Incremental Cost</v>
          </cell>
        </row>
        <row r="1364">
          <cell r="A1364" t="str">
            <v>ROI</v>
          </cell>
          <cell r="B1364" t="str">
            <v>SO2</v>
          </cell>
          <cell r="F1364" t="str">
            <v>SRMC</v>
          </cell>
        </row>
        <row r="1365">
          <cell r="A1365" t="str">
            <v>ROI</v>
          </cell>
          <cell r="B1365" t="str">
            <v>SO2</v>
          </cell>
          <cell r="F1365" t="str">
            <v>Production</v>
          </cell>
        </row>
        <row r="1366">
          <cell r="A1366" t="str">
            <v>ROI</v>
          </cell>
          <cell r="B1366" t="str">
            <v>SO2</v>
          </cell>
          <cell r="F1366" t="str">
            <v>Generation</v>
          </cell>
        </row>
        <row r="1367">
          <cell r="A1367" t="str">
            <v>ROI</v>
          </cell>
          <cell r="B1367" t="str">
            <v>SO2</v>
          </cell>
          <cell r="F1367" t="str">
            <v>Intensity</v>
          </cell>
        </row>
        <row r="1368">
          <cell r="A1368" t="str">
            <v>ROI</v>
          </cell>
          <cell r="B1368" t="str">
            <v>SO2</v>
          </cell>
          <cell r="F1368" t="str">
            <v>Cost</v>
          </cell>
        </row>
        <row r="1369">
          <cell r="A1369" t="str">
            <v>ROI</v>
          </cell>
          <cell r="B1369" t="str">
            <v>SO2</v>
          </cell>
          <cell r="F1369" t="str">
            <v>Incremental Cost</v>
          </cell>
        </row>
        <row r="1370">
          <cell r="A1370" t="str">
            <v>ROI</v>
          </cell>
          <cell r="B1370" t="str">
            <v>SO2</v>
          </cell>
          <cell r="F1370" t="str">
            <v>SRMC</v>
          </cell>
        </row>
        <row r="1371">
          <cell r="A1371" t="str">
            <v>ROI</v>
          </cell>
          <cell r="B1371" t="str">
            <v>SO2</v>
          </cell>
          <cell r="F1371" t="str">
            <v>Production</v>
          </cell>
        </row>
        <row r="1372">
          <cell r="A1372" t="str">
            <v>ROI</v>
          </cell>
          <cell r="B1372" t="str">
            <v>SO2</v>
          </cell>
          <cell r="F1372" t="str">
            <v>Generation</v>
          </cell>
        </row>
        <row r="1373">
          <cell r="A1373" t="str">
            <v>ROI</v>
          </cell>
          <cell r="B1373" t="str">
            <v>SO2</v>
          </cell>
          <cell r="F1373" t="str">
            <v>Intensity</v>
          </cell>
        </row>
        <row r="1374">
          <cell r="A1374" t="str">
            <v>ROI</v>
          </cell>
          <cell r="B1374" t="str">
            <v>SO2</v>
          </cell>
          <cell r="F1374" t="str">
            <v>Cost</v>
          </cell>
        </row>
        <row r="1375">
          <cell r="A1375" t="str">
            <v>ROI</v>
          </cell>
          <cell r="B1375" t="str">
            <v>SO2</v>
          </cell>
          <cell r="F1375" t="str">
            <v>Incremental Cost</v>
          </cell>
        </row>
        <row r="1376">
          <cell r="A1376" t="str">
            <v>ROI</v>
          </cell>
          <cell r="B1376" t="str">
            <v>SO2</v>
          </cell>
          <cell r="F1376" t="str">
            <v>SRMC</v>
          </cell>
        </row>
        <row r="1377">
          <cell r="A1377" t="str">
            <v>ROI</v>
          </cell>
          <cell r="B1377" t="str">
            <v>SO2</v>
          </cell>
          <cell r="F1377" t="str">
            <v>Production</v>
          </cell>
        </row>
        <row r="1378">
          <cell r="A1378" t="str">
            <v>ROI</v>
          </cell>
          <cell r="B1378" t="str">
            <v>SO2</v>
          </cell>
          <cell r="F1378" t="str">
            <v>Generation</v>
          </cell>
        </row>
        <row r="1379">
          <cell r="A1379" t="str">
            <v>ROI</v>
          </cell>
          <cell r="B1379" t="str">
            <v>SO2</v>
          </cell>
          <cell r="F1379" t="str">
            <v>Intensity</v>
          </cell>
        </row>
        <row r="1380">
          <cell r="A1380" t="str">
            <v>ROI</v>
          </cell>
          <cell r="B1380" t="str">
            <v>SO2</v>
          </cell>
          <cell r="F1380" t="str">
            <v>Cost</v>
          </cell>
        </row>
        <row r="1381">
          <cell r="A1381" t="str">
            <v>ROI</v>
          </cell>
          <cell r="B1381" t="str">
            <v>SO2</v>
          </cell>
          <cell r="F1381" t="str">
            <v>Incremental Cost</v>
          </cell>
        </row>
        <row r="1382">
          <cell r="A1382" t="str">
            <v>ROI</v>
          </cell>
          <cell r="B1382" t="str">
            <v>SO2</v>
          </cell>
          <cell r="F1382" t="str">
            <v>SRMC</v>
          </cell>
        </row>
        <row r="1383">
          <cell r="A1383" t="str">
            <v>ROI</v>
          </cell>
          <cell r="B1383" t="str">
            <v>SO2</v>
          </cell>
          <cell r="F1383" t="str">
            <v>Production</v>
          </cell>
        </row>
        <row r="1384">
          <cell r="A1384" t="str">
            <v>ROI</v>
          </cell>
          <cell r="B1384" t="str">
            <v>SO2</v>
          </cell>
          <cell r="F1384" t="str">
            <v>Generation</v>
          </cell>
        </row>
        <row r="1385">
          <cell r="A1385" t="str">
            <v>ROI</v>
          </cell>
          <cell r="B1385" t="str">
            <v>SO2</v>
          </cell>
          <cell r="F1385" t="str">
            <v>Intensity</v>
          </cell>
        </row>
        <row r="1386">
          <cell r="A1386" t="str">
            <v>ROI</v>
          </cell>
          <cell r="B1386" t="str">
            <v>SO2</v>
          </cell>
          <cell r="F1386" t="str">
            <v>Cost</v>
          </cell>
        </row>
        <row r="1387">
          <cell r="A1387" t="str">
            <v>ROI</v>
          </cell>
          <cell r="B1387" t="str">
            <v>SO2</v>
          </cell>
          <cell r="F1387" t="str">
            <v>Incremental Cost</v>
          </cell>
        </row>
        <row r="1388">
          <cell r="A1388" t="str">
            <v>ROI</v>
          </cell>
          <cell r="B1388" t="str">
            <v>SO2</v>
          </cell>
          <cell r="F1388" t="str">
            <v>SRMC</v>
          </cell>
        </row>
        <row r="1389">
          <cell r="A1389" t="str">
            <v>ROI</v>
          </cell>
          <cell r="B1389" t="str">
            <v>SO2</v>
          </cell>
          <cell r="F1389" t="str">
            <v>Production</v>
          </cell>
        </row>
        <row r="1390">
          <cell r="A1390" t="str">
            <v>ROI</v>
          </cell>
          <cell r="B1390" t="str">
            <v>SO2</v>
          </cell>
          <cell r="F1390" t="str">
            <v>Generation</v>
          </cell>
        </row>
        <row r="1391">
          <cell r="A1391" t="str">
            <v>ROI</v>
          </cell>
          <cell r="B1391" t="str">
            <v>SO2</v>
          </cell>
          <cell r="F1391" t="str">
            <v>Intensity</v>
          </cell>
        </row>
        <row r="1392">
          <cell r="A1392" t="str">
            <v>ROI</v>
          </cell>
          <cell r="B1392" t="str">
            <v>SO2</v>
          </cell>
          <cell r="F1392" t="str">
            <v>Cost</v>
          </cell>
        </row>
        <row r="1393">
          <cell r="A1393" t="str">
            <v>ROI</v>
          </cell>
          <cell r="B1393" t="str">
            <v>SO2</v>
          </cell>
          <cell r="F1393" t="str">
            <v>Incremental Cost</v>
          </cell>
        </row>
        <row r="1394">
          <cell r="A1394" t="str">
            <v>ROI</v>
          </cell>
          <cell r="B1394" t="str">
            <v>SO2</v>
          </cell>
          <cell r="F1394" t="str">
            <v>SRMC</v>
          </cell>
        </row>
        <row r="1395">
          <cell r="A1395" t="str">
            <v>ROI</v>
          </cell>
          <cell r="B1395" t="str">
            <v>SO2</v>
          </cell>
          <cell r="F1395" t="str">
            <v>Production</v>
          </cell>
        </row>
        <row r="1396">
          <cell r="A1396" t="str">
            <v>ROI</v>
          </cell>
          <cell r="B1396" t="str">
            <v>SO2</v>
          </cell>
          <cell r="F1396" t="str">
            <v>Generation</v>
          </cell>
        </row>
        <row r="1397">
          <cell r="A1397" t="str">
            <v>ROI</v>
          </cell>
          <cell r="B1397" t="str">
            <v>SO2</v>
          </cell>
          <cell r="F1397" t="str">
            <v>Intensity</v>
          </cell>
        </row>
        <row r="1398">
          <cell r="A1398" t="str">
            <v>ROI</v>
          </cell>
          <cell r="B1398" t="str">
            <v>SO2</v>
          </cell>
          <cell r="F1398" t="str">
            <v>Cost</v>
          </cell>
        </row>
        <row r="1399">
          <cell r="A1399" t="str">
            <v>ROI</v>
          </cell>
          <cell r="B1399" t="str">
            <v>SO2</v>
          </cell>
          <cell r="F1399" t="str">
            <v>Incremental Cost</v>
          </cell>
        </row>
        <row r="1400">
          <cell r="A1400" t="str">
            <v>ROI</v>
          </cell>
          <cell r="B1400" t="str">
            <v>SO2</v>
          </cell>
          <cell r="F1400" t="str">
            <v>SRMC</v>
          </cell>
        </row>
        <row r="1401">
          <cell r="A1401" t="str">
            <v>ROI</v>
          </cell>
          <cell r="B1401" t="str">
            <v>SO2</v>
          </cell>
          <cell r="F1401" t="str">
            <v>Production</v>
          </cell>
        </row>
        <row r="1402">
          <cell r="A1402" t="str">
            <v>ROI</v>
          </cell>
          <cell r="B1402" t="str">
            <v>SO2</v>
          </cell>
          <cell r="F1402" t="str">
            <v>Generation</v>
          </cell>
        </row>
        <row r="1403">
          <cell r="A1403" t="str">
            <v>ROI</v>
          </cell>
          <cell r="B1403" t="str">
            <v>SO2</v>
          </cell>
          <cell r="F1403" t="str">
            <v>Intensity</v>
          </cell>
        </row>
        <row r="1404">
          <cell r="A1404" t="str">
            <v>ROI</v>
          </cell>
          <cell r="B1404" t="str">
            <v>SO2</v>
          </cell>
          <cell r="F1404" t="str">
            <v>Cost</v>
          </cell>
        </row>
        <row r="1405">
          <cell r="A1405" t="str">
            <v>ROI</v>
          </cell>
          <cell r="B1405" t="str">
            <v>SO2</v>
          </cell>
          <cell r="F1405" t="str">
            <v>Incremental Cost</v>
          </cell>
        </row>
        <row r="1406">
          <cell r="A1406" t="str">
            <v>ROI</v>
          </cell>
          <cell r="B1406" t="str">
            <v>SO2</v>
          </cell>
          <cell r="F1406" t="str">
            <v>SRMC</v>
          </cell>
        </row>
        <row r="1407">
          <cell r="A1407" t="str">
            <v>ROI</v>
          </cell>
          <cell r="B1407" t="str">
            <v>SO2</v>
          </cell>
          <cell r="F1407" t="str">
            <v>Production</v>
          </cell>
        </row>
        <row r="1408">
          <cell r="A1408" t="str">
            <v>ROI</v>
          </cell>
          <cell r="B1408" t="str">
            <v>SO2</v>
          </cell>
          <cell r="F1408" t="str">
            <v>Generation</v>
          </cell>
        </row>
        <row r="1409">
          <cell r="A1409" t="str">
            <v>ROI</v>
          </cell>
          <cell r="B1409" t="str">
            <v>SO2</v>
          </cell>
          <cell r="F1409" t="str">
            <v>Intensity</v>
          </cell>
        </row>
        <row r="1410">
          <cell r="A1410" t="str">
            <v>ROI</v>
          </cell>
          <cell r="B1410" t="str">
            <v>SO2</v>
          </cell>
          <cell r="F1410" t="str">
            <v>Cost</v>
          </cell>
        </row>
        <row r="1411">
          <cell r="A1411" t="str">
            <v>ROI</v>
          </cell>
          <cell r="B1411" t="str">
            <v>SO2</v>
          </cell>
          <cell r="F1411" t="str">
            <v>Incremental Cost</v>
          </cell>
        </row>
        <row r="1412">
          <cell r="A1412" t="str">
            <v>ROI</v>
          </cell>
          <cell r="B1412" t="str">
            <v>SO2</v>
          </cell>
          <cell r="F1412" t="str">
            <v>SRMC</v>
          </cell>
        </row>
        <row r="1413">
          <cell r="A1413" t="str">
            <v>ROI</v>
          </cell>
          <cell r="B1413" t="str">
            <v>SO2</v>
          </cell>
          <cell r="F1413" t="str">
            <v>Production</v>
          </cell>
        </row>
        <row r="1414">
          <cell r="A1414" t="str">
            <v>ROI</v>
          </cell>
          <cell r="B1414" t="str">
            <v>SO2</v>
          </cell>
          <cell r="F1414" t="str">
            <v>Generation</v>
          </cell>
        </row>
        <row r="1415">
          <cell r="A1415" t="str">
            <v>ROI</v>
          </cell>
          <cell r="B1415" t="str">
            <v>SO2</v>
          </cell>
          <cell r="F1415" t="str">
            <v>Intensity</v>
          </cell>
        </row>
        <row r="1416">
          <cell r="A1416" t="str">
            <v>ROI</v>
          </cell>
          <cell r="B1416" t="str">
            <v>SO2</v>
          </cell>
          <cell r="F1416" t="str">
            <v>Cost</v>
          </cell>
        </row>
        <row r="1417">
          <cell r="A1417" t="str">
            <v>ROI</v>
          </cell>
          <cell r="B1417" t="str">
            <v>SO2</v>
          </cell>
          <cell r="F1417" t="str">
            <v>Incremental Cost</v>
          </cell>
        </row>
        <row r="1418">
          <cell r="A1418" t="str">
            <v>ROI</v>
          </cell>
          <cell r="B1418" t="str">
            <v>SO2</v>
          </cell>
          <cell r="F1418" t="str">
            <v>SRMC</v>
          </cell>
        </row>
        <row r="1419">
          <cell r="A1419" t="str">
            <v>ROI</v>
          </cell>
          <cell r="B1419" t="str">
            <v>SO2</v>
          </cell>
          <cell r="F1419" t="str">
            <v>Production</v>
          </cell>
        </row>
        <row r="1420">
          <cell r="A1420" t="str">
            <v>ROI</v>
          </cell>
          <cell r="B1420" t="str">
            <v>SO2</v>
          </cell>
          <cell r="F1420" t="str">
            <v>Generation</v>
          </cell>
        </row>
        <row r="1421">
          <cell r="A1421" t="str">
            <v>ROI</v>
          </cell>
          <cell r="B1421" t="str">
            <v>SO2</v>
          </cell>
          <cell r="F1421" t="str">
            <v>Intensity</v>
          </cell>
        </row>
        <row r="1422">
          <cell r="A1422" t="str">
            <v>ROI</v>
          </cell>
          <cell r="B1422" t="str">
            <v>SO2</v>
          </cell>
          <cell r="F1422" t="str">
            <v>Cost</v>
          </cell>
        </row>
        <row r="1423">
          <cell r="A1423" t="str">
            <v>ROI</v>
          </cell>
          <cell r="B1423" t="str">
            <v>SO2</v>
          </cell>
          <cell r="F1423" t="str">
            <v>Incremental Cost</v>
          </cell>
        </row>
        <row r="1424">
          <cell r="A1424" t="str">
            <v>ROI</v>
          </cell>
          <cell r="B1424" t="str">
            <v>SO2</v>
          </cell>
          <cell r="F1424" t="str">
            <v>SRMC</v>
          </cell>
        </row>
        <row r="1425">
          <cell r="A1425" t="str">
            <v>ROI</v>
          </cell>
          <cell r="B1425" t="str">
            <v>SO2</v>
          </cell>
          <cell r="F1425" t="str">
            <v>Production</v>
          </cell>
        </row>
        <row r="1426">
          <cell r="A1426" t="str">
            <v>ROI</v>
          </cell>
          <cell r="B1426" t="str">
            <v>SO2</v>
          </cell>
          <cell r="F1426" t="str">
            <v>Generation</v>
          </cell>
        </row>
        <row r="1427">
          <cell r="A1427" t="str">
            <v>ROI</v>
          </cell>
          <cell r="B1427" t="str">
            <v>SO2</v>
          </cell>
          <cell r="F1427" t="str">
            <v>Intensity</v>
          </cell>
        </row>
        <row r="1428">
          <cell r="A1428" t="str">
            <v>ROI</v>
          </cell>
          <cell r="B1428" t="str">
            <v>SO2</v>
          </cell>
          <cell r="F1428" t="str">
            <v>Cost</v>
          </cell>
        </row>
        <row r="1429">
          <cell r="A1429" t="str">
            <v>ROI</v>
          </cell>
          <cell r="B1429" t="str">
            <v>SO2</v>
          </cell>
          <cell r="F1429" t="str">
            <v>Incremental Cost</v>
          </cell>
        </row>
        <row r="1430">
          <cell r="A1430" t="str">
            <v>ROI</v>
          </cell>
          <cell r="B1430" t="str">
            <v>SO2</v>
          </cell>
          <cell r="F1430" t="str">
            <v>SRMC</v>
          </cell>
        </row>
        <row r="1431">
          <cell r="A1431" t="str">
            <v>ROI</v>
          </cell>
          <cell r="B1431" t="str">
            <v>SO2</v>
          </cell>
          <cell r="F1431" t="str">
            <v>Production</v>
          </cell>
        </row>
        <row r="1432">
          <cell r="A1432" t="str">
            <v>ROI</v>
          </cell>
          <cell r="B1432" t="str">
            <v>SO2</v>
          </cell>
          <cell r="F1432" t="str">
            <v>Generation</v>
          </cell>
        </row>
        <row r="1433">
          <cell r="A1433" t="str">
            <v>ROI</v>
          </cell>
          <cell r="B1433" t="str">
            <v>SO2</v>
          </cell>
          <cell r="F1433" t="str">
            <v>Intensity</v>
          </cell>
        </row>
        <row r="1434">
          <cell r="A1434" t="str">
            <v>ROI</v>
          </cell>
          <cell r="B1434" t="str">
            <v>SO2</v>
          </cell>
          <cell r="F1434" t="str">
            <v>Cost</v>
          </cell>
        </row>
        <row r="1435">
          <cell r="A1435" t="str">
            <v>ROI</v>
          </cell>
          <cell r="B1435" t="str">
            <v>SO2</v>
          </cell>
          <cell r="F1435" t="str">
            <v>Incremental Cost</v>
          </cell>
        </row>
        <row r="1436">
          <cell r="A1436" t="str">
            <v>ROI</v>
          </cell>
          <cell r="B1436" t="str">
            <v>SO2</v>
          </cell>
          <cell r="F1436" t="str">
            <v>SRMC</v>
          </cell>
        </row>
        <row r="1437">
          <cell r="A1437" t="str">
            <v>ROI</v>
          </cell>
          <cell r="B1437" t="str">
            <v>SO2</v>
          </cell>
          <cell r="F1437" t="str">
            <v>Production</v>
          </cell>
        </row>
        <row r="1438">
          <cell r="A1438" t="str">
            <v>ROI</v>
          </cell>
          <cell r="B1438" t="str">
            <v>SO2</v>
          </cell>
          <cell r="F1438" t="str">
            <v>Generation</v>
          </cell>
        </row>
        <row r="1439">
          <cell r="A1439" t="str">
            <v>ROI</v>
          </cell>
          <cell r="B1439" t="str">
            <v>SO2</v>
          </cell>
          <cell r="F1439" t="str">
            <v>Intensity</v>
          </cell>
        </row>
        <row r="1440">
          <cell r="A1440" t="str">
            <v>ROI</v>
          </cell>
          <cell r="B1440" t="str">
            <v>SO2</v>
          </cell>
          <cell r="F1440" t="str">
            <v>Cost</v>
          </cell>
        </row>
        <row r="1441">
          <cell r="A1441" t="str">
            <v>ROI</v>
          </cell>
          <cell r="B1441" t="str">
            <v>SO2</v>
          </cell>
          <cell r="F1441" t="str">
            <v>Incremental Cost</v>
          </cell>
        </row>
        <row r="1442">
          <cell r="A1442" t="str">
            <v>ROI</v>
          </cell>
          <cell r="B1442" t="str">
            <v>SO2</v>
          </cell>
          <cell r="F1442" t="str">
            <v>SRMC</v>
          </cell>
        </row>
        <row r="1443">
          <cell r="A1443" t="str">
            <v>ROI</v>
          </cell>
          <cell r="B1443" t="str">
            <v>SO2</v>
          </cell>
          <cell r="F1443" t="str">
            <v>Production</v>
          </cell>
        </row>
        <row r="1444">
          <cell r="A1444" t="str">
            <v>ROI</v>
          </cell>
          <cell r="B1444" t="str">
            <v>SO2</v>
          </cell>
          <cell r="F1444" t="str">
            <v>Generation</v>
          </cell>
        </row>
        <row r="1445">
          <cell r="A1445" t="str">
            <v>ROI</v>
          </cell>
          <cell r="B1445" t="str">
            <v>SO2</v>
          </cell>
          <cell r="F1445" t="str">
            <v>Intensity</v>
          </cell>
        </row>
        <row r="1446">
          <cell r="A1446" t="str">
            <v>ROI</v>
          </cell>
          <cell r="B1446" t="str">
            <v>SO2</v>
          </cell>
          <cell r="F1446" t="str">
            <v>Cost</v>
          </cell>
        </row>
        <row r="1447">
          <cell r="A1447" t="str">
            <v>ROI</v>
          </cell>
          <cell r="B1447" t="str">
            <v>SO2</v>
          </cell>
          <cell r="F1447" t="str">
            <v>Incremental Cost</v>
          </cell>
        </row>
        <row r="1448">
          <cell r="A1448" t="str">
            <v>ROI</v>
          </cell>
          <cell r="B1448" t="str">
            <v>SO2</v>
          </cell>
          <cell r="F1448" t="str">
            <v>SRMC</v>
          </cell>
        </row>
        <row r="1449">
          <cell r="A1449" t="str">
            <v>ROI</v>
          </cell>
          <cell r="B1449" t="str">
            <v>SO2</v>
          </cell>
          <cell r="F1449" t="str">
            <v>Production</v>
          </cell>
        </row>
        <row r="1450">
          <cell r="A1450" t="str">
            <v>ROI</v>
          </cell>
          <cell r="B1450" t="str">
            <v>SO2</v>
          </cell>
          <cell r="F1450" t="str">
            <v>Generation</v>
          </cell>
        </row>
        <row r="1451">
          <cell r="A1451" t="str">
            <v>ROI</v>
          </cell>
          <cell r="B1451" t="str">
            <v>SO2</v>
          </cell>
          <cell r="F1451" t="str">
            <v>Intensity</v>
          </cell>
        </row>
        <row r="1452">
          <cell r="A1452" t="str">
            <v>ROI</v>
          </cell>
          <cell r="B1452" t="str">
            <v>SO2</v>
          </cell>
          <cell r="F1452" t="str">
            <v>Cost</v>
          </cell>
        </row>
        <row r="1453">
          <cell r="A1453" t="str">
            <v>ROI</v>
          </cell>
          <cell r="B1453" t="str">
            <v>SO2</v>
          </cell>
          <cell r="F1453" t="str">
            <v>Incremental Cost</v>
          </cell>
        </row>
        <row r="1454">
          <cell r="A1454" t="str">
            <v>ROI</v>
          </cell>
          <cell r="B1454" t="str">
            <v>SO2</v>
          </cell>
          <cell r="F1454" t="str">
            <v>SRMC</v>
          </cell>
        </row>
        <row r="1455">
          <cell r="A1455" t="str">
            <v>ROI</v>
          </cell>
          <cell r="B1455" t="str">
            <v>SO2</v>
          </cell>
          <cell r="F1455" t="str">
            <v>Production</v>
          </cell>
        </row>
        <row r="1456">
          <cell r="A1456" t="str">
            <v>ROI</v>
          </cell>
          <cell r="B1456" t="str">
            <v>SO2</v>
          </cell>
          <cell r="F1456" t="str">
            <v>Generation</v>
          </cell>
        </row>
        <row r="1457">
          <cell r="A1457" t="str">
            <v>ROI</v>
          </cell>
          <cell r="B1457" t="str">
            <v>SO2</v>
          </cell>
          <cell r="F1457" t="str">
            <v>Intensity</v>
          </cell>
        </row>
        <row r="1458">
          <cell r="A1458" t="str">
            <v>ROI</v>
          </cell>
          <cell r="B1458" t="str">
            <v>SO2</v>
          </cell>
          <cell r="F1458" t="str">
            <v>Cost</v>
          </cell>
        </row>
        <row r="1459">
          <cell r="A1459" t="str">
            <v>ROI</v>
          </cell>
          <cell r="B1459" t="str">
            <v>SO2</v>
          </cell>
          <cell r="F1459" t="str">
            <v>Incremental Cost</v>
          </cell>
        </row>
        <row r="1460">
          <cell r="A1460" t="str">
            <v>ROI</v>
          </cell>
          <cell r="B1460" t="str">
            <v>SO2</v>
          </cell>
          <cell r="F1460" t="str">
            <v>SRMC</v>
          </cell>
        </row>
        <row r="1461">
          <cell r="A1461" t="str">
            <v>ROI</v>
          </cell>
          <cell r="B1461" t="str">
            <v>SO2</v>
          </cell>
          <cell r="F1461" t="str">
            <v>Production</v>
          </cell>
        </row>
        <row r="1462">
          <cell r="A1462" t="str">
            <v>ROI</v>
          </cell>
          <cell r="B1462" t="str">
            <v>SO2</v>
          </cell>
          <cell r="F1462" t="str">
            <v>Generation</v>
          </cell>
        </row>
        <row r="1463">
          <cell r="A1463" t="str">
            <v>ROI</v>
          </cell>
          <cell r="B1463" t="str">
            <v>SO2</v>
          </cell>
          <cell r="F1463" t="str">
            <v>Intensity</v>
          </cell>
        </row>
        <row r="1464">
          <cell r="A1464" t="str">
            <v>ROI</v>
          </cell>
          <cell r="B1464" t="str">
            <v>SO2</v>
          </cell>
          <cell r="F1464" t="str">
            <v>Cost</v>
          </cell>
        </row>
        <row r="1465">
          <cell r="A1465" t="str">
            <v>ROI</v>
          </cell>
          <cell r="B1465" t="str">
            <v>SO2</v>
          </cell>
          <cell r="F1465" t="str">
            <v>Incremental Cost</v>
          </cell>
        </row>
        <row r="1466">
          <cell r="A1466" t="str">
            <v>ROI</v>
          </cell>
          <cell r="B1466" t="str">
            <v>SO2</v>
          </cell>
          <cell r="F1466" t="str">
            <v>SRMC</v>
          </cell>
        </row>
        <row r="1467">
          <cell r="A1467" t="str">
            <v>ROI</v>
          </cell>
          <cell r="B1467" t="str">
            <v>SO2</v>
          </cell>
          <cell r="F1467" t="str">
            <v>Production</v>
          </cell>
        </row>
        <row r="1468">
          <cell r="A1468" t="str">
            <v>ROI</v>
          </cell>
          <cell r="B1468" t="str">
            <v>SO2</v>
          </cell>
          <cell r="F1468" t="str">
            <v>Generation</v>
          </cell>
        </row>
        <row r="1469">
          <cell r="A1469" t="str">
            <v>ROI</v>
          </cell>
          <cell r="B1469" t="str">
            <v>SO2</v>
          </cell>
          <cell r="F1469" t="str">
            <v>Intensity</v>
          </cell>
        </row>
        <row r="1470">
          <cell r="A1470" t="str">
            <v>ROI</v>
          </cell>
          <cell r="B1470" t="str">
            <v>SO2</v>
          </cell>
          <cell r="F1470" t="str">
            <v>Cost</v>
          </cell>
        </row>
        <row r="1471">
          <cell r="A1471" t="str">
            <v>ROI</v>
          </cell>
          <cell r="B1471" t="str">
            <v>SO2</v>
          </cell>
          <cell r="F1471" t="str">
            <v>Incremental Cost</v>
          </cell>
        </row>
        <row r="1472">
          <cell r="A1472" t="str">
            <v>ROI</v>
          </cell>
          <cell r="B1472" t="str">
            <v>SO2</v>
          </cell>
          <cell r="F1472" t="str">
            <v>SRMC</v>
          </cell>
        </row>
        <row r="1473">
          <cell r="A1473" t="str">
            <v>ROI</v>
          </cell>
          <cell r="B1473" t="str">
            <v>SO2</v>
          </cell>
          <cell r="F1473" t="str">
            <v>Production</v>
          </cell>
        </row>
        <row r="1474">
          <cell r="A1474" t="str">
            <v>ROI</v>
          </cell>
          <cell r="B1474" t="str">
            <v>SO2</v>
          </cell>
          <cell r="F1474" t="str">
            <v>Generation</v>
          </cell>
        </row>
        <row r="1475">
          <cell r="A1475" t="str">
            <v>ROI</v>
          </cell>
          <cell r="B1475" t="str">
            <v>SO2</v>
          </cell>
          <cell r="F1475" t="str">
            <v>Intensity</v>
          </cell>
        </row>
        <row r="1476">
          <cell r="A1476" t="str">
            <v>ROI</v>
          </cell>
          <cell r="B1476" t="str">
            <v>SO2</v>
          </cell>
          <cell r="F1476" t="str">
            <v>Cost</v>
          </cell>
        </row>
        <row r="1477">
          <cell r="A1477" t="str">
            <v>ROI</v>
          </cell>
          <cell r="B1477" t="str">
            <v>SO2</v>
          </cell>
          <cell r="F1477" t="str">
            <v>Incremental Cost</v>
          </cell>
        </row>
        <row r="1478">
          <cell r="A1478" t="str">
            <v>ROI</v>
          </cell>
          <cell r="B1478" t="str">
            <v>SO2</v>
          </cell>
          <cell r="F1478" t="str">
            <v>SRMC</v>
          </cell>
        </row>
        <row r="1479">
          <cell r="A1479" t="str">
            <v>ROI</v>
          </cell>
          <cell r="B1479" t="str">
            <v>SO2</v>
          </cell>
          <cell r="F1479" t="str">
            <v>Production</v>
          </cell>
        </row>
        <row r="1480">
          <cell r="A1480" t="str">
            <v>ROI</v>
          </cell>
          <cell r="B1480" t="str">
            <v>SO2</v>
          </cell>
          <cell r="F1480" t="str">
            <v>Generation</v>
          </cell>
        </row>
        <row r="1481">
          <cell r="A1481" t="str">
            <v>ROI</v>
          </cell>
          <cell r="B1481" t="str">
            <v>SO2</v>
          </cell>
          <cell r="F1481" t="str">
            <v>Intensity</v>
          </cell>
        </row>
        <row r="1482">
          <cell r="A1482" t="str">
            <v>ROI</v>
          </cell>
          <cell r="B1482" t="str">
            <v>SO2</v>
          </cell>
          <cell r="F1482" t="str">
            <v>Cost</v>
          </cell>
        </row>
        <row r="1483">
          <cell r="A1483" t="str">
            <v>ROI</v>
          </cell>
          <cell r="B1483" t="str">
            <v>SO2</v>
          </cell>
          <cell r="F1483" t="str">
            <v>Incremental Cost</v>
          </cell>
        </row>
        <row r="1484">
          <cell r="A1484" t="str">
            <v>ROI</v>
          </cell>
          <cell r="B1484" t="str">
            <v>SO2</v>
          </cell>
          <cell r="F1484" t="str">
            <v>SRMC</v>
          </cell>
        </row>
        <row r="1485">
          <cell r="A1485" t="str">
            <v>ROI</v>
          </cell>
          <cell r="B1485" t="str">
            <v>SO2</v>
          </cell>
          <cell r="F1485" t="str">
            <v>Production</v>
          </cell>
        </row>
        <row r="1486">
          <cell r="A1486" t="str">
            <v>ROI</v>
          </cell>
          <cell r="B1486" t="str">
            <v>SO2</v>
          </cell>
          <cell r="F1486" t="str">
            <v>Generation</v>
          </cell>
        </row>
        <row r="1487">
          <cell r="A1487" t="str">
            <v>ROI</v>
          </cell>
          <cell r="B1487" t="str">
            <v>SO2</v>
          </cell>
          <cell r="F1487" t="str">
            <v>Intensity</v>
          </cell>
        </row>
        <row r="1488">
          <cell r="A1488" t="str">
            <v>ROI</v>
          </cell>
          <cell r="B1488" t="str">
            <v>SO2</v>
          </cell>
          <cell r="F1488" t="str">
            <v>Cost</v>
          </cell>
        </row>
        <row r="1489">
          <cell r="A1489" t="str">
            <v>ROI</v>
          </cell>
          <cell r="B1489" t="str">
            <v>SO2</v>
          </cell>
          <cell r="F1489" t="str">
            <v>Incremental Cost</v>
          </cell>
        </row>
        <row r="1490">
          <cell r="A1490" t="str">
            <v>ROI</v>
          </cell>
          <cell r="B1490" t="str">
            <v>SO2</v>
          </cell>
          <cell r="F1490" t="str">
            <v>SRMC</v>
          </cell>
        </row>
        <row r="1491">
          <cell r="A1491" t="str">
            <v>ROI</v>
          </cell>
          <cell r="B1491" t="str">
            <v>SO2</v>
          </cell>
          <cell r="F1491" t="str">
            <v>Production</v>
          </cell>
        </row>
        <row r="1492">
          <cell r="A1492" t="str">
            <v>ROI</v>
          </cell>
          <cell r="B1492" t="str">
            <v>SO2</v>
          </cell>
          <cell r="F1492" t="str">
            <v>Generation</v>
          </cell>
        </row>
        <row r="1493">
          <cell r="A1493" t="str">
            <v>ROI</v>
          </cell>
          <cell r="B1493" t="str">
            <v>SO2</v>
          </cell>
          <cell r="F1493" t="str">
            <v>Intensity</v>
          </cell>
        </row>
        <row r="1494">
          <cell r="A1494" t="str">
            <v>ROI</v>
          </cell>
          <cell r="B1494" t="str">
            <v>SO2</v>
          </cell>
          <cell r="F1494" t="str">
            <v>Cost</v>
          </cell>
        </row>
        <row r="1495">
          <cell r="A1495" t="str">
            <v>ROI</v>
          </cell>
          <cell r="B1495" t="str">
            <v>SO2</v>
          </cell>
          <cell r="F1495" t="str">
            <v>Incremental Cost</v>
          </cell>
        </row>
        <row r="1496">
          <cell r="A1496" t="str">
            <v>ROI</v>
          </cell>
          <cell r="B1496" t="str">
            <v>SO2</v>
          </cell>
          <cell r="F1496" t="str">
            <v>SRMC</v>
          </cell>
        </row>
        <row r="1497">
          <cell r="A1497" t="str">
            <v>ROI</v>
          </cell>
          <cell r="B1497" t="str">
            <v>SO2</v>
          </cell>
          <cell r="F1497" t="str">
            <v>Production</v>
          </cell>
        </row>
        <row r="1498">
          <cell r="A1498" t="str">
            <v>ROI</v>
          </cell>
          <cell r="B1498" t="str">
            <v>SO2</v>
          </cell>
          <cell r="F1498" t="str">
            <v>Generation</v>
          </cell>
        </row>
        <row r="1499">
          <cell r="A1499" t="str">
            <v>ROI</v>
          </cell>
          <cell r="B1499" t="str">
            <v>SO2</v>
          </cell>
          <cell r="F1499" t="str">
            <v>Intensity</v>
          </cell>
        </row>
        <row r="1500">
          <cell r="A1500" t="str">
            <v>ROI</v>
          </cell>
          <cell r="B1500" t="str">
            <v>SO2</v>
          </cell>
          <cell r="F1500" t="str">
            <v>Cost</v>
          </cell>
        </row>
        <row r="1501">
          <cell r="A1501" t="str">
            <v>ROI</v>
          </cell>
          <cell r="B1501" t="str">
            <v>SO2</v>
          </cell>
          <cell r="F1501" t="str">
            <v>Incremental Cost</v>
          </cell>
        </row>
        <row r="1502">
          <cell r="A1502" t="str">
            <v>ROI</v>
          </cell>
          <cell r="B1502" t="str">
            <v>SO2</v>
          </cell>
          <cell r="F1502" t="str">
            <v>SRMC</v>
          </cell>
        </row>
        <row r="1503">
          <cell r="A1503" t="str">
            <v>ROI</v>
          </cell>
          <cell r="B1503" t="str">
            <v>SO2</v>
          </cell>
          <cell r="F1503" t="str">
            <v>Production</v>
          </cell>
        </row>
        <row r="1504">
          <cell r="A1504" t="str">
            <v>ROI</v>
          </cell>
          <cell r="B1504" t="str">
            <v>SO2</v>
          </cell>
          <cell r="F1504" t="str">
            <v>Generation</v>
          </cell>
        </row>
        <row r="1505">
          <cell r="A1505" t="str">
            <v>ROI</v>
          </cell>
          <cell r="B1505" t="str">
            <v>SO2</v>
          </cell>
          <cell r="F1505" t="str">
            <v>Intensity</v>
          </cell>
        </row>
        <row r="1506">
          <cell r="A1506" t="str">
            <v>ROI</v>
          </cell>
          <cell r="B1506" t="str">
            <v>SO2</v>
          </cell>
          <cell r="F1506" t="str">
            <v>Cost</v>
          </cell>
        </row>
        <row r="1507">
          <cell r="A1507" t="str">
            <v>ROI</v>
          </cell>
          <cell r="B1507" t="str">
            <v>SO2</v>
          </cell>
          <cell r="F1507" t="str">
            <v>Incremental Cost</v>
          </cell>
        </row>
        <row r="1508">
          <cell r="A1508" t="str">
            <v>ROI</v>
          </cell>
          <cell r="B1508" t="str">
            <v>SO2</v>
          </cell>
          <cell r="F1508" t="str">
            <v>SRMC</v>
          </cell>
        </row>
        <row r="1509">
          <cell r="A1509" t="str">
            <v>ROI</v>
          </cell>
          <cell r="B1509" t="str">
            <v>SO2</v>
          </cell>
          <cell r="F1509" t="str">
            <v>Production</v>
          </cell>
        </row>
        <row r="1510">
          <cell r="A1510" t="str">
            <v>ROI</v>
          </cell>
          <cell r="B1510" t="str">
            <v>SO2</v>
          </cell>
          <cell r="F1510" t="str">
            <v>Generation</v>
          </cell>
        </row>
        <row r="1511">
          <cell r="A1511" t="str">
            <v>ROI</v>
          </cell>
          <cell r="B1511" t="str">
            <v>SO2</v>
          </cell>
          <cell r="F1511" t="str">
            <v>Intensity</v>
          </cell>
        </row>
        <row r="1512">
          <cell r="A1512" t="str">
            <v>ROI</v>
          </cell>
          <cell r="B1512" t="str">
            <v>SO2</v>
          </cell>
          <cell r="F1512" t="str">
            <v>Cost</v>
          </cell>
        </row>
        <row r="1513">
          <cell r="A1513" t="str">
            <v>ROI</v>
          </cell>
          <cell r="B1513" t="str">
            <v>SO2</v>
          </cell>
          <cell r="F1513" t="str">
            <v>Incremental Cost</v>
          </cell>
        </row>
        <row r="1514">
          <cell r="A1514" t="str">
            <v>ROI</v>
          </cell>
          <cell r="B1514" t="str">
            <v>SO2</v>
          </cell>
          <cell r="F1514" t="str">
            <v>SRMC</v>
          </cell>
        </row>
        <row r="1515">
          <cell r="A1515" t="str">
            <v>ROI</v>
          </cell>
          <cell r="B1515" t="str">
            <v>SO2</v>
          </cell>
          <cell r="F1515" t="str">
            <v>Production</v>
          </cell>
        </row>
        <row r="1516">
          <cell r="A1516" t="str">
            <v>ROI</v>
          </cell>
          <cell r="B1516" t="str">
            <v>SO2</v>
          </cell>
          <cell r="F1516" t="str">
            <v>Generation</v>
          </cell>
        </row>
        <row r="1517">
          <cell r="A1517" t="str">
            <v>ROI</v>
          </cell>
          <cell r="B1517" t="str">
            <v>SO2</v>
          </cell>
          <cell r="F1517" t="str">
            <v>Intensity</v>
          </cell>
        </row>
        <row r="1518">
          <cell r="A1518" t="str">
            <v>ROI</v>
          </cell>
          <cell r="B1518" t="str">
            <v>SO2</v>
          </cell>
          <cell r="F1518" t="str">
            <v>Cost</v>
          </cell>
        </row>
        <row r="1519">
          <cell r="A1519" t="str">
            <v/>
          </cell>
          <cell r="B1519" t="str">
            <v>SO2</v>
          </cell>
          <cell r="F1519">
            <v>0</v>
          </cell>
        </row>
        <row r="1520">
          <cell r="B1520">
            <v>0</v>
          </cell>
          <cell r="F1520">
            <v>0</v>
          </cell>
        </row>
        <row r="1521">
          <cell r="B1521">
            <v>0</v>
          </cell>
          <cell r="F1521">
            <v>0</v>
          </cell>
        </row>
        <row r="1522">
          <cell r="B1522">
            <v>0</v>
          </cell>
          <cell r="F1522">
            <v>0</v>
          </cell>
        </row>
        <row r="1523">
          <cell r="B1523">
            <v>0</v>
          </cell>
          <cell r="F1523">
            <v>0</v>
          </cell>
        </row>
        <row r="1524">
          <cell r="B1524">
            <v>0</v>
          </cell>
          <cell r="F1524">
            <v>0</v>
          </cell>
        </row>
        <row r="1525">
          <cell r="B1525">
            <v>0</v>
          </cell>
          <cell r="F1525">
            <v>0</v>
          </cell>
        </row>
        <row r="1526">
          <cell r="B1526">
            <v>0</v>
          </cell>
          <cell r="F1526">
            <v>0</v>
          </cell>
        </row>
        <row r="1527">
          <cell r="B1527">
            <v>0</v>
          </cell>
          <cell r="F1527">
            <v>0</v>
          </cell>
        </row>
        <row r="1528">
          <cell r="B1528">
            <v>0</v>
          </cell>
          <cell r="F1528">
            <v>0</v>
          </cell>
        </row>
        <row r="1529">
          <cell r="B1529">
            <v>0</v>
          </cell>
          <cell r="F1529">
            <v>0</v>
          </cell>
        </row>
        <row r="1530">
          <cell r="B1530">
            <v>0</v>
          </cell>
          <cell r="F1530">
            <v>0</v>
          </cell>
        </row>
        <row r="1531">
          <cell r="B1531">
            <v>0</v>
          </cell>
          <cell r="F1531">
            <v>0</v>
          </cell>
        </row>
        <row r="1532">
          <cell r="B1532">
            <v>0</v>
          </cell>
          <cell r="F1532">
            <v>0</v>
          </cell>
        </row>
        <row r="1533">
          <cell r="B1533">
            <v>0</v>
          </cell>
          <cell r="F1533">
            <v>0</v>
          </cell>
        </row>
        <row r="1534">
          <cell r="B1534">
            <v>0</v>
          </cell>
          <cell r="F1534">
            <v>0</v>
          </cell>
        </row>
        <row r="1535">
          <cell r="B1535">
            <v>0</v>
          </cell>
          <cell r="F1535">
            <v>0</v>
          </cell>
        </row>
        <row r="1536">
          <cell r="B1536">
            <v>0</v>
          </cell>
          <cell r="F1536">
            <v>0</v>
          </cell>
        </row>
        <row r="1537">
          <cell r="B1537">
            <v>0</v>
          </cell>
          <cell r="F1537">
            <v>0</v>
          </cell>
        </row>
        <row r="1538">
          <cell r="B1538">
            <v>0</v>
          </cell>
          <cell r="F1538">
            <v>0</v>
          </cell>
        </row>
        <row r="1539">
          <cell r="B1539">
            <v>0</v>
          </cell>
          <cell r="F1539">
            <v>0</v>
          </cell>
        </row>
        <row r="1540">
          <cell r="B1540">
            <v>0</v>
          </cell>
          <cell r="F1540">
            <v>0</v>
          </cell>
        </row>
        <row r="1541">
          <cell r="B1541">
            <v>0</v>
          </cell>
          <cell r="F1541">
            <v>0</v>
          </cell>
        </row>
        <row r="1542">
          <cell r="B1542">
            <v>0</v>
          </cell>
          <cell r="F1542">
            <v>0</v>
          </cell>
        </row>
        <row r="1543">
          <cell r="B1543">
            <v>0</v>
          </cell>
          <cell r="F1543">
            <v>0</v>
          </cell>
        </row>
        <row r="1544">
          <cell r="B1544">
            <v>0</v>
          </cell>
          <cell r="F1544">
            <v>0</v>
          </cell>
        </row>
        <row r="1545">
          <cell r="B1545">
            <v>0</v>
          </cell>
          <cell r="F1545">
            <v>0</v>
          </cell>
        </row>
        <row r="1546">
          <cell r="B1546">
            <v>0</v>
          </cell>
          <cell r="F1546">
            <v>0</v>
          </cell>
        </row>
        <row r="1547">
          <cell r="B1547">
            <v>0</v>
          </cell>
          <cell r="F1547">
            <v>0</v>
          </cell>
        </row>
        <row r="1548">
          <cell r="B1548">
            <v>0</v>
          </cell>
          <cell r="F1548">
            <v>0</v>
          </cell>
        </row>
        <row r="1549">
          <cell r="B1549">
            <v>0</v>
          </cell>
          <cell r="F1549">
            <v>0</v>
          </cell>
        </row>
        <row r="1550">
          <cell r="B1550">
            <v>0</v>
          </cell>
          <cell r="F1550">
            <v>0</v>
          </cell>
        </row>
        <row r="1551">
          <cell r="B1551">
            <v>0</v>
          </cell>
          <cell r="F1551">
            <v>0</v>
          </cell>
        </row>
        <row r="1552">
          <cell r="B1552">
            <v>0</v>
          </cell>
          <cell r="F1552">
            <v>0</v>
          </cell>
        </row>
        <row r="1553">
          <cell r="B1553">
            <v>0</v>
          </cell>
          <cell r="F1553">
            <v>0</v>
          </cell>
        </row>
        <row r="1554">
          <cell r="B1554">
            <v>0</v>
          </cell>
          <cell r="F1554">
            <v>0</v>
          </cell>
        </row>
        <row r="1555">
          <cell r="B1555">
            <v>0</v>
          </cell>
          <cell r="F1555">
            <v>0</v>
          </cell>
        </row>
        <row r="1556">
          <cell r="B1556">
            <v>0</v>
          </cell>
          <cell r="F1556">
            <v>0</v>
          </cell>
        </row>
        <row r="1557">
          <cell r="B1557">
            <v>0</v>
          </cell>
          <cell r="F1557">
            <v>0</v>
          </cell>
        </row>
        <row r="1558">
          <cell r="B1558">
            <v>0</v>
          </cell>
          <cell r="F1558">
            <v>0</v>
          </cell>
        </row>
        <row r="1559">
          <cell r="B1559">
            <v>0</v>
          </cell>
          <cell r="F1559">
            <v>0</v>
          </cell>
        </row>
        <row r="1560">
          <cell r="B1560">
            <v>0</v>
          </cell>
          <cell r="F1560">
            <v>0</v>
          </cell>
        </row>
        <row r="1561">
          <cell r="B1561">
            <v>0</v>
          </cell>
          <cell r="F1561">
            <v>0</v>
          </cell>
        </row>
        <row r="1562">
          <cell r="B1562">
            <v>0</v>
          </cell>
          <cell r="F1562">
            <v>0</v>
          </cell>
        </row>
        <row r="1563">
          <cell r="B1563">
            <v>0</v>
          </cell>
          <cell r="F1563">
            <v>0</v>
          </cell>
        </row>
        <row r="1564">
          <cell r="B1564">
            <v>0</v>
          </cell>
          <cell r="F1564">
            <v>0</v>
          </cell>
        </row>
        <row r="1565">
          <cell r="B1565">
            <v>0</v>
          </cell>
          <cell r="F1565">
            <v>0</v>
          </cell>
        </row>
        <row r="1566">
          <cell r="B1566">
            <v>0</v>
          </cell>
          <cell r="F1566">
            <v>0</v>
          </cell>
        </row>
        <row r="1567">
          <cell r="B1567">
            <v>0</v>
          </cell>
          <cell r="F1567">
            <v>0</v>
          </cell>
        </row>
        <row r="1568">
          <cell r="B1568">
            <v>0</v>
          </cell>
          <cell r="F1568">
            <v>0</v>
          </cell>
        </row>
        <row r="1569">
          <cell r="B1569">
            <v>0</v>
          </cell>
          <cell r="F1569">
            <v>0</v>
          </cell>
        </row>
        <row r="1570">
          <cell r="B1570">
            <v>0</v>
          </cell>
          <cell r="F1570">
            <v>0</v>
          </cell>
        </row>
        <row r="1571">
          <cell r="B1571">
            <v>0</v>
          </cell>
          <cell r="F1571">
            <v>0</v>
          </cell>
        </row>
        <row r="1572">
          <cell r="B1572">
            <v>0</v>
          </cell>
          <cell r="F1572">
            <v>0</v>
          </cell>
        </row>
        <row r="1573">
          <cell r="B1573">
            <v>0</v>
          </cell>
          <cell r="F1573">
            <v>0</v>
          </cell>
        </row>
        <row r="1574">
          <cell r="B1574">
            <v>0</v>
          </cell>
          <cell r="F1574">
            <v>0</v>
          </cell>
        </row>
        <row r="1575">
          <cell r="B1575">
            <v>0</v>
          </cell>
          <cell r="F1575">
            <v>0</v>
          </cell>
        </row>
        <row r="1576">
          <cell r="B1576">
            <v>0</v>
          </cell>
          <cell r="F1576">
            <v>0</v>
          </cell>
        </row>
        <row r="1577">
          <cell r="B1577">
            <v>0</v>
          </cell>
          <cell r="F1577">
            <v>0</v>
          </cell>
        </row>
        <row r="1578">
          <cell r="B1578">
            <v>0</v>
          </cell>
          <cell r="F1578">
            <v>0</v>
          </cell>
        </row>
        <row r="1579">
          <cell r="B1579">
            <v>0</v>
          </cell>
          <cell r="F1579">
            <v>0</v>
          </cell>
        </row>
        <row r="1580">
          <cell r="B1580">
            <v>0</v>
          </cell>
          <cell r="F1580">
            <v>0</v>
          </cell>
        </row>
        <row r="1581">
          <cell r="B1581">
            <v>0</v>
          </cell>
          <cell r="F1581">
            <v>0</v>
          </cell>
        </row>
        <row r="1582">
          <cell r="B1582">
            <v>0</v>
          </cell>
          <cell r="F1582">
            <v>0</v>
          </cell>
        </row>
        <row r="1583">
          <cell r="B1583">
            <v>0</v>
          </cell>
          <cell r="F1583">
            <v>0</v>
          </cell>
        </row>
        <row r="1584">
          <cell r="B1584">
            <v>0</v>
          </cell>
          <cell r="F1584">
            <v>0</v>
          </cell>
        </row>
        <row r="1585">
          <cell r="B1585">
            <v>0</v>
          </cell>
          <cell r="F1585">
            <v>0</v>
          </cell>
        </row>
        <row r="1586">
          <cell r="B1586">
            <v>0</v>
          </cell>
          <cell r="F1586">
            <v>0</v>
          </cell>
        </row>
        <row r="1587">
          <cell r="B1587">
            <v>0</v>
          </cell>
          <cell r="F1587">
            <v>0</v>
          </cell>
        </row>
        <row r="1588">
          <cell r="B1588">
            <v>0</v>
          </cell>
          <cell r="F1588">
            <v>0</v>
          </cell>
        </row>
        <row r="1589">
          <cell r="B1589">
            <v>0</v>
          </cell>
          <cell r="F1589">
            <v>0</v>
          </cell>
        </row>
        <row r="1590">
          <cell r="B1590">
            <v>0</v>
          </cell>
          <cell r="F1590">
            <v>0</v>
          </cell>
        </row>
        <row r="1591">
          <cell r="B1591">
            <v>0</v>
          </cell>
          <cell r="F1591">
            <v>0</v>
          </cell>
        </row>
        <row r="1592">
          <cell r="B1592">
            <v>0</v>
          </cell>
          <cell r="F1592">
            <v>0</v>
          </cell>
        </row>
        <row r="1593">
          <cell r="B1593">
            <v>0</v>
          </cell>
          <cell r="F1593">
            <v>0</v>
          </cell>
        </row>
        <row r="1594">
          <cell r="B1594">
            <v>0</v>
          </cell>
          <cell r="F1594">
            <v>0</v>
          </cell>
        </row>
        <row r="1595">
          <cell r="B1595">
            <v>0</v>
          </cell>
          <cell r="F1595">
            <v>0</v>
          </cell>
        </row>
        <row r="1596">
          <cell r="B1596">
            <v>0</v>
          </cell>
          <cell r="F1596">
            <v>0</v>
          </cell>
        </row>
        <row r="1597">
          <cell r="B1597">
            <v>0</v>
          </cell>
          <cell r="F1597">
            <v>0</v>
          </cell>
        </row>
        <row r="1598">
          <cell r="B1598">
            <v>0</v>
          </cell>
          <cell r="F1598">
            <v>0</v>
          </cell>
        </row>
        <row r="1599">
          <cell r="B1599">
            <v>0</v>
          </cell>
          <cell r="F1599">
            <v>0</v>
          </cell>
        </row>
        <row r="1600">
          <cell r="B1600">
            <v>0</v>
          </cell>
          <cell r="F1600">
            <v>0</v>
          </cell>
        </row>
        <row r="1601">
          <cell r="B1601">
            <v>0</v>
          </cell>
          <cell r="F1601">
            <v>0</v>
          </cell>
        </row>
        <row r="1602">
          <cell r="B1602">
            <v>0</v>
          </cell>
          <cell r="F1602">
            <v>0</v>
          </cell>
        </row>
        <row r="1603">
          <cell r="B1603">
            <v>0</v>
          </cell>
          <cell r="F1603">
            <v>0</v>
          </cell>
        </row>
        <row r="1604">
          <cell r="B1604">
            <v>0</v>
          </cell>
          <cell r="F1604">
            <v>0</v>
          </cell>
        </row>
        <row r="1605">
          <cell r="B1605">
            <v>0</v>
          </cell>
          <cell r="F1605">
            <v>0</v>
          </cell>
        </row>
        <row r="1606">
          <cell r="B1606">
            <v>0</v>
          </cell>
          <cell r="F1606">
            <v>0</v>
          </cell>
        </row>
        <row r="1607">
          <cell r="B1607">
            <v>0</v>
          </cell>
          <cell r="F1607">
            <v>0</v>
          </cell>
        </row>
        <row r="1608">
          <cell r="B1608">
            <v>0</v>
          </cell>
          <cell r="F1608">
            <v>0</v>
          </cell>
        </row>
        <row r="1609">
          <cell r="B1609">
            <v>0</v>
          </cell>
          <cell r="F1609">
            <v>0</v>
          </cell>
        </row>
        <row r="1610">
          <cell r="B1610">
            <v>0</v>
          </cell>
          <cell r="F1610">
            <v>0</v>
          </cell>
        </row>
        <row r="1611">
          <cell r="B1611">
            <v>0</v>
          </cell>
          <cell r="F1611">
            <v>0</v>
          </cell>
        </row>
        <row r="1612">
          <cell r="B1612">
            <v>0</v>
          </cell>
          <cell r="F1612">
            <v>0</v>
          </cell>
        </row>
        <row r="1613">
          <cell r="B1613">
            <v>0</v>
          </cell>
          <cell r="F1613">
            <v>0</v>
          </cell>
        </row>
        <row r="1614">
          <cell r="B1614">
            <v>0</v>
          </cell>
          <cell r="F1614">
            <v>0</v>
          </cell>
        </row>
        <row r="1615">
          <cell r="B1615">
            <v>0</v>
          </cell>
          <cell r="F1615">
            <v>0</v>
          </cell>
        </row>
        <row r="1616">
          <cell r="B1616">
            <v>0</v>
          </cell>
          <cell r="F1616">
            <v>0</v>
          </cell>
        </row>
        <row r="1617">
          <cell r="B1617">
            <v>0</v>
          </cell>
          <cell r="F1617">
            <v>0</v>
          </cell>
        </row>
        <row r="1618">
          <cell r="B1618">
            <v>0</v>
          </cell>
          <cell r="F1618">
            <v>0</v>
          </cell>
        </row>
        <row r="1619">
          <cell r="B1619">
            <v>0</v>
          </cell>
          <cell r="F1619">
            <v>0</v>
          </cell>
        </row>
        <row r="1620">
          <cell r="B1620">
            <v>0</v>
          </cell>
          <cell r="F1620">
            <v>0</v>
          </cell>
        </row>
        <row r="1621">
          <cell r="B1621">
            <v>0</v>
          </cell>
          <cell r="F1621">
            <v>0</v>
          </cell>
        </row>
        <row r="1622">
          <cell r="B1622">
            <v>0</v>
          </cell>
          <cell r="F1622">
            <v>0</v>
          </cell>
        </row>
        <row r="1623">
          <cell r="B1623">
            <v>0</v>
          </cell>
          <cell r="F1623">
            <v>0</v>
          </cell>
        </row>
        <row r="1624">
          <cell r="B1624">
            <v>0</v>
          </cell>
          <cell r="F1624">
            <v>0</v>
          </cell>
        </row>
        <row r="1625">
          <cell r="B1625">
            <v>0</v>
          </cell>
          <cell r="F1625">
            <v>0</v>
          </cell>
        </row>
        <row r="1626">
          <cell r="B1626">
            <v>0</v>
          </cell>
          <cell r="F1626">
            <v>0</v>
          </cell>
        </row>
        <row r="1627">
          <cell r="B1627">
            <v>0</v>
          </cell>
          <cell r="F1627">
            <v>0</v>
          </cell>
        </row>
        <row r="1628">
          <cell r="B1628">
            <v>0</v>
          </cell>
          <cell r="F1628">
            <v>0</v>
          </cell>
        </row>
        <row r="1629">
          <cell r="B1629">
            <v>0</v>
          </cell>
          <cell r="F1629">
            <v>0</v>
          </cell>
        </row>
        <row r="1630">
          <cell r="B1630">
            <v>0</v>
          </cell>
          <cell r="F1630">
            <v>0</v>
          </cell>
        </row>
        <row r="1631">
          <cell r="B1631">
            <v>0</v>
          </cell>
          <cell r="F1631">
            <v>0</v>
          </cell>
        </row>
        <row r="1632">
          <cell r="B1632">
            <v>0</v>
          </cell>
          <cell r="F1632">
            <v>0</v>
          </cell>
        </row>
        <row r="1633">
          <cell r="B1633">
            <v>0</v>
          </cell>
          <cell r="F1633">
            <v>0</v>
          </cell>
        </row>
        <row r="1634">
          <cell r="B1634">
            <v>0</v>
          </cell>
          <cell r="F1634">
            <v>0</v>
          </cell>
        </row>
        <row r="1635">
          <cell r="B1635">
            <v>0</v>
          </cell>
          <cell r="F1635">
            <v>0</v>
          </cell>
        </row>
        <row r="1636">
          <cell r="B1636">
            <v>0</v>
          </cell>
          <cell r="F1636">
            <v>0</v>
          </cell>
        </row>
        <row r="1637">
          <cell r="B1637">
            <v>0</v>
          </cell>
          <cell r="F1637">
            <v>0</v>
          </cell>
        </row>
        <row r="1638">
          <cell r="B1638">
            <v>0</v>
          </cell>
          <cell r="F1638">
            <v>0</v>
          </cell>
        </row>
        <row r="1639">
          <cell r="B1639">
            <v>0</v>
          </cell>
          <cell r="F1639">
            <v>0</v>
          </cell>
        </row>
        <row r="1640">
          <cell r="B1640">
            <v>0</v>
          </cell>
          <cell r="F1640">
            <v>0</v>
          </cell>
        </row>
        <row r="1641">
          <cell r="B1641">
            <v>0</v>
          </cell>
          <cell r="F1641">
            <v>0</v>
          </cell>
        </row>
        <row r="1642">
          <cell r="B1642">
            <v>0</v>
          </cell>
          <cell r="F1642">
            <v>0</v>
          </cell>
        </row>
        <row r="1643">
          <cell r="B1643">
            <v>0</v>
          </cell>
          <cell r="F1643">
            <v>0</v>
          </cell>
        </row>
        <row r="1644">
          <cell r="B1644">
            <v>0</v>
          </cell>
          <cell r="F1644">
            <v>0</v>
          </cell>
        </row>
        <row r="1645">
          <cell r="B1645">
            <v>0</v>
          </cell>
          <cell r="F1645">
            <v>0</v>
          </cell>
        </row>
        <row r="1646">
          <cell r="B1646">
            <v>0</v>
          </cell>
          <cell r="F1646">
            <v>0</v>
          </cell>
        </row>
        <row r="1647">
          <cell r="B1647">
            <v>0</v>
          </cell>
          <cell r="F1647">
            <v>0</v>
          </cell>
        </row>
        <row r="1648">
          <cell r="B1648">
            <v>0</v>
          </cell>
          <cell r="F1648">
            <v>0</v>
          </cell>
        </row>
        <row r="1649">
          <cell r="B1649">
            <v>0</v>
          </cell>
          <cell r="F1649">
            <v>0</v>
          </cell>
        </row>
        <row r="1650">
          <cell r="B1650">
            <v>0</v>
          </cell>
          <cell r="F1650">
            <v>0</v>
          </cell>
        </row>
        <row r="1651">
          <cell r="B1651">
            <v>0</v>
          </cell>
          <cell r="F1651">
            <v>0</v>
          </cell>
        </row>
        <row r="1652">
          <cell r="B1652">
            <v>0</v>
          </cell>
          <cell r="F1652">
            <v>0</v>
          </cell>
        </row>
        <row r="1653">
          <cell r="B1653">
            <v>0</v>
          </cell>
          <cell r="F1653">
            <v>0</v>
          </cell>
        </row>
        <row r="1654">
          <cell r="B1654">
            <v>0</v>
          </cell>
          <cell r="F1654">
            <v>0</v>
          </cell>
        </row>
        <row r="1655">
          <cell r="B1655">
            <v>0</v>
          </cell>
          <cell r="F1655">
            <v>0</v>
          </cell>
        </row>
        <row r="1656">
          <cell r="B1656">
            <v>0</v>
          </cell>
          <cell r="F1656">
            <v>0</v>
          </cell>
        </row>
        <row r="1657">
          <cell r="B1657">
            <v>0</v>
          </cell>
          <cell r="F1657">
            <v>0</v>
          </cell>
        </row>
        <row r="1658">
          <cell r="B1658">
            <v>0</v>
          </cell>
          <cell r="F1658">
            <v>0</v>
          </cell>
        </row>
        <row r="1659">
          <cell r="B1659">
            <v>0</v>
          </cell>
          <cell r="F1659">
            <v>0</v>
          </cell>
        </row>
        <row r="1660">
          <cell r="B1660">
            <v>0</v>
          </cell>
          <cell r="F1660">
            <v>0</v>
          </cell>
        </row>
        <row r="1661">
          <cell r="B1661">
            <v>0</v>
          </cell>
          <cell r="F1661">
            <v>0</v>
          </cell>
        </row>
        <row r="1662">
          <cell r="B1662">
            <v>0</v>
          </cell>
          <cell r="F1662">
            <v>0</v>
          </cell>
        </row>
        <row r="1663">
          <cell r="B1663">
            <v>0</v>
          </cell>
          <cell r="F1663">
            <v>0</v>
          </cell>
        </row>
        <row r="1664">
          <cell r="B1664">
            <v>0</v>
          </cell>
          <cell r="F1664">
            <v>0</v>
          </cell>
        </row>
        <row r="1665">
          <cell r="B1665">
            <v>0</v>
          </cell>
          <cell r="F1665">
            <v>0</v>
          </cell>
        </row>
        <row r="1666">
          <cell r="B1666">
            <v>0</v>
          </cell>
          <cell r="F1666">
            <v>0</v>
          </cell>
        </row>
        <row r="1667">
          <cell r="B1667">
            <v>0</v>
          </cell>
          <cell r="F1667">
            <v>0</v>
          </cell>
        </row>
        <row r="1668">
          <cell r="B1668">
            <v>0</v>
          </cell>
          <cell r="F1668">
            <v>0</v>
          </cell>
        </row>
        <row r="1669">
          <cell r="B1669">
            <v>0</v>
          </cell>
          <cell r="F1669">
            <v>0</v>
          </cell>
        </row>
        <row r="1670">
          <cell r="B1670">
            <v>0</v>
          </cell>
          <cell r="F1670">
            <v>0</v>
          </cell>
        </row>
        <row r="1671">
          <cell r="B1671">
            <v>0</v>
          </cell>
          <cell r="F1671">
            <v>0</v>
          </cell>
        </row>
        <row r="1672">
          <cell r="B1672">
            <v>0</v>
          </cell>
          <cell r="F1672">
            <v>0</v>
          </cell>
        </row>
        <row r="1673">
          <cell r="B1673">
            <v>0</v>
          </cell>
          <cell r="F1673">
            <v>0</v>
          </cell>
        </row>
        <row r="1674">
          <cell r="B1674">
            <v>0</v>
          </cell>
          <cell r="F1674">
            <v>0</v>
          </cell>
        </row>
        <row r="1675">
          <cell r="B1675">
            <v>0</v>
          </cell>
          <cell r="F1675">
            <v>0</v>
          </cell>
        </row>
        <row r="1676">
          <cell r="B1676">
            <v>0</v>
          </cell>
          <cell r="F1676">
            <v>0</v>
          </cell>
        </row>
        <row r="1677">
          <cell r="B1677">
            <v>0</v>
          </cell>
          <cell r="F1677">
            <v>0</v>
          </cell>
        </row>
        <row r="1678">
          <cell r="B1678">
            <v>0</v>
          </cell>
          <cell r="F1678">
            <v>0</v>
          </cell>
        </row>
        <row r="1679">
          <cell r="B1679">
            <v>0</v>
          </cell>
          <cell r="F1679">
            <v>0</v>
          </cell>
        </row>
        <row r="1680">
          <cell r="B1680">
            <v>0</v>
          </cell>
          <cell r="F1680">
            <v>0</v>
          </cell>
        </row>
        <row r="1681">
          <cell r="B1681">
            <v>0</v>
          </cell>
          <cell r="F1681">
            <v>0</v>
          </cell>
        </row>
        <row r="1682">
          <cell r="B1682">
            <v>0</v>
          </cell>
          <cell r="F1682">
            <v>0</v>
          </cell>
        </row>
        <row r="1683">
          <cell r="B1683">
            <v>0</v>
          </cell>
          <cell r="F1683">
            <v>0</v>
          </cell>
        </row>
        <row r="1684">
          <cell r="B1684">
            <v>0</v>
          </cell>
          <cell r="F1684">
            <v>0</v>
          </cell>
        </row>
        <row r="1685">
          <cell r="B1685">
            <v>0</v>
          </cell>
          <cell r="F1685">
            <v>0</v>
          </cell>
        </row>
        <row r="1686">
          <cell r="B1686">
            <v>0</v>
          </cell>
          <cell r="F1686">
            <v>0</v>
          </cell>
        </row>
        <row r="1687">
          <cell r="B1687">
            <v>0</v>
          </cell>
          <cell r="F1687">
            <v>0</v>
          </cell>
        </row>
        <row r="1688">
          <cell r="B1688">
            <v>0</v>
          </cell>
          <cell r="F1688">
            <v>0</v>
          </cell>
        </row>
        <row r="1689">
          <cell r="B1689">
            <v>0</v>
          </cell>
          <cell r="F1689">
            <v>0</v>
          </cell>
        </row>
        <row r="1690">
          <cell r="B1690">
            <v>0</v>
          </cell>
          <cell r="F1690">
            <v>0</v>
          </cell>
        </row>
        <row r="1691">
          <cell r="B1691">
            <v>0</v>
          </cell>
          <cell r="F1691">
            <v>0</v>
          </cell>
        </row>
        <row r="1692">
          <cell r="B1692">
            <v>0</v>
          </cell>
          <cell r="F1692">
            <v>0</v>
          </cell>
        </row>
        <row r="1693">
          <cell r="B1693">
            <v>0</v>
          </cell>
          <cell r="F1693">
            <v>0</v>
          </cell>
        </row>
        <row r="1694">
          <cell r="B1694">
            <v>0</v>
          </cell>
          <cell r="F1694">
            <v>0</v>
          </cell>
        </row>
        <row r="1695">
          <cell r="B1695">
            <v>0</v>
          </cell>
          <cell r="F1695">
            <v>0</v>
          </cell>
        </row>
        <row r="1696">
          <cell r="B1696">
            <v>0</v>
          </cell>
          <cell r="F1696">
            <v>0</v>
          </cell>
        </row>
        <row r="1697">
          <cell r="B1697">
            <v>0</v>
          </cell>
          <cell r="F1697">
            <v>0</v>
          </cell>
        </row>
        <row r="1698">
          <cell r="B1698">
            <v>0</v>
          </cell>
          <cell r="F1698">
            <v>0</v>
          </cell>
        </row>
        <row r="1699">
          <cell r="B1699">
            <v>0</v>
          </cell>
          <cell r="F1699">
            <v>0</v>
          </cell>
        </row>
        <row r="1700">
          <cell r="B1700">
            <v>0</v>
          </cell>
          <cell r="F1700">
            <v>0</v>
          </cell>
        </row>
        <row r="1701">
          <cell r="B1701">
            <v>0</v>
          </cell>
          <cell r="F1701">
            <v>0</v>
          </cell>
        </row>
        <row r="1702">
          <cell r="B1702">
            <v>0</v>
          </cell>
          <cell r="F1702">
            <v>0</v>
          </cell>
        </row>
        <row r="1703">
          <cell r="B1703">
            <v>0</v>
          </cell>
          <cell r="F1703">
            <v>0</v>
          </cell>
        </row>
        <row r="1704">
          <cell r="B1704">
            <v>0</v>
          </cell>
          <cell r="F1704">
            <v>0</v>
          </cell>
        </row>
        <row r="1705">
          <cell r="B1705">
            <v>0</v>
          </cell>
          <cell r="F1705">
            <v>0</v>
          </cell>
        </row>
        <row r="1706">
          <cell r="B1706">
            <v>0</v>
          </cell>
          <cell r="F1706">
            <v>0</v>
          </cell>
        </row>
        <row r="1707">
          <cell r="B1707">
            <v>0</v>
          </cell>
          <cell r="F1707">
            <v>0</v>
          </cell>
        </row>
        <row r="1708">
          <cell r="B1708">
            <v>0</v>
          </cell>
          <cell r="F1708">
            <v>0</v>
          </cell>
        </row>
        <row r="1709">
          <cell r="B1709">
            <v>0</v>
          </cell>
          <cell r="F1709">
            <v>0</v>
          </cell>
        </row>
        <row r="1710">
          <cell r="B1710">
            <v>0</v>
          </cell>
          <cell r="F1710">
            <v>0</v>
          </cell>
        </row>
        <row r="1711">
          <cell r="B1711">
            <v>0</v>
          </cell>
          <cell r="F1711">
            <v>0</v>
          </cell>
        </row>
        <row r="1712">
          <cell r="B1712">
            <v>0</v>
          </cell>
          <cell r="F1712">
            <v>0</v>
          </cell>
        </row>
        <row r="1713">
          <cell r="B1713">
            <v>0</v>
          </cell>
          <cell r="F1713">
            <v>0</v>
          </cell>
        </row>
        <row r="1714">
          <cell r="B1714">
            <v>0</v>
          </cell>
          <cell r="F1714">
            <v>0</v>
          </cell>
        </row>
        <row r="1715">
          <cell r="B1715">
            <v>0</v>
          </cell>
          <cell r="F1715">
            <v>0</v>
          </cell>
        </row>
        <row r="1716">
          <cell r="B1716">
            <v>0</v>
          </cell>
          <cell r="F1716">
            <v>0</v>
          </cell>
        </row>
        <row r="1717">
          <cell r="B1717">
            <v>0</v>
          </cell>
          <cell r="F1717">
            <v>0</v>
          </cell>
        </row>
        <row r="1718">
          <cell r="B1718">
            <v>0</v>
          </cell>
          <cell r="F1718">
            <v>0</v>
          </cell>
        </row>
        <row r="1719">
          <cell r="B1719">
            <v>0</v>
          </cell>
          <cell r="F1719">
            <v>0</v>
          </cell>
        </row>
        <row r="1720">
          <cell r="B1720">
            <v>0</v>
          </cell>
          <cell r="F1720">
            <v>0</v>
          </cell>
        </row>
        <row r="1721">
          <cell r="B1721">
            <v>0</v>
          </cell>
          <cell r="F1721">
            <v>0</v>
          </cell>
        </row>
        <row r="1722">
          <cell r="B1722">
            <v>0</v>
          </cell>
          <cell r="F1722">
            <v>0</v>
          </cell>
        </row>
        <row r="1723">
          <cell r="B1723">
            <v>0</v>
          </cell>
          <cell r="F1723">
            <v>0</v>
          </cell>
        </row>
        <row r="1724">
          <cell r="B1724">
            <v>0</v>
          </cell>
          <cell r="F1724">
            <v>0</v>
          </cell>
        </row>
        <row r="1725">
          <cell r="B1725">
            <v>0</v>
          </cell>
          <cell r="F1725">
            <v>0</v>
          </cell>
        </row>
        <row r="1726">
          <cell r="B1726">
            <v>0</v>
          </cell>
          <cell r="F1726">
            <v>0</v>
          </cell>
        </row>
        <row r="1727">
          <cell r="B1727">
            <v>0</v>
          </cell>
          <cell r="F1727">
            <v>0</v>
          </cell>
        </row>
        <row r="1728">
          <cell r="B1728">
            <v>0</v>
          </cell>
          <cell r="F1728">
            <v>0</v>
          </cell>
        </row>
        <row r="1729">
          <cell r="B1729">
            <v>0</v>
          </cell>
          <cell r="F1729">
            <v>0</v>
          </cell>
        </row>
        <row r="1730">
          <cell r="B1730">
            <v>0</v>
          </cell>
          <cell r="F1730">
            <v>0</v>
          </cell>
        </row>
        <row r="1731">
          <cell r="B1731">
            <v>0</v>
          </cell>
          <cell r="F1731">
            <v>0</v>
          </cell>
        </row>
        <row r="1732">
          <cell r="B1732">
            <v>0</v>
          </cell>
          <cell r="F1732">
            <v>0</v>
          </cell>
        </row>
        <row r="1733">
          <cell r="B1733">
            <v>0</v>
          </cell>
          <cell r="F1733">
            <v>0</v>
          </cell>
        </row>
        <row r="1734">
          <cell r="B1734">
            <v>0</v>
          </cell>
          <cell r="F1734">
            <v>0</v>
          </cell>
        </row>
        <row r="1735">
          <cell r="B1735">
            <v>0</v>
          </cell>
          <cell r="F1735">
            <v>0</v>
          </cell>
        </row>
        <row r="1736">
          <cell r="B1736">
            <v>0</v>
          </cell>
          <cell r="F1736">
            <v>0</v>
          </cell>
        </row>
        <row r="1737">
          <cell r="B1737">
            <v>0</v>
          </cell>
          <cell r="F1737">
            <v>0</v>
          </cell>
        </row>
        <row r="1738">
          <cell r="B1738">
            <v>0</v>
          </cell>
          <cell r="F1738">
            <v>0</v>
          </cell>
        </row>
        <row r="1739">
          <cell r="B1739">
            <v>0</v>
          </cell>
          <cell r="F1739">
            <v>0</v>
          </cell>
        </row>
        <row r="1740">
          <cell r="B1740">
            <v>0</v>
          </cell>
          <cell r="F1740">
            <v>0</v>
          </cell>
        </row>
        <row r="1741">
          <cell r="B1741">
            <v>0</v>
          </cell>
          <cell r="F1741">
            <v>0</v>
          </cell>
        </row>
        <row r="1742">
          <cell r="B1742">
            <v>0</v>
          </cell>
          <cell r="F1742">
            <v>0</v>
          </cell>
        </row>
        <row r="1743">
          <cell r="B1743">
            <v>0</v>
          </cell>
          <cell r="F1743">
            <v>0</v>
          </cell>
        </row>
        <row r="1744">
          <cell r="B1744">
            <v>0</v>
          </cell>
          <cell r="F1744">
            <v>0</v>
          </cell>
        </row>
        <row r="1745">
          <cell r="B1745">
            <v>0</v>
          </cell>
          <cell r="F1745">
            <v>0</v>
          </cell>
        </row>
        <row r="1746">
          <cell r="B1746">
            <v>0</v>
          </cell>
          <cell r="F1746">
            <v>0</v>
          </cell>
        </row>
        <row r="1747">
          <cell r="B1747">
            <v>0</v>
          </cell>
          <cell r="F1747">
            <v>0</v>
          </cell>
        </row>
        <row r="1748">
          <cell r="B1748">
            <v>0</v>
          </cell>
          <cell r="F1748">
            <v>0</v>
          </cell>
        </row>
        <row r="1749">
          <cell r="B1749">
            <v>0</v>
          </cell>
          <cell r="F1749">
            <v>0</v>
          </cell>
        </row>
        <row r="1750">
          <cell r="B1750">
            <v>0</v>
          </cell>
          <cell r="F1750">
            <v>0</v>
          </cell>
        </row>
        <row r="1751">
          <cell r="B1751">
            <v>0</v>
          </cell>
          <cell r="F1751">
            <v>0</v>
          </cell>
        </row>
        <row r="1752">
          <cell r="B1752">
            <v>0</v>
          </cell>
          <cell r="F1752">
            <v>0</v>
          </cell>
        </row>
        <row r="1753">
          <cell r="B1753">
            <v>0</v>
          </cell>
          <cell r="F1753">
            <v>0</v>
          </cell>
        </row>
        <row r="1754">
          <cell r="B1754">
            <v>0</v>
          </cell>
          <cell r="F1754">
            <v>0</v>
          </cell>
        </row>
        <row r="1755">
          <cell r="B1755">
            <v>0</v>
          </cell>
          <cell r="F1755">
            <v>0</v>
          </cell>
        </row>
        <row r="1756">
          <cell r="B1756">
            <v>0</v>
          </cell>
          <cell r="F1756">
            <v>0</v>
          </cell>
        </row>
        <row r="1757">
          <cell r="B1757">
            <v>0</v>
          </cell>
          <cell r="F1757">
            <v>0</v>
          </cell>
        </row>
        <row r="1758">
          <cell r="B1758">
            <v>0</v>
          </cell>
          <cell r="F1758">
            <v>0</v>
          </cell>
        </row>
        <row r="1759">
          <cell r="B1759">
            <v>0</v>
          </cell>
          <cell r="F1759">
            <v>0</v>
          </cell>
        </row>
        <row r="1760">
          <cell r="B1760">
            <v>0</v>
          </cell>
          <cell r="F1760">
            <v>0</v>
          </cell>
        </row>
        <row r="1761">
          <cell r="B1761">
            <v>0</v>
          </cell>
          <cell r="F1761">
            <v>0</v>
          </cell>
        </row>
        <row r="1762">
          <cell r="B1762">
            <v>0</v>
          </cell>
          <cell r="F1762">
            <v>0</v>
          </cell>
        </row>
        <row r="1763">
          <cell r="B1763">
            <v>0</v>
          </cell>
          <cell r="F1763">
            <v>0</v>
          </cell>
        </row>
        <row r="1764">
          <cell r="B1764">
            <v>0</v>
          </cell>
          <cell r="F1764">
            <v>0</v>
          </cell>
        </row>
        <row r="1765">
          <cell r="B1765">
            <v>0</v>
          </cell>
          <cell r="F1765">
            <v>0</v>
          </cell>
        </row>
        <row r="1766">
          <cell r="B1766">
            <v>0</v>
          </cell>
          <cell r="F1766">
            <v>0</v>
          </cell>
        </row>
        <row r="1767">
          <cell r="B1767">
            <v>0</v>
          </cell>
          <cell r="F1767">
            <v>0</v>
          </cell>
        </row>
        <row r="1768">
          <cell r="B1768">
            <v>0</v>
          </cell>
          <cell r="F1768">
            <v>0</v>
          </cell>
        </row>
        <row r="1769">
          <cell r="B1769">
            <v>0</v>
          </cell>
          <cell r="F1769">
            <v>0</v>
          </cell>
        </row>
        <row r="1770">
          <cell r="B1770">
            <v>0</v>
          </cell>
          <cell r="F1770">
            <v>0</v>
          </cell>
        </row>
        <row r="1771">
          <cell r="B1771">
            <v>0</v>
          </cell>
          <cell r="F1771">
            <v>0</v>
          </cell>
        </row>
        <row r="1772">
          <cell r="B1772">
            <v>0</v>
          </cell>
          <cell r="F1772">
            <v>0</v>
          </cell>
        </row>
        <row r="1773">
          <cell r="B1773">
            <v>0</v>
          </cell>
          <cell r="F1773">
            <v>0</v>
          </cell>
        </row>
        <row r="1774">
          <cell r="B1774">
            <v>0</v>
          </cell>
          <cell r="F1774">
            <v>0</v>
          </cell>
        </row>
        <row r="1775">
          <cell r="B1775">
            <v>0</v>
          </cell>
          <cell r="F1775">
            <v>0</v>
          </cell>
        </row>
        <row r="1776">
          <cell r="B1776">
            <v>0</v>
          </cell>
          <cell r="F1776">
            <v>0</v>
          </cell>
        </row>
        <row r="1777">
          <cell r="B1777">
            <v>0</v>
          </cell>
          <cell r="F1777">
            <v>0</v>
          </cell>
        </row>
        <row r="1778">
          <cell r="B1778">
            <v>0</v>
          </cell>
          <cell r="F1778">
            <v>0</v>
          </cell>
        </row>
        <row r="1779">
          <cell r="B1779">
            <v>0</v>
          </cell>
          <cell r="F1779">
            <v>0</v>
          </cell>
        </row>
        <row r="1780">
          <cell r="B1780">
            <v>0</v>
          </cell>
          <cell r="F1780">
            <v>0</v>
          </cell>
        </row>
        <row r="1781">
          <cell r="B1781">
            <v>0</v>
          </cell>
          <cell r="F1781">
            <v>0</v>
          </cell>
        </row>
        <row r="1782">
          <cell r="B1782">
            <v>0</v>
          </cell>
          <cell r="F1782">
            <v>0</v>
          </cell>
        </row>
        <row r="1783">
          <cell r="B1783">
            <v>0</v>
          </cell>
          <cell r="F1783">
            <v>0</v>
          </cell>
        </row>
        <row r="1784">
          <cell r="B1784">
            <v>0</v>
          </cell>
          <cell r="F1784">
            <v>0</v>
          </cell>
        </row>
        <row r="1785">
          <cell r="B1785">
            <v>0</v>
          </cell>
          <cell r="F1785">
            <v>0</v>
          </cell>
        </row>
        <row r="1786">
          <cell r="B1786">
            <v>0</v>
          </cell>
          <cell r="F1786">
            <v>0</v>
          </cell>
        </row>
        <row r="1787">
          <cell r="B1787">
            <v>0</v>
          </cell>
          <cell r="F1787">
            <v>0</v>
          </cell>
        </row>
        <row r="1788">
          <cell r="B1788">
            <v>0</v>
          </cell>
          <cell r="F1788">
            <v>0</v>
          </cell>
        </row>
        <row r="1789">
          <cell r="B1789">
            <v>0</v>
          </cell>
          <cell r="F1789">
            <v>0</v>
          </cell>
        </row>
        <row r="1790">
          <cell r="B1790">
            <v>0</v>
          </cell>
          <cell r="F1790">
            <v>0</v>
          </cell>
        </row>
        <row r="1791">
          <cell r="B1791">
            <v>0</v>
          </cell>
          <cell r="F1791">
            <v>0</v>
          </cell>
        </row>
        <row r="1792">
          <cell r="B1792">
            <v>0</v>
          </cell>
          <cell r="F1792">
            <v>0</v>
          </cell>
        </row>
        <row r="1793">
          <cell r="B1793">
            <v>0</v>
          </cell>
          <cell r="F1793">
            <v>0</v>
          </cell>
        </row>
        <row r="1794">
          <cell r="B1794">
            <v>0</v>
          </cell>
          <cell r="F1794">
            <v>0</v>
          </cell>
        </row>
        <row r="1795">
          <cell r="B1795">
            <v>0</v>
          </cell>
          <cell r="F1795">
            <v>0</v>
          </cell>
        </row>
        <row r="1796">
          <cell r="B1796">
            <v>0</v>
          </cell>
          <cell r="F1796">
            <v>0</v>
          </cell>
        </row>
        <row r="1797">
          <cell r="B1797">
            <v>0</v>
          </cell>
          <cell r="F1797">
            <v>0</v>
          </cell>
        </row>
        <row r="1798">
          <cell r="B1798">
            <v>0</v>
          </cell>
          <cell r="F1798">
            <v>0</v>
          </cell>
        </row>
        <row r="1799">
          <cell r="B1799">
            <v>0</v>
          </cell>
          <cell r="F1799">
            <v>0</v>
          </cell>
        </row>
        <row r="1800">
          <cell r="B1800">
            <v>0</v>
          </cell>
          <cell r="F1800">
            <v>0</v>
          </cell>
        </row>
        <row r="1801">
          <cell r="B1801">
            <v>0</v>
          </cell>
          <cell r="F1801">
            <v>0</v>
          </cell>
        </row>
        <row r="1802">
          <cell r="B1802">
            <v>0</v>
          </cell>
          <cell r="F1802">
            <v>0</v>
          </cell>
        </row>
        <row r="1803">
          <cell r="B1803">
            <v>0</v>
          </cell>
          <cell r="F1803">
            <v>0</v>
          </cell>
        </row>
        <row r="1804">
          <cell r="B1804">
            <v>0</v>
          </cell>
          <cell r="F1804">
            <v>0</v>
          </cell>
        </row>
        <row r="1805">
          <cell r="B1805">
            <v>0</v>
          </cell>
          <cell r="F1805">
            <v>0</v>
          </cell>
        </row>
        <row r="1806">
          <cell r="B1806">
            <v>0</v>
          </cell>
          <cell r="F1806">
            <v>0</v>
          </cell>
        </row>
        <row r="1807">
          <cell r="B1807">
            <v>0</v>
          </cell>
          <cell r="F1807">
            <v>0</v>
          </cell>
        </row>
        <row r="1808">
          <cell r="B1808">
            <v>0</v>
          </cell>
          <cell r="F1808">
            <v>0</v>
          </cell>
        </row>
        <row r="1809">
          <cell r="B1809">
            <v>0</v>
          </cell>
          <cell r="F1809">
            <v>0</v>
          </cell>
        </row>
        <row r="1810">
          <cell r="B1810">
            <v>0</v>
          </cell>
          <cell r="F1810">
            <v>0</v>
          </cell>
        </row>
        <row r="1811">
          <cell r="B1811">
            <v>0</v>
          </cell>
          <cell r="F1811">
            <v>0</v>
          </cell>
        </row>
        <row r="1812">
          <cell r="B1812">
            <v>0</v>
          </cell>
          <cell r="F1812">
            <v>0</v>
          </cell>
        </row>
        <row r="1813">
          <cell r="B1813">
            <v>0</v>
          </cell>
          <cell r="F1813">
            <v>0</v>
          </cell>
        </row>
        <row r="1814">
          <cell r="B1814">
            <v>0</v>
          </cell>
          <cell r="F1814">
            <v>0</v>
          </cell>
        </row>
        <row r="1815">
          <cell r="B1815">
            <v>0</v>
          </cell>
          <cell r="F1815">
            <v>0</v>
          </cell>
        </row>
        <row r="1816">
          <cell r="B1816">
            <v>0</v>
          </cell>
          <cell r="F1816">
            <v>0</v>
          </cell>
        </row>
        <row r="1817">
          <cell r="B1817">
            <v>0</v>
          </cell>
          <cell r="F1817">
            <v>0</v>
          </cell>
        </row>
        <row r="1818">
          <cell r="B1818">
            <v>0</v>
          </cell>
          <cell r="F1818">
            <v>0</v>
          </cell>
        </row>
        <row r="1819">
          <cell r="B1819">
            <v>0</v>
          </cell>
          <cell r="F1819">
            <v>0</v>
          </cell>
        </row>
        <row r="1820">
          <cell r="B1820">
            <v>0</v>
          </cell>
          <cell r="F1820">
            <v>0</v>
          </cell>
        </row>
        <row r="1821">
          <cell r="B1821">
            <v>0</v>
          </cell>
          <cell r="F1821">
            <v>0</v>
          </cell>
        </row>
        <row r="1822">
          <cell r="B1822">
            <v>0</v>
          </cell>
          <cell r="F1822">
            <v>0</v>
          </cell>
        </row>
        <row r="1823">
          <cell r="B1823">
            <v>0</v>
          </cell>
          <cell r="F1823">
            <v>0</v>
          </cell>
        </row>
        <row r="1824">
          <cell r="B1824">
            <v>0</v>
          </cell>
          <cell r="F1824">
            <v>0</v>
          </cell>
        </row>
        <row r="1825">
          <cell r="B1825">
            <v>0</v>
          </cell>
          <cell r="F1825">
            <v>0</v>
          </cell>
        </row>
        <row r="1826">
          <cell r="B1826">
            <v>0</v>
          </cell>
          <cell r="F1826">
            <v>0</v>
          </cell>
        </row>
        <row r="1827">
          <cell r="B1827">
            <v>0</v>
          </cell>
          <cell r="F1827">
            <v>0</v>
          </cell>
        </row>
        <row r="1828">
          <cell r="B1828">
            <v>0</v>
          </cell>
          <cell r="F1828">
            <v>0</v>
          </cell>
        </row>
        <row r="1829">
          <cell r="B1829">
            <v>0</v>
          </cell>
          <cell r="F1829">
            <v>0</v>
          </cell>
        </row>
        <row r="1830">
          <cell r="B1830">
            <v>0</v>
          </cell>
          <cell r="F1830">
            <v>0</v>
          </cell>
        </row>
        <row r="1831">
          <cell r="B1831">
            <v>0</v>
          </cell>
          <cell r="F1831">
            <v>0</v>
          </cell>
        </row>
        <row r="1832">
          <cell r="B1832">
            <v>0</v>
          </cell>
          <cell r="F1832">
            <v>0</v>
          </cell>
        </row>
        <row r="1833">
          <cell r="B1833">
            <v>0</v>
          </cell>
          <cell r="F1833">
            <v>0</v>
          </cell>
        </row>
        <row r="1834">
          <cell r="B1834">
            <v>0</v>
          </cell>
          <cell r="F1834">
            <v>0</v>
          </cell>
        </row>
        <row r="1835">
          <cell r="B1835">
            <v>0</v>
          </cell>
          <cell r="F1835">
            <v>0</v>
          </cell>
        </row>
        <row r="1836">
          <cell r="B1836">
            <v>0</v>
          </cell>
          <cell r="F1836">
            <v>0</v>
          </cell>
        </row>
        <row r="1837">
          <cell r="B1837">
            <v>0</v>
          </cell>
          <cell r="F1837">
            <v>0</v>
          </cell>
        </row>
        <row r="1838">
          <cell r="B1838">
            <v>0</v>
          </cell>
          <cell r="F1838">
            <v>0</v>
          </cell>
        </row>
        <row r="1839">
          <cell r="B1839">
            <v>0</v>
          </cell>
          <cell r="F1839">
            <v>0</v>
          </cell>
        </row>
        <row r="1840">
          <cell r="B1840">
            <v>0</v>
          </cell>
          <cell r="F1840">
            <v>0</v>
          </cell>
        </row>
        <row r="1841">
          <cell r="B1841">
            <v>0</v>
          </cell>
          <cell r="F1841">
            <v>0</v>
          </cell>
        </row>
        <row r="1842">
          <cell r="B1842">
            <v>0</v>
          </cell>
          <cell r="F1842">
            <v>0</v>
          </cell>
        </row>
        <row r="1843">
          <cell r="B1843">
            <v>0</v>
          </cell>
          <cell r="F1843">
            <v>0</v>
          </cell>
        </row>
        <row r="1844">
          <cell r="B1844">
            <v>0</v>
          </cell>
          <cell r="F1844">
            <v>0</v>
          </cell>
        </row>
        <row r="1845">
          <cell r="B1845">
            <v>0</v>
          </cell>
          <cell r="F1845">
            <v>0</v>
          </cell>
        </row>
        <row r="1846">
          <cell r="B1846">
            <v>0</v>
          </cell>
          <cell r="F1846">
            <v>0</v>
          </cell>
        </row>
        <row r="1847">
          <cell r="B1847">
            <v>0</v>
          </cell>
          <cell r="F1847">
            <v>0</v>
          </cell>
        </row>
        <row r="1848">
          <cell r="B1848">
            <v>0</v>
          </cell>
          <cell r="F1848">
            <v>0</v>
          </cell>
        </row>
        <row r="1849">
          <cell r="B1849">
            <v>0</v>
          </cell>
          <cell r="F1849">
            <v>0</v>
          </cell>
        </row>
        <row r="1850">
          <cell r="B1850">
            <v>0</v>
          </cell>
          <cell r="F1850">
            <v>0</v>
          </cell>
        </row>
        <row r="1851">
          <cell r="B1851">
            <v>0</v>
          </cell>
          <cell r="F1851">
            <v>0</v>
          </cell>
        </row>
        <row r="1852">
          <cell r="B1852">
            <v>0</v>
          </cell>
          <cell r="F1852">
            <v>0</v>
          </cell>
        </row>
        <row r="1853">
          <cell r="B1853">
            <v>0</v>
          </cell>
          <cell r="F1853">
            <v>0</v>
          </cell>
        </row>
        <row r="1854">
          <cell r="B1854">
            <v>0</v>
          </cell>
          <cell r="F1854">
            <v>0</v>
          </cell>
        </row>
        <row r="1855">
          <cell r="B1855">
            <v>0</v>
          </cell>
          <cell r="F1855">
            <v>0</v>
          </cell>
        </row>
        <row r="1856">
          <cell r="B1856">
            <v>0</v>
          </cell>
          <cell r="F1856">
            <v>0</v>
          </cell>
        </row>
        <row r="1857">
          <cell r="B1857">
            <v>0</v>
          </cell>
          <cell r="F1857">
            <v>0</v>
          </cell>
        </row>
        <row r="1858">
          <cell r="B1858">
            <v>0</v>
          </cell>
          <cell r="F1858">
            <v>0</v>
          </cell>
        </row>
        <row r="1859">
          <cell r="B1859">
            <v>0</v>
          </cell>
          <cell r="F1859">
            <v>0</v>
          </cell>
        </row>
        <row r="1860">
          <cell r="B1860">
            <v>0</v>
          </cell>
          <cell r="F1860">
            <v>0</v>
          </cell>
        </row>
        <row r="1861">
          <cell r="B1861">
            <v>0</v>
          </cell>
          <cell r="F1861">
            <v>0</v>
          </cell>
        </row>
        <row r="1862">
          <cell r="B1862">
            <v>0</v>
          </cell>
          <cell r="F1862">
            <v>0</v>
          </cell>
        </row>
        <row r="1863">
          <cell r="B1863">
            <v>0</v>
          </cell>
          <cell r="F1863">
            <v>0</v>
          </cell>
        </row>
        <row r="1864">
          <cell r="B1864">
            <v>0</v>
          </cell>
          <cell r="F1864">
            <v>0</v>
          </cell>
        </row>
        <row r="1865">
          <cell r="B1865">
            <v>0</v>
          </cell>
          <cell r="F1865">
            <v>0</v>
          </cell>
        </row>
        <row r="1866">
          <cell r="B1866">
            <v>0</v>
          </cell>
          <cell r="F1866">
            <v>0</v>
          </cell>
        </row>
        <row r="1867">
          <cell r="B1867">
            <v>0</v>
          </cell>
          <cell r="F1867">
            <v>0</v>
          </cell>
        </row>
        <row r="1868">
          <cell r="B1868">
            <v>0</v>
          </cell>
          <cell r="F1868">
            <v>0</v>
          </cell>
        </row>
        <row r="1869">
          <cell r="B1869">
            <v>0</v>
          </cell>
          <cell r="F1869">
            <v>0</v>
          </cell>
        </row>
        <row r="1870">
          <cell r="B1870">
            <v>0</v>
          </cell>
          <cell r="F1870">
            <v>0</v>
          </cell>
        </row>
        <row r="1871">
          <cell r="B1871">
            <v>0</v>
          </cell>
          <cell r="F1871">
            <v>0</v>
          </cell>
        </row>
        <row r="1872">
          <cell r="B1872">
            <v>0</v>
          </cell>
          <cell r="F1872">
            <v>0</v>
          </cell>
        </row>
        <row r="1873">
          <cell r="B1873">
            <v>0</v>
          </cell>
          <cell r="F1873">
            <v>0</v>
          </cell>
        </row>
        <row r="1874">
          <cell r="B1874">
            <v>0</v>
          </cell>
          <cell r="F1874">
            <v>0</v>
          </cell>
        </row>
        <row r="1875">
          <cell r="B1875">
            <v>0</v>
          </cell>
          <cell r="F1875">
            <v>0</v>
          </cell>
        </row>
        <row r="1876">
          <cell r="B1876">
            <v>0</v>
          </cell>
          <cell r="F1876">
            <v>0</v>
          </cell>
        </row>
        <row r="1877">
          <cell r="B1877">
            <v>0</v>
          </cell>
          <cell r="F1877">
            <v>0</v>
          </cell>
        </row>
        <row r="1878">
          <cell r="B1878">
            <v>0</v>
          </cell>
          <cell r="F1878">
            <v>0</v>
          </cell>
        </row>
        <row r="1879">
          <cell r="B1879">
            <v>0</v>
          </cell>
          <cell r="F1879">
            <v>0</v>
          </cell>
        </row>
        <row r="1880">
          <cell r="B1880">
            <v>0</v>
          </cell>
          <cell r="F1880">
            <v>0</v>
          </cell>
        </row>
        <row r="1881">
          <cell r="B1881">
            <v>0</v>
          </cell>
          <cell r="F1881">
            <v>0</v>
          </cell>
        </row>
        <row r="1882">
          <cell r="B1882">
            <v>0</v>
          </cell>
          <cell r="F1882">
            <v>0</v>
          </cell>
        </row>
        <row r="1883">
          <cell r="B1883">
            <v>0</v>
          </cell>
          <cell r="F1883">
            <v>0</v>
          </cell>
        </row>
        <row r="1884">
          <cell r="B1884">
            <v>0</v>
          </cell>
          <cell r="F1884">
            <v>0</v>
          </cell>
        </row>
        <row r="1885">
          <cell r="B1885">
            <v>0</v>
          </cell>
          <cell r="F1885">
            <v>0</v>
          </cell>
        </row>
        <row r="1886">
          <cell r="B1886">
            <v>0</v>
          </cell>
          <cell r="F1886">
            <v>0</v>
          </cell>
        </row>
        <row r="1887">
          <cell r="B1887">
            <v>0</v>
          </cell>
          <cell r="F1887">
            <v>0</v>
          </cell>
        </row>
        <row r="1888">
          <cell r="B1888">
            <v>0</v>
          </cell>
          <cell r="F1888">
            <v>0</v>
          </cell>
        </row>
        <row r="1889">
          <cell r="B1889">
            <v>0</v>
          </cell>
          <cell r="F1889">
            <v>0</v>
          </cell>
        </row>
        <row r="1890">
          <cell r="B1890">
            <v>0</v>
          </cell>
          <cell r="F1890">
            <v>0</v>
          </cell>
        </row>
        <row r="1891">
          <cell r="B1891">
            <v>0</v>
          </cell>
          <cell r="F1891">
            <v>0</v>
          </cell>
        </row>
        <row r="1892">
          <cell r="B1892">
            <v>0</v>
          </cell>
          <cell r="F1892">
            <v>0</v>
          </cell>
        </row>
        <row r="1893">
          <cell r="B1893">
            <v>0</v>
          </cell>
          <cell r="F1893">
            <v>0</v>
          </cell>
        </row>
        <row r="1894">
          <cell r="B1894">
            <v>0</v>
          </cell>
          <cell r="F1894">
            <v>0</v>
          </cell>
        </row>
        <row r="1895">
          <cell r="B1895">
            <v>0</v>
          </cell>
          <cell r="F1895">
            <v>0</v>
          </cell>
        </row>
        <row r="1896">
          <cell r="B1896">
            <v>0</v>
          </cell>
          <cell r="F1896">
            <v>0</v>
          </cell>
        </row>
        <row r="1897">
          <cell r="B1897">
            <v>0</v>
          </cell>
          <cell r="F1897">
            <v>0</v>
          </cell>
        </row>
        <row r="1898">
          <cell r="B1898">
            <v>0</v>
          </cell>
          <cell r="F1898">
            <v>0</v>
          </cell>
        </row>
        <row r="1899">
          <cell r="B1899">
            <v>0</v>
          </cell>
          <cell r="F1899">
            <v>0</v>
          </cell>
        </row>
        <row r="1900">
          <cell r="B1900">
            <v>0</v>
          </cell>
          <cell r="F1900">
            <v>0</v>
          </cell>
        </row>
        <row r="1901">
          <cell r="B1901">
            <v>0</v>
          </cell>
          <cell r="F1901">
            <v>0</v>
          </cell>
        </row>
        <row r="1902">
          <cell r="B1902">
            <v>0</v>
          </cell>
          <cell r="F1902">
            <v>0</v>
          </cell>
        </row>
        <row r="1903">
          <cell r="B1903">
            <v>0</v>
          </cell>
          <cell r="F1903">
            <v>0</v>
          </cell>
        </row>
        <row r="1904">
          <cell r="B1904">
            <v>0</v>
          </cell>
          <cell r="F1904">
            <v>0</v>
          </cell>
        </row>
        <row r="1905">
          <cell r="B1905">
            <v>0</v>
          </cell>
          <cell r="F1905">
            <v>0</v>
          </cell>
        </row>
        <row r="1906">
          <cell r="B1906">
            <v>0</v>
          </cell>
          <cell r="F1906">
            <v>0</v>
          </cell>
        </row>
        <row r="1907">
          <cell r="B1907">
            <v>0</v>
          </cell>
          <cell r="F1907">
            <v>0</v>
          </cell>
        </row>
        <row r="1908">
          <cell r="B1908">
            <v>0</v>
          </cell>
          <cell r="F1908">
            <v>0</v>
          </cell>
        </row>
        <row r="1909">
          <cell r="B1909">
            <v>0</v>
          </cell>
          <cell r="F1909">
            <v>0</v>
          </cell>
        </row>
        <row r="1910">
          <cell r="B1910">
            <v>0</v>
          </cell>
          <cell r="F1910">
            <v>0</v>
          </cell>
        </row>
        <row r="1911">
          <cell r="B1911">
            <v>0</v>
          </cell>
          <cell r="F1911">
            <v>0</v>
          </cell>
        </row>
        <row r="1912">
          <cell r="B1912">
            <v>0</v>
          </cell>
          <cell r="F1912">
            <v>0</v>
          </cell>
        </row>
        <row r="1913">
          <cell r="B1913">
            <v>0</v>
          </cell>
          <cell r="F1913">
            <v>0</v>
          </cell>
        </row>
        <row r="1914">
          <cell r="B1914">
            <v>0</v>
          </cell>
          <cell r="F1914">
            <v>0</v>
          </cell>
        </row>
        <row r="1915">
          <cell r="B1915">
            <v>0</v>
          </cell>
          <cell r="F1915">
            <v>0</v>
          </cell>
        </row>
        <row r="1916">
          <cell r="B1916">
            <v>0</v>
          </cell>
          <cell r="F1916">
            <v>0</v>
          </cell>
        </row>
        <row r="1917">
          <cell r="B1917">
            <v>0</v>
          </cell>
          <cell r="F1917">
            <v>0</v>
          </cell>
        </row>
        <row r="1918">
          <cell r="B1918">
            <v>0</v>
          </cell>
          <cell r="F1918">
            <v>0</v>
          </cell>
        </row>
        <row r="1919">
          <cell r="B1919">
            <v>0</v>
          </cell>
          <cell r="F1919">
            <v>0</v>
          </cell>
        </row>
        <row r="1920">
          <cell r="B1920">
            <v>0</v>
          </cell>
          <cell r="F1920">
            <v>0</v>
          </cell>
        </row>
        <row r="1921">
          <cell r="B1921">
            <v>0</v>
          </cell>
          <cell r="F1921">
            <v>0</v>
          </cell>
        </row>
        <row r="1922">
          <cell r="B1922">
            <v>0</v>
          </cell>
          <cell r="F1922">
            <v>0</v>
          </cell>
        </row>
        <row r="1923">
          <cell r="B1923">
            <v>0</v>
          </cell>
          <cell r="F1923">
            <v>0</v>
          </cell>
        </row>
        <row r="1924">
          <cell r="B1924">
            <v>0</v>
          </cell>
          <cell r="F1924">
            <v>0</v>
          </cell>
        </row>
        <row r="1925">
          <cell r="B1925">
            <v>0</v>
          </cell>
          <cell r="F1925">
            <v>0</v>
          </cell>
        </row>
        <row r="1926">
          <cell r="B1926">
            <v>0</v>
          </cell>
          <cell r="F1926">
            <v>0</v>
          </cell>
        </row>
        <row r="1927">
          <cell r="B1927">
            <v>0</v>
          </cell>
          <cell r="F1927">
            <v>0</v>
          </cell>
        </row>
        <row r="1928">
          <cell r="B1928">
            <v>0</v>
          </cell>
          <cell r="F1928">
            <v>0</v>
          </cell>
        </row>
        <row r="1929">
          <cell r="B1929">
            <v>0</v>
          </cell>
          <cell r="F1929">
            <v>0</v>
          </cell>
        </row>
        <row r="1930">
          <cell r="B1930">
            <v>0</v>
          </cell>
          <cell r="F1930">
            <v>0</v>
          </cell>
        </row>
        <row r="1931">
          <cell r="B1931">
            <v>0</v>
          </cell>
          <cell r="F1931">
            <v>0</v>
          </cell>
        </row>
        <row r="1932">
          <cell r="B1932">
            <v>0</v>
          </cell>
          <cell r="F1932">
            <v>0</v>
          </cell>
        </row>
        <row r="1933">
          <cell r="B1933">
            <v>0</v>
          </cell>
          <cell r="F1933">
            <v>0</v>
          </cell>
        </row>
        <row r="1934">
          <cell r="B1934">
            <v>0</v>
          </cell>
          <cell r="F1934">
            <v>0</v>
          </cell>
        </row>
        <row r="1935">
          <cell r="B1935">
            <v>0</v>
          </cell>
          <cell r="F1935">
            <v>0</v>
          </cell>
        </row>
        <row r="1936">
          <cell r="B1936">
            <v>0</v>
          </cell>
          <cell r="F1936">
            <v>0</v>
          </cell>
        </row>
        <row r="1937">
          <cell r="B1937">
            <v>0</v>
          </cell>
          <cell r="F1937">
            <v>0</v>
          </cell>
        </row>
        <row r="1938">
          <cell r="B1938">
            <v>0</v>
          </cell>
          <cell r="F1938">
            <v>0</v>
          </cell>
        </row>
        <row r="1939">
          <cell r="B1939">
            <v>0</v>
          </cell>
          <cell r="F1939">
            <v>0</v>
          </cell>
        </row>
        <row r="1940">
          <cell r="B1940">
            <v>0</v>
          </cell>
          <cell r="F1940">
            <v>0</v>
          </cell>
        </row>
        <row r="1941">
          <cell r="B1941">
            <v>0</v>
          </cell>
          <cell r="F1941">
            <v>0</v>
          </cell>
        </row>
        <row r="1942">
          <cell r="B1942">
            <v>0</v>
          </cell>
          <cell r="F1942">
            <v>0</v>
          </cell>
        </row>
        <row r="1943">
          <cell r="B1943">
            <v>0</v>
          </cell>
          <cell r="F1943">
            <v>0</v>
          </cell>
        </row>
        <row r="1944">
          <cell r="B1944">
            <v>0</v>
          </cell>
          <cell r="F1944">
            <v>0</v>
          </cell>
        </row>
        <row r="1945">
          <cell r="B1945">
            <v>0</v>
          </cell>
          <cell r="F1945">
            <v>0</v>
          </cell>
        </row>
        <row r="1946">
          <cell r="B1946">
            <v>0</v>
          </cell>
          <cell r="F1946">
            <v>0</v>
          </cell>
        </row>
        <row r="1947">
          <cell r="B1947">
            <v>0</v>
          </cell>
          <cell r="F1947">
            <v>0</v>
          </cell>
        </row>
        <row r="1948">
          <cell r="B1948">
            <v>0</v>
          </cell>
          <cell r="F1948">
            <v>0</v>
          </cell>
        </row>
        <row r="1949">
          <cell r="B1949">
            <v>0</v>
          </cell>
          <cell r="F1949">
            <v>0</v>
          </cell>
        </row>
        <row r="1950">
          <cell r="B1950">
            <v>0</v>
          </cell>
          <cell r="F1950">
            <v>0</v>
          </cell>
        </row>
        <row r="1951">
          <cell r="B1951">
            <v>0</v>
          </cell>
          <cell r="F1951">
            <v>0</v>
          </cell>
        </row>
        <row r="1952">
          <cell r="B1952">
            <v>0</v>
          </cell>
          <cell r="F1952">
            <v>0</v>
          </cell>
        </row>
        <row r="1953">
          <cell r="B1953">
            <v>0</v>
          </cell>
          <cell r="F1953">
            <v>0</v>
          </cell>
        </row>
        <row r="1954">
          <cell r="B1954">
            <v>0</v>
          </cell>
          <cell r="F1954">
            <v>0</v>
          </cell>
        </row>
        <row r="1955">
          <cell r="B1955">
            <v>0</v>
          </cell>
          <cell r="F1955">
            <v>0</v>
          </cell>
        </row>
        <row r="1956">
          <cell r="B1956">
            <v>0</v>
          </cell>
          <cell r="F1956">
            <v>0</v>
          </cell>
        </row>
        <row r="1957">
          <cell r="B1957">
            <v>0</v>
          </cell>
          <cell r="F1957">
            <v>0</v>
          </cell>
        </row>
        <row r="1958">
          <cell r="B1958">
            <v>0</v>
          </cell>
          <cell r="F1958">
            <v>0</v>
          </cell>
        </row>
        <row r="1959">
          <cell r="B1959">
            <v>0</v>
          </cell>
          <cell r="F1959">
            <v>0</v>
          </cell>
        </row>
        <row r="1960">
          <cell r="B1960">
            <v>0</v>
          </cell>
          <cell r="F1960">
            <v>0</v>
          </cell>
        </row>
        <row r="1961">
          <cell r="B1961">
            <v>0</v>
          </cell>
          <cell r="F1961">
            <v>0</v>
          </cell>
        </row>
        <row r="1962">
          <cell r="B1962">
            <v>0</v>
          </cell>
          <cell r="F1962">
            <v>0</v>
          </cell>
        </row>
        <row r="1963">
          <cell r="B1963">
            <v>0</v>
          </cell>
          <cell r="F1963">
            <v>0</v>
          </cell>
        </row>
        <row r="1964">
          <cell r="B1964">
            <v>0</v>
          </cell>
          <cell r="F1964">
            <v>0</v>
          </cell>
        </row>
        <row r="1965">
          <cell r="B1965">
            <v>0</v>
          </cell>
          <cell r="F1965">
            <v>0</v>
          </cell>
        </row>
        <row r="1966">
          <cell r="B1966">
            <v>0</v>
          </cell>
          <cell r="F1966">
            <v>0</v>
          </cell>
        </row>
        <row r="1967">
          <cell r="B1967">
            <v>0</v>
          </cell>
          <cell r="F1967">
            <v>0</v>
          </cell>
        </row>
        <row r="1968">
          <cell r="B1968">
            <v>0</v>
          </cell>
          <cell r="F1968">
            <v>0</v>
          </cell>
        </row>
        <row r="1969">
          <cell r="B1969">
            <v>0</v>
          </cell>
          <cell r="F1969">
            <v>0</v>
          </cell>
        </row>
        <row r="1970">
          <cell r="B1970">
            <v>0</v>
          </cell>
          <cell r="F1970">
            <v>0</v>
          </cell>
        </row>
        <row r="1971">
          <cell r="B1971">
            <v>0</v>
          </cell>
          <cell r="F1971">
            <v>0</v>
          </cell>
        </row>
        <row r="1972">
          <cell r="B1972">
            <v>0</v>
          </cell>
          <cell r="F1972">
            <v>0</v>
          </cell>
        </row>
        <row r="1973">
          <cell r="B1973">
            <v>0</v>
          </cell>
          <cell r="F1973">
            <v>0</v>
          </cell>
        </row>
        <row r="1974">
          <cell r="B1974">
            <v>0</v>
          </cell>
          <cell r="F1974">
            <v>0</v>
          </cell>
        </row>
        <row r="1975">
          <cell r="B1975">
            <v>0</v>
          </cell>
          <cell r="F1975">
            <v>0</v>
          </cell>
        </row>
        <row r="1976">
          <cell r="B1976">
            <v>0</v>
          </cell>
          <cell r="F1976">
            <v>0</v>
          </cell>
        </row>
        <row r="1977">
          <cell r="B1977">
            <v>0</v>
          </cell>
          <cell r="F1977">
            <v>0</v>
          </cell>
        </row>
        <row r="1978">
          <cell r="B1978">
            <v>0</v>
          </cell>
          <cell r="F1978">
            <v>0</v>
          </cell>
        </row>
        <row r="1979">
          <cell r="B1979">
            <v>0</v>
          </cell>
          <cell r="F1979">
            <v>0</v>
          </cell>
        </row>
        <row r="1980">
          <cell r="B1980">
            <v>0</v>
          </cell>
          <cell r="F1980">
            <v>0</v>
          </cell>
        </row>
        <row r="1981">
          <cell r="B1981">
            <v>0</v>
          </cell>
          <cell r="F1981">
            <v>0</v>
          </cell>
        </row>
        <row r="1982">
          <cell r="B1982">
            <v>0</v>
          </cell>
          <cell r="F1982">
            <v>0</v>
          </cell>
        </row>
        <row r="1983">
          <cell r="B1983">
            <v>0</v>
          </cell>
          <cell r="F1983">
            <v>0</v>
          </cell>
        </row>
        <row r="1984">
          <cell r="B1984">
            <v>0</v>
          </cell>
          <cell r="F1984">
            <v>0</v>
          </cell>
        </row>
        <row r="1985">
          <cell r="B1985">
            <v>0</v>
          </cell>
          <cell r="F1985">
            <v>0</v>
          </cell>
        </row>
        <row r="1986">
          <cell r="B1986">
            <v>0</v>
          </cell>
          <cell r="F1986">
            <v>0</v>
          </cell>
        </row>
        <row r="1987">
          <cell r="B1987">
            <v>0</v>
          </cell>
          <cell r="F1987">
            <v>0</v>
          </cell>
        </row>
        <row r="1988">
          <cell r="B1988">
            <v>0</v>
          </cell>
          <cell r="F1988">
            <v>0</v>
          </cell>
        </row>
        <row r="1989">
          <cell r="B1989">
            <v>0</v>
          </cell>
          <cell r="F1989">
            <v>0</v>
          </cell>
        </row>
        <row r="1990">
          <cell r="B1990">
            <v>0</v>
          </cell>
          <cell r="F1990">
            <v>0</v>
          </cell>
        </row>
        <row r="1991">
          <cell r="B1991">
            <v>0</v>
          </cell>
          <cell r="F1991">
            <v>0</v>
          </cell>
        </row>
        <row r="1992">
          <cell r="B1992">
            <v>0</v>
          </cell>
          <cell r="F1992">
            <v>0</v>
          </cell>
        </row>
        <row r="1993">
          <cell r="B1993">
            <v>0</v>
          </cell>
          <cell r="F1993">
            <v>0</v>
          </cell>
        </row>
        <row r="1994">
          <cell r="B1994">
            <v>0</v>
          </cell>
          <cell r="F1994">
            <v>0</v>
          </cell>
        </row>
        <row r="1995">
          <cell r="B1995">
            <v>0</v>
          </cell>
          <cell r="F1995">
            <v>0</v>
          </cell>
        </row>
        <row r="1996">
          <cell r="B1996">
            <v>0</v>
          </cell>
          <cell r="F1996">
            <v>0</v>
          </cell>
        </row>
        <row r="1997">
          <cell r="B1997">
            <v>0</v>
          </cell>
          <cell r="F1997">
            <v>0</v>
          </cell>
        </row>
        <row r="1998">
          <cell r="B1998">
            <v>0</v>
          </cell>
          <cell r="F1998">
            <v>0</v>
          </cell>
        </row>
        <row r="1999">
          <cell r="B1999">
            <v>0</v>
          </cell>
          <cell r="F1999">
            <v>0</v>
          </cell>
        </row>
        <row r="2000">
          <cell r="B2000">
            <v>0</v>
          </cell>
          <cell r="F2000">
            <v>0</v>
          </cell>
        </row>
        <row r="2001">
          <cell r="B2001">
            <v>0</v>
          </cell>
          <cell r="F2001">
            <v>0</v>
          </cell>
        </row>
        <row r="2002">
          <cell r="B2002">
            <v>0</v>
          </cell>
          <cell r="F2002">
            <v>0</v>
          </cell>
        </row>
        <row r="2003">
          <cell r="B2003">
            <v>0</v>
          </cell>
          <cell r="F2003">
            <v>0</v>
          </cell>
        </row>
        <row r="2004">
          <cell r="B2004">
            <v>0</v>
          </cell>
          <cell r="F2004">
            <v>0</v>
          </cell>
        </row>
        <row r="2005">
          <cell r="B2005">
            <v>0</v>
          </cell>
          <cell r="F2005">
            <v>0</v>
          </cell>
        </row>
        <row r="2006">
          <cell r="B2006">
            <v>0</v>
          </cell>
          <cell r="F2006">
            <v>0</v>
          </cell>
        </row>
        <row r="2007">
          <cell r="B2007">
            <v>0</v>
          </cell>
          <cell r="F2007">
            <v>0</v>
          </cell>
        </row>
        <row r="2008">
          <cell r="B2008">
            <v>0</v>
          </cell>
          <cell r="F2008">
            <v>0</v>
          </cell>
        </row>
        <row r="2009">
          <cell r="B2009">
            <v>0</v>
          </cell>
          <cell r="F2009">
            <v>0</v>
          </cell>
        </row>
        <row r="2010">
          <cell r="B2010">
            <v>0</v>
          </cell>
          <cell r="F2010">
            <v>0</v>
          </cell>
        </row>
        <row r="2011">
          <cell r="B2011">
            <v>0</v>
          </cell>
          <cell r="F2011">
            <v>0</v>
          </cell>
        </row>
        <row r="2012">
          <cell r="B2012">
            <v>0</v>
          </cell>
          <cell r="F2012">
            <v>0</v>
          </cell>
        </row>
        <row r="2013">
          <cell r="B2013">
            <v>0</v>
          </cell>
          <cell r="F2013">
            <v>0</v>
          </cell>
        </row>
        <row r="2014">
          <cell r="B2014">
            <v>0</v>
          </cell>
          <cell r="F2014">
            <v>0</v>
          </cell>
        </row>
        <row r="2015">
          <cell r="B2015">
            <v>0</v>
          </cell>
          <cell r="F2015">
            <v>0</v>
          </cell>
        </row>
        <row r="2016">
          <cell r="B2016">
            <v>0</v>
          </cell>
          <cell r="F2016">
            <v>0</v>
          </cell>
        </row>
        <row r="2017">
          <cell r="B2017">
            <v>0</v>
          </cell>
          <cell r="F2017">
            <v>0</v>
          </cell>
        </row>
        <row r="2018">
          <cell r="B2018">
            <v>0</v>
          </cell>
          <cell r="F2018">
            <v>0</v>
          </cell>
        </row>
        <row r="2019">
          <cell r="B2019">
            <v>0</v>
          </cell>
          <cell r="F2019">
            <v>0</v>
          </cell>
        </row>
        <row r="2020">
          <cell r="B2020">
            <v>0</v>
          </cell>
          <cell r="F2020">
            <v>0</v>
          </cell>
        </row>
        <row r="2021">
          <cell r="B2021">
            <v>0</v>
          </cell>
          <cell r="F2021">
            <v>0</v>
          </cell>
        </row>
        <row r="2022">
          <cell r="B2022">
            <v>0</v>
          </cell>
          <cell r="F2022">
            <v>0</v>
          </cell>
        </row>
        <row r="2023">
          <cell r="B2023">
            <v>0</v>
          </cell>
          <cell r="F2023">
            <v>0</v>
          </cell>
        </row>
        <row r="2024">
          <cell r="B2024">
            <v>0</v>
          </cell>
          <cell r="F2024">
            <v>0</v>
          </cell>
        </row>
        <row r="2025">
          <cell r="B2025">
            <v>0</v>
          </cell>
          <cell r="F2025">
            <v>0</v>
          </cell>
        </row>
        <row r="2026">
          <cell r="B2026">
            <v>0</v>
          </cell>
          <cell r="F2026">
            <v>0</v>
          </cell>
        </row>
        <row r="2027">
          <cell r="B2027">
            <v>0</v>
          </cell>
          <cell r="F2027">
            <v>0</v>
          </cell>
        </row>
        <row r="2028">
          <cell r="B2028">
            <v>0</v>
          </cell>
          <cell r="F2028">
            <v>0</v>
          </cell>
        </row>
        <row r="2029">
          <cell r="B2029">
            <v>0</v>
          </cell>
          <cell r="F2029">
            <v>0</v>
          </cell>
        </row>
        <row r="2030">
          <cell r="B2030">
            <v>0</v>
          </cell>
          <cell r="F2030">
            <v>0</v>
          </cell>
        </row>
        <row r="2031">
          <cell r="B2031">
            <v>0</v>
          </cell>
          <cell r="F2031">
            <v>0</v>
          </cell>
        </row>
        <row r="2032">
          <cell r="B2032">
            <v>0</v>
          </cell>
          <cell r="F2032">
            <v>0</v>
          </cell>
        </row>
        <row r="2033">
          <cell r="B2033">
            <v>0</v>
          </cell>
          <cell r="F2033">
            <v>0</v>
          </cell>
        </row>
        <row r="2034">
          <cell r="B2034">
            <v>0</v>
          </cell>
          <cell r="F2034">
            <v>0</v>
          </cell>
        </row>
        <row r="2035">
          <cell r="B2035">
            <v>0</v>
          </cell>
          <cell r="F2035">
            <v>0</v>
          </cell>
        </row>
        <row r="2036">
          <cell r="B2036">
            <v>0</v>
          </cell>
          <cell r="F2036">
            <v>0</v>
          </cell>
        </row>
        <row r="2037">
          <cell r="B2037">
            <v>0</v>
          </cell>
          <cell r="F2037">
            <v>0</v>
          </cell>
        </row>
        <row r="2038">
          <cell r="B2038">
            <v>0</v>
          </cell>
          <cell r="F2038">
            <v>0</v>
          </cell>
        </row>
        <row r="2039">
          <cell r="B2039">
            <v>0</v>
          </cell>
          <cell r="F2039">
            <v>0</v>
          </cell>
        </row>
        <row r="2040">
          <cell r="B2040">
            <v>0</v>
          </cell>
          <cell r="F2040">
            <v>0</v>
          </cell>
        </row>
        <row r="2041">
          <cell r="B2041">
            <v>0</v>
          </cell>
          <cell r="F2041">
            <v>0</v>
          </cell>
        </row>
        <row r="2042">
          <cell r="B2042">
            <v>0</v>
          </cell>
          <cell r="F2042">
            <v>0</v>
          </cell>
        </row>
        <row r="2043">
          <cell r="B2043">
            <v>0</v>
          </cell>
          <cell r="F2043">
            <v>0</v>
          </cell>
        </row>
        <row r="2044">
          <cell r="B2044">
            <v>0</v>
          </cell>
          <cell r="F2044">
            <v>0</v>
          </cell>
        </row>
        <row r="2045">
          <cell r="B2045">
            <v>0</v>
          </cell>
          <cell r="F2045">
            <v>0</v>
          </cell>
        </row>
        <row r="2046">
          <cell r="B2046">
            <v>0</v>
          </cell>
          <cell r="F2046">
            <v>0</v>
          </cell>
        </row>
        <row r="2047">
          <cell r="B2047">
            <v>0</v>
          </cell>
          <cell r="F2047">
            <v>0</v>
          </cell>
        </row>
        <row r="2048">
          <cell r="B2048">
            <v>0</v>
          </cell>
          <cell r="F2048">
            <v>0</v>
          </cell>
        </row>
        <row r="2049">
          <cell r="B2049">
            <v>0</v>
          </cell>
          <cell r="F2049">
            <v>0</v>
          </cell>
        </row>
        <row r="2050">
          <cell r="B2050">
            <v>0</v>
          </cell>
          <cell r="F2050">
            <v>0</v>
          </cell>
        </row>
        <row r="2051">
          <cell r="B2051">
            <v>0</v>
          </cell>
          <cell r="F2051">
            <v>0</v>
          </cell>
        </row>
        <row r="2052">
          <cell r="B2052">
            <v>0</v>
          </cell>
          <cell r="F2052">
            <v>0</v>
          </cell>
        </row>
        <row r="2053">
          <cell r="B2053">
            <v>0</v>
          </cell>
          <cell r="F2053">
            <v>0</v>
          </cell>
        </row>
        <row r="2054">
          <cell r="B2054">
            <v>0</v>
          </cell>
          <cell r="F2054">
            <v>0</v>
          </cell>
        </row>
        <row r="2055">
          <cell r="B2055">
            <v>0</v>
          </cell>
          <cell r="F2055">
            <v>0</v>
          </cell>
        </row>
        <row r="2056">
          <cell r="B2056">
            <v>0</v>
          </cell>
          <cell r="F2056">
            <v>0</v>
          </cell>
        </row>
        <row r="2057">
          <cell r="B2057">
            <v>0</v>
          </cell>
          <cell r="F2057">
            <v>0</v>
          </cell>
        </row>
        <row r="2058">
          <cell r="B2058">
            <v>0</v>
          </cell>
          <cell r="F2058">
            <v>0</v>
          </cell>
        </row>
        <row r="2059">
          <cell r="B2059">
            <v>0</v>
          </cell>
          <cell r="F2059">
            <v>0</v>
          </cell>
        </row>
        <row r="2060">
          <cell r="B2060">
            <v>0</v>
          </cell>
          <cell r="F2060">
            <v>0</v>
          </cell>
        </row>
        <row r="2061">
          <cell r="B2061">
            <v>0</v>
          </cell>
          <cell r="F2061">
            <v>0</v>
          </cell>
        </row>
        <row r="2062">
          <cell r="B2062">
            <v>0</v>
          </cell>
          <cell r="F2062">
            <v>0</v>
          </cell>
        </row>
        <row r="2063">
          <cell r="B2063">
            <v>0</v>
          </cell>
          <cell r="F2063">
            <v>0</v>
          </cell>
        </row>
        <row r="2064">
          <cell r="B2064">
            <v>0</v>
          </cell>
          <cell r="F2064">
            <v>0</v>
          </cell>
        </row>
        <row r="2065">
          <cell r="B2065">
            <v>0</v>
          </cell>
          <cell r="F2065">
            <v>0</v>
          </cell>
        </row>
        <row r="2066">
          <cell r="B2066">
            <v>0</v>
          </cell>
          <cell r="F2066">
            <v>0</v>
          </cell>
        </row>
        <row r="2067">
          <cell r="B2067">
            <v>0</v>
          </cell>
          <cell r="F2067">
            <v>0</v>
          </cell>
        </row>
        <row r="2068">
          <cell r="B2068">
            <v>0</v>
          </cell>
          <cell r="F2068">
            <v>0</v>
          </cell>
        </row>
        <row r="2069">
          <cell r="B2069">
            <v>0</v>
          </cell>
          <cell r="F2069">
            <v>0</v>
          </cell>
        </row>
        <row r="2070">
          <cell r="B2070">
            <v>0</v>
          </cell>
          <cell r="F2070">
            <v>0</v>
          </cell>
        </row>
        <row r="2071">
          <cell r="B2071">
            <v>0</v>
          </cell>
          <cell r="F2071">
            <v>0</v>
          </cell>
        </row>
        <row r="2072">
          <cell r="B2072">
            <v>0</v>
          </cell>
          <cell r="F2072">
            <v>0</v>
          </cell>
        </row>
        <row r="2073">
          <cell r="B2073">
            <v>0</v>
          </cell>
          <cell r="F2073">
            <v>0</v>
          </cell>
        </row>
        <row r="2074">
          <cell r="B2074">
            <v>0</v>
          </cell>
          <cell r="F2074">
            <v>0</v>
          </cell>
        </row>
        <row r="2075">
          <cell r="B2075">
            <v>0</v>
          </cell>
          <cell r="F2075">
            <v>0</v>
          </cell>
        </row>
        <row r="2076">
          <cell r="B2076">
            <v>0</v>
          </cell>
          <cell r="F2076">
            <v>0</v>
          </cell>
        </row>
        <row r="2077">
          <cell r="B2077">
            <v>0</v>
          </cell>
          <cell r="F2077">
            <v>0</v>
          </cell>
        </row>
        <row r="2078">
          <cell r="B2078">
            <v>0</v>
          </cell>
          <cell r="F2078">
            <v>0</v>
          </cell>
        </row>
        <row r="2079">
          <cell r="B2079">
            <v>0</v>
          </cell>
          <cell r="F2079">
            <v>0</v>
          </cell>
        </row>
        <row r="2080">
          <cell r="B2080">
            <v>0</v>
          </cell>
          <cell r="F2080">
            <v>0</v>
          </cell>
        </row>
        <row r="2081">
          <cell r="B2081">
            <v>0</v>
          </cell>
          <cell r="F2081">
            <v>0</v>
          </cell>
        </row>
        <row r="2082">
          <cell r="B2082">
            <v>0</v>
          </cell>
          <cell r="F2082">
            <v>0</v>
          </cell>
        </row>
        <row r="2083">
          <cell r="B2083">
            <v>0</v>
          </cell>
          <cell r="F2083">
            <v>0</v>
          </cell>
        </row>
        <row r="2084">
          <cell r="B2084">
            <v>0</v>
          </cell>
          <cell r="F2084">
            <v>0</v>
          </cell>
        </row>
        <row r="2085">
          <cell r="B2085">
            <v>0</v>
          </cell>
          <cell r="F2085">
            <v>0</v>
          </cell>
        </row>
        <row r="2086">
          <cell r="B2086">
            <v>0</v>
          </cell>
          <cell r="F2086">
            <v>0</v>
          </cell>
        </row>
        <row r="2087">
          <cell r="B2087">
            <v>0</v>
          </cell>
          <cell r="F2087">
            <v>0</v>
          </cell>
        </row>
        <row r="2088">
          <cell r="B2088">
            <v>0</v>
          </cell>
          <cell r="F2088">
            <v>0</v>
          </cell>
        </row>
        <row r="2089">
          <cell r="B2089">
            <v>0</v>
          </cell>
          <cell r="F2089">
            <v>0</v>
          </cell>
        </row>
        <row r="2090">
          <cell r="B2090">
            <v>0</v>
          </cell>
          <cell r="F2090">
            <v>0</v>
          </cell>
        </row>
        <row r="2091">
          <cell r="B2091">
            <v>0</v>
          </cell>
          <cell r="F2091">
            <v>0</v>
          </cell>
        </row>
        <row r="2092">
          <cell r="B2092">
            <v>0</v>
          </cell>
          <cell r="F2092">
            <v>0</v>
          </cell>
        </row>
        <row r="2093">
          <cell r="B2093">
            <v>0</v>
          </cell>
          <cell r="F2093">
            <v>0</v>
          </cell>
        </row>
        <row r="2094">
          <cell r="B2094">
            <v>0</v>
          </cell>
          <cell r="F2094">
            <v>0</v>
          </cell>
        </row>
        <row r="2095">
          <cell r="B2095">
            <v>0</v>
          </cell>
          <cell r="F2095">
            <v>0</v>
          </cell>
        </row>
        <row r="2096">
          <cell r="B2096">
            <v>0</v>
          </cell>
          <cell r="F2096">
            <v>0</v>
          </cell>
        </row>
        <row r="2097">
          <cell r="B2097">
            <v>0</v>
          </cell>
          <cell r="F2097">
            <v>0</v>
          </cell>
        </row>
        <row r="2098">
          <cell r="B2098">
            <v>0</v>
          </cell>
          <cell r="F2098">
            <v>0</v>
          </cell>
        </row>
        <row r="2099">
          <cell r="B2099">
            <v>0</v>
          </cell>
          <cell r="F2099">
            <v>0</v>
          </cell>
        </row>
        <row r="2100">
          <cell r="B2100">
            <v>0</v>
          </cell>
          <cell r="F2100">
            <v>0</v>
          </cell>
        </row>
        <row r="2101">
          <cell r="B2101">
            <v>0</v>
          </cell>
          <cell r="F2101">
            <v>0</v>
          </cell>
        </row>
        <row r="2102">
          <cell r="B2102">
            <v>0</v>
          </cell>
          <cell r="F2102">
            <v>0</v>
          </cell>
        </row>
        <row r="2103">
          <cell r="B2103">
            <v>0</v>
          </cell>
          <cell r="F2103">
            <v>0</v>
          </cell>
        </row>
        <row r="2104">
          <cell r="B2104">
            <v>0</v>
          </cell>
          <cell r="F2104">
            <v>0</v>
          </cell>
        </row>
        <row r="2105">
          <cell r="B2105">
            <v>0</v>
          </cell>
          <cell r="F2105">
            <v>0</v>
          </cell>
        </row>
        <row r="2106">
          <cell r="B2106">
            <v>0</v>
          </cell>
          <cell r="F2106">
            <v>0</v>
          </cell>
        </row>
        <row r="2107">
          <cell r="B2107">
            <v>0</v>
          </cell>
          <cell r="F2107">
            <v>0</v>
          </cell>
        </row>
        <row r="2108">
          <cell r="B2108">
            <v>0</v>
          </cell>
          <cell r="F2108">
            <v>0</v>
          </cell>
        </row>
        <row r="2109">
          <cell r="B2109">
            <v>0</v>
          </cell>
          <cell r="F2109">
            <v>0</v>
          </cell>
        </row>
        <row r="2110">
          <cell r="B2110">
            <v>0</v>
          </cell>
          <cell r="F2110">
            <v>0</v>
          </cell>
        </row>
        <row r="2111">
          <cell r="B2111">
            <v>0</v>
          </cell>
          <cell r="F2111">
            <v>0</v>
          </cell>
        </row>
        <row r="2112">
          <cell r="B2112">
            <v>0</v>
          </cell>
          <cell r="F2112">
            <v>0</v>
          </cell>
        </row>
        <row r="2113">
          <cell r="B2113">
            <v>0</v>
          </cell>
          <cell r="F2113">
            <v>0</v>
          </cell>
        </row>
        <row r="2114">
          <cell r="B2114">
            <v>0</v>
          </cell>
          <cell r="F2114">
            <v>0</v>
          </cell>
        </row>
        <row r="2115">
          <cell r="B2115">
            <v>0</v>
          </cell>
          <cell r="F2115">
            <v>0</v>
          </cell>
        </row>
        <row r="2116">
          <cell r="B2116">
            <v>0</v>
          </cell>
          <cell r="F2116">
            <v>0</v>
          </cell>
        </row>
        <row r="2117">
          <cell r="B2117">
            <v>0</v>
          </cell>
          <cell r="F2117">
            <v>0</v>
          </cell>
        </row>
        <row r="2118">
          <cell r="B2118">
            <v>0</v>
          </cell>
          <cell r="F2118">
            <v>0</v>
          </cell>
        </row>
        <row r="2119">
          <cell r="B2119">
            <v>0</v>
          </cell>
          <cell r="F2119">
            <v>0</v>
          </cell>
        </row>
        <row r="2120">
          <cell r="B2120">
            <v>0</v>
          </cell>
          <cell r="F2120">
            <v>0</v>
          </cell>
        </row>
        <row r="2121">
          <cell r="B2121">
            <v>0</v>
          </cell>
          <cell r="F2121">
            <v>0</v>
          </cell>
        </row>
        <row r="2122">
          <cell r="B2122">
            <v>0</v>
          </cell>
          <cell r="F2122">
            <v>0</v>
          </cell>
        </row>
        <row r="2123">
          <cell r="B2123">
            <v>0</v>
          </cell>
          <cell r="F2123">
            <v>0</v>
          </cell>
        </row>
        <row r="2124">
          <cell r="B2124">
            <v>0</v>
          </cell>
          <cell r="F2124">
            <v>0</v>
          </cell>
        </row>
        <row r="2125">
          <cell r="B2125">
            <v>0</v>
          </cell>
          <cell r="F2125">
            <v>0</v>
          </cell>
        </row>
        <row r="2126">
          <cell r="B2126">
            <v>0</v>
          </cell>
          <cell r="F2126">
            <v>0</v>
          </cell>
        </row>
        <row r="2127">
          <cell r="B2127">
            <v>0</v>
          </cell>
          <cell r="F2127">
            <v>0</v>
          </cell>
        </row>
        <row r="2128">
          <cell r="B2128">
            <v>0</v>
          </cell>
          <cell r="F2128">
            <v>0</v>
          </cell>
        </row>
        <row r="2129">
          <cell r="B2129">
            <v>0</v>
          </cell>
          <cell r="F2129">
            <v>0</v>
          </cell>
        </row>
        <row r="2130">
          <cell r="B2130">
            <v>0</v>
          </cell>
          <cell r="F2130">
            <v>0</v>
          </cell>
        </row>
        <row r="2131">
          <cell r="B2131">
            <v>0</v>
          </cell>
          <cell r="F2131">
            <v>0</v>
          </cell>
        </row>
        <row r="2132">
          <cell r="B2132">
            <v>0</v>
          </cell>
          <cell r="F2132">
            <v>0</v>
          </cell>
        </row>
        <row r="2133">
          <cell r="B2133">
            <v>0</v>
          </cell>
          <cell r="F2133">
            <v>0</v>
          </cell>
        </row>
        <row r="2134">
          <cell r="B2134">
            <v>0</v>
          </cell>
          <cell r="F2134">
            <v>0</v>
          </cell>
        </row>
        <row r="2135">
          <cell r="B2135">
            <v>0</v>
          </cell>
          <cell r="F2135">
            <v>0</v>
          </cell>
        </row>
        <row r="2136">
          <cell r="B2136">
            <v>0</v>
          </cell>
          <cell r="F2136">
            <v>0</v>
          </cell>
        </row>
        <row r="2137">
          <cell r="B2137">
            <v>0</v>
          </cell>
          <cell r="F2137">
            <v>0</v>
          </cell>
        </row>
        <row r="2138">
          <cell r="B2138">
            <v>0</v>
          </cell>
          <cell r="F2138">
            <v>0</v>
          </cell>
        </row>
        <row r="2139">
          <cell r="B2139">
            <v>0</v>
          </cell>
          <cell r="F2139">
            <v>0</v>
          </cell>
        </row>
        <row r="2140">
          <cell r="B2140">
            <v>0</v>
          </cell>
          <cell r="F2140">
            <v>0</v>
          </cell>
        </row>
        <row r="2141">
          <cell r="B2141">
            <v>0</v>
          </cell>
          <cell r="F2141">
            <v>0</v>
          </cell>
        </row>
        <row r="2142">
          <cell r="B2142">
            <v>0</v>
          </cell>
          <cell r="F2142">
            <v>0</v>
          </cell>
        </row>
        <row r="2143">
          <cell r="B2143">
            <v>0</v>
          </cell>
          <cell r="F2143">
            <v>0</v>
          </cell>
        </row>
        <row r="2144">
          <cell r="B2144">
            <v>0</v>
          </cell>
          <cell r="F2144">
            <v>0</v>
          </cell>
        </row>
        <row r="2145">
          <cell r="B2145">
            <v>0</v>
          </cell>
          <cell r="F2145">
            <v>0</v>
          </cell>
        </row>
        <row r="2146">
          <cell r="B2146">
            <v>0</v>
          </cell>
          <cell r="F2146">
            <v>0</v>
          </cell>
        </row>
        <row r="2147">
          <cell r="B2147">
            <v>0</v>
          </cell>
          <cell r="F2147">
            <v>0</v>
          </cell>
        </row>
        <row r="2148">
          <cell r="B2148">
            <v>0</v>
          </cell>
          <cell r="F2148">
            <v>0</v>
          </cell>
        </row>
        <row r="2149">
          <cell r="B2149">
            <v>0</v>
          </cell>
          <cell r="F2149">
            <v>0</v>
          </cell>
        </row>
        <row r="2150">
          <cell r="B2150">
            <v>0</v>
          </cell>
          <cell r="F2150">
            <v>0</v>
          </cell>
        </row>
        <row r="2151">
          <cell r="B2151">
            <v>0</v>
          </cell>
          <cell r="F2151">
            <v>0</v>
          </cell>
        </row>
        <row r="2152">
          <cell r="B2152">
            <v>0</v>
          </cell>
          <cell r="F2152">
            <v>0</v>
          </cell>
        </row>
        <row r="2153">
          <cell r="B2153">
            <v>0</v>
          </cell>
          <cell r="F2153">
            <v>0</v>
          </cell>
        </row>
        <row r="2154">
          <cell r="B2154">
            <v>0</v>
          </cell>
          <cell r="F2154">
            <v>0</v>
          </cell>
        </row>
        <row r="2155">
          <cell r="B2155">
            <v>0</v>
          </cell>
          <cell r="F2155">
            <v>0</v>
          </cell>
        </row>
        <row r="2156">
          <cell r="B2156">
            <v>0</v>
          </cell>
          <cell r="F2156">
            <v>0</v>
          </cell>
        </row>
        <row r="2157">
          <cell r="B2157">
            <v>0</v>
          </cell>
          <cell r="F2157">
            <v>0</v>
          </cell>
        </row>
        <row r="2158">
          <cell r="B2158">
            <v>0</v>
          </cell>
          <cell r="F2158">
            <v>0</v>
          </cell>
        </row>
        <row r="2159">
          <cell r="B2159">
            <v>0</v>
          </cell>
          <cell r="F2159">
            <v>0</v>
          </cell>
        </row>
        <row r="2160">
          <cell r="B2160">
            <v>0</v>
          </cell>
          <cell r="F2160">
            <v>0</v>
          </cell>
        </row>
        <row r="2161">
          <cell r="B2161">
            <v>0</v>
          </cell>
          <cell r="F2161">
            <v>0</v>
          </cell>
        </row>
        <row r="2162">
          <cell r="B2162">
            <v>0</v>
          </cell>
          <cell r="F2162">
            <v>0</v>
          </cell>
        </row>
        <row r="2163">
          <cell r="B2163">
            <v>0</v>
          </cell>
          <cell r="F2163">
            <v>0</v>
          </cell>
        </row>
        <row r="2164">
          <cell r="B2164">
            <v>0</v>
          </cell>
          <cell r="F2164">
            <v>0</v>
          </cell>
        </row>
        <row r="2165">
          <cell r="B2165">
            <v>0</v>
          </cell>
          <cell r="F2165">
            <v>0</v>
          </cell>
        </row>
        <row r="2166">
          <cell r="B2166">
            <v>0</v>
          </cell>
          <cell r="F2166">
            <v>0</v>
          </cell>
        </row>
        <row r="2167">
          <cell r="B2167">
            <v>0</v>
          </cell>
          <cell r="F2167">
            <v>0</v>
          </cell>
        </row>
        <row r="2168">
          <cell r="B2168">
            <v>0</v>
          </cell>
          <cell r="F2168">
            <v>0</v>
          </cell>
        </row>
        <row r="2169">
          <cell r="B2169">
            <v>0</v>
          </cell>
          <cell r="F2169">
            <v>0</v>
          </cell>
        </row>
        <row r="2170">
          <cell r="B2170">
            <v>0</v>
          </cell>
          <cell r="F2170">
            <v>0</v>
          </cell>
        </row>
        <row r="2171">
          <cell r="B2171">
            <v>0</v>
          </cell>
          <cell r="F2171">
            <v>0</v>
          </cell>
        </row>
        <row r="2172">
          <cell r="B2172">
            <v>0</v>
          </cell>
          <cell r="F2172">
            <v>0</v>
          </cell>
        </row>
        <row r="2173">
          <cell r="B2173">
            <v>0</v>
          </cell>
          <cell r="F2173">
            <v>0</v>
          </cell>
        </row>
        <row r="2174">
          <cell r="B2174">
            <v>0</v>
          </cell>
          <cell r="F2174">
            <v>0</v>
          </cell>
        </row>
        <row r="2175">
          <cell r="B2175">
            <v>0</v>
          </cell>
          <cell r="F2175">
            <v>0</v>
          </cell>
        </row>
        <row r="2176">
          <cell r="B2176">
            <v>0</v>
          </cell>
          <cell r="F2176">
            <v>0</v>
          </cell>
        </row>
        <row r="2177">
          <cell r="B2177">
            <v>0</v>
          </cell>
          <cell r="F2177">
            <v>0</v>
          </cell>
        </row>
        <row r="2178">
          <cell r="B2178">
            <v>0</v>
          </cell>
          <cell r="F2178">
            <v>0</v>
          </cell>
        </row>
        <row r="2179">
          <cell r="B2179">
            <v>0</v>
          </cell>
          <cell r="F2179">
            <v>0</v>
          </cell>
        </row>
        <row r="2180">
          <cell r="B2180">
            <v>0</v>
          </cell>
          <cell r="F2180">
            <v>0</v>
          </cell>
        </row>
        <row r="2181">
          <cell r="B2181">
            <v>0</v>
          </cell>
          <cell r="F2181">
            <v>0</v>
          </cell>
        </row>
        <row r="2182">
          <cell r="B2182">
            <v>0</v>
          </cell>
          <cell r="F2182">
            <v>0</v>
          </cell>
        </row>
        <row r="2183">
          <cell r="B2183">
            <v>0</v>
          </cell>
          <cell r="F2183">
            <v>0</v>
          </cell>
        </row>
        <row r="2184">
          <cell r="B2184">
            <v>0</v>
          </cell>
          <cell r="F2184">
            <v>0</v>
          </cell>
        </row>
        <row r="2185">
          <cell r="B2185">
            <v>0</v>
          </cell>
          <cell r="F2185">
            <v>0</v>
          </cell>
        </row>
        <row r="2186">
          <cell r="B2186">
            <v>0</v>
          </cell>
          <cell r="F2186">
            <v>0</v>
          </cell>
        </row>
        <row r="2187">
          <cell r="B2187">
            <v>0</v>
          </cell>
          <cell r="F2187">
            <v>0</v>
          </cell>
        </row>
        <row r="2188">
          <cell r="B2188">
            <v>0</v>
          </cell>
          <cell r="F2188">
            <v>0</v>
          </cell>
        </row>
        <row r="2189">
          <cell r="B2189">
            <v>0</v>
          </cell>
          <cell r="F2189">
            <v>0</v>
          </cell>
        </row>
        <row r="2190">
          <cell r="B2190">
            <v>0</v>
          </cell>
          <cell r="F2190">
            <v>0</v>
          </cell>
        </row>
        <row r="2191">
          <cell r="B2191">
            <v>0</v>
          </cell>
          <cell r="F2191">
            <v>0</v>
          </cell>
        </row>
        <row r="2192">
          <cell r="B2192">
            <v>0</v>
          </cell>
          <cell r="F2192">
            <v>0</v>
          </cell>
        </row>
        <row r="2193">
          <cell r="B2193">
            <v>0</v>
          </cell>
          <cell r="F2193">
            <v>0</v>
          </cell>
        </row>
        <row r="2194">
          <cell r="B2194">
            <v>0</v>
          </cell>
          <cell r="F2194">
            <v>0</v>
          </cell>
        </row>
        <row r="2195">
          <cell r="B2195">
            <v>0</v>
          </cell>
          <cell r="F2195">
            <v>0</v>
          </cell>
        </row>
        <row r="2196">
          <cell r="B2196">
            <v>0</v>
          </cell>
          <cell r="F2196">
            <v>0</v>
          </cell>
        </row>
        <row r="2197">
          <cell r="B2197">
            <v>0</v>
          </cell>
          <cell r="F2197">
            <v>0</v>
          </cell>
        </row>
        <row r="2198">
          <cell r="B2198">
            <v>0</v>
          </cell>
          <cell r="F2198">
            <v>0</v>
          </cell>
        </row>
        <row r="2199">
          <cell r="B2199">
            <v>0</v>
          </cell>
          <cell r="F2199">
            <v>0</v>
          </cell>
        </row>
        <row r="2200">
          <cell r="B2200">
            <v>0</v>
          </cell>
          <cell r="F2200">
            <v>0</v>
          </cell>
        </row>
        <row r="2201">
          <cell r="B2201">
            <v>0</v>
          </cell>
          <cell r="F2201">
            <v>0</v>
          </cell>
        </row>
        <row r="2202">
          <cell r="B2202">
            <v>0</v>
          </cell>
          <cell r="F2202">
            <v>0</v>
          </cell>
        </row>
        <row r="2203">
          <cell r="B2203">
            <v>0</v>
          </cell>
          <cell r="F2203">
            <v>0</v>
          </cell>
        </row>
        <row r="2204">
          <cell r="B2204">
            <v>0</v>
          </cell>
          <cell r="F2204">
            <v>0</v>
          </cell>
        </row>
        <row r="2205">
          <cell r="B2205">
            <v>0</v>
          </cell>
          <cell r="F2205">
            <v>0</v>
          </cell>
        </row>
        <row r="2206">
          <cell r="B2206">
            <v>0</v>
          </cell>
          <cell r="F2206">
            <v>0</v>
          </cell>
        </row>
        <row r="2207">
          <cell r="B2207">
            <v>0</v>
          </cell>
          <cell r="F2207">
            <v>0</v>
          </cell>
        </row>
        <row r="2208">
          <cell r="B2208">
            <v>0</v>
          </cell>
          <cell r="F2208">
            <v>0</v>
          </cell>
        </row>
        <row r="2209">
          <cell r="B2209">
            <v>0</v>
          </cell>
          <cell r="F2209">
            <v>0</v>
          </cell>
        </row>
        <row r="2210">
          <cell r="B2210">
            <v>0</v>
          </cell>
          <cell r="F2210">
            <v>0</v>
          </cell>
        </row>
        <row r="2211">
          <cell r="B2211">
            <v>0</v>
          </cell>
          <cell r="F2211">
            <v>0</v>
          </cell>
        </row>
        <row r="2212">
          <cell r="B2212">
            <v>0</v>
          </cell>
          <cell r="F2212">
            <v>0</v>
          </cell>
        </row>
        <row r="2213">
          <cell r="B2213">
            <v>0</v>
          </cell>
          <cell r="F2213">
            <v>0</v>
          </cell>
        </row>
        <row r="2214">
          <cell r="B2214">
            <v>0</v>
          </cell>
          <cell r="F2214">
            <v>0</v>
          </cell>
        </row>
        <row r="2215">
          <cell r="B2215">
            <v>0</v>
          </cell>
          <cell r="F2215">
            <v>0</v>
          </cell>
        </row>
        <row r="2216">
          <cell r="B2216">
            <v>0</v>
          </cell>
          <cell r="F2216">
            <v>0</v>
          </cell>
        </row>
        <row r="2217">
          <cell r="B2217">
            <v>0</v>
          </cell>
          <cell r="F2217">
            <v>0</v>
          </cell>
        </row>
        <row r="2218">
          <cell r="B2218">
            <v>0</v>
          </cell>
          <cell r="F2218">
            <v>0</v>
          </cell>
        </row>
        <row r="2219">
          <cell r="B2219">
            <v>0</v>
          </cell>
          <cell r="F2219">
            <v>0</v>
          </cell>
        </row>
        <row r="2220">
          <cell r="B2220">
            <v>0</v>
          </cell>
          <cell r="F2220">
            <v>0</v>
          </cell>
        </row>
        <row r="2221">
          <cell r="B2221">
            <v>0</v>
          </cell>
          <cell r="F2221">
            <v>0</v>
          </cell>
        </row>
        <row r="2222">
          <cell r="B2222">
            <v>0</v>
          </cell>
          <cell r="F2222">
            <v>0</v>
          </cell>
        </row>
        <row r="2223">
          <cell r="B2223">
            <v>0</v>
          </cell>
          <cell r="F2223">
            <v>0</v>
          </cell>
        </row>
        <row r="2224">
          <cell r="B2224">
            <v>0</v>
          </cell>
          <cell r="F2224">
            <v>0</v>
          </cell>
        </row>
        <row r="2225">
          <cell r="B2225">
            <v>0</v>
          </cell>
          <cell r="F2225">
            <v>0</v>
          </cell>
        </row>
        <row r="2226">
          <cell r="B2226">
            <v>0</v>
          </cell>
          <cell r="F2226">
            <v>0</v>
          </cell>
        </row>
        <row r="2227">
          <cell r="B2227">
            <v>0</v>
          </cell>
          <cell r="F2227">
            <v>0</v>
          </cell>
        </row>
        <row r="2228">
          <cell r="B2228">
            <v>0</v>
          </cell>
          <cell r="F2228">
            <v>0</v>
          </cell>
        </row>
        <row r="2229">
          <cell r="B2229">
            <v>0</v>
          </cell>
          <cell r="F2229">
            <v>0</v>
          </cell>
        </row>
        <row r="2230">
          <cell r="B2230">
            <v>0</v>
          </cell>
          <cell r="F2230">
            <v>0</v>
          </cell>
        </row>
        <row r="2231">
          <cell r="B2231">
            <v>0</v>
          </cell>
          <cell r="F2231">
            <v>0</v>
          </cell>
        </row>
        <row r="2232">
          <cell r="B2232">
            <v>0</v>
          </cell>
          <cell r="F2232">
            <v>0</v>
          </cell>
        </row>
        <row r="2233">
          <cell r="B2233">
            <v>0</v>
          </cell>
          <cell r="F2233">
            <v>0</v>
          </cell>
        </row>
        <row r="2234">
          <cell r="B2234">
            <v>0</v>
          </cell>
          <cell r="F2234">
            <v>0</v>
          </cell>
        </row>
        <row r="2235">
          <cell r="B2235">
            <v>0</v>
          </cell>
          <cell r="F2235">
            <v>0</v>
          </cell>
        </row>
        <row r="2236">
          <cell r="B2236">
            <v>0</v>
          </cell>
          <cell r="F2236">
            <v>0</v>
          </cell>
        </row>
        <row r="2237">
          <cell r="B2237">
            <v>0</v>
          </cell>
          <cell r="F2237">
            <v>0</v>
          </cell>
        </row>
        <row r="2238">
          <cell r="B2238">
            <v>0</v>
          </cell>
          <cell r="F2238">
            <v>0</v>
          </cell>
        </row>
        <row r="2239">
          <cell r="B2239">
            <v>0</v>
          </cell>
          <cell r="F2239">
            <v>0</v>
          </cell>
        </row>
        <row r="2240">
          <cell r="B2240">
            <v>0</v>
          </cell>
          <cell r="F2240">
            <v>0</v>
          </cell>
        </row>
        <row r="2241">
          <cell r="B2241">
            <v>0</v>
          </cell>
          <cell r="F2241">
            <v>0</v>
          </cell>
        </row>
        <row r="2242">
          <cell r="B2242">
            <v>0</v>
          </cell>
          <cell r="F2242">
            <v>0</v>
          </cell>
        </row>
        <row r="2243">
          <cell r="B2243">
            <v>0</v>
          </cell>
          <cell r="F2243">
            <v>0</v>
          </cell>
        </row>
        <row r="2244">
          <cell r="B2244">
            <v>0</v>
          </cell>
          <cell r="F2244">
            <v>0</v>
          </cell>
        </row>
        <row r="2245">
          <cell r="B2245">
            <v>0</v>
          </cell>
          <cell r="F2245">
            <v>0</v>
          </cell>
        </row>
        <row r="2246">
          <cell r="B2246">
            <v>0</v>
          </cell>
          <cell r="F2246">
            <v>0</v>
          </cell>
        </row>
        <row r="2247">
          <cell r="B2247">
            <v>0</v>
          </cell>
          <cell r="F2247">
            <v>0</v>
          </cell>
        </row>
        <row r="2248">
          <cell r="B2248">
            <v>0</v>
          </cell>
          <cell r="F2248">
            <v>0</v>
          </cell>
        </row>
        <row r="2249">
          <cell r="B2249">
            <v>0</v>
          </cell>
          <cell r="F2249">
            <v>0</v>
          </cell>
        </row>
        <row r="2250">
          <cell r="B2250">
            <v>0</v>
          </cell>
          <cell r="F2250">
            <v>0</v>
          </cell>
        </row>
        <row r="2251">
          <cell r="B2251">
            <v>0</v>
          </cell>
          <cell r="F2251">
            <v>0</v>
          </cell>
        </row>
        <row r="2252">
          <cell r="B2252">
            <v>0</v>
          </cell>
          <cell r="F2252">
            <v>0</v>
          </cell>
        </row>
        <row r="2253">
          <cell r="B2253">
            <v>0</v>
          </cell>
          <cell r="F2253">
            <v>0</v>
          </cell>
        </row>
        <row r="2254">
          <cell r="B2254">
            <v>0</v>
          </cell>
          <cell r="F2254">
            <v>0</v>
          </cell>
        </row>
        <row r="2255">
          <cell r="B2255">
            <v>0</v>
          </cell>
          <cell r="F2255">
            <v>0</v>
          </cell>
        </row>
        <row r="2256">
          <cell r="B2256">
            <v>0</v>
          </cell>
          <cell r="F2256">
            <v>0</v>
          </cell>
        </row>
        <row r="2257">
          <cell r="B2257">
            <v>0</v>
          </cell>
          <cell r="F2257">
            <v>0</v>
          </cell>
        </row>
        <row r="2258">
          <cell r="B2258">
            <v>0</v>
          </cell>
          <cell r="F2258">
            <v>0</v>
          </cell>
        </row>
        <row r="2259">
          <cell r="B2259">
            <v>0</v>
          </cell>
          <cell r="F2259">
            <v>0</v>
          </cell>
        </row>
        <row r="2260">
          <cell r="B2260">
            <v>0</v>
          </cell>
          <cell r="F2260">
            <v>0</v>
          </cell>
        </row>
        <row r="2261">
          <cell r="B2261">
            <v>0</v>
          </cell>
          <cell r="F2261">
            <v>0</v>
          </cell>
        </row>
        <row r="2262">
          <cell r="B2262">
            <v>0</v>
          </cell>
          <cell r="F2262">
            <v>0</v>
          </cell>
        </row>
        <row r="2263">
          <cell r="B2263">
            <v>0</v>
          </cell>
          <cell r="F2263">
            <v>0</v>
          </cell>
        </row>
        <row r="2264">
          <cell r="B2264">
            <v>0</v>
          </cell>
          <cell r="F2264">
            <v>0</v>
          </cell>
        </row>
        <row r="2265">
          <cell r="B2265">
            <v>0</v>
          </cell>
          <cell r="F2265">
            <v>0</v>
          </cell>
        </row>
        <row r="2266">
          <cell r="B2266">
            <v>0</v>
          </cell>
          <cell r="F2266">
            <v>0</v>
          </cell>
        </row>
        <row r="2267">
          <cell r="B2267">
            <v>0</v>
          </cell>
          <cell r="F2267">
            <v>0</v>
          </cell>
        </row>
        <row r="2268">
          <cell r="B2268">
            <v>0</v>
          </cell>
          <cell r="F2268">
            <v>0</v>
          </cell>
        </row>
        <row r="2269">
          <cell r="B2269">
            <v>0</v>
          </cell>
          <cell r="F2269">
            <v>0</v>
          </cell>
        </row>
        <row r="2270">
          <cell r="B2270">
            <v>0</v>
          </cell>
          <cell r="F2270">
            <v>0</v>
          </cell>
        </row>
        <row r="2271">
          <cell r="B2271">
            <v>0</v>
          </cell>
          <cell r="F2271">
            <v>0</v>
          </cell>
        </row>
        <row r="2272">
          <cell r="B2272">
            <v>0</v>
          </cell>
          <cell r="F2272">
            <v>0</v>
          </cell>
        </row>
        <row r="2273">
          <cell r="B2273">
            <v>0</v>
          </cell>
          <cell r="F2273">
            <v>0</v>
          </cell>
        </row>
        <row r="2274">
          <cell r="B2274">
            <v>0</v>
          </cell>
          <cell r="F2274">
            <v>0</v>
          </cell>
        </row>
        <row r="2275">
          <cell r="B2275">
            <v>0</v>
          </cell>
          <cell r="F2275">
            <v>0</v>
          </cell>
        </row>
        <row r="2276">
          <cell r="B2276">
            <v>0</v>
          </cell>
          <cell r="F2276">
            <v>0</v>
          </cell>
        </row>
        <row r="2277">
          <cell r="B2277">
            <v>0</v>
          </cell>
          <cell r="F2277">
            <v>0</v>
          </cell>
        </row>
        <row r="2278">
          <cell r="B2278">
            <v>0</v>
          </cell>
          <cell r="F2278">
            <v>0</v>
          </cell>
        </row>
        <row r="2279">
          <cell r="B2279">
            <v>0</v>
          </cell>
          <cell r="F2279">
            <v>0</v>
          </cell>
        </row>
        <row r="2280">
          <cell r="B2280">
            <v>0</v>
          </cell>
          <cell r="F2280">
            <v>0</v>
          </cell>
        </row>
        <row r="2281">
          <cell r="B2281">
            <v>0</v>
          </cell>
          <cell r="F2281">
            <v>0</v>
          </cell>
        </row>
        <row r="2282">
          <cell r="B2282">
            <v>0</v>
          </cell>
          <cell r="F2282">
            <v>0</v>
          </cell>
        </row>
        <row r="2283">
          <cell r="B2283">
            <v>0</v>
          </cell>
          <cell r="F2283">
            <v>0</v>
          </cell>
        </row>
        <row r="2284">
          <cell r="B2284">
            <v>0</v>
          </cell>
          <cell r="F2284">
            <v>0</v>
          </cell>
        </row>
        <row r="2285">
          <cell r="B2285">
            <v>0</v>
          </cell>
          <cell r="F2285">
            <v>0</v>
          </cell>
        </row>
        <row r="2286">
          <cell r="B2286">
            <v>0</v>
          </cell>
          <cell r="F2286">
            <v>0</v>
          </cell>
        </row>
        <row r="2287">
          <cell r="B2287">
            <v>0</v>
          </cell>
          <cell r="F2287">
            <v>0</v>
          </cell>
        </row>
        <row r="2288">
          <cell r="B2288">
            <v>0</v>
          </cell>
          <cell r="F2288">
            <v>0</v>
          </cell>
        </row>
        <row r="2289">
          <cell r="B2289">
            <v>0</v>
          </cell>
          <cell r="F2289">
            <v>0</v>
          </cell>
        </row>
        <row r="2290">
          <cell r="B2290">
            <v>0</v>
          </cell>
          <cell r="F2290">
            <v>0</v>
          </cell>
        </row>
        <row r="2291">
          <cell r="B2291">
            <v>0</v>
          </cell>
          <cell r="F2291">
            <v>0</v>
          </cell>
        </row>
        <row r="2292">
          <cell r="B2292">
            <v>0</v>
          </cell>
          <cell r="F2292">
            <v>0</v>
          </cell>
        </row>
        <row r="2293">
          <cell r="B2293">
            <v>0</v>
          </cell>
          <cell r="F2293">
            <v>0</v>
          </cell>
        </row>
        <row r="2294">
          <cell r="B2294">
            <v>0</v>
          </cell>
          <cell r="F2294">
            <v>0</v>
          </cell>
        </row>
        <row r="2295">
          <cell r="B2295">
            <v>0</v>
          </cell>
          <cell r="F2295">
            <v>0</v>
          </cell>
        </row>
        <row r="2296">
          <cell r="B2296">
            <v>0</v>
          </cell>
          <cell r="F2296">
            <v>0</v>
          </cell>
        </row>
        <row r="2297">
          <cell r="B2297">
            <v>0</v>
          </cell>
          <cell r="F2297">
            <v>0</v>
          </cell>
        </row>
        <row r="2298">
          <cell r="B2298">
            <v>0</v>
          </cell>
          <cell r="F2298">
            <v>0</v>
          </cell>
        </row>
        <row r="2299">
          <cell r="B2299">
            <v>0</v>
          </cell>
          <cell r="F2299">
            <v>0</v>
          </cell>
        </row>
        <row r="2300">
          <cell r="B2300">
            <v>0</v>
          </cell>
          <cell r="F2300">
            <v>0</v>
          </cell>
        </row>
        <row r="2301">
          <cell r="B2301">
            <v>0</v>
          </cell>
          <cell r="F2301">
            <v>0</v>
          </cell>
        </row>
        <row r="2302">
          <cell r="B2302">
            <v>0</v>
          </cell>
          <cell r="F2302">
            <v>0</v>
          </cell>
        </row>
        <row r="2303">
          <cell r="B2303">
            <v>0</v>
          </cell>
          <cell r="F2303">
            <v>0</v>
          </cell>
        </row>
        <row r="2304">
          <cell r="B2304">
            <v>0</v>
          </cell>
          <cell r="F2304">
            <v>0</v>
          </cell>
        </row>
        <row r="2305">
          <cell r="B2305">
            <v>0</v>
          </cell>
          <cell r="F2305">
            <v>0</v>
          </cell>
        </row>
        <row r="2306">
          <cell r="B2306">
            <v>0</v>
          </cell>
          <cell r="F2306">
            <v>0</v>
          </cell>
        </row>
        <row r="2307">
          <cell r="B2307">
            <v>0</v>
          </cell>
          <cell r="F2307">
            <v>0</v>
          </cell>
        </row>
        <row r="2308">
          <cell r="B2308">
            <v>0</v>
          </cell>
          <cell r="F2308">
            <v>0</v>
          </cell>
        </row>
        <row r="2309">
          <cell r="B2309">
            <v>0</v>
          </cell>
          <cell r="F2309">
            <v>0</v>
          </cell>
        </row>
        <row r="2310">
          <cell r="B2310">
            <v>0</v>
          </cell>
          <cell r="F2310">
            <v>0</v>
          </cell>
        </row>
        <row r="2311">
          <cell r="B2311">
            <v>0</v>
          </cell>
          <cell r="F2311">
            <v>0</v>
          </cell>
        </row>
        <row r="2312">
          <cell r="B2312">
            <v>0</v>
          </cell>
          <cell r="F2312">
            <v>0</v>
          </cell>
        </row>
        <row r="2313">
          <cell r="B2313">
            <v>0</v>
          </cell>
          <cell r="F2313">
            <v>0</v>
          </cell>
        </row>
        <row r="2314">
          <cell r="B2314">
            <v>0</v>
          </cell>
          <cell r="F2314">
            <v>0</v>
          </cell>
        </row>
        <row r="2315">
          <cell r="B2315">
            <v>0</v>
          </cell>
          <cell r="F2315">
            <v>0</v>
          </cell>
        </row>
        <row r="2316">
          <cell r="B2316">
            <v>0</v>
          </cell>
          <cell r="F2316">
            <v>0</v>
          </cell>
        </row>
        <row r="2317">
          <cell r="B2317">
            <v>0</v>
          </cell>
          <cell r="F2317">
            <v>0</v>
          </cell>
        </row>
        <row r="2318">
          <cell r="B2318">
            <v>0</v>
          </cell>
          <cell r="F2318">
            <v>0</v>
          </cell>
        </row>
        <row r="2319">
          <cell r="B2319">
            <v>0</v>
          </cell>
          <cell r="F2319">
            <v>0</v>
          </cell>
        </row>
        <row r="2320">
          <cell r="B2320">
            <v>0</v>
          </cell>
          <cell r="F2320">
            <v>0</v>
          </cell>
        </row>
        <row r="2321">
          <cell r="B2321">
            <v>0</v>
          </cell>
          <cell r="F2321">
            <v>0</v>
          </cell>
        </row>
        <row r="2322">
          <cell r="B2322">
            <v>0</v>
          </cell>
          <cell r="F2322">
            <v>0</v>
          </cell>
        </row>
        <row r="2323">
          <cell r="B2323">
            <v>0</v>
          </cell>
          <cell r="F2323">
            <v>0</v>
          </cell>
        </row>
        <row r="2324">
          <cell r="B2324">
            <v>0</v>
          </cell>
          <cell r="F2324">
            <v>0</v>
          </cell>
        </row>
        <row r="2325">
          <cell r="B2325">
            <v>0</v>
          </cell>
          <cell r="F2325">
            <v>0</v>
          </cell>
        </row>
        <row r="2326">
          <cell r="B2326">
            <v>0</v>
          </cell>
          <cell r="F2326">
            <v>0</v>
          </cell>
        </row>
        <row r="2327">
          <cell r="B2327">
            <v>0</v>
          </cell>
          <cell r="F2327">
            <v>0</v>
          </cell>
        </row>
        <row r="2328">
          <cell r="B2328">
            <v>0</v>
          </cell>
          <cell r="F2328">
            <v>0</v>
          </cell>
        </row>
        <row r="2329">
          <cell r="B2329">
            <v>0</v>
          </cell>
          <cell r="F2329">
            <v>0</v>
          </cell>
        </row>
        <row r="2330">
          <cell r="B2330">
            <v>0</v>
          </cell>
          <cell r="F2330">
            <v>0</v>
          </cell>
        </row>
        <row r="2331">
          <cell r="B2331">
            <v>0</v>
          </cell>
          <cell r="F2331">
            <v>0</v>
          </cell>
        </row>
        <row r="2332">
          <cell r="B2332">
            <v>0</v>
          </cell>
          <cell r="F2332">
            <v>0</v>
          </cell>
        </row>
        <row r="2333">
          <cell r="B2333">
            <v>0</v>
          </cell>
          <cell r="F2333">
            <v>0</v>
          </cell>
        </row>
        <row r="2334">
          <cell r="B2334">
            <v>0</v>
          </cell>
          <cell r="F2334">
            <v>0</v>
          </cell>
        </row>
        <row r="2335">
          <cell r="B2335">
            <v>0</v>
          </cell>
          <cell r="F2335">
            <v>0</v>
          </cell>
        </row>
        <row r="2336">
          <cell r="B2336">
            <v>0</v>
          </cell>
          <cell r="F2336">
            <v>0</v>
          </cell>
        </row>
        <row r="2337">
          <cell r="B2337">
            <v>0</v>
          </cell>
          <cell r="F2337">
            <v>0</v>
          </cell>
        </row>
        <row r="2338">
          <cell r="B2338">
            <v>0</v>
          </cell>
          <cell r="F2338">
            <v>0</v>
          </cell>
        </row>
        <row r="2339">
          <cell r="B2339">
            <v>0</v>
          </cell>
          <cell r="F2339">
            <v>0</v>
          </cell>
        </row>
        <row r="2340">
          <cell r="B2340">
            <v>0</v>
          </cell>
          <cell r="F2340">
            <v>0</v>
          </cell>
        </row>
        <row r="2341">
          <cell r="B2341">
            <v>0</v>
          </cell>
          <cell r="F2341">
            <v>0</v>
          </cell>
        </row>
        <row r="2342">
          <cell r="B2342">
            <v>0</v>
          </cell>
          <cell r="F2342">
            <v>0</v>
          </cell>
        </row>
        <row r="2343">
          <cell r="B2343">
            <v>0</v>
          </cell>
          <cell r="F2343">
            <v>0</v>
          </cell>
        </row>
        <row r="2344">
          <cell r="B2344">
            <v>0</v>
          </cell>
          <cell r="F2344">
            <v>0</v>
          </cell>
        </row>
        <row r="2345">
          <cell r="B2345">
            <v>0</v>
          </cell>
          <cell r="F2345">
            <v>0</v>
          </cell>
        </row>
        <row r="2346">
          <cell r="B2346">
            <v>0</v>
          </cell>
          <cell r="F2346">
            <v>0</v>
          </cell>
        </row>
        <row r="2347">
          <cell r="B2347">
            <v>0</v>
          </cell>
          <cell r="F2347">
            <v>0</v>
          </cell>
        </row>
        <row r="2348">
          <cell r="B2348">
            <v>0</v>
          </cell>
          <cell r="F2348">
            <v>0</v>
          </cell>
        </row>
        <row r="2349">
          <cell r="B2349">
            <v>0</v>
          </cell>
          <cell r="F2349">
            <v>0</v>
          </cell>
        </row>
        <row r="2350">
          <cell r="B2350">
            <v>0</v>
          </cell>
          <cell r="F2350">
            <v>0</v>
          </cell>
        </row>
        <row r="2351">
          <cell r="B2351">
            <v>0</v>
          </cell>
          <cell r="F2351">
            <v>0</v>
          </cell>
        </row>
        <row r="2352">
          <cell r="B2352">
            <v>0</v>
          </cell>
          <cell r="F2352">
            <v>0</v>
          </cell>
        </row>
        <row r="2353">
          <cell r="B2353">
            <v>0</v>
          </cell>
          <cell r="F2353">
            <v>0</v>
          </cell>
        </row>
        <row r="2354">
          <cell r="B2354">
            <v>0</v>
          </cell>
          <cell r="F2354">
            <v>0</v>
          </cell>
        </row>
        <row r="2355">
          <cell r="B2355">
            <v>0</v>
          </cell>
          <cell r="F2355">
            <v>0</v>
          </cell>
        </row>
        <row r="2356">
          <cell r="B2356">
            <v>0</v>
          </cell>
          <cell r="F2356">
            <v>0</v>
          </cell>
        </row>
        <row r="2357">
          <cell r="B2357">
            <v>0</v>
          </cell>
          <cell r="F2357">
            <v>0</v>
          </cell>
        </row>
        <row r="2358">
          <cell r="B2358">
            <v>0</v>
          </cell>
          <cell r="F2358">
            <v>0</v>
          </cell>
        </row>
        <row r="2359">
          <cell r="B2359">
            <v>0</v>
          </cell>
          <cell r="F2359">
            <v>0</v>
          </cell>
        </row>
        <row r="2360">
          <cell r="B2360">
            <v>0</v>
          </cell>
          <cell r="F2360">
            <v>0</v>
          </cell>
        </row>
        <row r="2361">
          <cell r="B2361">
            <v>0</v>
          </cell>
          <cell r="F2361">
            <v>0</v>
          </cell>
        </row>
        <row r="2362">
          <cell r="B2362">
            <v>0</v>
          </cell>
          <cell r="F2362">
            <v>0</v>
          </cell>
        </row>
        <row r="2363">
          <cell r="B2363">
            <v>0</v>
          </cell>
          <cell r="F2363">
            <v>0</v>
          </cell>
        </row>
        <row r="2364">
          <cell r="B2364">
            <v>0</v>
          </cell>
          <cell r="F2364">
            <v>0</v>
          </cell>
        </row>
        <row r="2365">
          <cell r="B2365">
            <v>0</v>
          </cell>
          <cell r="F2365">
            <v>0</v>
          </cell>
        </row>
      </sheetData>
      <sheetData sheetId="5">
        <row r="2">
          <cell r="D2" t="str">
            <v>Node</v>
          </cell>
        </row>
        <row r="3">
          <cell r="D3" t="str">
            <v>Fiscal year</v>
          </cell>
        </row>
        <row r="4">
          <cell r="D4" t="str">
            <v>Periods</v>
          </cell>
        </row>
        <row r="5">
          <cell r="D5" t="str">
            <v>All</v>
          </cell>
        </row>
        <row r="8">
          <cell r="D8" t="str">
            <v>Child Name</v>
          </cell>
          <cell r="F8" t="str">
            <v>Property</v>
          </cell>
          <cell r="H8" t="str">
            <v>Units</v>
          </cell>
        </row>
        <row r="9">
          <cell r="D9" t="str">
            <v>GB Node</v>
          </cell>
          <cell r="F9" t="str">
            <v>Load</v>
          </cell>
          <cell r="H9" t="str">
            <v>GWh</v>
          </cell>
        </row>
        <row r="10">
          <cell r="D10" t="str">
            <v>GB Node</v>
          </cell>
          <cell r="F10" t="str">
            <v>Generation</v>
          </cell>
          <cell r="H10" t="str">
            <v>GWh</v>
          </cell>
        </row>
        <row r="11">
          <cell r="D11" t="str">
            <v>GB Node</v>
          </cell>
          <cell r="F11" t="str">
            <v>Pump Load</v>
          </cell>
          <cell r="H11" t="str">
            <v>GWh</v>
          </cell>
        </row>
        <row r="12">
          <cell r="D12" t="str">
            <v>GB Node</v>
          </cell>
          <cell r="F12" t="str">
            <v>Demand Curtailed</v>
          </cell>
          <cell r="H12" t="str">
            <v>GWh</v>
          </cell>
        </row>
        <row r="13">
          <cell r="D13" t="str">
            <v>GB Node</v>
          </cell>
          <cell r="F13" t="str">
            <v>Imports</v>
          </cell>
          <cell r="H13" t="str">
            <v>GWh</v>
          </cell>
        </row>
        <row r="14">
          <cell r="D14" t="str">
            <v>GB Node</v>
          </cell>
          <cell r="F14" t="str">
            <v>Exports</v>
          </cell>
          <cell r="H14" t="str">
            <v>GWh</v>
          </cell>
        </row>
        <row r="15">
          <cell r="D15" t="str">
            <v>GB Node</v>
          </cell>
          <cell r="F15" t="str">
            <v>Unserved Energy</v>
          </cell>
          <cell r="H15" t="str">
            <v>GWh</v>
          </cell>
        </row>
        <row r="16">
          <cell r="D16" t="str">
            <v>GB Node</v>
          </cell>
          <cell r="F16" t="str">
            <v>Dump Energy</v>
          </cell>
          <cell r="H16" t="str">
            <v>GWh</v>
          </cell>
        </row>
        <row r="17">
          <cell r="D17" t="str">
            <v>GB Node</v>
          </cell>
          <cell r="F17" t="str">
            <v>Peak Load</v>
          </cell>
          <cell r="H17" t="str">
            <v>MW</v>
          </cell>
        </row>
        <row r="18">
          <cell r="D18" t="str">
            <v>NI</v>
          </cell>
          <cell r="F18" t="str">
            <v>Load</v>
          </cell>
          <cell r="H18" t="str">
            <v>GWh</v>
          </cell>
        </row>
        <row r="19">
          <cell r="D19" t="str">
            <v>NI</v>
          </cell>
          <cell r="F19" t="str">
            <v>Generation</v>
          </cell>
          <cell r="H19" t="str">
            <v>GWh</v>
          </cell>
        </row>
        <row r="20">
          <cell r="D20" t="str">
            <v>NI</v>
          </cell>
          <cell r="F20" t="str">
            <v>Pump Load</v>
          </cell>
          <cell r="H20" t="str">
            <v>GWh</v>
          </cell>
        </row>
        <row r="21">
          <cell r="D21" t="str">
            <v>NI</v>
          </cell>
          <cell r="F21" t="str">
            <v>Demand Curtailed</v>
          </cell>
          <cell r="H21" t="str">
            <v>GWh</v>
          </cell>
        </row>
        <row r="22">
          <cell r="D22" t="str">
            <v>NI</v>
          </cell>
          <cell r="F22" t="str">
            <v>Imports</v>
          </cell>
          <cell r="H22" t="str">
            <v>GWh</v>
          </cell>
        </row>
        <row r="23">
          <cell r="D23" t="str">
            <v>NI</v>
          </cell>
          <cell r="F23" t="str">
            <v>Exports</v>
          </cell>
          <cell r="H23" t="str">
            <v>GWh</v>
          </cell>
        </row>
        <row r="24">
          <cell r="D24" t="str">
            <v>NI</v>
          </cell>
          <cell r="F24" t="str">
            <v>Unserved Energy</v>
          </cell>
          <cell r="H24" t="str">
            <v>GWh</v>
          </cell>
        </row>
        <row r="25">
          <cell r="D25" t="str">
            <v>NI</v>
          </cell>
          <cell r="F25" t="str">
            <v>Dump Energy</v>
          </cell>
          <cell r="H25" t="str">
            <v>GWh</v>
          </cell>
        </row>
        <row r="26">
          <cell r="D26" t="str">
            <v>NI</v>
          </cell>
          <cell r="F26" t="str">
            <v>Peak Load</v>
          </cell>
          <cell r="H26" t="str">
            <v>MW</v>
          </cell>
        </row>
        <row r="27">
          <cell r="D27" t="str">
            <v>ROI</v>
          </cell>
          <cell r="F27" t="str">
            <v>Load</v>
          </cell>
          <cell r="H27" t="str">
            <v>GWh</v>
          </cell>
        </row>
        <row r="28">
          <cell r="D28" t="str">
            <v>ROI</v>
          </cell>
          <cell r="F28" t="str">
            <v>Generation</v>
          </cell>
          <cell r="H28" t="str">
            <v>GWh</v>
          </cell>
        </row>
        <row r="29">
          <cell r="D29" t="str">
            <v>ROI</v>
          </cell>
          <cell r="F29" t="str">
            <v>Pump Load</v>
          </cell>
          <cell r="H29" t="str">
            <v>GWh</v>
          </cell>
        </row>
        <row r="30">
          <cell r="D30" t="str">
            <v>ROI</v>
          </cell>
          <cell r="F30" t="str">
            <v>Demand Curtailed</v>
          </cell>
          <cell r="H30" t="str">
            <v>GWh</v>
          </cell>
        </row>
        <row r="31">
          <cell r="D31" t="str">
            <v>ROI</v>
          </cell>
          <cell r="F31" t="str">
            <v>Imports</v>
          </cell>
          <cell r="H31" t="str">
            <v>GWh</v>
          </cell>
        </row>
        <row r="32">
          <cell r="D32" t="str">
            <v>ROI</v>
          </cell>
          <cell r="F32" t="str">
            <v>Exports</v>
          </cell>
          <cell r="H32" t="str">
            <v>GWh</v>
          </cell>
        </row>
        <row r="33">
          <cell r="D33" t="str">
            <v>ROI</v>
          </cell>
          <cell r="F33" t="str">
            <v>Unserved Energy</v>
          </cell>
          <cell r="H33" t="str">
            <v>GWh</v>
          </cell>
        </row>
        <row r="34">
          <cell r="D34" t="str">
            <v>ROI</v>
          </cell>
          <cell r="F34" t="str">
            <v>Dump Energy</v>
          </cell>
          <cell r="H34" t="str">
            <v>GWh</v>
          </cell>
        </row>
        <row r="35">
          <cell r="D35" t="str">
            <v>ROI</v>
          </cell>
          <cell r="F35" t="str">
            <v>Peak Load</v>
          </cell>
          <cell r="H35" t="str">
            <v>MW</v>
          </cell>
        </row>
        <row r="36">
          <cell r="D36">
            <v>0</v>
          </cell>
          <cell r="F36">
            <v>0</v>
          </cell>
          <cell r="H36">
            <v>0</v>
          </cell>
        </row>
        <row r="37">
          <cell r="D37">
            <v>0</v>
          </cell>
          <cell r="F37">
            <v>0</v>
          </cell>
          <cell r="H37">
            <v>0</v>
          </cell>
        </row>
        <row r="38">
          <cell r="D38">
            <v>0</v>
          </cell>
          <cell r="F38">
            <v>0</v>
          </cell>
          <cell r="H38">
            <v>0</v>
          </cell>
        </row>
        <row r="39">
          <cell r="D39">
            <v>0</v>
          </cell>
          <cell r="F39">
            <v>0</v>
          </cell>
          <cell r="H39">
            <v>0</v>
          </cell>
        </row>
        <row r="40">
          <cell r="D40">
            <v>0</v>
          </cell>
          <cell r="F40">
            <v>0</v>
          </cell>
          <cell r="H40">
            <v>0</v>
          </cell>
        </row>
        <row r="41">
          <cell r="D41">
            <v>0</v>
          </cell>
          <cell r="F41">
            <v>0</v>
          </cell>
          <cell r="H41">
            <v>0</v>
          </cell>
        </row>
        <row r="42">
          <cell r="D42">
            <v>0</v>
          </cell>
          <cell r="F42">
            <v>0</v>
          </cell>
          <cell r="H42">
            <v>0</v>
          </cell>
        </row>
        <row r="43">
          <cell r="D43">
            <v>0</v>
          </cell>
          <cell r="F43">
            <v>0</v>
          </cell>
          <cell r="H43">
            <v>0</v>
          </cell>
        </row>
        <row r="44">
          <cell r="D44">
            <v>0</v>
          </cell>
          <cell r="F44">
            <v>0</v>
          </cell>
          <cell r="H44">
            <v>0</v>
          </cell>
        </row>
        <row r="45">
          <cell r="D45">
            <v>0</v>
          </cell>
          <cell r="F45">
            <v>0</v>
          </cell>
          <cell r="H45">
            <v>0</v>
          </cell>
        </row>
        <row r="46">
          <cell r="D46">
            <v>0</v>
          </cell>
          <cell r="F46">
            <v>0</v>
          </cell>
          <cell r="H46">
            <v>0</v>
          </cell>
        </row>
        <row r="47">
          <cell r="D47">
            <v>0</v>
          </cell>
          <cell r="F47">
            <v>0</v>
          </cell>
          <cell r="H47">
            <v>0</v>
          </cell>
        </row>
        <row r="48">
          <cell r="D48">
            <v>0</v>
          </cell>
          <cell r="F48">
            <v>0</v>
          </cell>
          <cell r="H48">
            <v>0</v>
          </cell>
        </row>
        <row r="49">
          <cell r="D49">
            <v>0</v>
          </cell>
          <cell r="F49">
            <v>0</v>
          </cell>
          <cell r="H49">
            <v>0</v>
          </cell>
        </row>
        <row r="50">
          <cell r="D50">
            <v>0</v>
          </cell>
          <cell r="F50">
            <v>0</v>
          </cell>
          <cell r="H50">
            <v>0</v>
          </cell>
        </row>
        <row r="51">
          <cell r="D51">
            <v>0</v>
          </cell>
          <cell r="F51">
            <v>0</v>
          </cell>
          <cell r="H51">
            <v>0</v>
          </cell>
        </row>
        <row r="52">
          <cell r="D52">
            <v>0</v>
          </cell>
          <cell r="F52">
            <v>0</v>
          </cell>
          <cell r="H52">
            <v>0</v>
          </cell>
        </row>
        <row r="53">
          <cell r="D53">
            <v>0</v>
          </cell>
          <cell r="F53">
            <v>0</v>
          </cell>
          <cell r="H53">
            <v>0</v>
          </cell>
        </row>
        <row r="54">
          <cell r="D54">
            <v>0</v>
          </cell>
          <cell r="F54">
            <v>0</v>
          </cell>
          <cell r="H54">
            <v>0</v>
          </cell>
        </row>
        <row r="55">
          <cell r="D55">
            <v>0</v>
          </cell>
          <cell r="F55">
            <v>0</v>
          </cell>
          <cell r="H55">
            <v>0</v>
          </cell>
        </row>
        <row r="56">
          <cell r="D56">
            <v>0</v>
          </cell>
          <cell r="F56">
            <v>0</v>
          </cell>
          <cell r="H56">
            <v>0</v>
          </cell>
        </row>
        <row r="57">
          <cell r="D57">
            <v>0</v>
          </cell>
          <cell r="F57">
            <v>0</v>
          </cell>
          <cell r="H57">
            <v>0</v>
          </cell>
        </row>
        <row r="58">
          <cell r="D58">
            <v>0</v>
          </cell>
          <cell r="F58">
            <v>0</v>
          </cell>
          <cell r="H58">
            <v>0</v>
          </cell>
        </row>
        <row r="59">
          <cell r="D59">
            <v>0</v>
          </cell>
          <cell r="F59">
            <v>0</v>
          </cell>
          <cell r="H59">
            <v>0</v>
          </cell>
        </row>
        <row r="60">
          <cell r="D60">
            <v>0</v>
          </cell>
          <cell r="F60">
            <v>0</v>
          </cell>
          <cell r="H60">
            <v>0</v>
          </cell>
        </row>
        <row r="61">
          <cell r="D61">
            <v>0</v>
          </cell>
          <cell r="F61">
            <v>0</v>
          </cell>
          <cell r="H61">
            <v>0</v>
          </cell>
        </row>
        <row r="62">
          <cell r="D62">
            <v>0</v>
          </cell>
          <cell r="F62">
            <v>0</v>
          </cell>
          <cell r="H62">
            <v>0</v>
          </cell>
        </row>
        <row r="63">
          <cell r="D63">
            <v>0</v>
          </cell>
          <cell r="F63">
            <v>0</v>
          </cell>
          <cell r="H63">
            <v>0</v>
          </cell>
        </row>
        <row r="64">
          <cell r="D64">
            <v>0</v>
          </cell>
          <cell r="F64">
            <v>0</v>
          </cell>
          <cell r="H64">
            <v>0</v>
          </cell>
        </row>
        <row r="65">
          <cell r="D65">
            <v>0</v>
          </cell>
          <cell r="F65">
            <v>0</v>
          </cell>
          <cell r="H65">
            <v>0</v>
          </cell>
        </row>
        <row r="66">
          <cell r="D66">
            <v>0</v>
          </cell>
          <cell r="F66">
            <v>0</v>
          </cell>
          <cell r="H66">
            <v>0</v>
          </cell>
        </row>
        <row r="67">
          <cell r="D67">
            <v>0</v>
          </cell>
          <cell r="F67">
            <v>0</v>
          </cell>
          <cell r="H67">
            <v>0</v>
          </cell>
        </row>
        <row r="68">
          <cell r="D68">
            <v>0</v>
          </cell>
          <cell r="F68">
            <v>0</v>
          </cell>
          <cell r="H68">
            <v>0</v>
          </cell>
        </row>
        <row r="69">
          <cell r="D69">
            <v>0</v>
          </cell>
          <cell r="F69">
            <v>0</v>
          </cell>
          <cell r="H69">
            <v>0</v>
          </cell>
        </row>
        <row r="70">
          <cell r="D70">
            <v>0</v>
          </cell>
          <cell r="F70">
            <v>0</v>
          </cell>
          <cell r="H70">
            <v>0</v>
          </cell>
        </row>
        <row r="71">
          <cell r="D71">
            <v>0</v>
          </cell>
          <cell r="F71">
            <v>0</v>
          </cell>
          <cell r="H71">
            <v>0</v>
          </cell>
        </row>
        <row r="72">
          <cell r="D72">
            <v>0</v>
          </cell>
          <cell r="F72">
            <v>0</v>
          </cell>
          <cell r="H72">
            <v>0</v>
          </cell>
        </row>
        <row r="73">
          <cell r="D73">
            <v>0</v>
          </cell>
          <cell r="F73">
            <v>0</v>
          </cell>
          <cell r="H73">
            <v>0</v>
          </cell>
        </row>
        <row r="74">
          <cell r="D74">
            <v>0</v>
          </cell>
          <cell r="F74">
            <v>0</v>
          </cell>
          <cell r="H74">
            <v>0</v>
          </cell>
        </row>
        <row r="75">
          <cell r="D75">
            <v>0</v>
          </cell>
          <cell r="F75">
            <v>0</v>
          </cell>
          <cell r="H75">
            <v>0</v>
          </cell>
        </row>
        <row r="76">
          <cell r="D76">
            <v>0</v>
          </cell>
          <cell r="F76">
            <v>0</v>
          </cell>
          <cell r="H76">
            <v>0</v>
          </cell>
        </row>
        <row r="77">
          <cell r="D77">
            <v>0</v>
          </cell>
          <cell r="F77">
            <v>0</v>
          </cell>
          <cell r="H77">
            <v>0</v>
          </cell>
        </row>
        <row r="78">
          <cell r="D78">
            <v>0</v>
          </cell>
          <cell r="F78">
            <v>0</v>
          </cell>
          <cell r="H78">
            <v>0</v>
          </cell>
        </row>
        <row r="79">
          <cell r="D79">
            <v>0</v>
          </cell>
          <cell r="F79">
            <v>0</v>
          </cell>
          <cell r="H79">
            <v>0</v>
          </cell>
        </row>
        <row r="80">
          <cell r="D80">
            <v>0</v>
          </cell>
          <cell r="F80">
            <v>0</v>
          </cell>
          <cell r="H80">
            <v>0</v>
          </cell>
        </row>
        <row r="81">
          <cell r="D81">
            <v>0</v>
          </cell>
          <cell r="F81">
            <v>0</v>
          </cell>
          <cell r="H81">
            <v>0</v>
          </cell>
        </row>
        <row r="82">
          <cell r="D82">
            <v>0</v>
          </cell>
          <cell r="F82">
            <v>0</v>
          </cell>
          <cell r="H82">
            <v>0</v>
          </cell>
        </row>
        <row r="83">
          <cell r="D83">
            <v>0</v>
          </cell>
          <cell r="F83">
            <v>0</v>
          </cell>
          <cell r="H83">
            <v>0</v>
          </cell>
        </row>
        <row r="84">
          <cell r="D84">
            <v>0</v>
          </cell>
          <cell r="F84">
            <v>0</v>
          </cell>
          <cell r="H84">
            <v>0</v>
          </cell>
        </row>
        <row r="85">
          <cell r="D85">
            <v>0</v>
          </cell>
          <cell r="F85">
            <v>0</v>
          </cell>
          <cell r="H85">
            <v>0</v>
          </cell>
        </row>
        <row r="86">
          <cell r="D86">
            <v>0</v>
          </cell>
          <cell r="F86">
            <v>0</v>
          </cell>
          <cell r="H86">
            <v>0</v>
          </cell>
        </row>
        <row r="87">
          <cell r="D87">
            <v>0</v>
          </cell>
          <cell r="F87">
            <v>0</v>
          </cell>
          <cell r="H87">
            <v>0</v>
          </cell>
        </row>
        <row r="88">
          <cell r="D88">
            <v>0</v>
          </cell>
          <cell r="F88">
            <v>0</v>
          </cell>
          <cell r="H88">
            <v>0</v>
          </cell>
        </row>
        <row r="89">
          <cell r="D89">
            <v>0</v>
          </cell>
          <cell r="F89">
            <v>0</v>
          </cell>
          <cell r="H89">
            <v>0</v>
          </cell>
        </row>
        <row r="90">
          <cell r="D90">
            <v>0</v>
          </cell>
          <cell r="F90">
            <v>0</v>
          </cell>
          <cell r="H90">
            <v>0</v>
          </cell>
        </row>
        <row r="91">
          <cell r="D91">
            <v>0</v>
          </cell>
          <cell r="F91">
            <v>0</v>
          </cell>
          <cell r="H91">
            <v>0</v>
          </cell>
        </row>
        <row r="92">
          <cell r="D92">
            <v>0</v>
          </cell>
          <cell r="F92">
            <v>0</v>
          </cell>
          <cell r="H92">
            <v>0</v>
          </cell>
        </row>
        <row r="93">
          <cell r="D93">
            <v>0</v>
          </cell>
          <cell r="F93">
            <v>0</v>
          </cell>
          <cell r="H93">
            <v>0</v>
          </cell>
        </row>
        <row r="94">
          <cell r="D94">
            <v>0</v>
          </cell>
          <cell r="F94">
            <v>0</v>
          </cell>
          <cell r="H94">
            <v>0</v>
          </cell>
        </row>
        <row r="95">
          <cell r="D95">
            <v>0</v>
          </cell>
          <cell r="F95">
            <v>0</v>
          </cell>
          <cell r="H95">
            <v>0</v>
          </cell>
        </row>
        <row r="96">
          <cell r="D96">
            <v>0</v>
          </cell>
          <cell r="F96">
            <v>0</v>
          </cell>
          <cell r="H96">
            <v>0</v>
          </cell>
        </row>
        <row r="97">
          <cell r="D97">
            <v>0</v>
          </cell>
          <cell r="F97">
            <v>0</v>
          </cell>
          <cell r="H97">
            <v>0</v>
          </cell>
        </row>
        <row r="98">
          <cell r="D98">
            <v>0</v>
          </cell>
          <cell r="F98">
            <v>0</v>
          </cell>
          <cell r="H98">
            <v>0</v>
          </cell>
        </row>
        <row r="99">
          <cell r="D99">
            <v>0</v>
          </cell>
          <cell r="F99">
            <v>0</v>
          </cell>
          <cell r="H99">
            <v>0</v>
          </cell>
        </row>
        <row r="100">
          <cell r="D100">
            <v>0</v>
          </cell>
          <cell r="F100">
            <v>0</v>
          </cell>
          <cell r="H100">
            <v>0</v>
          </cell>
        </row>
        <row r="101">
          <cell r="D101">
            <v>0</v>
          </cell>
          <cell r="F101">
            <v>0</v>
          </cell>
          <cell r="H101">
            <v>0</v>
          </cell>
        </row>
        <row r="102">
          <cell r="D102">
            <v>0</v>
          </cell>
          <cell r="F102">
            <v>0</v>
          </cell>
          <cell r="H102">
            <v>0</v>
          </cell>
        </row>
        <row r="103">
          <cell r="D103">
            <v>0</v>
          </cell>
          <cell r="F103">
            <v>0</v>
          </cell>
          <cell r="H103">
            <v>0</v>
          </cell>
        </row>
        <row r="104">
          <cell r="D104">
            <v>0</v>
          </cell>
          <cell r="F104">
            <v>0</v>
          </cell>
          <cell r="H104">
            <v>0</v>
          </cell>
        </row>
        <row r="105">
          <cell r="D105">
            <v>0</v>
          </cell>
          <cell r="F105">
            <v>0</v>
          </cell>
          <cell r="H105">
            <v>0</v>
          </cell>
        </row>
        <row r="106">
          <cell r="D106">
            <v>0</v>
          </cell>
          <cell r="F106">
            <v>0</v>
          </cell>
          <cell r="H106">
            <v>0</v>
          </cell>
        </row>
        <row r="107">
          <cell r="D107">
            <v>0</v>
          </cell>
          <cell r="F107">
            <v>0</v>
          </cell>
          <cell r="H107">
            <v>0</v>
          </cell>
        </row>
        <row r="108">
          <cell r="D108">
            <v>0</v>
          </cell>
          <cell r="F108">
            <v>0</v>
          </cell>
          <cell r="H108">
            <v>0</v>
          </cell>
        </row>
        <row r="109">
          <cell r="D109">
            <v>0</v>
          </cell>
          <cell r="F109">
            <v>0</v>
          </cell>
          <cell r="H109">
            <v>0</v>
          </cell>
        </row>
        <row r="110">
          <cell r="D110">
            <v>0</v>
          </cell>
          <cell r="F110">
            <v>0</v>
          </cell>
          <cell r="H110">
            <v>0</v>
          </cell>
        </row>
        <row r="111">
          <cell r="D111">
            <v>0</v>
          </cell>
          <cell r="F111">
            <v>0</v>
          </cell>
          <cell r="H111">
            <v>0</v>
          </cell>
        </row>
        <row r="112">
          <cell r="D112">
            <v>0</v>
          </cell>
          <cell r="F112">
            <v>0</v>
          </cell>
          <cell r="H112">
            <v>0</v>
          </cell>
        </row>
        <row r="113">
          <cell r="D113">
            <v>0</v>
          </cell>
          <cell r="F113">
            <v>0</v>
          </cell>
          <cell r="H113">
            <v>0</v>
          </cell>
        </row>
        <row r="114">
          <cell r="D114">
            <v>0</v>
          </cell>
          <cell r="F114">
            <v>0</v>
          </cell>
          <cell r="H114">
            <v>0</v>
          </cell>
        </row>
        <row r="115">
          <cell r="D115">
            <v>0</v>
          </cell>
          <cell r="F115">
            <v>0</v>
          </cell>
          <cell r="H115">
            <v>0</v>
          </cell>
        </row>
        <row r="116">
          <cell r="D116">
            <v>0</v>
          </cell>
          <cell r="F116">
            <v>0</v>
          </cell>
          <cell r="H116">
            <v>0</v>
          </cell>
        </row>
        <row r="117">
          <cell r="D117">
            <v>0</v>
          </cell>
          <cell r="F117">
            <v>0</v>
          </cell>
          <cell r="H117">
            <v>0</v>
          </cell>
        </row>
        <row r="118">
          <cell r="D118">
            <v>0</v>
          </cell>
          <cell r="F118">
            <v>0</v>
          </cell>
          <cell r="H118">
            <v>0</v>
          </cell>
        </row>
        <row r="119">
          <cell r="D119">
            <v>0</v>
          </cell>
          <cell r="F119">
            <v>0</v>
          </cell>
          <cell r="H119">
            <v>0</v>
          </cell>
        </row>
        <row r="120">
          <cell r="D120">
            <v>0</v>
          </cell>
          <cell r="F120">
            <v>0</v>
          </cell>
          <cell r="H120">
            <v>0</v>
          </cell>
        </row>
        <row r="121">
          <cell r="D121">
            <v>0</v>
          </cell>
          <cell r="F121">
            <v>0</v>
          </cell>
          <cell r="H121">
            <v>0</v>
          </cell>
        </row>
        <row r="122">
          <cell r="D122">
            <v>0</v>
          </cell>
          <cell r="F122">
            <v>0</v>
          </cell>
          <cell r="H122">
            <v>0</v>
          </cell>
        </row>
        <row r="123">
          <cell r="D123">
            <v>0</v>
          </cell>
          <cell r="F123">
            <v>0</v>
          </cell>
          <cell r="H123">
            <v>0</v>
          </cell>
        </row>
        <row r="124">
          <cell r="D124">
            <v>0</v>
          </cell>
          <cell r="F124">
            <v>0</v>
          </cell>
          <cell r="H124">
            <v>0</v>
          </cell>
        </row>
        <row r="125">
          <cell r="D125">
            <v>0</v>
          </cell>
          <cell r="F125">
            <v>0</v>
          </cell>
          <cell r="H125">
            <v>0</v>
          </cell>
        </row>
        <row r="126">
          <cell r="D126">
            <v>0</v>
          </cell>
          <cell r="F126">
            <v>0</v>
          </cell>
          <cell r="H126">
            <v>0</v>
          </cell>
        </row>
        <row r="127">
          <cell r="D127">
            <v>0</v>
          </cell>
          <cell r="F127">
            <v>0</v>
          </cell>
          <cell r="H127">
            <v>0</v>
          </cell>
        </row>
        <row r="128">
          <cell r="D128">
            <v>0</v>
          </cell>
          <cell r="F128">
            <v>0</v>
          </cell>
          <cell r="H128">
            <v>0</v>
          </cell>
        </row>
        <row r="129">
          <cell r="D129">
            <v>0</v>
          </cell>
          <cell r="F129">
            <v>0</v>
          </cell>
          <cell r="H129">
            <v>0</v>
          </cell>
        </row>
        <row r="130">
          <cell r="D130">
            <v>0</v>
          </cell>
          <cell r="F130">
            <v>0</v>
          </cell>
          <cell r="H130">
            <v>0</v>
          </cell>
        </row>
        <row r="131">
          <cell r="D131">
            <v>0</v>
          </cell>
          <cell r="F131">
            <v>0</v>
          </cell>
          <cell r="H131">
            <v>0</v>
          </cell>
        </row>
        <row r="132">
          <cell r="D132">
            <v>0</v>
          </cell>
          <cell r="F132">
            <v>0</v>
          </cell>
          <cell r="H132">
            <v>0</v>
          </cell>
        </row>
        <row r="133">
          <cell r="D133">
            <v>0</v>
          </cell>
          <cell r="F133">
            <v>0</v>
          </cell>
          <cell r="H133">
            <v>0</v>
          </cell>
        </row>
        <row r="134">
          <cell r="D134">
            <v>0</v>
          </cell>
          <cell r="F134">
            <v>0</v>
          </cell>
          <cell r="H134">
            <v>0</v>
          </cell>
        </row>
        <row r="135">
          <cell r="D135">
            <v>0</v>
          </cell>
          <cell r="F135">
            <v>0</v>
          </cell>
          <cell r="H135">
            <v>0</v>
          </cell>
        </row>
        <row r="136">
          <cell r="D136">
            <v>0</v>
          </cell>
          <cell r="F136">
            <v>0</v>
          </cell>
          <cell r="H136">
            <v>0</v>
          </cell>
        </row>
        <row r="137">
          <cell r="D137">
            <v>0</v>
          </cell>
          <cell r="F137">
            <v>0</v>
          </cell>
          <cell r="H137">
            <v>0</v>
          </cell>
        </row>
        <row r="138">
          <cell r="D138">
            <v>0</v>
          </cell>
          <cell r="F138">
            <v>0</v>
          </cell>
          <cell r="H138">
            <v>0</v>
          </cell>
        </row>
        <row r="139">
          <cell r="D139">
            <v>0</v>
          </cell>
          <cell r="F139">
            <v>0</v>
          </cell>
          <cell r="H139">
            <v>0</v>
          </cell>
        </row>
        <row r="140">
          <cell r="D140">
            <v>0</v>
          </cell>
          <cell r="F140">
            <v>0</v>
          </cell>
          <cell r="H140">
            <v>0</v>
          </cell>
        </row>
        <row r="141">
          <cell r="D141">
            <v>0</v>
          </cell>
          <cell r="F141">
            <v>0</v>
          </cell>
          <cell r="H141">
            <v>0</v>
          </cell>
        </row>
        <row r="142">
          <cell r="D142">
            <v>0</v>
          </cell>
          <cell r="F142">
            <v>0</v>
          </cell>
          <cell r="H142">
            <v>0</v>
          </cell>
        </row>
        <row r="143">
          <cell r="D143">
            <v>0</v>
          </cell>
          <cell r="F143">
            <v>0</v>
          </cell>
          <cell r="H143">
            <v>0</v>
          </cell>
        </row>
        <row r="144">
          <cell r="D144">
            <v>0</v>
          </cell>
          <cell r="F144">
            <v>0</v>
          </cell>
          <cell r="H144">
            <v>0</v>
          </cell>
        </row>
        <row r="145">
          <cell r="D145">
            <v>0</v>
          </cell>
          <cell r="F145">
            <v>0</v>
          </cell>
          <cell r="H145">
            <v>0</v>
          </cell>
        </row>
        <row r="146">
          <cell r="D146">
            <v>0</v>
          </cell>
          <cell r="F146">
            <v>0</v>
          </cell>
          <cell r="H146">
            <v>0</v>
          </cell>
        </row>
        <row r="147">
          <cell r="D147">
            <v>0</v>
          </cell>
          <cell r="F147">
            <v>0</v>
          </cell>
          <cell r="H147">
            <v>0</v>
          </cell>
        </row>
        <row r="148">
          <cell r="D148">
            <v>0</v>
          </cell>
          <cell r="F148">
            <v>0</v>
          </cell>
          <cell r="H148">
            <v>0</v>
          </cell>
        </row>
        <row r="149">
          <cell r="D149">
            <v>0</v>
          </cell>
          <cell r="F149">
            <v>0</v>
          </cell>
          <cell r="H149">
            <v>0</v>
          </cell>
        </row>
        <row r="150">
          <cell r="D150">
            <v>0</v>
          </cell>
          <cell r="F150">
            <v>0</v>
          </cell>
          <cell r="H150">
            <v>0</v>
          </cell>
        </row>
        <row r="151">
          <cell r="D151">
            <v>0</v>
          </cell>
          <cell r="F151">
            <v>0</v>
          </cell>
          <cell r="H151">
            <v>0</v>
          </cell>
        </row>
        <row r="152">
          <cell r="D152">
            <v>0</v>
          </cell>
          <cell r="F152">
            <v>0</v>
          </cell>
          <cell r="H152">
            <v>0</v>
          </cell>
        </row>
        <row r="153">
          <cell r="D153">
            <v>0</v>
          </cell>
          <cell r="F153">
            <v>0</v>
          </cell>
          <cell r="H153">
            <v>0</v>
          </cell>
        </row>
        <row r="154">
          <cell r="D154">
            <v>0</v>
          </cell>
          <cell r="F154">
            <v>0</v>
          </cell>
          <cell r="H154">
            <v>0</v>
          </cell>
        </row>
        <row r="155">
          <cell r="D155">
            <v>0</v>
          </cell>
          <cell r="F155">
            <v>0</v>
          </cell>
          <cell r="H155">
            <v>0</v>
          </cell>
        </row>
        <row r="156">
          <cell r="D156">
            <v>0</v>
          </cell>
          <cell r="F156">
            <v>0</v>
          </cell>
          <cell r="H156">
            <v>0</v>
          </cell>
        </row>
        <row r="157">
          <cell r="D157">
            <v>0</v>
          </cell>
          <cell r="F157">
            <v>0</v>
          </cell>
          <cell r="H157">
            <v>0</v>
          </cell>
        </row>
        <row r="158">
          <cell r="D158">
            <v>0</v>
          </cell>
          <cell r="F158">
            <v>0</v>
          </cell>
          <cell r="H158">
            <v>0</v>
          </cell>
        </row>
        <row r="159">
          <cell r="D159">
            <v>0</v>
          </cell>
          <cell r="F159">
            <v>0</v>
          </cell>
          <cell r="H159">
            <v>0</v>
          </cell>
        </row>
        <row r="160">
          <cell r="D160">
            <v>0</v>
          </cell>
          <cell r="F160">
            <v>0</v>
          </cell>
          <cell r="H160">
            <v>0</v>
          </cell>
        </row>
        <row r="161">
          <cell r="D161">
            <v>0</v>
          </cell>
          <cell r="F161">
            <v>0</v>
          </cell>
          <cell r="H161">
            <v>0</v>
          </cell>
        </row>
        <row r="162">
          <cell r="D162">
            <v>0</v>
          </cell>
          <cell r="F162">
            <v>0</v>
          </cell>
          <cell r="H162">
            <v>0</v>
          </cell>
        </row>
        <row r="163">
          <cell r="D163">
            <v>0</v>
          </cell>
          <cell r="F163">
            <v>0</v>
          </cell>
          <cell r="H163">
            <v>0</v>
          </cell>
        </row>
        <row r="164">
          <cell r="D164">
            <v>0</v>
          </cell>
          <cell r="F164">
            <v>0</v>
          </cell>
          <cell r="H164">
            <v>0</v>
          </cell>
        </row>
        <row r="165">
          <cell r="D165">
            <v>0</v>
          </cell>
          <cell r="F165">
            <v>0</v>
          </cell>
          <cell r="H165">
            <v>0</v>
          </cell>
        </row>
        <row r="166">
          <cell r="D166">
            <v>0</v>
          </cell>
          <cell r="F166">
            <v>0</v>
          </cell>
          <cell r="H166">
            <v>0</v>
          </cell>
        </row>
        <row r="167">
          <cell r="D167">
            <v>0</v>
          </cell>
          <cell r="F167">
            <v>0</v>
          </cell>
          <cell r="H167">
            <v>0</v>
          </cell>
        </row>
        <row r="168">
          <cell r="D168">
            <v>0</v>
          </cell>
          <cell r="F168">
            <v>0</v>
          </cell>
          <cell r="H168">
            <v>0</v>
          </cell>
        </row>
        <row r="169">
          <cell r="D169">
            <v>0</v>
          </cell>
          <cell r="F169">
            <v>0</v>
          </cell>
          <cell r="H169">
            <v>0</v>
          </cell>
        </row>
        <row r="170">
          <cell r="D170">
            <v>0</v>
          </cell>
          <cell r="F170">
            <v>0</v>
          </cell>
          <cell r="H170">
            <v>0</v>
          </cell>
        </row>
        <row r="171">
          <cell r="D171">
            <v>0</v>
          </cell>
          <cell r="F171">
            <v>0</v>
          </cell>
          <cell r="H171">
            <v>0</v>
          </cell>
        </row>
        <row r="172">
          <cell r="D172">
            <v>0</v>
          </cell>
          <cell r="F172">
            <v>0</v>
          </cell>
          <cell r="H172">
            <v>0</v>
          </cell>
        </row>
        <row r="173">
          <cell r="D173">
            <v>0</v>
          </cell>
          <cell r="F173">
            <v>0</v>
          </cell>
          <cell r="H173">
            <v>0</v>
          </cell>
        </row>
        <row r="174">
          <cell r="D174">
            <v>0</v>
          </cell>
          <cell r="F174">
            <v>0</v>
          </cell>
          <cell r="H174">
            <v>0</v>
          </cell>
        </row>
        <row r="175">
          <cell r="D175">
            <v>0</v>
          </cell>
          <cell r="F175">
            <v>0</v>
          </cell>
          <cell r="H175">
            <v>0</v>
          </cell>
        </row>
        <row r="176">
          <cell r="D176">
            <v>0</v>
          </cell>
          <cell r="F176">
            <v>0</v>
          </cell>
          <cell r="H176">
            <v>0</v>
          </cell>
        </row>
        <row r="177">
          <cell r="D177">
            <v>0</v>
          </cell>
          <cell r="F177">
            <v>0</v>
          </cell>
          <cell r="H177">
            <v>0</v>
          </cell>
        </row>
        <row r="178">
          <cell r="D178">
            <v>0</v>
          </cell>
          <cell r="F178">
            <v>0</v>
          </cell>
          <cell r="H178">
            <v>0</v>
          </cell>
        </row>
        <row r="179">
          <cell r="D179">
            <v>0</v>
          </cell>
          <cell r="F179">
            <v>0</v>
          </cell>
          <cell r="H179">
            <v>0</v>
          </cell>
        </row>
        <row r="180">
          <cell r="D180">
            <v>0</v>
          </cell>
          <cell r="F180">
            <v>0</v>
          </cell>
          <cell r="H180">
            <v>0</v>
          </cell>
        </row>
        <row r="181">
          <cell r="D181">
            <v>0</v>
          </cell>
          <cell r="F181">
            <v>0</v>
          </cell>
          <cell r="H181">
            <v>0</v>
          </cell>
        </row>
        <row r="182">
          <cell r="D182">
            <v>0</v>
          </cell>
          <cell r="F182">
            <v>0</v>
          </cell>
          <cell r="H182">
            <v>0</v>
          </cell>
        </row>
        <row r="183">
          <cell r="D183">
            <v>0</v>
          </cell>
          <cell r="F183">
            <v>0</v>
          </cell>
          <cell r="H183">
            <v>0</v>
          </cell>
        </row>
        <row r="184">
          <cell r="D184">
            <v>0</v>
          </cell>
          <cell r="F184">
            <v>0</v>
          </cell>
          <cell r="H184">
            <v>0</v>
          </cell>
        </row>
        <row r="185">
          <cell r="D185">
            <v>0</v>
          </cell>
          <cell r="F185">
            <v>0</v>
          </cell>
          <cell r="H185">
            <v>0</v>
          </cell>
        </row>
        <row r="186">
          <cell r="D186">
            <v>0</v>
          </cell>
          <cell r="F186">
            <v>0</v>
          </cell>
          <cell r="H186">
            <v>0</v>
          </cell>
        </row>
        <row r="187">
          <cell r="D187">
            <v>0</v>
          </cell>
          <cell r="F187">
            <v>0</v>
          </cell>
          <cell r="H187">
            <v>0</v>
          </cell>
        </row>
        <row r="188">
          <cell r="D188">
            <v>0</v>
          </cell>
          <cell r="F188">
            <v>0</v>
          </cell>
          <cell r="H188">
            <v>0</v>
          </cell>
        </row>
        <row r="189">
          <cell r="D189">
            <v>0</v>
          </cell>
          <cell r="F189">
            <v>0</v>
          </cell>
          <cell r="H189">
            <v>0</v>
          </cell>
        </row>
        <row r="190">
          <cell r="D190">
            <v>0</v>
          </cell>
          <cell r="F190">
            <v>0</v>
          </cell>
          <cell r="H190">
            <v>0</v>
          </cell>
        </row>
        <row r="191">
          <cell r="D191">
            <v>0</v>
          </cell>
          <cell r="F191">
            <v>0</v>
          </cell>
          <cell r="H191">
            <v>0</v>
          </cell>
        </row>
        <row r="192">
          <cell r="D192">
            <v>0</v>
          </cell>
          <cell r="F192">
            <v>0</v>
          </cell>
          <cell r="H192">
            <v>0</v>
          </cell>
        </row>
        <row r="193">
          <cell r="D193">
            <v>0</v>
          </cell>
          <cell r="F193">
            <v>0</v>
          </cell>
          <cell r="H193">
            <v>0</v>
          </cell>
        </row>
        <row r="194">
          <cell r="D194">
            <v>0</v>
          </cell>
          <cell r="F194">
            <v>0</v>
          </cell>
          <cell r="H194">
            <v>0</v>
          </cell>
        </row>
        <row r="195">
          <cell r="D195">
            <v>0</v>
          </cell>
          <cell r="F195">
            <v>0</v>
          </cell>
          <cell r="H195">
            <v>0</v>
          </cell>
        </row>
        <row r="196">
          <cell r="D196">
            <v>0</v>
          </cell>
          <cell r="F196">
            <v>0</v>
          </cell>
          <cell r="H196">
            <v>0</v>
          </cell>
        </row>
        <row r="197">
          <cell r="D197">
            <v>0</v>
          </cell>
          <cell r="F197">
            <v>0</v>
          </cell>
          <cell r="H197">
            <v>0</v>
          </cell>
        </row>
        <row r="198">
          <cell r="D198">
            <v>0</v>
          </cell>
          <cell r="F198">
            <v>0</v>
          </cell>
          <cell r="H198">
            <v>0</v>
          </cell>
        </row>
        <row r="199">
          <cell r="D199">
            <v>0</v>
          </cell>
          <cell r="F199">
            <v>0</v>
          </cell>
          <cell r="H199">
            <v>0</v>
          </cell>
        </row>
        <row r="200">
          <cell r="D200">
            <v>0</v>
          </cell>
          <cell r="F200">
            <v>0</v>
          </cell>
          <cell r="H200">
            <v>0</v>
          </cell>
        </row>
        <row r="201">
          <cell r="D201">
            <v>0</v>
          </cell>
          <cell r="F201">
            <v>0</v>
          </cell>
          <cell r="H201">
            <v>0</v>
          </cell>
        </row>
        <row r="202">
          <cell r="D202">
            <v>0</v>
          </cell>
          <cell r="F202">
            <v>0</v>
          </cell>
          <cell r="H202">
            <v>0</v>
          </cell>
        </row>
        <row r="203">
          <cell r="D203">
            <v>0</v>
          </cell>
          <cell r="F203">
            <v>0</v>
          </cell>
          <cell r="H203">
            <v>0</v>
          </cell>
        </row>
        <row r="204">
          <cell r="D204">
            <v>0</v>
          </cell>
          <cell r="F204">
            <v>0</v>
          </cell>
          <cell r="H204">
            <v>0</v>
          </cell>
        </row>
        <row r="205">
          <cell r="D205">
            <v>0</v>
          </cell>
          <cell r="F205">
            <v>0</v>
          </cell>
          <cell r="H205">
            <v>0</v>
          </cell>
        </row>
        <row r="206">
          <cell r="D206">
            <v>0</v>
          </cell>
          <cell r="F206">
            <v>0</v>
          </cell>
          <cell r="H206">
            <v>0</v>
          </cell>
        </row>
        <row r="207">
          <cell r="D207">
            <v>0</v>
          </cell>
          <cell r="F207">
            <v>0</v>
          </cell>
          <cell r="H207">
            <v>0</v>
          </cell>
        </row>
        <row r="208">
          <cell r="D208">
            <v>0</v>
          </cell>
          <cell r="F208">
            <v>0</v>
          </cell>
          <cell r="H208">
            <v>0</v>
          </cell>
        </row>
        <row r="209">
          <cell r="D209">
            <v>0</v>
          </cell>
          <cell r="F209">
            <v>0</v>
          </cell>
          <cell r="H209">
            <v>0</v>
          </cell>
        </row>
        <row r="210">
          <cell r="D210">
            <v>0</v>
          </cell>
          <cell r="F210">
            <v>0</v>
          </cell>
          <cell r="H210">
            <v>0</v>
          </cell>
        </row>
        <row r="211">
          <cell r="D211">
            <v>0</v>
          </cell>
          <cell r="F211">
            <v>0</v>
          </cell>
          <cell r="H211">
            <v>0</v>
          </cell>
        </row>
        <row r="212">
          <cell r="D212">
            <v>0</v>
          </cell>
          <cell r="F212">
            <v>0</v>
          </cell>
          <cell r="H212">
            <v>0</v>
          </cell>
        </row>
        <row r="213">
          <cell r="D213">
            <v>0</v>
          </cell>
          <cell r="F213">
            <v>0</v>
          </cell>
          <cell r="H213">
            <v>0</v>
          </cell>
        </row>
        <row r="214">
          <cell r="D214">
            <v>0</v>
          </cell>
          <cell r="F214">
            <v>0</v>
          </cell>
          <cell r="H214">
            <v>0</v>
          </cell>
        </row>
        <row r="215">
          <cell r="D215">
            <v>0</v>
          </cell>
          <cell r="F215">
            <v>0</v>
          </cell>
          <cell r="H215">
            <v>0</v>
          </cell>
        </row>
        <row r="216">
          <cell r="D216">
            <v>0</v>
          </cell>
          <cell r="F216">
            <v>0</v>
          </cell>
          <cell r="H216">
            <v>0</v>
          </cell>
        </row>
        <row r="217">
          <cell r="D217">
            <v>0</v>
          </cell>
          <cell r="F217">
            <v>0</v>
          </cell>
          <cell r="H217">
            <v>0</v>
          </cell>
        </row>
        <row r="218">
          <cell r="D218">
            <v>0</v>
          </cell>
          <cell r="F218">
            <v>0</v>
          </cell>
          <cell r="H218">
            <v>0</v>
          </cell>
        </row>
        <row r="219">
          <cell r="D219">
            <v>0</v>
          </cell>
          <cell r="F219">
            <v>0</v>
          </cell>
          <cell r="H219">
            <v>0</v>
          </cell>
        </row>
        <row r="220">
          <cell r="D220">
            <v>0</v>
          </cell>
          <cell r="F220">
            <v>0</v>
          </cell>
          <cell r="H220">
            <v>0</v>
          </cell>
        </row>
        <row r="221">
          <cell r="D221">
            <v>0</v>
          </cell>
          <cell r="F221">
            <v>0</v>
          </cell>
          <cell r="H221">
            <v>0</v>
          </cell>
        </row>
        <row r="222">
          <cell r="D222">
            <v>0</v>
          </cell>
          <cell r="F222">
            <v>0</v>
          </cell>
          <cell r="H222">
            <v>0</v>
          </cell>
        </row>
        <row r="223">
          <cell r="D223">
            <v>0</v>
          </cell>
          <cell r="F223">
            <v>0</v>
          </cell>
          <cell r="H223">
            <v>0</v>
          </cell>
        </row>
        <row r="224">
          <cell r="D224">
            <v>0</v>
          </cell>
          <cell r="F224">
            <v>0</v>
          </cell>
          <cell r="H224">
            <v>0</v>
          </cell>
        </row>
        <row r="225">
          <cell r="D225">
            <v>0</v>
          </cell>
          <cell r="F225">
            <v>0</v>
          </cell>
          <cell r="H225">
            <v>0</v>
          </cell>
        </row>
        <row r="226">
          <cell r="D226">
            <v>0</v>
          </cell>
          <cell r="F226">
            <v>0</v>
          </cell>
          <cell r="H226">
            <v>0</v>
          </cell>
        </row>
        <row r="227">
          <cell r="D227">
            <v>0</v>
          </cell>
          <cell r="F227">
            <v>0</v>
          </cell>
          <cell r="H227">
            <v>0</v>
          </cell>
        </row>
        <row r="228">
          <cell r="D228">
            <v>0</v>
          </cell>
          <cell r="F228">
            <v>0</v>
          </cell>
          <cell r="H228">
            <v>0</v>
          </cell>
        </row>
        <row r="229">
          <cell r="D229">
            <v>0</v>
          </cell>
          <cell r="F229">
            <v>0</v>
          </cell>
          <cell r="H229">
            <v>0</v>
          </cell>
        </row>
        <row r="230">
          <cell r="D230">
            <v>0</v>
          </cell>
          <cell r="F230">
            <v>0</v>
          </cell>
          <cell r="H230">
            <v>0</v>
          </cell>
        </row>
        <row r="231">
          <cell r="D231">
            <v>0</v>
          </cell>
          <cell r="F231">
            <v>0</v>
          </cell>
          <cell r="H231">
            <v>0</v>
          </cell>
        </row>
        <row r="232">
          <cell r="D232">
            <v>0</v>
          </cell>
          <cell r="F232">
            <v>0</v>
          </cell>
          <cell r="H232">
            <v>0</v>
          </cell>
        </row>
        <row r="233">
          <cell r="D233">
            <v>0</v>
          </cell>
          <cell r="F233">
            <v>0</v>
          </cell>
          <cell r="H233">
            <v>0</v>
          </cell>
        </row>
        <row r="234">
          <cell r="D234">
            <v>0</v>
          </cell>
          <cell r="F234">
            <v>0</v>
          </cell>
          <cell r="H234">
            <v>0</v>
          </cell>
        </row>
        <row r="235">
          <cell r="D235">
            <v>0</v>
          </cell>
          <cell r="F235">
            <v>0</v>
          </cell>
          <cell r="H235">
            <v>0</v>
          </cell>
        </row>
        <row r="236">
          <cell r="D236">
            <v>0</v>
          </cell>
          <cell r="F236">
            <v>0</v>
          </cell>
          <cell r="H236">
            <v>0</v>
          </cell>
        </row>
        <row r="237">
          <cell r="D237">
            <v>0</v>
          </cell>
          <cell r="F237">
            <v>0</v>
          </cell>
          <cell r="H237">
            <v>0</v>
          </cell>
        </row>
        <row r="238">
          <cell r="D238">
            <v>0</v>
          </cell>
          <cell r="F238">
            <v>0</v>
          </cell>
          <cell r="H238">
            <v>0</v>
          </cell>
        </row>
        <row r="239">
          <cell r="D239">
            <v>0</v>
          </cell>
          <cell r="F239">
            <v>0</v>
          </cell>
          <cell r="H239">
            <v>0</v>
          </cell>
        </row>
        <row r="240">
          <cell r="D240">
            <v>0</v>
          </cell>
          <cell r="F240">
            <v>0</v>
          </cell>
          <cell r="H240">
            <v>0</v>
          </cell>
        </row>
        <row r="241">
          <cell r="D241">
            <v>0</v>
          </cell>
          <cell r="F241">
            <v>0</v>
          </cell>
          <cell r="H241">
            <v>0</v>
          </cell>
        </row>
        <row r="242">
          <cell r="D242">
            <v>0</v>
          </cell>
          <cell r="F242">
            <v>0</v>
          </cell>
          <cell r="H242">
            <v>0</v>
          </cell>
        </row>
        <row r="243">
          <cell r="D243">
            <v>0</v>
          </cell>
          <cell r="F243">
            <v>0</v>
          </cell>
          <cell r="H243">
            <v>0</v>
          </cell>
        </row>
        <row r="244">
          <cell r="D244">
            <v>0</v>
          </cell>
          <cell r="F244">
            <v>0</v>
          </cell>
          <cell r="H244">
            <v>0</v>
          </cell>
        </row>
        <row r="245">
          <cell r="D245">
            <v>0</v>
          </cell>
          <cell r="F245">
            <v>0</v>
          </cell>
          <cell r="H245">
            <v>0</v>
          </cell>
        </row>
        <row r="246">
          <cell r="D246">
            <v>0</v>
          </cell>
          <cell r="F246">
            <v>0</v>
          </cell>
          <cell r="H246">
            <v>0</v>
          </cell>
        </row>
        <row r="247">
          <cell r="D247">
            <v>0</v>
          </cell>
          <cell r="F247">
            <v>0</v>
          </cell>
          <cell r="H247">
            <v>0</v>
          </cell>
        </row>
        <row r="248">
          <cell r="D248">
            <v>0</v>
          </cell>
          <cell r="F248">
            <v>0</v>
          </cell>
          <cell r="H248">
            <v>0</v>
          </cell>
        </row>
        <row r="249">
          <cell r="D249">
            <v>0</v>
          </cell>
          <cell r="F249">
            <v>0</v>
          </cell>
          <cell r="H249">
            <v>0</v>
          </cell>
        </row>
        <row r="250">
          <cell r="D250">
            <v>0</v>
          </cell>
          <cell r="F250">
            <v>0</v>
          </cell>
          <cell r="H250">
            <v>0</v>
          </cell>
        </row>
        <row r="251">
          <cell r="D251">
            <v>0</v>
          </cell>
          <cell r="F251">
            <v>0</v>
          </cell>
          <cell r="H251">
            <v>0</v>
          </cell>
        </row>
        <row r="252">
          <cell r="D252">
            <v>0</v>
          </cell>
          <cell r="F252">
            <v>0</v>
          </cell>
          <cell r="H252">
            <v>0</v>
          </cell>
        </row>
        <row r="253">
          <cell r="D253">
            <v>0</v>
          </cell>
          <cell r="F253">
            <v>0</v>
          </cell>
          <cell r="H253">
            <v>0</v>
          </cell>
        </row>
        <row r="254">
          <cell r="D254">
            <v>0</v>
          </cell>
          <cell r="F254">
            <v>0</v>
          </cell>
          <cell r="H254">
            <v>0</v>
          </cell>
        </row>
        <row r="255">
          <cell r="D255">
            <v>0</v>
          </cell>
          <cell r="F255">
            <v>0</v>
          </cell>
          <cell r="H255">
            <v>0</v>
          </cell>
        </row>
        <row r="256">
          <cell r="D256">
            <v>0</v>
          </cell>
          <cell r="F256">
            <v>0</v>
          </cell>
          <cell r="H256">
            <v>0</v>
          </cell>
        </row>
        <row r="257">
          <cell r="D257">
            <v>0</v>
          </cell>
          <cell r="F257">
            <v>0</v>
          </cell>
          <cell r="H257">
            <v>0</v>
          </cell>
        </row>
        <row r="258">
          <cell r="D258">
            <v>0</v>
          </cell>
          <cell r="F258">
            <v>0</v>
          </cell>
          <cell r="H258">
            <v>0</v>
          </cell>
        </row>
        <row r="259">
          <cell r="D259">
            <v>0</v>
          </cell>
          <cell r="F259">
            <v>0</v>
          </cell>
          <cell r="H259">
            <v>0</v>
          </cell>
        </row>
        <row r="260">
          <cell r="D260">
            <v>0</v>
          </cell>
          <cell r="F260">
            <v>0</v>
          </cell>
          <cell r="H260">
            <v>0</v>
          </cell>
        </row>
        <row r="261">
          <cell r="D261">
            <v>0</v>
          </cell>
          <cell r="F261">
            <v>0</v>
          </cell>
          <cell r="H261">
            <v>0</v>
          </cell>
        </row>
        <row r="262">
          <cell r="D262">
            <v>0</v>
          </cell>
          <cell r="F262">
            <v>0</v>
          </cell>
          <cell r="H262">
            <v>0</v>
          </cell>
        </row>
        <row r="263">
          <cell r="D263">
            <v>0</v>
          </cell>
          <cell r="F263">
            <v>0</v>
          </cell>
          <cell r="H263">
            <v>0</v>
          </cell>
        </row>
        <row r="264">
          <cell r="D264">
            <v>0</v>
          </cell>
          <cell r="F264">
            <v>0</v>
          </cell>
          <cell r="H264">
            <v>0</v>
          </cell>
        </row>
        <row r="265">
          <cell r="D265">
            <v>0</v>
          </cell>
          <cell r="F265">
            <v>0</v>
          </cell>
          <cell r="H265">
            <v>0</v>
          </cell>
        </row>
        <row r="266">
          <cell r="D266">
            <v>0</v>
          </cell>
          <cell r="F266">
            <v>0</v>
          </cell>
          <cell r="H266">
            <v>0</v>
          </cell>
        </row>
        <row r="267">
          <cell r="D267">
            <v>0</v>
          </cell>
          <cell r="F267">
            <v>0</v>
          </cell>
          <cell r="H267">
            <v>0</v>
          </cell>
        </row>
        <row r="268">
          <cell r="D268">
            <v>0</v>
          </cell>
          <cell r="F268">
            <v>0</v>
          </cell>
          <cell r="H268">
            <v>0</v>
          </cell>
        </row>
        <row r="269">
          <cell r="D269">
            <v>0</v>
          </cell>
          <cell r="F269">
            <v>0</v>
          </cell>
          <cell r="H269">
            <v>0</v>
          </cell>
        </row>
        <row r="270">
          <cell r="D270">
            <v>0</v>
          </cell>
          <cell r="F270">
            <v>0</v>
          </cell>
          <cell r="H270">
            <v>0</v>
          </cell>
        </row>
        <row r="271">
          <cell r="D271">
            <v>0</v>
          </cell>
          <cell r="F271">
            <v>0</v>
          </cell>
          <cell r="H271">
            <v>0</v>
          </cell>
        </row>
        <row r="272">
          <cell r="D272">
            <v>0</v>
          </cell>
          <cell r="F272">
            <v>0</v>
          </cell>
          <cell r="H272">
            <v>0</v>
          </cell>
        </row>
        <row r="273">
          <cell r="D273">
            <v>0</v>
          </cell>
          <cell r="F273">
            <v>0</v>
          </cell>
          <cell r="H273">
            <v>0</v>
          </cell>
        </row>
        <row r="274">
          <cell r="D274">
            <v>0</v>
          </cell>
          <cell r="F274">
            <v>0</v>
          </cell>
          <cell r="H274">
            <v>0</v>
          </cell>
        </row>
        <row r="275">
          <cell r="D275">
            <v>0</v>
          </cell>
          <cell r="F275">
            <v>0</v>
          </cell>
          <cell r="H275">
            <v>0</v>
          </cell>
        </row>
        <row r="276">
          <cell r="D276">
            <v>0</v>
          </cell>
          <cell r="F276">
            <v>0</v>
          </cell>
          <cell r="H276">
            <v>0</v>
          </cell>
        </row>
        <row r="277">
          <cell r="D277">
            <v>0</v>
          </cell>
          <cell r="F277">
            <v>0</v>
          </cell>
          <cell r="H277">
            <v>0</v>
          </cell>
        </row>
        <row r="278">
          <cell r="D278">
            <v>0</v>
          </cell>
          <cell r="F278">
            <v>0</v>
          </cell>
          <cell r="H278">
            <v>0</v>
          </cell>
        </row>
        <row r="279">
          <cell r="D279">
            <v>0</v>
          </cell>
          <cell r="F279">
            <v>0</v>
          </cell>
          <cell r="H279">
            <v>0</v>
          </cell>
        </row>
        <row r="280">
          <cell r="D280">
            <v>0</v>
          </cell>
          <cell r="F280">
            <v>0</v>
          </cell>
          <cell r="H280">
            <v>0</v>
          </cell>
        </row>
        <row r="281">
          <cell r="D281">
            <v>0</v>
          </cell>
          <cell r="F281">
            <v>0</v>
          </cell>
          <cell r="H281">
            <v>0</v>
          </cell>
        </row>
        <row r="282">
          <cell r="D282">
            <v>0</v>
          </cell>
          <cell r="F282">
            <v>0</v>
          </cell>
          <cell r="H282">
            <v>0</v>
          </cell>
        </row>
        <row r="283">
          <cell r="D283">
            <v>0</v>
          </cell>
          <cell r="F283">
            <v>0</v>
          </cell>
          <cell r="H283">
            <v>0</v>
          </cell>
        </row>
        <row r="284">
          <cell r="D284">
            <v>0</v>
          </cell>
          <cell r="F284">
            <v>0</v>
          </cell>
          <cell r="H284">
            <v>0</v>
          </cell>
        </row>
        <row r="285">
          <cell r="D285">
            <v>0</v>
          </cell>
          <cell r="F285">
            <v>0</v>
          </cell>
          <cell r="H285">
            <v>0</v>
          </cell>
        </row>
        <row r="286">
          <cell r="D286">
            <v>0</v>
          </cell>
          <cell r="F286">
            <v>0</v>
          </cell>
          <cell r="H286">
            <v>0</v>
          </cell>
        </row>
        <row r="287">
          <cell r="D287">
            <v>0</v>
          </cell>
          <cell r="F287">
            <v>0</v>
          </cell>
          <cell r="H287">
            <v>0</v>
          </cell>
        </row>
        <row r="288">
          <cell r="D288">
            <v>0</v>
          </cell>
          <cell r="F288">
            <v>0</v>
          </cell>
          <cell r="H288">
            <v>0</v>
          </cell>
        </row>
        <row r="289">
          <cell r="D289">
            <v>0</v>
          </cell>
          <cell r="F289">
            <v>0</v>
          </cell>
          <cell r="H289">
            <v>0</v>
          </cell>
        </row>
        <row r="290">
          <cell r="D290">
            <v>0</v>
          </cell>
          <cell r="F290">
            <v>0</v>
          </cell>
          <cell r="H290">
            <v>0</v>
          </cell>
        </row>
        <row r="291">
          <cell r="D291">
            <v>0</v>
          </cell>
          <cell r="F291">
            <v>0</v>
          </cell>
          <cell r="H291">
            <v>0</v>
          </cell>
        </row>
        <row r="292">
          <cell r="D292">
            <v>0</v>
          </cell>
          <cell r="F292">
            <v>0</v>
          </cell>
          <cell r="H292">
            <v>0</v>
          </cell>
        </row>
        <row r="293">
          <cell r="D293">
            <v>0</v>
          </cell>
          <cell r="F293">
            <v>0</v>
          </cell>
          <cell r="H293">
            <v>0</v>
          </cell>
        </row>
        <row r="294">
          <cell r="D294">
            <v>0</v>
          </cell>
          <cell r="F294">
            <v>0</v>
          </cell>
          <cell r="H294">
            <v>0</v>
          </cell>
        </row>
        <row r="295">
          <cell r="D295">
            <v>0</v>
          </cell>
          <cell r="F295">
            <v>0</v>
          </cell>
          <cell r="H295">
            <v>0</v>
          </cell>
        </row>
        <row r="296">
          <cell r="D296">
            <v>0</v>
          </cell>
          <cell r="F296">
            <v>0</v>
          </cell>
          <cell r="H296">
            <v>0</v>
          </cell>
        </row>
        <row r="297">
          <cell r="D297">
            <v>0</v>
          </cell>
          <cell r="F297">
            <v>0</v>
          </cell>
          <cell r="H297">
            <v>0</v>
          </cell>
        </row>
        <row r="298">
          <cell r="D298">
            <v>0</v>
          </cell>
          <cell r="F298">
            <v>0</v>
          </cell>
          <cell r="H298">
            <v>0</v>
          </cell>
        </row>
        <row r="299">
          <cell r="D299">
            <v>0</v>
          </cell>
          <cell r="F299">
            <v>0</v>
          </cell>
          <cell r="H299">
            <v>0</v>
          </cell>
        </row>
        <row r="300">
          <cell r="D300">
            <v>0</v>
          </cell>
          <cell r="F300">
            <v>0</v>
          </cell>
          <cell r="H300">
            <v>0</v>
          </cell>
        </row>
        <row r="301">
          <cell r="D301">
            <v>0</v>
          </cell>
          <cell r="F301">
            <v>0</v>
          </cell>
          <cell r="H301">
            <v>0</v>
          </cell>
        </row>
        <row r="302">
          <cell r="D302">
            <v>0</v>
          </cell>
          <cell r="F302">
            <v>0</v>
          </cell>
          <cell r="H302">
            <v>0</v>
          </cell>
        </row>
        <row r="303">
          <cell r="D303">
            <v>0</v>
          </cell>
          <cell r="F303">
            <v>0</v>
          </cell>
          <cell r="H303">
            <v>0</v>
          </cell>
        </row>
        <row r="304">
          <cell r="D304">
            <v>0</v>
          </cell>
          <cell r="F304">
            <v>0</v>
          </cell>
          <cell r="H304">
            <v>0</v>
          </cell>
        </row>
        <row r="305">
          <cell r="D305">
            <v>0</v>
          </cell>
          <cell r="F305">
            <v>0</v>
          </cell>
          <cell r="H305">
            <v>0</v>
          </cell>
        </row>
        <row r="306">
          <cell r="D306">
            <v>0</v>
          </cell>
          <cell r="F306">
            <v>0</v>
          </cell>
          <cell r="H306">
            <v>0</v>
          </cell>
        </row>
        <row r="307">
          <cell r="D307">
            <v>0</v>
          </cell>
          <cell r="F307">
            <v>0</v>
          </cell>
          <cell r="H307">
            <v>0</v>
          </cell>
        </row>
        <row r="308">
          <cell r="D308">
            <v>0</v>
          </cell>
          <cell r="F308">
            <v>0</v>
          </cell>
          <cell r="H308">
            <v>0</v>
          </cell>
        </row>
        <row r="309">
          <cell r="D309">
            <v>0</v>
          </cell>
          <cell r="F309">
            <v>0</v>
          </cell>
          <cell r="H309">
            <v>0</v>
          </cell>
        </row>
        <row r="310">
          <cell r="D310">
            <v>0</v>
          </cell>
          <cell r="F310">
            <v>0</v>
          </cell>
          <cell r="H310">
            <v>0</v>
          </cell>
        </row>
        <row r="311">
          <cell r="D311">
            <v>0</v>
          </cell>
          <cell r="F311">
            <v>0</v>
          </cell>
          <cell r="H311">
            <v>0</v>
          </cell>
        </row>
        <row r="312">
          <cell r="D312">
            <v>0</v>
          </cell>
          <cell r="F312">
            <v>0</v>
          </cell>
          <cell r="H312">
            <v>0</v>
          </cell>
        </row>
        <row r="313">
          <cell r="D313">
            <v>0</v>
          </cell>
          <cell r="F313">
            <v>0</v>
          </cell>
          <cell r="H313">
            <v>0</v>
          </cell>
        </row>
        <row r="314">
          <cell r="D314">
            <v>0</v>
          </cell>
          <cell r="F314">
            <v>0</v>
          </cell>
          <cell r="H314">
            <v>0</v>
          </cell>
        </row>
        <row r="315">
          <cell r="D315">
            <v>0</v>
          </cell>
          <cell r="F315">
            <v>0</v>
          </cell>
          <cell r="H315">
            <v>0</v>
          </cell>
        </row>
        <row r="316">
          <cell r="D316">
            <v>0</v>
          </cell>
          <cell r="F316">
            <v>0</v>
          </cell>
          <cell r="H316">
            <v>0</v>
          </cell>
        </row>
        <row r="317">
          <cell r="D317">
            <v>0</v>
          </cell>
          <cell r="F317">
            <v>0</v>
          </cell>
          <cell r="H317">
            <v>0</v>
          </cell>
        </row>
        <row r="318">
          <cell r="D318">
            <v>0</v>
          </cell>
          <cell r="F318">
            <v>0</v>
          </cell>
          <cell r="H318">
            <v>0</v>
          </cell>
        </row>
        <row r="319">
          <cell r="D319">
            <v>0</v>
          </cell>
          <cell r="F319">
            <v>0</v>
          </cell>
          <cell r="H319">
            <v>0</v>
          </cell>
        </row>
        <row r="320">
          <cell r="D320">
            <v>0</v>
          </cell>
          <cell r="F320">
            <v>0</v>
          </cell>
          <cell r="H320">
            <v>0</v>
          </cell>
        </row>
        <row r="321">
          <cell r="D321">
            <v>0</v>
          </cell>
          <cell r="F321">
            <v>0</v>
          </cell>
          <cell r="H321">
            <v>0</v>
          </cell>
        </row>
        <row r="322">
          <cell r="D322">
            <v>0</v>
          </cell>
          <cell r="F322">
            <v>0</v>
          </cell>
          <cell r="H322">
            <v>0</v>
          </cell>
        </row>
        <row r="323">
          <cell r="D323">
            <v>0</v>
          </cell>
          <cell r="F323">
            <v>0</v>
          </cell>
          <cell r="H323">
            <v>0</v>
          </cell>
        </row>
        <row r="324">
          <cell r="D324">
            <v>0</v>
          </cell>
          <cell r="F324">
            <v>0</v>
          </cell>
          <cell r="H324">
            <v>0</v>
          </cell>
        </row>
        <row r="325">
          <cell r="D325">
            <v>0</v>
          </cell>
          <cell r="F325">
            <v>0</v>
          </cell>
          <cell r="H325">
            <v>0</v>
          </cell>
        </row>
        <row r="326">
          <cell r="D326">
            <v>0</v>
          </cell>
          <cell r="F326">
            <v>0</v>
          </cell>
          <cell r="H326">
            <v>0</v>
          </cell>
        </row>
        <row r="327">
          <cell r="D327">
            <v>0</v>
          </cell>
          <cell r="F327">
            <v>0</v>
          </cell>
          <cell r="H327">
            <v>0</v>
          </cell>
        </row>
        <row r="328">
          <cell r="D328">
            <v>0</v>
          </cell>
          <cell r="F328">
            <v>0</v>
          </cell>
          <cell r="H328">
            <v>0</v>
          </cell>
        </row>
        <row r="329">
          <cell r="D329">
            <v>0</v>
          </cell>
          <cell r="F329">
            <v>0</v>
          </cell>
          <cell r="H329">
            <v>0</v>
          </cell>
        </row>
        <row r="330">
          <cell r="D330">
            <v>0</v>
          </cell>
          <cell r="F330">
            <v>0</v>
          </cell>
          <cell r="H330">
            <v>0</v>
          </cell>
        </row>
        <row r="331">
          <cell r="D331">
            <v>0</v>
          </cell>
          <cell r="F331">
            <v>0</v>
          </cell>
          <cell r="H331">
            <v>0</v>
          </cell>
        </row>
        <row r="332">
          <cell r="D332">
            <v>0</v>
          </cell>
          <cell r="F332">
            <v>0</v>
          </cell>
          <cell r="H332">
            <v>0</v>
          </cell>
        </row>
        <row r="333">
          <cell r="D333">
            <v>0</v>
          </cell>
          <cell r="F333">
            <v>0</v>
          </cell>
          <cell r="H333">
            <v>0</v>
          </cell>
        </row>
        <row r="334">
          <cell r="D334">
            <v>0</v>
          </cell>
          <cell r="F334">
            <v>0</v>
          </cell>
          <cell r="H334">
            <v>0</v>
          </cell>
        </row>
        <row r="335">
          <cell r="D335">
            <v>0</v>
          </cell>
          <cell r="F335">
            <v>0</v>
          </cell>
          <cell r="H335">
            <v>0</v>
          </cell>
        </row>
        <row r="336">
          <cell r="D336">
            <v>0</v>
          </cell>
          <cell r="F336">
            <v>0</v>
          </cell>
          <cell r="H336">
            <v>0</v>
          </cell>
        </row>
        <row r="337">
          <cell r="D337">
            <v>0</v>
          </cell>
          <cell r="F337">
            <v>0</v>
          </cell>
          <cell r="H337">
            <v>0</v>
          </cell>
        </row>
        <row r="338">
          <cell r="D338">
            <v>0</v>
          </cell>
          <cell r="F338">
            <v>0</v>
          </cell>
          <cell r="H338">
            <v>0</v>
          </cell>
        </row>
        <row r="339">
          <cell r="D339">
            <v>0</v>
          </cell>
          <cell r="F339">
            <v>0</v>
          </cell>
          <cell r="H339">
            <v>0</v>
          </cell>
        </row>
        <row r="340">
          <cell r="D340">
            <v>0</v>
          </cell>
          <cell r="F340">
            <v>0</v>
          </cell>
          <cell r="H340">
            <v>0</v>
          </cell>
        </row>
        <row r="341">
          <cell r="D341">
            <v>0</v>
          </cell>
          <cell r="F341">
            <v>0</v>
          </cell>
          <cell r="H341">
            <v>0</v>
          </cell>
        </row>
        <row r="342">
          <cell r="D342">
            <v>0</v>
          </cell>
          <cell r="F342">
            <v>0</v>
          </cell>
          <cell r="H342">
            <v>0</v>
          </cell>
        </row>
        <row r="343">
          <cell r="D343">
            <v>0</v>
          </cell>
          <cell r="F343">
            <v>0</v>
          </cell>
          <cell r="H343">
            <v>0</v>
          </cell>
        </row>
        <row r="344">
          <cell r="D344">
            <v>0</v>
          </cell>
          <cell r="F344">
            <v>0</v>
          </cell>
          <cell r="H344">
            <v>0</v>
          </cell>
        </row>
        <row r="345">
          <cell r="D345">
            <v>0</v>
          </cell>
          <cell r="F345">
            <v>0</v>
          </cell>
          <cell r="H345">
            <v>0</v>
          </cell>
        </row>
        <row r="346">
          <cell r="D346">
            <v>0</v>
          </cell>
          <cell r="F346">
            <v>0</v>
          </cell>
          <cell r="H346">
            <v>0</v>
          </cell>
        </row>
        <row r="347">
          <cell r="D347">
            <v>0</v>
          </cell>
          <cell r="F347">
            <v>0</v>
          </cell>
          <cell r="H347">
            <v>0</v>
          </cell>
        </row>
        <row r="348">
          <cell r="D348">
            <v>0</v>
          </cell>
          <cell r="F348">
            <v>0</v>
          </cell>
          <cell r="H348">
            <v>0</v>
          </cell>
        </row>
        <row r="349">
          <cell r="D349">
            <v>0</v>
          </cell>
          <cell r="F349">
            <v>0</v>
          </cell>
          <cell r="H349">
            <v>0</v>
          </cell>
        </row>
        <row r="350">
          <cell r="D350">
            <v>0</v>
          </cell>
          <cell r="F350">
            <v>0</v>
          </cell>
          <cell r="H350">
            <v>0</v>
          </cell>
        </row>
        <row r="351">
          <cell r="D351">
            <v>0</v>
          </cell>
          <cell r="F351">
            <v>0</v>
          </cell>
          <cell r="H351">
            <v>0</v>
          </cell>
        </row>
        <row r="352">
          <cell r="D352">
            <v>0</v>
          </cell>
          <cell r="F352">
            <v>0</v>
          </cell>
          <cell r="H352">
            <v>0</v>
          </cell>
        </row>
        <row r="353">
          <cell r="D353">
            <v>0</v>
          </cell>
          <cell r="F353">
            <v>0</v>
          </cell>
          <cell r="H353">
            <v>0</v>
          </cell>
        </row>
        <row r="354">
          <cell r="D354">
            <v>0</v>
          </cell>
          <cell r="F354">
            <v>0</v>
          </cell>
          <cell r="H354">
            <v>0</v>
          </cell>
        </row>
        <row r="355">
          <cell r="D355">
            <v>0</v>
          </cell>
          <cell r="F355">
            <v>0</v>
          </cell>
          <cell r="H355">
            <v>0</v>
          </cell>
        </row>
        <row r="356">
          <cell r="D356">
            <v>0</v>
          </cell>
          <cell r="F356">
            <v>0</v>
          </cell>
          <cell r="H356">
            <v>0</v>
          </cell>
        </row>
        <row r="357">
          <cell r="D357">
            <v>0</v>
          </cell>
          <cell r="F357">
            <v>0</v>
          </cell>
          <cell r="H357">
            <v>0</v>
          </cell>
        </row>
        <row r="358">
          <cell r="D358">
            <v>0</v>
          </cell>
          <cell r="F358">
            <v>0</v>
          </cell>
          <cell r="H358">
            <v>0</v>
          </cell>
        </row>
        <row r="359">
          <cell r="D359">
            <v>0</v>
          </cell>
          <cell r="F359">
            <v>0</v>
          </cell>
          <cell r="H359">
            <v>0</v>
          </cell>
        </row>
        <row r="360">
          <cell r="D360">
            <v>0</v>
          </cell>
          <cell r="F360">
            <v>0</v>
          </cell>
          <cell r="H360">
            <v>0</v>
          </cell>
        </row>
        <row r="361">
          <cell r="D361">
            <v>0</v>
          </cell>
          <cell r="F361">
            <v>0</v>
          </cell>
          <cell r="H361">
            <v>0</v>
          </cell>
        </row>
        <row r="362">
          <cell r="D362">
            <v>0</v>
          </cell>
          <cell r="F362">
            <v>0</v>
          </cell>
          <cell r="H362">
            <v>0</v>
          </cell>
        </row>
        <row r="363">
          <cell r="D363">
            <v>0</v>
          </cell>
          <cell r="F363">
            <v>0</v>
          </cell>
          <cell r="H363">
            <v>0</v>
          </cell>
        </row>
        <row r="364">
          <cell r="D364">
            <v>0</v>
          </cell>
          <cell r="F364">
            <v>0</v>
          </cell>
          <cell r="H364">
            <v>0</v>
          </cell>
        </row>
        <row r="365">
          <cell r="D365">
            <v>0</v>
          </cell>
          <cell r="F365">
            <v>0</v>
          </cell>
          <cell r="H365">
            <v>0</v>
          </cell>
        </row>
        <row r="366">
          <cell r="D366">
            <v>0</v>
          </cell>
          <cell r="F366">
            <v>0</v>
          </cell>
          <cell r="H366">
            <v>0</v>
          </cell>
        </row>
        <row r="367">
          <cell r="D367">
            <v>0</v>
          </cell>
          <cell r="F367">
            <v>0</v>
          </cell>
          <cell r="H367">
            <v>0</v>
          </cell>
        </row>
        <row r="368">
          <cell r="D368">
            <v>0</v>
          </cell>
          <cell r="F368">
            <v>0</v>
          </cell>
          <cell r="H368">
            <v>0</v>
          </cell>
        </row>
        <row r="369">
          <cell r="D369">
            <v>0</v>
          </cell>
          <cell r="F369">
            <v>0</v>
          </cell>
          <cell r="H369">
            <v>0</v>
          </cell>
        </row>
        <row r="370">
          <cell r="D370">
            <v>0</v>
          </cell>
          <cell r="F370">
            <v>0</v>
          </cell>
          <cell r="H370">
            <v>0</v>
          </cell>
        </row>
        <row r="371">
          <cell r="D371">
            <v>0</v>
          </cell>
          <cell r="F371">
            <v>0</v>
          </cell>
          <cell r="H371">
            <v>0</v>
          </cell>
        </row>
        <row r="372">
          <cell r="D372">
            <v>0</v>
          </cell>
          <cell r="F372">
            <v>0</v>
          </cell>
          <cell r="H372">
            <v>0</v>
          </cell>
        </row>
        <row r="373">
          <cell r="D373">
            <v>0</v>
          </cell>
          <cell r="F373">
            <v>0</v>
          </cell>
          <cell r="H373">
            <v>0</v>
          </cell>
        </row>
        <row r="374">
          <cell r="D374">
            <v>0</v>
          </cell>
          <cell r="F374">
            <v>0</v>
          </cell>
          <cell r="H374">
            <v>0</v>
          </cell>
        </row>
        <row r="375">
          <cell r="D375">
            <v>0</v>
          </cell>
          <cell r="F375">
            <v>0</v>
          </cell>
          <cell r="H375">
            <v>0</v>
          </cell>
        </row>
        <row r="376">
          <cell r="D376">
            <v>0</v>
          </cell>
          <cell r="F376">
            <v>0</v>
          </cell>
          <cell r="H376">
            <v>0</v>
          </cell>
        </row>
        <row r="377">
          <cell r="D377">
            <v>0</v>
          </cell>
          <cell r="F377">
            <v>0</v>
          </cell>
          <cell r="H377">
            <v>0</v>
          </cell>
        </row>
        <row r="378">
          <cell r="D378">
            <v>0</v>
          </cell>
          <cell r="F378">
            <v>0</v>
          </cell>
          <cell r="H378">
            <v>0</v>
          </cell>
        </row>
        <row r="379">
          <cell r="D379">
            <v>0</v>
          </cell>
          <cell r="F379">
            <v>0</v>
          </cell>
          <cell r="H379">
            <v>0</v>
          </cell>
        </row>
        <row r="380">
          <cell r="D380">
            <v>0</v>
          </cell>
          <cell r="F380">
            <v>0</v>
          </cell>
          <cell r="H380">
            <v>0</v>
          </cell>
        </row>
        <row r="381">
          <cell r="D381">
            <v>0</v>
          </cell>
          <cell r="F381">
            <v>0</v>
          </cell>
          <cell r="H381">
            <v>0</v>
          </cell>
        </row>
        <row r="382">
          <cell r="D382">
            <v>0</v>
          </cell>
          <cell r="F382">
            <v>0</v>
          </cell>
          <cell r="H382">
            <v>0</v>
          </cell>
        </row>
        <row r="383">
          <cell r="D383">
            <v>0</v>
          </cell>
          <cell r="F383">
            <v>0</v>
          </cell>
          <cell r="H383">
            <v>0</v>
          </cell>
        </row>
        <row r="384">
          <cell r="D384">
            <v>0</v>
          </cell>
          <cell r="F384">
            <v>0</v>
          </cell>
          <cell r="H384">
            <v>0</v>
          </cell>
        </row>
        <row r="385">
          <cell r="D385">
            <v>0</v>
          </cell>
          <cell r="F385">
            <v>0</v>
          </cell>
          <cell r="H385">
            <v>0</v>
          </cell>
        </row>
        <row r="386">
          <cell r="D386">
            <v>0</v>
          </cell>
          <cell r="F386">
            <v>0</v>
          </cell>
          <cell r="H386">
            <v>0</v>
          </cell>
        </row>
        <row r="387">
          <cell r="D387">
            <v>0</v>
          </cell>
          <cell r="F387">
            <v>0</v>
          </cell>
          <cell r="H387">
            <v>0</v>
          </cell>
        </row>
        <row r="388">
          <cell r="D388">
            <v>0</v>
          </cell>
          <cell r="F388">
            <v>0</v>
          </cell>
          <cell r="H388">
            <v>0</v>
          </cell>
        </row>
        <row r="389">
          <cell r="D389">
            <v>0</v>
          </cell>
          <cell r="F389">
            <v>0</v>
          </cell>
          <cell r="H389">
            <v>0</v>
          </cell>
        </row>
        <row r="390">
          <cell r="D390">
            <v>0</v>
          </cell>
          <cell r="F390">
            <v>0</v>
          </cell>
          <cell r="H390">
            <v>0</v>
          </cell>
        </row>
        <row r="391">
          <cell r="D391">
            <v>0</v>
          </cell>
          <cell r="F391">
            <v>0</v>
          </cell>
          <cell r="H391">
            <v>0</v>
          </cell>
        </row>
        <row r="392">
          <cell r="D392">
            <v>0</v>
          </cell>
          <cell r="F392">
            <v>0</v>
          </cell>
          <cell r="H392">
            <v>0</v>
          </cell>
        </row>
        <row r="393">
          <cell r="D393">
            <v>0</v>
          </cell>
          <cell r="F393">
            <v>0</v>
          </cell>
          <cell r="H393">
            <v>0</v>
          </cell>
        </row>
        <row r="394">
          <cell r="D394">
            <v>0</v>
          </cell>
          <cell r="F394">
            <v>0</v>
          </cell>
          <cell r="H394">
            <v>0</v>
          </cell>
        </row>
        <row r="395">
          <cell r="D395">
            <v>0</v>
          </cell>
          <cell r="F395">
            <v>0</v>
          </cell>
          <cell r="H395">
            <v>0</v>
          </cell>
        </row>
        <row r="396">
          <cell r="D396">
            <v>0</v>
          </cell>
          <cell r="F396">
            <v>0</v>
          </cell>
          <cell r="H396">
            <v>0</v>
          </cell>
        </row>
        <row r="397">
          <cell r="D397">
            <v>0</v>
          </cell>
          <cell r="F397">
            <v>0</v>
          </cell>
          <cell r="H397">
            <v>0</v>
          </cell>
        </row>
        <row r="398">
          <cell r="D398">
            <v>0</v>
          </cell>
          <cell r="F398">
            <v>0</v>
          </cell>
          <cell r="H398">
            <v>0</v>
          </cell>
        </row>
        <row r="399">
          <cell r="D399">
            <v>0</v>
          </cell>
          <cell r="F399">
            <v>0</v>
          </cell>
          <cell r="H399">
            <v>0</v>
          </cell>
        </row>
        <row r="400">
          <cell r="D400">
            <v>0</v>
          </cell>
          <cell r="F400">
            <v>0</v>
          </cell>
          <cell r="H400">
            <v>0</v>
          </cell>
        </row>
        <row r="401">
          <cell r="D401">
            <v>0</v>
          </cell>
          <cell r="F401">
            <v>0</v>
          </cell>
          <cell r="H401">
            <v>0</v>
          </cell>
        </row>
        <row r="402">
          <cell r="D402">
            <v>0</v>
          </cell>
          <cell r="F402">
            <v>0</v>
          </cell>
          <cell r="H402">
            <v>0</v>
          </cell>
        </row>
        <row r="403">
          <cell r="D403">
            <v>0</v>
          </cell>
          <cell r="F403">
            <v>0</v>
          </cell>
          <cell r="H403">
            <v>0</v>
          </cell>
        </row>
        <row r="404">
          <cell r="D404">
            <v>0</v>
          </cell>
          <cell r="F404">
            <v>0</v>
          </cell>
          <cell r="H404">
            <v>0</v>
          </cell>
        </row>
        <row r="405">
          <cell r="D405">
            <v>0</v>
          </cell>
          <cell r="F405">
            <v>0</v>
          </cell>
          <cell r="H405">
            <v>0</v>
          </cell>
        </row>
        <row r="406">
          <cell r="D406">
            <v>0</v>
          </cell>
          <cell r="F406">
            <v>0</v>
          </cell>
          <cell r="H406">
            <v>0</v>
          </cell>
        </row>
        <row r="407">
          <cell r="D407">
            <v>0</v>
          </cell>
          <cell r="F407">
            <v>0</v>
          </cell>
          <cell r="H407">
            <v>0</v>
          </cell>
        </row>
        <row r="408">
          <cell r="D408">
            <v>0</v>
          </cell>
          <cell r="F408">
            <v>0</v>
          </cell>
          <cell r="H408">
            <v>0</v>
          </cell>
        </row>
        <row r="409">
          <cell r="D409">
            <v>0</v>
          </cell>
          <cell r="F409">
            <v>0</v>
          </cell>
          <cell r="H409">
            <v>0</v>
          </cell>
        </row>
        <row r="410">
          <cell r="D410">
            <v>0</v>
          </cell>
          <cell r="F410">
            <v>0</v>
          </cell>
          <cell r="H410">
            <v>0</v>
          </cell>
        </row>
        <row r="411">
          <cell r="D411">
            <v>0</v>
          </cell>
          <cell r="F411">
            <v>0</v>
          </cell>
          <cell r="H411">
            <v>0</v>
          </cell>
        </row>
        <row r="412">
          <cell r="D412">
            <v>0</v>
          </cell>
          <cell r="F412">
            <v>0</v>
          </cell>
          <cell r="H412">
            <v>0</v>
          </cell>
        </row>
        <row r="413">
          <cell r="D413">
            <v>0</v>
          </cell>
          <cell r="F413">
            <v>0</v>
          </cell>
          <cell r="H413">
            <v>0</v>
          </cell>
        </row>
        <row r="414">
          <cell r="D414">
            <v>0</v>
          </cell>
          <cell r="F414">
            <v>0</v>
          </cell>
          <cell r="H414">
            <v>0</v>
          </cell>
        </row>
        <row r="415">
          <cell r="D415">
            <v>0</v>
          </cell>
          <cell r="F415">
            <v>0</v>
          </cell>
          <cell r="H415">
            <v>0</v>
          </cell>
        </row>
        <row r="416">
          <cell r="D416">
            <v>0</v>
          </cell>
          <cell r="F416">
            <v>0</v>
          </cell>
          <cell r="H416">
            <v>0</v>
          </cell>
        </row>
        <row r="417">
          <cell r="D417">
            <v>0</v>
          </cell>
          <cell r="F417">
            <v>0</v>
          </cell>
          <cell r="H417">
            <v>0</v>
          </cell>
        </row>
        <row r="418">
          <cell r="D418">
            <v>0</v>
          </cell>
          <cell r="F418">
            <v>0</v>
          </cell>
          <cell r="H418">
            <v>0</v>
          </cell>
        </row>
        <row r="419">
          <cell r="D419">
            <v>0</v>
          </cell>
          <cell r="F419">
            <v>0</v>
          </cell>
          <cell r="H419">
            <v>0</v>
          </cell>
        </row>
        <row r="420">
          <cell r="D420">
            <v>0</v>
          </cell>
          <cell r="F420">
            <v>0</v>
          </cell>
          <cell r="H420">
            <v>0</v>
          </cell>
        </row>
        <row r="421">
          <cell r="D421">
            <v>0</v>
          </cell>
          <cell r="F421">
            <v>0</v>
          </cell>
          <cell r="H421">
            <v>0</v>
          </cell>
        </row>
        <row r="422">
          <cell r="D422">
            <v>0</v>
          </cell>
          <cell r="F422">
            <v>0</v>
          </cell>
          <cell r="H422">
            <v>0</v>
          </cell>
        </row>
        <row r="423">
          <cell r="D423">
            <v>0</v>
          </cell>
          <cell r="F423">
            <v>0</v>
          </cell>
          <cell r="H423">
            <v>0</v>
          </cell>
        </row>
        <row r="424">
          <cell r="D424">
            <v>0</v>
          </cell>
          <cell r="F424">
            <v>0</v>
          </cell>
          <cell r="H424">
            <v>0</v>
          </cell>
        </row>
        <row r="425">
          <cell r="D425">
            <v>0</v>
          </cell>
          <cell r="F425">
            <v>0</v>
          </cell>
          <cell r="H425">
            <v>0</v>
          </cell>
        </row>
        <row r="426">
          <cell r="D426">
            <v>0</v>
          </cell>
          <cell r="F426">
            <v>0</v>
          </cell>
          <cell r="H426">
            <v>0</v>
          </cell>
        </row>
        <row r="427">
          <cell r="D427">
            <v>0</v>
          </cell>
          <cell r="F427">
            <v>0</v>
          </cell>
          <cell r="H427">
            <v>0</v>
          </cell>
        </row>
        <row r="428">
          <cell r="D428">
            <v>0</v>
          </cell>
          <cell r="F428">
            <v>0</v>
          </cell>
          <cell r="H428">
            <v>0</v>
          </cell>
        </row>
        <row r="429">
          <cell r="D429">
            <v>0</v>
          </cell>
          <cell r="F429">
            <v>0</v>
          </cell>
          <cell r="H429">
            <v>0</v>
          </cell>
        </row>
        <row r="430">
          <cell r="D430">
            <v>0</v>
          </cell>
          <cell r="F430">
            <v>0</v>
          </cell>
          <cell r="H430">
            <v>0</v>
          </cell>
        </row>
        <row r="431">
          <cell r="D431">
            <v>0</v>
          </cell>
          <cell r="F431">
            <v>0</v>
          </cell>
          <cell r="H431">
            <v>0</v>
          </cell>
        </row>
        <row r="432">
          <cell r="D432">
            <v>0</v>
          </cell>
          <cell r="F432">
            <v>0</v>
          </cell>
          <cell r="H432">
            <v>0</v>
          </cell>
        </row>
        <row r="433">
          <cell r="D433">
            <v>0</v>
          </cell>
          <cell r="F433">
            <v>0</v>
          </cell>
          <cell r="H433">
            <v>0</v>
          </cell>
        </row>
        <row r="434">
          <cell r="D434">
            <v>0</v>
          </cell>
          <cell r="F434">
            <v>0</v>
          </cell>
          <cell r="H434">
            <v>0</v>
          </cell>
        </row>
        <row r="435">
          <cell r="D435">
            <v>0</v>
          </cell>
          <cell r="F435">
            <v>0</v>
          </cell>
          <cell r="H435">
            <v>0</v>
          </cell>
        </row>
        <row r="436">
          <cell r="D436">
            <v>0</v>
          </cell>
          <cell r="F436">
            <v>0</v>
          </cell>
          <cell r="H436">
            <v>0</v>
          </cell>
        </row>
        <row r="437">
          <cell r="D437">
            <v>0</v>
          </cell>
          <cell r="F437">
            <v>0</v>
          </cell>
          <cell r="H437">
            <v>0</v>
          </cell>
        </row>
        <row r="438">
          <cell r="D438">
            <v>0</v>
          </cell>
          <cell r="F438">
            <v>0</v>
          </cell>
          <cell r="H438">
            <v>0</v>
          </cell>
        </row>
        <row r="439">
          <cell r="D439">
            <v>0</v>
          </cell>
          <cell r="F439">
            <v>0</v>
          </cell>
          <cell r="H439">
            <v>0</v>
          </cell>
        </row>
        <row r="440">
          <cell r="D440">
            <v>0</v>
          </cell>
          <cell r="F440">
            <v>0</v>
          </cell>
          <cell r="H440">
            <v>0</v>
          </cell>
        </row>
        <row r="441">
          <cell r="D441">
            <v>0</v>
          </cell>
          <cell r="F441">
            <v>0</v>
          </cell>
          <cell r="H441">
            <v>0</v>
          </cell>
        </row>
        <row r="442">
          <cell r="D442">
            <v>0</v>
          </cell>
          <cell r="F442">
            <v>0</v>
          </cell>
          <cell r="H442">
            <v>0</v>
          </cell>
        </row>
        <row r="443">
          <cell r="D443">
            <v>0</v>
          </cell>
          <cell r="F443">
            <v>0</v>
          </cell>
          <cell r="H443">
            <v>0</v>
          </cell>
        </row>
        <row r="444">
          <cell r="D444">
            <v>0</v>
          </cell>
          <cell r="F444">
            <v>0</v>
          </cell>
          <cell r="H444">
            <v>0</v>
          </cell>
        </row>
        <row r="445">
          <cell r="D445">
            <v>0</v>
          </cell>
          <cell r="F445">
            <v>0</v>
          </cell>
          <cell r="H445">
            <v>0</v>
          </cell>
        </row>
        <row r="446">
          <cell r="D446">
            <v>0</v>
          </cell>
          <cell r="F446">
            <v>0</v>
          </cell>
          <cell r="H446">
            <v>0</v>
          </cell>
        </row>
        <row r="447">
          <cell r="D447">
            <v>0</v>
          </cell>
          <cell r="F447">
            <v>0</v>
          </cell>
          <cell r="H447">
            <v>0</v>
          </cell>
        </row>
        <row r="448">
          <cell r="D448">
            <v>0</v>
          </cell>
          <cell r="F448">
            <v>0</v>
          </cell>
          <cell r="H448">
            <v>0</v>
          </cell>
        </row>
        <row r="449">
          <cell r="D449">
            <v>0</v>
          </cell>
          <cell r="F449">
            <v>0</v>
          </cell>
          <cell r="H449">
            <v>0</v>
          </cell>
        </row>
        <row r="450">
          <cell r="D450">
            <v>0</v>
          </cell>
          <cell r="F450">
            <v>0</v>
          </cell>
          <cell r="H450">
            <v>0</v>
          </cell>
        </row>
        <row r="451">
          <cell r="D451">
            <v>0</v>
          </cell>
          <cell r="F451">
            <v>0</v>
          </cell>
          <cell r="H451">
            <v>0</v>
          </cell>
        </row>
        <row r="452">
          <cell r="D452">
            <v>0</v>
          </cell>
          <cell r="F452">
            <v>0</v>
          </cell>
          <cell r="H452">
            <v>0</v>
          </cell>
        </row>
        <row r="453">
          <cell r="D453">
            <v>0</v>
          </cell>
          <cell r="F453">
            <v>0</v>
          </cell>
          <cell r="H453">
            <v>0</v>
          </cell>
        </row>
        <row r="454">
          <cell r="D454">
            <v>0</v>
          </cell>
          <cell r="F454">
            <v>0</v>
          </cell>
          <cell r="H454">
            <v>0</v>
          </cell>
        </row>
        <row r="455">
          <cell r="D455">
            <v>0</v>
          </cell>
          <cell r="F455">
            <v>0</v>
          </cell>
          <cell r="H455">
            <v>0</v>
          </cell>
        </row>
        <row r="456">
          <cell r="D456">
            <v>0</v>
          </cell>
          <cell r="F456">
            <v>0</v>
          </cell>
          <cell r="H456">
            <v>0</v>
          </cell>
        </row>
        <row r="457">
          <cell r="D457">
            <v>0</v>
          </cell>
          <cell r="F457">
            <v>0</v>
          </cell>
          <cell r="H457">
            <v>0</v>
          </cell>
        </row>
        <row r="458">
          <cell r="D458">
            <v>0</v>
          </cell>
          <cell r="F458">
            <v>0</v>
          </cell>
          <cell r="H458">
            <v>0</v>
          </cell>
        </row>
        <row r="459">
          <cell r="D459">
            <v>0</v>
          </cell>
          <cell r="F459">
            <v>0</v>
          </cell>
          <cell r="H459">
            <v>0</v>
          </cell>
        </row>
        <row r="460">
          <cell r="D460">
            <v>0</v>
          </cell>
          <cell r="F460">
            <v>0</v>
          </cell>
          <cell r="H460">
            <v>0</v>
          </cell>
        </row>
        <row r="461">
          <cell r="D461">
            <v>0</v>
          </cell>
          <cell r="F461">
            <v>0</v>
          </cell>
          <cell r="H461">
            <v>0</v>
          </cell>
        </row>
        <row r="462">
          <cell r="D462">
            <v>0</v>
          </cell>
          <cell r="F462">
            <v>0</v>
          </cell>
          <cell r="H462">
            <v>0</v>
          </cell>
        </row>
        <row r="463">
          <cell r="D463">
            <v>0</v>
          </cell>
          <cell r="F463">
            <v>0</v>
          </cell>
          <cell r="H463">
            <v>0</v>
          </cell>
        </row>
        <row r="464">
          <cell r="D464">
            <v>0</v>
          </cell>
          <cell r="F464">
            <v>0</v>
          </cell>
          <cell r="H464">
            <v>0</v>
          </cell>
        </row>
        <row r="465">
          <cell r="D465">
            <v>0</v>
          </cell>
          <cell r="F465">
            <v>0</v>
          </cell>
          <cell r="H465">
            <v>0</v>
          </cell>
        </row>
        <row r="466">
          <cell r="D466">
            <v>0</v>
          </cell>
          <cell r="F466">
            <v>0</v>
          </cell>
          <cell r="H466">
            <v>0</v>
          </cell>
        </row>
        <row r="467">
          <cell r="D467">
            <v>0</v>
          </cell>
          <cell r="F467">
            <v>0</v>
          </cell>
          <cell r="H467">
            <v>0</v>
          </cell>
        </row>
        <row r="468">
          <cell r="D468">
            <v>0</v>
          </cell>
          <cell r="F468">
            <v>0</v>
          </cell>
          <cell r="H468">
            <v>0</v>
          </cell>
        </row>
        <row r="469">
          <cell r="D469">
            <v>0</v>
          </cell>
          <cell r="F469">
            <v>0</v>
          </cell>
          <cell r="H469">
            <v>0</v>
          </cell>
        </row>
        <row r="470">
          <cell r="D470">
            <v>0</v>
          </cell>
          <cell r="F470">
            <v>0</v>
          </cell>
          <cell r="H470">
            <v>0</v>
          </cell>
        </row>
        <row r="471">
          <cell r="D471">
            <v>0</v>
          </cell>
          <cell r="F471">
            <v>0</v>
          </cell>
          <cell r="H471">
            <v>0</v>
          </cell>
        </row>
        <row r="472">
          <cell r="D472">
            <v>0</v>
          </cell>
          <cell r="F472">
            <v>0</v>
          </cell>
          <cell r="H472">
            <v>0</v>
          </cell>
        </row>
        <row r="473">
          <cell r="D473">
            <v>0</v>
          </cell>
          <cell r="F473">
            <v>0</v>
          </cell>
          <cell r="H473">
            <v>0</v>
          </cell>
        </row>
        <row r="474">
          <cell r="D474">
            <v>0</v>
          </cell>
          <cell r="F474">
            <v>0</v>
          </cell>
          <cell r="H474">
            <v>0</v>
          </cell>
        </row>
        <row r="475">
          <cell r="D475">
            <v>0</v>
          </cell>
          <cell r="F475">
            <v>0</v>
          </cell>
          <cell r="H475">
            <v>0</v>
          </cell>
        </row>
        <row r="476">
          <cell r="D476">
            <v>0</v>
          </cell>
          <cell r="F476">
            <v>0</v>
          </cell>
          <cell r="H476">
            <v>0</v>
          </cell>
        </row>
        <row r="477">
          <cell r="D477">
            <v>0</v>
          </cell>
          <cell r="F477">
            <v>0</v>
          </cell>
          <cell r="H477">
            <v>0</v>
          </cell>
        </row>
        <row r="478">
          <cell r="D478">
            <v>0</v>
          </cell>
          <cell r="F478">
            <v>0</v>
          </cell>
          <cell r="H478">
            <v>0</v>
          </cell>
        </row>
        <row r="479">
          <cell r="D479">
            <v>0</v>
          </cell>
          <cell r="F479">
            <v>0</v>
          </cell>
          <cell r="H479">
            <v>0</v>
          </cell>
        </row>
        <row r="480">
          <cell r="D480">
            <v>0</v>
          </cell>
          <cell r="F480">
            <v>0</v>
          </cell>
          <cell r="H480">
            <v>0</v>
          </cell>
        </row>
        <row r="481">
          <cell r="D481">
            <v>0</v>
          </cell>
          <cell r="F481">
            <v>0</v>
          </cell>
          <cell r="H481">
            <v>0</v>
          </cell>
        </row>
        <row r="482">
          <cell r="D482">
            <v>0</v>
          </cell>
          <cell r="F482">
            <v>0</v>
          </cell>
          <cell r="H482">
            <v>0</v>
          </cell>
        </row>
        <row r="483">
          <cell r="D483">
            <v>0</v>
          </cell>
          <cell r="F483">
            <v>0</v>
          </cell>
          <cell r="H483">
            <v>0</v>
          </cell>
        </row>
        <row r="484">
          <cell r="D484">
            <v>0</v>
          </cell>
          <cell r="F484">
            <v>0</v>
          </cell>
          <cell r="H484">
            <v>0</v>
          </cell>
        </row>
        <row r="485">
          <cell r="D485">
            <v>0</v>
          </cell>
          <cell r="F485">
            <v>0</v>
          </cell>
          <cell r="H485">
            <v>0</v>
          </cell>
        </row>
        <row r="486">
          <cell r="D486">
            <v>0</v>
          </cell>
          <cell r="F486">
            <v>0</v>
          </cell>
          <cell r="H486">
            <v>0</v>
          </cell>
        </row>
        <row r="487">
          <cell r="D487">
            <v>0</v>
          </cell>
          <cell r="F487">
            <v>0</v>
          </cell>
          <cell r="H487">
            <v>0</v>
          </cell>
        </row>
        <row r="488">
          <cell r="D488">
            <v>0</v>
          </cell>
          <cell r="F488">
            <v>0</v>
          </cell>
          <cell r="H488">
            <v>0</v>
          </cell>
        </row>
        <row r="489">
          <cell r="D489">
            <v>0</v>
          </cell>
          <cell r="F489">
            <v>0</v>
          </cell>
          <cell r="H489">
            <v>0</v>
          </cell>
        </row>
        <row r="490">
          <cell r="D490">
            <v>0</v>
          </cell>
          <cell r="F490">
            <v>0</v>
          </cell>
          <cell r="H490">
            <v>0</v>
          </cell>
        </row>
        <row r="491">
          <cell r="D491">
            <v>0</v>
          </cell>
          <cell r="F491">
            <v>0</v>
          </cell>
          <cell r="H491">
            <v>0</v>
          </cell>
        </row>
        <row r="492">
          <cell r="D492">
            <v>0</v>
          </cell>
          <cell r="F492">
            <v>0</v>
          </cell>
          <cell r="H492">
            <v>0</v>
          </cell>
        </row>
        <row r="493">
          <cell r="D493">
            <v>0</v>
          </cell>
          <cell r="F493">
            <v>0</v>
          </cell>
          <cell r="H493">
            <v>0</v>
          </cell>
        </row>
        <row r="494">
          <cell r="D494">
            <v>0</v>
          </cell>
          <cell r="F494">
            <v>0</v>
          </cell>
          <cell r="H494">
            <v>0</v>
          </cell>
        </row>
        <row r="495">
          <cell r="D495">
            <v>0</v>
          </cell>
          <cell r="F495">
            <v>0</v>
          </cell>
          <cell r="H495">
            <v>0</v>
          </cell>
        </row>
        <row r="496">
          <cell r="D496">
            <v>0</v>
          </cell>
          <cell r="F496">
            <v>0</v>
          </cell>
          <cell r="H496">
            <v>0</v>
          </cell>
        </row>
        <row r="497">
          <cell r="D497">
            <v>0</v>
          </cell>
          <cell r="F497">
            <v>0</v>
          </cell>
          <cell r="H497">
            <v>0</v>
          </cell>
        </row>
        <row r="498">
          <cell r="D498">
            <v>0</v>
          </cell>
          <cell r="F498">
            <v>0</v>
          </cell>
          <cell r="H498">
            <v>0</v>
          </cell>
        </row>
        <row r="499">
          <cell r="D499">
            <v>0</v>
          </cell>
          <cell r="F499">
            <v>0</v>
          </cell>
          <cell r="H499">
            <v>0</v>
          </cell>
        </row>
        <row r="500">
          <cell r="D500">
            <v>0</v>
          </cell>
          <cell r="F500">
            <v>0</v>
          </cell>
          <cell r="H500">
            <v>0</v>
          </cell>
        </row>
        <row r="501">
          <cell r="D501">
            <v>0</v>
          </cell>
          <cell r="F501">
            <v>0</v>
          </cell>
          <cell r="H501">
            <v>0</v>
          </cell>
        </row>
        <row r="502">
          <cell r="D502">
            <v>0</v>
          </cell>
          <cell r="F502">
            <v>0</v>
          </cell>
          <cell r="H502">
            <v>0</v>
          </cell>
        </row>
        <row r="503">
          <cell r="D503">
            <v>0</v>
          </cell>
          <cell r="F503">
            <v>0</v>
          </cell>
          <cell r="H503">
            <v>0</v>
          </cell>
        </row>
        <row r="504">
          <cell r="D504">
            <v>0</v>
          </cell>
          <cell r="F504">
            <v>0</v>
          </cell>
          <cell r="H504">
            <v>0</v>
          </cell>
        </row>
        <row r="505">
          <cell r="D505">
            <v>0</v>
          </cell>
          <cell r="F505">
            <v>0</v>
          </cell>
          <cell r="H505">
            <v>0</v>
          </cell>
        </row>
        <row r="506">
          <cell r="D506">
            <v>0</v>
          </cell>
          <cell r="F506">
            <v>0</v>
          </cell>
          <cell r="H506">
            <v>0</v>
          </cell>
        </row>
        <row r="507">
          <cell r="D507">
            <v>0</v>
          </cell>
          <cell r="F507">
            <v>0</v>
          </cell>
          <cell r="H507">
            <v>0</v>
          </cell>
        </row>
        <row r="508">
          <cell r="D508">
            <v>0</v>
          </cell>
          <cell r="F508">
            <v>0</v>
          </cell>
          <cell r="H508">
            <v>0</v>
          </cell>
        </row>
        <row r="509">
          <cell r="D509">
            <v>0</v>
          </cell>
          <cell r="F509">
            <v>0</v>
          </cell>
          <cell r="H509">
            <v>0</v>
          </cell>
        </row>
        <row r="510">
          <cell r="D510">
            <v>0</v>
          </cell>
          <cell r="F510">
            <v>0</v>
          </cell>
          <cell r="H510">
            <v>0</v>
          </cell>
        </row>
        <row r="511">
          <cell r="D511">
            <v>0</v>
          </cell>
          <cell r="F511">
            <v>0</v>
          </cell>
          <cell r="H511">
            <v>0</v>
          </cell>
        </row>
        <row r="512">
          <cell r="D512">
            <v>0</v>
          </cell>
          <cell r="F512">
            <v>0</v>
          </cell>
          <cell r="H512">
            <v>0</v>
          </cell>
        </row>
        <row r="513">
          <cell r="D513">
            <v>0</v>
          </cell>
          <cell r="F513">
            <v>0</v>
          </cell>
          <cell r="H513">
            <v>0</v>
          </cell>
        </row>
        <row r="514">
          <cell r="D514">
            <v>0</v>
          </cell>
          <cell r="F514">
            <v>0</v>
          </cell>
          <cell r="H514">
            <v>0</v>
          </cell>
        </row>
        <row r="515">
          <cell r="D515">
            <v>0</v>
          </cell>
          <cell r="F515">
            <v>0</v>
          </cell>
          <cell r="H515">
            <v>0</v>
          </cell>
        </row>
        <row r="516">
          <cell r="D516">
            <v>0</v>
          </cell>
          <cell r="F516">
            <v>0</v>
          </cell>
          <cell r="H516">
            <v>0</v>
          </cell>
        </row>
        <row r="517">
          <cell r="D517">
            <v>0</v>
          </cell>
          <cell r="F517">
            <v>0</v>
          </cell>
          <cell r="H517">
            <v>0</v>
          </cell>
        </row>
        <row r="518">
          <cell r="D518">
            <v>0</v>
          </cell>
          <cell r="F518">
            <v>0</v>
          </cell>
          <cell r="H518">
            <v>0</v>
          </cell>
        </row>
        <row r="519">
          <cell r="D519">
            <v>0</v>
          </cell>
          <cell r="F519">
            <v>0</v>
          </cell>
          <cell r="H519">
            <v>0</v>
          </cell>
        </row>
        <row r="520">
          <cell r="D520">
            <v>0</v>
          </cell>
          <cell r="F520">
            <v>0</v>
          </cell>
          <cell r="H520">
            <v>0</v>
          </cell>
        </row>
        <row r="521">
          <cell r="D521">
            <v>0</v>
          </cell>
          <cell r="F521">
            <v>0</v>
          </cell>
          <cell r="H521">
            <v>0</v>
          </cell>
        </row>
        <row r="522">
          <cell r="D522">
            <v>0</v>
          </cell>
          <cell r="F522">
            <v>0</v>
          </cell>
          <cell r="H522">
            <v>0</v>
          </cell>
        </row>
        <row r="523">
          <cell r="D523">
            <v>0</v>
          </cell>
          <cell r="F523">
            <v>0</v>
          </cell>
          <cell r="H523">
            <v>0</v>
          </cell>
        </row>
        <row r="524">
          <cell r="D524">
            <v>0</v>
          </cell>
          <cell r="F524">
            <v>0</v>
          </cell>
          <cell r="H524">
            <v>0</v>
          </cell>
        </row>
        <row r="525">
          <cell r="D525">
            <v>0</v>
          </cell>
          <cell r="F525">
            <v>0</v>
          </cell>
          <cell r="H525">
            <v>0</v>
          </cell>
        </row>
        <row r="526">
          <cell r="D526">
            <v>0</v>
          </cell>
          <cell r="F526">
            <v>0</v>
          </cell>
          <cell r="H526">
            <v>0</v>
          </cell>
        </row>
        <row r="527">
          <cell r="D527">
            <v>0</v>
          </cell>
          <cell r="F527">
            <v>0</v>
          </cell>
          <cell r="H527">
            <v>0</v>
          </cell>
        </row>
        <row r="528">
          <cell r="D528">
            <v>0</v>
          </cell>
          <cell r="F528">
            <v>0</v>
          </cell>
          <cell r="H528">
            <v>0</v>
          </cell>
        </row>
        <row r="529">
          <cell r="D529">
            <v>0</v>
          </cell>
          <cell r="F529">
            <v>0</v>
          </cell>
          <cell r="H529">
            <v>0</v>
          </cell>
        </row>
        <row r="530">
          <cell r="D530">
            <v>0</v>
          </cell>
          <cell r="F530">
            <v>0</v>
          </cell>
          <cell r="H530">
            <v>0</v>
          </cell>
        </row>
        <row r="531">
          <cell r="D531">
            <v>0</v>
          </cell>
          <cell r="F531">
            <v>0</v>
          </cell>
          <cell r="H531">
            <v>0</v>
          </cell>
        </row>
        <row r="532">
          <cell r="D532">
            <v>0</v>
          </cell>
          <cell r="F532">
            <v>0</v>
          </cell>
          <cell r="H532">
            <v>0</v>
          </cell>
        </row>
        <row r="533">
          <cell r="D533">
            <v>0</v>
          </cell>
          <cell r="F533">
            <v>0</v>
          </cell>
          <cell r="H533">
            <v>0</v>
          </cell>
        </row>
        <row r="534">
          <cell r="D534">
            <v>0</v>
          </cell>
          <cell r="F534">
            <v>0</v>
          </cell>
          <cell r="H534">
            <v>0</v>
          </cell>
        </row>
        <row r="535">
          <cell r="D535">
            <v>0</v>
          </cell>
          <cell r="F535">
            <v>0</v>
          </cell>
          <cell r="H535">
            <v>0</v>
          </cell>
        </row>
        <row r="536">
          <cell r="D536">
            <v>0</v>
          </cell>
          <cell r="F536">
            <v>0</v>
          </cell>
          <cell r="H536">
            <v>0</v>
          </cell>
        </row>
        <row r="537">
          <cell r="D537">
            <v>0</v>
          </cell>
          <cell r="F537">
            <v>0</v>
          </cell>
          <cell r="H537">
            <v>0</v>
          </cell>
        </row>
        <row r="538">
          <cell r="D538">
            <v>0</v>
          </cell>
          <cell r="F538">
            <v>0</v>
          </cell>
          <cell r="H538">
            <v>0</v>
          </cell>
        </row>
        <row r="539">
          <cell r="D539">
            <v>0</v>
          </cell>
          <cell r="F539">
            <v>0</v>
          </cell>
          <cell r="H539">
            <v>0</v>
          </cell>
        </row>
        <row r="540">
          <cell r="D540">
            <v>0</v>
          </cell>
          <cell r="F540">
            <v>0</v>
          </cell>
          <cell r="H540">
            <v>0</v>
          </cell>
        </row>
        <row r="541">
          <cell r="D541">
            <v>0</v>
          </cell>
          <cell r="F541">
            <v>0</v>
          </cell>
          <cell r="H541">
            <v>0</v>
          </cell>
        </row>
        <row r="542">
          <cell r="D542">
            <v>0</v>
          </cell>
          <cell r="F542">
            <v>0</v>
          </cell>
          <cell r="H542">
            <v>0</v>
          </cell>
        </row>
        <row r="543">
          <cell r="D543">
            <v>0</v>
          </cell>
          <cell r="F543">
            <v>0</v>
          </cell>
          <cell r="H543">
            <v>0</v>
          </cell>
        </row>
        <row r="544">
          <cell r="D544">
            <v>0</v>
          </cell>
          <cell r="F544">
            <v>0</v>
          </cell>
          <cell r="H544">
            <v>0</v>
          </cell>
        </row>
        <row r="545">
          <cell r="D545">
            <v>0</v>
          </cell>
          <cell r="F545">
            <v>0</v>
          </cell>
          <cell r="H545">
            <v>0</v>
          </cell>
        </row>
        <row r="546">
          <cell r="D546">
            <v>0</v>
          </cell>
          <cell r="F546">
            <v>0</v>
          </cell>
          <cell r="H546">
            <v>0</v>
          </cell>
        </row>
        <row r="547">
          <cell r="D547">
            <v>0</v>
          </cell>
          <cell r="F547">
            <v>0</v>
          </cell>
          <cell r="H547">
            <v>0</v>
          </cell>
        </row>
        <row r="548">
          <cell r="D548">
            <v>0</v>
          </cell>
          <cell r="F548">
            <v>0</v>
          </cell>
          <cell r="H548">
            <v>0</v>
          </cell>
        </row>
        <row r="549">
          <cell r="D549">
            <v>0</v>
          </cell>
          <cell r="F549">
            <v>0</v>
          </cell>
          <cell r="H549">
            <v>0</v>
          </cell>
        </row>
        <row r="550">
          <cell r="D550">
            <v>0</v>
          </cell>
          <cell r="F550">
            <v>0</v>
          </cell>
          <cell r="H550">
            <v>0</v>
          </cell>
        </row>
        <row r="551">
          <cell r="D551">
            <v>0</v>
          </cell>
          <cell r="F551">
            <v>0</v>
          </cell>
          <cell r="H551">
            <v>0</v>
          </cell>
        </row>
        <row r="552">
          <cell r="D552">
            <v>0</v>
          </cell>
          <cell r="F552">
            <v>0</v>
          </cell>
          <cell r="H552">
            <v>0</v>
          </cell>
        </row>
        <row r="553">
          <cell r="D553">
            <v>0</v>
          </cell>
          <cell r="F553">
            <v>0</v>
          </cell>
          <cell r="H553">
            <v>0</v>
          </cell>
        </row>
        <row r="554">
          <cell r="D554">
            <v>0</v>
          </cell>
          <cell r="F554">
            <v>0</v>
          </cell>
          <cell r="H554">
            <v>0</v>
          </cell>
        </row>
        <row r="555">
          <cell r="D555">
            <v>0</v>
          </cell>
          <cell r="F555">
            <v>0</v>
          </cell>
          <cell r="H555">
            <v>0</v>
          </cell>
        </row>
        <row r="556">
          <cell r="D556">
            <v>0</v>
          </cell>
          <cell r="F556">
            <v>0</v>
          </cell>
          <cell r="H556">
            <v>0</v>
          </cell>
        </row>
        <row r="557">
          <cell r="D557">
            <v>0</v>
          </cell>
          <cell r="F557">
            <v>0</v>
          </cell>
          <cell r="H557">
            <v>0</v>
          </cell>
        </row>
        <row r="558">
          <cell r="D558">
            <v>0</v>
          </cell>
          <cell r="F558">
            <v>0</v>
          </cell>
          <cell r="H558">
            <v>0</v>
          </cell>
        </row>
        <row r="559">
          <cell r="D559">
            <v>0</v>
          </cell>
          <cell r="F559">
            <v>0</v>
          </cell>
          <cell r="H559">
            <v>0</v>
          </cell>
        </row>
        <row r="560">
          <cell r="D560">
            <v>0</v>
          </cell>
          <cell r="F560">
            <v>0</v>
          </cell>
          <cell r="H560">
            <v>0</v>
          </cell>
        </row>
        <row r="561">
          <cell r="D561">
            <v>0</v>
          </cell>
          <cell r="F561">
            <v>0</v>
          </cell>
          <cell r="H561">
            <v>0</v>
          </cell>
        </row>
        <row r="562">
          <cell r="D562">
            <v>0</v>
          </cell>
          <cell r="F562">
            <v>0</v>
          </cell>
          <cell r="H562">
            <v>0</v>
          </cell>
        </row>
        <row r="563">
          <cell r="D563">
            <v>0</v>
          </cell>
          <cell r="F563">
            <v>0</v>
          </cell>
          <cell r="H563">
            <v>0</v>
          </cell>
        </row>
        <row r="564">
          <cell r="D564">
            <v>0</v>
          </cell>
          <cell r="F564">
            <v>0</v>
          </cell>
          <cell r="H564">
            <v>0</v>
          </cell>
        </row>
        <row r="565">
          <cell r="D565">
            <v>0</v>
          </cell>
          <cell r="F565">
            <v>0</v>
          </cell>
          <cell r="H565">
            <v>0</v>
          </cell>
        </row>
        <row r="566">
          <cell r="D566">
            <v>0</v>
          </cell>
          <cell r="F566">
            <v>0</v>
          </cell>
          <cell r="H566">
            <v>0</v>
          </cell>
        </row>
        <row r="567">
          <cell r="D567">
            <v>0</v>
          </cell>
          <cell r="F567">
            <v>0</v>
          </cell>
          <cell r="H567">
            <v>0</v>
          </cell>
        </row>
        <row r="568">
          <cell r="D568">
            <v>0</v>
          </cell>
          <cell r="F568">
            <v>0</v>
          </cell>
          <cell r="H568">
            <v>0</v>
          </cell>
        </row>
        <row r="569">
          <cell r="D569">
            <v>0</v>
          </cell>
          <cell r="F569">
            <v>0</v>
          </cell>
          <cell r="H569">
            <v>0</v>
          </cell>
        </row>
        <row r="570">
          <cell r="D570">
            <v>0</v>
          </cell>
          <cell r="F570">
            <v>0</v>
          </cell>
          <cell r="H570">
            <v>0</v>
          </cell>
        </row>
        <row r="571">
          <cell r="D571">
            <v>0</v>
          </cell>
          <cell r="F571">
            <v>0</v>
          </cell>
          <cell r="H571">
            <v>0</v>
          </cell>
        </row>
        <row r="572">
          <cell r="D572">
            <v>0</v>
          </cell>
          <cell r="F572">
            <v>0</v>
          </cell>
          <cell r="H572">
            <v>0</v>
          </cell>
        </row>
        <row r="573">
          <cell r="D573">
            <v>0</v>
          </cell>
          <cell r="F573">
            <v>0</v>
          </cell>
          <cell r="H573">
            <v>0</v>
          </cell>
        </row>
        <row r="574">
          <cell r="D574">
            <v>0</v>
          </cell>
          <cell r="F574">
            <v>0</v>
          </cell>
          <cell r="H574">
            <v>0</v>
          </cell>
        </row>
        <row r="575">
          <cell r="D575">
            <v>0</v>
          </cell>
          <cell r="F575">
            <v>0</v>
          </cell>
          <cell r="H575">
            <v>0</v>
          </cell>
        </row>
        <row r="576">
          <cell r="D576">
            <v>0</v>
          </cell>
          <cell r="F576">
            <v>0</v>
          </cell>
          <cell r="H576">
            <v>0</v>
          </cell>
        </row>
        <row r="577">
          <cell r="D577">
            <v>0</v>
          </cell>
          <cell r="F577">
            <v>0</v>
          </cell>
          <cell r="H577">
            <v>0</v>
          </cell>
        </row>
        <row r="578">
          <cell r="D578">
            <v>0</v>
          </cell>
          <cell r="F578">
            <v>0</v>
          </cell>
          <cell r="H578">
            <v>0</v>
          </cell>
        </row>
        <row r="579">
          <cell r="D579">
            <v>0</v>
          </cell>
          <cell r="F579">
            <v>0</v>
          </cell>
          <cell r="H579">
            <v>0</v>
          </cell>
        </row>
        <row r="580">
          <cell r="D580">
            <v>0</v>
          </cell>
          <cell r="F580">
            <v>0</v>
          </cell>
          <cell r="H580">
            <v>0</v>
          </cell>
        </row>
        <row r="581">
          <cell r="D581">
            <v>0</v>
          </cell>
          <cell r="F581">
            <v>0</v>
          </cell>
          <cell r="H581">
            <v>0</v>
          </cell>
        </row>
        <row r="582">
          <cell r="D582">
            <v>0</v>
          </cell>
          <cell r="F582">
            <v>0</v>
          </cell>
          <cell r="H582">
            <v>0</v>
          </cell>
        </row>
        <row r="583">
          <cell r="D583">
            <v>0</v>
          </cell>
          <cell r="F583">
            <v>0</v>
          </cell>
          <cell r="H583">
            <v>0</v>
          </cell>
        </row>
        <row r="584">
          <cell r="D584">
            <v>0</v>
          </cell>
          <cell r="F584">
            <v>0</v>
          </cell>
          <cell r="H584">
            <v>0</v>
          </cell>
        </row>
        <row r="585">
          <cell r="D585">
            <v>0</v>
          </cell>
          <cell r="F585">
            <v>0</v>
          </cell>
          <cell r="H585">
            <v>0</v>
          </cell>
        </row>
        <row r="586">
          <cell r="D586">
            <v>0</v>
          </cell>
          <cell r="F586">
            <v>0</v>
          </cell>
          <cell r="H586">
            <v>0</v>
          </cell>
        </row>
        <row r="587">
          <cell r="D587">
            <v>0</v>
          </cell>
          <cell r="F587">
            <v>0</v>
          </cell>
          <cell r="H587">
            <v>0</v>
          </cell>
        </row>
        <row r="588">
          <cell r="D588">
            <v>0</v>
          </cell>
          <cell r="F588">
            <v>0</v>
          </cell>
          <cell r="H588">
            <v>0</v>
          </cell>
        </row>
        <row r="589">
          <cell r="D589">
            <v>0</v>
          </cell>
          <cell r="F589">
            <v>0</v>
          </cell>
          <cell r="H589">
            <v>0</v>
          </cell>
        </row>
        <row r="590">
          <cell r="D590">
            <v>0</v>
          </cell>
          <cell r="F590">
            <v>0</v>
          </cell>
          <cell r="H590">
            <v>0</v>
          </cell>
        </row>
        <row r="591">
          <cell r="D591">
            <v>0</v>
          </cell>
          <cell r="F591">
            <v>0</v>
          </cell>
          <cell r="H591">
            <v>0</v>
          </cell>
        </row>
        <row r="592">
          <cell r="D592">
            <v>0</v>
          </cell>
          <cell r="F592">
            <v>0</v>
          </cell>
          <cell r="H592">
            <v>0</v>
          </cell>
        </row>
        <row r="593">
          <cell r="D593">
            <v>0</v>
          </cell>
          <cell r="F593">
            <v>0</v>
          </cell>
          <cell r="H593">
            <v>0</v>
          </cell>
        </row>
        <row r="594">
          <cell r="D594">
            <v>0</v>
          </cell>
          <cell r="F594">
            <v>0</v>
          </cell>
          <cell r="H594">
            <v>0</v>
          </cell>
        </row>
        <row r="595">
          <cell r="D595">
            <v>0</v>
          </cell>
          <cell r="F595">
            <v>0</v>
          </cell>
          <cell r="H595">
            <v>0</v>
          </cell>
        </row>
        <row r="596">
          <cell r="D596">
            <v>0</v>
          </cell>
          <cell r="F596">
            <v>0</v>
          </cell>
          <cell r="H596">
            <v>0</v>
          </cell>
        </row>
        <row r="597">
          <cell r="D597">
            <v>0</v>
          </cell>
          <cell r="F597">
            <v>0</v>
          </cell>
          <cell r="H597">
            <v>0</v>
          </cell>
        </row>
        <row r="598">
          <cell r="D598">
            <v>0</v>
          </cell>
          <cell r="F598">
            <v>0</v>
          </cell>
          <cell r="H598">
            <v>0</v>
          </cell>
        </row>
        <row r="599">
          <cell r="D599">
            <v>0</v>
          </cell>
          <cell r="F599">
            <v>0</v>
          </cell>
          <cell r="H599">
            <v>0</v>
          </cell>
        </row>
        <row r="600">
          <cell r="D600">
            <v>0</v>
          </cell>
          <cell r="F600">
            <v>0</v>
          </cell>
          <cell r="H600">
            <v>0</v>
          </cell>
        </row>
        <row r="601">
          <cell r="D601">
            <v>0</v>
          </cell>
          <cell r="F601">
            <v>0</v>
          </cell>
          <cell r="H601">
            <v>0</v>
          </cell>
        </row>
        <row r="602">
          <cell r="D602">
            <v>0</v>
          </cell>
          <cell r="F602">
            <v>0</v>
          </cell>
          <cell r="H602">
            <v>0</v>
          </cell>
        </row>
        <row r="603">
          <cell r="D603">
            <v>0</v>
          </cell>
          <cell r="F603">
            <v>0</v>
          </cell>
          <cell r="H603">
            <v>0</v>
          </cell>
        </row>
        <row r="604">
          <cell r="D604">
            <v>0</v>
          </cell>
          <cell r="F604">
            <v>0</v>
          </cell>
          <cell r="H604">
            <v>0</v>
          </cell>
        </row>
        <row r="605">
          <cell r="D605">
            <v>0</v>
          </cell>
          <cell r="F605">
            <v>0</v>
          </cell>
          <cell r="H605">
            <v>0</v>
          </cell>
        </row>
        <row r="606">
          <cell r="D606">
            <v>0</v>
          </cell>
          <cell r="F606">
            <v>0</v>
          </cell>
          <cell r="H606">
            <v>0</v>
          </cell>
        </row>
        <row r="607">
          <cell r="D607">
            <v>0</v>
          </cell>
          <cell r="F607">
            <v>0</v>
          </cell>
          <cell r="H607">
            <v>0</v>
          </cell>
        </row>
        <row r="608">
          <cell r="D608">
            <v>0</v>
          </cell>
          <cell r="F608">
            <v>0</v>
          </cell>
          <cell r="H608">
            <v>0</v>
          </cell>
        </row>
        <row r="609">
          <cell r="D609">
            <v>0</v>
          </cell>
          <cell r="F609">
            <v>0</v>
          </cell>
          <cell r="H609">
            <v>0</v>
          </cell>
        </row>
        <row r="610">
          <cell r="D610">
            <v>0</v>
          </cell>
          <cell r="F610">
            <v>0</v>
          </cell>
          <cell r="H610">
            <v>0</v>
          </cell>
        </row>
        <row r="611">
          <cell r="D611">
            <v>0</v>
          </cell>
          <cell r="F611">
            <v>0</v>
          </cell>
          <cell r="H611">
            <v>0</v>
          </cell>
        </row>
        <row r="612">
          <cell r="D612">
            <v>0</v>
          </cell>
          <cell r="F612">
            <v>0</v>
          </cell>
          <cell r="H612">
            <v>0</v>
          </cell>
        </row>
        <row r="613">
          <cell r="D613">
            <v>0</v>
          </cell>
          <cell r="F613">
            <v>0</v>
          </cell>
          <cell r="H613">
            <v>0</v>
          </cell>
        </row>
        <row r="614">
          <cell r="D614">
            <v>0</v>
          </cell>
          <cell r="F614">
            <v>0</v>
          </cell>
          <cell r="H614">
            <v>0</v>
          </cell>
        </row>
        <row r="615">
          <cell r="D615">
            <v>0</v>
          </cell>
          <cell r="F615">
            <v>0</v>
          </cell>
          <cell r="H615">
            <v>0</v>
          </cell>
        </row>
        <row r="616">
          <cell r="D616">
            <v>0</v>
          </cell>
          <cell r="F616">
            <v>0</v>
          </cell>
          <cell r="H616">
            <v>0</v>
          </cell>
        </row>
        <row r="617">
          <cell r="D617">
            <v>0</v>
          </cell>
          <cell r="F617">
            <v>0</v>
          </cell>
          <cell r="H617">
            <v>0</v>
          </cell>
        </row>
        <row r="618">
          <cell r="D618">
            <v>0</v>
          </cell>
          <cell r="F618">
            <v>0</v>
          </cell>
          <cell r="H618">
            <v>0</v>
          </cell>
        </row>
        <row r="619">
          <cell r="D619">
            <v>0</v>
          </cell>
          <cell r="F619">
            <v>0</v>
          </cell>
          <cell r="H619">
            <v>0</v>
          </cell>
        </row>
        <row r="620">
          <cell r="D620">
            <v>0</v>
          </cell>
          <cell r="F620">
            <v>0</v>
          </cell>
          <cell r="H620">
            <v>0</v>
          </cell>
        </row>
        <row r="621">
          <cell r="D621">
            <v>0</v>
          </cell>
          <cell r="F621">
            <v>0</v>
          </cell>
          <cell r="H621">
            <v>0</v>
          </cell>
        </row>
        <row r="622">
          <cell r="D622">
            <v>0</v>
          </cell>
          <cell r="F622">
            <v>0</v>
          </cell>
          <cell r="H622">
            <v>0</v>
          </cell>
        </row>
        <row r="623">
          <cell r="D623">
            <v>0</v>
          </cell>
          <cell r="F623">
            <v>0</v>
          </cell>
          <cell r="H623">
            <v>0</v>
          </cell>
        </row>
        <row r="624">
          <cell r="D624">
            <v>0</v>
          </cell>
          <cell r="F624">
            <v>0</v>
          </cell>
          <cell r="H624">
            <v>0</v>
          </cell>
        </row>
        <row r="625">
          <cell r="D625">
            <v>0</v>
          </cell>
          <cell r="F625">
            <v>0</v>
          </cell>
          <cell r="H625">
            <v>0</v>
          </cell>
        </row>
        <row r="626">
          <cell r="D626">
            <v>0</v>
          </cell>
          <cell r="F626">
            <v>0</v>
          </cell>
          <cell r="H626">
            <v>0</v>
          </cell>
        </row>
        <row r="627">
          <cell r="D627">
            <v>0</v>
          </cell>
          <cell r="F627">
            <v>0</v>
          </cell>
          <cell r="H627">
            <v>0</v>
          </cell>
        </row>
        <row r="628">
          <cell r="D628">
            <v>0</v>
          </cell>
          <cell r="F628">
            <v>0</v>
          </cell>
          <cell r="H628">
            <v>0</v>
          </cell>
        </row>
        <row r="629">
          <cell r="D629">
            <v>0</v>
          </cell>
          <cell r="F629">
            <v>0</v>
          </cell>
          <cell r="H629">
            <v>0</v>
          </cell>
        </row>
        <row r="630">
          <cell r="D630">
            <v>0</v>
          </cell>
          <cell r="F630">
            <v>0</v>
          </cell>
          <cell r="H630">
            <v>0</v>
          </cell>
        </row>
        <row r="631">
          <cell r="D631">
            <v>0</v>
          </cell>
          <cell r="F631">
            <v>0</v>
          </cell>
          <cell r="H631">
            <v>0</v>
          </cell>
        </row>
        <row r="632">
          <cell r="D632">
            <v>0</v>
          </cell>
          <cell r="F632">
            <v>0</v>
          </cell>
          <cell r="H632">
            <v>0</v>
          </cell>
        </row>
        <row r="633">
          <cell r="D633">
            <v>0</v>
          </cell>
          <cell r="F633">
            <v>0</v>
          </cell>
          <cell r="H633">
            <v>0</v>
          </cell>
        </row>
        <row r="634">
          <cell r="D634">
            <v>0</v>
          </cell>
          <cell r="F634">
            <v>0</v>
          </cell>
          <cell r="H634">
            <v>0</v>
          </cell>
        </row>
        <row r="635">
          <cell r="D635">
            <v>0</v>
          </cell>
          <cell r="F635">
            <v>0</v>
          </cell>
          <cell r="H635">
            <v>0</v>
          </cell>
        </row>
        <row r="636">
          <cell r="D636">
            <v>0</v>
          </cell>
          <cell r="F636">
            <v>0</v>
          </cell>
          <cell r="H636">
            <v>0</v>
          </cell>
        </row>
        <row r="637">
          <cell r="D637">
            <v>0</v>
          </cell>
          <cell r="F637">
            <v>0</v>
          </cell>
          <cell r="H637">
            <v>0</v>
          </cell>
        </row>
        <row r="638">
          <cell r="D638">
            <v>0</v>
          </cell>
          <cell r="F638">
            <v>0</v>
          </cell>
          <cell r="H638">
            <v>0</v>
          </cell>
        </row>
        <row r="639">
          <cell r="D639">
            <v>0</v>
          </cell>
          <cell r="F639">
            <v>0</v>
          </cell>
          <cell r="H639">
            <v>0</v>
          </cell>
        </row>
        <row r="640">
          <cell r="D640">
            <v>0</v>
          </cell>
          <cell r="F640">
            <v>0</v>
          </cell>
          <cell r="H640">
            <v>0</v>
          </cell>
        </row>
        <row r="641">
          <cell r="D641">
            <v>0</v>
          </cell>
          <cell r="F641">
            <v>0</v>
          </cell>
          <cell r="H641">
            <v>0</v>
          </cell>
        </row>
        <row r="642">
          <cell r="D642">
            <v>0</v>
          </cell>
          <cell r="F642">
            <v>0</v>
          </cell>
          <cell r="H642">
            <v>0</v>
          </cell>
        </row>
        <row r="643">
          <cell r="D643">
            <v>0</v>
          </cell>
          <cell r="F643">
            <v>0</v>
          </cell>
          <cell r="H643">
            <v>0</v>
          </cell>
        </row>
        <row r="644">
          <cell r="D644">
            <v>0</v>
          </cell>
          <cell r="F644">
            <v>0</v>
          </cell>
          <cell r="H644">
            <v>0</v>
          </cell>
        </row>
        <row r="645">
          <cell r="D645">
            <v>0</v>
          </cell>
          <cell r="F645">
            <v>0</v>
          </cell>
          <cell r="H645">
            <v>0</v>
          </cell>
        </row>
        <row r="646">
          <cell r="D646">
            <v>0</v>
          </cell>
          <cell r="F646">
            <v>0</v>
          </cell>
          <cell r="H646">
            <v>0</v>
          </cell>
        </row>
        <row r="647">
          <cell r="D647">
            <v>0</v>
          </cell>
          <cell r="F647">
            <v>0</v>
          </cell>
          <cell r="H647">
            <v>0</v>
          </cell>
        </row>
        <row r="648">
          <cell r="D648">
            <v>0</v>
          </cell>
          <cell r="F648">
            <v>0</v>
          </cell>
          <cell r="H648">
            <v>0</v>
          </cell>
        </row>
        <row r="649">
          <cell r="D649">
            <v>0</v>
          </cell>
          <cell r="F649">
            <v>0</v>
          </cell>
          <cell r="H649">
            <v>0</v>
          </cell>
        </row>
        <row r="650">
          <cell r="D650">
            <v>0</v>
          </cell>
          <cell r="F650">
            <v>0</v>
          </cell>
          <cell r="H650">
            <v>0</v>
          </cell>
        </row>
        <row r="651">
          <cell r="D651">
            <v>0</v>
          </cell>
          <cell r="F651">
            <v>0</v>
          </cell>
          <cell r="H651">
            <v>0</v>
          </cell>
        </row>
        <row r="652">
          <cell r="D652">
            <v>0</v>
          </cell>
          <cell r="F652">
            <v>0</v>
          </cell>
          <cell r="H652">
            <v>0</v>
          </cell>
        </row>
        <row r="653">
          <cell r="D653">
            <v>0</v>
          </cell>
          <cell r="F653">
            <v>0</v>
          </cell>
          <cell r="H653">
            <v>0</v>
          </cell>
        </row>
        <row r="654">
          <cell r="D654">
            <v>0</v>
          </cell>
          <cell r="F654">
            <v>0</v>
          </cell>
          <cell r="H654">
            <v>0</v>
          </cell>
        </row>
        <row r="655">
          <cell r="D655">
            <v>0</v>
          </cell>
          <cell r="F655">
            <v>0</v>
          </cell>
          <cell r="H655">
            <v>0</v>
          </cell>
        </row>
        <row r="656">
          <cell r="D656">
            <v>0</v>
          </cell>
          <cell r="F656">
            <v>0</v>
          </cell>
          <cell r="H656">
            <v>0</v>
          </cell>
        </row>
        <row r="657">
          <cell r="D657">
            <v>0</v>
          </cell>
          <cell r="F657">
            <v>0</v>
          </cell>
          <cell r="H657">
            <v>0</v>
          </cell>
        </row>
        <row r="658">
          <cell r="D658">
            <v>0</v>
          </cell>
          <cell r="F658">
            <v>0</v>
          </cell>
          <cell r="H658">
            <v>0</v>
          </cell>
        </row>
        <row r="659">
          <cell r="D659">
            <v>0</v>
          </cell>
          <cell r="F659">
            <v>0</v>
          </cell>
          <cell r="H659">
            <v>0</v>
          </cell>
        </row>
        <row r="660">
          <cell r="D660">
            <v>0</v>
          </cell>
          <cell r="F660">
            <v>0</v>
          </cell>
          <cell r="H660">
            <v>0</v>
          </cell>
        </row>
        <row r="661">
          <cell r="D661">
            <v>0</v>
          </cell>
          <cell r="F661">
            <v>0</v>
          </cell>
          <cell r="H661">
            <v>0</v>
          </cell>
        </row>
        <row r="662">
          <cell r="D662">
            <v>0</v>
          </cell>
          <cell r="F662">
            <v>0</v>
          </cell>
          <cell r="H662">
            <v>0</v>
          </cell>
        </row>
        <row r="663">
          <cell r="D663">
            <v>0</v>
          </cell>
          <cell r="F663">
            <v>0</v>
          </cell>
          <cell r="H663">
            <v>0</v>
          </cell>
        </row>
        <row r="664">
          <cell r="D664">
            <v>0</v>
          </cell>
          <cell r="F664">
            <v>0</v>
          </cell>
          <cell r="H664">
            <v>0</v>
          </cell>
        </row>
        <row r="665">
          <cell r="D665">
            <v>0</v>
          </cell>
          <cell r="F665">
            <v>0</v>
          </cell>
          <cell r="H665">
            <v>0</v>
          </cell>
        </row>
        <row r="666">
          <cell r="D666">
            <v>0</v>
          </cell>
          <cell r="F666">
            <v>0</v>
          </cell>
          <cell r="H666">
            <v>0</v>
          </cell>
        </row>
        <row r="667">
          <cell r="D667">
            <v>0</v>
          </cell>
          <cell r="F667">
            <v>0</v>
          </cell>
          <cell r="H667">
            <v>0</v>
          </cell>
        </row>
        <row r="668">
          <cell r="D668">
            <v>0</v>
          </cell>
          <cell r="F668">
            <v>0</v>
          </cell>
          <cell r="H668">
            <v>0</v>
          </cell>
        </row>
        <row r="669">
          <cell r="D669">
            <v>0</v>
          </cell>
          <cell r="F669">
            <v>0</v>
          </cell>
          <cell r="H669">
            <v>0</v>
          </cell>
        </row>
        <row r="670">
          <cell r="D670">
            <v>0</v>
          </cell>
          <cell r="F670">
            <v>0</v>
          </cell>
          <cell r="H670">
            <v>0</v>
          </cell>
        </row>
        <row r="671">
          <cell r="D671">
            <v>0</v>
          </cell>
          <cell r="F671">
            <v>0</v>
          </cell>
          <cell r="H671">
            <v>0</v>
          </cell>
        </row>
        <row r="672">
          <cell r="D672">
            <v>0</v>
          </cell>
          <cell r="F672">
            <v>0</v>
          </cell>
          <cell r="H672">
            <v>0</v>
          </cell>
        </row>
        <row r="673">
          <cell r="D673">
            <v>0</v>
          </cell>
          <cell r="F673">
            <v>0</v>
          </cell>
          <cell r="H673">
            <v>0</v>
          </cell>
        </row>
        <row r="674">
          <cell r="D674">
            <v>0</v>
          </cell>
          <cell r="F674">
            <v>0</v>
          </cell>
          <cell r="H674">
            <v>0</v>
          </cell>
        </row>
        <row r="675">
          <cell r="D675">
            <v>0</v>
          </cell>
          <cell r="F675">
            <v>0</v>
          </cell>
          <cell r="H675">
            <v>0</v>
          </cell>
        </row>
        <row r="676">
          <cell r="D676">
            <v>0</v>
          </cell>
          <cell r="F676">
            <v>0</v>
          </cell>
          <cell r="H676">
            <v>0</v>
          </cell>
        </row>
        <row r="677">
          <cell r="D677">
            <v>0</v>
          </cell>
          <cell r="F677">
            <v>0</v>
          </cell>
          <cell r="H677">
            <v>0</v>
          </cell>
        </row>
        <row r="678">
          <cell r="D678">
            <v>0</v>
          </cell>
          <cell r="F678">
            <v>0</v>
          </cell>
          <cell r="H678">
            <v>0</v>
          </cell>
        </row>
        <row r="679">
          <cell r="D679">
            <v>0</v>
          </cell>
          <cell r="F679">
            <v>0</v>
          </cell>
          <cell r="H679">
            <v>0</v>
          </cell>
        </row>
        <row r="680">
          <cell r="D680">
            <v>0</v>
          </cell>
          <cell r="F680">
            <v>0</v>
          </cell>
          <cell r="H680">
            <v>0</v>
          </cell>
        </row>
        <row r="681">
          <cell r="D681">
            <v>0</v>
          </cell>
          <cell r="F681">
            <v>0</v>
          </cell>
          <cell r="H681">
            <v>0</v>
          </cell>
        </row>
        <row r="682">
          <cell r="D682">
            <v>0</v>
          </cell>
          <cell r="F682">
            <v>0</v>
          </cell>
          <cell r="H682">
            <v>0</v>
          </cell>
        </row>
        <row r="683">
          <cell r="D683">
            <v>0</v>
          </cell>
          <cell r="F683">
            <v>0</v>
          </cell>
          <cell r="H683">
            <v>0</v>
          </cell>
        </row>
        <row r="684">
          <cell r="D684">
            <v>0</v>
          </cell>
          <cell r="F684">
            <v>0</v>
          </cell>
          <cell r="H684">
            <v>0</v>
          </cell>
        </row>
        <row r="685">
          <cell r="D685">
            <v>0</v>
          </cell>
          <cell r="F685">
            <v>0</v>
          </cell>
          <cell r="H685">
            <v>0</v>
          </cell>
        </row>
        <row r="686">
          <cell r="D686">
            <v>0</v>
          </cell>
          <cell r="F686">
            <v>0</v>
          </cell>
          <cell r="H686">
            <v>0</v>
          </cell>
        </row>
        <row r="687">
          <cell r="D687">
            <v>0</v>
          </cell>
          <cell r="F687">
            <v>0</v>
          </cell>
          <cell r="H687">
            <v>0</v>
          </cell>
        </row>
        <row r="688">
          <cell r="D688">
            <v>0</v>
          </cell>
          <cell r="F688">
            <v>0</v>
          </cell>
          <cell r="H688">
            <v>0</v>
          </cell>
        </row>
        <row r="689">
          <cell r="D689">
            <v>0</v>
          </cell>
          <cell r="F689">
            <v>0</v>
          </cell>
          <cell r="H689">
            <v>0</v>
          </cell>
        </row>
        <row r="690">
          <cell r="D690">
            <v>0</v>
          </cell>
          <cell r="F690">
            <v>0</v>
          </cell>
          <cell r="H690">
            <v>0</v>
          </cell>
        </row>
        <row r="691">
          <cell r="D691">
            <v>0</v>
          </cell>
          <cell r="F691">
            <v>0</v>
          </cell>
          <cell r="H691">
            <v>0</v>
          </cell>
        </row>
        <row r="692">
          <cell r="D692">
            <v>0</v>
          </cell>
          <cell r="F692">
            <v>0</v>
          </cell>
          <cell r="H692">
            <v>0</v>
          </cell>
        </row>
        <row r="693">
          <cell r="D693">
            <v>0</v>
          </cell>
          <cell r="F693">
            <v>0</v>
          </cell>
          <cell r="H693">
            <v>0</v>
          </cell>
        </row>
        <row r="694">
          <cell r="D694">
            <v>0</v>
          </cell>
          <cell r="F694">
            <v>0</v>
          </cell>
          <cell r="H694">
            <v>0</v>
          </cell>
        </row>
        <row r="695">
          <cell r="D695">
            <v>0</v>
          </cell>
          <cell r="F695">
            <v>0</v>
          </cell>
          <cell r="H695">
            <v>0</v>
          </cell>
        </row>
        <row r="696">
          <cell r="D696">
            <v>0</v>
          </cell>
          <cell r="F696">
            <v>0</v>
          </cell>
          <cell r="H696">
            <v>0</v>
          </cell>
        </row>
        <row r="697">
          <cell r="D697">
            <v>0</v>
          </cell>
          <cell r="F697">
            <v>0</v>
          </cell>
          <cell r="H697">
            <v>0</v>
          </cell>
        </row>
        <row r="698">
          <cell r="D698">
            <v>0</v>
          </cell>
          <cell r="F698">
            <v>0</v>
          </cell>
          <cell r="H698">
            <v>0</v>
          </cell>
        </row>
        <row r="699">
          <cell r="D699">
            <v>0</v>
          </cell>
          <cell r="F699">
            <v>0</v>
          </cell>
          <cell r="H699">
            <v>0</v>
          </cell>
        </row>
        <row r="700">
          <cell r="D700">
            <v>0</v>
          </cell>
          <cell r="F700">
            <v>0</v>
          </cell>
          <cell r="H700">
            <v>0</v>
          </cell>
        </row>
        <row r="701">
          <cell r="D701">
            <v>0</v>
          </cell>
          <cell r="F701">
            <v>0</v>
          </cell>
          <cell r="H701">
            <v>0</v>
          </cell>
        </row>
        <row r="702">
          <cell r="D702">
            <v>0</v>
          </cell>
          <cell r="F702">
            <v>0</v>
          </cell>
          <cell r="H702">
            <v>0</v>
          </cell>
        </row>
        <row r="703">
          <cell r="D703">
            <v>0</v>
          </cell>
          <cell r="F703">
            <v>0</v>
          </cell>
          <cell r="H703">
            <v>0</v>
          </cell>
        </row>
        <row r="704">
          <cell r="D704">
            <v>0</v>
          </cell>
          <cell r="F704">
            <v>0</v>
          </cell>
          <cell r="H704">
            <v>0</v>
          </cell>
        </row>
        <row r="705">
          <cell r="D705">
            <v>0</v>
          </cell>
          <cell r="F705">
            <v>0</v>
          </cell>
          <cell r="H705">
            <v>0</v>
          </cell>
        </row>
        <row r="706">
          <cell r="D706">
            <v>0</v>
          </cell>
          <cell r="F706">
            <v>0</v>
          </cell>
          <cell r="H706">
            <v>0</v>
          </cell>
        </row>
        <row r="707">
          <cell r="D707">
            <v>0</v>
          </cell>
          <cell r="F707">
            <v>0</v>
          </cell>
          <cell r="H707">
            <v>0</v>
          </cell>
        </row>
        <row r="708">
          <cell r="D708">
            <v>0</v>
          </cell>
          <cell r="F708">
            <v>0</v>
          </cell>
          <cell r="H708">
            <v>0</v>
          </cell>
        </row>
        <row r="709">
          <cell r="D709">
            <v>0</v>
          </cell>
          <cell r="F709">
            <v>0</v>
          </cell>
          <cell r="H709">
            <v>0</v>
          </cell>
        </row>
        <row r="710">
          <cell r="D710">
            <v>0</v>
          </cell>
          <cell r="F710">
            <v>0</v>
          </cell>
          <cell r="H710">
            <v>0</v>
          </cell>
        </row>
        <row r="711">
          <cell r="D711">
            <v>0</v>
          </cell>
          <cell r="F711">
            <v>0</v>
          </cell>
          <cell r="H711">
            <v>0</v>
          </cell>
        </row>
        <row r="712">
          <cell r="D712">
            <v>0</v>
          </cell>
          <cell r="F712">
            <v>0</v>
          </cell>
          <cell r="H712">
            <v>0</v>
          </cell>
        </row>
        <row r="713">
          <cell r="D713">
            <v>0</v>
          </cell>
          <cell r="F713">
            <v>0</v>
          </cell>
          <cell r="H713">
            <v>0</v>
          </cell>
        </row>
        <row r="714">
          <cell r="D714">
            <v>0</v>
          </cell>
          <cell r="F714">
            <v>0</v>
          </cell>
          <cell r="H714">
            <v>0</v>
          </cell>
        </row>
        <row r="715">
          <cell r="D715">
            <v>0</v>
          </cell>
          <cell r="F715">
            <v>0</v>
          </cell>
          <cell r="H715">
            <v>0</v>
          </cell>
        </row>
        <row r="716">
          <cell r="D716">
            <v>0</v>
          </cell>
          <cell r="F716">
            <v>0</v>
          </cell>
          <cell r="H716">
            <v>0</v>
          </cell>
        </row>
        <row r="717">
          <cell r="D717">
            <v>0</v>
          </cell>
          <cell r="F717">
            <v>0</v>
          </cell>
          <cell r="H717">
            <v>0</v>
          </cell>
        </row>
        <row r="718">
          <cell r="D718">
            <v>0</v>
          </cell>
          <cell r="F718">
            <v>0</v>
          </cell>
          <cell r="H718">
            <v>0</v>
          </cell>
        </row>
        <row r="719">
          <cell r="D719">
            <v>0</v>
          </cell>
          <cell r="F719">
            <v>0</v>
          </cell>
          <cell r="H719">
            <v>0</v>
          </cell>
        </row>
        <row r="720">
          <cell r="D720">
            <v>0</v>
          </cell>
          <cell r="F720">
            <v>0</v>
          </cell>
          <cell r="H720">
            <v>0</v>
          </cell>
        </row>
        <row r="721">
          <cell r="D721">
            <v>0</v>
          </cell>
          <cell r="F721">
            <v>0</v>
          </cell>
          <cell r="H721">
            <v>0</v>
          </cell>
        </row>
        <row r="722">
          <cell r="D722">
            <v>0</v>
          </cell>
          <cell r="F722">
            <v>0</v>
          </cell>
          <cell r="H722">
            <v>0</v>
          </cell>
        </row>
        <row r="723">
          <cell r="D723">
            <v>0</v>
          </cell>
          <cell r="F723">
            <v>0</v>
          </cell>
          <cell r="H723">
            <v>0</v>
          </cell>
        </row>
        <row r="724">
          <cell r="D724">
            <v>0</v>
          </cell>
          <cell r="F724">
            <v>0</v>
          </cell>
          <cell r="H724">
            <v>0</v>
          </cell>
        </row>
        <row r="725">
          <cell r="D725">
            <v>0</v>
          </cell>
          <cell r="F725">
            <v>0</v>
          </cell>
          <cell r="H725">
            <v>0</v>
          </cell>
        </row>
        <row r="726">
          <cell r="D726">
            <v>0</v>
          </cell>
          <cell r="F726">
            <v>0</v>
          </cell>
          <cell r="H726">
            <v>0</v>
          </cell>
        </row>
        <row r="727">
          <cell r="D727">
            <v>0</v>
          </cell>
          <cell r="F727">
            <v>0</v>
          </cell>
          <cell r="H727">
            <v>0</v>
          </cell>
        </row>
        <row r="728">
          <cell r="D728">
            <v>0</v>
          </cell>
          <cell r="F728">
            <v>0</v>
          </cell>
          <cell r="H728">
            <v>0</v>
          </cell>
        </row>
        <row r="729">
          <cell r="D729">
            <v>0</v>
          </cell>
          <cell r="F729">
            <v>0</v>
          </cell>
          <cell r="H729">
            <v>0</v>
          </cell>
        </row>
        <row r="730">
          <cell r="D730">
            <v>0</v>
          </cell>
          <cell r="F730">
            <v>0</v>
          </cell>
          <cell r="H730">
            <v>0</v>
          </cell>
        </row>
        <row r="731">
          <cell r="D731">
            <v>0</v>
          </cell>
          <cell r="F731">
            <v>0</v>
          </cell>
          <cell r="H731">
            <v>0</v>
          </cell>
        </row>
        <row r="732">
          <cell r="D732">
            <v>0</v>
          </cell>
          <cell r="F732">
            <v>0</v>
          </cell>
          <cell r="H732">
            <v>0</v>
          </cell>
        </row>
        <row r="733">
          <cell r="D733">
            <v>0</v>
          </cell>
          <cell r="F733">
            <v>0</v>
          </cell>
          <cell r="H733">
            <v>0</v>
          </cell>
        </row>
        <row r="734">
          <cell r="D734">
            <v>0</v>
          </cell>
          <cell r="F734">
            <v>0</v>
          </cell>
          <cell r="H734">
            <v>0</v>
          </cell>
        </row>
        <row r="735">
          <cell r="D735">
            <v>0</v>
          </cell>
          <cell r="F735">
            <v>0</v>
          </cell>
          <cell r="H735">
            <v>0</v>
          </cell>
        </row>
        <row r="736">
          <cell r="D736">
            <v>0</v>
          </cell>
          <cell r="F736">
            <v>0</v>
          </cell>
          <cell r="H736">
            <v>0</v>
          </cell>
        </row>
        <row r="737">
          <cell r="D737">
            <v>0</v>
          </cell>
          <cell r="F737">
            <v>0</v>
          </cell>
          <cell r="H737">
            <v>0</v>
          </cell>
        </row>
        <row r="738">
          <cell r="D738">
            <v>0</v>
          </cell>
          <cell r="F738">
            <v>0</v>
          </cell>
          <cell r="H738">
            <v>0</v>
          </cell>
        </row>
        <row r="739">
          <cell r="D739">
            <v>0</v>
          </cell>
          <cell r="F739">
            <v>0</v>
          </cell>
          <cell r="H739">
            <v>0</v>
          </cell>
        </row>
        <row r="740">
          <cell r="D740">
            <v>0</v>
          </cell>
          <cell r="F740">
            <v>0</v>
          </cell>
          <cell r="H740">
            <v>0</v>
          </cell>
        </row>
        <row r="741">
          <cell r="D741">
            <v>0</v>
          </cell>
          <cell r="F741">
            <v>0</v>
          </cell>
          <cell r="H741">
            <v>0</v>
          </cell>
        </row>
        <row r="742">
          <cell r="D742">
            <v>0</v>
          </cell>
          <cell r="F742">
            <v>0</v>
          </cell>
          <cell r="H742">
            <v>0</v>
          </cell>
        </row>
        <row r="743">
          <cell r="D743">
            <v>0</v>
          </cell>
          <cell r="F743">
            <v>0</v>
          </cell>
          <cell r="H743">
            <v>0</v>
          </cell>
        </row>
        <row r="744">
          <cell r="D744">
            <v>0</v>
          </cell>
          <cell r="F744">
            <v>0</v>
          </cell>
          <cell r="H744">
            <v>0</v>
          </cell>
        </row>
        <row r="745">
          <cell r="D745">
            <v>0</v>
          </cell>
          <cell r="F745">
            <v>0</v>
          </cell>
          <cell r="H745">
            <v>0</v>
          </cell>
        </row>
        <row r="746">
          <cell r="D746">
            <v>0</v>
          </cell>
          <cell r="F746">
            <v>0</v>
          </cell>
          <cell r="H746">
            <v>0</v>
          </cell>
        </row>
        <row r="747">
          <cell r="D747">
            <v>0</v>
          </cell>
          <cell r="F747">
            <v>0</v>
          </cell>
          <cell r="H747">
            <v>0</v>
          </cell>
        </row>
        <row r="748">
          <cell r="D748">
            <v>0</v>
          </cell>
          <cell r="F748">
            <v>0</v>
          </cell>
          <cell r="H748">
            <v>0</v>
          </cell>
        </row>
        <row r="749">
          <cell r="D749">
            <v>0</v>
          </cell>
          <cell r="F749">
            <v>0</v>
          </cell>
          <cell r="H749">
            <v>0</v>
          </cell>
        </row>
        <row r="750">
          <cell r="D750">
            <v>0</v>
          </cell>
          <cell r="F750">
            <v>0</v>
          </cell>
          <cell r="H750">
            <v>0</v>
          </cell>
        </row>
        <row r="751">
          <cell r="D751">
            <v>0</v>
          </cell>
          <cell r="F751">
            <v>0</v>
          </cell>
          <cell r="H751">
            <v>0</v>
          </cell>
        </row>
        <row r="752">
          <cell r="D752">
            <v>0</v>
          </cell>
          <cell r="F752">
            <v>0</v>
          </cell>
          <cell r="H752">
            <v>0</v>
          </cell>
        </row>
        <row r="753">
          <cell r="D753">
            <v>0</v>
          </cell>
          <cell r="F753">
            <v>0</v>
          </cell>
          <cell r="H753">
            <v>0</v>
          </cell>
        </row>
        <row r="754">
          <cell r="D754">
            <v>0</v>
          </cell>
          <cell r="F754">
            <v>0</v>
          </cell>
          <cell r="H754">
            <v>0</v>
          </cell>
        </row>
        <row r="755">
          <cell r="D755">
            <v>0</v>
          </cell>
          <cell r="F755">
            <v>0</v>
          </cell>
          <cell r="H755">
            <v>0</v>
          </cell>
        </row>
        <row r="756">
          <cell r="D756">
            <v>0</v>
          </cell>
          <cell r="F756">
            <v>0</v>
          </cell>
          <cell r="H756">
            <v>0</v>
          </cell>
        </row>
        <row r="757">
          <cell r="D757">
            <v>0</v>
          </cell>
          <cell r="F757">
            <v>0</v>
          </cell>
          <cell r="H757">
            <v>0</v>
          </cell>
        </row>
        <row r="758">
          <cell r="D758">
            <v>0</v>
          </cell>
          <cell r="F758">
            <v>0</v>
          </cell>
          <cell r="H758">
            <v>0</v>
          </cell>
        </row>
        <row r="759">
          <cell r="D759">
            <v>0</v>
          </cell>
          <cell r="F759">
            <v>0</v>
          </cell>
          <cell r="H759">
            <v>0</v>
          </cell>
        </row>
        <row r="760">
          <cell r="D760">
            <v>0</v>
          </cell>
          <cell r="F760">
            <v>0</v>
          </cell>
          <cell r="H760">
            <v>0</v>
          </cell>
        </row>
        <row r="761">
          <cell r="D761">
            <v>0</v>
          </cell>
          <cell r="F761">
            <v>0</v>
          </cell>
          <cell r="H761">
            <v>0</v>
          </cell>
        </row>
        <row r="762">
          <cell r="D762">
            <v>0</v>
          </cell>
          <cell r="F762">
            <v>0</v>
          </cell>
          <cell r="H762">
            <v>0</v>
          </cell>
        </row>
        <row r="763">
          <cell r="D763">
            <v>0</v>
          </cell>
          <cell r="F763">
            <v>0</v>
          </cell>
          <cell r="H763">
            <v>0</v>
          </cell>
        </row>
        <row r="764">
          <cell r="D764">
            <v>0</v>
          </cell>
          <cell r="F764">
            <v>0</v>
          </cell>
          <cell r="H764">
            <v>0</v>
          </cell>
        </row>
        <row r="765">
          <cell r="D765">
            <v>0</v>
          </cell>
          <cell r="F765">
            <v>0</v>
          </cell>
          <cell r="H765">
            <v>0</v>
          </cell>
        </row>
        <row r="766">
          <cell r="D766">
            <v>0</v>
          </cell>
          <cell r="F766">
            <v>0</v>
          </cell>
          <cell r="H766">
            <v>0</v>
          </cell>
        </row>
        <row r="767">
          <cell r="D767">
            <v>0</v>
          </cell>
          <cell r="F767">
            <v>0</v>
          </cell>
          <cell r="H767">
            <v>0</v>
          </cell>
        </row>
        <row r="768">
          <cell r="D768">
            <v>0</v>
          </cell>
          <cell r="F768">
            <v>0</v>
          </cell>
          <cell r="H768">
            <v>0</v>
          </cell>
        </row>
        <row r="769">
          <cell r="D769">
            <v>0</v>
          </cell>
          <cell r="F769">
            <v>0</v>
          </cell>
          <cell r="H769">
            <v>0</v>
          </cell>
        </row>
        <row r="770">
          <cell r="D770">
            <v>0</v>
          </cell>
          <cell r="F770">
            <v>0</v>
          </cell>
          <cell r="H770">
            <v>0</v>
          </cell>
        </row>
        <row r="771">
          <cell r="D771">
            <v>0</v>
          </cell>
          <cell r="F771">
            <v>0</v>
          </cell>
          <cell r="H771">
            <v>0</v>
          </cell>
        </row>
        <row r="772">
          <cell r="D772">
            <v>0</v>
          </cell>
          <cell r="F772">
            <v>0</v>
          </cell>
          <cell r="H772">
            <v>0</v>
          </cell>
        </row>
        <row r="773">
          <cell r="D773">
            <v>0</v>
          </cell>
          <cell r="F773">
            <v>0</v>
          </cell>
          <cell r="H773">
            <v>0</v>
          </cell>
        </row>
        <row r="774">
          <cell r="D774">
            <v>0</v>
          </cell>
          <cell r="F774">
            <v>0</v>
          </cell>
          <cell r="H774">
            <v>0</v>
          </cell>
        </row>
        <row r="775">
          <cell r="D775">
            <v>0</v>
          </cell>
          <cell r="F775">
            <v>0</v>
          </cell>
          <cell r="H775">
            <v>0</v>
          </cell>
        </row>
        <row r="776">
          <cell r="D776">
            <v>0</v>
          </cell>
          <cell r="F776">
            <v>0</v>
          </cell>
          <cell r="H776">
            <v>0</v>
          </cell>
        </row>
        <row r="777">
          <cell r="D777">
            <v>0</v>
          </cell>
          <cell r="F777">
            <v>0</v>
          </cell>
          <cell r="H777">
            <v>0</v>
          </cell>
        </row>
        <row r="778">
          <cell r="D778">
            <v>0</v>
          </cell>
          <cell r="F778">
            <v>0</v>
          </cell>
          <cell r="H778">
            <v>0</v>
          </cell>
        </row>
        <row r="779">
          <cell r="D779">
            <v>0</v>
          </cell>
          <cell r="F779">
            <v>0</v>
          </cell>
          <cell r="H779">
            <v>0</v>
          </cell>
        </row>
        <row r="780">
          <cell r="D780">
            <v>0</v>
          </cell>
          <cell r="F780">
            <v>0</v>
          </cell>
          <cell r="H780">
            <v>0</v>
          </cell>
        </row>
        <row r="781">
          <cell r="D781">
            <v>0</v>
          </cell>
          <cell r="F781">
            <v>0</v>
          </cell>
          <cell r="H781">
            <v>0</v>
          </cell>
        </row>
        <row r="782">
          <cell r="D782">
            <v>0</v>
          </cell>
          <cell r="F782">
            <v>0</v>
          </cell>
          <cell r="H782">
            <v>0</v>
          </cell>
        </row>
        <row r="783">
          <cell r="D783">
            <v>0</v>
          </cell>
          <cell r="F783">
            <v>0</v>
          </cell>
          <cell r="H783">
            <v>0</v>
          </cell>
        </row>
        <row r="784">
          <cell r="D784">
            <v>0</v>
          </cell>
          <cell r="F784">
            <v>0</v>
          </cell>
          <cell r="H784">
            <v>0</v>
          </cell>
        </row>
        <row r="785">
          <cell r="D785">
            <v>0</v>
          </cell>
          <cell r="F785">
            <v>0</v>
          </cell>
          <cell r="H785">
            <v>0</v>
          </cell>
        </row>
        <row r="786">
          <cell r="D786">
            <v>0</v>
          </cell>
          <cell r="F786">
            <v>0</v>
          </cell>
          <cell r="H786">
            <v>0</v>
          </cell>
        </row>
        <row r="787">
          <cell r="D787">
            <v>0</v>
          </cell>
          <cell r="F787">
            <v>0</v>
          </cell>
          <cell r="H787">
            <v>0</v>
          </cell>
        </row>
        <row r="788">
          <cell r="D788">
            <v>0</v>
          </cell>
          <cell r="F788">
            <v>0</v>
          </cell>
          <cell r="H788">
            <v>0</v>
          </cell>
        </row>
        <row r="789">
          <cell r="D789">
            <v>0</v>
          </cell>
          <cell r="F789">
            <v>0</v>
          </cell>
          <cell r="H789">
            <v>0</v>
          </cell>
        </row>
        <row r="790">
          <cell r="D790">
            <v>0</v>
          </cell>
          <cell r="F790">
            <v>0</v>
          </cell>
          <cell r="H790">
            <v>0</v>
          </cell>
        </row>
        <row r="791">
          <cell r="D791">
            <v>0</v>
          </cell>
          <cell r="F791">
            <v>0</v>
          </cell>
          <cell r="H791">
            <v>0</v>
          </cell>
        </row>
        <row r="792">
          <cell r="D792">
            <v>0</v>
          </cell>
          <cell r="F792">
            <v>0</v>
          </cell>
          <cell r="H792">
            <v>0</v>
          </cell>
        </row>
        <row r="793">
          <cell r="D793">
            <v>0</v>
          </cell>
          <cell r="F793">
            <v>0</v>
          </cell>
          <cell r="H793">
            <v>0</v>
          </cell>
        </row>
        <row r="794">
          <cell r="D794">
            <v>0</v>
          </cell>
          <cell r="F794">
            <v>0</v>
          </cell>
          <cell r="H794">
            <v>0</v>
          </cell>
        </row>
        <row r="795">
          <cell r="D795">
            <v>0</v>
          </cell>
          <cell r="F795">
            <v>0</v>
          </cell>
          <cell r="H795">
            <v>0</v>
          </cell>
        </row>
        <row r="796">
          <cell r="D796">
            <v>0</v>
          </cell>
          <cell r="F796">
            <v>0</v>
          </cell>
          <cell r="H796">
            <v>0</v>
          </cell>
        </row>
        <row r="797">
          <cell r="D797">
            <v>0</v>
          </cell>
          <cell r="F797">
            <v>0</v>
          </cell>
          <cell r="H797">
            <v>0</v>
          </cell>
        </row>
        <row r="798">
          <cell r="D798">
            <v>0</v>
          </cell>
          <cell r="F798">
            <v>0</v>
          </cell>
          <cell r="H798">
            <v>0</v>
          </cell>
        </row>
        <row r="799">
          <cell r="D799">
            <v>0</v>
          </cell>
          <cell r="F799">
            <v>0</v>
          </cell>
          <cell r="H799">
            <v>0</v>
          </cell>
        </row>
        <row r="800">
          <cell r="D800">
            <v>0</v>
          </cell>
          <cell r="F800">
            <v>0</v>
          </cell>
          <cell r="H800">
            <v>0</v>
          </cell>
        </row>
        <row r="801">
          <cell r="D801">
            <v>0</v>
          </cell>
          <cell r="F801">
            <v>0</v>
          </cell>
          <cell r="H801">
            <v>0</v>
          </cell>
        </row>
        <row r="802">
          <cell r="D802">
            <v>0</v>
          </cell>
          <cell r="F802">
            <v>0</v>
          </cell>
          <cell r="H802">
            <v>0</v>
          </cell>
        </row>
        <row r="803">
          <cell r="D803">
            <v>0</v>
          </cell>
          <cell r="F803">
            <v>0</v>
          </cell>
          <cell r="H803">
            <v>0</v>
          </cell>
        </row>
        <row r="804">
          <cell r="D804">
            <v>0</v>
          </cell>
          <cell r="F804">
            <v>0</v>
          </cell>
          <cell r="H804">
            <v>0</v>
          </cell>
        </row>
        <row r="805">
          <cell r="D805">
            <v>0</v>
          </cell>
          <cell r="F805">
            <v>0</v>
          </cell>
          <cell r="H805">
            <v>0</v>
          </cell>
        </row>
        <row r="806">
          <cell r="D806">
            <v>0</v>
          </cell>
          <cell r="F806">
            <v>0</v>
          </cell>
          <cell r="H806">
            <v>0</v>
          </cell>
        </row>
        <row r="807">
          <cell r="D807">
            <v>0</v>
          </cell>
          <cell r="F807">
            <v>0</v>
          </cell>
          <cell r="H807">
            <v>0</v>
          </cell>
        </row>
        <row r="808">
          <cell r="D808">
            <v>0</v>
          </cell>
          <cell r="F808">
            <v>0</v>
          </cell>
          <cell r="H808">
            <v>0</v>
          </cell>
        </row>
        <row r="809">
          <cell r="D809">
            <v>0</v>
          </cell>
          <cell r="F809">
            <v>0</v>
          </cell>
          <cell r="H809">
            <v>0</v>
          </cell>
        </row>
        <row r="810">
          <cell r="D810">
            <v>0</v>
          </cell>
          <cell r="F810">
            <v>0</v>
          </cell>
          <cell r="H810">
            <v>0</v>
          </cell>
        </row>
        <row r="811">
          <cell r="D811">
            <v>0</v>
          </cell>
          <cell r="F811">
            <v>0</v>
          </cell>
          <cell r="H811">
            <v>0</v>
          </cell>
        </row>
        <row r="812">
          <cell r="D812">
            <v>0</v>
          </cell>
          <cell r="F812">
            <v>0</v>
          </cell>
          <cell r="H812">
            <v>0</v>
          </cell>
        </row>
        <row r="813">
          <cell r="D813">
            <v>0</v>
          </cell>
          <cell r="F813">
            <v>0</v>
          </cell>
          <cell r="H813">
            <v>0</v>
          </cell>
        </row>
        <row r="814">
          <cell r="D814">
            <v>0</v>
          </cell>
          <cell r="F814">
            <v>0</v>
          </cell>
          <cell r="H814">
            <v>0</v>
          </cell>
        </row>
        <row r="815">
          <cell r="D815">
            <v>0</v>
          </cell>
          <cell r="F815">
            <v>0</v>
          </cell>
          <cell r="H815">
            <v>0</v>
          </cell>
        </row>
        <row r="816">
          <cell r="D816">
            <v>0</v>
          </cell>
          <cell r="F816">
            <v>0</v>
          </cell>
          <cell r="H816">
            <v>0</v>
          </cell>
        </row>
        <row r="817">
          <cell r="D817">
            <v>0</v>
          </cell>
          <cell r="F817">
            <v>0</v>
          </cell>
          <cell r="H817">
            <v>0</v>
          </cell>
        </row>
        <row r="818">
          <cell r="D818">
            <v>0</v>
          </cell>
          <cell r="F818">
            <v>0</v>
          </cell>
          <cell r="H818">
            <v>0</v>
          </cell>
        </row>
        <row r="819">
          <cell r="D819">
            <v>0</v>
          </cell>
          <cell r="F819">
            <v>0</v>
          </cell>
          <cell r="H819">
            <v>0</v>
          </cell>
        </row>
        <row r="820">
          <cell r="D820">
            <v>0</v>
          </cell>
          <cell r="F820">
            <v>0</v>
          </cell>
          <cell r="H820">
            <v>0</v>
          </cell>
        </row>
        <row r="821">
          <cell r="D821">
            <v>0</v>
          </cell>
          <cell r="F821">
            <v>0</v>
          </cell>
          <cell r="H821">
            <v>0</v>
          </cell>
        </row>
        <row r="822">
          <cell r="D822">
            <v>0</v>
          </cell>
          <cell r="F822">
            <v>0</v>
          </cell>
          <cell r="H822">
            <v>0</v>
          </cell>
        </row>
        <row r="823">
          <cell r="D823">
            <v>0</v>
          </cell>
          <cell r="F823">
            <v>0</v>
          </cell>
          <cell r="H823">
            <v>0</v>
          </cell>
        </row>
        <row r="824">
          <cell r="D824">
            <v>0</v>
          </cell>
          <cell r="F824">
            <v>0</v>
          </cell>
          <cell r="H824">
            <v>0</v>
          </cell>
        </row>
        <row r="825">
          <cell r="D825">
            <v>0</v>
          </cell>
          <cell r="F825">
            <v>0</v>
          </cell>
          <cell r="H825">
            <v>0</v>
          </cell>
        </row>
        <row r="826">
          <cell r="D826">
            <v>0</v>
          </cell>
          <cell r="F826">
            <v>0</v>
          </cell>
          <cell r="H826">
            <v>0</v>
          </cell>
        </row>
        <row r="827">
          <cell r="D827">
            <v>0</v>
          </cell>
          <cell r="F827">
            <v>0</v>
          </cell>
          <cell r="H827">
            <v>0</v>
          </cell>
        </row>
        <row r="828">
          <cell r="D828">
            <v>0</v>
          </cell>
          <cell r="F828">
            <v>0</v>
          </cell>
          <cell r="H828">
            <v>0</v>
          </cell>
        </row>
        <row r="829">
          <cell r="D829">
            <v>0</v>
          </cell>
          <cell r="F829">
            <v>0</v>
          </cell>
          <cell r="H829">
            <v>0</v>
          </cell>
        </row>
        <row r="830">
          <cell r="D830">
            <v>0</v>
          </cell>
          <cell r="F830">
            <v>0</v>
          </cell>
          <cell r="H830">
            <v>0</v>
          </cell>
        </row>
        <row r="831">
          <cell r="D831">
            <v>0</v>
          </cell>
          <cell r="F831">
            <v>0</v>
          </cell>
          <cell r="H831">
            <v>0</v>
          </cell>
        </row>
        <row r="832">
          <cell r="D832">
            <v>0</v>
          </cell>
          <cell r="F832">
            <v>0</v>
          </cell>
          <cell r="H832">
            <v>0</v>
          </cell>
        </row>
        <row r="833">
          <cell r="D833">
            <v>0</v>
          </cell>
          <cell r="F833">
            <v>0</v>
          </cell>
          <cell r="H833">
            <v>0</v>
          </cell>
        </row>
        <row r="834">
          <cell r="D834">
            <v>0</v>
          </cell>
          <cell r="F834">
            <v>0</v>
          </cell>
          <cell r="H834">
            <v>0</v>
          </cell>
        </row>
        <row r="835">
          <cell r="D835">
            <v>0</v>
          </cell>
          <cell r="F835">
            <v>0</v>
          </cell>
          <cell r="H835">
            <v>0</v>
          </cell>
        </row>
        <row r="836">
          <cell r="D836">
            <v>0</v>
          </cell>
          <cell r="F836">
            <v>0</v>
          </cell>
          <cell r="H836">
            <v>0</v>
          </cell>
        </row>
        <row r="837">
          <cell r="D837">
            <v>0</v>
          </cell>
          <cell r="F837">
            <v>0</v>
          </cell>
          <cell r="H837">
            <v>0</v>
          </cell>
        </row>
        <row r="838">
          <cell r="D838">
            <v>0</v>
          </cell>
          <cell r="F838">
            <v>0</v>
          </cell>
          <cell r="H838">
            <v>0</v>
          </cell>
        </row>
        <row r="839">
          <cell r="D839">
            <v>0</v>
          </cell>
          <cell r="F839">
            <v>0</v>
          </cell>
          <cell r="H839">
            <v>0</v>
          </cell>
        </row>
        <row r="840">
          <cell r="D840">
            <v>0</v>
          </cell>
          <cell r="F840">
            <v>0</v>
          </cell>
          <cell r="H840">
            <v>0</v>
          </cell>
        </row>
        <row r="841">
          <cell r="D841">
            <v>0</v>
          </cell>
          <cell r="F841">
            <v>0</v>
          </cell>
          <cell r="H841">
            <v>0</v>
          </cell>
        </row>
        <row r="842">
          <cell r="D842">
            <v>0</v>
          </cell>
          <cell r="F842">
            <v>0</v>
          </cell>
          <cell r="H842">
            <v>0</v>
          </cell>
        </row>
        <row r="843">
          <cell r="D843">
            <v>0</v>
          </cell>
          <cell r="F843">
            <v>0</v>
          </cell>
          <cell r="H843">
            <v>0</v>
          </cell>
        </row>
        <row r="844">
          <cell r="D844">
            <v>0</v>
          </cell>
          <cell r="F844">
            <v>0</v>
          </cell>
          <cell r="H844">
            <v>0</v>
          </cell>
        </row>
        <row r="845">
          <cell r="D845">
            <v>0</v>
          </cell>
          <cell r="F845">
            <v>0</v>
          </cell>
          <cell r="H845">
            <v>0</v>
          </cell>
        </row>
        <row r="846">
          <cell r="D846">
            <v>0</v>
          </cell>
          <cell r="F846">
            <v>0</v>
          </cell>
          <cell r="H846">
            <v>0</v>
          </cell>
        </row>
        <row r="847">
          <cell r="D847">
            <v>0</v>
          </cell>
          <cell r="F847">
            <v>0</v>
          </cell>
          <cell r="H847">
            <v>0</v>
          </cell>
        </row>
        <row r="848">
          <cell r="D848">
            <v>0</v>
          </cell>
          <cell r="F848">
            <v>0</v>
          </cell>
          <cell r="H848">
            <v>0</v>
          </cell>
        </row>
        <row r="849">
          <cell r="D849">
            <v>0</v>
          </cell>
          <cell r="F849">
            <v>0</v>
          </cell>
          <cell r="H849">
            <v>0</v>
          </cell>
        </row>
        <row r="850">
          <cell r="D850">
            <v>0</v>
          </cell>
          <cell r="F850">
            <v>0</v>
          </cell>
          <cell r="H850">
            <v>0</v>
          </cell>
        </row>
        <row r="851">
          <cell r="D851">
            <v>0</v>
          </cell>
          <cell r="F851">
            <v>0</v>
          </cell>
          <cell r="H851">
            <v>0</v>
          </cell>
        </row>
        <row r="852">
          <cell r="D852">
            <v>0</v>
          </cell>
          <cell r="F852">
            <v>0</v>
          </cell>
          <cell r="H852">
            <v>0</v>
          </cell>
        </row>
        <row r="853">
          <cell r="D853">
            <v>0</v>
          </cell>
          <cell r="F853">
            <v>0</v>
          </cell>
          <cell r="H853">
            <v>0</v>
          </cell>
        </row>
        <row r="854">
          <cell r="D854">
            <v>0</v>
          </cell>
          <cell r="F854">
            <v>0</v>
          </cell>
          <cell r="H854">
            <v>0</v>
          </cell>
        </row>
        <row r="855">
          <cell r="D855">
            <v>0</v>
          </cell>
          <cell r="F855">
            <v>0</v>
          </cell>
          <cell r="H855">
            <v>0</v>
          </cell>
        </row>
        <row r="856">
          <cell r="D856">
            <v>0</v>
          </cell>
          <cell r="F856">
            <v>0</v>
          </cell>
          <cell r="H856">
            <v>0</v>
          </cell>
        </row>
        <row r="857">
          <cell r="D857">
            <v>0</v>
          </cell>
          <cell r="F857">
            <v>0</v>
          </cell>
          <cell r="H857">
            <v>0</v>
          </cell>
        </row>
        <row r="858">
          <cell r="D858">
            <v>0</v>
          </cell>
          <cell r="F858">
            <v>0</v>
          </cell>
          <cell r="H858">
            <v>0</v>
          </cell>
        </row>
        <row r="859">
          <cell r="D859">
            <v>0</v>
          </cell>
          <cell r="F859">
            <v>0</v>
          </cell>
          <cell r="H859">
            <v>0</v>
          </cell>
        </row>
        <row r="860">
          <cell r="D860">
            <v>0</v>
          </cell>
          <cell r="F860">
            <v>0</v>
          </cell>
          <cell r="H860">
            <v>0</v>
          </cell>
        </row>
        <row r="861">
          <cell r="D861">
            <v>0</v>
          </cell>
          <cell r="F861">
            <v>0</v>
          </cell>
          <cell r="H861">
            <v>0</v>
          </cell>
        </row>
        <row r="862">
          <cell r="D862">
            <v>0</v>
          </cell>
          <cell r="F862">
            <v>0</v>
          </cell>
          <cell r="H862">
            <v>0</v>
          </cell>
        </row>
        <row r="863">
          <cell r="D863">
            <v>0</v>
          </cell>
          <cell r="F863">
            <v>0</v>
          </cell>
          <cell r="H863">
            <v>0</v>
          </cell>
        </row>
        <row r="864">
          <cell r="D864">
            <v>0</v>
          </cell>
          <cell r="F864">
            <v>0</v>
          </cell>
          <cell r="H864">
            <v>0</v>
          </cell>
        </row>
        <row r="865">
          <cell r="D865">
            <v>0</v>
          </cell>
          <cell r="F865">
            <v>0</v>
          </cell>
          <cell r="H865">
            <v>0</v>
          </cell>
        </row>
        <row r="866">
          <cell r="D866">
            <v>0</v>
          </cell>
          <cell r="F866">
            <v>0</v>
          </cell>
          <cell r="H866">
            <v>0</v>
          </cell>
        </row>
        <row r="867">
          <cell r="D867">
            <v>0</v>
          </cell>
          <cell r="F867">
            <v>0</v>
          </cell>
          <cell r="H867">
            <v>0</v>
          </cell>
        </row>
        <row r="868">
          <cell r="D868">
            <v>0</v>
          </cell>
          <cell r="F868">
            <v>0</v>
          </cell>
          <cell r="H868">
            <v>0</v>
          </cell>
        </row>
        <row r="869">
          <cell r="D869">
            <v>0</v>
          </cell>
          <cell r="F869">
            <v>0</v>
          </cell>
          <cell r="H869">
            <v>0</v>
          </cell>
        </row>
        <row r="870">
          <cell r="D870">
            <v>0</v>
          </cell>
          <cell r="F870">
            <v>0</v>
          </cell>
          <cell r="H870">
            <v>0</v>
          </cell>
        </row>
        <row r="871">
          <cell r="D871">
            <v>0</v>
          </cell>
          <cell r="F871">
            <v>0</v>
          </cell>
          <cell r="H871">
            <v>0</v>
          </cell>
        </row>
        <row r="872">
          <cell r="D872">
            <v>0</v>
          </cell>
          <cell r="F872">
            <v>0</v>
          </cell>
          <cell r="H872">
            <v>0</v>
          </cell>
        </row>
        <row r="873">
          <cell r="D873">
            <v>0</v>
          </cell>
          <cell r="F873">
            <v>0</v>
          </cell>
          <cell r="H873">
            <v>0</v>
          </cell>
        </row>
        <row r="874">
          <cell r="D874">
            <v>0</v>
          </cell>
          <cell r="F874">
            <v>0</v>
          </cell>
          <cell r="H874">
            <v>0</v>
          </cell>
        </row>
        <row r="875">
          <cell r="D875">
            <v>0</v>
          </cell>
          <cell r="F875">
            <v>0</v>
          </cell>
          <cell r="H875">
            <v>0</v>
          </cell>
        </row>
        <row r="876">
          <cell r="D876">
            <v>0</v>
          </cell>
          <cell r="F876">
            <v>0</v>
          </cell>
          <cell r="H876">
            <v>0</v>
          </cell>
        </row>
        <row r="877">
          <cell r="D877">
            <v>0</v>
          </cell>
          <cell r="F877">
            <v>0</v>
          </cell>
          <cell r="H877">
            <v>0</v>
          </cell>
        </row>
        <row r="878">
          <cell r="D878">
            <v>0</v>
          </cell>
          <cell r="F878">
            <v>0</v>
          </cell>
          <cell r="H878">
            <v>0</v>
          </cell>
        </row>
        <row r="879">
          <cell r="D879">
            <v>0</v>
          </cell>
          <cell r="F879">
            <v>0</v>
          </cell>
          <cell r="H879">
            <v>0</v>
          </cell>
        </row>
        <row r="880">
          <cell r="D880">
            <v>0</v>
          </cell>
          <cell r="F880">
            <v>0</v>
          </cell>
          <cell r="H880">
            <v>0</v>
          </cell>
        </row>
        <row r="881">
          <cell r="D881">
            <v>0</v>
          </cell>
          <cell r="F881">
            <v>0</v>
          </cell>
          <cell r="H881">
            <v>0</v>
          </cell>
        </row>
        <row r="882">
          <cell r="D882">
            <v>0</v>
          </cell>
          <cell r="F882">
            <v>0</v>
          </cell>
          <cell r="H882">
            <v>0</v>
          </cell>
        </row>
        <row r="883">
          <cell r="D883">
            <v>0</v>
          </cell>
          <cell r="F883">
            <v>0</v>
          </cell>
          <cell r="H883">
            <v>0</v>
          </cell>
        </row>
        <row r="884">
          <cell r="D884">
            <v>0</v>
          </cell>
          <cell r="F884">
            <v>0</v>
          </cell>
          <cell r="H884">
            <v>0</v>
          </cell>
        </row>
        <row r="885">
          <cell r="D885">
            <v>0</v>
          </cell>
          <cell r="F885">
            <v>0</v>
          </cell>
          <cell r="H885">
            <v>0</v>
          </cell>
        </row>
        <row r="886">
          <cell r="D886">
            <v>0</v>
          </cell>
          <cell r="F886">
            <v>0</v>
          </cell>
          <cell r="H886">
            <v>0</v>
          </cell>
        </row>
        <row r="887">
          <cell r="D887">
            <v>0</v>
          </cell>
          <cell r="F887">
            <v>0</v>
          </cell>
          <cell r="H887">
            <v>0</v>
          </cell>
        </row>
        <row r="888">
          <cell r="D888">
            <v>0</v>
          </cell>
          <cell r="F888">
            <v>0</v>
          </cell>
          <cell r="H888">
            <v>0</v>
          </cell>
        </row>
        <row r="889">
          <cell r="D889">
            <v>0</v>
          </cell>
          <cell r="F889">
            <v>0</v>
          </cell>
          <cell r="H889">
            <v>0</v>
          </cell>
        </row>
        <row r="890">
          <cell r="D890">
            <v>0</v>
          </cell>
          <cell r="F890">
            <v>0</v>
          </cell>
          <cell r="H890">
            <v>0</v>
          </cell>
        </row>
        <row r="891">
          <cell r="D891">
            <v>0</v>
          </cell>
          <cell r="F891">
            <v>0</v>
          </cell>
          <cell r="H891">
            <v>0</v>
          </cell>
        </row>
        <row r="892">
          <cell r="D892">
            <v>0</v>
          </cell>
          <cell r="F892">
            <v>0</v>
          </cell>
          <cell r="H892">
            <v>0</v>
          </cell>
        </row>
        <row r="893">
          <cell r="D893">
            <v>0</v>
          </cell>
          <cell r="F893">
            <v>0</v>
          </cell>
          <cell r="H893">
            <v>0</v>
          </cell>
        </row>
        <row r="894">
          <cell r="D894">
            <v>0</v>
          </cell>
          <cell r="F894">
            <v>0</v>
          </cell>
          <cell r="H894">
            <v>0</v>
          </cell>
        </row>
        <row r="895">
          <cell r="D895">
            <v>0</v>
          </cell>
          <cell r="F895">
            <v>0</v>
          </cell>
          <cell r="H895">
            <v>0</v>
          </cell>
        </row>
        <row r="896">
          <cell r="D896">
            <v>0</v>
          </cell>
          <cell r="F896">
            <v>0</v>
          </cell>
          <cell r="H896">
            <v>0</v>
          </cell>
        </row>
        <row r="897">
          <cell r="D897">
            <v>0</v>
          </cell>
          <cell r="F897">
            <v>0</v>
          </cell>
          <cell r="H897">
            <v>0</v>
          </cell>
        </row>
        <row r="898">
          <cell r="D898">
            <v>0</v>
          </cell>
          <cell r="F898">
            <v>0</v>
          </cell>
          <cell r="H898">
            <v>0</v>
          </cell>
        </row>
        <row r="899">
          <cell r="D899">
            <v>0</v>
          </cell>
          <cell r="F899">
            <v>0</v>
          </cell>
          <cell r="H899">
            <v>0</v>
          </cell>
        </row>
        <row r="900">
          <cell r="D900">
            <v>0</v>
          </cell>
          <cell r="F900">
            <v>0</v>
          </cell>
          <cell r="H900">
            <v>0</v>
          </cell>
        </row>
        <row r="901">
          <cell r="D901">
            <v>0</v>
          </cell>
          <cell r="F901">
            <v>0</v>
          </cell>
          <cell r="H901">
            <v>0</v>
          </cell>
        </row>
        <row r="902">
          <cell r="D902">
            <v>0</v>
          </cell>
          <cell r="F902">
            <v>0</v>
          </cell>
          <cell r="H902">
            <v>0</v>
          </cell>
        </row>
        <row r="903">
          <cell r="D903">
            <v>0</v>
          </cell>
          <cell r="F903">
            <v>0</v>
          </cell>
          <cell r="H903">
            <v>0</v>
          </cell>
        </row>
        <row r="904">
          <cell r="D904">
            <v>0</v>
          </cell>
          <cell r="F904">
            <v>0</v>
          </cell>
          <cell r="H904">
            <v>0</v>
          </cell>
        </row>
        <row r="905">
          <cell r="D905">
            <v>0</v>
          </cell>
          <cell r="F905">
            <v>0</v>
          </cell>
          <cell r="H905">
            <v>0</v>
          </cell>
        </row>
        <row r="906">
          <cell r="D906">
            <v>0</v>
          </cell>
          <cell r="F906">
            <v>0</v>
          </cell>
          <cell r="H906">
            <v>0</v>
          </cell>
        </row>
        <row r="907">
          <cell r="D907">
            <v>0</v>
          </cell>
          <cell r="F907">
            <v>0</v>
          </cell>
          <cell r="H907">
            <v>0</v>
          </cell>
        </row>
        <row r="908">
          <cell r="D908">
            <v>0</v>
          </cell>
          <cell r="F908">
            <v>0</v>
          </cell>
          <cell r="H908">
            <v>0</v>
          </cell>
        </row>
        <row r="909">
          <cell r="D909">
            <v>0</v>
          </cell>
          <cell r="F909">
            <v>0</v>
          </cell>
          <cell r="H909">
            <v>0</v>
          </cell>
        </row>
        <row r="910">
          <cell r="D910">
            <v>0</v>
          </cell>
          <cell r="F910">
            <v>0</v>
          </cell>
          <cell r="H910">
            <v>0</v>
          </cell>
        </row>
        <row r="911">
          <cell r="D911">
            <v>0</v>
          </cell>
          <cell r="F911">
            <v>0</v>
          </cell>
          <cell r="H911">
            <v>0</v>
          </cell>
        </row>
        <row r="912">
          <cell r="D912">
            <v>0</v>
          </cell>
          <cell r="F912">
            <v>0</v>
          </cell>
          <cell r="H912">
            <v>0</v>
          </cell>
        </row>
        <row r="913">
          <cell r="D913">
            <v>0</v>
          </cell>
          <cell r="F913">
            <v>0</v>
          </cell>
          <cell r="H913">
            <v>0</v>
          </cell>
        </row>
        <row r="914">
          <cell r="D914">
            <v>0</v>
          </cell>
          <cell r="F914">
            <v>0</v>
          </cell>
          <cell r="H914">
            <v>0</v>
          </cell>
        </row>
        <row r="915">
          <cell r="D915">
            <v>0</v>
          </cell>
          <cell r="F915">
            <v>0</v>
          </cell>
          <cell r="H915">
            <v>0</v>
          </cell>
        </row>
        <row r="916">
          <cell r="D916">
            <v>0</v>
          </cell>
          <cell r="F916">
            <v>0</v>
          </cell>
          <cell r="H916">
            <v>0</v>
          </cell>
        </row>
        <row r="917">
          <cell r="D917">
            <v>0</v>
          </cell>
          <cell r="F917">
            <v>0</v>
          </cell>
          <cell r="H917">
            <v>0</v>
          </cell>
        </row>
        <row r="918">
          <cell r="D918">
            <v>0</v>
          </cell>
          <cell r="F918">
            <v>0</v>
          </cell>
          <cell r="H918">
            <v>0</v>
          </cell>
        </row>
        <row r="919">
          <cell r="D919">
            <v>0</v>
          </cell>
          <cell r="F919">
            <v>0</v>
          </cell>
          <cell r="H919">
            <v>0</v>
          </cell>
        </row>
        <row r="920">
          <cell r="D920">
            <v>0</v>
          </cell>
          <cell r="F920">
            <v>0</v>
          </cell>
          <cell r="H920">
            <v>0</v>
          </cell>
        </row>
        <row r="921">
          <cell r="D921">
            <v>0</v>
          </cell>
          <cell r="F921">
            <v>0</v>
          </cell>
          <cell r="H921">
            <v>0</v>
          </cell>
        </row>
        <row r="922">
          <cell r="D922">
            <v>0</v>
          </cell>
          <cell r="F922">
            <v>0</v>
          </cell>
          <cell r="H922">
            <v>0</v>
          </cell>
        </row>
        <row r="923">
          <cell r="D923">
            <v>0</v>
          </cell>
          <cell r="F923">
            <v>0</v>
          </cell>
          <cell r="H923">
            <v>0</v>
          </cell>
        </row>
        <row r="924">
          <cell r="D924">
            <v>0</v>
          </cell>
          <cell r="F924">
            <v>0</v>
          </cell>
          <cell r="H924">
            <v>0</v>
          </cell>
        </row>
        <row r="925">
          <cell r="D925">
            <v>0</v>
          </cell>
          <cell r="F925">
            <v>0</v>
          </cell>
          <cell r="H925">
            <v>0</v>
          </cell>
        </row>
        <row r="926">
          <cell r="D926">
            <v>0</v>
          </cell>
          <cell r="F926">
            <v>0</v>
          </cell>
          <cell r="H926">
            <v>0</v>
          </cell>
        </row>
        <row r="927">
          <cell r="D927">
            <v>0</v>
          </cell>
          <cell r="F927">
            <v>0</v>
          </cell>
          <cell r="H927">
            <v>0</v>
          </cell>
        </row>
        <row r="928">
          <cell r="D928">
            <v>0</v>
          </cell>
          <cell r="F928">
            <v>0</v>
          </cell>
          <cell r="H928">
            <v>0</v>
          </cell>
        </row>
        <row r="929">
          <cell r="D929">
            <v>0</v>
          </cell>
          <cell r="F929">
            <v>0</v>
          </cell>
          <cell r="H929">
            <v>0</v>
          </cell>
        </row>
        <row r="930">
          <cell r="D930">
            <v>0</v>
          </cell>
          <cell r="F930">
            <v>0</v>
          </cell>
          <cell r="H930">
            <v>0</v>
          </cell>
        </row>
        <row r="931">
          <cell r="D931">
            <v>0</v>
          </cell>
          <cell r="F931">
            <v>0</v>
          </cell>
          <cell r="H931">
            <v>0</v>
          </cell>
        </row>
        <row r="932">
          <cell r="D932">
            <v>0</v>
          </cell>
          <cell r="F932">
            <v>0</v>
          </cell>
          <cell r="H932">
            <v>0</v>
          </cell>
        </row>
        <row r="933">
          <cell r="D933">
            <v>0</v>
          </cell>
          <cell r="F933">
            <v>0</v>
          </cell>
          <cell r="H933">
            <v>0</v>
          </cell>
        </row>
        <row r="934">
          <cell r="D934">
            <v>0</v>
          </cell>
          <cell r="F934">
            <v>0</v>
          </cell>
          <cell r="H934">
            <v>0</v>
          </cell>
        </row>
        <row r="935">
          <cell r="D935">
            <v>0</v>
          </cell>
          <cell r="F935">
            <v>0</v>
          </cell>
          <cell r="H935">
            <v>0</v>
          </cell>
        </row>
        <row r="936">
          <cell r="D936">
            <v>0</v>
          </cell>
          <cell r="F936">
            <v>0</v>
          </cell>
          <cell r="H936">
            <v>0</v>
          </cell>
        </row>
        <row r="937">
          <cell r="D937">
            <v>0</v>
          </cell>
          <cell r="F937">
            <v>0</v>
          </cell>
          <cell r="H937">
            <v>0</v>
          </cell>
        </row>
        <row r="938">
          <cell r="D938">
            <v>0</v>
          </cell>
          <cell r="F938">
            <v>0</v>
          </cell>
          <cell r="H938">
            <v>0</v>
          </cell>
        </row>
        <row r="939">
          <cell r="D939">
            <v>0</v>
          </cell>
          <cell r="F939">
            <v>0</v>
          </cell>
          <cell r="H939">
            <v>0</v>
          </cell>
        </row>
        <row r="940">
          <cell r="D940">
            <v>0</v>
          </cell>
          <cell r="F940">
            <v>0</v>
          </cell>
          <cell r="H940">
            <v>0</v>
          </cell>
        </row>
        <row r="941">
          <cell r="D941">
            <v>0</v>
          </cell>
          <cell r="F941">
            <v>0</v>
          </cell>
          <cell r="H941">
            <v>0</v>
          </cell>
        </row>
        <row r="942">
          <cell r="D942">
            <v>0</v>
          </cell>
          <cell r="F942">
            <v>0</v>
          </cell>
          <cell r="H942">
            <v>0</v>
          </cell>
        </row>
        <row r="943">
          <cell r="D943">
            <v>0</v>
          </cell>
          <cell r="F943">
            <v>0</v>
          </cell>
          <cell r="H943">
            <v>0</v>
          </cell>
        </row>
        <row r="944">
          <cell r="D944">
            <v>0</v>
          </cell>
          <cell r="F944">
            <v>0</v>
          </cell>
          <cell r="H944">
            <v>0</v>
          </cell>
        </row>
        <row r="945">
          <cell r="D945">
            <v>0</v>
          </cell>
          <cell r="F945">
            <v>0</v>
          </cell>
          <cell r="H945">
            <v>0</v>
          </cell>
        </row>
        <row r="946">
          <cell r="D946">
            <v>0</v>
          </cell>
          <cell r="F946">
            <v>0</v>
          </cell>
          <cell r="H946">
            <v>0</v>
          </cell>
        </row>
        <row r="947">
          <cell r="D947">
            <v>0</v>
          </cell>
          <cell r="F947">
            <v>0</v>
          </cell>
          <cell r="H947">
            <v>0</v>
          </cell>
        </row>
        <row r="948">
          <cell r="D948">
            <v>0</v>
          </cell>
          <cell r="F948">
            <v>0</v>
          </cell>
          <cell r="H948">
            <v>0</v>
          </cell>
        </row>
        <row r="949">
          <cell r="D949">
            <v>0</v>
          </cell>
          <cell r="F949">
            <v>0</v>
          </cell>
          <cell r="H949">
            <v>0</v>
          </cell>
        </row>
        <row r="950">
          <cell r="D950">
            <v>0</v>
          </cell>
          <cell r="F950">
            <v>0</v>
          </cell>
          <cell r="H950">
            <v>0</v>
          </cell>
        </row>
        <row r="951">
          <cell r="D951">
            <v>0</v>
          </cell>
          <cell r="F951">
            <v>0</v>
          </cell>
          <cell r="H951">
            <v>0</v>
          </cell>
        </row>
        <row r="952">
          <cell r="D952">
            <v>0</v>
          </cell>
          <cell r="F952">
            <v>0</v>
          </cell>
          <cell r="H952">
            <v>0</v>
          </cell>
        </row>
        <row r="953">
          <cell r="D953">
            <v>0</v>
          </cell>
          <cell r="F953">
            <v>0</v>
          </cell>
          <cell r="H953">
            <v>0</v>
          </cell>
        </row>
        <row r="954">
          <cell r="D954">
            <v>0</v>
          </cell>
          <cell r="F954">
            <v>0</v>
          </cell>
          <cell r="H954">
            <v>0</v>
          </cell>
        </row>
        <row r="955">
          <cell r="D955">
            <v>0</v>
          </cell>
          <cell r="F955">
            <v>0</v>
          </cell>
          <cell r="H955">
            <v>0</v>
          </cell>
        </row>
        <row r="956">
          <cell r="D956">
            <v>0</v>
          </cell>
          <cell r="F956">
            <v>0</v>
          </cell>
          <cell r="H956">
            <v>0</v>
          </cell>
        </row>
        <row r="957">
          <cell r="D957">
            <v>0</v>
          </cell>
          <cell r="F957">
            <v>0</v>
          </cell>
          <cell r="H957">
            <v>0</v>
          </cell>
        </row>
        <row r="958">
          <cell r="D958">
            <v>0</v>
          </cell>
          <cell r="F958">
            <v>0</v>
          </cell>
          <cell r="H958">
            <v>0</v>
          </cell>
        </row>
        <row r="959">
          <cell r="D959">
            <v>0</v>
          </cell>
          <cell r="F959">
            <v>0</v>
          </cell>
          <cell r="H959">
            <v>0</v>
          </cell>
        </row>
        <row r="960">
          <cell r="D960">
            <v>0</v>
          </cell>
          <cell r="F960">
            <v>0</v>
          </cell>
          <cell r="H960">
            <v>0</v>
          </cell>
        </row>
        <row r="961">
          <cell r="D961">
            <v>0</v>
          </cell>
          <cell r="F961">
            <v>0</v>
          </cell>
          <cell r="H961">
            <v>0</v>
          </cell>
        </row>
        <row r="962">
          <cell r="D962">
            <v>0</v>
          </cell>
          <cell r="F962">
            <v>0</v>
          </cell>
          <cell r="H962">
            <v>0</v>
          </cell>
        </row>
        <row r="963">
          <cell r="D963">
            <v>0</v>
          </cell>
          <cell r="F963">
            <v>0</v>
          </cell>
          <cell r="H963">
            <v>0</v>
          </cell>
        </row>
        <row r="964">
          <cell r="D964">
            <v>0</v>
          </cell>
          <cell r="F964">
            <v>0</v>
          </cell>
          <cell r="H964">
            <v>0</v>
          </cell>
        </row>
        <row r="965">
          <cell r="D965">
            <v>0</v>
          </cell>
          <cell r="F965">
            <v>0</v>
          </cell>
          <cell r="H965">
            <v>0</v>
          </cell>
        </row>
        <row r="966">
          <cell r="D966">
            <v>0</v>
          </cell>
          <cell r="F966">
            <v>0</v>
          </cell>
          <cell r="H966">
            <v>0</v>
          </cell>
        </row>
        <row r="967">
          <cell r="D967">
            <v>0</v>
          </cell>
          <cell r="F967">
            <v>0</v>
          </cell>
          <cell r="H967">
            <v>0</v>
          </cell>
        </row>
        <row r="968">
          <cell r="D968">
            <v>0</v>
          </cell>
          <cell r="F968">
            <v>0</v>
          </cell>
          <cell r="H968">
            <v>0</v>
          </cell>
        </row>
        <row r="969">
          <cell r="D969">
            <v>0</v>
          </cell>
          <cell r="F969">
            <v>0</v>
          </cell>
          <cell r="H969">
            <v>0</v>
          </cell>
        </row>
        <row r="970">
          <cell r="D970">
            <v>0</v>
          </cell>
          <cell r="F970">
            <v>0</v>
          </cell>
          <cell r="H970">
            <v>0</v>
          </cell>
        </row>
        <row r="971">
          <cell r="D971">
            <v>0</v>
          </cell>
          <cell r="F971">
            <v>0</v>
          </cell>
          <cell r="H971">
            <v>0</v>
          </cell>
        </row>
        <row r="972">
          <cell r="D972">
            <v>0</v>
          </cell>
          <cell r="F972">
            <v>0</v>
          </cell>
          <cell r="H972">
            <v>0</v>
          </cell>
        </row>
        <row r="973">
          <cell r="D973">
            <v>0</v>
          </cell>
          <cell r="F973">
            <v>0</v>
          </cell>
          <cell r="H973">
            <v>0</v>
          </cell>
        </row>
        <row r="974">
          <cell r="D974">
            <v>0</v>
          </cell>
          <cell r="F974">
            <v>0</v>
          </cell>
          <cell r="H974">
            <v>0</v>
          </cell>
        </row>
        <row r="975">
          <cell r="D975">
            <v>0</v>
          </cell>
          <cell r="F975">
            <v>0</v>
          </cell>
          <cell r="H975">
            <v>0</v>
          </cell>
        </row>
        <row r="976">
          <cell r="D976">
            <v>0</v>
          </cell>
          <cell r="F976">
            <v>0</v>
          </cell>
          <cell r="H976">
            <v>0</v>
          </cell>
        </row>
        <row r="977">
          <cell r="D977">
            <v>0</v>
          </cell>
          <cell r="F977">
            <v>0</v>
          </cell>
          <cell r="H977">
            <v>0</v>
          </cell>
        </row>
        <row r="978">
          <cell r="D978">
            <v>0</v>
          </cell>
          <cell r="F978">
            <v>0</v>
          </cell>
          <cell r="H978">
            <v>0</v>
          </cell>
        </row>
        <row r="979">
          <cell r="D979">
            <v>0</v>
          </cell>
          <cell r="F979">
            <v>0</v>
          </cell>
          <cell r="H979">
            <v>0</v>
          </cell>
        </row>
        <row r="980">
          <cell r="D980">
            <v>0</v>
          </cell>
          <cell r="F980">
            <v>0</v>
          </cell>
          <cell r="H980">
            <v>0</v>
          </cell>
        </row>
        <row r="981">
          <cell r="D981">
            <v>0</v>
          </cell>
          <cell r="F981">
            <v>0</v>
          </cell>
          <cell r="H981">
            <v>0</v>
          </cell>
        </row>
        <row r="982">
          <cell r="D982">
            <v>0</v>
          </cell>
          <cell r="F982">
            <v>0</v>
          </cell>
          <cell r="H982">
            <v>0</v>
          </cell>
        </row>
        <row r="983">
          <cell r="D983">
            <v>0</v>
          </cell>
          <cell r="F983">
            <v>0</v>
          </cell>
          <cell r="H983">
            <v>0</v>
          </cell>
        </row>
        <row r="984">
          <cell r="D984">
            <v>0</v>
          </cell>
          <cell r="F984">
            <v>0</v>
          </cell>
          <cell r="H984">
            <v>0</v>
          </cell>
        </row>
        <row r="985">
          <cell r="D985">
            <v>0</v>
          </cell>
          <cell r="F985">
            <v>0</v>
          </cell>
          <cell r="H985">
            <v>0</v>
          </cell>
        </row>
        <row r="986">
          <cell r="D986">
            <v>0</v>
          </cell>
          <cell r="F986">
            <v>0</v>
          </cell>
          <cell r="H986">
            <v>0</v>
          </cell>
        </row>
        <row r="987">
          <cell r="D987">
            <v>0</v>
          </cell>
          <cell r="F987">
            <v>0</v>
          </cell>
          <cell r="H987">
            <v>0</v>
          </cell>
        </row>
        <row r="988">
          <cell r="D988">
            <v>0</v>
          </cell>
          <cell r="F988">
            <v>0</v>
          </cell>
          <cell r="H988">
            <v>0</v>
          </cell>
        </row>
        <row r="989">
          <cell r="D989">
            <v>0</v>
          </cell>
          <cell r="F989">
            <v>0</v>
          </cell>
          <cell r="H989">
            <v>0</v>
          </cell>
        </row>
        <row r="990">
          <cell r="D990">
            <v>0</v>
          </cell>
          <cell r="F990">
            <v>0</v>
          </cell>
          <cell r="H990">
            <v>0</v>
          </cell>
        </row>
        <row r="991">
          <cell r="D991">
            <v>0</v>
          </cell>
          <cell r="F991">
            <v>0</v>
          </cell>
          <cell r="H991">
            <v>0</v>
          </cell>
        </row>
        <row r="992">
          <cell r="D992">
            <v>0</v>
          </cell>
          <cell r="F992">
            <v>0</v>
          </cell>
          <cell r="H992">
            <v>0</v>
          </cell>
        </row>
        <row r="993">
          <cell r="D993">
            <v>0</v>
          </cell>
          <cell r="F993">
            <v>0</v>
          </cell>
          <cell r="H993">
            <v>0</v>
          </cell>
        </row>
        <row r="994">
          <cell r="D994">
            <v>0</v>
          </cell>
          <cell r="F994">
            <v>0</v>
          </cell>
          <cell r="H994">
            <v>0</v>
          </cell>
        </row>
        <row r="995">
          <cell r="D995">
            <v>0</v>
          </cell>
          <cell r="F995">
            <v>0</v>
          </cell>
          <cell r="H995">
            <v>0</v>
          </cell>
        </row>
        <row r="996">
          <cell r="D996">
            <v>0</v>
          </cell>
          <cell r="F996">
            <v>0</v>
          </cell>
          <cell r="H996">
            <v>0</v>
          </cell>
        </row>
        <row r="997">
          <cell r="D997">
            <v>0</v>
          </cell>
          <cell r="F997">
            <v>0</v>
          </cell>
          <cell r="H997">
            <v>0</v>
          </cell>
        </row>
        <row r="998">
          <cell r="D998">
            <v>0</v>
          </cell>
          <cell r="F998">
            <v>0</v>
          </cell>
          <cell r="H998">
            <v>0</v>
          </cell>
        </row>
        <row r="999">
          <cell r="D999">
            <v>0</v>
          </cell>
          <cell r="F999">
            <v>0</v>
          </cell>
          <cell r="H999">
            <v>0</v>
          </cell>
        </row>
        <row r="1000">
          <cell r="D1000">
            <v>0</v>
          </cell>
          <cell r="F1000">
            <v>0</v>
          </cell>
          <cell r="H1000">
            <v>0</v>
          </cell>
        </row>
        <row r="1001">
          <cell r="D1001">
            <v>0</v>
          </cell>
          <cell r="F1001">
            <v>0</v>
          </cell>
          <cell r="H1001">
            <v>0</v>
          </cell>
        </row>
        <row r="1002">
          <cell r="D1002">
            <v>0</v>
          </cell>
          <cell r="F1002">
            <v>0</v>
          </cell>
          <cell r="H1002">
            <v>0</v>
          </cell>
        </row>
        <row r="1003">
          <cell r="D1003">
            <v>0</v>
          </cell>
          <cell r="F1003">
            <v>0</v>
          </cell>
          <cell r="H1003">
            <v>0</v>
          </cell>
        </row>
        <row r="1004">
          <cell r="D1004">
            <v>0</v>
          </cell>
          <cell r="F1004">
            <v>0</v>
          </cell>
          <cell r="H1004">
            <v>0</v>
          </cell>
        </row>
        <row r="1005">
          <cell r="D1005">
            <v>0</v>
          </cell>
          <cell r="F1005">
            <v>0</v>
          </cell>
          <cell r="H1005">
            <v>0</v>
          </cell>
        </row>
        <row r="1006">
          <cell r="D1006">
            <v>0</v>
          </cell>
          <cell r="F1006">
            <v>0</v>
          </cell>
          <cell r="H1006">
            <v>0</v>
          </cell>
        </row>
        <row r="1007">
          <cell r="D1007">
            <v>0</v>
          </cell>
          <cell r="F1007">
            <v>0</v>
          </cell>
          <cell r="H1007">
            <v>0</v>
          </cell>
        </row>
        <row r="1008">
          <cell r="D1008">
            <v>0</v>
          </cell>
          <cell r="F1008">
            <v>0</v>
          </cell>
          <cell r="H1008">
            <v>0</v>
          </cell>
        </row>
        <row r="1009">
          <cell r="D1009">
            <v>0</v>
          </cell>
          <cell r="F1009">
            <v>0</v>
          </cell>
          <cell r="H1009">
            <v>0</v>
          </cell>
        </row>
        <row r="1010">
          <cell r="D1010">
            <v>0</v>
          </cell>
          <cell r="F1010">
            <v>0</v>
          </cell>
          <cell r="H1010">
            <v>0</v>
          </cell>
        </row>
        <row r="1011">
          <cell r="D1011">
            <v>0</v>
          </cell>
          <cell r="F1011">
            <v>0</v>
          </cell>
          <cell r="H1011">
            <v>0</v>
          </cell>
        </row>
        <row r="1012">
          <cell r="D1012">
            <v>0</v>
          </cell>
          <cell r="F1012">
            <v>0</v>
          </cell>
          <cell r="H1012">
            <v>0</v>
          </cell>
        </row>
        <row r="1013">
          <cell r="D1013">
            <v>0</v>
          </cell>
          <cell r="F1013">
            <v>0</v>
          </cell>
          <cell r="H1013">
            <v>0</v>
          </cell>
        </row>
        <row r="1014">
          <cell r="D1014">
            <v>0</v>
          </cell>
          <cell r="F1014">
            <v>0</v>
          </cell>
          <cell r="H1014">
            <v>0</v>
          </cell>
        </row>
        <row r="1015">
          <cell r="D1015">
            <v>0</v>
          </cell>
          <cell r="F1015">
            <v>0</v>
          </cell>
          <cell r="H1015">
            <v>0</v>
          </cell>
        </row>
        <row r="1016">
          <cell r="D1016">
            <v>0</v>
          </cell>
          <cell r="F1016">
            <v>0</v>
          </cell>
          <cell r="H1016">
            <v>0</v>
          </cell>
        </row>
        <row r="1017">
          <cell r="D1017">
            <v>0</v>
          </cell>
          <cell r="F1017">
            <v>0</v>
          </cell>
          <cell r="H1017">
            <v>0</v>
          </cell>
        </row>
        <row r="1018">
          <cell r="D1018">
            <v>0</v>
          </cell>
          <cell r="F1018">
            <v>0</v>
          </cell>
          <cell r="H1018">
            <v>0</v>
          </cell>
        </row>
        <row r="1019">
          <cell r="D1019">
            <v>0</v>
          </cell>
          <cell r="F1019">
            <v>0</v>
          </cell>
          <cell r="H1019">
            <v>0</v>
          </cell>
        </row>
        <row r="1020">
          <cell r="D1020">
            <v>0</v>
          </cell>
          <cell r="F1020">
            <v>0</v>
          </cell>
          <cell r="H1020">
            <v>0</v>
          </cell>
        </row>
        <row r="1021">
          <cell r="D1021">
            <v>0</v>
          </cell>
          <cell r="F1021">
            <v>0</v>
          </cell>
          <cell r="H1021">
            <v>0</v>
          </cell>
        </row>
        <row r="1022">
          <cell r="D1022">
            <v>0</v>
          </cell>
          <cell r="F1022">
            <v>0</v>
          </cell>
          <cell r="H1022">
            <v>0</v>
          </cell>
        </row>
        <row r="1023">
          <cell r="D1023">
            <v>0</v>
          </cell>
          <cell r="F1023">
            <v>0</v>
          </cell>
          <cell r="H1023">
            <v>0</v>
          </cell>
        </row>
        <row r="1024">
          <cell r="D1024">
            <v>0</v>
          </cell>
          <cell r="F1024">
            <v>0</v>
          </cell>
          <cell r="H1024">
            <v>0</v>
          </cell>
        </row>
        <row r="1025">
          <cell r="D1025">
            <v>0</v>
          </cell>
          <cell r="F1025">
            <v>0</v>
          </cell>
          <cell r="H1025">
            <v>0</v>
          </cell>
        </row>
        <row r="1026">
          <cell r="D1026">
            <v>0</v>
          </cell>
          <cell r="F1026">
            <v>0</v>
          </cell>
          <cell r="H1026">
            <v>0</v>
          </cell>
        </row>
        <row r="1027">
          <cell r="D1027">
            <v>0</v>
          </cell>
          <cell r="F1027">
            <v>0</v>
          </cell>
          <cell r="H1027">
            <v>0</v>
          </cell>
        </row>
        <row r="1028">
          <cell r="D1028">
            <v>0</v>
          </cell>
          <cell r="F1028">
            <v>0</v>
          </cell>
          <cell r="H1028">
            <v>0</v>
          </cell>
        </row>
        <row r="1029">
          <cell r="D1029">
            <v>0</v>
          </cell>
          <cell r="F1029">
            <v>0</v>
          </cell>
          <cell r="H1029">
            <v>0</v>
          </cell>
        </row>
        <row r="1030">
          <cell r="D1030">
            <v>0</v>
          </cell>
          <cell r="F1030">
            <v>0</v>
          </cell>
          <cell r="H1030">
            <v>0</v>
          </cell>
        </row>
        <row r="1031">
          <cell r="D1031">
            <v>0</v>
          </cell>
          <cell r="F1031">
            <v>0</v>
          </cell>
          <cell r="H1031">
            <v>0</v>
          </cell>
        </row>
        <row r="1032">
          <cell r="D1032">
            <v>0</v>
          </cell>
          <cell r="F1032">
            <v>0</v>
          </cell>
          <cell r="H1032">
            <v>0</v>
          </cell>
        </row>
        <row r="1033">
          <cell r="D1033">
            <v>0</v>
          </cell>
          <cell r="F1033">
            <v>0</v>
          </cell>
          <cell r="H1033">
            <v>0</v>
          </cell>
        </row>
        <row r="1034">
          <cell r="D1034">
            <v>0</v>
          </cell>
          <cell r="F1034">
            <v>0</v>
          </cell>
          <cell r="H1034">
            <v>0</v>
          </cell>
        </row>
        <row r="1035">
          <cell r="D1035">
            <v>0</v>
          </cell>
          <cell r="F1035">
            <v>0</v>
          </cell>
          <cell r="H1035">
            <v>0</v>
          </cell>
        </row>
        <row r="1036">
          <cell r="D1036">
            <v>0</v>
          </cell>
          <cell r="F1036">
            <v>0</v>
          </cell>
          <cell r="H1036">
            <v>0</v>
          </cell>
        </row>
        <row r="1037">
          <cell r="D1037">
            <v>0</v>
          </cell>
          <cell r="F1037">
            <v>0</v>
          </cell>
          <cell r="H1037">
            <v>0</v>
          </cell>
        </row>
        <row r="1038">
          <cell r="D1038">
            <v>0</v>
          </cell>
          <cell r="F1038">
            <v>0</v>
          </cell>
          <cell r="H1038">
            <v>0</v>
          </cell>
        </row>
        <row r="1039">
          <cell r="D1039">
            <v>0</v>
          </cell>
          <cell r="F1039">
            <v>0</v>
          </cell>
          <cell r="H1039">
            <v>0</v>
          </cell>
        </row>
        <row r="1040">
          <cell r="D1040">
            <v>0</v>
          </cell>
          <cell r="F1040">
            <v>0</v>
          </cell>
          <cell r="H1040">
            <v>0</v>
          </cell>
        </row>
        <row r="1041">
          <cell r="D1041">
            <v>0</v>
          </cell>
          <cell r="F1041">
            <v>0</v>
          </cell>
          <cell r="H1041">
            <v>0</v>
          </cell>
        </row>
        <row r="1042">
          <cell r="D1042">
            <v>0</v>
          </cell>
          <cell r="F1042">
            <v>0</v>
          </cell>
          <cell r="H1042">
            <v>0</v>
          </cell>
        </row>
        <row r="1043">
          <cell r="D1043">
            <v>0</v>
          </cell>
          <cell r="F1043">
            <v>0</v>
          </cell>
          <cell r="H1043">
            <v>0</v>
          </cell>
        </row>
        <row r="1044">
          <cell r="D1044">
            <v>0</v>
          </cell>
          <cell r="F1044">
            <v>0</v>
          </cell>
          <cell r="H1044">
            <v>0</v>
          </cell>
        </row>
        <row r="1045">
          <cell r="D1045">
            <v>0</v>
          </cell>
          <cell r="F1045">
            <v>0</v>
          </cell>
          <cell r="H1045">
            <v>0</v>
          </cell>
        </row>
        <row r="1046">
          <cell r="D1046">
            <v>0</v>
          </cell>
          <cell r="F1046">
            <v>0</v>
          </cell>
          <cell r="H1046">
            <v>0</v>
          </cell>
        </row>
        <row r="1047">
          <cell r="D1047">
            <v>0</v>
          </cell>
          <cell r="F1047">
            <v>0</v>
          </cell>
          <cell r="H1047">
            <v>0</v>
          </cell>
        </row>
        <row r="1048">
          <cell r="D1048">
            <v>0</v>
          </cell>
          <cell r="F1048">
            <v>0</v>
          </cell>
          <cell r="H1048">
            <v>0</v>
          </cell>
        </row>
        <row r="1049">
          <cell r="D1049">
            <v>0</v>
          </cell>
          <cell r="F1049">
            <v>0</v>
          </cell>
          <cell r="H1049">
            <v>0</v>
          </cell>
        </row>
        <row r="1050">
          <cell r="D1050">
            <v>0</v>
          </cell>
          <cell r="F1050">
            <v>0</v>
          </cell>
          <cell r="H1050">
            <v>0</v>
          </cell>
        </row>
        <row r="1051">
          <cell r="D1051">
            <v>0</v>
          </cell>
          <cell r="F1051">
            <v>0</v>
          </cell>
          <cell r="H1051">
            <v>0</v>
          </cell>
        </row>
        <row r="1052">
          <cell r="D1052">
            <v>0</v>
          </cell>
          <cell r="F1052">
            <v>0</v>
          </cell>
          <cell r="H1052">
            <v>0</v>
          </cell>
        </row>
        <row r="1053">
          <cell r="D1053">
            <v>0</v>
          </cell>
          <cell r="F1053">
            <v>0</v>
          </cell>
          <cell r="H1053">
            <v>0</v>
          </cell>
        </row>
        <row r="1054">
          <cell r="D1054">
            <v>0</v>
          </cell>
          <cell r="F1054">
            <v>0</v>
          </cell>
          <cell r="H1054">
            <v>0</v>
          </cell>
        </row>
        <row r="1055">
          <cell r="D1055">
            <v>0</v>
          </cell>
          <cell r="F1055">
            <v>0</v>
          </cell>
          <cell r="H1055">
            <v>0</v>
          </cell>
        </row>
        <row r="1056">
          <cell r="D1056">
            <v>0</v>
          </cell>
          <cell r="F1056">
            <v>0</v>
          </cell>
          <cell r="H1056">
            <v>0</v>
          </cell>
        </row>
        <row r="1057">
          <cell r="D1057">
            <v>0</v>
          </cell>
          <cell r="F1057">
            <v>0</v>
          </cell>
          <cell r="H1057">
            <v>0</v>
          </cell>
        </row>
        <row r="1058">
          <cell r="D1058">
            <v>0</v>
          </cell>
          <cell r="F1058">
            <v>0</v>
          </cell>
          <cell r="H1058">
            <v>0</v>
          </cell>
        </row>
        <row r="1059">
          <cell r="D1059">
            <v>0</v>
          </cell>
          <cell r="F1059">
            <v>0</v>
          </cell>
          <cell r="H1059">
            <v>0</v>
          </cell>
        </row>
        <row r="1060">
          <cell r="D1060">
            <v>0</v>
          </cell>
          <cell r="F1060">
            <v>0</v>
          </cell>
          <cell r="H1060">
            <v>0</v>
          </cell>
        </row>
        <row r="1061">
          <cell r="D1061">
            <v>0</v>
          </cell>
          <cell r="F1061">
            <v>0</v>
          </cell>
          <cell r="H1061">
            <v>0</v>
          </cell>
        </row>
        <row r="1062">
          <cell r="D1062">
            <v>0</v>
          </cell>
          <cell r="F1062">
            <v>0</v>
          </cell>
          <cell r="H1062">
            <v>0</v>
          </cell>
        </row>
        <row r="1063">
          <cell r="D1063">
            <v>0</v>
          </cell>
          <cell r="F1063">
            <v>0</v>
          </cell>
          <cell r="H1063">
            <v>0</v>
          </cell>
        </row>
        <row r="1064">
          <cell r="D1064">
            <v>0</v>
          </cell>
          <cell r="F1064">
            <v>0</v>
          </cell>
          <cell r="H1064">
            <v>0</v>
          </cell>
        </row>
        <row r="1065">
          <cell r="D1065">
            <v>0</v>
          </cell>
          <cell r="F1065">
            <v>0</v>
          </cell>
          <cell r="H1065">
            <v>0</v>
          </cell>
        </row>
        <row r="1066">
          <cell r="D1066">
            <v>0</v>
          </cell>
          <cell r="F1066">
            <v>0</v>
          </cell>
          <cell r="H1066">
            <v>0</v>
          </cell>
        </row>
        <row r="1067">
          <cell r="D1067">
            <v>0</v>
          </cell>
          <cell r="F1067">
            <v>0</v>
          </cell>
          <cell r="H1067">
            <v>0</v>
          </cell>
        </row>
        <row r="1068">
          <cell r="D1068">
            <v>0</v>
          </cell>
          <cell r="F1068">
            <v>0</v>
          </cell>
          <cell r="H1068">
            <v>0</v>
          </cell>
        </row>
        <row r="1069">
          <cell r="D1069">
            <v>0</v>
          </cell>
          <cell r="F1069">
            <v>0</v>
          </cell>
          <cell r="H1069">
            <v>0</v>
          </cell>
        </row>
        <row r="1070">
          <cell r="D1070">
            <v>0</v>
          </cell>
          <cell r="F1070">
            <v>0</v>
          </cell>
          <cell r="H1070">
            <v>0</v>
          </cell>
        </row>
        <row r="1071">
          <cell r="D1071">
            <v>0</v>
          </cell>
          <cell r="F1071">
            <v>0</v>
          </cell>
          <cell r="H1071">
            <v>0</v>
          </cell>
        </row>
        <row r="1072">
          <cell r="D1072">
            <v>0</v>
          </cell>
          <cell r="F1072">
            <v>0</v>
          </cell>
          <cell r="H1072">
            <v>0</v>
          </cell>
        </row>
        <row r="1073">
          <cell r="D1073">
            <v>0</v>
          </cell>
          <cell r="F1073">
            <v>0</v>
          </cell>
          <cell r="H1073">
            <v>0</v>
          </cell>
        </row>
        <row r="1074">
          <cell r="D1074">
            <v>0</v>
          </cell>
          <cell r="F1074">
            <v>0</v>
          </cell>
          <cell r="H1074">
            <v>0</v>
          </cell>
        </row>
        <row r="1075">
          <cell r="D1075">
            <v>0</v>
          </cell>
          <cell r="F1075">
            <v>0</v>
          </cell>
          <cell r="H1075">
            <v>0</v>
          </cell>
        </row>
        <row r="1076">
          <cell r="D1076">
            <v>0</v>
          </cell>
          <cell r="F1076">
            <v>0</v>
          </cell>
          <cell r="H1076">
            <v>0</v>
          </cell>
        </row>
        <row r="1077">
          <cell r="D1077">
            <v>0</v>
          </cell>
          <cell r="F1077">
            <v>0</v>
          </cell>
          <cell r="H1077">
            <v>0</v>
          </cell>
        </row>
        <row r="1078">
          <cell r="D1078">
            <v>0</v>
          </cell>
          <cell r="F1078">
            <v>0</v>
          </cell>
          <cell r="H1078">
            <v>0</v>
          </cell>
        </row>
        <row r="1079">
          <cell r="D1079">
            <v>0</v>
          </cell>
          <cell r="F1079">
            <v>0</v>
          </cell>
          <cell r="H1079">
            <v>0</v>
          </cell>
        </row>
        <row r="1080">
          <cell r="D1080">
            <v>0</v>
          </cell>
          <cell r="F1080">
            <v>0</v>
          </cell>
          <cell r="H1080">
            <v>0</v>
          </cell>
        </row>
        <row r="1081">
          <cell r="D1081">
            <v>0</v>
          </cell>
          <cell r="F1081">
            <v>0</v>
          </cell>
          <cell r="H1081">
            <v>0</v>
          </cell>
        </row>
        <row r="1082">
          <cell r="D1082">
            <v>0</v>
          </cell>
          <cell r="F1082">
            <v>0</v>
          </cell>
          <cell r="H1082">
            <v>0</v>
          </cell>
        </row>
        <row r="1083">
          <cell r="D1083">
            <v>0</v>
          </cell>
          <cell r="F1083">
            <v>0</v>
          </cell>
          <cell r="H1083">
            <v>0</v>
          </cell>
        </row>
        <row r="1084">
          <cell r="D1084">
            <v>0</v>
          </cell>
          <cell r="F1084">
            <v>0</v>
          </cell>
          <cell r="H1084">
            <v>0</v>
          </cell>
        </row>
        <row r="1085">
          <cell r="D1085">
            <v>0</v>
          </cell>
          <cell r="F1085">
            <v>0</v>
          </cell>
          <cell r="H1085">
            <v>0</v>
          </cell>
        </row>
        <row r="1086">
          <cell r="D1086">
            <v>0</v>
          </cell>
          <cell r="F1086">
            <v>0</v>
          </cell>
          <cell r="H1086">
            <v>0</v>
          </cell>
        </row>
        <row r="1087">
          <cell r="D1087">
            <v>0</v>
          </cell>
          <cell r="F1087">
            <v>0</v>
          </cell>
          <cell r="H1087">
            <v>0</v>
          </cell>
        </row>
        <row r="1088">
          <cell r="D1088">
            <v>0</v>
          </cell>
          <cell r="F1088">
            <v>0</v>
          </cell>
          <cell r="H1088">
            <v>0</v>
          </cell>
        </row>
        <row r="1089">
          <cell r="D1089">
            <v>0</v>
          </cell>
          <cell r="F1089">
            <v>0</v>
          </cell>
          <cell r="H1089">
            <v>0</v>
          </cell>
        </row>
        <row r="1090">
          <cell r="D1090">
            <v>0</v>
          </cell>
          <cell r="F1090">
            <v>0</v>
          </cell>
          <cell r="H1090">
            <v>0</v>
          </cell>
        </row>
        <row r="1091">
          <cell r="D1091">
            <v>0</v>
          </cell>
          <cell r="F1091">
            <v>0</v>
          </cell>
          <cell r="H1091">
            <v>0</v>
          </cell>
        </row>
        <row r="1092">
          <cell r="D1092">
            <v>0</v>
          </cell>
          <cell r="F1092">
            <v>0</v>
          </cell>
          <cell r="H1092">
            <v>0</v>
          </cell>
        </row>
        <row r="1093">
          <cell r="D1093">
            <v>0</v>
          </cell>
          <cell r="F1093">
            <v>0</v>
          </cell>
          <cell r="H1093">
            <v>0</v>
          </cell>
        </row>
        <row r="1094">
          <cell r="D1094">
            <v>0</v>
          </cell>
          <cell r="F1094">
            <v>0</v>
          </cell>
          <cell r="H1094">
            <v>0</v>
          </cell>
        </row>
        <row r="1095">
          <cell r="D1095">
            <v>0</v>
          </cell>
          <cell r="F1095">
            <v>0</v>
          </cell>
          <cell r="H1095">
            <v>0</v>
          </cell>
        </row>
        <row r="1096">
          <cell r="D1096">
            <v>0</v>
          </cell>
          <cell r="F1096">
            <v>0</v>
          </cell>
          <cell r="H1096">
            <v>0</v>
          </cell>
        </row>
        <row r="1097">
          <cell r="D1097">
            <v>0</v>
          </cell>
          <cell r="F1097">
            <v>0</v>
          </cell>
          <cell r="H1097">
            <v>0</v>
          </cell>
        </row>
        <row r="1098">
          <cell r="D1098">
            <v>0</v>
          </cell>
          <cell r="F1098">
            <v>0</v>
          </cell>
          <cell r="H1098">
            <v>0</v>
          </cell>
        </row>
        <row r="1099">
          <cell r="D1099">
            <v>0</v>
          </cell>
          <cell r="F1099">
            <v>0</v>
          </cell>
          <cell r="H1099">
            <v>0</v>
          </cell>
        </row>
        <row r="1100">
          <cell r="D1100">
            <v>0</v>
          </cell>
          <cell r="F1100">
            <v>0</v>
          </cell>
          <cell r="H1100">
            <v>0</v>
          </cell>
        </row>
        <row r="1101">
          <cell r="D1101">
            <v>0</v>
          </cell>
          <cell r="F1101">
            <v>0</v>
          </cell>
          <cell r="H1101">
            <v>0</v>
          </cell>
        </row>
        <row r="1102">
          <cell r="D1102">
            <v>0</v>
          </cell>
          <cell r="F1102">
            <v>0</v>
          </cell>
          <cell r="H1102">
            <v>0</v>
          </cell>
        </row>
        <row r="1103">
          <cell r="D1103">
            <v>0</v>
          </cell>
          <cell r="F1103">
            <v>0</v>
          </cell>
          <cell r="H1103">
            <v>0</v>
          </cell>
        </row>
        <row r="1104">
          <cell r="D1104">
            <v>0</v>
          </cell>
          <cell r="F1104">
            <v>0</v>
          </cell>
          <cell r="H1104">
            <v>0</v>
          </cell>
        </row>
        <row r="1105">
          <cell r="D1105">
            <v>0</v>
          </cell>
          <cell r="F1105">
            <v>0</v>
          </cell>
          <cell r="H1105">
            <v>0</v>
          </cell>
        </row>
        <row r="1106">
          <cell r="D1106">
            <v>0</v>
          </cell>
          <cell r="F1106">
            <v>0</v>
          </cell>
          <cell r="H1106">
            <v>0</v>
          </cell>
        </row>
        <row r="1107">
          <cell r="D1107">
            <v>0</v>
          </cell>
          <cell r="F1107">
            <v>0</v>
          </cell>
          <cell r="H1107">
            <v>0</v>
          </cell>
        </row>
        <row r="1108">
          <cell r="D1108">
            <v>0</v>
          </cell>
          <cell r="F1108">
            <v>0</v>
          </cell>
          <cell r="H1108">
            <v>0</v>
          </cell>
        </row>
        <row r="1109">
          <cell r="D1109">
            <v>0</v>
          </cell>
          <cell r="F1109">
            <v>0</v>
          </cell>
          <cell r="H1109">
            <v>0</v>
          </cell>
        </row>
        <row r="1110">
          <cell r="D1110">
            <v>0</v>
          </cell>
          <cell r="F1110">
            <v>0</v>
          </cell>
          <cell r="H1110">
            <v>0</v>
          </cell>
        </row>
        <row r="1111">
          <cell r="D1111">
            <v>0</v>
          </cell>
          <cell r="F1111">
            <v>0</v>
          </cell>
          <cell r="H1111">
            <v>0</v>
          </cell>
        </row>
        <row r="1112">
          <cell r="D1112">
            <v>0</v>
          </cell>
          <cell r="F1112">
            <v>0</v>
          </cell>
          <cell r="H1112">
            <v>0</v>
          </cell>
        </row>
        <row r="1113">
          <cell r="D1113">
            <v>0</v>
          </cell>
          <cell r="F1113">
            <v>0</v>
          </cell>
          <cell r="H1113">
            <v>0</v>
          </cell>
        </row>
        <row r="1114">
          <cell r="D1114">
            <v>0</v>
          </cell>
          <cell r="F1114">
            <v>0</v>
          </cell>
          <cell r="H1114">
            <v>0</v>
          </cell>
        </row>
        <row r="1115">
          <cell r="D1115">
            <v>0</v>
          </cell>
          <cell r="F1115">
            <v>0</v>
          </cell>
          <cell r="H1115">
            <v>0</v>
          </cell>
        </row>
        <row r="1116">
          <cell r="D1116">
            <v>0</v>
          </cell>
          <cell r="F1116">
            <v>0</v>
          </cell>
          <cell r="H1116">
            <v>0</v>
          </cell>
        </row>
        <row r="1117">
          <cell r="D1117">
            <v>0</v>
          </cell>
          <cell r="F1117">
            <v>0</v>
          </cell>
          <cell r="H1117">
            <v>0</v>
          </cell>
        </row>
        <row r="1118">
          <cell r="D1118">
            <v>0</v>
          </cell>
          <cell r="F1118">
            <v>0</v>
          </cell>
          <cell r="H1118">
            <v>0</v>
          </cell>
        </row>
        <row r="1119">
          <cell r="D1119">
            <v>0</v>
          </cell>
          <cell r="F1119">
            <v>0</v>
          </cell>
          <cell r="H1119">
            <v>0</v>
          </cell>
        </row>
        <row r="1120">
          <cell r="D1120">
            <v>0</v>
          </cell>
          <cell r="F1120">
            <v>0</v>
          </cell>
          <cell r="H1120">
            <v>0</v>
          </cell>
        </row>
        <row r="1121">
          <cell r="D1121">
            <v>0</v>
          </cell>
          <cell r="F1121">
            <v>0</v>
          </cell>
          <cell r="H1121">
            <v>0</v>
          </cell>
        </row>
        <row r="1122">
          <cell r="D1122">
            <v>0</v>
          </cell>
          <cell r="F1122">
            <v>0</v>
          </cell>
          <cell r="H1122">
            <v>0</v>
          </cell>
        </row>
        <row r="1123">
          <cell r="D1123">
            <v>0</v>
          </cell>
          <cell r="F1123">
            <v>0</v>
          </cell>
          <cell r="H1123">
            <v>0</v>
          </cell>
        </row>
        <row r="1124">
          <cell r="D1124">
            <v>0</v>
          </cell>
          <cell r="F1124">
            <v>0</v>
          </cell>
          <cell r="H1124">
            <v>0</v>
          </cell>
        </row>
        <row r="1125">
          <cell r="D1125">
            <v>0</v>
          </cell>
          <cell r="F1125">
            <v>0</v>
          </cell>
          <cell r="H1125">
            <v>0</v>
          </cell>
        </row>
        <row r="1126">
          <cell r="D1126">
            <v>0</v>
          </cell>
          <cell r="F1126">
            <v>0</v>
          </cell>
          <cell r="H1126">
            <v>0</v>
          </cell>
        </row>
        <row r="1127">
          <cell r="D1127">
            <v>0</v>
          </cell>
          <cell r="F1127">
            <v>0</v>
          </cell>
          <cell r="H1127">
            <v>0</v>
          </cell>
        </row>
        <row r="1128">
          <cell r="D1128">
            <v>0</v>
          </cell>
          <cell r="F1128">
            <v>0</v>
          </cell>
          <cell r="H1128">
            <v>0</v>
          </cell>
        </row>
        <row r="1129">
          <cell r="D1129">
            <v>0</v>
          </cell>
          <cell r="F1129">
            <v>0</v>
          </cell>
          <cell r="H1129">
            <v>0</v>
          </cell>
        </row>
        <row r="1130">
          <cell r="D1130">
            <v>0</v>
          </cell>
          <cell r="F1130">
            <v>0</v>
          </cell>
          <cell r="H1130">
            <v>0</v>
          </cell>
        </row>
        <row r="1131">
          <cell r="D1131">
            <v>0</v>
          </cell>
          <cell r="F1131">
            <v>0</v>
          </cell>
          <cell r="H1131">
            <v>0</v>
          </cell>
        </row>
        <row r="1132">
          <cell r="D1132">
            <v>0</v>
          </cell>
          <cell r="F1132">
            <v>0</v>
          </cell>
          <cell r="H1132">
            <v>0</v>
          </cell>
        </row>
        <row r="1133">
          <cell r="D1133">
            <v>0</v>
          </cell>
          <cell r="F1133">
            <v>0</v>
          </cell>
          <cell r="H1133">
            <v>0</v>
          </cell>
        </row>
        <row r="1134">
          <cell r="D1134">
            <v>0</v>
          </cell>
          <cell r="F1134">
            <v>0</v>
          </cell>
          <cell r="H1134">
            <v>0</v>
          </cell>
        </row>
        <row r="1135">
          <cell r="D1135">
            <v>0</v>
          </cell>
          <cell r="F1135">
            <v>0</v>
          </cell>
          <cell r="H1135">
            <v>0</v>
          </cell>
        </row>
        <row r="1136">
          <cell r="D1136">
            <v>0</v>
          </cell>
          <cell r="F1136">
            <v>0</v>
          </cell>
          <cell r="H1136">
            <v>0</v>
          </cell>
        </row>
        <row r="1137">
          <cell r="D1137">
            <v>0</v>
          </cell>
          <cell r="F1137">
            <v>0</v>
          </cell>
          <cell r="H1137">
            <v>0</v>
          </cell>
        </row>
        <row r="1138">
          <cell r="D1138">
            <v>0</v>
          </cell>
          <cell r="F1138">
            <v>0</v>
          </cell>
          <cell r="H1138">
            <v>0</v>
          </cell>
        </row>
        <row r="1139">
          <cell r="D1139">
            <v>0</v>
          </cell>
          <cell r="F1139">
            <v>0</v>
          </cell>
          <cell r="H1139">
            <v>0</v>
          </cell>
        </row>
        <row r="1140">
          <cell r="D1140">
            <v>0</v>
          </cell>
          <cell r="F1140">
            <v>0</v>
          </cell>
          <cell r="H1140">
            <v>0</v>
          </cell>
        </row>
        <row r="1141">
          <cell r="D1141">
            <v>0</v>
          </cell>
          <cell r="F1141">
            <v>0</v>
          </cell>
          <cell r="H1141">
            <v>0</v>
          </cell>
        </row>
        <row r="1142">
          <cell r="D1142">
            <v>0</v>
          </cell>
          <cell r="F1142">
            <v>0</v>
          </cell>
          <cell r="H1142">
            <v>0</v>
          </cell>
        </row>
        <row r="1143">
          <cell r="D1143">
            <v>0</v>
          </cell>
          <cell r="F1143">
            <v>0</v>
          </cell>
          <cell r="H1143">
            <v>0</v>
          </cell>
        </row>
        <row r="1144">
          <cell r="D1144">
            <v>0</v>
          </cell>
          <cell r="F1144">
            <v>0</v>
          </cell>
          <cell r="H1144">
            <v>0</v>
          </cell>
        </row>
        <row r="1145">
          <cell r="D1145">
            <v>0</v>
          </cell>
          <cell r="F1145">
            <v>0</v>
          </cell>
          <cell r="H1145">
            <v>0</v>
          </cell>
        </row>
        <row r="1146">
          <cell r="D1146">
            <v>0</v>
          </cell>
          <cell r="F1146">
            <v>0</v>
          </cell>
          <cell r="H1146">
            <v>0</v>
          </cell>
        </row>
        <row r="1147">
          <cell r="D1147">
            <v>0</v>
          </cell>
          <cell r="F1147">
            <v>0</v>
          </cell>
          <cell r="H1147">
            <v>0</v>
          </cell>
        </row>
        <row r="1148">
          <cell r="D1148">
            <v>0</v>
          </cell>
          <cell r="F1148">
            <v>0</v>
          </cell>
          <cell r="H1148">
            <v>0</v>
          </cell>
        </row>
        <row r="1149">
          <cell r="D1149">
            <v>0</v>
          </cell>
          <cell r="F1149">
            <v>0</v>
          </cell>
          <cell r="H1149">
            <v>0</v>
          </cell>
        </row>
        <row r="1150">
          <cell r="D1150">
            <v>0</v>
          </cell>
          <cell r="F1150">
            <v>0</v>
          </cell>
          <cell r="H1150">
            <v>0</v>
          </cell>
        </row>
        <row r="1151">
          <cell r="D1151">
            <v>0</v>
          </cell>
          <cell r="F1151">
            <v>0</v>
          </cell>
          <cell r="H1151">
            <v>0</v>
          </cell>
        </row>
        <row r="1152">
          <cell r="D1152">
            <v>0</v>
          </cell>
          <cell r="F1152">
            <v>0</v>
          </cell>
          <cell r="H1152">
            <v>0</v>
          </cell>
        </row>
        <row r="1153">
          <cell r="D1153">
            <v>0</v>
          </cell>
          <cell r="F1153">
            <v>0</v>
          </cell>
          <cell r="H1153">
            <v>0</v>
          </cell>
        </row>
        <row r="1154">
          <cell r="D1154">
            <v>0</v>
          </cell>
          <cell r="F1154">
            <v>0</v>
          </cell>
          <cell r="H1154">
            <v>0</v>
          </cell>
        </row>
        <row r="1155">
          <cell r="D1155">
            <v>0</v>
          </cell>
          <cell r="F1155">
            <v>0</v>
          </cell>
          <cell r="H1155">
            <v>0</v>
          </cell>
        </row>
        <row r="1156">
          <cell r="D1156">
            <v>0</v>
          </cell>
          <cell r="F1156">
            <v>0</v>
          </cell>
          <cell r="H1156">
            <v>0</v>
          </cell>
        </row>
        <row r="1157">
          <cell r="D1157">
            <v>0</v>
          </cell>
          <cell r="F1157">
            <v>0</v>
          </cell>
          <cell r="H1157">
            <v>0</v>
          </cell>
        </row>
        <row r="1158">
          <cell r="D1158">
            <v>0</v>
          </cell>
          <cell r="F1158">
            <v>0</v>
          </cell>
          <cell r="H1158">
            <v>0</v>
          </cell>
        </row>
        <row r="1159">
          <cell r="D1159">
            <v>0</v>
          </cell>
          <cell r="F1159">
            <v>0</v>
          </cell>
          <cell r="H1159">
            <v>0</v>
          </cell>
        </row>
        <row r="1160">
          <cell r="D1160">
            <v>0</v>
          </cell>
          <cell r="F1160">
            <v>0</v>
          </cell>
          <cell r="H1160">
            <v>0</v>
          </cell>
        </row>
        <row r="1161">
          <cell r="D1161">
            <v>0</v>
          </cell>
          <cell r="F1161">
            <v>0</v>
          </cell>
          <cell r="H1161">
            <v>0</v>
          </cell>
        </row>
        <row r="1162">
          <cell r="D1162">
            <v>0</v>
          </cell>
          <cell r="F1162">
            <v>0</v>
          </cell>
          <cell r="H1162">
            <v>0</v>
          </cell>
        </row>
        <row r="1163">
          <cell r="D1163">
            <v>0</v>
          </cell>
          <cell r="F1163">
            <v>0</v>
          </cell>
          <cell r="H1163">
            <v>0</v>
          </cell>
        </row>
        <row r="1164">
          <cell r="D1164">
            <v>0</v>
          </cell>
          <cell r="F1164">
            <v>0</v>
          </cell>
          <cell r="H1164">
            <v>0</v>
          </cell>
        </row>
        <row r="1165">
          <cell r="D1165">
            <v>0</v>
          </cell>
          <cell r="F1165">
            <v>0</v>
          </cell>
          <cell r="H1165">
            <v>0</v>
          </cell>
        </row>
        <row r="1166">
          <cell r="D1166">
            <v>0</v>
          </cell>
          <cell r="F1166">
            <v>0</v>
          </cell>
          <cell r="H1166">
            <v>0</v>
          </cell>
        </row>
        <row r="1167">
          <cell r="D1167">
            <v>0</v>
          </cell>
          <cell r="F1167">
            <v>0</v>
          </cell>
          <cell r="H1167">
            <v>0</v>
          </cell>
        </row>
        <row r="1168">
          <cell r="D1168">
            <v>0</v>
          </cell>
          <cell r="F1168">
            <v>0</v>
          </cell>
          <cell r="H1168">
            <v>0</v>
          </cell>
        </row>
        <row r="1169">
          <cell r="D1169">
            <v>0</v>
          </cell>
          <cell r="F1169">
            <v>0</v>
          </cell>
          <cell r="H1169">
            <v>0</v>
          </cell>
        </row>
        <row r="1170">
          <cell r="D1170">
            <v>0</v>
          </cell>
          <cell r="F1170">
            <v>0</v>
          </cell>
          <cell r="H1170">
            <v>0</v>
          </cell>
        </row>
        <row r="1171">
          <cell r="D1171">
            <v>0</v>
          </cell>
          <cell r="F1171">
            <v>0</v>
          </cell>
          <cell r="H1171">
            <v>0</v>
          </cell>
        </row>
        <row r="1172">
          <cell r="D1172">
            <v>0</v>
          </cell>
          <cell r="F1172">
            <v>0</v>
          </cell>
          <cell r="H1172">
            <v>0</v>
          </cell>
        </row>
        <row r="1173">
          <cell r="D1173">
            <v>0</v>
          </cell>
          <cell r="F1173">
            <v>0</v>
          </cell>
          <cell r="H1173">
            <v>0</v>
          </cell>
        </row>
        <row r="1174">
          <cell r="D1174">
            <v>0</v>
          </cell>
          <cell r="F1174">
            <v>0</v>
          </cell>
          <cell r="H1174">
            <v>0</v>
          </cell>
        </row>
        <row r="1175">
          <cell r="D1175">
            <v>0</v>
          </cell>
          <cell r="F1175">
            <v>0</v>
          </cell>
          <cell r="H1175">
            <v>0</v>
          </cell>
        </row>
        <row r="1176">
          <cell r="D1176">
            <v>0</v>
          </cell>
          <cell r="F1176">
            <v>0</v>
          </cell>
          <cell r="H1176">
            <v>0</v>
          </cell>
        </row>
        <row r="1177">
          <cell r="D1177">
            <v>0</v>
          </cell>
          <cell r="F1177">
            <v>0</v>
          </cell>
          <cell r="H1177">
            <v>0</v>
          </cell>
        </row>
        <row r="1178">
          <cell r="D1178">
            <v>0</v>
          </cell>
          <cell r="F1178">
            <v>0</v>
          </cell>
          <cell r="H1178">
            <v>0</v>
          </cell>
        </row>
        <row r="1179">
          <cell r="D1179">
            <v>0</v>
          </cell>
          <cell r="F1179">
            <v>0</v>
          </cell>
          <cell r="H1179">
            <v>0</v>
          </cell>
        </row>
        <row r="1180">
          <cell r="D1180">
            <v>0</v>
          </cell>
          <cell r="F1180">
            <v>0</v>
          </cell>
          <cell r="H1180">
            <v>0</v>
          </cell>
        </row>
        <row r="1181">
          <cell r="D1181">
            <v>0</v>
          </cell>
          <cell r="F1181">
            <v>0</v>
          </cell>
          <cell r="H1181">
            <v>0</v>
          </cell>
        </row>
        <row r="1182">
          <cell r="D1182">
            <v>0</v>
          </cell>
          <cell r="F1182">
            <v>0</v>
          </cell>
          <cell r="H1182">
            <v>0</v>
          </cell>
        </row>
        <row r="1183">
          <cell r="D1183">
            <v>0</v>
          </cell>
          <cell r="F1183">
            <v>0</v>
          </cell>
          <cell r="H1183">
            <v>0</v>
          </cell>
        </row>
        <row r="1184">
          <cell r="D1184">
            <v>0</v>
          </cell>
          <cell r="F1184">
            <v>0</v>
          </cell>
          <cell r="H1184">
            <v>0</v>
          </cell>
        </row>
        <row r="1185">
          <cell r="D1185">
            <v>0</v>
          </cell>
          <cell r="F1185">
            <v>0</v>
          </cell>
          <cell r="H1185">
            <v>0</v>
          </cell>
        </row>
        <row r="1186">
          <cell r="D1186">
            <v>0</v>
          </cell>
          <cell r="F1186">
            <v>0</v>
          </cell>
          <cell r="H1186">
            <v>0</v>
          </cell>
        </row>
        <row r="1187">
          <cell r="D1187">
            <v>0</v>
          </cell>
          <cell r="F1187">
            <v>0</v>
          </cell>
          <cell r="H1187">
            <v>0</v>
          </cell>
        </row>
        <row r="1188">
          <cell r="D1188">
            <v>0</v>
          </cell>
          <cell r="F1188">
            <v>0</v>
          </cell>
          <cell r="H1188">
            <v>0</v>
          </cell>
        </row>
        <row r="1189">
          <cell r="D1189">
            <v>0</v>
          </cell>
          <cell r="F1189">
            <v>0</v>
          </cell>
          <cell r="H1189">
            <v>0</v>
          </cell>
        </row>
        <row r="1190">
          <cell r="D1190">
            <v>0</v>
          </cell>
          <cell r="F1190">
            <v>0</v>
          </cell>
          <cell r="H1190">
            <v>0</v>
          </cell>
        </row>
        <row r="1191">
          <cell r="D1191">
            <v>0</v>
          </cell>
          <cell r="F1191">
            <v>0</v>
          </cell>
          <cell r="H1191">
            <v>0</v>
          </cell>
        </row>
        <row r="1192">
          <cell r="D1192">
            <v>0</v>
          </cell>
          <cell r="F1192">
            <v>0</v>
          </cell>
          <cell r="H1192">
            <v>0</v>
          </cell>
        </row>
        <row r="1193">
          <cell r="D1193">
            <v>0</v>
          </cell>
          <cell r="F1193">
            <v>0</v>
          </cell>
          <cell r="H1193">
            <v>0</v>
          </cell>
        </row>
        <row r="1194">
          <cell r="D1194">
            <v>0</v>
          </cell>
          <cell r="F1194">
            <v>0</v>
          </cell>
          <cell r="H1194">
            <v>0</v>
          </cell>
        </row>
        <row r="1195">
          <cell r="D1195">
            <v>0</v>
          </cell>
          <cell r="F1195">
            <v>0</v>
          </cell>
          <cell r="H1195">
            <v>0</v>
          </cell>
        </row>
        <row r="1196">
          <cell r="D1196">
            <v>0</v>
          </cell>
          <cell r="F1196">
            <v>0</v>
          </cell>
          <cell r="H1196">
            <v>0</v>
          </cell>
        </row>
        <row r="1197">
          <cell r="D1197">
            <v>0</v>
          </cell>
          <cell r="F1197">
            <v>0</v>
          </cell>
          <cell r="H1197">
            <v>0</v>
          </cell>
        </row>
        <row r="1198">
          <cell r="D1198">
            <v>0</v>
          </cell>
          <cell r="F1198">
            <v>0</v>
          </cell>
          <cell r="H1198">
            <v>0</v>
          </cell>
        </row>
        <row r="1199">
          <cell r="D1199">
            <v>0</v>
          </cell>
          <cell r="F1199">
            <v>0</v>
          </cell>
          <cell r="H1199">
            <v>0</v>
          </cell>
        </row>
        <row r="1200">
          <cell r="D1200">
            <v>0</v>
          </cell>
          <cell r="F1200">
            <v>0</v>
          </cell>
          <cell r="H1200">
            <v>0</v>
          </cell>
        </row>
        <row r="1201">
          <cell r="D1201">
            <v>0</v>
          </cell>
          <cell r="F1201">
            <v>0</v>
          </cell>
          <cell r="H1201">
            <v>0</v>
          </cell>
        </row>
        <row r="1202">
          <cell r="D1202">
            <v>0</v>
          </cell>
          <cell r="F1202">
            <v>0</v>
          </cell>
          <cell r="H1202">
            <v>0</v>
          </cell>
        </row>
        <row r="1203">
          <cell r="D1203">
            <v>0</v>
          </cell>
          <cell r="F1203">
            <v>0</v>
          </cell>
          <cell r="H1203">
            <v>0</v>
          </cell>
        </row>
        <row r="1204">
          <cell r="D1204">
            <v>0</v>
          </cell>
          <cell r="F1204">
            <v>0</v>
          </cell>
          <cell r="H1204">
            <v>0</v>
          </cell>
        </row>
        <row r="1205">
          <cell r="D1205">
            <v>0</v>
          </cell>
          <cell r="F1205">
            <v>0</v>
          </cell>
          <cell r="H1205">
            <v>0</v>
          </cell>
        </row>
        <row r="1206">
          <cell r="D1206">
            <v>0</v>
          </cell>
          <cell r="F1206">
            <v>0</v>
          </cell>
          <cell r="H1206">
            <v>0</v>
          </cell>
        </row>
        <row r="1207">
          <cell r="D1207">
            <v>0</v>
          </cell>
          <cell r="F1207">
            <v>0</v>
          </cell>
          <cell r="H1207">
            <v>0</v>
          </cell>
        </row>
        <row r="1208">
          <cell r="D1208">
            <v>0</v>
          </cell>
          <cell r="F1208">
            <v>0</v>
          </cell>
          <cell r="H1208">
            <v>0</v>
          </cell>
        </row>
        <row r="1209">
          <cell r="D1209">
            <v>0</v>
          </cell>
          <cell r="F1209">
            <v>0</v>
          </cell>
          <cell r="H1209">
            <v>0</v>
          </cell>
        </row>
        <row r="1210">
          <cell r="D1210">
            <v>0</v>
          </cell>
          <cell r="F1210">
            <v>0</v>
          </cell>
          <cell r="H1210">
            <v>0</v>
          </cell>
        </row>
        <row r="1211">
          <cell r="D1211">
            <v>0</v>
          </cell>
          <cell r="F1211">
            <v>0</v>
          </cell>
          <cell r="H1211">
            <v>0</v>
          </cell>
        </row>
        <row r="1212">
          <cell r="D1212">
            <v>0</v>
          </cell>
          <cell r="F1212">
            <v>0</v>
          </cell>
          <cell r="H1212">
            <v>0</v>
          </cell>
        </row>
        <row r="1213">
          <cell r="D1213">
            <v>0</v>
          </cell>
          <cell r="F1213">
            <v>0</v>
          </cell>
          <cell r="H1213">
            <v>0</v>
          </cell>
        </row>
        <row r="1214">
          <cell r="D1214">
            <v>0</v>
          </cell>
          <cell r="F1214">
            <v>0</v>
          </cell>
          <cell r="H1214">
            <v>0</v>
          </cell>
        </row>
        <row r="1215">
          <cell r="D1215">
            <v>0</v>
          </cell>
          <cell r="F1215">
            <v>0</v>
          </cell>
          <cell r="H1215">
            <v>0</v>
          </cell>
        </row>
        <row r="1216">
          <cell r="D1216">
            <v>0</v>
          </cell>
          <cell r="F1216">
            <v>0</v>
          </cell>
          <cell r="H1216">
            <v>0</v>
          </cell>
        </row>
        <row r="1217">
          <cell r="D1217">
            <v>0</v>
          </cell>
          <cell r="F1217">
            <v>0</v>
          </cell>
          <cell r="H1217">
            <v>0</v>
          </cell>
        </row>
        <row r="1218">
          <cell r="D1218">
            <v>0</v>
          </cell>
          <cell r="F1218">
            <v>0</v>
          </cell>
          <cell r="H1218">
            <v>0</v>
          </cell>
        </row>
        <row r="1219">
          <cell r="D1219">
            <v>0</v>
          </cell>
          <cell r="F1219">
            <v>0</v>
          </cell>
          <cell r="H1219">
            <v>0</v>
          </cell>
        </row>
        <row r="1220">
          <cell r="D1220">
            <v>0</v>
          </cell>
          <cell r="F1220">
            <v>0</v>
          </cell>
          <cell r="H1220">
            <v>0</v>
          </cell>
        </row>
        <row r="1221">
          <cell r="D1221">
            <v>0</v>
          </cell>
          <cell r="F1221">
            <v>0</v>
          </cell>
          <cell r="H1221">
            <v>0</v>
          </cell>
        </row>
        <row r="1222">
          <cell r="D1222">
            <v>0</v>
          </cell>
          <cell r="F1222">
            <v>0</v>
          </cell>
          <cell r="H1222">
            <v>0</v>
          </cell>
        </row>
        <row r="1223">
          <cell r="D1223">
            <v>0</v>
          </cell>
          <cell r="F1223">
            <v>0</v>
          </cell>
          <cell r="H1223">
            <v>0</v>
          </cell>
        </row>
        <row r="1224">
          <cell r="D1224">
            <v>0</v>
          </cell>
          <cell r="F1224">
            <v>0</v>
          </cell>
          <cell r="H1224">
            <v>0</v>
          </cell>
        </row>
        <row r="1225">
          <cell r="D1225">
            <v>0</v>
          </cell>
          <cell r="F1225">
            <v>0</v>
          </cell>
          <cell r="H1225">
            <v>0</v>
          </cell>
        </row>
        <row r="1226">
          <cell r="D1226">
            <v>0</v>
          </cell>
          <cell r="F1226">
            <v>0</v>
          </cell>
          <cell r="H1226">
            <v>0</v>
          </cell>
        </row>
        <row r="1227">
          <cell r="D1227">
            <v>0</v>
          </cell>
          <cell r="F1227">
            <v>0</v>
          </cell>
          <cell r="H1227">
            <v>0</v>
          </cell>
        </row>
        <row r="1228">
          <cell r="D1228">
            <v>0</v>
          </cell>
          <cell r="F1228">
            <v>0</v>
          </cell>
          <cell r="H1228">
            <v>0</v>
          </cell>
        </row>
        <row r="1229">
          <cell r="D1229">
            <v>0</v>
          </cell>
          <cell r="F1229">
            <v>0</v>
          </cell>
          <cell r="H1229">
            <v>0</v>
          </cell>
        </row>
        <row r="1230">
          <cell r="D1230">
            <v>0</v>
          </cell>
          <cell r="F1230">
            <v>0</v>
          </cell>
          <cell r="H1230">
            <v>0</v>
          </cell>
        </row>
        <row r="1231">
          <cell r="D1231">
            <v>0</v>
          </cell>
          <cell r="F1231">
            <v>0</v>
          </cell>
          <cell r="H1231">
            <v>0</v>
          </cell>
        </row>
        <row r="1232">
          <cell r="D1232">
            <v>0</v>
          </cell>
          <cell r="F1232">
            <v>0</v>
          </cell>
          <cell r="H1232">
            <v>0</v>
          </cell>
        </row>
        <row r="1233">
          <cell r="D1233">
            <v>0</v>
          </cell>
          <cell r="F1233">
            <v>0</v>
          </cell>
          <cell r="H1233">
            <v>0</v>
          </cell>
        </row>
        <row r="1234">
          <cell r="D1234">
            <v>0</v>
          </cell>
          <cell r="F1234">
            <v>0</v>
          </cell>
          <cell r="H1234">
            <v>0</v>
          </cell>
        </row>
        <row r="1235">
          <cell r="D1235">
            <v>0</v>
          </cell>
          <cell r="F1235">
            <v>0</v>
          </cell>
          <cell r="H1235">
            <v>0</v>
          </cell>
        </row>
        <row r="1236">
          <cell r="D1236">
            <v>0</v>
          </cell>
          <cell r="F1236">
            <v>0</v>
          </cell>
          <cell r="H1236">
            <v>0</v>
          </cell>
        </row>
        <row r="1237">
          <cell r="D1237">
            <v>0</v>
          </cell>
          <cell r="F1237">
            <v>0</v>
          </cell>
          <cell r="H1237">
            <v>0</v>
          </cell>
        </row>
        <row r="1238">
          <cell r="D1238">
            <v>0</v>
          </cell>
          <cell r="F1238">
            <v>0</v>
          </cell>
          <cell r="H1238">
            <v>0</v>
          </cell>
        </row>
        <row r="1239">
          <cell r="D1239">
            <v>0</v>
          </cell>
          <cell r="F1239">
            <v>0</v>
          </cell>
          <cell r="H1239">
            <v>0</v>
          </cell>
        </row>
        <row r="1240">
          <cell r="D1240">
            <v>0</v>
          </cell>
          <cell r="F1240">
            <v>0</v>
          </cell>
          <cell r="H1240">
            <v>0</v>
          </cell>
        </row>
        <row r="1241">
          <cell r="D1241">
            <v>0</v>
          </cell>
          <cell r="F1241">
            <v>0</v>
          </cell>
          <cell r="H1241">
            <v>0</v>
          </cell>
        </row>
        <row r="1242">
          <cell r="D1242">
            <v>0</v>
          </cell>
          <cell r="F1242">
            <v>0</v>
          </cell>
          <cell r="H1242">
            <v>0</v>
          </cell>
        </row>
        <row r="1243">
          <cell r="D1243">
            <v>0</v>
          </cell>
          <cell r="F1243">
            <v>0</v>
          </cell>
          <cell r="H1243">
            <v>0</v>
          </cell>
        </row>
        <row r="1244">
          <cell r="D1244">
            <v>0</v>
          </cell>
          <cell r="F1244">
            <v>0</v>
          </cell>
          <cell r="H1244">
            <v>0</v>
          </cell>
        </row>
        <row r="1245">
          <cell r="D1245">
            <v>0</v>
          </cell>
          <cell r="F1245">
            <v>0</v>
          </cell>
          <cell r="H1245">
            <v>0</v>
          </cell>
        </row>
        <row r="1246">
          <cell r="D1246">
            <v>0</v>
          </cell>
          <cell r="F1246">
            <v>0</v>
          </cell>
          <cell r="H1246">
            <v>0</v>
          </cell>
        </row>
        <row r="1247">
          <cell r="D1247">
            <v>0</v>
          </cell>
          <cell r="F1247">
            <v>0</v>
          </cell>
          <cell r="H1247">
            <v>0</v>
          </cell>
        </row>
        <row r="1248">
          <cell r="D1248">
            <v>0</v>
          </cell>
          <cell r="F1248">
            <v>0</v>
          </cell>
          <cell r="H1248">
            <v>0</v>
          </cell>
        </row>
        <row r="1249">
          <cell r="D1249">
            <v>0</v>
          </cell>
          <cell r="F1249">
            <v>0</v>
          </cell>
          <cell r="H1249">
            <v>0</v>
          </cell>
        </row>
        <row r="1250">
          <cell r="D1250">
            <v>0</v>
          </cell>
          <cell r="F1250">
            <v>0</v>
          </cell>
          <cell r="H1250">
            <v>0</v>
          </cell>
        </row>
        <row r="1251">
          <cell r="D1251">
            <v>0</v>
          </cell>
          <cell r="F1251">
            <v>0</v>
          </cell>
          <cell r="H1251">
            <v>0</v>
          </cell>
        </row>
        <row r="1252">
          <cell r="D1252">
            <v>0</v>
          </cell>
          <cell r="F1252">
            <v>0</v>
          </cell>
          <cell r="H1252">
            <v>0</v>
          </cell>
        </row>
        <row r="1253">
          <cell r="D1253">
            <v>0</v>
          </cell>
          <cell r="F1253">
            <v>0</v>
          </cell>
          <cell r="H1253">
            <v>0</v>
          </cell>
        </row>
        <row r="1254">
          <cell r="D1254">
            <v>0</v>
          </cell>
          <cell r="F1254">
            <v>0</v>
          </cell>
          <cell r="H1254">
            <v>0</v>
          </cell>
        </row>
        <row r="1255">
          <cell r="D1255">
            <v>0</v>
          </cell>
          <cell r="F1255">
            <v>0</v>
          </cell>
          <cell r="H1255">
            <v>0</v>
          </cell>
        </row>
        <row r="1256">
          <cell r="D1256">
            <v>0</v>
          </cell>
          <cell r="F1256">
            <v>0</v>
          </cell>
          <cell r="H1256">
            <v>0</v>
          </cell>
        </row>
        <row r="1257">
          <cell r="D1257">
            <v>0</v>
          </cell>
          <cell r="F1257">
            <v>0</v>
          </cell>
          <cell r="H1257">
            <v>0</v>
          </cell>
        </row>
        <row r="1258">
          <cell r="D1258">
            <v>0</v>
          </cell>
          <cell r="F1258">
            <v>0</v>
          </cell>
          <cell r="H1258">
            <v>0</v>
          </cell>
        </row>
        <row r="1259">
          <cell r="D1259">
            <v>0</v>
          </cell>
          <cell r="F1259">
            <v>0</v>
          </cell>
          <cell r="H1259">
            <v>0</v>
          </cell>
        </row>
        <row r="1260">
          <cell r="D1260">
            <v>0</v>
          </cell>
          <cell r="F1260">
            <v>0</v>
          </cell>
          <cell r="H1260">
            <v>0</v>
          </cell>
        </row>
        <row r="1261">
          <cell r="D1261">
            <v>0</v>
          </cell>
          <cell r="F1261">
            <v>0</v>
          </cell>
          <cell r="H1261">
            <v>0</v>
          </cell>
        </row>
        <row r="1262">
          <cell r="D1262">
            <v>0</v>
          </cell>
          <cell r="F1262">
            <v>0</v>
          </cell>
          <cell r="H1262">
            <v>0</v>
          </cell>
        </row>
        <row r="1263">
          <cell r="D1263">
            <v>0</v>
          </cell>
          <cell r="F1263">
            <v>0</v>
          </cell>
          <cell r="H1263">
            <v>0</v>
          </cell>
        </row>
        <row r="1264">
          <cell r="D1264">
            <v>0</v>
          </cell>
          <cell r="F1264">
            <v>0</v>
          </cell>
          <cell r="H1264">
            <v>0</v>
          </cell>
        </row>
        <row r="1265">
          <cell r="D1265">
            <v>0</v>
          </cell>
          <cell r="F1265">
            <v>0</v>
          </cell>
          <cell r="H1265">
            <v>0</v>
          </cell>
        </row>
        <row r="1266">
          <cell r="D1266">
            <v>0</v>
          </cell>
          <cell r="F1266">
            <v>0</v>
          </cell>
          <cell r="H1266">
            <v>0</v>
          </cell>
        </row>
        <row r="1267">
          <cell r="D1267">
            <v>0</v>
          </cell>
          <cell r="F1267">
            <v>0</v>
          </cell>
          <cell r="H1267">
            <v>0</v>
          </cell>
        </row>
        <row r="1268">
          <cell r="D1268">
            <v>0</v>
          </cell>
          <cell r="F1268">
            <v>0</v>
          </cell>
          <cell r="H1268">
            <v>0</v>
          </cell>
        </row>
        <row r="1269">
          <cell r="D1269">
            <v>0</v>
          </cell>
          <cell r="F1269">
            <v>0</v>
          </cell>
          <cell r="H1269">
            <v>0</v>
          </cell>
        </row>
        <row r="1270">
          <cell r="D1270">
            <v>0</v>
          </cell>
          <cell r="F1270">
            <v>0</v>
          </cell>
          <cell r="H1270">
            <v>0</v>
          </cell>
        </row>
        <row r="1271">
          <cell r="D1271">
            <v>0</v>
          </cell>
          <cell r="F1271">
            <v>0</v>
          </cell>
          <cell r="H1271">
            <v>0</v>
          </cell>
        </row>
        <row r="1272">
          <cell r="D1272">
            <v>0</v>
          </cell>
          <cell r="F1272">
            <v>0</v>
          </cell>
          <cell r="H1272">
            <v>0</v>
          </cell>
        </row>
        <row r="1273">
          <cell r="D1273">
            <v>0</v>
          </cell>
          <cell r="F1273">
            <v>0</v>
          </cell>
          <cell r="H1273">
            <v>0</v>
          </cell>
        </row>
        <row r="1274">
          <cell r="D1274">
            <v>0</v>
          </cell>
          <cell r="F1274">
            <v>0</v>
          </cell>
          <cell r="H1274">
            <v>0</v>
          </cell>
        </row>
        <row r="1275">
          <cell r="D1275">
            <v>0</v>
          </cell>
          <cell r="F1275">
            <v>0</v>
          </cell>
          <cell r="H1275">
            <v>0</v>
          </cell>
        </row>
        <row r="1276">
          <cell r="D1276">
            <v>0</v>
          </cell>
          <cell r="F1276">
            <v>0</v>
          </cell>
          <cell r="H1276">
            <v>0</v>
          </cell>
        </row>
        <row r="1277">
          <cell r="D1277">
            <v>0</v>
          </cell>
          <cell r="F1277">
            <v>0</v>
          </cell>
          <cell r="H1277">
            <v>0</v>
          </cell>
        </row>
        <row r="1278">
          <cell r="D1278">
            <v>0</v>
          </cell>
          <cell r="F1278">
            <v>0</v>
          </cell>
          <cell r="H1278">
            <v>0</v>
          </cell>
        </row>
        <row r="1279">
          <cell r="D1279">
            <v>0</v>
          </cell>
          <cell r="F1279">
            <v>0</v>
          </cell>
          <cell r="H1279">
            <v>0</v>
          </cell>
        </row>
        <row r="1280">
          <cell r="D1280">
            <v>0</v>
          </cell>
          <cell r="F1280">
            <v>0</v>
          </cell>
          <cell r="H1280">
            <v>0</v>
          </cell>
        </row>
        <row r="1281">
          <cell r="D1281">
            <v>0</v>
          </cell>
          <cell r="F1281">
            <v>0</v>
          </cell>
          <cell r="H1281">
            <v>0</v>
          </cell>
        </row>
        <row r="1282">
          <cell r="D1282">
            <v>0</v>
          </cell>
          <cell r="F1282">
            <v>0</v>
          </cell>
          <cell r="H1282">
            <v>0</v>
          </cell>
        </row>
        <row r="1283">
          <cell r="D1283">
            <v>0</v>
          </cell>
          <cell r="F1283">
            <v>0</v>
          </cell>
          <cell r="H1283">
            <v>0</v>
          </cell>
        </row>
        <row r="1284">
          <cell r="D1284">
            <v>0</v>
          </cell>
          <cell r="F1284">
            <v>0</v>
          </cell>
          <cell r="H1284">
            <v>0</v>
          </cell>
        </row>
        <row r="1285">
          <cell r="D1285">
            <v>0</v>
          </cell>
          <cell r="F1285">
            <v>0</v>
          </cell>
          <cell r="H1285">
            <v>0</v>
          </cell>
        </row>
        <row r="1286">
          <cell r="D1286">
            <v>0</v>
          </cell>
          <cell r="F1286">
            <v>0</v>
          </cell>
          <cell r="H1286">
            <v>0</v>
          </cell>
        </row>
        <row r="1287">
          <cell r="D1287">
            <v>0</v>
          </cell>
          <cell r="F1287">
            <v>0</v>
          </cell>
          <cell r="H1287">
            <v>0</v>
          </cell>
        </row>
        <row r="1288">
          <cell r="D1288">
            <v>0</v>
          </cell>
          <cell r="F1288">
            <v>0</v>
          </cell>
          <cell r="H1288">
            <v>0</v>
          </cell>
        </row>
        <row r="1289">
          <cell r="D1289">
            <v>0</v>
          </cell>
          <cell r="F1289">
            <v>0</v>
          </cell>
          <cell r="H1289">
            <v>0</v>
          </cell>
        </row>
        <row r="1290">
          <cell r="D1290">
            <v>0</v>
          </cell>
          <cell r="F1290">
            <v>0</v>
          </cell>
          <cell r="H1290">
            <v>0</v>
          </cell>
        </row>
        <row r="1291">
          <cell r="D1291">
            <v>0</v>
          </cell>
          <cell r="F1291">
            <v>0</v>
          </cell>
          <cell r="H1291">
            <v>0</v>
          </cell>
        </row>
        <row r="1292">
          <cell r="D1292">
            <v>0</v>
          </cell>
          <cell r="F1292">
            <v>0</v>
          </cell>
          <cell r="H1292">
            <v>0</v>
          </cell>
        </row>
        <row r="1293">
          <cell r="D1293">
            <v>0</v>
          </cell>
          <cell r="F1293">
            <v>0</v>
          </cell>
          <cell r="H1293">
            <v>0</v>
          </cell>
        </row>
        <row r="1294">
          <cell r="D1294">
            <v>0</v>
          </cell>
          <cell r="F1294">
            <v>0</v>
          </cell>
          <cell r="H1294">
            <v>0</v>
          </cell>
        </row>
        <row r="1295">
          <cell r="D1295">
            <v>0</v>
          </cell>
          <cell r="F1295">
            <v>0</v>
          </cell>
          <cell r="H1295">
            <v>0</v>
          </cell>
        </row>
        <row r="1296">
          <cell r="D1296">
            <v>0</v>
          </cell>
          <cell r="F1296">
            <v>0</v>
          </cell>
          <cell r="H1296">
            <v>0</v>
          </cell>
        </row>
        <row r="1297">
          <cell r="D1297">
            <v>0</v>
          </cell>
          <cell r="F1297">
            <v>0</v>
          </cell>
          <cell r="H1297">
            <v>0</v>
          </cell>
        </row>
        <row r="1298">
          <cell r="D1298">
            <v>0</v>
          </cell>
          <cell r="F1298">
            <v>0</v>
          </cell>
          <cell r="H1298">
            <v>0</v>
          </cell>
        </row>
        <row r="1299">
          <cell r="D1299">
            <v>0</v>
          </cell>
          <cell r="F1299">
            <v>0</v>
          </cell>
          <cell r="H1299">
            <v>0</v>
          </cell>
        </row>
        <row r="1300">
          <cell r="D1300">
            <v>0</v>
          </cell>
          <cell r="F1300">
            <v>0</v>
          </cell>
          <cell r="H1300">
            <v>0</v>
          </cell>
        </row>
        <row r="1301">
          <cell r="D1301">
            <v>0</v>
          </cell>
          <cell r="F1301">
            <v>0</v>
          </cell>
          <cell r="H1301">
            <v>0</v>
          </cell>
        </row>
        <row r="1302">
          <cell r="D1302">
            <v>0</v>
          </cell>
          <cell r="F1302">
            <v>0</v>
          </cell>
          <cell r="H1302">
            <v>0</v>
          </cell>
        </row>
        <row r="1303">
          <cell r="D1303">
            <v>0</v>
          </cell>
          <cell r="F1303">
            <v>0</v>
          </cell>
          <cell r="H1303">
            <v>0</v>
          </cell>
        </row>
        <row r="1304">
          <cell r="D1304">
            <v>0</v>
          </cell>
          <cell r="F1304">
            <v>0</v>
          </cell>
          <cell r="H1304">
            <v>0</v>
          </cell>
        </row>
        <row r="1305">
          <cell r="D1305">
            <v>0</v>
          </cell>
          <cell r="F1305">
            <v>0</v>
          </cell>
          <cell r="H1305">
            <v>0</v>
          </cell>
        </row>
        <row r="1306">
          <cell r="D1306">
            <v>0</v>
          </cell>
          <cell r="F1306">
            <v>0</v>
          </cell>
          <cell r="H1306">
            <v>0</v>
          </cell>
        </row>
        <row r="1307">
          <cell r="D1307">
            <v>0</v>
          </cell>
          <cell r="F1307">
            <v>0</v>
          </cell>
          <cell r="H1307">
            <v>0</v>
          </cell>
        </row>
        <row r="1308">
          <cell r="D1308">
            <v>0</v>
          </cell>
          <cell r="F1308">
            <v>0</v>
          </cell>
          <cell r="H1308">
            <v>0</v>
          </cell>
        </row>
        <row r="1309">
          <cell r="D1309">
            <v>0</v>
          </cell>
          <cell r="F1309">
            <v>0</v>
          </cell>
          <cell r="H1309">
            <v>0</v>
          </cell>
        </row>
        <row r="1310">
          <cell r="D1310">
            <v>0</v>
          </cell>
          <cell r="F1310">
            <v>0</v>
          </cell>
          <cell r="H1310">
            <v>0</v>
          </cell>
        </row>
        <row r="1311">
          <cell r="D1311">
            <v>0</v>
          </cell>
          <cell r="F1311">
            <v>0</v>
          </cell>
          <cell r="H1311">
            <v>0</v>
          </cell>
        </row>
        <row r="1312">
          <cell r="D1312">
            <v>0</v>
          </cell>
          <cell r="F1312">
            <v>0</v>
          </cell>
          <cell r="H1312">
            <v>0</v>
          </cell>
        </row>
        <row r="1313">
          <cell r="D1313">
            <v>0</v>
          </cell>
          <cell r="F1313">
            <v>0</v>
          </cell>
          <cell r="H1313">
            <v>0</v>
          </cell>
        </row>
        <row r="1314">
          <cell r="D1314">
            <v>0</v>
          </cell>
          <cell r="F1314">
            <v>0</v>
          </cell>
          <cell r="H1314">
            <v>0</v>
          </cell>
        </row>
        <row r="1315">
          <cell r="D1315">
            <v>0</v>
          </cell>
          <cell r="F1315">
            <v>0</v>
          </cell>
          <cell r="H1315">
            <v>0</v>
          </cell>
        </row>
        <row r="1316">
          <cell r="D1316">
            <v>0</v>
          </cell>
          <cell r="F1316">
            <v>0</v>
          </cell>
          <cell r="H1316">
            <v>0</v>
          </cell>
        </row>
        <row r="1317">
          <cell r="D1317">
            <v>0</v>
          </cell>
          <cell r="F1317">
            <v>0</v>
          </cell>
          <cell r="H1317">
            <v>0</v>
          </cell>
        </row>
        <row r="1318">
          <cell r="D1318">
            <v>0</v>
          </cell>
          <cell r="F1318">
            <v>0</v>
          </cell>
          <cell r="H1318">
            <v>0</v>
          </cell>
        </row>
        <row r="1319">
          <cell r="D1319">
            <v>0</v>
          </cell>
          <cell r="F1319">
            <v>0</v>
          </cell>
          <cell r="H1319">
            <v>0</v>
          </cell>
        </row>
        <row r="1320">
          <cell r="D1320">
            <v>0</v>
          </cell>
          <cell r="F1320">
            <v>0</v>
          </cell>
          <cell r="H1320">
            <v>0</v>
          </cell>
        </row>
        <row r="1321">
          <cell r="D1321">
            <v>0</v>
          </cell>
          <cell r="F1321">
            <v>0</v>
          </cell>
          <cell r="H1321">
            <v>0</v>
          </cell>
        </row>
        <row r="1322">
          <cell r="D1322">
            <v>0</v>
          </cell>
          <cell r="F1322">
            <v>0</v>
          </cell>
          <cell r="H1322">
            <v>0</v>
          </cell>
        </row>
        <row r="1323">
          <cell r="D1323">
            <v>0</v>
          </cell>
          <cell r="F1323">
            <v>0</v>
          </cell>
          <cell r="H1323">
            <v>0</v>
          </cell>
        </row>
        <row r="1324">
          <cell r="D1324">
            <v>0</v>
          </cell>
          <cell r="F1324">
            <v>0</v>
          </cell>
          <cell r="H1324">
            <v>0</v>
          </cell>
        </row>
        <row r="1325">
          <cell r="D1325">
            <v>0</v>
          </cell>
          <cell r="F1325">
            <v>0</v>
          </cell>
          <cell r="H1325">
            <v>0</v>
          </cell>
        </row>
        <row r="1326">
          <cell r="D1326">
            <v>0</v>
          </cell>
          <cell r="F1326">
            <v>0</v>
          </cell>
          <cell r="H1326">
            <v>0</v>
          </cell>
        </row>
        <row r="1327">
          <cell r="D1327">
            <v>0</v>
          </cell>
          <cell r="F1327">
            <v>0</v>
          </cell>
          <cell r="H1327">
            <v>0</v>
          </cell>
        </row>
        <row r="1328">
          <cell r="D1328">
            <v>0</v>
          </cell>
          <cell r="F1328">
            <v>0</v>
          </cell>
          <cell r="H1328">
            <v>0</v>
          </cell>
        </row>
        <row r="1329">
          <cell r="D1329">
            <v>0</v>
          </cell>
          <cell r="F1329">
            <v>0</v>
          </cell>
          <cell r="H1329">
            <v>0</v>
          </cell>
        </row>
        <row r="1330">
          <cell r="D1330">
            <v>0</v>
          </cell>
          <cell r="F1330">
            <v>0</v>
          </cell>
          <cell r="H1330">
            <v>0</v>
          </cell>
        </row>
        <row r="1331">
          <cell r="D1331">
            <v>0</v>
          </cell>
          <cell r="F1331">
            <v>0</v>
          </cell>
          <cell r="H1331">
            <v>0</v>
          </cell>
        </row>
        <row r="1332">
          <cell r="D1332">
            <v>0</v>
          </cell>
          <cell r="F1332">
            <v>0</v>
          </cell>
          <cell r="H1332">
            <v>0</v>
          </cell>
        </row>
        <row r="1333">
          <cell r="D1333">
            <v>0</v>
          </cell>
          <cell r="F1333">
            <v>0</v>
          </cell>
          <cell r="H1333">
            <v>0</v>
          </cell>
        </row>
        <row r="1334">
          <cell r="D1334">
            <v>0</v>
          </cell>
          <cell r="F1334">
            <v>0</v>
          </cell>
          <cell r="H1334">
            <v>0</v>
          </cell>
        </row>
        <row r="1335">
          <cell r="D1335">
            <v>0</v>
          </cell>
          <cell r="F1335">
            <v>0</v>
          </cell>
          <cell r="H1335">
            <v>0</v>
          </cell>
        </row>
        <row r="1336">
          <cell r="D1336">
            <v>0</v>
          </cell>
          <cell r="F1336">
            <v>0</v>
          </cell>
          <cell r="H1336">
            <v>0</v>
          </cell>
        </row>
        <row r="1337">
          <cell r="D1337">
            <v>0</v>
          </cell>
          <cell r="F1337">
            <v>0</v>
          </cell>
          <cell r="H1337">
            <v>0</v>
          </cell>
        </row>
        <row r="1338">
          <cell r="D1338">
            <v>0</v>
          </cell>
          <cell r="F1338">
            <v>0</v>
          </cell>
          <cell r="H1338">
            <v>0</v>
          </cell>
        </row>
        <row r="1339">
          <cell r="D1339">
            <v>0</v>
          </cell>
          <cell r="F1339">
            <v>0</v>
          </cell>
          <cell r="H1339">
            <v>0</v>
          </cell>
        </row>
        <row r="1340">
          <cell r="D1340">
            <v>0</v>
          </cell>
          <cell r="F1340">
            <v>0</v>
          </cell>
          <cell r="H1340">
            <v>0</v>
          </cell>
        </row>
        <row r="1341">
          <cell r="D1341">
            <v>0</v>
          </cell>
          <cell r="F1341">
            <v>0</v>
          </cell>
          <cell r="H1341">
            <v>0</v>
          </cell>
        </row>
        <row r="1342">
          <cell r="D1342">
            <v>0</v>
          </cell>
          <cell r="F1342">
            <v>0</v>
          </cell>
          <cell r="H1342">
            <v>0</v>
          </cell>
        </row>
        <row r="1343">
          <cell r="D1343">
            <v>0</v>
          </cell>
          <cell r="F1343">
            <v>0</v>
          </cell>
          <cell r="H1343">
            <v>0</v>
          </cell>
        </row>
        <row r="1344">
          <cell r="D1344">
            <v>0</v>
          </cell>
          <cell r="F1344">
            <v>0</v>
          </cell>
          <cell r="H1344">
            <v>0</v>
          </cell>
        </row>
        <row r="1345">
          <cell r="D1345">
            <v>0</v>
          </cell>
          <cell r="F1345">
            <v>0</v>
          </cell>
          <cell r="H1345">
            <v>0</v>
          </cell>
        </row>
        <row r="1346">
          <cell r="D1346">
            <v>0</v>
          </cell>
          <cell r="F1346">
            <v>0</v>
          </cell>
          <cell r="H1346">
            <v>0</v>
          </cell>
        </row>
        <row r="1347">
          <cell r="D1347">
            <v>0</v>
          </cell>
          <cell r="F1347">
            <v>0</v>
          </cell>
          <cell r="H1347">
            <v>0</v>
          </cell>
        </row>
        <row r="1348">
          <cell r="D1348">
            <v>0</v>
          </cell>
          <cell r="F1348">
            <v>0</v>
          </cell>
          <cell r="H1348">
            <v>0</v>
          </cell>
        </row>
        <row r="1349">
          <cell r="D1349">
            <v>0</v>
          </cell>
          <cell r="F1349">
            <v>0</v>
          </cell>
          <cell r="H1349">
            <v>0</v>
          </cell>
        </row>
        <row r="1350">
          <cell r="D1350">
            <v>0</v>
          </cell>
          <cell r="F1350">
            <v>0</v>
          </cell>
          <cell r="H1350">
            <v>0</v>
          </cell>
        </row>
        <row r="1351">
          <cell r="D1351">
            <v>0</v>
          </cell>
          <cell r="F1351">
            <v>0</v>
          </cell>
          <cell r="H1351">
            <v>0</v>
          </cell>
        </row>
        <row r="1352">
          <cell r="D1352">
            <v>0</v>
          </cell>
          <cell r="F1352">
            <v>0</v>
          </cell>
          <cell r="H1352">
            <v>0</v>
          </cell>
        </row>
        <row r="1353">
          <cell r="D1353">
            <v>0</v>
          </cell>
          <cell r="F1353">
            <v>0</v>
          </cell>
          <cell r="H1353">
            <v>0</v>
          </cell>
        </row>
        <row r="1354">
          <cell r="D1354">
            <v>0</v>
          </cell>
          <cell r="F1354">
            <v>0</v>
          </cell>
          <cell r="H1354">
            <v>0</v>
          </cell>
        </row>
        <row r="1355">
          <cell r="D1355">
            <v>0</v>
          </cell>
          <cell r="F1355">
            <v>0</v>
          </cell>
          <cell r="H1355">
            <v>0</v>
          </cell>
        </row>
        <row r="1356">
          <cell r="D1356">
            <v>0</v>
          </cell>
          <cell r="F1356">
            <v>0</v>
          </cell>
          <cell r="H1356">
            <v>0</v>
          </cell>
        </row>
        <row r="1357">
          <cell r="D1357">
            <v>0</v>
          </cell>
          <cell r="F1357">
            <v>0</v>
          </cell>
          <cell r="H1357">
            <v>0</v>
          </cell>
        </row>
        <row r="1358">
          <cell r="D1358">
            <v>0</v>
          </cell>
          <cell r="F1358">
            <v>0</v>
          </cell>
          <cell r="H1358">
            <v>0</v>
          </cell>
        </row>
        <row r="1359">
          <cell r="D1359">
            <v>0</v>
          </cell>
          <cell r="F1359">
            <v>0</v>
          </cell>
          <cell r="H1359">
            <v>0</v>
          </cell>
        </row>
        <row r="1360">
          <cell r="D1360">
            <v>0</v>
          </cell>
          <cell r="F1360">
            <v>0</v>
          </cell>
          <cell r="H1360">
            <v>0</v>
          </cell>
        </row>
        <row r="1361">
          <cell r="D1361">
            <v>0</v>
          </cell>
          <cell r="F1361">
            <v>0</v>
          </cell>
          <cell r="H1361">
            <v>0</v>
          </cell>
        </row>
        <row r="1362">
          <cell r="D1362">
            <v>0</v>
          </cell>
          <cell r="F1362">
            <v>0</v>
          </cell>
          <cell r="H1362">
            <v>0</v>
          </cell>
        </row>
        <row r="1363">
          <cell r="D1363">
            <v>0</v>
          </cell>
          <cell r="F1363">
            <v>0</v>
          </cell>
          <cell r="H1363">
            <v>0</v>
          </cell>
        </row>
        <row r="1364">
          <cell r="D1364">
            <v>0</v>
          </cell>
          <cell r="F1364">
            <v>0</v>
          </cell>
          <cell r="H1364">
            <v>0</v>
          </cell>
        </row>
        <row r="1365">
          <cell r="D1365">
            <v>0</v>
          </cell>
          <cell r="F1365">
            <v>0</v>
          </cell>
          <cell r="H1365">
            <v>0</v>
          </cell>
        </row>
        <row r="1366">
          <cell r="D1366">
            <v>0</v>
          </cell>
          <cell r="F1366">
            <v>0</v>
          </cell>
          <cell r="H1366">
            <v>0</v>
          </cell>
        </row>
        <row r="1367">
          <cell r="D1367">
            <v>0</v>
          </cell>
          <cell r="F1367">
            <v>0</v>
          </cell>
          <cell r="H1367">
            <v>0</v>
          </cell>
        </row>
        <row r="1368">
          <cell r="D1368">
            <v>0</v>
          </cell>
          <cell r="F1368">
            <v>0</v>
          </cell>
          <cell r="H1368">
            <v>0</v>
          </cell>
        </row>
        <row r="1369">
          <cell r="D1369">
            <v>0</v>
          </cell>
          <cell r="F1369">
            <v>0</v>
          </cell>
          <cell r="H1369">
            <v>0</v>
          </cell>
        </row>
        <row r="1370">
          <cell r="D1370">
            <v>0</v>
          </cell>
          <cell r="F1370">
            <v>0</v>
          </cell>
          <cell r="H1370">
            <v>0</v>
          </cell>
        </row>
        <row r="1371">
          <cell r="D1371">
            <v>0</v>
          </cell>
          <cell r="F1371">
            <v>0</v>
          </cell>
          <cell r="H1371">
            <v>0</v>
          </cell>
        </row>
        <row r="1372">
          <cell r="D1372">
            <v>0</v>
          </cell>
          <cell r="F1372">
            <v>0</v>
          </cell>
          <cell r="H1372">
            <v>0</v>
          </cell>
        </row>
        <row r="1373">
          <cell r="D1373">
            <v>0</v>
          </cell>
          <cell r="F1373">
            <v>0</v>
          </cell>
          <cell r="H1373">
            <v>0</v>
          </cell>
        </row>
        <row r="1374">
          <cell r="D1374">
            <v>0</v>
          </cell>
          <cell r="F1374">
            <v>0</v>
          </cell>
          <cell r="H1374">
            <v>0</v>
          </cell>
        </row>
        <row r="1375">
          <cell r="D1375">
            <v>0</v>
          </cell>
          <cell r="F1375">
            <v>0</v>
          </cell>
          <cell r="H1375">
            <v>0</v>
          </cell>
        </row>
        <row r="1376">
          <cell r="D1376">
            <v>0</v>
          </cell>
          <cell r="F1376">
            <v>0</v>
          </cell>
          <cell r="H1376">
            <v>0</v>
          </cell>
        </row>
        <row r="1377">
          <cell r="D1377">
            <v>0</v>
          </cell>
          <cell r="F1377">
            <v>0</v>
          </cell>
          <cell r="H1377">
            <v>0</v>
          </cell>
        </row>
        <row r="1378">
          <cell r="D1378">
            <v>0</v>
          </cell>
          <cell r="F1378">
            <v>0</v>
          </cell>
          <cell r="H1378">
            <v>0</v>
          </cell>
        </row>
        <row r="1379">
          <cell r="D1379">
            <v>0</v>
          </cell>
          <cell r="F1379">
            <v>0</v>
          </cell>
          <cell r="H1379">
            <v>0</v>
          </cell>
        </row>
        <row r="1380">
          <cell r="D1380">
            <v>0</v>
          </cell>
          <cell r="F1380">
            <v>0</v>
          </cell>
          <cell r="H1380">
            <v>0</v>
          </cell>
        </row>
        <row r="1381">
          <cell r="D1381">
            <v>0</v>
          </cell>
          <cell r="F1381">
            <v>0</v>
          </cell>
          <cell r="H1381">
            <v>0</v>
          </cell>
        </row>
        <row r="1382">
          <cell r="D1382">
            <v>0</v>
          </cell>
          <cell r="F1382">
            <v>0</v>
          </cell>
          <cell r="H1382">
            <v>0</v>
          </cell>
        </row>
        <row r="1383">
          <cell r="D1383">
            <v>0</v>
          </cell>
          <cell r="F1383">
            <v>0</v>
          </cell>
          <cell r="H1383">
            <v>0</v>
          </cell>
        </row>
        <row r="1384">
          <cell r="D1384">
            <v>0</v>
          </cell>
          <cell r="F1384">
            <v>0</v>
          </cell>
          <cell r="H1384">
            <v>0</v>
          </cell>
        </row>
        <row r="1385">
          <cell r="D1385">
            <v>0</v>
          </cell>
          <cell r="F1385">
            <v>0</v>
          </cell>
          <cell r="H1385">
            <v>0</v>
          </cell>
        </row>
        <row r="1386">
          <cell r="D1386">
            <v>0</v>
          </cell>
          <cell r="F1386">
            <v>0</v>
          </cell>
          <cell r="H1386">
            <v>0</v>
          </cell>
        </row>
        <row r="1387">
          <cell r="D1387">
            <v>0</v>
          </cell>
          <cell r="F1387">
            <v>0</v>
          </cell>
          <cell r="H1387">
            <v>0</v>
          </cell>
        </row>
        <row r="1388">
          <cell r="D1388">
            <v>0</v>
          </cell>
          <cell r="F1388">
            <v>0</v>
          </cell>
          <cell r="H1388">
            <v>0</v>
          </cell>
        </row>
        <row r="1389">
          <cell r="D1389">
            <v>0</v>
          </cell>
          <cell r="F1389">
            <v>0</v>
          </cell>
          <cell r="H1389">
            <v>0</v>
          </cell>
        </row>
        <row r="1390">
          <cell r="D1390">
            <v>0</v>
          </cell>
          <cell r="F1390">
            <v>0</v>
          </cell>
          <cell r="H1390">
            <v>0</v>
          </cell>
        </row>
        <row r="1391">
          <cell r="D1391">
            <v>0</v>
          </cell>
          <cell r="F1391">
            <v>0</v>
          </cell>
          <cell r="H1391">
            <v>0</v>
          </cell>
        </row>
        <row r="1392">
          <cell r="D1392">
            <v>0</v>
          </cell>
          <cell r="F1392">
            <v>0</v>
          </cell>
          <cell r="H1392">
            <v>0</v>
          </cell>
        </row>
        <row r="1393">
          <cell r="D1393">
            <v>0</v>
          </cell>
          <cell r="F1393">
            <v>0</v>
          </cell>
          <cell r="H1393">
            <v>0</v>
          </cell>
        </row>
        <row r="1394">
          <cell r="D1394">
            <v>0</v>
          </cell>
          <cell r="F1394">
            <v>0</v>
          </cell>
          <cell r="H1394">
            <v>0</v>
          </cell>
        </row>
        <row r="1395">
          <cell r="D1395">
            <v>0</v>
          </cell>
          <cell r="F1395">
            <v>0</v>
          </cell>
          <cell r="H1395">
            <v>0</v>
          </cell>
        </row>
        <row r="1396">
          <cell r="D1396">
            <v>0</v>
          </cell>
          <cell r="F1396">
            <v>0</v>
          </cell>
          <cell r="H1396">
            <v>0</v>
          </cell>
        </row>
        <row r="1397">
          <cell r="D1397">
            <v>0</v>
          </cell>
          <cell r="F1397">
            <v>0</v>
          </cell>
          <cell r="H1397">
            <v>0</v>
          </cell>
        </row>
        <row r="1398">
          <cell r="D1398">
            <v>0</v>
          </cell>
          <cell r="F1398">
            <v>0</v>
          </cell>
          <cell r="H1398">
            <v>0</v>
          </cell>
        </row>
        <row r="1399">
          <cell r="D1399">
            <v>0</v>
          </cell>
          <cell r="F1399">
            <v>0</v>
          </cell>
          <cell r="H1399">
            <v>0</v>
          </cell>
        </row>
        <row r="1400">
          <cell r="D1400">
            <v>0</v>
          </cell>
          <cell r="F1400">
            <v>0</v>
          </cell>
          <cell r="H1400">
            <v>0</v>
          </cell>
        </row>
        <row r="1401">
          <cell r="D1401">
            <v>0</v>
          </cell>
          <cell r="F1401">
            <v>0</v>
          </cell>
          <cell r="H1401">
            <v>0</v>
          </cell>
        </row>
        <row r="1402">
          <cell r="D1402">
            <v>0</v>
          </cell>
          <cell r="F1402">
            <v>0</v>
          </cell>
          <cell r="H1402">
            <v>0</v>
          </cell>
        </row>
        <row r="1403">
          <cell r="D1403">
            <v>0</v>
          </cell>
          <cell r="F1403">
            <v>0</v>
          </cell>
          <cell r="H1403">
            <v>0</v>
          </cell>
        </row>
        <row r="1404">
          <cell r="D1404">
            <v>0</v>
          </cell>
          <cell r="F1404">
            <v>0</v>
          </cell>
          <cell r="H1404">
            <v>0</v>
          </cell>
        </row>
        <row r="1405">
          <cell r="D1405">
            <v>0</v>
          </cell>
          <cell r="F1405">
            <v>0</v>
          </cell>
          <cell r="H1405">
            <v>0</v>
          </cell>
        </row>
        <row r="1406">
          <cell r="D1406">
            <v>0</v>
          </cell>
          <cell r="F1406">
            <v>0</v>
          </cell>
          <cell r="H1406">
            <v>0</v>
          </cell>
        </row>
        <row r="1407">
          <cell r="D1407">
            <v>0</v>
          </cell>
          <cell r="F1407">
            <v>0</v>
          </cell>
          <cell r="H1407">
            <v>0</v>
          </cell>
        </row>
        <row r="1408">
          <cell r="D1408">
            <v>0</v>
          </cell>
          <cell r="F1408">
            <v>0</v>
          </cell>
          <cell r="H1408">
            <v>0</v>
          </cell>
        </row>
        <row r="1409">
          <cell r="D1409">
            <v>0</v>
          </cell>
          <cell r="F1409">
            <v>0</v>
          </cell>
          <cell r="H1409">
            <v>0</v>
          </cell>
        </row>
        <row r="1410">
          <cell r="D1410">
            <v>0</v>
          </cell>
          <cell r="F1410">
            <v>0</v>
          </cell>
          <cell r="H1410">
            <v>0</v>
          </cell>
        </row>
        <row r="1411">
          <cell r="D1411">
            <v>0</v>
          </cell>
          <cell r="F1411">
            <v>0</v>
          </cell>
          <cell r="H1411">
            <v>0</v>
          </cell>
        </row>
        <row r="1412">
          <cell r="D1412">
            <v>0</v>
          </cell>
          <cell r="F1412">
            <v>0</v>
          </cell>
          <cell r="H1412">
            <v>0</v>
          </cell>
        </row>
        <row r="1413">
          <cell r="D1413">
            <v>0</v>
          </cell>
          <cell r="F1413">
            <v>0</v>
          </cell>
          <cell r="H1413">
            <v>0</v>
          </cell>
        </row>
        <row r="1414">
          <cell r="D1414">
            <v>0</v>
          </cell>
          <cell r="F1414">
            <v>0</v>
          </cell>
          <cell r="H1414">
            <v>0</v>
          </cell>
        </row>
        <row r="1415">
          <cell r="D1415">
            <v>0</v>
          </cell>
          <cell r="F1415">
            <v>0</v>
          </cell>
          <cell r="H1415">
            <v>0</v>
          </cell>
        </row>
        <row r="1416">
          <cell r="D1416">
            <v>0</v>
          </cell>
          <cell r="F1416">
            <v>0</v>
          </cell>
          <cell r="H1416">
            <v>0</v>
          </cell>
        </row>
        <row r="1417">
          <cell r="D1417">
            <v>0</v>
          </cell>
          <cell r="F1417">
            <v>0</v>
          </cell>
          <cell r="H1417">
            <v>0</v>
          </cell>
        </row>
        <row r="1418">
          <cell r="D1418">
            <v>0</v>
          </cell>
          <cell r="F1418">
            <v>0</v>
          </cell>
          <cell r="H1418">
            <v>0</v>
          </cell>
        </row>
        <row r="1419">
          <cell r="D1419">
            <v>0</v>
          </cell>
          <cell r="F1419">
            <v>0</v>
          </cell>
          <cell r="H1419">
            <v>0</v>
          </cell>
        </row>
        <row r="1420">
          <cell r="D1420">
            <v>0</v>
          </cell>
          <cell r="F1420">
            <v>0</v>
          </cell>
          <cell r="H1420">
            <v>0</v>
          </cell>
        </row>
        <row r="1421">
          <cell r="D1421">
            <v>0</v>
          </cell>
          <cell r="F1421">
            <v>0</v>
          </cell>
          <cell r="H1421">
            <v>0</v>
          </cell>
        </row>
        <row r="1422">
          <cell r="D1422">
            <v>0</v>
          </cell>
          <cell r="F1422">
            <v>0</v>
          </cell>
          <cell r="H1422">
            <v>0</v>
          </cell>
        </row>
        <row r="1423">
          <cell r="D1423">
            <v>0</v>
          </cell>
          <cell r="F1423">
            <v>0</v>
          </cell>
          <cell r="H1423">
            <v>0</v>
          </cell>
        </row>
        <row r="1424">
          <cell r="D1424">
            <v>0</v>
          </cell>
          <cell r="F1424">
            <v>0</v>
          </cell>
          <cell r="H1424">
            <v>0</v>
          </cell>
        </row>
        <row r="1425">
          <cell r="D1425">
            <v>0</v>
          </cell>
          <cell r="F1425">
            <v>0</v>
          </cell>
          <cell r="H1425">
            <v>0</v>
          </cell>
        </row>
        <row r="1426">
          <cell r="D1426">
            <v>0</v>
          </cell>
          <cell r="F1426">
            <v>0</v>
          </cell>
          <cell r="H1426">
            <v>0</v>
          </cell>
        </row>
        <row r="1427">
          <cell r="D1427">
            <v>0</v>
          </cell>
          <cell r="F1427">
            <v>0</v>
          </cell>
          <cell r="H1427">
            <v>0</v>
          </cell>
        </row>
        <row r="1428">
          <cell r="D1428">
            <v>0</v>
          </cell>
          <cell r="F1428">
            <v>0</v>
          </cell>
          <cell r="H1428">
            <v>0</v>
          </cell>
        </row>
        <row r="1429">
          <cell r="D1429">
            <v>0</v>
          </cell>
          <cell r="F1429">
            <v>0</v>
          </cell>
          <cell r="H1429">
            <v>0</v>
          </cell>
        </row>
        <row r="1430">
          <cell r="D1430">
            <v>0</v>
          </cell>
          <cell r="F1430">
            <v>0</v>
          </cell>
          <cell r="H1430">
            <v>0</v>
          </cell>
        </row>
        <row r="1431">
          <cell r="D1431">
            <v>0</v>
          </cell>
          <cell r="F1431">
            <v>0</v>
          </cell>
          <cell r="H1431">
            <v>0</v>
          </cell>
        </row>
        <row r="1432">
          <cell r="D1432">
            <v>0</v>
          </cell>
          <cell r="F1432">
            <v>0</v>
          </cell>
          <cell r="H1432">
            <v>0</v>
          </cell>
        </row>
        <row r="1433">
          <cell r="D1433">
            <v>0</v>
          </cell>
          <cell r="F1433">
            <v>0</v>
          </cell>
          <cell r="H1433">
            <v>0</v>
          </cell>
        </row>
        <row r="1434">
          <cell r="D1434">
            <v>0</v>
          </cell>
          <cell r="F1434">
            <v>0</v>
          </cell>
          <cell r="H1434">
            <v>0</v>
          </cell>
        </row>
        <row r="1435">
          <cell r="D1435">
            <v>0</v>
          </cell>
          <cell r="F1435">
            <v>0</v>
          </cell>
          <cell r="H1435">
            <v>0</v>
          </cell>
        </row>
        <row r="1436">
          <cell r="D1436">
            <v>0</v>
          </cell>
          <cell r="F1436">
            <v>0</v>
          </cell>
          <cell r="H1436">
            <v>0</v>
          </cell>
        </row>
        <row r="1437">
          <cell r="D1437">
            <v>0</v>
          </cell>
          <cell r="F1437">
            <v>0</v>
          </cell>
          <cell r="H1437">
            <v>0</v>
          </cell>
        </row>
        <row r="1438">
          <cell r="D1438">
            <v>0</v>
          </cell>
          <cell r="F1438">
            <v>0</v>
          </cell>
          <cell r="H1438">
            <v>0</v>
          </cell>
        </row>
        <row r="1439">
          <cell r="D1439">
            <v>0</v>
          </cell>
          <cell r="F1439">
            <v>0</v>
          </cell>
          <cell r="H1439">
            <v>0</v>
          </cell>
        </row>
        <row r="1440">
          <cell r="D1440">
            <v>0</v>
          </cell>
          <cell r="F1440">
            <v>0</v>
          </cell>
          <cell r="H1440">
            <v>0</v>
          </cell>
        </row>
        <row r="1441">
          <cell r="D1441">
            <v>0</v>
          </cell>
          <cell r="F1441">
            <v>0</v>
          </cell>
          <cell r="H1441">
            <v>0</v>
          </cell>
        </row>
        <row r="1442">
          <cell r="D1442">
            <v>0</v>
          </cell>
          <cell r="F1442">
            <v>0</v>
          </cell>
          <cell r="H1442">
            <v>0</v>
          </cell>
        </row>
        <row r="1443">
          <cell r="D1443">
            <v>0</v>
          </cell>
          <cell r="F1443">
            <v>0</v>
          </cell>
          <cell r="H1443">
            <v>0</v>
          </cell>
        </row>
        <row r="1444">
          <cell r="D1444">
            <v>0</v>
          </cell>
          <cell r="F1444">
            <v>0</v>
          </cell>
          <cell r="H1444">
            <v>0</v>
          </cell>
        </row>
        <row r="1445">
          <cell r="D1445">
            <v>0</v>
          </cell>
          <cell r="F1445">
            <v>0</v>
          </cell>
          <cell r="H1445">
            <v>0</v>
          </cell>
        </row>
        <row r="1446">
          <cell r="D1446">
            <v>0</v>
          </cell>
          <cell r="F1446">
            <v>0</v>
          </cell>
          <cell r="H1446">
            <v>0</v>
          </cell>
        </row>
        <row r="1447">
          <cell r="D1447">
            <v>0</v>
          </cell>
          <cell r="F1447">
            <v>0</v>
          </cell>
          <cell r="H1447">
            <v>0</v>
          </cell>
        </row>
        <row r="1448">
          <cell r="D1448">
            <v>0</v>
          </cell>
          <cell r="F1448">
            <v>0</v>
          </cell>
          <cell r="H1448">
            <v>0</v>
          </cell>
        </row>
        <row r="1449">
          <cell r="D1449">
            <v>0</v>
          </cell>
          <cell r="F1449">
            <v>0</v>
          </cell>
          <cell r="H1449">
            <v>0</v>
          </cell>
        </row>
        <row r="1450">
          <cell r="D1450">
            <v>0</v>
          </cell>
          <cell r="F1450">
            <v>0</v>
          </cell>
          <cell r="H1450">
            <v>0</v>
          </cell>
        </row>
        <row r="1451">
          <cell r="D1451">
            <v>0</v>
          </cell>
          <cell r="F1451">
            <v>0</v>
          </cell>
          <cell r="H1451">
            <v>0</v>
          </cell>
        </row>
        <row r="1452">
          <cell r="D1452">
            <v>0</v>
          </cell>
          <cell r="F1452">
            <v>0</v>
          </cell>
          <cell r="H1452">
            <v>0</v>
          </cell>
        </row>
        <row r="1453">
          <cell r="D1453">
            <v>0</v>
          </cell>
          <cell r="F1453">
            <v>0</v>
          </cell>
          <cell r="H1453">
            <v>0</v>
          </cell>
        </row>
        <row r="1454">
          <cell r="D1454">
            <v>0</v>
          </cell>
          <cell r="F1454">
            <v>0</v>
          </cell>
          <cell r="H1454">
            <v>0</v>
          </cell>
        </row>
        <row r="1455">
          <cell r="D1455">
            <v>0</v>
          </cell>
          <cell r="F1455">
            <v>0</v>
          </cell>
          <cell r="H1455">
            <v>0</v>
          </cell>
        </row>
        <row r="1456">
          <cell r="D1456">
            <v>0</v>
          </cell>
          <cell r="F1456">
            <v>0</v>
          </cell>
          <cell r="H1456">
            <v>0</v>
          </cell>
        </row>
        <row r="1457">
          <cell r="D1457">
            <v>0</v>
          </cell>
          <cell r="F1457">
            <v>0</v>
          </cell>
          <cell r="H1457">
            <v>0</v>
          </cell>
        </row>
        <row r="1458">
          <cell r="D1458">
            <v>0</v>
          </cell>
          <cell r="F1458">
            <v>0</v>
          </cell>
          <cell r="H1458">
            <v>0</v>
          </cell>
        </row>
        <row r="1459">
          <cell r="D1459">
            <v>0</v>
          </cell>
          <cell r="F1459">
            <v>0</v>
          </cell>
          <cell r="H1459">
            <v>0</v>
          </cell>
        </row>
        <row r="1460">
          <cell r="D1460">
            <v>0</v>
          </cell>
          <cell r="F1460">
            <v>0</v>
          </cell>
          <cell r="H1460">
            <v>0</v>
          </cell>
        </row>
        <row r="1461">
          <cell r="D1461">
            <v>0</v>
          </cell>
          <cell r="F1461">
            <v>0</v>
          </cell>
          <cell r="H1461">
            <v>0</v>
          </cell>
        </row>
        <row r="1462">
          <cell r="D1462">
            <v>0</v>
          </cell>
          <cell r="F1462">
            <v>0</v>
          </cell>
          <cell r="H1462">
            <v>0</v>
          </cell>
        </row>
        <row r="1463">
          <cell r="D1463">
            <v>0</v>
          </cell>
          <cell r="F1463">
            <v>0</v>
          </cell>
          <cell r="H1463">
            <v>0</v>
          </cell>
        </row>
        <row r="1464">
          <cell r="D1464">
            <v>0</v>
          </cell>
          <cell r="F1464">
            <v>0</v>
          </cell>
          <cell r="H1464">
            <v>0</v>
          </cell>
        </row>
        <row r="1465">
          <cell r="D1465">
            <v>0</v>
          </cell>
          <cell r="F1465">
            <v>0</v>
          </cell>
          <cell r="H1465">
            <v>0</v>
          </cell>
        </row>
        <row r="1466">
          <cell r="D1466">
            <v>0</v>
          </cell>
          <cell r="F1466">
            <v>0</v>
          </cell>
          <cell r="H1466">
            <v>0</v>
          </cell>
        </row>
        <row r="1467">
          <cell r="D1467">
            <v>0</v>
          </cell>
          <cell r="F1467">
            <v>0</v>
          </cell>
          <cell r="H1467">
            <v>0</v>
          </cell>
        </row>
        <row r="1468">
          <cell r="D1468">
            <v>0</v>
          </cell>
          <cell r="F1468">
            <v>0</v>
          </cell>
          <cell r="H1468">
            <v>0</v>
          </cell>
        </row>
        <row r="1469">
          <cell r="D1469">
            <v>0</v>
          </cell>
          <cell r="F1469">
            <v>0</v>
          </cell>
          <cell r="H1469">
            <v>0</v>
          </cell>
        </row>
        <row r="1470">
          <cell r="D1470">
            <v>0</v>
          </cell>
          <cell r="F1470">
            <v>0</v>
          </cell>
          <cell r="H1470">
            <v>0</v>
          </cell>
        </row>
        <row r="1471">
          <cell r="D1471">
            <v>0</v>
          </cell>
          <cell r="F1471">
            <v>0</v>
          </cell>
          <cell r="H1471">
            <v>0</v>
          </cell>
        </row>
        <row r="1472">
          <cell r="D1472">
            <v>0</v>
          </cell>
          <cell r="F1472">
            <v>0</v>
          </cell>
          <cell r="H1472">
            <v>0</v>
          </cell>
        </row>
        <row r="1473">
          <cell r="D1473">
            <v>0</v>
          </cell>
          <cell r="F1473">
            <v>0</v>
          </cell>
          <cell r="H1473">
            <v>0</v>
          </cell>
        </row>
        <row r="1474">
          <cell r="D1474">
            <v>0</v>
          </cell>
          <cell r="F1474">
            <v>0</v>
          </cell>
          <cell r="H1474">
            <v>0</v>
          </cell>
        </row>
        <row r="1475">
          <cell r="D1475">
            <v>0</v>
          </cell>
          <cell r="F1475">
            <v>0</v>
          </cell>
          <cell r="H1475">
            <v>0</v>
          </cell>
        </row>
        <row r="1476">
          <cell r="D1476">
            <v>0</v>
          </cell>
          <cell r="F1476">
            <v>0</v>
          </cell>
          <cell r="H1476">
            <v>0</v>
          </cell>
        </row>
        <row r="1477">
          <cell r="D1477">
            <v>0</v>
          </cell>
          <cell r="F1477">
            <v>0</v>
          </cell>
          <cell r="H1477">
            <v>0</v>
          </cell>
        </row>
        <row r="1478">
          <cell r="D1478">
            <v>0</v>
          </cell>
          <cell r="F1478">
            <v>0</v>
          </cell>
          <cell r="H1478">
            <v>0</v>
          </cell>
        </row>
        <row r="1479">
          <cell r="D1479">
            <v>0</v>
          </cell>
          <cell r="F1479">
            <v>0</v>
          </cell>
          <cell r="H1479">
            <v>0</v>
          </cell>
        </row>
        <row r="1480">
          <cell r="D1480">
            <v>0</v>
          </cell>
          <cell r="F1480">
            <v>0</v>
          </cell>
          <cell r="H1480">
            <v>0</v>
          </cell>
        </row>
        <row r="1481">
          <cell r="D1481">
            <v>0</v>
          </cell>
          <cell r="F1481">
            <v>0</v>
          </cell>
          <cell r="H1481">
            <v>0</v>
          </cell>
        </row>
        <row r="1482">
          <cell r="D1482">
            <v>0</v>
          </cell>
          <cell r="F1482">
            <v>0</v>
          </cell>
          <cell r="H1482">
            <v>0</v>
          </cell>
        </row>
        <row r="1483">
          <cell r="D1483">
            <v>0</v>
          </cell>
          <cell r="F1483">
            <v>0</v>
          </cell>
          <cell r="H1483">
            <v>0</v>
          </cell>
        </row>
        <row r="1484">
          <cell r="D1484">
            <v>0</v>
          </cell>
          <cell r="F1484">
            <v>0</v>
          </cell>
          <cell r="H1484">
            <v>0</v>
          </cell>
        </row>
        <row r="1485">
          <cell r="D1485">
            <v>0</v>
          </cell>
          <cell r="F1485">
            <v>0</v>
          </cell>
          <cell r="H1485">
            <v>0</v>
          </cell>
        </row>
        <row r="1486">
          <cell r="D1486">
            <v>0</v>
          </cell>
          <cell r="F1486">
            <v>0</v>
          </cell>
          <cell r="H1486">
            <v>0</v>
          </cell>
        </row>
        <row r="1487">
          <cell r="D1487">
            <v>0</v>
          </cell>
          <cell r="F1487">
            <v>0</v>
          </cell>
          <cell r="H1487">
            <v>0</v>
          </cell>
        </row>
        <row r="1488">
          <cell r="D1488">
            <v>0</v>
          </cell>
          <cell r="F1488">
            <v>0</v>
          </cell>
          <cell r="H1488">
            <v>0</v>
          </cell>
        </row>
        <row r="1489">
          <cell r="D1489">
            <v>0</v>
          </cell>
          <cell r="F1489">
            <v>0</v>
          </cell>
          <cell r="H1489">
            <v>0</v>
          </cell>
        </row>
        <row r="1490">
          <cell r="D1490">
            <v>0</v>
          </cell>
          <cell r="F1490">
            <v>0</v>
          </cell>
          <cell r="H1490">
            <v>0</v>
          </cell>
        </row>
        <row r="1491">
          <cell r="D1491">
            <v>0</v>
          </cell>
          <cell r="F1491">
            <v>0</v>
          </cell>
          <cell r="H1491">
            <v>0</v>
          </cell>
        </row>
        <row r="1492">
          <cell r="D1492">
            <v>0</v>
          </cell>
          <cell r="F1492">
            <v>0</v>
          </cell>
          <cell r="H1492">
            <v>0</v>
          </cell>
        </row>
        <row r="1493">
          <cell r="D1493">
            <v>0</v>
          </cell>
          <cell r="F1493">
            <v>0</v>
          </cell>
          <cell r="H1493">
            <v>0</v>
          </cell>
        </row>
        <row r="1494">
          <cell r="D1494">
            <v>0</v>
          </cell>
          <cell r="F1494">
            <v>0</v>
          </cell>
          <cell r="H1494">
            <v>0</v>
          </cell>
        </row>
        <row r="1495">
          <cell r="D1495">
            <v>0</v>
          </cell>
          <cell r="F1495">
            <v>0</v>
          </cell>
          <cell r="H1495">
            <v>0</v>
          </cell>
        </row>
        <row r="1496">
          <cell r="D1496">
            <v>0</v>
          </cell>
          <cell r="F1496">
            <v>0</v>
          </cell>
          <cell r="H1496">
            <v>0</v>
          </cell>
        </row>
        <row r="1497">
          <cell r="D1497">
            <v>0</v>
          </cell>
          <cell r="F1497">
            <v>0</v>
          </cell>
          <cell r="H1497">
            <v>0</v>
          </cell>
        </row>
        <row r="1498">
          <cell r="D1498">
            <v>0</v>
          </cell>
          <cell r="F1498">
            <v>0</v>
          </cell>
          <cell r="H1498">
            <v>0</v>
          </cell>
        </row>
        <row r="1499">
          <cell r="D1499">
            <v>0</v>
          </cell>
          <cell r="F1499">
            <v>0</v>
          </cell>
          <cell r="H1499">
            <v>0</v>
          </cell>
        </row>
        <row r="1500">
          <cell r="D1500">
            <v>0</v>
          </cell>
          <cell r="F1500">
            <v>0</v>
          </cell>
          <cell r="H1500">
            <v>0</v>
          </cell>
        </row>
        <row r="1501">
          <cell r="D1501">
            <v>0</v>
          </cell>
          <cell r="F1501">
            <v>0</v>
          </cell>
          <cell r="H1501">
            <v>0</v>
          </cell>
        </row>
        <row r="1502">
          <cell r="D1502">
            <v>0</v>
          </cell>
          <cell r="F1502">
            <v>0</v>
          </cell>
          <cell r="H1502">
            <v>0</v>
          </cell>
        </row>
        <row r="1503">
          <cell r="D1503">
            <v>0</v>
          </cell>
          <cell r="F1503">
            <v>0</v>
          </cell>
          <cell r="H1503">
            <v>0</v>
          </cell>
        </row>
        <row r="1504">
          <cell r="D1504">
            <v>0</v>
          </cell>
          <cell r="F1504">
            <v>0</v>
          </cell>
          <cell r="H1504">
            <v>0</v>
          </cell>
        </row>
        <row r="1505">
          <cell r="D1505">
            <v>0</v>
          </cell>
          <cell r="F1505">
            <v>0</v>
          </cell>
          <cell r="H1505">
            <v>0</v>
          </cell>
        </row>
        <row r="1506">
          <cell r="D1506">
            <v>0</v>
          </cell>
          <cell r="F1506">
            <v>0</v>
          </cell>
          <cell r="H1506">
            <v>0</v>
          </cell>
        </row>
        <row r="1507">
          <cell r="D1507">
            <v>0</v>
          </cell>
          <cell r="F1507">
            <v>0</v>
          </cell>
          <cell r="H1507">
            <v>0</v>
          </cell>
        </row>
        <row r="1508">
          <cell r="D1508">
            <v>0</v>
          </cell>
          <cell r="F1508">
            <v>0</v>
          </cell>
          <cell r="H1508">
            <v>0</v>
          </cell>
        </row>
        <row r="1509">
          <cell r="D1509">
            <v>0</v>
          </cell>
          <cell r="F1509">
            <v>0</v>
          </cell>
          <cell r="H1509">
            <v>0</v>
          </cell>
        </row>
        <row r="1510">
          <cell r="D1510">
            <v>0</v>
          </cell>
          <cell r="F1510">
            <v>0</v>
          </cell>
          <cell r="H1510">
            <v>0</v>
          </cell>
        </row>
        <row r="1511">
          <cell r="D1511">
            <v>0</v>
          </cell>
          <cell r="F1511">
            <v>0</v>
          </cell>
          <cell r="H1511">
            <v>0</v>
          </cell>
        </row>
        <row r="1512">
          <cell r="D1512">
            <v>0</v>
          </cell>
          <cell r="F1512">
            <v>0</v>
          </cell>
          <cell r="H1512">
            <v>0</v>
          </cell>
        </row>
        <row r="1513">
          <cell r="D1513">
            <v>0</v>
          </cell>
          <cell r="F1513">
            <v>0</v>
          </cell>
          <cell r="H1513">
            <v>0</v>
          </cell>
        </row>
        <row r="1514">
          <cell r="D1514">
            <v>0</v>
          </cell>
          <cell r="F1514">
            <v>0</v>
          </cell>
          <cell r="H1514">
            <v>0</v>
          </cell>
        </row>
        <row r="1515">
          <cell r="D1515">
            <v>0</v>
          </cell>
          <cell r="F1515">
            <v>0</v>
          </cell>
          <cell r="H1515">
            <v>0</v>
          </cell>
        </row>
        <row r="1516">
          <cell r="D1516">
            <v>0</v>
          </cell>
          <cell r="F1516">
            <v>0</v>
          </cell>
          <cell r="H1516">
            <v>0</v>
          </cell>
        </row>
        <row r="1517">
          <cell r="D1517">
            <v>0</v>
          </cell>
          <cell r="F1517">
            <v>0</v>
          </cell>
          <cell r="H1517">
            <v>0</v>
          </cell>
        </row>
        <row r="1518">
          <cell r="D1518">
            <v>0</v>
          </cell>
          <cell r="F1518">
            <v>0</v>
          </cell>
          <cell r="H1518">
            <v>0</v>
          </cell>
        </row>
        <row r="1519">
          <cell r="D1519">
            <v>0</v>
          </cell>
          <cell r="F1519">
            <v>0</v>
          </cell>
          <cell r="H1519">
            <v>0</v>
          </cell>
        </row>
        <row r="1520">
          <cell r="D1520">
            <v>0</v>
          </cell>
          <cell r="F1520">
            <v>0</v>
          </cell>
          <cell r="H1520">
            <v>0</v>
          </cell>
        </row>
        <row r="1521">
          <cell r="D1521">
            <v>0</v>
          </cell>
          <cell r="F1521">
            <v>0</v>
          </cell>
          <cell r="H1521">
            <v>0</v>
          </cell>
        </row>
        <row r="1522">
          <cell r="D1522">
            <v>0</v>
          </cell>
          <cell r="F1522">
            <v>0</v>
          </cell>
          <cell r="H1522">
            <v>0</v>
          </cell>
        </row>
        <row r="1523">
          <cell r="D1523">
            <v>0</v>
          </cell>
          <cell r="F1523">
            <v>0</v>
          </cell>
          <cell r="H1523">
            <v>0</v>
          </cell>
        </row>
        <row r="1524">
          <cell r="D1524">
            <v>0</v>
          </cell>
          <cell r="F1524">
            <v>0</v>
          </cell>
          <cell r="H1524">
            <v>0</v>
          </cell>
        </row>
        <row r="1525">
          <cell r="D1525">
            <v>0</v>
          </cell>
          <cell r="F1525">
            <v>0</v>
          </cell>
          <cell r="H1525">
            <v>0</v>
          </cell>
        </row>
        <row r="1526">
          <cell r="D1526">
            <v>0</v>
          </cell>
          <cell r="F1526">
            <v>0</v>
          </cell>
          <cell r="H1526">
            <v>0</v>
          </cell>
        </row>
        <row r="1527">
          <cell r="D1527">
            <v>0</v>
          </cell>
          <cell r="F1527">
            <v>0</v>
          </cell>
          <cell r="H1527">
            <v>0</v>
          </cell>
        </row>
        <row r="1528">
          <cell r="D1528">
            <v>0</v>
          </cell>
          <cell r="F1528">
            <v>0</v>
          </cell>
          <cell r="H1528">
            <v>0</v>
          </cell>
        </row>
        <row r="1529">
          <cell r="D1529">
            <v>0</v>
          </cell>
          <cell r="F1529">
            <v>0</v>
          </cell>
          <cell r="H1529">
            <v>0</v>
          </cell>
        </row>
        <row r="1530">
          <cell r="D1530">
            <v>0</v>
          </cell>
          <cell r="F1530">
            <v>0</v>
          </cell>
          <cell r="H1530">
            <v>0</v>
          </cell>
        </row>
        <row r="1531">
          <cell r="D1531">
            <v>0</v>
          </cell>
          <cell r="F1531">
            <v>0</v>
          </cell>
          <cell r="H1531">
            <v>0</v>
          </cell>
        </row>
        <row r="1532">
          <cell r="D1532">
            <v>0</v>
          </cell>
          <cell r="F1532">
            <v>0</v>
          </cell>
          <cell r="H1532">
            <v>0</v>
          </cell>
        </row>
        <row r="1533">
          <cell r="D1533">
            <v>0</v>
          </cell>
          <cell r="F1533">
            <v>0</v>
          </cell>
          <cell r="H1533">
            <v>0</v>
          </cell>
        </row>
        <row r="1534">
          <cell r="D1534">
            <v>0</v>
          </cell>
          <cell r="F1534">
            <v>0</v>
          </cell>
          <cell r="H1534">
            <v>0</v>
          </cell>
        </row>
        <row r="1535">
          <cell r="D1535">
            <v>0</v>
          </cell>
          <cell r="F1535">
            <v>0</v>
          </cell>
          <cell r="H1535">
            <v>0</v>
          </cell>
        </row>
        <row r="1536">
          <cell r="D1536">
            <v>0</v>
          </cell>
          <cell r="F1536">
            <v>0</v>
          </cell>
          <cell r="H1536">
            <v>0</v>
          </cell>
        </row>
        <row r="1537">
          <cell r="D1537">
            <v>0</v>
          </cell>
          <cell r="F1537">
            <v>0</v>
          </cell>
          <cell r="H1537">
            <v>0</v>
          </cell>
        </row>
        <row r="1538">
          <cell r="D1538">
            <v>0</v>
          </cell>
          <cell r="F1538">
            <v>0</v>
          </cell>
          <cell r="H1538">
            <v>0</v>
          </cell>
        </row>
        <row r="1539">
          <cell r="D1539">
            <v>0</v>
          </cell>
          <cell r="F1539">
            <v>0</v>
          </cell>
          <cell r="H1539">
            <v>0</v>
          </cell>
        </row>
        <row r="1540">
          <cell r="D1540">
            <v>0</v>
          </cell>
          <cell r="F1540">
            <v>0</v>
          </cell>
          <cell r="H1540">
            <v>0</v>
          </cell>
        </row>
        <row r="1541">
          <cell r="D1541">
            <v>0</v>
          </cell>
          <cell r="F1541">
            <v>0</v>
          </cell>
          <cell r="H1541">
            <v>0</v>
          </cell>
        </row>
        <row r="1542">
          <cell r="D1542">
            <v>0</v>
          </cell>
          <cell r="F1542">
            <v>0</v>
          </cell>
          <cell r="H1542">
            <v>0</v>
          </cell>
        </row>
        <row r="1543">
          <cell r="D1543">
            <v>0</v>
          </cell>
          <cell r="F1543">
            <v>0</v>
          </cell>
          <cell r="H1543">
            <v>0</v>
          </cell>
        </row>
        <row r="1544">
          <cell r="D1544">
            <v>0</v>
          </cell>
          <cell r="F1544">
            <v>0</v>
          </cell>
          <cell r="H1544">
            <v>0</v>
          </cell>
        </row>
        <row r="1545">
          <cell r="D1545">
            <v>0</v>
          </cell>
          <cell r="F1545">
            <v>0</v>
          </cell>
          <cell r="H1545">
            <v>0</v>
          </cell>
        </row>
        <row r="1546">
          <cell r="D1546">
            <v>0</v>
          </cell>
          <cell r="F1546">
            <v>0</v>
          </cell>
          <cell r="H1546">
            <v>0</v>
          </cell>
        </row>
        <row r="1547">
          <cell r="D1547">
            <v>0</v>
          </cell>
          <cell r="F1547">
            <v>0</v>
          </cell>
          <cell r="H1547">
            <v>0</v>
          </cell>
        </row>
        <row r="1548">
          <cell r="D1548">
            <v>0</v>
          </cell>
          <cell r="F1548">
            <v>0</v>
          </cell>
          <cell r="H1548">
            <v>0</v>
          </cell>
        </row>
        <row r="1549">
          <cell r="D1549">
            <v>0</v>
          </cell>
          <cell r="F1549">
            <v>0</v>
          </cell>
          <cell r="H1549">
            <v>0</v>
          </cell>
        </row>
        <row r="1550">
          <cell r="D1550">
            <v>0</v>
          </cell>
          <cell r="F1550">
            <v>0</v>
          </cell>
          <cell r="H1550">
            <v>0</v>
          </cell>
        </row>
        <row r="1551">
          <cell r="D1551">
            <v>0</v>
          </cell>
          <cell r="F1551">
            <v>0</v>
          </cell>
          <cell r="H1551">
            <v>0</v>
          </cell>
        </row>
        <row r="1552">
          <cell r="D1552">
            <v>0</v>
          </cell>
          <cell r="F1552">
            <v>0</v>
          </cell>
          <cell r="H1552">
            <v>0</v>
          </cell>
        </row>
        <row r="1553">
          <cell r="D1553">
            <v>0</v>
          </cell>
          <cell r="F1553">
            <v>0</v>
          </cell>
          <cell r="H1553">
            <v>0</v>
          </cell>
        </row>
        <row r="1554">
          <cell r="D1554">
            <v>0</v>
          </cell>
          <cell r="F1554">
            <v>0</v>
          </cell>
          <cell r="H1554">
            <v>0</v>
          </cell>
        </row>
        <row r="1555">
          <cell r="D1555">
            <v>0</v>
          </cell>
          <cell r="F1555">
            <v>0</v>
          </cell>
          <cell r="H1555">
            <v>0</v>
          </cell>
        </row>
        <row r="1556">
          <cell r="D1556">
            <v>0</v>
          </cell>
          <cell r="F1556">
            <v>0</v>
          </cell>
          <cell r="H1556">
            <v>0</v>
          </cell>
        </row>
        <row r="1557">
          <cell r="D1557">
            <v>0</v>
          </cell>
          <cell r="F1557">
            <v>0</v>
          </cell>
          <cell r="H1557">
            <v>0</v>
          </cell>
        </row>
        <row r="1558">
          <cell r="D1558">
            <v>0</v>
          </cell>
          <cell r="F1558">
            <v>0</v>
          </cell>
          <cell r="H1558">
            <v>0</v>
          </cell>
        </row>
        <row r="1559">
          <cell r="D1559">
            <v>0</v>
          </cell>
          <cell r="F1559">
            <v>0</v>
          </cell>
          <cell r="H1559">
            <v>0</v>
          </cell>
        </row>
        <row r="1560">
          <cell r="D1560">
            <v>0</v>
          </cell>
          <cell r="F1560">
            <v>0</v>
          </cell>
          <cell r="H1560">
            <v>0</v>
          </cell>
        </row>
        <row r="1561">
          <cell r="D1561">
            <v>0</v>
          </cell>
          <cell r="F1561">
            <v>0</v>
          </cell>
          <cell r="H1561">
            <v>0</v>
          </cell>
        </row>
        <row r="1562">
          <cell r="D1562">
            <v>0</v>
          </cell>
          <cell r="F1562">
            <v>0</v>
          </cell>
          <cell r="H1562">
            <v>0</v>
          </cell>
        </row>
        <row r="1563">
          <cell r="D1563">
            <v>0</v>
          </cell>
          <cell r="F1563">
            <v>0</v>
          </cell>
          <cell r="H1563">
            <v>0</v>
          </cell>
        </row>
        <row r="1564">
          <cell r="D1564">
            <v>0</v>
          </cell>
          <cell r="F1564">
            <v>0</v>
          </cell>
          <cell r="H1564">
            <v>0</v>
          </cell>
        </row>
        <row r="1565">
          <cell r="D1565">
            <v>0</v>
          </cell>
          <cell r="F1565">
            <v>0</v>
          </cell>
          <cell r="H1565">
            <v>0</v>
          </cell>
        </row>
        <row r="1566">
          <cell r="D1566">
            <v>0</v>
          </cell>
          <cell r="F1566">
            <v>0</v>
          </cell>
          <cell r="H1566">
            <v>0</v>
          </cell>
        </row>
        <row r="1567">
          <cell r="D1567">
            <v>0</v>
          </cell>
          <cell r="F1567">
            <v>0</v>
          </cell>
          <cell r="H1567">
            <v>0</v>
          </cell>
        </row>
        <row r="1568">
          <cell r="D1568">
            <v>0</v>
          </cell>
          <cell r="F1568">
            <v>0</v>
          </cell>
          <cell r="H1568">
            <v>0</v>
          </cell>
        </row>
        <row r="1569">
          <cell r="D1569">
            <v>0</v>
          </cell>
          <cell r="F1569">
            <v>0</v>
          </cell>
          <cell r="H1569">
            <v>0</v>
          </cell>
        </row>
        <row r="1570">
          <cell r="D1570">
            <v>0</v>
          </cell>
          <cell r="F1570">
            <v>0</v>
          </cell>
          <cell r="H1570">
            <v>0</v>
          </cell>
        </row>
        <row r="1571">
          <cell r="D1571">
            <v>0</v>
          </cell>
          <cell r="F1571">
            <v>0</v>
          </cell>
          <cell r="H1571">
            <v>0</v>
          </cell>
        </row>
        <row r="1572">
          <cell r="D1572">
            <v>0</v>
          </cell>
          <cell r="F1572">
            <v>0</v>
          </cell>
          <cell r="H1572">
            <v>0</v>
          </cell>
        </row>
        <row r="1573">
          <cell r="D1573">
            <v>0</v>
          </cell>
          <cell r="F1573">
            <v>0</v>
          </cell>
          <cell r="H1573">
            <v>0</v>
          </cell>
        </row>
        <row r="1574">
          <cell r="D1574">
            <v>0</v>
          </cell>
          <cell r="F1574">
            <v>0</v>
          </cell>
          <cell r="H1574">
            <v>0</v>
          </cell>
        </row>
        <row r="1575">
          <cell r="D1575">
            <v>0</v>
          </cell>
          <cell r="F1575">
            <v>0</v>
          </cell>
          <cell r="H1575">
            <v>0</v>
          </cell>
        </row>
        <row r="1576">
          <cell r="D1576">
            <v>0</v>
          </cell>
          <cell r="F1576">
            <v>0</v>
          </cell>
          <cell r="H1576">
            <v>0</v>
          </cell>
        </row>
        <row r="1577">
          <cell r="D1577">
            <v>0</v>
          </cell>
          <cell r="F1577">
            <v>0</v>
          </cell>
          <cell r="H1577">
            <v>0</v>
          </cell>
        </row>
        <row r="1578">
          <cell r="D1578">
            <v>0</v>
          </cell>
          <cell r="F1578">
            <v>0</v>
          </cell>
          <cell r="H1578">
            <v>0</v>
          </cell>
        </row>
        <row r="1579">
          <cell r="D1579">
            <v>0</v>
          </cell>
          <cell r="F1579">
            <v>0</v>
          </cell>
          <cell r="H1579">
            <v>0</v>
          </cell>
        </row>
        <row r="1580">
          <cell r="D1580">
            <v>0</v>
          </cell>
          <cell r="F1580">
            <v>0</v>
          </cell>
          <cell r="H1580">
            <v>0</v>
          </cell>
        </row>
        <row r="1581">
          <cell r="D1581">
            <v>0</v>
          </cell>
          <cell r="F1581">
            <v>0</v>
          </cell>
          <cell r="H1581">
            <v>0</v>
          </cell>
        </row>
        <row r="1582">
          <cell r="D1582">
            <v>0</v>
          </cell>
          <cell r="F1582">
            <v>0</v>
          </cell>
          <cell r="H1582">
            <v>0</v>
          </cell>
        </row>
        <row r="1583">
          <cell r="D1583">
            <v>0</v>
          </cell>
          <cell r="F1583">
            <v>0</v>
          </cell>
          <cell r="H1583">
            <v>0</v>
          </cell>
        </row>
        <row r="1584">
          <cell r="D1584">
            <v>0</v>
          </cell>
          <cell r="F1584">
            <v>0</v>
          </cell>
          <cell r="H1584">
            <v>0</v>
          </cell>
        </row>
        <row r="1585">
          <cell r="D1585">
            <v>0</v>
          </cell>
          <cell r="F1585">
            <v>0</v>
          </cell>
          <cell r="H1585">
            <v>0</v>
          </cell>
        </row>
        <row r="1586">
          <cell r="D1586">
            <v>0</v>
          </cell>
          <cell r="F1586">
            <v>0</v>
          </cell>
          <cell r="H1586">
            <v>0</v>
          </cell>
        </row>
        <row r="1587">
          <cell r="D1587">
            <v>0</v>
          </cell>
          <cell r="F1587">
            <v>0</v>
          </cell>
          <cell r="H1587">
            <v>0</v>
          </cell>
        </row>
        <row r="1588">
          <cell r="D1588">
            <v>0</v>
          </cell>
          <cell r="F1588">
            <v>0</v>
          </cell>
          <cell r="H1588">
            <v>0</v>
          </cell>
        </row>
        <row r="1589">
          <cell r="D1589">
            <v>0</v>
          </cell>
          <cell r="F1589">
            <v>0</v>
          </cell>
          <cell r="H1589">
            <v>0</v>
          </cell>
        </row>
        <row r="1590">
          <cell r="D1590">
            <v>0</v>
          </cell>
          <cell r="F1590">
            <v>0</v>
          </cell>
          <cell r="H1590">
            <v>0</v>
          </cell>
        </row>
        <row r="1591">
          <cell r="D1591">
            <v>0</v>
          </cell>
          <cell r="F1591">
            <v>0</v>
          </cell>
          <cell r="H1591">
            <v>0</v>
          </cell>
        </row>
        <row r="1592">
          <cell r="D1592">
            <v>0</v>
          </cell>
          <cell r="F1592">
            <v>0</v>
          </cell>
          <cell r="H1592">
            <v>0</v>
          </cell>
        </row>
        <row r="1593">
          <cell r="D1593">
            <v>0</v>
          </cell>
          <cell r="F1593">
            <v>0</v>
          </cell>
          <cell r="H1593">
            <v>0</v>
          </cell>
        </row>
        <row r="1594">
          <cell r="D1594">
            <v>0</v>
          </cell>
          <cell r="F1594">
            <v>0</v>
          </cell>
          <cell r="H1594">
            <v>0</v>
          </cell>
        </row>
        <row r="1595">
          <cell r="D1595">
            <v>0</v>
          </cell>
          <cell r="F1595">
            <v>0</v>
          </cell>
          <cell r="H1595">
            <v>0</v>
          </cell>
        </row>
        <row r="1596">
          <cell r="D1596">
            <v>0</v>
          </cell>
          <cell r="F1596">
            <v>0</v>
          </cell>
          <cell r="H1596">
            <v>0</v>
          </cell>
        </row>
        <row r="1597">
          <cell r="D1597">
            <v>0</v>
          </cell>
          <cell r="F1597">
            <v>0</v>
          </cell>
          <cell r="H1597">
            <v>0</v>
          </cell>
        </row>
        <row r="1598">
          <cell r="D1598">
            <v>0</v>
          </cell>
          <cell r="F1598">
            <v>0</v>
          </cell>
          <cell r="H1598">
            <v>0</v>
          </cell>
        </row>
        <row r="1599">
          <cell r="D1599">
            <v>0</v>
          </cell>
          <cell r="F1599">
            <v>0</v>
          </cell>
          <cell r="H1599">
            <v>0</v>
          </cell>
        </row>
        <row r="1600">
          <cell r="D1600">
            <v>0</v>
          </cell>
          <cell r="F1600">
            <v>0</v>
          </cell>
          <cell r="H1600">
            <v>0</v>
          </cell>
        </row>
        <row r="1601">
          <cell r="D1601">
            <v>0</v>
          </cell>
          <cell r="F1601">
            <v>0</v>
          </cell>
          <cell r="H1601">
            <v>0</v>
          </cell>
        </row>
        <row r="1602">
          <cell r="D1602">
            <v>0</v>
          </cell>
          <cell r="F1602">
            <v>0</v>
          </cell>
          <cell r="H1602">
            <v>0</v>
          </cell>
        </row>
        <row r="1603">
          <cell r="D1603">
            <v>0</v>
          </cell>
          <cell r="F1603">
            <v>0</v>
          </cell>
          <cell r="H1603">
            <v>0</v>
          </cell>
        </row>
        <row r="1604">
          <cell r="D1604">
            <v>0</v>
          </cell>
          <cell r="F1604">
            <v>0</v>
          </cell>
          <cell r="H1604">
            <v>0</v>
          </cell>
        </row>
        <row r="1605">
          <cell r="D1605">
            <v>0</v>
          </cell>
          <cell r="F1605">
            <v>0</v>
          </cell>
          <cell r="H1605">
            <v>0</v>
          </cell>
        </row>
        <row r="1606">
          <cell r="D1606">
            <v>0</v>
          </cell>
          <cell r="F1606">
            <v>0</v>
          </cell>
          <cell r="H1606">
            <v>0</v>
          </cell>
        </row>
        <row r="1607">
          <cell r="D1607">
            <v>0</v>
          </cell>
          <cell r="F1607">
            <v>0</v>
          </cell>
          <cell r="H1607">
            <v>0</v>
          </cell>
        </row>
        <row r="1608">
          <cell r="D1608">
            <v>0</v>
          </cell>
          <cell r="F1608">
            <v>0</v>
          </cell>
          <cell r="H1608">
            <v>0</v>
          </cell>
        </row>
        <row r="1609">
          <cell r="D1609">
            <v>0</v>
          </cell>
          <cell r="F1609">
            <v>0</v>
          </cell>
          <cell r="H1609">
            <v>0</v>
          </cell>
        </row>
        <row r="1610">
          <cell r="D1610">
            <v>0</v>
          </cell>
          <cell r="F1610">
            <v>0</v>
          </cell>
          <cell r="H1610">
            <v>0</v>
          </cell>
        </row>
        <row r="1611">
          <cell r="D1611">
            <v>0</v>
          </cell>
          <cell r="F1611">
            <v>0</v>
          </cell>
          <cell r="H1611">
            <v>0</v>
          </cell>
        </row>
        <row r="1612">
          <cell r="D1612">
            <v>0</v>
          </cell>
          <cell r="F1612">
            <v>0</v>
          </cell>
          <cell r="H1612">
            <v>0</v>
          </cell>
        </row>
        <row r="1613">
          <cell r="D1613">
            <v>0</v>
          </cell>
          <cell r="F1613">
            <v>0</v>
          </cell>
          <cell r="H1613">
            <v>0</v>
          </cell>
        </row>
        <row r="1614">
          <cell r="D1614">
            <v>0</v>
          </cell>
          <cell r="F1614">
            <v>0</v>
          </cell>
          <cell r="H1614">
            <v>0</v>
          </cell>
        </row>
        <row r="1615">
          <cell r="D1615">
            <v>0</v>
          </cell>
          <cell r="F1615">
            <v>0</v>
          </cell>
          <cell r="H1615">
            <v>0</v>
          </cell>
        </row>
        <row r="1616">
          <cell r="D1616">
            <v>0</v>
          </cell>
          <cell r="F1616">
            <v>0</v>
          </cell>
          <cell r="H1616">
            <v>0</v>
          </cell>
        </row>
        <row r="1617">
          <cell r="D1617">
            <v>0</v>
          </cell>
          <cell r="F1617">
            <v>0</v>
          </cell>
          <cell r="H1617">
            <v>0</v>
          </cell>
        </row>
        <row r="1618">
          <cell r="D1618">
            <v>0</v>
          </cell>
          <cell r="F1618">
            <v>0</v>
          </cell>
          <cell r="H1618">
            <v>0</v>
          </cell>
        </row>
        <row r="1619">
          <cell r="D1619">
            <v>0</v>
          </cell>
          <cell r="F1619">
            <v>0</v>
          </cell>
          <cell r="H1619">
            <v>0</v>
          </cell>
        </row>
        <row r="1620">
          <cell r="D1620">
            <v>0</v>
          </cell>
          <cell r="F1620">
            <v>0</v>
          </cell>
          <cell r="H1620">
            <v>0</v>
          </cell>
        </row>
        <row r="1621">
          <cell r="D1621">
            <v>0</v>
          </cell>
          <cell r="F1621">
            <v>0</v>
          </cell>
          <cell r="H1621">
            <v>0</v>
          </cell>
        </row>
        <row r="1622">
          <cell r="D1622">
            <v>0</v>
          </cell>
          <cell r="F1622">
            <v>0</v>
          </cell>
          <cell r="H1622">
            <v>0</v>
          </cell>
        </row>
        <row r="1623">
          <cell r="D1623">
            <v>0</v>
          </cell>
          <cell r="F1623">
            <v>0</v>
          </cell>
          <cell r="H1623">
            <v>0</v>
          </cell>
        </row>
        <row r="1624">
          <cell r="D1624">
            <v>0</v>
          </cell>
          <cell r="F1624">
            <v>0</v>
          </cell>
          <cell r="H1624">
            <v>0</v>
          </cell>
        </row>
        <row r="1625">
          <cell r="D1625">
            <v>0</v>
          </cell>
          <cell r="F1625">
            <v>0</v>
          </cell>
          <cell r="H1625">
            <v>0</v>
          </cell>
        </row>
        <row r="1626">
          <cell r="D1626">
            <v>0</v>
          </cell>
          <cell r="F1626">
            <v>0</v>
          </cell>
          <cell r="H1626">
            <v>0</v>
          </cell>
        </row>
        <row r="1627">
          <cell r="D1627">
            <v>0</v>
          </cell>
          <cell r="F1627">
            <v>0</v>
          </cell>
          <cell r="H1627">
            <v>0</v>
          </cell>
        </row>
        <row r="1628">
          <cell r="D1628">
            <v>0</v>
          </cell>
          <cell r="F1628">
            <v>0</v>
          </cell>
          <cell r="H1628">
            <v>0</v>
          </cell>
        </row>
        <row r="1629">
          <cell r="D1629">
            <v>0</v>
          </cell>
          <cell r="F1629">
            <v>0</v>
          </cell>
          <cell r="H1629">
            <v>0</v>
          </cell>
        </row>
        <row r="1630">
          <cell r="D1630">
            <v>0</v>
          </cell>
          <cell r="F1630">
            <v>0</v>
          </cell>
          <cell r="H1630">
            <v>0</v>
          </cell>
        </row>
        <row r="1631">
          <cell r="D1631">
            <v>0</v>
          </cell>
          <cell r="F1631">
            <v>0</v>
          </cell>
          <cell r="H1631">
            <v>0</v>
          </cell>
        </row>
        <row r="1632">
          <cell r="D1632">
            <v>0</v>
          </cell>
          <cell r="F1632">
            <v>0</v>
          </cell>
          <cell r="H1632">
            <v>0</v>
          </cell>
        </row>
        <row r="1633">
          <cell r="D1633">
            <v>0</v>
          </cell>
          <cell r="F1633">
            <v>0</v>
          </cell>
          <cell r="H1633">
            <v>0</v>
          </cell>
        </row>
        <row r="1634">
          <cell r="D1634">
            <v>0</v>
          </cell>
          <cell r="F1634">
            <v>0</v>
          </cell>
          <cell r="H1634">
            <v>0</v>
          </cell>
        </row>
        <row r="1635">
          <cell r="D1635">
            <v>0</v>
          </cell>
          <cell r="F1635">
            <v>0</v>
          </cell>
          <cell r="H1635">
            <v>0</v>
          </cell>
        </row>
        <row r="1636">
          <cell r="D1636">
            <v>0</v>
          </cell>
          <cell r="F1636">
            <v>0</v>
          </cell>
          <cell r="H1636">
            <v>0</v>
          </cell>
        </row>
        <row r="1637">
          <cell r="D1637">
            <v>0</v>
          </cell>
          <cell r="F1637">
            <v>0</v>
          </cell>
          <cell r="H1637">
            <v>0</v>
          </cell>
        </row>
        <row r="1638">
          <cell r="D1638">
            <v>0</v>
          </cell>
          <cell r="F1638">
            <v>0</v>
          </cell>
          <cell r="H1638">
            <v>0</v>
          </cell>
        </row>
        <row r="1639">
          <cell r="D1639">
            <v>0</v>
          </cell>
          <cell r="F1639">
            <v>0</v>
          </cell>
          <cell r="H1639">
            <v>0</v>
          </cell>
        </row>
        <row r="1640">
          <cell r="D1640">
            <v>0</v>
          </cell>
          <cell r="F1640">
            <v>0</v>
          </cell>
          <cell r="H1640">
            <v>0</v>
          </cell>
        </row>
        <row r="1641">
          <cell r="D1641">
            <v>0</v>
          </cell>
          <cell r="F1641">
            <v>0</v>
          </cell>
          <cell r="H1641">
            <v>0</v>
          </cell>
        </row>
        <row r="1642">
          <cell r="D1642">
            <v>0</v>
          </cell>
          <cell r="F1642">
            <v>0</v>
          </cell>
          <cell r="H1642">
            <v>0</v>
          </cell>
        </row>
        <row r="1643">
          <cell r="D1643">
            <v>0</v>
          </cell>
          <cell r="F1643">
            <v>0</v>
          </cell>
          <cell r="H1643">
            <v>0</v>
          </cell>
        </row>
        <row r="1644">
          <cell r="D1644">
            <v>0</v>
          </cell>
          <cell r="F1644">
            <v>0</v>
          </cell>
          <cell r="H1644">
            <v>0</v>
          </cell>
        </row>
        <row r="1645">
          <cell r="D1645">
            <v>0</v>
          </cell>
          <cell r="F1645">
            <v>0</v>
          </cell>
          <cell r="H1645">
            <v>0</v>
          </cell>
        </row>
        <row r="1646">
          <cell r="D1646">
            <v>0</v>
          </cell>
          <cell r="F1646">
            <v>0</v>
          </cell>
          <cell r="H1646">
            <v>0</v>
          </cell>
        </row>
        <row r="1647">
          <cell r="D1647">
            <v>0</v>
          </cell>
          <cell r="F1647">
            <v>0</v>
          </cell>
          <cell r="H1647">
            <v>0</v>
          </cell>
        </row>
        <row r="1648">
          <cell r="D1648">
            <v>0</v>
          </cell>
          <cell r="F1648">
            <v>0</v>
          </cell>
          <cell r="H1648">
            <v>0</v>
          </cell>
        </row>
        <row r="1649">
          <cell r="D1649">
            <v>0</v>
          </cell>
          <cell r="F1649">
            <v>0</v>
          </cell>
          <cell r="H1649">
            <v>0</v>
          </cell>
        </row>
        <row r="1650">
          <cell r="D1650">
            <v>0</v>
          </cell>
          <cell r="F1650">
            <v>0</v>
          </cell>
          <cell r="H1650">
            <v>0</v>
          </cell>
        </row>
        <row r="1651">
          <cell r="D1651">
            <v>0</v>
          </cell>
          <cell r="F1651">
            <v>0</v>
          </cell>
          <cell r="H1651">
            <v>0</v>
          </cell>
        </row>
        <row r="1652">
          <cell r="D1652">
            <v>0</v>
          </cell>
          <cell r="F1652">
            <v>0</v>
          </cell>
          <cell r="H1652">
            <v>0</v>
          </cell>
        </row>
        <row r="1653">
          <cell r="D1653">
            <v>0</v>
          </cell>
          <cell r="F1653">
            <v>0</v>
          </cell>
          <cell r="H1653">
            <v>0</v>
          </cell>
        </row>
        <row r="1654">
          <cell r="D1654">
            <v>0</v>
          </cell>
          <cell r="F1654">
            <v>0</v>
          </cell>
          <cell r="H1654">
            <v>0</v>
          </cell>
        </row>
        <row r="1655">
          <cell r="D1655">
            <v>0</v>
          </cell>
          <cell r="F1655">
            <v>0</v>
          </cell>
          <cell r="H1655">
            <v>0</v>
          </cell>
        </row>
        <row r="1656">
          <cell r="D1656">
            <v>0</v>
          </cell>
          <cell r="F1656">
            <v>0</v>
          </cell>
          <cell r="H1656">
            <v>0</v>
          </cell>
        </row>
        <row r="1657">
          <cell r="D1657">
            <v>0</v>
          </cell>
          <cell r="F1657">
            <v>0</v>
          </cell>
          <cell r="H1657">
            <v>0</v>
          </cell>
        </row>
        <row r="1658">
          <cell r="D1658">
            <v>0</v>
          </cell>
          <cell r="F1658">
            <v>0</v>
          </cell>
          <cell r="H1658">
            <v>0</v>
          </cell>
        </row>
        <row r="1659">
          <cell r="D1659">
            <v>0</v>
          </cell>
          <cell r="F1659">
            <v>0</v>
          </cell>
          <cell r="H1659">
            <v>0</v>
          </cell>
        </row>
        <row r="1660">
          <cell r="D1660">
            <v>0</v>
          </cell>
          <cell r="F1660">
            <v>0</v>
          </cell>
          <cell r="H1660">
            <v>0</v>
          </cell>
        </row>
        <row r="1661">
          <cell r="D1661">
            <v>0</v>
          </cell>
          <cell r="F1661">
            <v>0</v>
          </cell>
          <cell r="H1661">
            <v>0</v>
          </cell>
        </row>
        <row r="1662">
          <cell r="D1662">
            <v>0</v>
          </cell>
          <cell r="F1662">
            <v>0</v>
          </cell>
          <cell r="H1662">
            <v>0</v>
          </cell>
        </row>
        <row r="1663">
          <cell r="D1663">
            <v>0</v>
          </cell>
          <cell r="F1663">
            <v>0</v>
          </cell>
          <cell r="H1663">
            <v>0</v>
          </cell>
        </row>
        <row r="1664">
          <cell r="D1664">
            <v>0</v>
          </cell>
          <cell r="F1664">
            <v>0</v>
          </cell>
          <cell r="H1664">
            <v>0</v>
          </cell>
        </row>
        <row r="1665">
          <cell r="D1665">
            <v>0</v>
          </cell>
          <cell r="F1665">
            <v>0</v>
          </cell>
          <cell r="H1665">
            <v>0</v>
          </cell>
        </row>
        <row r="1666">
          <cell r="D1666">
            <v>0</v>
          </cell>
          <cell r="F1666">
            <v>0</v>
          </cell>
          <cell r="H1666">
            <v>0</v>
          </cell>
        </row>
        <row r="1667">
          <cell r="D1667">
            <v>0</v>
          </cell>
          <cell r="F1667">
            <v>0</v>
          </cell>
          <cell r="H1667">
            <v>0</v>
          </cell>
        </row>
        <row r="1668">
          <cell r="D1668">
            <v>0</v>
          </cell>
          <cell r="F1668">
            <v>0</v>
          </cell>
          <cell r="H1668">
            <v>0</v>
          </cell>
        </row>
        <row r="1669">
          <cell r="D1669">
            <v>0</v>
          </cell>
          <cell r="F1669">
            <v>0</v>
          </cell>
          <cell r="H1669">
            <v>0</v>
          </cell>
        </row>
        <row r="1670">
          <cell r="D1670">
            <v>0</v>
          </cell>
          <cell r="F1670">
            <v>0</v>
          </cell>
          <cell r="H1670">
            <v>0</v>
          </cell>
        </row>
        <row r="1671">
          <cell r="D1671">
            <v>0</v>
          </cell>
          <cell r="F1671">
            <v>0</v>
          </cell>
          <cell r="H1671">
            <v>0</v>
          </cell>
        </row>
        <row r="1672">
          <cell r="D1672">
            <v>0</v>
          </cell>
          <cell r="F1672">
            <v>0</v>
          </cell>
          <cell r="H1672">
            <v>0</v>
          </cell>
        </row>
        <row r="1673">
          <cell r="D1673">
            <v>0</v>
          </cell>
          <cell r="F1673">
            <v>0</v>
          </cell>
          <cell r="H1673">
            <v>0</v>
          </cell>
        </row>
        <row r="1674">
          <cell r="D1674">
            <v>0</v>
          </cell>
          <cell r="F1674">
            <v>0</v>
          </cell>
          <cell r="H1674">
            <v>0</v>
          </cell>
        </row>
        <row r="1675">
          <cell r="D1675">
            <v>0</v>
          </cell>
          <cell r="F1675">
            <v>0</v>
          </cell>
          <cell r="H1675">
            <v>0</v>
          </cell>
        </row>
        <row r="1676">
          <cell r="D1676">
            <v>0</v>
          </cell>
          <cell r="F1676">
            <v>0</v>
          </cell>
          <cell r="H1676">
            <v>0</v>
          </cell>
        </row>
        <row r="1677">
          <cell r="D1677">
            <v>0</v>
          </cell>
          <cell r="F1677">
            <v>0</v>
          </cell>
          <cell r="H1677">
            <v>0</v>
          </cell>
        </row>
        <row r="1678">
          <cell r="D1678">
            <v>0</v>
          </cell>
          <cell r="F1678">
            <v>0</v>
          </cell>
          <cell r="H1678">
            <v>0</v>
          </cell>
        </row>
        <row r="1679">
          <cell r="D1679">
            <v>0</v>
          </cell>
          <cell r="F1679">
            <v>0</v>
          </cell>
          <cell r="H1679">
            <v>0</v>
          </cell>
        </row>
        <row r="1680">
          <cell r="D1680">
            <v>0</v>
          </cell>
          <cell r="F1680">
            <v>0</v>
          </cell>
          <cell r="H1680">
            <v>0</v>
          </cell>
        </row>
        <row r="1681">
          <cell r="D1681">
            <v>0</v>
          </cell>
          <cell r="F1681">
            <v>0</v>
          </cell>
          <cell r="H1681">
            <v>0</v>
          </cell>
        </row>
        <row r="1682">
          <cell r="D1682">
            <v>0</v>
          </cell>
          <cell r="F1682">
            <v>0</v>
          </cell>
          <cell r="H1682">
            <v>0</v>
          </cell>
        </row>
        <row r="1683">
          <cell r="D1683">
            <v>0</v>
          </cell>
          <cell r="F1683">
            <v>0</v>
          </cell>
          <cell r="H1683">
            <v>0</v>
          </cell>
        </row>
        <row r="1684">
          <cell r="D1684">
            <v>0</v>
          </cell>
          <cell r="F1684">
            <v>0</v>
          </cell>
          <cell r="H1684">
            <v>0</v>
          </cell>
        </row>
        <row r="1685">
          <cell r="D1685">
            <v>0</v>
          </cell>
          <cell r="F1685">
            <v>0</v>
          </cell>
          <cell r="H1685">
            <v>0</v>
          </cell>
        </row>
        <row r="1686">
          <cell r="D1686">
            <v>0</v>
          </cell>
          <cell r="F1686">
            <v>0</v>
          </cell>
          <cell r="H1686">
            <v>0</v>
          </cell>
        </row>
        <row r="1687">
          <cell r="D1687">
            <v>0</v>
          </cell>
          <cell r="F1687">
            <v>0</v>
          </cell>
          <cell r="H1687">
            <v>0</v>
          </cell>
        </row>
        <row r="1688">
          <cell r="D1688">
            <v>0</v>
          </cell>
          <cell r="F1688">
            <v>0</v>
          </cell>
          <cell r="H1688">
            <v>0</v>
          </cell>
        </row>
        <row r="1689">
          <cell r="D1689">
            <v>0</v>
          </cell>
          <cell r="F1689">
            <v>0</v>
          </cell>
          <cell r="H1689">
            <v>0</v>
          </cell>
        </row>
        <row r="1690">
          <cell r="D1690">
            <v>0</v>
          </cell>
          <cell r="F1690">
            <v>0</v>
          </cell>
          <cell r="H1690">
            <v>0</v>
          </cell>
        </row>
        <row r="1691">
          <cell r="D1691">
            <v>0</v>
          </cell>
          <cell r="F1691">
            <v>0</v>
          </cell>
          <cell r="H1691">
            <v>0</v>
          </cell>
        </row>
        <row r="1692">
          <cell r="D1692">
            <v>0</v>
          </cell>
          <cell r="F1692">
            <v>0</v>
          </cell>
          <cell r="H1692">
            <v>0</v>
          </cell>
        </row>
        <row r="1693">
          <cell r="D1693">
            <v>0</v>
          </cell>
          <cell r="F1693">
            <v>0</v>
          </cell>
          <cell r="H1693">
            <v>0</v>
          </cell>
        </row>
        <row r="1694">
          <cell r="D1694">
            <v>0</v>
          </cell>
          <cell r="F1694">
            <v>0</v>
          </cell>
          <cell r="H1694">
            <v>0</v>
          </cell>
        </row>
        <row r="1695">
          <cell r="D1695">
            <v>0</v>
          </cell>
          <cell r="F1695">
            <v>0</v>
          </cell>
          <cell r="H1695">
            <v>0</v>
          </cell>
        </row>
        <row r="1696">
          <cell r="D1696">
            <v>0</v>
          </cell>
          <cell r="F1696">
            <v>0</v>
          </cell>
          <cell r="H1696">
            <v>0</v>
          </cell>
        </row>
        <row r="1697">
          <cell r="D1697">
            <v>0</v>
          </cell>
          <cell r="F1697">
            <v>0</v>
          </cell>
          <cell r="H1697">
            <v>0</v>
          </cell>
        </row>
        <row r="1698">
          <cell r="D1698">
            <v>0</v>
          </cell>
          <cell r="F1698">
            <v>0</v>
          </cell>
          <cell r="H1698">
            <v>0</v>
          </cell>
        </row>
        <row r="1699">
          <cell r="D1699">
            <v>0</v>
          </cell>
          <cell r="F1699">
            <v>0</v>
          </cell>
          <cell r="H1699">
            <v>0</v>
          </cell>
        </row>
        <row r="1700">
          <cell r="D1700">
            <v>0</v>
          </cell>
          <cell r="F1700">
            <v>0</v>
          </cell>
          <cell r="H1700">
            <v>0</v>
          </cell>
        </row>
        <row r="1701">
          <cell r="D1701">
            <v>0</v>
          </cell>
          <cell r="F1701">
            <v>0</v>
          </cell>
          <cell r="H1701">
            <v>0</v>
          </cell>
        </row>
        <row r="1702">
          <cell r="D1702">
            <v>0</v>
          </cell>
          <cell r="F1702">
            <v>0</v>
          </cell>
          <cell r="H1702">
            <v>0</v>
          </cell>
        </row>
        <row r="1703">
          <cell r="D1703">
            <v>0</v>
          </cell>
          <cell r="F1703">
            <v>0</v>
          </cell>
          <cell r="H1703">
            <v>0</v>
          </cell>
        </row>
        <row r="1704">
          <cell r="D1704">
            <v>0</v>
          </cell>
          <cell r="F1704">
            <v>0</v>
          </cell>
          <cell r="H1704">
            <v>0</v>
          </cell>
        </row>
        <row r="1705">
          <cell r="D1705">
            <v>0</v>
          </cell>
          <cell r="F1705">
            <v>0</v>
          </cell>
          <cell r="H1705">
            <v>0</v>
          </cell>
        </row>
        <row r="1706">
          <cell r="D1706">
            <v>0</v>
          </cell>
          <cell r="F1706">
            <v>0</v>
          </cell>
          <cell r="H1706">
            <v>0</v>
          </cell>
        </row>
        <row r="1707">
          <cell r="D1707">
            <v>0</v>
          </cell>
          <cell r="F1707">
            <v>0</v>
          </cell>
          <cell r="H1707">
            <v>0</v>
          </cell>
        </row>
        <row r="1708">
          <cell r="D1708">
            <v>0</v>
          </cell>
          <cell r="F1708">
            <v>0</v>
          </cell>
          <cell r="H1708">
            <v>0</v>
          </cell>
        </row>
        <row r="1709">
          <cell r="D1709">
            <v>0</v>
          </cell>
          <cell r="F1709">
            <v>0</v>
          </cell>
          <cell r="H1709">
            <v>0</v>
          </cell>
        </row>
        <row r="1710">
          <cell r="D1710">
            <v>0</v>
          </cell>
          <cell r="F1710">
            <v>0</v>
          </cell>
          <cell r="H1710">
            <v>0</v>
          </cell>
        </row>
        <row r="1711">
          <cell r="D1711">
            <v>0</v>
          </cell>
          <cell r="F1711">
            <v>0</v>
          </cell>
          <cell r="H1711">
            <v>0</v>
          </cell>
        </row>
        <row r="1712">
          <cell r="D1712">
            <v>0</v>
          </cell>
          <cell r="F1712">
            <v>0</v>
          </cell>
          <cell r="H1712">
            <v>0</v>
          </cell>
        </row>
        <row r="1713">
          <cell r="D1713">
            <v>0</v>
          </cell>
          <cell r="F1713">
            <v>0</v>
          </cell>
          <cell r="H1713">
            <v>0</v>
          </cell>
        </row>
        <row r="1714">
          <cell r="D1714">
            <v>0</v>
          </cell>
          <cell r="F1714">
            <v>0</v>
          </cell>
          <cell r="H1714">
            <v>0</v>
          </cell>
        </row>
        <row r="1715">
          <cell r="D1715">
            <v>0</v>
          </cell>
          <cell r="F1715">
            <v>0</v>
          </cell>
          <cell r="H1715">
            <v>0</v>
          </cell>
        </row>
        <row r="1716">
          <cell r="D1716">
            <v>0</v>
          </cell>
          <cell r="F1716">
            <v>0</v>
          </cell>
          <cell r="H1716">
            <v>0</v>
          </cell>
        </row>
        <row r="1717">
          <cell r="D1717">
            <v>0</v>
          </cell>
          <cell r="F1717">
            <v>0</v>
          </cell>
          <cell r="H1717">
            <v>0</v>
          </cell>
        </row>
        <row r="1718">
          <cell r="D1718">
            <v>0</v>
          </cell>
          <cell r="F1718">
            <v>0</v>
          </cell>
          <cell r="H1718">
            <v>0</v>
          </cell>
        </row>
        <row r="1719">
          <cell r="D1719">
            <v>0</v>
          </cell>
          <cell r="F1719">
            <v>0</v>
          </cell>
          <cell r="H1719">
            <v>0</v>
          </cell>
        </row>
        <row r="1720">
          <cell r="D1720">
            <v>0</v>
          </cell>
          <cell r="F1720">
            <v>0</v>
          </cell>
          <cell r="H1720">
            <v>0</v>
          </cell>
        </row>
        <row r="1721">
          <cell r="D1721">
            <v>0</v>
          </cell>
          <cell r="F1721">
            <v>0</v>
          </cell>
          <cell r="H1721">
            <v>0</v>
          </cell>
        </row>
        <row r="1722">
          <cell r="D1722">
            <v>0</v>
          </cell>
          <cell r="F1722">
            <v>0</v>
          </cell>
          <cell r="H1722">
            <v>0</v>
          </cell>
        </row>
        <row r="1723">
          <cell r="D1723">
            <v>0</v>
          </cell>
          <cell r="F1723">
            <v>0</v>
          </cell>
          <cell r="H1723">
            <v>0</v>
          </cell>
        </row>
        <row r="1724">
          <cell r="D1724">
            <v>0</v>
          </cell>
          <cell r="F1724">
            <v>0</v>
          </cell>
          <cell r="H1724">
            <v>0</v>
          </cell>
        </row>
        <row r="1725">
          <cell r="D1725">
            <v>0</v>
          </cell>
          <cell r="F1725">
            <v>0</v>
          </cell>
          <cell r="H1725">
            <v>0</v>
          </cell>
        </row>
        <row r="1726">
          <cell r="D1726">
            <v>0</v>
          </cell>
          <cell r="F1726">
            <v>0</v>
          </cell>
          <cell r="H1726">
            <v>0</v>
          </cell>
        </row>
        <row r="1727">
          <cell r="D1727">
            <v>0</v>
          </cell>
          <cell r="F1727">
            <v>0</v>
          </cell>
          <cell r="H1727">
            <v>0</v>
          </cell>
        </row>
        <row r="1728">
          <cell r="D1728">
            <v>0</v>
          </cell>
          <cell r="F1728">
            <v>0</v>
          </cell>
          <cell r="H1728">
            <v>0</v>
          </cell>
        </row>
        <row r="1729">
          <cell r="D1729">
            <v>0</v>
          </cell>
          <cell r="F1729">
            <v>0</v>
          </cell>
          <cell r="H1729">
            <v>0</v>
          </cell>
        </row>
        <row r="1730">
          <cell r="D1730">
            <v>0</v>
          </cell>
          <cell r="F1730">
            <v>0</v>
          </cell>
          <cell r="H1730">
            <v>0</v>
          </cell>
        </row>
        <row r="1731">
          <cell r="D1731">
            <v>0</v>
          </cell>
          <cell r="F1731">
            <v>0</v>
          </cell>
          <cell r="H1731">
            <v>0</v>
          </cell>
        </row>
        <row r="1732">
          <cell r="D1732">
            <v>0</v>
          </cell>
          <cell r="F1732">
            <v>0</v>
          </cell>
          <cell r="H1732">
            <v>0</v>
          </cell>
        </row>
        <row r="1733">
          <cell r="D1733">
            <v>0</v>
          </cell>
          <cell r="F1733">
            <v>0</v>
          </cell>
          <cell r="H1733">
            <v>0</v>
          </cell>
        </row>
        <row r="1734">
          <cell r="D1734">
            <v>0</v>
          </cell>
          <cell r="F1734">
            <v>0</v>
          </cell>
          <cell r="H1734">
            <v>0</v>
          </cell>
        </row>
        <row r="1735">
          <cell r="D1735">
            <v>0</v>
          </cell>
          <cell r="F1735">
            <v>0</v>
          </cell>
          <cell r="H1735">
            <v>0</v>
          </cell>
        </row>
        <row r="1736">
          <cell r="D1736">
            <v>0</v>
          </cell>
          <cell r="F1736">
            <v>0</v>
          </cell>
          <cell r="H1736">
            <v>0</v>
          </cell>
        </row>
        <row r="1737">
          <cell r="D1737">
            <v>0</v>
          </cell>
          <cell r="F1737">
            <v>0</v>
          </cell>
          <cell r="H1737">
            <v>0</v>
          </cell>
        </row>
        <row r="1738">
          <cell r="D1738">
            <v>0</v>
          </cell>
          <cell r="F1738">
            <v>0</v>
          </cell>
          <cell r="H1738">
            <v>0</v>
          </cell>
        </row>
        <row r="1739">
          <cell r="D1739">
            <v>0</v>
          </cell>
          <cell r="F1739">
            <v>0</v>
          </cell>
          <cell r="H1739">
            <v>0</v>
          </cell>
        </row>
        <row r="1740">
          <cell r="D1740">
            <v>0</v>
          </cell>
          <cell r="F1740">
            <v>0</v>
          </cell>
          <cell r="H1740">
            <v>0</v>
          </cell>
        </row>
        <row r="1741">
          <cell r="D1741">
            <v>0</v>
          </cell>
          <cell r="F1741">
            <v>0</v>
          </cell>
          <cell r="H1741">
            <v>0</v>
          </cell>
        </row>
        <row r="1742">
          <cell r="D1742">
            <v>0</v>
          </cell>
          <cell r="F1742">
            <v>0</v>
          </cell>
          <cell r="H1742">
            <v>0</v>
          </cell>
        </row>
        <row r="1743">
          <cell r="D1743">
            <v>0</v>
          </cell>
          <cell r="F1743">
            <v>0</v>
          </cell>
          <cell r="H1743">
            <v>0</v>
          </cell>
        </row>
        <row r="1744">
          <cell r="D1744">
            <v>0</v>
          </cell>
          <cell r="F1744">
            <v>0</v>
          </cell>
          <cell r="H1744">
            <v>0</v>
          </cell>
        </row>
        <row r="1745">
          <cell r="D1745">
            <v>0</v>
          </cell>
          <cell r="F1745">
            <v>0</v>
          </cell>
          <cell r="H1745">
            <v>0</v>
          </cell>
        </row>
        <row r="1746">
          <cell r="D1746">
            <v>0</v>
          </cell>
          <cell r="F1746">
            <v>0</v>
          </cell>
          <cell r="H1746">
            <v>0</v>
          </cell>
        </row>
        <row r="1747">
          <cell r="D1747">
            <v>0</v>
          </cell>
          <cell r="F1747">
            <v>0</v>
          </cell>
          <cell r="H1747">
            <v>0</v>
          </cell>
        </row>
        <row r="1748">
          <cell r="D1748">
            <v>0</v>
          </cell>
          <cell r="F1748">
            <v>0</v>
          </cell>
          <cell r="H1748">
            <v>0</v>
          </cell>
        </row>
        <row r="1749">
          <cell r="D1749">
            <v>0</v>
          </cell>
          <cell r="F1749">
            <v>0</v>
          </cell>
          <cell r="H1749">
            <v>0</v>
          </cell>
        </row>
        <row r="1750">
          <cell r="D1750">
            <v>0</v>
          </cell>
          <cell r="F1750">
            <v>0</v>
          </cell>
          <cell r="H1750">
            <v>0</v>
          </cell>
        </row>
        <row r="1751">
          <cell r="D1751">
            <v>0</v>
          </cell>
          <cell r="F1751">
            <v>0</v>
          </cell>
          <cell r="H1751">
            <v>0</v>
          </cell>
        </row>
        <row r="1752">
          <cell r="D1752">
            <v>0</v>
          </cell>
          <cell r="F1752">
            <v>0</v>
          </cell>
          <cell r="H1752">
            <v>0</v>
          </cell>
        </row>
        <row r="1753">
          <cell r="D1753">
            <v>0</v>
          </cell>
          <cell r="F1753">
            <v>0</v>
          </cell>
          <cell r="H1753">
            <v>0</v>
          </cell>
        </row>
        <row r="1754">
          <cell r="D1754">
            <v>0</v>
          </cell>
          <cell r="F1754">
            <v>0</v>
          </cell>
          <cell r="H1754">
            <v>0</v>
          </cell>
        </row>
        <row r="1755">
          <cell r="D1755">
            <v>0</v>
          </cell>
          <cell r="F1755">
            <v>0</v>
          </cell>
          <cell r="H1755">
            <v>0</v>
          </cell>
        </row>
        <row r="1756">
          <cell r="D1756">
            <v>0</v>
          </cell>
          <cell r="F1756">
            <v>0</v>
          </cell>
          <cell r="H1756">
            <v>0</v>
          </cell>
        </row>
        <row r="1757">
          <cell r="D1757">
            <v>0</v>
          </cell>
          <cell r="F1757">
            <v>0</v>
          </cell>
          <cell r="H1757">
            <v>0</v>
          </cell>
        </row>
        <row r="1758">
          <cell r="D1758">
            <v>0</v>
          </cell>
          <cell r="F1758">
            <v>0</v>
          </cell>
          <cell r="H1758">
            <v>0</v>
          </cell>
        </row>
        <row r="1759">
          <cell r="D1759">
            <v>0</v>
          </cell>
          <cell r="F1759">
            <v>0</v>
          </cell>
          <cell r="H1759">
            <v>0</v>
          </cell>
        </row>
        <row r="1760">
          <cell r="D1760">
            <v>0</v>
          </cell>
          <cell r="F1760">
            <v>0</v>
          </cell>
          <cell r="H1760">
            <v>0</v>
          </cell>
        </row>
        <row r="1761">
          <cell r="D1761">
            <v>0</v>
          </cell>
          <cell r="F1761">
            <v>0</v>
          </cell>
          <cell r="H1761">
            <v>0</v>
          </cell>
        </row>
        <row r="1762">
          <cell r="D1762">
            <v>0</v>
          </cell>
          <cell r="F1762">
            <v>0</v>
          </cell>
          <cell r="H1762">
            <v>0</v>
          </cell>
        </row>
        <row r="1763">
          <cell r="D1763">
            <v>0</v>
          </cell>
          <cell r="F1763">
            <v>0</v>
          </cell>
          <cell r="H1763">
            <v>0</v>
          </cell>
        </row>
        <row r="1764">
          <cell r="D1764">
            <v>0</v>
          </cell>
          <cell r="F1764">
            <v>0</v>
          </cell>
          <cell r="H1764">
            <v>0</v>
          </cell>
        </row>
        <row r="1765">
          <cell r="D1765">
            <v>0</v>
          </cell>
          <cell r="F1765">
            <v>0</v>
          </cell>
          <cell r="H1765">
            <v>0</v>
          </cell>
        </row>
        <row r="1766">
          <cell r="D1766">
            <v>0</v>
          </cell>
          <cell r="F1766">
            <v>0</v>
          </cell>
          <cell r="H1766">
            <v>0</v>
          </cell>
        </row>
        <row r="1767">
          <cell r="D1767">
            <v>0</v>
          </cell>
          <cell r="F1767">
            <v>0</v>
          </cell>
          <cell r="H1767">
            <v>0</v>
          </cell>
        </row>
        <row r="1768">
          <cell r="D1768">
            <v>0</v>
          </cell>
          <cell r="F1768">
            <v>0</v>
          </cell>
          <cell r="H1768">
            <v>0</v>
          </cell>
        </row>
        <row r="1769">
          <cell r="D1769">
            <v>0</v>
          </cell>
          <cell r="F1769">
            <v>0</v>
          </cell>
          <cell r="H1769">
            <v>0</v>
          </cell>
        </row>
        <row r="1770">
          <cell r="D1770">
            <v>0</v>
          </cell>
          <cell r="F1770">
            <v>0</v>
          </cell>
          <cell r="H1770">
            <v>0</v>
          </cell>
        </row>
        <row r="1771">
          <cell r="D1771">
            <v>0</v>
          </cell>
          <cell r="F1771">
            <v>0</v>
          </cell>
          <cell r="H1771">
            <v>0</v>
          </cell>
        </row>
        <row r="1772">
          <cell r="D1772">
            <v>0</v>
          </cell>
          <cell r="F1772">
            <v>0</v>
          </cell>
          <cell r="H1772">
            <v>0</v>
          </cell>
        </row>
        <row r="1773">
          <cell r="D1773">
            <v>0</v>
          </cell>
          <cell r="F1773">
            <v>0</v>
          </cell>
          <cell r="H1773">
            <v>0</v>
          </cell>
        </row>
        <row r="1774">
          <cell r="D1774">
            <v>0</v>
          </cell>
          <cell r="F1774">
            <v>0</v>
          </cell>
          <cell r="H1774">
            <v>0</v>
          </cell>
        </row>
        <row r="1775">
          <cell r="D1775">
            <v>0</v>
          </cell>
          <cell r="F1775">
            <v>0</v>
          </cell>
          <cell r="H1775">
            <v>0</v>
          </cell>
        </row>
        <row r="1776">
          <cell r="D1776">
            <v>0</v>
          </cell>
          <cell r="F1776">
            <v>0</v>
          </cell>
          <cell r="H1776">
            <v>0</v>
          </cell>
        </row>
        <row r="1777">
          <cell r="D1777">
            <v>0</v>
          </cell>
          <cell r="F1777">
            <v>0</v>
          </cell>
          <cell r="H1777">
            <v>0</v>
          </cell>
        </row>
        <row r="1778">
          <cell r="D1778">
            <v>0</v>
          </cell>
          <cell r="F1778">
            <v>0</v>
          </cell>
          <cell r="H1778">
            <v>0</v>
          </cell>
        </row>
        <row r="1779">
          <cell r="D1779">
            <v>0</v>
          </cell>
          <cell r="F1779">
            <v>0</v>
          </cell>
          <cell r="H1779">
            <v>0</v>
          </cell>
        </row>
        <row r="1780">
          <cell r="D1780">
            <v>0</v>
          </cell>
          <cell r="F1780">
            <v>0</v>
          </cell>
          <cell r="H1780">
            <v>0</v>
          </cell>
        </row>
        <row r="1781">
          <cell r="D1781">
            <v>0</v>
          </cell>
          <cell r="F1781">
            <v>0</v>
          </cell>
          <cell r="H1781">
            <v>0</v>
          </cell>
        </row>
        <row r="1782">
          <cell r="D1782">
            <v>0</v>
          </cell>
          <cell r="F1782">
            <v>0</v>
          </cell>
          <cell r="H1782">
            <v>0</v>
          </cell>
        </row>
        <row r="1783">
          <cell r="D1783">
            <v>0</v>
          </cell>
          <cell r="F1783">
            <v>0</v>
          </cell>
          <cell r="H1783">
            <v>0</v>
          </cell>
        </row>
        <row r="1784">
          <cell r="D1784">
            <v>0</v>
          </cell>
          <cell r="F1784">
            <v>0</v>
          </cell>
          <cell r="H1784">
            <v>0</v>
          </cell>
        </row>
        <row r="1785">
          <cell r="D1785">
            <v>0</v>
          </cell>
          <cell r="F1785">
            <v>0</v>
          </cell>
          <cell r="H1785">
            <v>0</v>
          </cell>
        </row>
        <row r="1786">
          <cell r="D1786">
            <v>0</v>
          </cell>
          <cell r="F1786">
            <v>0</v>
          </cell>
          <cell r="H1786">
            <v>0</v>
          </cell>
        </row>
        <row r="1787">
          <cell r="D1787">
            <v>0</v>
          </cell>
          <cell r="F1787">
            <v>0</v>
          </cell>
          <cell r="H1787">
            <v>0</v>
          </cell>
        </row>
        <row r="1788">
          <cell r="D1788">
            <v>0</v>
          </cell>
          <cell r="F1788">
            <v>0</v>
          </cell>
          <cell r="H1788">
            <v>0</v>
          </cell>
        </row>
        <row r="1789">
          <cell r="D1789">
            <v>0</v>
          </cell>
          <cell r="F1789">
            <v>0</v>
          </cell>
          <cell r="H1789">
            <v>0</v>
          </cell>
        </row>
        <row r="1790">
          <cell r="D1790">
            <v>0</v>
          </cell>
          <cell r="F1790">
            <v>0</v>
          </cell>
          <cell r="H1790">
            <v>0</v>
          </cell>
        </row>
        <row r="1791">
          <cell r="D1791">
            <v>0</v>
          </cell>
          <cell r="F1791">
            <v>0</v>
          </cell>
          <cell r="H1791">
            <v>0</v>
          </cell>
        </row>
        <row r="1792">
          <cell r="D1792">
            <v>0</v>
          </cell>
          <cell r="F1792">
            <v>0</v>
          </cell>
          <cell r="H1792">
            <v>0</v>
          </cell>
        </row>
        <row r="1793">
          <cell r="D1793">
            <v>0</v>
          </cell>
          <cell r="F1793">
            <v>0</v>
          </cell>
          <cell r="H1793">
            <v>0</v>
          </cell>
        </row>
        <row r="1794">
          <cell r="D1794">
            <v>0</v>
          </cell>
          <cell r="F1794">
            <v>0</v>
          </cell>
          <cell r="H1794">
            <v>0</v>
          </cell>
        </row>
        <row r="1795">
          <cell r="D1795">
            <v>0</v>
          </cell>
          <cell r="F1795">
            <v>0</v>
          </cell>
          <cell r="H1795">
            <v>0</v>
          </cell>
        </row>
        <row r="1796">
          <cell r="D1796">
            <v>0</v>
          </cell>
          <cell r="F1796">
            <v>0</v>
          </cell>
          <cell r="H1796">
            <v>0</v>
          </cell>
        </row>
        <row r="1797">
          <cell r="D1797">
            <v>0</v>
          </cell>
          <cell r="F1797">
            <v>0</v>
          </cell>
          <cell r="H1797">
            <v>0</v>
          </cell>
        </row>
        <row r="1798">
          <cell r="D1798">
            <v>0</v>
          </cell>
          <cell r="F1798">
            <v>0</v>
          </cell>
          <cell r="H1798">
            <v>0</v>
          </cell>
        </row>
        <row r="1799">
          <cell r="D1799">
            <v>0</v>
          </cell>
          <cell r="F1799">
            <v>0</v>
          </cell>
          <cell r="H1799">
            <v>0</v>
          </cell>
        </row>
        <row r="1800">
          <cell r="D1800">
            <v>0</v>
          </cell>
          <cell r="F1800">
            <v>0</v>
          </cell>
          <cell r="H1800">
            <v>0</v>
          </cell>
        </row>
        <row r="1801">
          <cell r="D1801">
            <v>0</v>
          </cell>
          <cell r="F1801">
            <v>0</v>
          </cell>
          <cell r="H1801">
            <v>0</v>
          </cell>
        </row>
        <row r="1802">
          <cell r="D1802">
            <v>0</v>
          </cell>
          <cell r="F1802">
            <v>0</v>
          </cell>
          <cell r="H1802">
            <v>0</v>
          </cell>
        </row>
        <row r="1803">
          <cell r="D1803">
            <v>0</v>
          </cell>
          <cell r="F1803">
            <v>0</v>
          </cell>
          <cell r="H1803">
            <v>0</v>
          </cell>
        </row>
        <row r="1804">
          <cell r="D1804">
            <v>0</v>
          </cell>
          <cell r="F1804">
            <v>0</v>
          </cell>
          <cell r="H1804">
            <v>0</v>
          </cell>
        </row>
        <row r="1805">
          <cell r="D1805">
            <v>0</v>
          </cell>
          <cell r="F1805">
            <v>0</v>
          </cell>
          <cell r="H1805">
            <v>0</v>
          </cell>
        </row>
        <row r="1806">
          <cell r="D1806">
            <v>0</v>
          </cell>
          <cell r="F1806">
            <v>0</v>
          </cell>
          <cell r="H1806">
            <v>0</v>
          </cell>
        </row>
        <row r="1807">
          <cell r="D1807">
            <v>0</v>
          </cell>
          <cell r="F1807">
            <v>0</v>
          </cell>
          <cell r="H1807">
            <v>0</v>
          </cell>
        </row>
        <row r="1808">
          <cell r="D1808">
            <v>0</v>
          </cell>
          <cell r="F1808">
            <v>0</v>
          </cell>
          <cell r="H1808">
            <v>0</v>
          </cell>
        </row>
        <row r="1809">
          <cell r="D1809">
            <v>0</v>
          </cell>
          <cell r="F1809">
            <v>0</v>
          </cell>
          <cell r="H1809">
            <v>0</v>
          </cell>
        </row>
        <row r="1810">
          <cell r="D1810">
            <v>0</v>
          </cell>
          <cell r="F1810">
            <v>0</v>
          </cell>
          <cell r="H1810">
            <v>0</v>
          </cell>
        </row>
        <row r="1811">
          <cell r="D1811">
            <v>0</v>
          </cell>
          <cell r="F1811">
            <v>0</v>
          </cell>
          <cell r="H1811">
            <v>0</v>
          </cell>
        </row>
        <row r="1812">
          <cell r="D1812">
            <v>0</v>
          </cell>
          <cell r="F1812">
            <v>0</v>
          </cell>
          <cell r="H1812">
            <v>0</v>
          </cell>
        </row>
        <row r="1813">
          <cell r="D1813">
            <v>0</v>
          </cell>
          <cell r="F1813">
            <v>0</v>
          </cell>
          <cell r="H1813">
            <v>0</v>
          </cell>
        </row>
        <row r="1814">
          <cell r="D1814">
            <v>0</v>
          </cell>
          <cell r="F1814">
            <v>0</v>
          </cell>
          <cell r="H1814">
            <v>0</v>
          </cell>
        </row>
        <row r="1815">
          <cell r="D1815">
            <v>0</v>
          </cell>
          <cell r="F1815">
            <v>0</v>
          </cell>
          <cell r="H1815">
            <v>0</v>
          </cell>
        </row>
        <row r="1816">
          <cell r="D1816">
            <v>0</v>
          </cell>
          <cell r="F1816">
            <v>0</v>
          </cell>
          <cell r="H1816">
            <v>0</v>
          </cell>
        </row>
        <row r="1817">
          <cell r="D1817">
            <v>0</v>
          </cell>
          <cell r="F1817">
            <v>0</v>
          </cell>
          <cell r="H1817">
            <v>0</v>
          </cell>
        </row>
        <row r="1818">
          <cell r="D1818">
            <v>0</v>
          </cell>
          <cell r="F1818">
            <v>0</v>
          </cell>
          <cell r="H1818">
            <v>0</v>
          </cell>
        </row>
        <row r="1819">
          <cell r="D1819">
            <v>0</v>
          </cell>
          <cell r="F1819">
            <v>0</v>
          </cell>
          <cell r="H1819">
            <v>0</v>
          </cell>
        </row>
        <row r="1820">
          <cell r="D1820">
            <v>0</v>
          </cell>
          <cell r="F1820">
            <v>0</v>
          </cell>
          <cell r="H1820">
            <v>0</v>
          </cell>
        </row>
        <row r="1821">
          <cell r="D1821">
            <v>0</v>
          </cell>
          <cell r="F1821">
            <v>0</v>
          </cell>
          <cell r="H1821">
            <v>0</v>
          </cell>
        </row>
        <row r="1822">
          <cell r="D1822">
            <v>0</v>
          </cell>
          <cell r="F1822">
            <v>0</v>
          </cell>
          <cell r="H1822">
            <v>0</v>
          </cell>
        </row>
        <row r="1823">
          <cell r="D1823">
            <v>0</v>
          </cell>
          <cell r="F1823">
            <v>0</v>
          </cell>
          <cell r="H1823">
            <v>0</v>
          </cell>
        </row>
        <row r="1824">
          <cell r="D1824">
            <v>0</v>
          </cell>
          <cell r="F1824">
            <v>0</v>
          </cell>
          <cell r="H1824">
            <v>0</v>
          </cell>
        </row>
        <row r="1825">
          <cell r="D1825">
            <v>0</v>
          </cell>
          <cell r="F1825">
            <v>0</v>
          </cell>
          <cell r="H1825">
            <v>0</v>
          </cell>
        </row>
        <row r="1826">
          <cell r="D1826">
            <v>0</v>
          </cell>
          <cell r="F1826">
            <v>0</v>
          </cell>
          <cell r="H1826">
            <v>0</v>
          </cell>
        </row>
        <row r="1827">
          <cell r="D1827">
            <v>0</v>
          </cell>
          <cell r="F1827">
            <v>0</v>
          </cell>
          <cell r="H1827">
            <v>0</v>
          </cell>
        </row>
        <row r="1828">
          <cell r="D1828">
            <v>0</v>
          </cell>
          <cell r="F1828">
            <v>0</v>
          </cell>
          <cell r="H1828">
            <v>0</v>
          </cell>
        </row>
        <row r="1829">
          <cell r="D1829">
            <v>0</v>
          </cell>
          <cell r="F1829">
            <v>0</v>
          </cell>
          <cell r="H1829">
            <v>0</v>
          </cell>
        </row>
        <row r="1830">
          <cell r="D1830">
            <v>0</v>
          </cell>
          <cell r="F1830">
            <v>0</v>
          </cell>
          <cell r="H1830">
            <v>0</v>
          </cell>
        </row>
        <row r="1831">
          <cell r="D1831">
            <v>0</v>
          </cell>
          <cell r="F1831">
            <v>0</v>
          </cell>
          <cell r="H1831">
            <v>0</v>
          </cell>
        </row>
        <row r="1832">
          <cell r="D1832">
            <v>0</v>
          </cell>
          <cell r="F1832">
            <v>0</v>
          </cell>
          <cell r="H1832">
            <v>0</v>
          </cell>
        </row>
        <row r="1833">
          <cell r="D1833">
            <v>0</v>
          </cell>
          <cell r="F1833">
            <v>0</v>
          </cell>
          <cell r="H1833">
            <v>0</v>
          </cell>
        </row>
        <row r="1834">
          <cell r="D1834">
            <v>0</v>
          </cell>
          <cell r="F1834">
            <v>0</v>
          </cell>
          <cell r="H1834">
            <v>0</v>
          </cell>
        </row>
        <row r="1835">
          <cell r="D1835">
            <v>0</v>
          </cell>
          <cell r="F1835">
            <v>0</v>
          </cell>
          <cell r="H1835">
            <v>0</v>
          </cell>
        </row>
        <row r="1836">
          <cell r="D1836">
            <v>0</v>
          </cell>
          <cell r="F1836">
            <v>0</v>
          </cell>
          <cell r="H1836">
            <v>0</v>
          </cell>
        </row>
        <row r="1837">
          <cell r="D1837">
            <v>0</v>
          </cell>
          <cell r="F1837">
            <v>0</v>
          </cell>
          <cell r="H1837">
            <v>0</v>
          </cell>
        </row>
        <row r="1838">
          <cell r="D1838">
            <v>0</v>
          </cell>
          <cell r="F1838">
            <v>0</v>
          </cell>
          <cell r="H1838">
            <v>0</v>
          </cell>
        </row>
        <row r="1839">
          <cell r="D1839">
            <v>0</v>
          </cell>
          <cell r="F1839">
            <v>0</v>
          </cell>
          <cell r="H1839">
            <v>0</v>
          </cell>
        </row>
        <row r="1840">
          <cell r="D1840">
            <v>0</v>
          </cell>
          <cell r="F1840">
            <v>0</v>
          </cell>
          <cell r="H1840">
            <v>0</v>
          </cell>
        </row>
        <row r="1841">
          <cell r="D1841">
            <v>0</v>
          </cell>
          <cell r="F1841">
            <v>0</v>
          </cell>
          <cell r="H1841">
            <v>0</v>
          </cell>
        </row>
        <row r="1842">
          <cell r="D1842">
            <v>0</v>
          </cell>
          <cell r="F1842">
            <v>0</v>
          </cell>
          <cell r="H1842">
            <v>0</v>
          </cell>
        </row>
        <row r="1843">
          <cell r="D1843">
            <v>0</v>
          </cell>
          <cell r="F1843">
            <v>0</v>
          </cell>
          <cell r="H1843">
            <v>0</v>
          </cell>
        </row>
        <row r="1844">
          <cell r="D1844">
            <v>0</v>
          </cell>
          <cell r="F1844">
            <v>0</v>
          </cell>
          <cell r="H1844">
            <v>0</v>
          </cell>
        </row>
        <row r="1845">
          <cell r="D1845">
            <v>0</v>
          </cell>
          <cell r="F1845">
            <v>0</v>
          </cell>
          <cell r="H1845">
            <v>0</v>
          </cell>
        </row>
        <row r="1846">
          <cell r="D1846">
            <v>0</v>
          </cell>
          <cell r="F1846">
            <v>0</v>
          </cell>
          <cell r="H1846">
            <v>0</v>
          </cell>
        </row>
        <row r="1847">
          <cell r="D1847">
            <v>0</v>
          </cell>
          <cell r="F1847">
            <v>0</v>
          </cell>
          <cell r="H1847">
            <v>0</v>
          </cell>
        </row>
        <row r="1848">
          <cell r="D1848">
            <v>0</v>
          </cell>
          <cell r="F1848">
            <v>0</v>
          </cell>
          <cell r="H1848">
            <v>0</v>
          </cell>
        </row>
        <row r="1849">
          <cell r="D1849">
            <v>0</v>
          </cell>
          <cell r="F1849">
            <v>0</v>
          </cell>
          <cell r="H1849">
            <v>0</v>
          </cell>
        </row>
        <row r="1850">
          <cell r="D1850">
            <v>0</v>
          </cell>
          <cell r="F1850">
            <v>0</v>
          </cell>
          <cell r="H1850">
            <v>0</v>
          </cell>
        </row>
        <row r="1851">
          <cell r="D1851">
            <v>0</v>
          </cell>
          <cell r="F1851">
            <v>0</v>
          </cell>
          <cell r="H1851">
            <v>0</v>
          </cell>
        </row>
        <row r="1852">
          <cell r="D1852">
            <v>0</v>
          </cell>
          <cell r="F1852">
            <v>0</v>
          </cell>
          <cell r="H1852">
            <v>0</v>
          </cell>
        </row>
        <row r="1853">
          <cell r="D1853">
            <v>0</v>
          </cell>
          <cell r="F1853">
            <v>0</v>
          </cell>
          <cell r="H1853">
            <v>0</v>
          </cell>
        </row>
        <row r="1854">
          <cell r="D1854">
            <v>0</v>
          </cell>
          <cell r="F1854">
            <v>0</v>
          </cell>
          <cell r="H1854">
            <v>0</v>
          </cell>
        </row>
        <row r="1855">
          <cell r="D1855">
            <v>0</v>
          </cell>
          <cell r="F1855">
            <v>0</v>
          </cell>
          <cell r="H1855">
            <v>0</v>
          </cell>
        </row>
        <row r="1856">
          <cell r="D1856">
            <v>0</v>
          </cell>
          <cell r="F1856">
            <v>0</v>
          </cell>
          <cell r="H1856">
            <v>0</v>
          </cell>
        </row>
        <row r="1857">
          <cell r="D1857">
            <v>0</v>
          </cell>
          <cell r="F1857">
            <v>0</v>
          </cell>
          <cell r="H1857">
            <v>0</v>
          </cell>
        </row>
        <row r="1858">
          <cell r="D1858">
            <v>0</v>
          </cell>
          <cell r="F1858">
            <v>0</v>
          </cell>
          <cell r="H1858">
            <v>0</v>
          </cell>
        </row>
        <row r="1859">
          <cell r="D1859">
            <v>0</v>
          </cell>
          <cell r="F1859">
            <v>0</v>
          </cell>
          <cell r="H1859">
            <v>0</v>
          </cell>
        </row>
        <row r="1860">
          <cell r="D1860">
            <v>0</v>
          </cell>
          <cell r="F1860">
            <v>0</v>
          </cell>
          <cell r="H1860">
            <v>0</v>
          </cell>
        </row>
        <row r="1861">
          <cell r="D1861">
            <v>0</v>
          </cell>
          <cell r="F1861">
            <v>0</v>
          </cell>
          <cell r="H1861">
            <v>0</v>
          </cell>
        </row>
        <row r="1862">
          <cell r="D1862">
            <v>0</v>
          </cell>
          <cell r="F1862">
            <v>0</v>
          </cell>
          <cell r="H1862">
            <v>0</v>
          </cell>
        </row>
        <row r="1863">
          <cell r="D1863">
            <v>0</v>
          </cell>
          <cell r="F1863">
            <v>0</v>
          </cell>
          <cell r="H1863">
            <v>0</v>
          </cell>
        </row>
        <row r="1864">
          <cell r="D1864">
            <v>0</v>
          </cell>
          <cell r="F1864">
            <v>0</v>
          </cell>
          <cell r="H1864">
            <v>0</v>
          </cell>
        </row>
        <row r="1865">
          <cell r="D1865">
            <v>0</v>
          </cell>
          <cell r="F1865">
            <v>0</v>
          </cell>
          <cell r="H1865">
            <v>0</v>
          </cell>
        </row>
        <row r="1866">
          <cell r="D1866">
            <v>0</v>
          </cell>
          <cell r="F1866">
            <v>0</v>
          </cell>
          <cell r="H1866">
            <v>0</v>
          </cell>
        </row>
        <row r="1867">
          <cell r="D1867">
            <v>0</v>
          </cell>
          <cell r="F1867">
            <v>0</v>
          </cell>
          <cell r="H1867">
            <v>0</v>
          </cell>
        </row>
        <row r="1868">
          <cell r="D1868">
            <v>0</v>
          </cell>
          <cell r="F1868">
            <v>0</v>
          </cell>
          <cell r="H1868">
            <v>0</v>
          </cell>
        </row>
        <row r="1869">
          <cell r="D1869">
            <v>0</v>
          </cell>
          <cell r="F1869">
            <v>0</v>
          </cell>
          <cell r="H1869">
            <v>0</v>
          </cell>
        </row>
        <row r="1870">
          <cell r="D1870">
            <v>0</v>
          </cell>
          <cell r="F1870">
            <v>0</v>
          </cell>
          <cell r="H1870">
            <v>0</v>
          </cell>
        </row>
        <row r="1871">
          <cell r="D1871">
            <v>0</v>
          </cell>
          <cell r="F1871">
            <v>0</v>
          </cell>
          <cell r="H1871">
            <v>0</v>
          </cell>
        </row>
        <row r="1872">
          <cell r="D1872">
            <v>0</v>
          </cell>
          <cell r="F1872">
            <v>0</v>
          </cell>
          <cell r="H1872">
            <v>0</v>
          </cell>
        </row>
        <row r="1873">
          <cell r="D1873">
            <v>0</v>
          </cell>
          <cell r="F1873">
            <v>0</v>
          </cell>
          <cell r="H1873">
            <v>0</v>
          </cell>
        </row>
        <row r="1874">
          <cell r="D1874">
            <v>0</v>
          </cell>
          <cell r="F1874">
            <v>0</v>
          </cell>
          <cell r="H1874">
            <v>0</v>
          </cell>
        </row>
        <row r="1875">
          <cell r="D1875">
            <v>0</v>
          </cell>
          <cell r="F1875">
            <v>0</v>
          </cell>
          <cell r="H1875">
            <v>0</v>
          </cell>
        </row>
        <row r="1876">
          <cell r="D1876">
            <v>0</v>
          </cell>
          <cell r="F1876">
            <v>0</v>
          </cell>
          <cell r="H1876">
            <v>0</v>
          </cell>
        </row>
        <row r="1877">
          <cell r="D1877">
            <v>0</v>
          </cell>
          <cell r="F1877">
            <v>0</v>
          </cell>
          <cell r="H1877">
            <v>0</v>
          </cell>
        </row>
        <row r="1878">
          <cell r="D1878">
            <v>0</v>
          </cell>
          <cell r="F1878">
            <v>0</v>
          </cell>
          <cell r="H1878">
            <v>0</v>
          </cell>
        </row>
        <row r="1879">
          <cell r="D1879">
            <v>0</v>
          </cell>
          <cell r="F1879">
            <v>0</v>
          </cell>
          <cell r="H1879">
            <v>0</v>
          </cell>
        </row>
        <row r="1880">
          <cell r="D1880">
            <v>0</v>
          </cell>
          <cell r="F1880">
            <v>0</v>
          </cell>
          <cell r="H1880">
            <v>0</v>
          </cell>
        </row>
        <row r="1881">
          <cell r="D1881">
            <v>0</v>
          </cell>
          <cell r="F1881">
            <v>0</v>
          </cell>
          <cell r="H1881">
            <v>0</v>
          </cell>
        </row>
        <row r="1882">
          <cell r="D1882">
            <v>0</v>
          </cell>
          <cell r="F1882">
            <v>0</v>
          </cell>
          <cell r="H1882">
            <v>0</v>
          </cell>
        </row>
        <row r="1883">
          <cell r="D1883">
            <v>0</v>
          </cell>
          <cell r="F1883">
            <v>0</v>
          </cell>
          <cell r="H1883">
            <v>0</v>
          </cell>
        </row>
        <row r="1884">
          <cell r="D1884">
            <v>0</v>
          </cell>
          <cell r="F1884">
            <v>0</v>
          </cell>
          <cell r="H1884">
            <v>0</v>
          </cell>
        </row>
        <row r="1885">
          <cell r="D1885">
            <v>0</v>
          </cell>
          <cell r="F1885">
            <v>0</v>
          </cell>
          <cell r="H1885">
            <v>0</v>
          </cell>
        </row>
        <row r="1886">
          <cell r="D1886">
            <v>0</v>
          </cell>
          <cell r="F1886">
            <v>0</v>
          </cell>
          <cell r="H1886">
            <v>0</v>
          </cell>
        </row>
        <row r="1887">
          <cell r="D1887">
            <v>0</v>
          </cell>
          <cell r="F1887">
            <v>0</v>
          </cell>
          <cell r="H1887">
            <v>0</v>
          </cell>
        </row>
        <row r="1888">
          <cell r="D1888">
            <v>0</v>
          </cell>
          <cell r="F1888">
            <v>0</v>
          </cell>
          <cell r="H1888">
            <v>0</v>
          </cell>
        </row>
        <row r="1889">
          <cell r="D1889">
            <v>0</v>
          </cell>
          <cell r="F1889">
            <v>0</v>
          </cell>
          <cell r="H1889">
            <v>0</v>
          </cell>
        </row>
        <row r="1890">
          <cell r="D1890">
            <v>0</v>
          </cell>
          <cell r="F1890">
            <v>0</v>
          </cell>
          <cell r="H1890">
            <v>0</v>
          </cell>
        </row>
        <row r="1891">
          <cell r="D1891">
            <v>0</v>
          </cell>
          <cell r="F1891">
            <v>0</v>
          </cell>
          <cell r="H1891">
            <v>0</v>
          </cell>
        </row>
        <row r="1892">
          <cell r="D1892">
            <v>0</v>
          </cell>
          <cell r="F1892">
            <v>0</v>
          </cell>
          <cell r="H1892">
            <v>0</v>
          </cell>
        </row>
        <row r="1893">
          <cell r="D1893">
            <v>0</v>
          </cell>
          <cell r="F1893">
            <v>0</v>
          </cell>
          <cell r="H1893">
            <v>0</v>
          </cell>
        </row>
        <row r="1894">
          <cell r="D1894">
            <v>0</v>
          </cell>
          <cell r="F1894">
            <v>0</v>
          </cell>
          <cell r="H1894">
            <v>0</v>
          </cell>
        </row>
        <row r="1895">
          <cell r="D1895">
            <v>0</v>
          </cell>
          <cell r="F1895">
            <v>0</v>
          </cell>
          <cell r="H1895">
            <v>0</v>
          </cell>
        </row>
        <row r="1896">
          <cell r="D1896">
            <v>0</v>
          </cell>
          <cell r="F1896">
            <v>0</v>
          </cell>
          <cell r="H1896">
            <v>0</v>
          </cell>
        </row>
        <row r="1897">
          <cell r="D1897">
            <v>0</v>
          </cell>
          <cell r="F1897">
            <v>0</v>
          </cell>
          <cell r="H1897">
            <v>0</v>
          </cell>
        </row>
        <row r="1898">
          <cell r="D1898">
            <v>0</v>
          </cell>
          <cell r="F1898">
            <v>0</v>
          </cell>
          <cell r="H1898">
            <v>0</v>
          </cell>
        </row>
        <row r="1899">
          <cell r="D1899">
            <v>0</v>
          </cell>
          <cell r="F1899">
            <v>0</v>
          </cell>
          <cell r="H1899">
            <v>0</v>
          </cell>
        </row>
        <row r="1900">
          <cell r="D1900">
            <v>0</v>
          </cell>
          <cell r="F1900">
            <v>0</v>
          </cell>
          <cell r="H1900">
            <v>0</v>
          </cell>
        </row>
        <row r="1901">
          <cell r="D1901">
            <v>0</v>
          </cell>
          <cell r="F1901">
            <v>0</v>
          </cell>
          <cell r="H1901">
            <v>0</v>
          </cell>
        </row>
        <row r="1902">
          <cell r="D1902">
            <v>0</v>
          </cell>
          <cell r="F1902">
            <v>0</v>
          </cell>
          <cell r="H1902">
            <v>0</v>
          </cell>
        </row>
        <row r="1903">
          <cell r="D1903">
            <v>0</v>
          </cell>
          <cell r="F1903">
            <v>0</v>
          </cell>
          <cell r="H1903">
            <v>0</v>
          </cell>
        </row>
        <row r="1904">
          <cell r="D1904">
            <v>0</v>
          </cell>
          <cell r="F1904">
            <v>0</v>
          </cell>
          <cell r="H1904">
            <v>0</v>
          </cell>
        </row>
        <row r="1905">
          <cell r="D1905">
            <v>0</v>
          </cell>
          <cell r="F1905">
            <v>0</v>
          </cell>
          <cell r="H1905">
            <v>0</v>
          </cell>
        </row>
        <row r="1906">
          <cell r="D1906">
            <v>0</v>
          </cell>
          <cell r="F1906">
            <v>0</v>
          </cell>
          <cell r="H1906">
            <v>0</v>
          </cell>
        </row>
        <row r="1907">
          <cell r="D1907">
            <v>0</v>
          </cell>
          <cell r="F1907">
            <v>0</v>
          </cell>
          <cell r="H1907">
            <v>0</v>
          </cell>
        </row>
        <row r="1908">
          <cell r="D1908">
            <v>0</v>
          </cell>
          <cell r="F1908">
            <v>0</v>
          </cell>
          <cell r="H1908">
            <v>0</v>
          </cell>
        </row>
        <row r="1909">
          <cell r="D1909">
            <v>0</v>
          </cell>
          <cell r="F1909">
            <v>0</v>
          </cell>
          <cell r="H1909">
            <v>0</v>
          </cell>
        </row>
        <row r="1910">
          <cell r="D1910">
            <v>0</v>
          </cell>
          <cell r="F1910">
            <v>0</v>
          </cell>
          <cell r="H1910">
            <v>0</v>
          </cell>
        </row>
        <row r="1911">
          <cell r="D1911">
            <v>0</v>
          </cell>
          <cell r="F1911">
            <v>0</v>
          </cell>
          <cell r="H1911">
            <v>0</v>
          </cell>
        </row>
        <row r="1912">
          <cell r="D1912">
            <v>0</v>
          </cell>
          <cell r="F1912">
            <v>0</v>
          </cell>
          <cell r="H1912">
            <v>0</v>
          </cell>
        </row>
        <row r="1913">
          <cell r="D1913">
            <v>0</v>
          </cell>
          <cell r="F1913">
            <v>0</v>
          </cell>
          <cell r="H1913">
            <v>0</v>
          </cell>
        </row>
        <row r="1914">
          <cell r="D1914">
            <v>0</v>
          </cell>
          <cell r="F1914">
            <v>0</v>
          </cell>
          <cell r="H1914">
            <v>0</v>
          </cell>
        </row>
        <row r="1915">
          <cell r="D1915">
            <v>0</v>
          </cell>
          <cell r="F1915">
            <v>0</v>
          </cell>
          <cell r="H1915">
            <v>0</v>
          </cell>
        </row>
        <row r="1916">
          <cell r="D1916">
            <v>0</v>
          </cell>
          <cell r="F1916">
            <v>0</v>
          </cell>
          <cell r="H1916">
            <v>0</v>
          </cell>
        </row>
        <row r="1917">
          <cell r="D1917">
            <v>0</v>
          </cell>
          <cell r="F1917">
            <v>0</v>
          </cell>
          <cell r="H1917">
            <v>0</v>
          </cell>
        </row>
        <row r="1918">
          <cell r="D1918">
            <v>0</v>
          </cell>
          <cell r="F1918">
            <v>0</v>
          </cell>
          <cell r="H1918">
            <v>0</v>
          </cell>
        </row>
        <row r="1919">
          <cell r="D1919">
            <v>0</v>
          </cell>
          <cell r="F1919">
            <v>0</v>
          </cell>
          <cell r="H1919">
            <v>0</v>
          </cell>
        </row>
        <row r="1920">
          <cell r="D1920">
            <v>0</v>
          </cell>
          <cell r="F1920">
            <v>0</v>
          </cell>
          <cell r="H1920">
            <v>0</v>
          </cell>
        </row>
        <row r="1921">
          <cell r="D1921">
            <v>0</v>
          </cell>
          <cell r="F1921">
            <v>0</v>
          </cell>
          <cell r="H1921">
            <v>0</v>
          </cell>
        </row>
        <row r="1922">
          <cell r="D1922">
            <v>0</v>
          </cell>
          <cell r="F1922">
            <v>0</v>
          </cell>
          <cell r="H1922">
            <v>0</v>
          </cell>
        </row>
        <row r="1923">
          <cell r="D1923">
            <v>0</v>
          </cell>
          <cell r="F1923">
            <v>0</v>
          </cell>
          <cell r="H1923">
            <v>0</v>
          </cell>
        </row>
        <row r="1924">
          <cell r="D1924">
            <v>0</v>
          </cell>
          <cell r="F1924">
            <v>0</v>
          </cell>
          <cell r="H1924">
            <v>0</v>
          </cell>
        </row>
        <row r="1925">
          <cell r="D1925">
            <v>0</v>
          </cell>
          <cell r="F1925">
            <v>0</v>
          </cell>
          <cell r="H1925">
            <v>0</v>
          </cell>
        </row>
        <row r="1926">
          <cell r="D1926">
            <v>0</v>
          </cell>
          <cell r="F1926">
            <v>0</v>
          </cell>
          <cell r="H1926">
            <v>0</v>
          </cell>
        </row>
        <row r="1927">
          <cell r="D1927">
            <v>0</v>
          </cell>
          <cell r="F1927">
            <v>0</v>
          </cell>
          <cell r="H1927">
            <v>0</v>
          </cell>
        </row>
        <row r="1928">
          <cell r="D1928">
            <v>0</v>
          </cell>
          <cell r="F1928">
            <v>0</v>
          </cell>
          <cell r="H1928">
            <v>0</v>
          </cell>
        </row>
        <row r="1929">
          <cell r="D1929">
            <v>0</v>
          </cell>
          <cell r="F1929">
            <v>0</v>
          </cell>
          <cell r="H1929">
            <v>0</v>
          </cell>
        </row>
        <row r="1930">
          <cell r="D1930">
            <v>0</v>
          </cell>
          <cell r="F1930">
            <v>0</v>
          </cell>
          <cell r="H1930">
            <v>0</v>
          </cell>
        </row>
        <row r="1931">
          <cell r="D1931">
            <v>0</v>
          </cell>
          <cell r="F1931">
            <v>0</v>
          </cell>
          <cell r="H1931">
            <v>0</v>
          </cell>
        </row>
        <row r="1932">
          <cell r="D1932">
            <v>0</v>
          </cell>
          <cell r="F1932">
            <v>0</v>
          </cell>
          <cell r="H1932">
            <v>0</v>
          </cell>
        </row>
        <row r="1933">
          <cell r="D1933">
            <v>0</v>
          </cell>
          <cell r="F1933">
            <v>0</v>
          </cell>
          <cell r="H1933">
            <v>0</v>
          </cell>
        </row>
        <row r="1934">
          <cell r="D1934">
            <v>0</v>
          </cell>
          <cell r="F1934">
            <v>0</v>
          </cell>
          <cell r="H1934">
            <v>0</v>
          </cell>
        </row>
        <row r="1935">
          <cell r="D1935">
            <v>0</v>
          </cell>
          <cell r="F1935">
            <v>0</v>
          </cell>
          <cell r="H1935">
            <v>0</v>
          </cell>
        </row>
        <row r="1936">
          <cell r="D1936">
            <v>0</v>
          </cell>
          <cell r="F1936">
            <v>0</v>
          </cell>
          <cell r="H1936">
            <v>0</v>
          </cell>
        </row>
        <row r="1937">
          <cell r="D1937">
            <v>0</v>
          </cell>
          <cell r="F1937">
            <v>0</v>
          </cell>
          <cell r="H1937">
            <v>0</v>
          </cell>
        </row>
        <row r="1938">
          <cell r="D1938">
            <v>0</v>
          </cell>
          <cell r="F1938">
            <v>0</v>
          </cell>
          <cell r="H1938">
            <v>0</v>
          </cell>
        </row>
        <row r="1939">
          <cell r="D1939">
            <v>0</v>
          </cell>
          <cell r="F1939">
            <v>0</v>
          </cell>
          <cell r="H1939">
            <v>0</v>
          </cell>
        </row>
        <row r="1940">
          <cell r="D1940">
            <v>0</v>
          </cell>
          <cell r="F1940">
            <v>0</v>
          </cell>
          <cell r="H1940">
            <v>0</v>
          </cell>
        </row>
        <row r="1941">
          <cell r="D1941">
            <v>0</v>
          </cell>
          <cell r="F1941">
            <v>0</v>
          </cell>
          <cell r="H1941">
            <v>0</v>
          </cell>
        </row>
        <row r="1942">
          <cell r="D1942">
            <v>0</v>
          </cell>
          <cell r="F1942">
            <v>0</v>
          </cell>
          <cell r="H1942">
            <v>0</v>
          </cell>
        </row>
        <row r="1943">
          <cell r="D1943">
            <v>0</v>
          </cell>
          <cell r="F1943">
            <v>0</v>
          </cell>
          <cell r="H1943">
            <v>0</v>
          </cell>
        </row>
        <row r="1944">
          <cell r="D1944">
            <v>0</v>
          </cell>
          <cell r="F1944">
            <v>0</v>
          </cell>
          <cell r="H1944">
            <v>0</v>
          </cell>
        </row>
        <row r="1945">
          <cell r="D1945">
            <v>0</v>
          </cell>
          <cell r="F1945">
            <v>0</v>
          </cell>
          <cell r="H1945">
            <v>0</v>
          </cell>
        </row>
        <row r="1946">
          <cell r="D1946">
            <v>0</v>
          </cell>
          <cell r="F1946">
            <v>0</v>
          </cell>
          <cell r="H1946">
            <v>0</v>
          </cell>
        </row>
        <row r="1947">
          <cell r="D1947">
            <v>0</v>
          </cell>
          <cell r="F1947">
            <v>0</v>
          </cell>
          <cell r="H1947">
            <v>0</v>
          </cell>
        </row>
        <row r="1948">
          <cell r="D1948">
            <v>0</v>
          </cell>
          <cell r="F1948">
            <v>0</v>
          </cell>
          <cell r="H1948">
            <v>0</v>
          </cell>
        </row>
        <row r="1949">
          <cell r="D1949">
            <v>0</v>
          </cell>
          <cell r="F1949">
            <v>0</v>
          </cell>
          <cell r="H1949">
            <v>0</v>
          </cell>
        </row>
        <row r="1950">
          <cell r="D1950">
            <v>0</v>
          </cell>
          <cell r="F1950">
            <v>0</v>
          </cell>
          <cell r="H1950">
            <v>0</v>
          </cell>
        </row>
        <row r="1951">
          <cell r="D1951">
            <v>0</v>
          </cell>
          <cell r="F1951">
            <v>0</v>
          </cell>
          <cell r="H1951">
            <v>0</v>
          </cell>
        </row>
        <row r="1952">
          <cell r="D1952">
            <v>0</v>
          </cell>
          <cell r="F1952">
            <v>0</v>
          </cell>
          <cell r="H1952">
            <v>0</v>
          </cell>
        </row>
        <row r="1953">
          <cell r="D1953">
            <v>0</v>
          </cell>
          <cell r="F1953">
            <v>0</v>
          </cell>
          <cell r="H1953">
            <v>0</v>
          </cell>
        </row>
        <row r="1954">
          <cell r="D1954">
            <v>0</v>
          </cell>
          <cell r="F1954">
            <v>0</v>
          </cell>
          <cell r="H1954">
            <v>0</v>
          </cell>
        </row>
        <row r="1955">
          <cell r="D1955">
            <v>0</v>
          </cell>
          <cell r="F1955">
            <v>0</v>
          </cell>
          <cell r="H1955">
            <v>0</v>
          </cell>
        </row>
        <row r="1956">
          <cell r="D1956">
            <v>0</v>
          </cell>
          <cell r="F1956">
            <v>0</v>
          </cell>
          <cell r="H1956">
            <v>0</v>
          </cell>
        </row>
        <row r="1957">
          <cell r="D1957">
            <v>0</v>
          </cell>
          <cell r="F1957">
            <v>0</v>
          </cell>
          <cell r="H1957">
            <v>0</v>
          </cell>
        </row>
        <row r="1958">
          <cell r="D1958">
            <v>0</v>
          </cell>
          <cell r="F1958">
            <v>0</v>
          </cell>
          <cell r="H1958">
            <v>0</v>
          </cell>
        </row>
        <row r="1959">
          <cell r="D1959">
            <v>0</v>
          </cell>
          <cell r="F1959">
            <v>0</v>
          </cell>
          <cell r="H1959">
            <v>0</v>
          </cell>
        </row>
        <row r="1960">
          <cell r="D1960">
            <v>0</v>
          </cell>
          <cell r="F1960">
            <v>0</v>
          </cell>
          <cell r="H1960">
            <v>0</v>
          </cell>
        </row>
        <row r="1961">
          <cell r="D1961">
            <v>0</v>
          </cell>
          <cell r="F1961">
            <v>0</v>
          </cell>
          <cell r="H1961">
            <v>0</v>
          </cell>
        </row>
        <row r="1962">
          <cell r="D1962">
            <v>0</v>
          </cell>
          <cell r="F1962">
            <v>0</v>
          </cell>
          <cell r="H1962">
            <v>0</v>
          </cell>
        </row>
        <row r="1963">
          <cell r="D1963">
            <v>0</v>
          </cell>
          <cell r="F1963">
            <v>0</v>
          </cell>
          <cell r="H1963">
            <v>0</v>
          </cell>
        </row>
        <row r="1964">
          <cell r="D1964">
            <v>0</v>
          </cell>
          <cell r="F1964">
            <v>0</v>
          </cell>
          <cell r="H1964">
            <v>0</v>
          </cell>
        </row>
        <row r="1965">
          <cell r="D1965">
            <v>0</v>
          </cell>
          <cell r="F1965">
            <v>0</v>
          </cell>
          <cell r="H1965">
            <v>0</v>
          </cell>
        </row>
        <row r="1966">
          <cell r="D1966">
            <v>0</v>
          </cell>
          <cell r="F1966">
            <v>0</v>
          </cell>
          <cell r="H1966">
            <v>0</v>
          </cell>
        </row>
        <row r="1967">
          <cell r="D1967">
            <v>0</v>
          </cell>
          <cell r="F1967">
            <v>0</v>
          </cell>
          <cell r="H1967">
            <v>0</v>
          </cell>
        </row>
        <row r="1968">
          <cell r="D1968">
            <v>0</v>
          </cell>
          <cell r="F1968">
            <v>0</v>
          </cell>
          <cell r="H1968">
            <v>0</v>
          </cell>
        </row>
        <row r="1969">
          <cell r="D1969">
            <v>0</v>
          </cell>
          <cell r="F1969">
            <v>0</v>
          </cell>
          <cell r="H1969">
            <v>0</v>
          </cell>
        </row>
        <row r="1970">
          <cell r="D1970">
            <v>0</v>
          </cell>
          <cell r="F1970">
            <v>0</v>
          </cell>
          <cell r="H1970">
            <v>0</v>
          </cell>
        </row>
        <row r="1971">
          <cell r="D1971">
            <v>0</v>
          </cell>
          <cell r="F1971">
            <v>0</v>
          </cell>
          <cell r="H1971">
            <v>0</v>
          </cell>
        </row>
        <row r="1972">
          <cell r="D1972">
            <v>0</v>
          </cell>
          <cell r="F1972">
            <v>0</v>
          </cell>
          <cell r="H1972">
            <v>0</v>
          </cell>
        </row>
        <row r="1973">
          <cell r="D1973">
            <v>0</v>
          </cell>
          <cell r="F1973">
            <v>0</v>
          </cell>
          <cell r="H1973">
            <v>0</v>
          </cell>
        </row>
        <row r="1974">
          <cell r="D1974">
            <v>0</v>
          </cell>
          <cell r="F1974">
            <v>0</v>
          </cell>
          <cell r="H1974">
            <v>0</v>
          </cell>
        </row>
        <row r="1975">
          <cell r="D1975">
            <v>0</v>
          </cell>
          <cell r="F1975">
            <v>0</v>
          </cell>
          <cell r="H1975">
            <v>0</v>
          </cell>
        </row>
        <row r="1976">
          <cell r="D1976">
            <v>0</v>
          </cell>
          <cell r="F1976">
            <v>0</v>
          </cell>
          <cell r="H1976">
            <v>0</v>
          </cell>
        </row>
        <row r="1977">
          <cell r="D1977">
            <v>0</v>
          </cell>
          <cell r="F1977">
            <v>0</v>
          </cell>
          <cell r="H1977">
            <v>0</v>
          </cell>
        </row>
        <row r="1978">
          <cell r="D1978">
            <v>0</v>
          </cell>
          <cell r="F1978">
            <v>0</v>
          </cell>
          <cell r="H1978">
            <v>0</v>
          </cell>
        </row>
        <row r="1979">
          <cell r="D1979">
            <v>0</v>
          </cell>
          <cell r="F1979">
            <v>0</v>
          </cell>
          <cell r="H1979">
            <v>0</v>
          </cell>
        </row>
        <row r="1980">
          <cell r="D1980">
            <v>0</v>
          </cell>
          <cell r="F1980">
            <v>0</v>
          </cell>
          <cell r="H1980">
            <v>0</v>
          </cell>
        </row>
        <row r="1981">
          <cell r="D1981">
            <v>0</v>
          </cell>
          <cell r="F1981">
            <v>0</v>
          </cell>
          <cell r="H1981">
            <v>0</v>
          </cell>
        </row>
        <row r="1982">
          <cell r="D1982">
            <v>0</v>
          </cell>
          <cell r="F1982">
            <v>0</v>
          </cell>
          <cell r="H1982">
            <v>0</v>
          </cell>
        </row>
        <row r="1983">
          <cell r="D1983">
            <v>0</v>
          </cell>
          <cell r="F1983">
            <v>0</v>
          </cell>
          <cell r="H1983">
            <v>0</v>
          </cell>
        </row>
        <row r="1984">
          <cell r="D1984">
            <v>0</v>
          </cell>
          <cell r="F1984">
            <v>0</v>
          </cell>
          <cell r="H1984">
            <v>0</v>
          </cell>
        </row>
        <row r="1985">
          <cell r="D1985">
            <v>0</v>
          </cell>
          <cell r="F1985">
            <v>0</v>
          </cell>
          <cell r="H1985">
            <v>0</v>
          </cell>
        </row>
        <row r="1986">
          <cell r="D1986">
            <v>0</v>
          </cell>
          <cell r="F1986">
            <v>0</v>
          </cell>
          <cell r="H1986">
            <v>0</v>
          </cell>
        </row>
        <row r="1987">
          <cell r="D1987">
            <v>0</v>
          </cell>
          <cell r="F1987">
            <v>0</v>
          </cell>
          <cell r="H1987">
            <v>0</v>
          </cell>
        </row>
        <row r="1988">
          <cell r="D1988">
            <v>0</v>
          </cell>
          <cell r="F1988">
            <v>0</v>
          </cell>
          <cell r="H1988">
            <v>0</v>
          </cell>
        </row>
        <row r="1989">
          <cell r="D1989">
            <v>0</v>
          </cell>
          <cell r="F1989">
            <v>0</v>
          </cell>
          <cell r="H1989">
            <v>0</v>
          </cell>
        </row>
        <row r="1990">
          <cell r="D1990">
            <v>0</v>
          </cell>
          <cell r="F1990">
            <v>0</v>
          </cell>
          <cell r="H1990">
            <v>0</v>
          </cell>
        </row>
        <row r="1991">
          <cell r="D1991">
            <v>0</v>
          </cell>
          <cell r="F1991">
            <v>0</v>
          </cell>
          <cell r="H1991">
            <v>0</v>
          </cell>
        </row>
        <row r="1992">
          <cell r="D1992">
            <v>0</v>
          </cell>
          <cell r="F1992">
            <v>0</v>
          </cell>
          <cell r="H1992">
            <v>0</v>
          </cell>
        </row>
        <row r="1993">
          <cell r="D1993">
            <v>0</v>
          </cell>
          <cell r="F1993">
            <v>0</v>
          </cell>
          <cell r="H1993">
            <v>0</v>
          </cell>
        </row>
        <row r="1994">
          <cell r="D1994">
            <v>0</v>
          </cell>
          <cell r="F1994">
            <v>0</v>
          </cell>
          <cell r="H1994">
            <v>0</v>
          </cell>
        </row>
        <row r="1995">
          <cell r="D1995">
            <v>0</v>
          </cell>
          <cell r="F1995">
            <v>0</v>
          </cell>
          <cell r="H1995">
            <v>0</v>
          </cell>
        </row>
        <row r="1996">
          <cell r="D1996">
            <v>0</v>
          </cell>
          <cell r="F1996">
            <v>0</v>
          </cell>
          <cell r="H1996">
            <v>0</v>
          </cell>
        </row>
        <row r="1997">
          <cell r="D1997">
            <v>0</v>
          </cell>
          <cell r="F1997">
            <v>0</v>
          </cell>
          <cell r="H1997">
            <v>0</v>
          </cell>
        </row>
        <row r="1998">
          <cell r="D1998">
            <v>0</v>
          </cell>
          <cell r="F1998">
            <v>0</v>
          </cell>
          <cell r="H1998">
            <v>0</v>
          </cell>
        </row>
        <row r="1999">
          <cell r="D1999">
            <v>0</v>
          </cell>
          <cell r="F1999">
            <v>0</v>
          </cell>
          <cell r="H1999">
            <v>0</v>
          </cell>
        </row>
        <row r="2000">
          <cell r="D2000">
            <v>0</v>
          </cell>
          <cell r="F2000">
            <v>0</v>
          </cell>
          <cell r="H2000">
            <v>0</v>
          </cell>
        </row>
        <row r="2001">
          <cell r="D2001">
            <v>0</v>
          </cell>
          <cell r="F2001">
            <v>0</v>
          </cell>
          <cell r="H2001">
            <v>0</v>
          </cell>
        </row>
        <row r="2002">
          <cell r="D2002">
            <v>0</v>
          </cell>
          <cell r="F2002">
            <v>0</v>
          </cell>
          <cell r="H2002">
            <v>0</v>
          </cell>
        </row>
        <row r="2003">
          <cell r="D2003">
            <v>0</v>
          </cell>
          <cell r="F2003">
            <v>0</v>
          </cell>
          <cell r="H2003">
            <v>0</v>
          </cell>
        </row>
        <row r="2004">
          <cell r="D2004">
            <v>0</v>
          </cell>
          <cell r="F2004">
            <v>0</v>
          </cell>
          <cell r="H2004">
            <v>0</v>
          </cell>
        </row>
        <row r="2005">
          <cell r="D2005">
            <v>0</v>
          </cell>
          <cell r="F2005">
            <v>0</v>
          </cell>
          <cell r="H2005">
            <v>0</v>
          </cell>
        </row>
        <row r="2006">
          <cell r="D2006">
            <v>0</v>
          </cell>
          <cell r="F2006">
            <v>0</v>
          </cell>
          <cell r="H2006">
            <v>0</v>
          </cell>
        </row>
        <row r="2007">
          <cell r="D2007">
            <v>0</v>
          </cell>
          <cell r="F2007">
            <v>0</v>
          </cell>
          <cell r="H2007">
            <v>0</v>
          </cell>
        </row>
        <row r="2008">
          <cell r="D2008">
            <v>0</v>
          </cell>
          <cell r="F2008">
            <v>0</v>
          </cell>
          <cell r="H2008">
            <v>0</v>
          </cell>
        </row>
        <row r="2009">
          <cell r="D2009">
            <v>0</v>
          </cell>
          <cell r="F2009">
            <v>0</v>
          </cell>
          <cell r="H2009">
            <v>0</v>
          </cell>
        </row>
        <row r="2010">
          <cell r="D2010">
            <v>0</v>
          </cell>
          <cell r="F2010">
            <v>0</v>
          </cell>
          <cell r="H2010">
            <v>0</v>
          </cell>
        </row>
        <row r="2011">
          <cell r="D2011">
            <v>0</v>
          </cell>
          <cell r="F2011">
            <v>0</v>
          </cell>
          <cell r="H2011">
            <v>0</v>
          </cell>
        </row>
        <row r="2012">
          <cell r="D2012">
            <v>0</v>
          </cell>
          <cell r="F2012">
            <v>0</v>
          </cell>
          <cell r="H2012">
            <v>0</v>
          </cell>
        </row>
        <row r="2013">
          <cell r="D2013">
            <v>0</v>
          </cell>
          <cell r="F2013">
            <v>0</v>
          </cell>
          <cell r="H2013">
            <v>0</v>
          </cell>
        </row>
        <row r="2014">
          <cell r="D2014">
            <v>0</v>
          </cell>
          <cell r="F2014">
            <v>0</v>
          </cell>
          <cell r="H2014">
            <v>0</v>
          </cell>
        </row>
        <row r="2015">
          <cell r="D2015">
            <v>0</v>
          </cell>
          <cell r="F2015">
            <v>0</v>
          </cell>
          <cell r="H2015">
            <v>0</v>
          </cell>
        </row>
        <row r="2016">
          <cell r="D2016">
            <v>0</v>
          </cell>
          <cell r="F2016">
            <v>0</v>
          </cell>
          <cell r="H2016">
            <v>0</v>
          </cell>
        </row>
        <row r="2017">
          <cell r="D2017">
            <v>0</v>
          </cell>
          <cell r="F2017">
            <v>0</v>
          </cell>
          <cell r="H2017">
            <v>0</v>
          </cell>
        </row>
        <row r="2018">
          <cell r="D2018">
            <v>0</v>
          </cell>
          <cell r="F2018">
            <v>0</v>
          </cell>
          <cell r="H2018">
            <v>0</v>
          </cell>
        </row>
        <row r="2019">
          <cell r="D2019">
            <v>0</v>
          </cell>
          <cell r="F2019">
            <v>0</v>
          </cell>
          <cell r="H2019">
            <v>0</v>
          </cell>
        </row>
        <row r="2020">
          <cell r="D2020">
            <v>0</v>
          </cell>
          <cell r="F2020">
            <v>0</v>
          </cell>
          <cell r="H2020">
            <v>0</v>
          </cell>
        </row>
        <row r="2021">
          <cell r="D2021">
            <v>0</v>
          </cell>
          <cell r="F2021">
            <v>0</v>
          </cell>
          <cell r="H2021">
            <v>0</v>
          </cell>
        </row>
        <row r="2022">
          <cell r="D2022">
            <v>0</v>
          </cell>
          <cell r="F2022">
            <v>0</v>
          </cell>
          <cell r="H2022">
            <v>0</v>
          </cell>
        </row>
        <row r="2023">
          <cell r="D2023">
            <v>0</v>
          </cell>
          <cell r="F2023">
            <v>0</v>
          </cell>
          <cell r="H2023">
            <v>0</v>
          </cell>
        </row>
        <row r="2024">
          <cell r="D2024">
            <v>0</v>
          </cell>
          <cell r="F2024">
            <v>0</v>
          </cell>
          <cell r="H2024">
            <v>0</v>
          </cell>
        </row>
        <row r="2025">
          <cell r="D2025">
            <v>0</v>
          </cell>
          <cell r="F2025">
            <v>0</v>
          </cell>
          <cell r="H2025">
            <v>0</v>
          </cell>
        </row>
        <row r="2026">
          <cell r="D2026">
            <v>0</v>
          </cell>
          <cell r="F2026">
            <v>0</v>
          </cell>
          <cell r="H2026">
            <v>0</v>
          </cell>
        </row>
        <row r="2027">
          <cell r="D2027">
            <v>0</v>
          </cell>
          <cell r="F2027">
            <v>0</v>
          </cell>
          <cell r="H2027">
            <v>0</v>
          </cell>
        </row>
        <row r="2028">
          <cell r="D2028">
            <v>0</v>
          </cell>
          <cell r="F2028">
            <v>0</v>
          </cell>
          <cell r="H2028">
            <v>0</v>
          </cell>
        </row>
        <row r="2029">
          <cell r="D2029">
            <v>0</v>
          </cell>
          <cell r="F2029">
            <v>0</v>
          </cell>
          <cell r="H2029">
            <v>0</v>
          </cell>
        </row>
        <row r="2030">
          <cell r="D2030">
            <v>0</v>
          </cell>
          <cell r="F2030">
            <v>0</v>
          </cell>
          <cell r="H2030">
            <v>0</v>
          </cell>
        </row>
        <row r="2031">
          <cell r="D2031">
            <v>0</v>
          </cell>
          <cell r="F2031">
            <v>0</v>
          </cell>
          <cell r="H2031">
            <v>0</v>
          </cell>
        </row>
        <row r="2032">
          <cell r="D2032">
            <v>0</v>
          </cell>
          <cell r="F2032">
            <v>0</v>
          </cell>
          <cell r="H2032">
            <v>0</v>
          </cell>
        </row>
        <row r="2033">
          <cell r="D2033">
            <v>0</v>
          </cell>
          <cell r="F2033">
            <v>0</v>
          </cell>
          <cell r="H2033">
            <v>0</v>
          </cell>
        </row>
        <row r="2034">
          <cell r="D2034">
            <v>0</v>
          </cell>
          <cell r="F2034">
            <v>0</v>
          </cell>
          <cell r="H2034">
            <v>0</v>
          </cell>
        </row>
        <row r="2035">
          <cell r="D2035">
            <v>0</v>
          </cell>
          <cell r="F2035">
            <v>0</v>
          </cell>
          <cell r="H2035">
            <v>0</v>
          </cell>
        </row>
        <row r="2036">
          <cell r="D2036">
            <v>0</v>
          </cell>
          <cell r="F2036">
            <v>0</v>
          </cell>
          <cell r="H2036">
            <v>0</v>
          </cell>
        </row>
        <row r="2037">
          <cell r="D2037">
            <v>0</v>
          </cell>
          <cell r="F2037">
            <v>0</v>
          </cell>
          <cell r="H2037">
            <v>0</v>
          </cell>
        </row>
        <row r="2038">
          <cell r="D2038">
            <v>0</v>
          </cell>
          <cell r="F2038">
            <v>0</v>
          </cell>
          <cell r="H2038">
            <v>0</v>
          </cell>
        </row>
        <row r="2039">
          <cell r="D2039">
            <v>0</v>
          </cell>
          <cell r="F2039">
            <v>0</v>
          </cell>
          <cell r="H2039">
            <v>0</v>
          </cell>
        </row>
        <row r="2040">
          <cell r="D2040">
            <v>0</v>
          </cell>
          <cell r="F2040">
            <v>0</v>
          </cell>
          <cell r="H2040">
            <v>0</v>
          </cell>
        </row>
        <row r="2041">
          <cell r="D2041">
            <v>0</v>
          </cell>
          <cell r="F2041">
            <v>0</v>
          </cell>
          <cell r="H2041">
            <v>0</v>
          </cell>
        </row>
        <row r="2042">
          <cell r="D2042">
            <v>0</v>
          </cell>
          <cell r="F2042">
            <v>0</v>
          </cell>
          <cell r="H2042">
            <v>0</v>
          </cell>
        </row>
        <row r="2043">
          <cell r="D2043">
            <v>0</v>
          </cell>
          <cell r="F2043">
            <v>0</v>
          </cell>
          <cell r="H2043">
            <v>0</v>
          </cell>
        </row>
        <row r="2044">
          <cell r="D2044">
            <v>0</v>
          </cell>
          <cell r="F2044">
            <v>0</v>
          </cell>
          <cell r="H2044">
            <v>0</v>
          </cell>
        </row>
        <row r="2045">
          <cell r="D2045">
            <v>0</v>
          </cell>
          <cell r="F2045">
            <v>0</v>
          </cell>
          <cell r="H2045">
            <v>0</v>
          </cell>
        </row>
        <row r="2046">
          <cell r="D2046">
            <v>0</v>
          </cell>
          <cell r="F2046">
            <v>0</v>
          </cell>
          <cell r="H2046">
            <v>0</v>
          </cell>
        </row>
        <row r="2047">
          <cell r="D2047">
            <v>0</v>
          </cell>
          <cell r="F2047">
            <v>0</v>
          </cell>
          <cell r="H2047">
            <v>0</v>
          </cell>
        </row>
        <row r="2048">
          <cell r="D2048">
            <v>0</v>
          </cell>
          <cell r="F2048">
            <v>0</v>
          </cell>
          <cell r="H2048">
            <v>0</v>
          </cell>
        </row>
        <row r="2049">
          <cell r="D2049">
            <v>0</v>
          </cell>
          <cell r="F2049">
            <v>0</v>
          </cell>
          <cell r="H2049">
            <v>0</v>
          </cell>
        </row>
        <row r="2050">
          <cell r="D2050">
            <v>0</v>
          </cell>
          <cell r="F2050">
            <v>0</v>
          </cell>
          <cell r="H2050">
            <v>0</v>
          </cell>
        </row>
        <row r="2051">
          <cell r="D2051">
            <v>0</v>
          </cell>
          <cell r="F2051">
            <v>0</v>
          </cell>
          <cell r="H2051">
            <v>0</v>
          </cell>
        </row>
        <row r="2052">
          <cell r="D2052">
            <v>0</v>
          </cell>
          <cell r="F2052">
            <v>0</v>
          </cell>
          <cell r="H2052">
            <v>0</v>
          </cell>
        </row>
        <row r="2053">
          <cell r="D2053">
            <v>0</v>
          </cell>
          <cell r="F2053">
            <v>0</v>
          </cell>
          <cell r="H2053">
            <v>0</v>
          </cell>
        </row>
        <row r="2054">
          <cell r="D2054">
            <v>0</v>
          </cell>
          <cell r="F2054">
            <v>0</v>
          </cell>
          <cell r="H2054">
            <v>0</v>
          </cell>
        </row>
        <row r="2055">
          <cell r="D2055">
            <v>0</v>
          </cell>
          <cell r="F2055">
            <v>0</v>
          </cell>
          <cell r="H2055">
            <v>0</v>
          </cell>
        </row>
        <row r="2056">
          <cell r="D2056">
            <v>0</v>
          </cell>
          <cell r="F2056">
            <v>0</v>
          </cell>
          <cell r="H2056">
            <v>0</v>
          </cell>
        </row>
        <row r="2057">
          <cell r="D2057">
            <v>0</v>
          </cell>
          <cell r="F2057">
            <v>0</v>
          </cell>
          <cell r="H2057">
            <v>0</v>
          </cell>
        </row>
        <row r="2058">
          <cell r="D2058">
            <v>0</v>
          </cell>
          <cell r="F2058">
            <v>0</v>
          </cell>
          <cell r="H2058">
            <v>0</v>
          </cell>
        </row>
        <row r="2059">
          <cell r="D2059">
            <v>0</v>
          </cell>
          <cell r="F2059">
            <v>0</v>
          </cell>
          <cell r="H2059">
            <v>0</v>
          </cell>
        </row>
        <row r="2060">
          <cell r="D2060">
            <v>0</v>
          </cell>
          <cell r="F2060">
            <v>0</v>
          </cell>
          <cell r="H2060">
            <v>0</v>
          </cell>
        </row>
        <row r="2061">
          <cell r="D2061">
            <v>0</v>
          </cell>
          <cell r="F2061">
            <v>0</v>
          </cell>
          <cell r="H2061">
            <v>0</v>
          </cell>
        </row>
        <row r="2062">
          <cell r="D2062">
            <v>0</v>
          </cell>
          <cell r="F2062">
            <v>0</v>
          </cell>
          <cell r="H2062">
            <v>0</v>
          </cell>
        </row>
        <row r="2063">
          <cell r="D2063">
            <v>0</v>
          </cell>
          <cell r="F2063">
            <v>0</v>
          </cell>
          <cell r="H2063">
            <v>0</v>
          </cell>
        </row>
        <row r="2064">
          <cell r="D2064">
            <v>0</v>
          </cell>
          <cell r="F2064">
            <v>0</v>
          </cell>
          <cell r="H2064">
            <v>0</v>
          </cell>
        </row>
        <row r="2065">
          <cell r="D2065">
            <v>0</v>
          </cell>
          <cell r="F2065">
            <v>0</v>
          </cell>
          <cell r="H2065">
            <v>0</v>
          </cell>
        </row>
        <row r="2066">
          <cell r="D2066">
            <v>0</v>
          </cell>
          <cell r="F2066">
            <v>0</v>
          </cell>
          <cell r="H2066">
            <v>0</v>
          </cell>
        </row>
        <row r="2067">
          <cell r="D2067">
            <v>0</v>
          </cell>
          <cell r="F2067">
            <v>0</v>
          </cell>
          <cell r="H2067">
            <v>0</v>
          </cell>
        </row>
        <row r="2068">
          <cell r="D2068">
            <v>0</v>
          </cell>
          <cell r="F2068">
            <v>0</v>
          </cell>
          <cell r="H2068">
            <v>0</v>
          </cell>
        </row>
        <row r="2069">
          <cell r="D2069">
            <v>0</v>
          </cell>
          <cell r="F2069">
            <v>0</v>
          </cell>
          <cell r="H2069">
            <v>0</v>
          </cell>
        </row>
        <row r="2070">
          <cell r="D2070">
            <v>0</v>
          </cell>
          <cell r="F2070">
            <v>0</v>
          </cell>
          <cell r="H2070">
            <v>0</v>
          </cell>
        </row>
        <row r="2071">
          <cell r="D2071">
            <v>0</v>
          </cell>
          <cell r="F2071">
            <v>0</v>
          </cell>
          <cell r="H2071">
            <v>0</v>
          </cell>
        </row>
        <row r="2072">
          <cell r="D2072">
            <v>0</v>
          </cell>
          <cell r="F2072">
            <v>0</v>
          </cell>
          <cell r="H2072">
            <v>0</v>
          </cell>
        </row>
        <row r="2073">
          <cell r="D2073">
            <v>0</v>
          </cell>
          <cell r="F2073">
            <v>0</v>
          </cell>
          <cell r="H2073">
            <v>0</v>
          </cell>
        </row>
        <row r="2074">
          <cell r="D2074">
            <v>0</v>
          </cell>
          <cell r="F2074">
            <v>0</v>
          </cell>
          <cell r="H2074">
            <v>0</v>
          </cell>
        </row>
        <row r="2075">
          <cell r="D2075">
            <v>0</v>
          </cell>
          <cell r="F2075">
            <v>0</v>
          </cell>
          <cell r="H2075">
            <v>0</v>
          </cell>
        </row>
        <row r="2076">
          <cell r="D2076">
            <v>0</v>
          </cell>
          <cell r="F2076">
            <v>0</v>
          </cell>
          <cell r="H2076">
            <v>0</v>
          </cell>
        </row>
        <row r="2077">
          <cell r="D2077">
            <v>0</v>
          </cell>
          <cell r="F2077">
            <v>0</v>
          </cell>
          <cell r="H2077">
            <v>0</v>
          </cell>
        </row>
        <row r="2078">
          <cell r="D2078">
            <v>0</v>
          </cell>
          <cell r="F2078">
            <v>0</v>
          </cell>
          <cell r="H2078">
            <v>0</v>
          </cell>
        </row>
        <row r="2079">
          <cell r="D2079">
            <v>0</v>
          </cell>
          <cell r="F2079">
            <v>0</v>
          </cell>
          <cell r="H2079">
            <v>0</v>
          </cell>
        </row>
        <row r="2080">
          <cell r="D2080">
            <v>0</v>
          </cell>
          <cell r="F2080">
            <v>0</v>
          </cell>
          <cell r="H2080">
            <v>0</v>
          </cell>
        </row>
        <row r="2081">
          <cell r="D2081">
            <v>0</v>
          </cell>
          <cell r="F2081">
            <v>0</v>
          </cell>
          <cell r="H2081">
            <v>0</v>
          </cell>
        </row>
        <row r="2082">
          <cell r="D2082">
            <v>0</v>
          </cell>
          <cell r="F2082">
            <v>0</v>
          </cell>
          <cell r="H2082">
            <v>0</v>
          </cell>
        </row>
        <row r="2083">
          <cell r="D2083">
            <v>0</v>
          </cell>
          <cell r="F2083">
            <v>0</v>
          </cell>
          <cell r="H2083">
            <v>0</v>
          </cell>
        </row>
        <row r="2084">
          <cell r="D2084">
            <v>0</v>
          </cell>
          <cell r="F2084">
            <v>0</v>
          </cell>
          <cell r="H2084">
            <v>0</v>
          </cell>
        </row>
        <row r="2085">
          <cell r="D2085">
            <v>0</v>
          </cell>
          <cell r="F2085">
            <v>0</v>
          </cell>
          <cell r="H2085">
            <v>0</v>
          </cell>
        </row>
        <row r="2086">
          <cell r="D2086">
            <v>0</v>
          </cell>
          <cell r="F2086">
            <v>0</v>
          </cell>
          <cell r="H2086">
            <v>0</v>
          </cell>
        </row>
        <row r="2087">
          <cell r="D2087">
            <v>0</v>
          </cell>
          <cell r="F2087">
            <v>0</v>
          </cell>
          <cell r="H2087">
            <v>0</v>
          </cell>
        </row>
        <row r="2088">
          <cell r="D2088">
            <v>0</v>
          </cell>
          <cell r="F2088">
            <v>0</v>
          </cell>
          <cell r="H2088">
            <v>0</v>
          </cell>
        </row>
        <row r="2089">
          <cell r="D2089">
            <v>0</v>
          </cell>
          <cell r="F2089">
            <v>0</v>
          </cell>
          <cell r="H2089">
            <v>0</v>
          </cell>
        </row>
        <row r="2090">
          <cell r="D2090">
            <v>0</v>
          </cell>
          <cell r="F2090">
            <v>0</v>
          </cell>
          <cell r="H2090">
            <v>0</v>
          </cell>
        </row>
        <row r="2091">
          <cell r="D2091">
            <v>0</v>
          </cell>
          <cell r="F2091">
            <v>0</v>
          </cell>
          <cell r="H2091">
            <v>0</v>
          </cell>
        </row>
        <row r="2092">
          <cell r="D2092">
            <v>0</v>
          </cell>
          <cell r="F2092">
            <v>0</v>
          </cell>
          <cell r="H2092">
            <v>0</v>
          </cell>
        </row>
        <row r="2093">
          <cell r="D2093">
            <v>0</v>
          </cell>
          <cell r="F2093">
            <v>0</v>
          </cell>
          <cell r="H2093">
            <v>0</v>
          </cell>
        </row>
        <row r="2094">
          <cell r="D2094">
            <v>0</v>
          </cell>
          <cell r="F2094">
            <v>0</v>
          </cell>
          <cell r="H2094">
            <v>0</v>
          </cell>
        </row>
        <row r="2095">
          <cell r="D2095">
            <v>0</v>
          </cell>
          <cell r="F2095">
            <v>0</v>
          </cell>
          <cell r="H2095">
            <v>0</v>
          </cell>
        </row>
        <row r="2096">
          <cell r="D2096">
            <v>0</v>
          </cell>
          <cell r="F2096">
            <v>0</v>
          </cell>
          <cell r="H2096">
            <v>0</v>
          </cell>
        </row>
        <row r="2097">
          <cell r="D2097">
            <v>0</v>
          </cell>
          <cell r="F2097">
            <v>0</v>
          </cell>
          <cell r="H2097">
            <v>0</v>
          </cell>
        </row>
        <row r="2098">
          <cell r="D2098">
            <v>0</v>
          </cell>
          <cell r="F2098">
            <v>0</v>
          </cell>
          <cell r="H2098">
            <v>0</v>
          </cell>
        </row>
        <row r="2099">
          <cell r="D2099">
            <v>0</v>
          </cell>
          <cell r="F2099">
            <v>0</v>
          </cell>
          <cell r="H2099">
            <v>0</v>
          </cell>
        </row>
        <row r="2100">
          <cell r="D2100">
            <v>0</v>
          </cell>
          <cell r="F2100">
            <v>0</v>
          </cell>
          <cell r="H2100">
            <v>0</v>
          </cell>
        </row>
        <row r="2101">
          <cell r="D2101">
            <v>0</v>
          </cell>
          <cell r="F2101">
            <v>0</v>
          </cell>
          <cell r="H2101">
            <v>0</v>
          </cell>
        </row>
        <row r="2102">
          <cell r="D2102">
            <v>0</v>
          </cell>
          <cell r="F2102">
            <v>0</v>
          </cell>
          <cell r="H2102">
            <v>0</v>
          </cell>
        </row>
        <row r="2103">
          <cell r="D2103">
            <v>0</v>
          </cell>
          <cell r="F2103">
            <v>0</v>
          </cell>
          <cell r="H2103">
            <v>0</v>
          </cell>
        </row>
        <row r="2104">
          <cell r="D2104">
            <v>0</v>
          </cell>
          <cell r="F2104">
            <v>0</v>
          </cell>
          <cell r="H2104">
            <v>0</v>
          </cell>
        </row>
        <row r="2105">
          <cell r="D2105">
            <v>0</v>
          </cell>
          <cell r="F2105">
            <v>0</v>
          </cell>
          <cell r="H2105">
            <v>0</v>
          </cell>
        </row>
        <row r="2106">
          <cell r="D2106">
            <v>0</v>
          </cell>
          <cell r="F2106">
            <v>0</v>
          </cell>
          <cell r="H2106">
            <v>0</v>
          </cell>
        </row>
        <row r="2107">
          <cell r="D2107">
            <v>0</v>
          </cell>
          <cell r="F2107">
            <v>0</v>
          </cell>
          <cell r="H2107">
            <v>0</v>
          </cell>
        </row>
        <row r="2108">
          <cell r="D2108">
            <v>0</v>
          </cell>
          <cell r="F2108">
            <v>0</v>
          </cell>
          <cell r="H2108">
            <v>0</v>
          </cell>
        </row>
        <row r="2109">
          <cell r="D2109">
            <v>0</v>
          </cell>
          <cell r="F2109">
            <v>0</v>
          </cell>
          <cell r="H2109">
            <v>0</v>
          </cell>
        </row>
        <row r="2110">
          <cell r="D2110">
            <v>0</v>
          </cell>
          <cell r="F2110">
            <v>0</v>
          </cell>
          <cell r="H2110">
            <v>0</v>
          </cell>
        </row>
        <row r="2111">
          <cell r="D2111">
            <v>0</v>
          </cell>
          <cell r="F2111">
            <v>0</v>
          </cell>
          <cell r="H2111">
            <v>0</v>
          </cell>
        </row>
        <row r="2112">
          <cell r="D2112">
            <v>0</v>
          </cell>
          <cell r="F2112">
            <v>0</v>
          </cell>
          <cell r="H2112">
            <v>0</v>
          </cell>
        </row>
        <row r="2113">
          <cell r="D2113">
            <v>0</v>
          </cell>
          <cell r="F2113">
            <v>0</v>
          </cell>
          <cell r="H2113">
            <v>0</v>
          </cell>
        </row>
        <row r="2114">
          <cell r="D2114">
            <v>0</v>
          </cell>
          <cell r="F2114">
            <v>0</v>
          </cell>
          <cell r="H2114">
            <v>0</v>
          </cell>
        </row>
        <row r="2115">
          <cell r="D2115">
            <v>0</v>
          </cell>
          <cell r="F2115">
            <v>0</v>
          </cell>
          <cell r="H2115">
            <v>0</v>
          </cell>
        </row>
        <row r="2116">
          <cell r="D2116">
            <v>0</v>
          </cell>
          <cell r="F2116">
            <v>0</v>
          </cell>
          <cell r="H2116">
            <v>0</v>
          </cell>
        </row>
        <row r="2117">
          <cell r="D2117">
            <v>0</v>
          </cell>
          <cell r="F2117">
            <v>0</v>
          </cell>
          <cell r="H2117">
            <v>0</v>
          </cell>
        </row>
        <row r="2118">
          <cell r="D2118">
            <v>0</v>
          </cell>
          <cell r="F2118">
            <v>0</v>
          </cell>
          <cell r="H2118">
            <v>0</v>
          </cell>
        </row>
        <row r="2119">
          <cell r="D2119">
            <v>0</v>
          </cell>
          <cell r="F2119">
            <v>0</v>
          </cell>
          <cell r="H2119">
            <v>0</v>
          </cell>
        </row>
        <row r="2120">
          <cell r="D2120">
            <v>0</v>
          </cell>
          <cell r="F2120">
            <v>0</v>
          </cell>
          <cell r="H2120">
            <v>0</v>
          </cell>
        </row>
        <row r="2121">
          <cell r="D2121">
            <v>0</v>
          </cell>
          <cell r="F2121">
            <v>0</v>
          </cell>
          <cell r="H2121">
            <v>0</v>
          </cell>
        </row>
        <row r="2122">
          <cell r="D2122">
            <v>0</v>
          </cell>
          <cell r="F2122">
            <v>0</v>
          </cell>
          <cell r="H2122">
            <v>0</v>
          </cell>
        </row>
        <row r="2123">
          <cell r="D2123">
            <v>0</v>
          </cell>
          <cell r="F2123">
            <v>0</v>
          </cell>
          <cell r="H2123">
            <v>0</v>
          </cell>
        </row>
        <row r="2124">
          <cell r="D2124">
            <v>0</v>
          </cell>
          <cell r="F2124">
            <v>0</v>
          </cell>
          <cell r="H2124">
            <v>0</v>
          </cell>
        </row>
        <row r="2125">
          <cell r="D2125">
            <v>0</v>
          </cell>
          <cell r="F2125">
            <v>0</v>
          </cell>
          <cell r="H2125">
            <v>0</v>
          </cell>
        </row>
        <row r="2126">
          <cell r="D2126">
            <v>0</v>
          </cell>
          <cell r="F2126">
            <v>0</v>
          </cell>
          <cell r="H2126">
            <v>0</v>
          </cell>
        </row>
        <row r="2127">
          <cell r="D2127">
            <v>0</v>
          </cell>
          <cell r="F2127">
            <v>0</v>
          </cell>
          <cell r="H2127">
            <v>0</v>
          </cell>
        </row>
        <row r="2128">
          <cell r="D2128">
            <v>0</v>
          </cell>
          <cell r="F2128">
            <v>0</v>
          </cell>
          <cell r="H2128">
            <v>0</v>
          </cell>
        </row>
        <row r="2129">
          <cell r="D2129">
            <v>0</v>
          </cell>
          <cell r="F2129">
            <v>0</v>
          </cell>
          <cell r="H2129">
            <v>0</v>
          </cell>
        </row>
        <row r="2130">
          <cell r="D2130">
            <v>0</v>
          </cell>
          <cell r="F2130">
            <v>0</v>
          </cell>
          <cell r="H2130">
            <v>0</v>
          </cell>
        </row>
        <row r="2131">
          <cell r="D2131">
            <v>0</v>
          </cell>
          <cell r="F2131">
            <v>0</v>
          </cell>
          <cell r="H2131">
            <v>0</v>
          </cell>
        </row>
        <row r="2132">
          <cell r="D2132">
            <v>0</v>
          </cell>
          <cell r="F2132">
            <v>0</v>
          </cell>
          <cell r="H2132">
            <v>0</v>
          </cell>
        </row>
        <row r="2133">
          <cell r="D2133">
            <v>0</v>
          </cell>
          <cell r="F2133">
            <v>0</v>
          </cell>
          <cell r="H2133">
            <v>0</v>
          </cell>
        </row>
        <row r="2134">
          <cell r="D2134">
            <v>0</v>
          </cell>
          <cell r="F2134">
            <v>0</v>
          </cell>
          <cell r="H2134">
            <v>0</v>
          </cell>
        </row>
        <row r="2135">
          <cell r="D2135">
            <v>0</v>
          </cell>
          <cell r="F2135">
            <v>0</v>
          </cell>
          <cell r="H2135">
            <v>0</v>
          </cell>
        </row>
        <row r="2136">
          <cell r="D2136">
            <v>0</v>
          </cell>
          <cell r="F2136">
            <v>0</v>
          </cell>
          <cell r="H2136">
            <v>0</v>
          </cell>
        </row>
        <row r="2137">
          <cell r="D2137">
            <v>0</v>
          </cell>
          <cell r="F2137">
            <v>0</v>
          </cell>
          <cell r="H2137">
            <v>0</v>
          </cell>
        </row>
        <row r="2138">
          <cell r="D2138">
            <v>0</v>
          </cell>
          <cell r="F2138">
            <v>0</v>
          </cell>
          <cell r="H2138">
            <v>0</v>
          </cell>
        </row>
        <row r="2139">
          <cell r="D2139">
            <v>0</v>
          </cell>
          <cell r="F2139">
            <v>0</v>
          </cell>
          <cell r="H2139">
            <v>0</v>
          </cell>
        </row>
        <row r="2140">
          <cell r="D2140">
            <v>0</v>
          </cell>
          <cell r="F2140">
            <v>0</v>
          </cell>
          <cell r="H2140">
            <v>0</v>
          </cell>
        </row>
        <row r="2141">
          <cell r="D2141">
            <v>0</v>
          </cell>
          <cell r="F2141">
            <v>0</v>
          </cell>
          <cell r="H2141">
            <v>0</v>
          </cell>
        </row>
        <row r="2142">
          <cell r="D2142">
            <v>0</v>
          </cell>
          <cell r="F2142">
            <v>0</v>
          </cell>
          <cell r="H2142">
            <v>0</v>
          </cell>
        </row>
        <row r="2143">
          <cell r="D2143">
            <v>0</v>
          </cell>
          <cell r="F2143">
            <v>0</v>
          </cell>
          <cell r="H2143">
            <v>0</v>
          </cell>
        </row>
        <row r="2144">
          <cell r="D2144">
            <v>0</v>
          </cell>
          <cell r="F2144">
            <v>0</v>
          </cell>
          <cell r="H2144">
            <v>0</v>
          </cell>
        </row>
        <row r="2145">
          <cell r="D2145">
            <v>0</v>
          </cell>
          <cell r="F2145">
            <v>0</v>
          </cell>
          <cell r="H2145">
            <v>0</v>
          </cell>
        </row>
        <row r="2146">
          <cell r="D2146">
            <v>0</v>
          </cell>
          <cell r="F2146">
            <v>0</v>
          </cell>
          <cell r="H2146">
            <v>0</v>
          </cell>
        </row>
        <row r="2147">
          <cell r="D2147">
            <v>0</v>
          </cell>
          <cell r="F2147">
            <v>0</v>
          </cell>
          <cell r="H2147">
            <v>0</v>
          </cell>
        </row>
        <row r="2148">
          <cell r="D2148">
            <v>0</v>
          </cell>
          <cell r="F2148">
            <v>0</v>
          </cell>
          <cell r="H2148">
            <v>0</v>
          </cell>
        </row>
        <row r="2149">
          <cell r="D2149">
            <v>0</v>
          </cell>
          <cell r="F2149">
            <v>0</v>
          </cell>
          <cell r="H2149">
            <v>0</v>
          </cell>
        </row>
        <row r="2150">
          <cell r="D2150">
            <v>0</v>
          </cell>
          <cell r="F2150">
            <v>0</v>
          </cell>
          <cell r="H2150">
            <v>0</v>
          </cell>
        </row>
        <row r="2151">
          <cell r="D2151">
            <v>0</v>
          </cell>
          <cell r="F2151">
            <v>0</v>
          </cell>
          <cell r="H2151">
            <v>0</v>
          </cell>
        </row>
        <row r="2152">
          <cell r="D2152">
            <v>0</v>
          </cell>
          <cell r="F2152">
            <v>0</v>
          </cell>
          <cell r="H2152">
            <v>0</v>
          </cell>
        </row>
        <row r="2153">
          <cell r="D2153">
            <v>0</v>
          </cell>
          <cell r="F2153">
            <v>0</v>
          </cell>
          <cell r="H2153">
            <v>0</v>
          </cell>
        </row>
        <row r="2154">
          <cell r="D2154">
            <v>0</v>
          </cell>
          <cell r="F2154">
            <v>0</v>
          </cell>
          <cell r="H2154">
            <v>0</v>
          </cell>
        </row>
        <row r="2155">
          <cell r="D2155">
            <v>0</v>
          </cell>
          <cell r="F2155">
            <v>0</v>
          </cell>
          <cell r="H2155">
            <v>0</v>
          </cell>
        </row>
        <row r="2156">
          <cell r="D2156">
            <v>0</v>
          </cell>
          <cell r="F2156">
            <v>0</v>
          </cell>
          <cell r="H2156">
            <v>0</v>
          </cell>
        </row>
        <row r="2157">
          <cell r="D2157">
            <v>0</v>
          </cell>
          <cell r="F2157">
            <v>0</v>
          </cell>
          <cell r="H2157">
            <v>0</v>
          </cell>
        </row>
        <row r="2158">
          <cell r="D2158">
            <v>0</v>
          </cell>
          <cell r="F2158">
            <v>0</v>
          </cell>
          <cell r="H2158">
            <v>0</v>
          </cell>
        </row>
        <row r="2159">
          <cell r="D2159">
            <v>0</v>
          </cell>
          <cell r="F2159">
            <v>0</v>
          </cell>
          <cell r="H2159">
            <v>0</v>
          </cell>
        </row>
        <row r="2160">
          <cell r="D2160">
            <v>0</v>
          </cell>
          <cell r="F2160">
            <v>0</v>
          </cell>
          <cell r="H2160">
            <v>0</v>
          </cell>
        </row>
        <row r="2161">
          <cell r="D2161">
            <v>0</v>
          </cell>
          <cell r="F2161">
            <v>0</v>
          </cell>
          <cell r="H2161">
            <v>0</v>
          </cell>
        </row>
        <row r="2162">
          <cell r="D2162">
            <v>0</v>
          </cell>
          <cell r="F2162">
            <v>0</v>
          </cell>
          <cell r="H2162">
            <v>0</v>
          </cell>
        </row>
        <row r="2163">
          <cell r="D2163">
            <v>0</v>
          </cell>
          <cell r="F2163">
            <v>0</v>
          </cell>
          <cell r="H2163">
            <v>0</v>
          </cell>
        </row>
        <row r="2164">
          <cell r="D2164">
            <v>0</v>
          </cell>
          <cell r="F2164">
            <v>0</v>
          </cell>
          <cell r="H2164">
            <v>0</v>
          </cell>
        </row>
        <row r="2165">
          <cell r="D2165">
            <v>0</v>
          </cell>
          <cell r="F2165">
            <v>0</v>
          </cell>
          <cell r="H2165">
            <v>0</v>
          </cell>
        </row>
        <row r="2166">
          <cell r="D2166">
            <v>0</v>
          </cell>
          <cell r="F2166">
            <v>0</v>
          </cell>
          <cell r="H2166">
            <v>0</v>
          </cell>
        </row>
        <row r="2167">
          <cell r="D2167">
            <v>0</v>
          </cell>
          <cell r="F2167">
            <v>0</v>
          </cell>
          <cell r="H2167">
            <v>0</v>
          </cell>
        </row>
        <row r="2168">
          <cell r="D2168">
            <v>0</v>
          </cell>
          <cell r="F2168">
            <v>0</v>
          </cell>
          <cell r="H2168">
            <v>0</v>
          </cell>
        </row>
        <row r="2169">
          <cell r="D2169">
            <v>0</v>
          </cell>
          <cell r="F2169">
            <v>0</v>
          </cell>
          <cell r="H2169">
            <v>0</v>
          </cell>
        </row>
        <row r="2170">
          <cell r="D2170">
            <v>0</v>
          </cell>
          <cell r="F2170">
            <v>0</v>
          </cell>
          <cell r="H2170">
            <v>0</v>
          </cell>
        </row>
        <row r="2171">
          <cell r="D2171">
            <v>0</v>
          </cell>
          <cell r="F2171">
            <v>0</v>
          </cell>
          <cell r="H2171">
            <v>0</v>
          </cell>
        </row>
        <row r="2172">
          <cell r="D2172">
            <v>0</v>
          </cell>
          <cell r="F2172">
            <v>0</v>
          </cell>
          <cell r="H2172">
            <v>0</v>
          </cell>
        </row>
        <row r="2173">
          <cell r="D2173">
            <v>0</v>
          </cell>
          <cell r="F2173">
            <v>0</v>
          </cell>
          <cell r="H2173">
            <v>0</v>
          </cell>
        </row>
        <row r="2174">
          <cell r="D2174">
            <v>0</v>
          </cell>
          <cell r="F2174">
            <v>0</v>
          </cell>
          <cell r="H2174">
            <v>0</v>
          </cell>
        </row>
        <row r="2175">
          <cell r="D2175">
            <v>0</v>
          </cell>
          <cell r="F2175">
            <v>0</v>
          </cell>
          <cell r="H2175">
            <v>0</v>
          </cell>
        </row>
        <row r="2176">
          <cell r="D2176">
            <v>0</v>
          </cell>
          <cell r="F2176">
            <v>0</v>
          </cell>
          <cell r="H2176">
            <v>0</v>
          </cell>
        </row>
        <row r="2177">
          <cell r="D2177">
            <v>0</v>
          </cell>
          <cell r="F2177">
            <v>0</v>
          </cell>
          <cell r="H2177">
            <v>0</v>
          </cell>
        </row>
        <row r="2178">
          <cell r="D2178">
            <v>0</v>
          </cell>
          <cell r="F2178">
            <v>0</v>
          </cell>
          <cell r="H2178">
            <v>0</v>
          </cell>
        </row>
        <row r="2179">
          <cell r="D2179">
            <v>0</v>
          </cell>
          <cell r="F2179">
            <v>0</v>
          </cell>
          <cell r="H2179">
            <v>0</v>
          </cell>
        </row>
        <row r="2180">
          <cell r="D2180">
            <v>0</v>
          </cell>
          <cell r="F2180">
            <v>0</v>
          </cell>
          <cell r="H2180">
            <v>0</v>
          </cell>
        </row>
        <row r="2181">
          <cell r="D2181">
            <v>0</v>
          </cell>
          <cell r="F2181">
            <v>0</v>
          </cell>
          <cell r="H2181">
            <v>0</v>
          </cell>
        </row>
        <row r="2182">
          <cell r="D2182">
            <v>0</v>
          </cell>
          <cell r="F2182">
            <v>0</v>
          </cell>
          <cell r="H2182">
            <v>0</v>
          </cell>
        </row>
        <row r="2183">
          <cell r="D2183">
            <v>0</v>
          </cell>
          <cell r="F2183">
            <v>0</v>
          </cell>
          <cell r="H2183">
            <v>0</v>
          </cell>
        </row>
        <row r="2184">
          <cell r="D2184">
            <v>0</v>
          </cell>
          <cell r="F2184">
            <v>0</v>
          </cell>
          <cell r="H2184">
            <v>0</v>
          </cell>
        </row>
        <row r="2185">
          <cell r="D2185">
            <v>0</v>
          </cell>
          <cell r="F2185">
            <v>0</v>
          </cell>
          <cell r="H2185">
            <v>0</v>
          </cell>
        </row>
        <row r="2186">
          <cell r="D2186">
            <v>0</v>
          </cell>
          <cell r="F2186">
            <v>0</v>
          </cell>
          <cell r="H2186">
            <v>0</v>
          </cell>
        </row>
        <row r="2187">
          <cell r="D2187">
            <v>0</v>
          </cell>
          <cell r="F2187">
            <v>0</v>
          </cell>
          <cell r="H2187">
            <v>0</v>
          </cell>
        </row>
        <row r="2188">
          <cell r="D2188">
            <v>0</v>
          </cell>
          <cell r="F2188">
            <v>0</v>
          </cell>
          <cell r="H2188">
            <v>0</v>
          </cell>
        </row>
        <row r="2189">
          <cell r="D2189">
            <v>0</v>
          </cell>
          <cell r="F2189">
            <v>0</v>
          </cell>
          <cell r="H2189">
            <v>0</v>
          </cell>
        </row>
        <row r="2190">
          <cell r="D2190">
            <v>0</v>
          </cell>
          <cell r="F2190">
            <v>0</v>
          </cell>
          <cell r="H2190">
            <v>0</v>
          </cell>
        </row>
        <row r="2191">
          <cell r="D2191">
            <v>0</v>
          </cell>
          <cell r="F2191">
            <v>0</v>
          </cell>
          <cell r="H2191">
            <v>0</v>
          </cell>
        </row>
        <row r="2192">
          <cell r="D2192">
            <v>0</v>
          </cell>
          <cell r="F2192">
            <v>0</v>
          </cell>
          <cell r="H2192">
            <v>0</v>
          </cell>
        </row>
        <row r="2193">
          <cell r="D2193">
            <v>0</v>
          </cell>
          <cell r="F2193">
            <v>0</v>
          </cell>
          <cell r="H2193">
            <v>0</v>
          </cell>
        </row>
        <row r="2194">
          <cell r="D2194">
            <v>0</v>
          </cell>
          <cell r="F2194">
            <v>0</v>
          </cell>
          <cell r="H2194">
            <v>0</v>
          </cell>
        </row>
        <row r="2195">
          <cell r="D2195">
            <v>0</v>
          </cell>
          <cell r="F2195">
            <v>0</v>
          </cell>
          <cell r="H2195">
            <v>0</v>
          </cell>
        </row>
        <row r="2196">
          <cell r="D2196">
            <v>0</v>
          </cell>
          <cell r="F2196">
            <v>0</v>
          </cell>
          <cell r="H2196">
            <v>0</v>
          </cell>
        </row>
        <row r="2197">
          <cell r="D2197">
            <v>0</v>
          </cell>
          <cell r="F2197">
            <v>0</v>
          </cell>
          <cell r="H2197">
            <v>0</v>
          </cell>
        </row>
        <row r="2198">
          <cell r="D2198">
            <v>0</v>
          </cell>
          <cell r="F2198">
            <v>0</v>
          </cell>
          <cell r="H2198">
            <v>0</v>
          </cell>
        </row>
        <row r="2199">
          <cell r="D2199">
            <v>0</v>
          </cell>
          <cell r="F2199">
            <v>0</v>
          </cell>
          <cell r="H2199">
            <v>0</v>
          </cell>
        </row>
        <row r="2200">
          <cell r="D2200">
            <v>0</v>
          </cell>
          <cell r="F2200">
            <v>0</v>
          </cell>
          <cell r="H2200">
            <v>0</v>
          </cell>
        </row>
        <row r="2201">
          <cell r="D2201">
            <v>0</v>
          </cell>
          <cell r="F2201">
            <v>0</v>
          </cell>
          <cell r="H2201">
            <v>0</v>
          </cell>
        </row>
        <row r="2202">
          <cell r="D2202">
            <v>0</v>
          </cell>
          <cell r="F2202">
            <v>0</v>
          </cell>
          <cell r="H2202">
            <v>0</v>
          </cell>
        </row>
        <row r="2203">
          <cell r="D2203">
            <v>0</v>
          </cell>
          <cell r="F2203">
            <v>0</v>
          </cell>
          <cell r="H2203">
            <v>0</v>
          </cell>
        </row>
        <row r="2204">
          <cell r="D2204">
            <v>0</v>
          </cell>
          <cell r="F2204">
            <v>0</v>
          </cell>
          <cell r="H2204">
            <v>0</v>
          </cell>
        </row>
        <row r="2205">
          <cell r="D2205">
            <v>0</v>
          </cell>
          <cell r="F2205">
            <v>0</v>
          </cell>
          <cell r="H2205">
            <v>0</v>
          </cell>
        </row>
        <row r="2206">
          <cell r="D2206">
            <v>0</v>
          </cell>
          <cell r="F2206">
            <v>0</v>
          </cell>
          <cell r="H2206">
            <v>0</v>
          </cell>
        </row>
        <row r="2207">
          <cell r="D2207">
            <v>0</v>
          </cell>
          <cell r="F2207">
            <v>0</v>
          </cell>
          <cell r="H2207">
            <v>0</v>
          </cell>
        </row>
        <row r="2208">
          <cell r="D2208">
            <v>0</v>
          </cell>
          <cell r="F2208">
            <v>0</v>
          </cell>
          <cell r="H2208">
            <v>0</v>
          </cell>
        </row>
        <row r="2209">
          <cell r="D2209">
            <v>0</v>
          </cell>
          <cell r="F2209">
            <v>0</v>
          </cell>
          <cell r="H2209">
            <v>0</v>
          </cell>
        </row>
        <row r="2210">
          <cell r="D2210">
            <v>0</v>
          </cell>
          <cell r="F2210">
            <v>0</v>
          </cell>
          <cell r="H2210">
            <v>0</v>
          </cell>
        </row>
        <row r="2211">
          <cell r="D2211">
            <v>0</v>
          </cell>
          <cell r="F2211">
            <v>0</v>
          </cell>
          <cell r="H2211">
            <v>0</v>
          </cell>
        </row>
        <row r="2212">
          <cell r="D2212">
            <v>0</v>
          </cell>
          <cell r="F2212">
            <v>0</v>
          </cell>
          <cell r="H2212">
            <v>0</v>
          </cell>
        </row>
        <row r="2213">
          <cell r="D2213">
            <v>0</v>
          </cell>
          <cell r="F2213">
            <v>0</v>
          </cell>
          <cell r="H2213">
            <v>0</v>
          </cell>
        </row>
        <row r="2214">
          <cell r="D2214">
            <v>0</v>
          </cell>
          <cell r="F2214">
            <v>0</v>
          </cell>
          <cell r="H2214">
            <v>0</v>
          </cell>
        </row>
        <row r="2215">
          <cell r="D2215">
            <v>0</v>
          </cell>
          <cell r="F2215">
            <v>0</v>
          </cell>
          <cell r="H2215">
            <v>0</v>
          </cell>
        </row>
        <row r="2216">
          <cell r="D2216">
            <v>0</v>
          </cell>
          <cell r="F2216">
            <v>0</v>
          </cell>
          <cell r="H2216">
            <v>0</v>
          </cell>
        </row>
        <row r="2217">
          <cell r="D2217">
            <v>0</v>
          </cell>
          <cell r="F2217">
            <v>0</v>
          </cell>
          <cell r="H2217">
            <v>0</v>
          </cell>
        </row>
        <row r="2218">
          <cell r="D2218">
            <v>0</v>
          </cell>
          <cell r="F2218">
            <v>0</v>
          </cell>
          <cell r="H2218">
            <v>0</v>
          </cell>
        </row>
        <row r="2219">
          <cell r="D2219">
            <v>0</v>
          </cell>
          <cell r="F2219">
            <v>0</v>
          </cell>
          <cell r="H2219">
            <v>0</v>
          </cell>
        </row>
        <row r="2220">
          <cell r="D2220">
            <v>0</v>
          </cell>
          <cell r="F2220">
            <v>0</v>
          </cell>
          <cell r="H2220">
            <v>0</v>
          </cell>
        </row>
        <row r="2221">
          <cell r="D2221">
            <v>0</v>
          </cell>
          <cell r="F2221">
            <v>0</v>
          </cell>
          <cell r="H2221">
            <v>0</v>
          </cell>
        </row>
        <row r="2222">
          <cell r="D2222">
            <v>0</v>
          </cell>
          <cell r="F2222">
            <v>0</v>
          </cell>
          <cell r="H2222">
            <v>0</v>
          </cell>
        </row>
        <row r="2223">
          <cell r="D2223">
            <v>0</v>
          </cell>
          <cell r="F2223">
            <v>0</v>
          </cell>
          <cell r="H2223">
            <v>0</v>
          </cell>
        </row>
        <row r="2224">
          <cell r="D2224">
            <v>0</v>
          </cell>
          <cell r="F2224">
            <v>0</v>
          </cell>
          <cell r="H2224">
            <v>0</v>
          </cell>
        </row>
        <row r="2225">
          <cell r="D2225">
            <v>0</v>
          </cell>
          <cell r="F2225">
            <v>0</v>
          </cell>
          <cell r="H2225">
            <v>0</v>
          </cell>
        </row>
        <row r="2226">
          <cell r="D2226">
            <v>0</v>
          </cell>
          <cell r="F2226">
            <v>0</v>
          </cell>
          <cell r="H2226">
            <v>0</v>
          </cell>
        </row>
        <row r="2227">
          <cell r="D2227">
            <v>0</v>
          </cell>
          <cell r="F2227">
            <v>0</v>
          </cell>
          <cell r="H2227">
            <v>0</v>
          </cell>
        </row>
        <row r="2228">
          <cell r="D2228">
            <v>0</v>
          </cell>
          <cell r="F2228">
            <v>0</v>
          </cell>
          <cell r="H2228">
            <v>0</v>
          </cell>
        </row>
        <row r="2229">
          <cell r="D2229">
            <v>0</v>
          </cell>
          <cell r="F2229">
            <v>0</v>
          </cell>
          <cell r="H2229">
            <v>0</v>
          </cell>
        </row>
        <row r="2230">
          <cell r="D2230">
            <v>0</v>
          </cell>
          <cell r="F2230">
            <v>0</v>
          </cell>
          <cell r="H2230">
            <v>0</v>
          </cell>
        </row>
        <row r="2231">
          <cell r="D2231">
            <v>0</v>
          </cell>
          <cell r="F2231">
            <v>0</v>
          </cell>
          <cell r="H2231">
            <v>0</v>
          </cell>
        </row>
        <row r="2232">
          <cell r="D2232">
            <v>0</v>
          </cell>
          <cell r="F2232">
            <v>0</v>
          </cell>
          <cell r="H2232">
            <v>0</v>
          </cell>
        </row>
        <row r="2233">
          <cell r="D2233">
            <v>0</v>
          </cell>
          <cell r="F2233">
            <v>0</v>
          </cell>
          <cell r="H2233">
            <v>0</v>
          </cell>
        </row>
        <row r="2234">
          <cell r="D2234">
            <v>0</v>
          </cell>
          <cell r="F2234">
            <v>0</v>
          </cell>
          <cell r="H2234">
            <v>0</v>
          </cell>
        </row>
        <row r="2235">
          <cell r="D2235">
            <v>0</v>
          </cell>
          <cell r="F2235">
            <v>0</v>
          </cell>
          <cell r="H2235">
            <v>0</v>
          </cell>
        </row>
        <row r="2236">
          <cell r="D2236">
            <v>0</v>
          </cell>
          <cell r="F2236">
            <v>0</v>
          </cell>
          <cell r="H2236">
            <v>0</v>
          </cell>
        </row>
        <row r="2237">
          <cell r="D2237">
            <v>0</v>
          </cell>
          <cell r="F2237">
            <v>0</v>
          </cell>
          <cell r="H2237">
            <v>0</v>
          </cell>
        </row>
        <row r="2238">
          <cell r="D2238">
            <v>0</v>
          </cell>
          <cell r="F2238">
            <v>0</v>
          </cell>
          <cell r="H2238">
            <v>0</v>
          </cell>
        </row>
        <row r="2239">
          <cell r="D2239">
            <v>0</v>
          </cell>
          <cell r="F2239">
            <v>0</v>
          </cell>
          <cell r="H2239">
            <v>0</v>
          </cell>
        </row>
        <row r="2240">
          <cell r="D2240">
            <v>0</v>
          </cell>
          <cell r="F2240">
            <v>0</v>
          </cell>
          <cell r="H2240">
            <v>0</v>
          </cell>
        </row>
        <row r="2241">
          <cell r="D2241">
            <v>0</v>
          </cell>
          <cell r="F2241">
            <v>0</v>
          </cell>
          <cell r="H2241">
            <v>0</v>
          </cell>
        </row>
        <row r="2242">
          <cell r="D2242">
            <v>0</v>
          </cell>
          <cell r="F2242">
            <v>0</v>
          </cell>
          <cell r="H2242">
            <v>0</v>
          </cell>
        </row>
        <row r="2243">
          <cell r="D2243">
            <v>0</v>
          </cell>
          <cell r="F2243">
            <v>0</v>
          </cell>
          <cell r="H2243">
            <v>0</v>
          </cell>
        </row>
        <row r="2244">
          <cell r="D2244">
            <v>0</v>
          </cell>
          <cell r="F2244">
            <v>0</v>
          </cell>
          <cell r="H2244">
            <v>0</v>
          </cell>
        </row>
        <row r="2245">
          <cell r="D2245">
            <v>0</v>
          </cell>
          <cell r="F2245">
            <v>0</v>
          </cell>
          <cell r="H2245">
            <v>0</v>
          </cell>
        </row>
        <row r="2246">
          <cell r="D2246">
            <v>0</v>
          </cell>
          <cell r="F2246">
            <v>0</v>
          </cell>
          <cell r="H2246">
            <v>0</v>
          </cell>
        </row>
        <row r="2247">
          <cell r="D2247">
            <v>0</v>
          </cell>
          <cell r="F2247">
            <v>0</v>
          </cell>
          <cell r="H2247">
            <v>0</v>
          </cell>
        </row>
        <row r="2248">
          <cell r="D2248">
            <v>0</v>
          </cell>
          <cell r="F2248">
            <v>0</v>
          </cell>
          <cell r="H2248">
            <v>0</v>
          </cell>
        </row>
        <row r="2249">
          <cell r="D2249">
            <v>0</v>
          </cell>
          <cell r="F2249">
            <v>0</v>
          </cell>
          <cell r="H2249">
            <v>0</v>
          </cell>
        </row>
        <row r="2250">
          <cell r="D2250">
            <v>0</v>
          </cell>
          <cell r="F2250">
            <v>0</v>
          </cell>
          <cell r="H2250">
            <v>0</v>
          </cell>
        </row>
        <row r="2251">
          <cell r="D2251">
            <v>0</v>
          </cell>
          <cell r="F2251">
            <v>0</v>
          </cell>
          <cell r="H2251">
            <v>0</v>
          </cell>
        </row>
        <row r="2252">
          <cell r="D2252">
            <v>0</v>
          </cell>
          <cell r="F2252">
            <v>0</v>
          </cell>
          <cell r="H2252">
            <v>0</v>
          </cell>
        </row>
        <row r="2253">
          <cell r="D2253">
            <v>0</v>
          </cell>
          <cell r="F2253">
            <v>0</v>
          </cell>
          <cell r="H2253">
            <v>0</v>
          </cell>
        </row>
        <row r="2254">
          <cell r="D2254">
            <v>0</v>
          </cell>
          <cell r="F2254">
            <v>0</v>
          </cell>
          <cell r="H2254">
            <v>0</v>
          </cell>
        </row>
        <row r="2255">
          <cell r="D2255">
            <v>0</v>
          </cell>
          <cell r="F2255">
            <v>0</v>
          </cell>
          <cell r="H2255">
            <v>0</v>
          </cell>
        </row>
        <row r="2256">
          <cell r="D2256">
            <v>0</v>
          </cell>
          <cell r="F2256">
            <v>0</v>
          </cell>
          <cell r="H2256">
            <v>0</v>
          </cell>
        </row>
        <row r="2257">
          <cell r="D2257">
            <v>0</v>
          </cell>
          <cell r="F2257">
            <v>0</v>
          </cell>
          <cell r="H2257">
            <v>0</v>
          </cell>
        </row>
        <row r="2258">
          <cell r="D2258">
            <v>0</v>
          </cell>
          <cell r="F2258">
            <v>0</v>
          </cell>
          <cell r="H2258">
            <v>0</v>
          </cell>
        </row>
        <row r="2259">
          <cell r="D2259">
            <v>0</v>
          </cell>
          <cell r="F2259">
            <v>0</v>
          </cell>
          <cell r="H2259">
            <v>0</v>
          </cell>
        </row>
        <row r="2260">
          <cell r="D2260">
            <v>0</v>
          </cell>
          <cell r="F2260">
            <v>0</v>
          </cell>
          <cell r="H2260">
            <v>0</v>
          </cell>
        </row>
        <row r="2261">
          <cell r="D2261">
            <v>0</v>
          </cell>
          <cell r="F2261">
            <v>0</v>
          </cell>
          <cell r="H2261">
            <v>0</v>
          </cell>
        </row>
        <row r="2262">
          <cell r="D2262">
            <v>0</v>
          </cell>
          <cell r="F2262">
            <v>0</v>
          </cell>
          <cell r="H2262">
            <v>0</v>
          </cell>
        </row>
        <row r="2263">
          <cell r="D2263">
            <v>0</v>
          </cell>
          <cell r="F2263">
            <v>0</v>
          </cell>
          <cell r="H2263">
            <v>0</v>
          </cell>
        </row>
        <row r="2264">
          <cell r="D2264">
            <v>0</v>
          </cell>
          <cell r="F2264">
            <v>0</v>
          </cell>
          <cell r="H2264">
            <v>0</v>
          </cell>
        </row>
        <row r="2265">
          <cell r="D2265">
            <v>0</v>
          </cell>
          <cell r="F2265">
            <v>0</v>
          </cell>
          <cell r="H2265">
            <v>0</v>
          </cell>
        </row>
        <row r="2266">
          <cell r="D2266">
            <v>0</v>
          </cell>
          <cell r="F2266">
            <v>0</v>
          </cell>
          <cell r="H2266">
            <v>0</v>
          </cell>
        </row>
        <row r="2267">
          <cell r="D2267">
            <v>0</v>
          </cell>
          <cell r="F2267">
            <v>0</v>
          </cell>
          <cell r="H2267">
            <v>0</v>
          </cell>
        </row>
        <row r="2268">
          <cell r="D2268">
            <v>0</v>
          </cell>
          <cell r="F2268">
            <v>0</v>
          </cell>
          <cell r="H2268">
            <v>0</v>
          </cell>
        </row>
        <row r="2269">
          <cell r="D2269">
            <v>0</v>
          </cell>
          <cell r="F2269">
            <v>0</v>
          </cell>
          <cell r="H2269">
            <v>0</v>
          </cell>
        </row>
        <row r="2270">
          <cell r="D2270">
            <v>0</v>
          </cell>
          <cell r="F2270">
            <v>0</v>
          </cell>
          <cell r="H2270">
            <v>0</v>
          </cell>
        </row>
        <row r="2271">
          <cell r="D2271">
            <v>0</v>
          </cell>
          <cell r="F2271">
            <v>0</v>
          </cell>
          <cell r="H2271">
            <v>0</v>
          </cell>
        </row>
        <row r="2272">
          <cell r="D2272">
            <v>0</v>
          </cell>
          <cell r="F2272">
            <v>0</v>
          </cell>
          <cell r="H2272">
            <v>0</v>
          </cell>
        </row>
        <row r="2273">
          <cell r="D2273">
            <v>0</v>
          </cell>
          <cell r="F2273">
            <v>0</v>
          </cell>
          <cell r="H2273">
            <v>0</v>
          </cell>
        </row>
        <row r="2274">
          <cell r="D2274">
            <v>0</v>
          </cell>
          <cell r="F2274">
            <v>0</v>
          </cell>
          <cell r="H2274">
            <v>0</v>
          </cell>
        </row>
        <row r="2275">
          <cell r="D2275">
            <v>0</v>
          </cell>
          <cell r="F2275">
            <v>0</v>
          </cell>
          <cell r="H2275">
            <v>0</v>
          </cell>
        </row>
        <row r="2276">
          <cell r="D2276">
            <v>0</v>
          </cell>
          <cell r="F2276">
            <v>0</v>
          </cell>
          <cell r="H2276">
            <v>0</v>
          </cell>
        </row>
        <row r="2277">
          <cell r="D2277">
            <v>0</v>
          </cell>
          <cell r="F2277">
            <v>0</v>
          </cell>
          <cell r="H2277">
            <v>0</v>
          </cell>
        </row>
        <row r="2278">
          <cell r="D2278">
            <v>0</v>
          </cell>
          <cell r="F2278">
            <v>0</v>
          </cell>
          <cell r="H2278">
            <v>0</v>
          </cell>
        </row>
        <row r="2279">
          <cell r="D2279">
            <v>0</v>
          </cell>
          <cell r="F2279">
            <v>0</v>
          </cell>
          <cell r="H2279">
            <v>0</v>
          </cell>
        </row>
        <row r="2280">
          <cell r="D2280">
            <v>0</v>
          </cell>
          <cell r="F2280">
            <v>0</v>
          </cell>
          <cell r="H2280">
            <v>0</v>
          </cell>
        </row>
        <row r="2281">
          <cell r="D2281">
            <v>0</v>
          </cell>
          <cell r="F2281">
            <v>0</v>
          </cell>
          <cell r="H2281">
            <v>0</v>
          </cell>
        </row>
        <row r="2282">
          <cell r="D2282">
            <v>0</v>
          </cell>
          <cell r="F2282">
            <v>0</v>
          </cell>
          <cell r="H2282">
            <v>0</v>
          </cell>
        </row>
        <row r="2283">
          <cell r="D2283">
            <v>0</v>
          </cell>
          <cell r="F2283">
            <v>0</v>
          </cell>
          <cell r="H2283">
            <v>0</v>
          </cell>
        </row>
        <row r="2284">
          <cell r="D2284">
            <v>0</v>
          </cell>
          <cell r="F2284">
            <v>0</v>
          </cell>
          <cell r="H2284">
            <v>0</v>
          </cell>
        </row>
        <row r="2285">
          <cell r="D2285">
            <v>0</v>
          </cell>
          <cell r="F2285">
            <v>0</v>
          </cell>
          <cell r="H2285">
            <v>0</v>
          </cell>
        </row>
        <row r="2286">
          <cell r="D2286">
            <v>0</v>
          </cell>
          <cell r="F2286">
            <v>0</v>
          </cell>
          <cell r="H2286">
            <v>0</v>
          </cell>
        </row>
        <row r="2287">
          <cell r="D2287">
            <v>0</v>
          </cell>
          <cell r="F2287">
            <v>0</v>
          </cell>
          <cell r="H2287">
            <v>0</v>
          </cell>
        </row>
        <row r="2288">
          <cell r="D2288">
            <v>0</v>
          </cell>
          <cell r="F2288">
            <v>0</v>
          </cell>
          <cell r="H2288">
            <v>0</v>
          </cell>
        </row>
        <row r="2289">
          <cell r="D2289">
            <v>0</v>
          </cell>
          <cell r="F2289">
            <v>0</v>
          </cell>
          <cell r="H2289">
            <v>0</v>
          </cell>
        </row>
        <row r="2290">
          <cell r="D2290">
            <v>0</v>
          </cell>
          <cell r="F2290">
            <v>0</v>
          </cell>
          <cell r="H2290">
            <v>0</v>
          </cell>
        </row>
        <row r="2291">
          <cell r="D2291">
            <v>0</v>
          </cell>
          <cell r="F2291">
            <v>0</v>
          </cell>
          <cell r="H2291">
            <v>0</v>
          </cell>
        </row>
        <row r="2292">
          <cell r="D2292">
            <v>0</v>
          </cell>
          <cell r="F2292">
            <v>0</v>
          </cell>
          <cell r="H2292">
            <v>0</v>
          </cell>
        </row>
        <row r="2293">
          <cell r="D2293">
            <v>0</v>
          </cell>
          <cell r="F2293">
            <v>0</v>
          </cell>
          <cell r="H2293">
            <v>0</v>
          </cell>
        </row>
        <row r="2294">
          <cell r="D2294">
            <v>0</v>
          </cell>
          <cell r="F2294">
            <v>0</v>
          </cell>
          <cell r="H2294">
            <v>0</v>
          </cell>
        </row>
        <row r="2295">
          <cell r="D2295">
            <v>0</v>
          </cell>
          <cell r="F2295">
            <v>0</v>
          </cell>
          <cell r="H2295">
            <v>0</v>
          </cell>
        </row>
        <row r="2296">
          <cell r="D2296">
            <v>0</v>
          </cell>
          <cell r="F2296">
            <v>0</v>
          </cell>
          <cell r="H2296">
            <v>0</v>
          </cell>
        </row>
        <row r="2297">
          <cell r="D2297">
            <v>0</v>
          </cell>
          <cell r="F2297">
            <v>0</v>
          </cell>
          <cell r="H2297">
            <v>0</v>
          </cell>
        </row>
        <row r="2298">
          <cell r="D2298">
            <v>0</v>
          </cell>
          <cell r="F2298">
            <v>0</v>
          </cell>
          <cell r="H2298">
            <v>0</v>
          </cell>
        </row>
        <row r="2299">
          <cell r="D2299">
            <v>0</v>
          </cell>
          <cell r="F2299">
            <v>0</v>
          </cell>
          <cell r="H2299">
            <v>0</v>
          </cell>
        </row>
        <row r="2300">
          <cell r="D2300">
            <v>0</v>
          </cell>
          <cell r="F2300">
            <v>0</v>
          </cell>
          <cell r="H2300">
            <v>0</v>
          </cell>
        </row>
        <row r="2301">
          <cell r="D2301">
            <v>0</v>
          </cell>
          <cell r="F2301">
            <v>0</v>
          </cell>
          <cell r="H2301">
            <v>0</v>
          </cell>
        </row>
        <row r="2302">
          <cell r="D2302">
            <v>0</v>
          </cell>
          <cell r="F2302">
            <v>0</v>
          </cell>
          <cell r="H2302">
            <v>0</v>
          </cell>
        </row>
        <row r="2303">
          <cell r="D2303">
            <v>0</v>
          </cell>
          <cell r="F2303">
            <v>0</v>
          </cell>
          <cell r="H2303">
            <v>0</v>
          </cell>
        </row>
        <row r="2304">
          <cell r="D2304">
            <v>0</v>
          </cell>
          <cell r="F2304">
            <v>0</v>
          </cell>
          <cell r="H2304">
            <v>0</v>
          </cell>
        </row>
        <row r="2305">
          <cell r="D2305">
            <v>0</v>
          </cell>
          <cell r="F2305">
            <v>0</v>
          </cell>
          <cell r="H2305">
            <v>0</v>
          </cell>
        </row>
        <row r="2306">
          <cell r="D2306">
            <v>0</v>
          </cell>
          <cell r="F2306">
            <v>0</v>
          </cell>
          <cell r="H2306">
            <v>0</v>
          </cell>
        </row>
        <row r="2307">
          <cell r="D2307">
            <v>0</v>
          </cell>
          <cell r="F2307">
            <v>0</v>
          </cell>
          <cell r="H2307">
            <v>0</v>
          </cell>
        </row>
        <row r="2308">
          <cell r="D2308">
            <v>0</v>
          </cell>
          <cell r="F2308">
            <v>0</v>
          </cell>
          <cell r="H2308">
            <v>0</v>
          </cell>
        </row>
        <row r="2309">
          <cell r="D2309">
            <v>0</v>
          </cell>
          <cell r="F2309">
            <v>0</v>
          </cell>
          <cell r="H2309">
            <v>0</v>
          </cell>
        </row>
        <row r="2310">
          <cell r="D2310">
            <v>0</v>
          </cell>
          <cell r="F2310">
            <v>0</v>
          </cell>
          <cell r="H2310">
            <v>0</v>
          </cell>
        </row>
        <row r="2311">
          <cell r="D2311">
            <v>0</v>
          </cell>
          <cell r="F2311">
            <v>0</v>
          </cell>
          <cell r="H2311">
            <v>0</v>
          </cell>
        </row>
        <row r="2312">
          <cell r="D2312">
            <v>0</v>
          </cell>
          <cell r="F2312">
            <v>0</v>
          </cell>
          <cell r="H2312">
            <v>0</v>
          </cell>
        </row>
        <row r="2313">
          <cell r="D2313">
            <v>0</v>
          </cell>
          <cell r="F2313">
            <v>0</v>
          </cell>
          <cell r="H2313">
            <v>0</v>
          </cell>
        </row>
        <row r="2314">
          <cell r="D2314">
            <v>0</v>
          </cell>
          <cell r="F2314">
            <v>0</v>
          </cell>
          <cell r="H2314">
            <v>0</v>
          </cell>
        </row>
        <row r="2315">
          <cell r="D2315">
            <v>0</v>
          </cell>
          <cell r="F2315">
            <v>0</v>
          </cell>
          <cell r="H2315">
            <v>0</v>
          </cell>
        </row>
        <row r="2316">
          <cell r="D2316">
            <v>0</v>
          </cell>
          <cell r="F2316">
            <v>0</v>
          </cell>
          <cell r="H2316">
            <v>0</v>
          </cell>
        </row>
        <row r="2317">
          <cell r="D2317">
            <v>0</v>
          </cell>
          <cell r="F2317">
            <v>0</v>
          </cell>
          <cell r="H2317">
            <v>0</v>
          </cell>
        </row>
        <row r="2318">
          <cell r="D2318">
            <v>0</v>
          </cell>
          <cell r="F2318">
            <v>0</v>
          </cell>
          <cell r="H2318">
            <v>0</v>
          </cell>
        </row>
        <row r="2319">
          <cell r="D2319">
            <v>0</v>
          </cell>
          <cell r="F2319">
            <v>0</v>
          </cell>
          <cell r="H2319">
            <v>0</v>
          </cell>
        </row>
        <row r="2320">
          <cell r="D2320">
            <v>0</v>
          </cell>
          <cell r="F2320">
            <v>0</v>
          </cell>
          <cell r="H2320">
            <v>0</v>
          </cell>
        </row>
        <row r="2321">
          <cell r="D2321">
            <v>0</v>
          </cell>
          <cell r="F2321">
            <v>0</v>
          </cell>
          <cell r="H2321">
            <v>0</v>
          </cell>
        </row>
        <row r="2322">
          <cell r="D2322">
            <v>0</v>
          </cell>
          <cell r="F2322">
            <v>0</v>
          </cell>
          <cell r="H2322">
            <v>0</v>
          </cell>
        </row>
        <row r="2323">
          <cell r="D2323">
            <v>0</v>
          </cell>
          <cell r="F2323">
            <v>0</v>
          </cell>
          <cell r="H2323">
            <v>0</v>
          </cell>
        </row>
        <row r="2324">
          <cell r="D2324">
            <v>0</v>
          </cell>
          <cell r="F2324">
            <v>0</v>
          </cell>
          <cell r="H2324">
            <v>0</v>
          </cell>
        </row>
        <row r="2325">
          <cell r="D2325">
            <v>0</v>
          </cell>
          <cell r="F2325">
            <v>0</v>
          </cell>
          <cell r="H2325">
            <v>0</v>
          </cell>
        </row>
        <row r="2326">
          <cell r="D2326">
            <v>0</v>
          </cell>
          <cell r="F2326">
            <v>0</v>
          </cell>
          <cell r="H2326">
            <v>0</v>
          </cell>
        </row>
        <row r="2327">
          <cell r="D2327">
            <v>0</v>
          </cell>
          <cell r="F2327">
            <v>0</v>
          </cell>
          <cell r="H2327">
            <v>0</v>
          </cell>
        </row>
        <row r="2328">
          <cell r="D2328">
            <v>0</v>
          </cell>
          <cell r="F2328">
            <v>0</v>
          </cell>
          <cell r="H2328">
            <v>0</v>
          </cell>
        </row>
        <row r="2329">
          <cell r="D2329">
            <v>0</v>
          </cell>
          <cell r="F2329">
            <v>0</v>
          </cell>
          <cell r="H2329">
            <v>0</v>
          </cell>
        </row>
        <row r="2330">
          <cell r="D2330">
            <v>0</v>
          </cell>
          <cell r="F2330">
            <v>0</v>
          </cell>
          <cell r="H2330">
            <v>0</v>
          </cell>
        </row>
        <row r="2331">
          <cell r="D2331">
            <v>0</v>
          </cell>
          <cell r="F2331">
            <v>0</v>
          </cell>
          <cell r="H2331">
            <v>0</v>
          </cell>
        </row>
        <row r="2332">
          <cell r="D2332">
            <v>0</v>
          </cell>
          <cell r="F2332">
            <v>0</v>
          </cell>
          <cell r="H2332">
            <v>0</v>
          </cell>
        </row>
        <row r="2333">
          <cell r="D2333">
            <v>0</v>
          </cell>
          <cell r="F2333">
            <v>0</v>
          </cell>
          <cell r="H2333">
            <v>0</v>
          </cell>
        </row>
        <row r="2334">
          <cell r="D2334">
            <v>0</v>
          </cell>
          <cell r="F2334">
            <v>0</v>
          </cell>
          <cell r="H2334">
            <v>0</v>
          </cell>
        </row>
        <row r="2335">
          <cell r="D2335">
            <v>0</v>
          </cell>
          <cell r="F2335">
            <v>0</v>
          </cell>
          <cell r="H2335">
            <v>0</v>
          </cell>
        </row>
        <row r="2336">
          <cell r="D2336">
            <v>0</v>
          </cell>
          <cell r="F2336">
            <v>0</v>
          </cell>
          <cell r="H2336">
            <v>0</v>
          </cell>
        </row>
        <row r="2337">
          <cell r="D2337">
            <v>0</v>
          </cell>
          <cell r="F2337">
            <v>0</v>
          </cell>
          <cell r="H2337">
            <v>0</v>
          </cell>
        </row>
        <row r="2338">
          <cell r="D2338">
            <v>0</v>
          </cell>
          <cell r="F2338">
            <v>0</v>
          </cell>
          <cell r="H2338">
            <v>0</v>
          </cell>
        </row>
        <row r="2339">
          <cell r="D2339">
            <v>0</v>
          </cell>
          <cell r="F2339">
            <v>0</v>
          </cell>
          <cell r="H2339">
            <v>0</v>
          </cell>
        </row>
        <row r="2340">
          <cell r="D2340">
            <v>0</v>
          </cell>
          <cell r="F2340">
            <v>0</v>
          </cell>
          <cell r="H2340">
            <v>0</v>
          </cell>
        </row>
        <row r="2341">
          <cell r="D2341">
            <v>0</v>
          </cell>
          <cell r="F2341">
            <v>0</v>
          </cell>
          <cell r="H2341">
            <v>0</v>
          </cell>
        </row>
        <row r="2342">
          <cell r="D2342">
            <v>0</v>
          </cell>
          <cell r="F2342">
            <v>0</v>
          </cell>
          <cell r="H2342">
            <v>0</v>
          </cell>
        </row>
        <row r="2343">
          <cell r="D2343">
            <v>0</v>
          </cell>
          <cell r="F2343">
            <v>0</v>
          </cell>
          <cell r="H2343">
            <v>0</v>
          </cell>
        </row>
        <row r="2344">
          <cell r="D2344">
            <v>0</v>
          </cell>
          <cell r="F2344">
            <v>0</v>
          </cell>
          <cell r="H2344">
            <v>0</v>
          </cell>
        </row>
        <row r="2345">
          <cell r="D2345">
            <v>0</v>
          </cell>
          <cell r="F2345">
            <v>0</v>
          </cell>
          <cell r="H2345">
            <v>0</v>
          </cell>
        </row>
        <row r="2346">
          <cell r="D2346">
            <v>0</v>
          </cell>
          <cell r="F2346">
            <v>0</v>
          </cell>
          <cell r="H2346">
            <v>0</v>
          </cell>
        </row>
        <row r="2347">
          <cell r="D2347">
            <v>0</v>
          </cell>
          <cell r="F2347">
            <v>0</v>
          </cell>
          <cell r="H2347">
            <v>0</v>
          </cell>
        </row>
        <row r="2348">
          <cell r="D2348">
            <v>0</v>
          </cell>
          <cell r="F2348">
            <v>0</v>
          </cell>
          <cell r="H2348">
            <v>0</v>
          </cell>
        </row>
        <row r="2349">
          <cell r="D2349">
            <v>0</v>
          </cell>
          <cell r="F2349">
            <v>0</v>
          </cell>
          <cell r="H2349">
            <v>0</v>
          </cell>
        </row>
        <row r="2350">
          <cell r="D2350">
            <v>0</v>
          </cell>
          <cell r="F2350">
            <v>0</v>
          </cell>
          <cell r="H2350">
            <v>0</v>
          </cell>
        </row>
        <row r="2351">
          <cell r="D2351">
            <v>0</v>
          </cell>
          <cell r="F2351">
            <v>0</v>
          </cell>
          <cell r="H2351">
            <v>0</v>
          </cell>
        </row>
        <row r="2352">
          <cell r="D2352">
            <v>0</v>
          </cell>
          <cell r="F2352">
            <v>0</v>
          </cell>
          <cell r="H2352">
            <v>0</v>
          </cell>
        </row>
        <row r="2353">
          <cell r="D2353">
            <v>0</v>
          </cell>
          <cell r="F2353">
            <v>0</v>
          </cell>
          <cell r="H2353">
            <v>0</v>
          </cell>
        </row>
        <row r="2354">
          <cell r="D2354">
            <v>0</v>
          </cell>
          <cell r="F2354">
            <v>0</v>
          </cell>
          <cell r="H2354">
            <v>0</v>
          </cell>
        </row>
        <row r="2355">
          <cell r="D2355">
            <v>0</v>
          </cell>
          <cell r="F2355">
            <v>0</v>
          </cell>
          <cell r="H2355">
            <v>0</v>
          </cell>
        </row>
        <row r="2356">
          <cell r="D2356">
            <v>0</v>
          </cell>
          <cell r="F2356">
            <v>0</v>
          </cell>
          <cell r="H2356">
            <v>0</v>
          </cell>
        </row>
        <row r="2357">
          <cell r="D2357">
            <v>0</v>
          </cell>
          <cell r="F2357">
            <v>0</v>
          </cell>
          <cell r="H2357">
            <v>0</v>
          </cell>
        </row>
        <row r="2358">
          <cell r="D2358">
            <v>0</v>
          </cell>
          <cell r="F2358">
            <v>0</v>
          </cell>
          <cell r="H2358">
            <v>0</v>
          </cell>
        </row>
        <row r="2359">
          <cell r="D2359">
            <v>0</v>
          </cell>
          <cell r="F2359">
            <v>0</v>
          </cell>
          <cell r="H2359">
            <v>0</v>
          </cell>
        </row>
        <row r="2360">
          <cell r="D2360">
            <v>0</v>
          </cell>
          <cell r="F2360">
            <v>0</v>
          </cell>
          <cell r="H2360">
            <v>0</v>
          </cell>
        </row>
        <row r="2361">
          <cell r="D2361">
            <v>0</v>
          </cell>
          <cell r="F2361">
            <v>0</v>
          </cell>
          <cell r="H2361">
            <v>0</v>
          </cell>
        </row>
        <row r="2362">
          <cell r="D2362">
            <v>0</v>
          </cell>
          <cell r="F2362">
            <v>0</v>
          </cell>
          <cell r="H2362">
            <v>0</v>
          </cell>
        </row>
        <row r="2363">
          <cell r="D2363">
            <v>0</v>
          </cell>
          <cell r="F2363">
            <v>0</v>
          </cell>
          <cell r="H2363">
            <v>0</v>
          </cell>
        </row>
        <row r="2364">
          <cell r="D2364">
            <v>0</v>
          </cell>
          <cell r="F2364">
            <v>0</v>
          </cell>
          <cell r="H2364">
            <v>0</v>
          </cell>
        </row>
        <row r="2365">
          <cell r="D2365">
            <v>0</v>
          </cell>
          <cell r="F2365">
            <v>0</v>
          </cell>
          <cell r="H2365">
            <v>0</v>
          </cell>
        </row>
      </sheetData>
      <sheetData sheetId="6">
        <row r="6">
          <cell r="G6">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v>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
          <cell r="A1">
            <v>0</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CBA Tables"/>
      <sheetName val="CBA"/>
      <sheetName val="Control"/>
      <sheetName val="Scenarios"/>
      <sheetName val="Data Holdings"/>
      <sheetName val="Participation CB"/>
      <sheetName val="Participation C&amp;T tables"/>
      <sheetName val="Participation C&amp;T"/>
      <sheetName val="Participation Net"/>
      <sheetName val="MACC"/>
      <sheetName val="Additionality"/>
      <sheetName val="Abatement"/>
      <sheetName val="MACC graphs"/>
      <sheetName val="C&amp;T MACC graphs"/>
      <sheetName val="CB MACC graphs"/>
      <sheetName val="Emissions analysis"/>
      <sheetName val="Admin tables"/>
      <sheetName val="Admin inputs"/>
      <sheetName val="CBA_Tables1"/>
      <sheetName val="Data_Holdings1"/>
      <sheetName val="Participation_CB1"/>
      <sheetName val="Participation_C&amp;T_tables1"/>
      <sheetName val="Participation_C&amp;T1"/>
      <sheetName val="Participation_Net1"/>
      <sheetName val="MACC_graphs1"/>
      <sheetName val="C&amp;T_MACC_graphs1"/>
      <sheetName val="CB_MACC_graphs1"/>
      <sheetName val="Emissions_analysis1"/>
      <sheetName val="Admin_tables1"/>
      <sheetName val="Admin_inputs1"/>
      <sheetName val="CBA_Tables"/>
      <sheetName val="Data_Holdings"/>
      <sheetName val="Participation_CB"/>
      <sheetName val="Participation_C&amp;T_tables"/>
      <sheetName val="Participation_C&amp;T"/>
      <sheetName val="Participation_Net"/>
      <sheetName val="MACC_graphs"/>
      <sheetName val="C&amp;T_MACC_graphs"/>
      <sheetName val="CB_MACC_graphs"/>
      <sheetName val="Emissions_analysis"/>
      <sheetName val="Admin_tables"/>
      <sheetName val="Admin_inputs"/>
    </sheetNames>
    <sheetDataSet>
      <sheetData sheetId="0"/>
      <sheetData sheetId="1"/>
      <sheetData sheetId="2"/>
      <sheetData sheetId="3"/>
      <sheetData sheetId="4">
        <row r="1">
          <cell r="A1" t="str">
            <v>Scenarios to process</v>
          </cell>
          <cell r="C1" t="str">
            <v>Scenarios to process</v>
          </cell>
          <cell r="D1" t="str">
            <v>Scenario Name</v>
          </cell>
          <cell r="E1" t="str">
            <v>Allowance / credit price</v>
          </cell>
          <cell r="F1" t="str">
            <v>Type of regulation</v>
          </cell>
          <cell r="G1" t="str">
            <v>Threshold type</v>
          </cell>
          <cell r="H1" t="str">
            <v>Threshold level</v>
          </cell>
          <cell r="I1" t="str">
            <v>Admin cost</v>
          </cell>
          <cell r="J1" t="str">
            <v>Uptake rate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What's new"/>
      <sheetName val="Fuels"/>
      <sheetName val="Refrigerant &amp; other"/>
      <sheetName val="Passenger vehicles"/>
      <sheetName val="UK electricity"/>
      <sheetName val="Transmission and distribution"/>
      <sheetName val="Water supply"/>
      <sheetName val="Water treatment"/>
      <sheetName val="Waste disposal"/>
      <sheetName val="Business travel- air"/>
      <sheetName val="Business travel- sea"/>
      <sheetName val="Freighting goods"/>
      <sheetName val="Managed assets- vehicles"/>
      <sheetName val="Conversions"/>
      <sheetName val="Fuel properties"/>
      <sheetName val="What's_new1"/>
      <sheetName val="Refrigerant_&amp;_other1"/>
      <sheetName val="Passenger_vehicles1"/>
      <sheetName val="UK_electricity1"/>
      <sheetName val="Transmission_and_distribution1"/>
      <sheetName val="Water_supply1"/>
      <sheetName val="Water_treatment1"/>
      <sheetName val="Waste_disposal1"/>
      <sheetName val="Business_travel-_air1"/>
      <sheetName val="Business_travel-_sea1"/>
      <sheetName val="Freighting_goods1"/>
      <sheetName val="Managed_assets-_vehicles1"/>
      <sheetName val="Fuel_properties1"/>
      <sheetName val="What's_new"/>
      <sheetName val="Refrigerant_&amp;_other"/>
      <sheetName val="Passenger_vehicles"/>
      <sheetName val="UK_electricity"/>
      <sheetName val="Transmission_and_distribution"/>
      <sheetName val="Water_supply"/>
      <sheetName val="Water_treatment"/>
      <sheetName val="Waste_disposal"/>
      <sheetName val="Business_travel-_air"/>
      <sheetName val="Business_travel-_sea"/>
      <sheetName val="Freighting_goods"/>
      <sheetName val="Managed_assets-_vehicles"/>
      <sheetName val="Fuel_properties"/>
    </sheetNames>
    <sheetDataSet>
      <sheetData sheetId="0">
        <row r="6">
          <cell r="E6">
            <v>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Index"/>
      <sheetName val="VersionLog &amp; IssueLog"/>
      <sheetName val="Update_Checklist"/>
      <sheetName val="DataSources"/>
      <sheetName val="QC_Checklist"/>
      <sheetName val="RAW1_NAEI 2016_Carbon"/>
      <sheetName val="RAW2_NAEI 2016_CH4"/>
      <sheetName val="RAW3_NAEI 2016_N2O"/>
      <sheetName val="RAW4_DUKES 2014 Density"/>
      <sheetName val=" RAW5_DUKES 2014 CV Table A.1"/>
      <sheetName val="RAW6_DUKES 2014 CV Tabl A.2+A.3"/>
      <sheetName val="RAW7_GWP Factors"/>
      <sheetName val="RAW8_JEC WTW Study"/>
      <sheetName val="RAW9_DUKES LNG Imports"/>
      <sheetName val="OtherAssumptions"/>
      <sheetName val="Calc1_FuelProp"/>
      <sheetName val="Calc2_Fuels"/>
      <sheetName val="Calc3_WTT_Fuels"/>
      <sheetName val="Benchmark"/>
      <sheetName val="MethodPaper"/>
      <sheetName val="LinkedInOutput"/>
      <sheetName val="Fuels"/>
      <sheetName val="WTT- fuels"/>
      <sheetName val="Fuel properties"/>
      <sheetName val="Conversions"/>
      <sheetName val="Verification-Validation"/>
      <sheetName val="Lookups"/>
      <sheetName val="GHG CF_Fuels_2016_MASTER"/>
      <sheetName val="VersionLog"/>
      <sheetName val="RAW1_NAEI 2015_Carbon"/>
      <sheetName val="RAW2_NAEI 2015_CH4"/>
      <sheetName val="RAW3_NAEI 2015_N2O"/>
      <sheetName val="VersionLog_&amp;_IssueLog1"/>
      <sheetName val="RAW1_NAEI_2016_Carbon1"/>
      <sheetName val="RAW2_NAEI_2016_CH41"/>
      <sheetName val="RAW3_NAEI_2016_N2O1"/>
      <sheetName val="RAW4_DUKES_2014_Density1"/>
      <sheetName val="_RAW5_DUKES_2014_CV_Table_A_11"/>
      <sheetName val="RAW6_DUKES_2014_CV_Tabl_A_2+A_1"/>
      <sheetName val="RAW7_GWP_Factors1"/>
      <sheetName val="RAW8_JEC_WTW_Study1"/>
      <sheetName val="RAW9_DUKES_LNG_Imports1"/>
      <sheetName val="WTT-_fuels1"/>
      <sheetName val="Fuel_properties1"/>
      <sheetName val="GHG_CF_Fuels_2016_MASTER1"/>
      <sheetName val="RAW1_NAEI_2015_Carbon1"/>
      <sheetName val="RAW2_NAEI_2015_CH41"/>
      <sheetName val="RAW3_NAEI_2015_N2O1"/>
      <sheetName val="VersionLog_&amp;_IssueLog"/>
      <sheetName val="RAW1_NAEI_2016_Carbon"/>
      <sheetName val="RAW2_NAEI_2016_CH4"/>
      <sheetName val="RAW3_NAEI_2016_N2O"/>
      <sheetName val="RAW4_DUKES_2014_Density"/>
      <sheetName val="_RAW5_DUKES_2014_CV_Table_A_1"/>
      <sheetName val="RAW6_DUKES_2014_CV_Tabl_A_2+A_3"/>
      <sheetName val="RAW7_GWP_Factors"/>
      <sheetName val="RAW8_JEC_WTW_Study"/>
      <sheetName val="RAW9_DUKES_LNG_Imports"/>
      <sheetName val="WTT-_fuels"/>
      <sheetName val="Fuel_properties"/>
      <sheetName val="GHG_CF_Fuels_2016_MASTER"/>
      <sheetName val="RAW1_NAEI_2015_Carbon"/>
      <sheetName val="RAW2_NAEI_2015_CH4"/>
      <sheetName val="RAW3_NAEI_2015_N2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0">
          <cell r="H60" t="str">
            <v>Lookup:</v>
          </cell>
          <cell r="I60" t="str">
            <v>kWh (Gross CV)</v>
          </cell>
          <cell r="J60" t="str">
            <v>kWh (Net CV)</v>
          </cell>
          <cell r="K60" t="str">
            <v>litres</v>
          </cell>
          <cell r="L60" t="str">
            <v>cubic metres</v>
          </cell>
          <cell r="M60" t="str">
            <v>tonnes</v>
          </cell>
        </row>
        <row r="61">
          <cell r="C61" t="str">
            <v xml:space="preserve"> EFs on GHG Conversion Factor Basis for Direct Emissions</v>
          </cell>
          <cell r="D61">
            <v>0</v>
          </cell>
          <cell r="E61">
            <v>0</v>
          </cell>
          <cell r="F61">
            <v>0</v>
          </cell>
          <cell r="G61">
            <v>0</v>
          </cell>
          <cell r="H61">
            <v>0</v>
          </cell>
          <cell r="I61" t="str">
            <v xml:space="preserve"> Final WTT EFs on GHG Conversion Factor</v>
          </cell>
          <cell r="J61">
            <v>0</v>
          </cell>
          <cell r="K61">
            <v>0</v>
          </cell>
          <cell r="L61">
            <v>0</v>
          </cell>
          <cell r="M61">
            <v>0</v>
          </cell>
        </row>
        <row r="62">
          <cell r="B62" t="str">
            <v>Fuel</v>
          </cell>
          <cell r="C62" t="str">
            <v>Direct CO2 EF</v>
          </cell>
          <cell r="D62" t="str">
            <v>Indirect (WTT) EF</v>
          </cell>
          <cell r="E62" t="str">
            <v>Total EF</v>
          </cell>
          <cell r="F62" t="str">
            <v>Indirect as % Total EF</v>
          </cell>
          <cell r="G62" t="str">
            <v>Indirect as % Direct EF</v>
          </cell>
          <cell r="H62">
            <v>0</v>
          </cell>
          <cell r="I62" t="str">
            <v>CO2e</v>
          </cell>
          <cell r="J62" t="str">
            <v>CO2e</v>
          </cell>
          <cell r="K62" t="str">
            <v>CO2e</v>
          </cell>
          <cell r="L62" t="str">
            <v>CO2e</v>
          </cell>
          <cell r="M62" t="str">
            <v>CO2e</v>
          </cell>
        </row>
        <row r="63">
          <cell r="B63">
            <v>0</v>
          </cell>
          <cell r="C63" t="str">
            <v>kgCO2/GJ</v>
          </cell>
          <cell r="D63" t="str">
            <v>kgCO2e/GJ</v>
          </cell>
          <cell r="E63" t="str">
            <v>kgCO2e/GJ</v>
          </cell>
          <cell r="F63" t="str">
            <v>%</v>
          </cell>
          <cell r="G63" t="str">
            <v>%</v>
          </cell>
          <cell r="H63">
            <v>0</v>
          </cell>
          <cell r="I63" t="str">
            <v>kg per kWh (Gross CV)</v>
          </cell>
          <cell r="J63" t="str">
            <v>kg per kWh (Net CV)</v>
          </cell>
          <cell r="K63" t="str">
            <v>kg CO2e per litre</v>
          </cell>
          <cell r="L63" t="str">
            <v>kg CO2e per cubic metre</v>
          </cell>
          <cell r="M63" t="str">
            <v>Kg CO2e per tonne</v>
          </cell>
        </row>
        <row r="64">
          <cell r="B64" t="str">
            <v>Aviation spirit</v>
          </cell>
          <cell r="C64">
            <v>69.45373665812474</v>
          </cell>
          <cell r="D64">
            <v>13.7575</v>
          </cell>
          <cell r="E64">
            <v>83.211236658124733</v>
          </cell>
          <cell r="F64">
            <v>0.16533223819906684</v>
          </cell>
          <cell r="G64">
            <v>0.19808149513566367</v>
          </cell>
          <cell r="H64">
            <v>0</v>
          </cell>
          <cell r="I64">
            <v>4.7050000000000002E-2</v>
          </cell>
          <cell r="J64">
            <v>4.9529999999999998E-2</v>
          </cell>
          <cell r="K64">
            <v>0.44001000000000001</v>
          </cell>
          <cell r="L64">
            <v>0</v>
          </cell>
          <cell r="M64">
            <v>619.5</v>
          </cell>
        </row>
        <row r="65">
          <cell r="B65" t="str">
            <v>Aviation turbine fuel</v>
          </cell>
          <cell r="C65">
            <v>71.660334252822949</v>
          </cell>
          <cell r="D65">
            <v>14.552847222222223</v>
          </cell>
          <cell r="E65">
            <v>86.213181475045175</v>
          </cell>
          <cell r="F65">
            <v>0.16880072134253177</v>
          </cell>
          <cell r="G65">
            <v>0.2030809285772894</v>
          </cell>
          <cell r="H65">
            <v>0</v>
          </cell>
          <cell r="I65">
            <v>4.9770000000000002E-2</v>
          </cell>
          <cell r="J65">
            <v>5.2389999999999999E-2</v>
          </cell>
          <cell r="K65">
            <v>0.50927</v>
          </cell>
          <cell r="L65">
            <v>0</v>
          </cell>
          <cell r="M65">
            <v>639.6</v>
          </cell>
        </row>
        <row r="66">
          <cell r="B66" t="str">
            <v>Burning oil</v>
          </cell>
          <cell r="C66">
            <v>71.765308391732361</v>
          </cell>
          <cell r="D66">
            <v>14.552847222222223</v>
          </cell>
          <cell r="E66">
            <v>86.318155613954588</v>
          </cell>
          <cell r="F66">
            <v>0.16859543764243201</v>
          </cell>
          <cell r="G66">
            <v>0.20278387355050739</v>
          </cell>
          <cell r="H66">
            <v>0</v>
          </cell>
          <cell r="I66">
            <v>4.9770000000000002E-2</v>
          </cell>
          <cell r="J66">
            <v>5.2389999999999999E-2</v>
          </cell>
          <cell r="K66">
            <v>0.51095999999999997</v>
          </cell>
          <cell r="L66">
            <v>0</v>
          </cell>
          <cell r="M66">
            <v>638.70000000000005</v>
          </cell>
        </row>
        <row r="67">
          <cell r="B67" t="str">
            <v>CNG</v>
          </cell>
          <cell r="C67">
            <v>56.680640242882788</v>
          </cell>
          <cell r="D67">
            <v>11.371968992863948</v>
          </cell>
          <cell r="E67">
            <v>68.052609235746729</v>
          </cell>
          <cell r="F67">
            <v>0.16710555437293168</v>
          </cell>
          <cell r="G67">
            <v>0.20063233132395486</v>
          </cell>
          <cell r="H67">
            <v>0</v>
          </cell>
          <cell r="I67">
            <v>3.6850000000000001E-2</v>
          </cell>
          <cell r="J67">
            <v>4.0939999999999997E-2</v>
          </cell>
          <cell r="K67">
            <v>9.5170000000000005E-2</v>
          </cell>
          <cell r="L67">
            <v>0</v>
          </cell>
          <cell r="M67">
            <v>543.79999999999995</v>
          </cell>
        </row>
        <row r="68">
          <cell r="B68" t="str">
            <v>Coal (industrial)</v>
          </cell>
          <cell r="C68">
            <v>93.410307088386148</v>
          </cell>
          <cell r="D68">
            <v>14.751772749359487</v>
          </cell>
          <cell r="E68">
            <v>108.16207983774564</v>
          </cell>
          <cell r="F68">
            <v>0.13638580888504251</v>
          </cell>
          <cell r="G68">
            <v>0.15792446475313643</v>
          </cell>
          <cell r="H68">
            <v>0</v>
          </cell>
          <cell r="I68">
            <v>5.0450000000000002E-2</v>
          </cell>
          <cell r="J68">
            <v>5.3109999999999997E-2</v>
          </cell>
          <cell r="K68">
            <v>0</v>
          </cell>
          <cell r="L68">
            <v>0</v>
          </cell>
          <cell r="M68">
            <v>378.4</v>
          </cell>
        </row>
        <row r="69">
          <cell r="B69" t="str">
            <v>Coal (electricity generation)</v>
          </cell>
          <cell r="C69">
            <v>90.041471821312356</v>
          </cell>
          <cell r="D69">
            <v>14.751772749359487</v>
          </cell>
          <cell r="E69">
            <v>104.79324457067185</v>
          </cell>
          <cell r="F69">
            <v>0.1407702644363778</v>
          </cell>
          <cell r="G69">
            <v>0.16383309214041322</v>
          </cell>
          <cell r="H69">
            <v>0</v>
          </cell>
          <cell r="I69">
            <v>5.0450000000000002E-2</v>
          </cell>
          <cell r="J69">
            <v>5.3109999999999997E-2</v>
          </cell>
          <cell r="K69">
            <v>0</v>
          </cell>
          <cell r="L69">
            <v>0</v>
          </cell>
          <cell r="M69">
            <v>367.8</v>
          </cell>
        </row>
        <row r="70">
          <cell r="B70" t="str">
            <v>Coal (electricity generation - home produced coal only)</v>
          </cell>
          <cell r="C70">
            <v>94.018942249325647</v>
          </cell>
          <cell r="D70">
            <v>14.751772749359487</v>
          </cell>
          <cell r="E70">
            <v>108.77071499868514</v>
          </cell>
          <cell r="F70">
            <v>0.13562265127647466</v>
          </cell>
          <cell r="G70">
            <v>0.15690213478726192</v>
          </cell>
          <cell r="H70">
            <v>0</v>
          </cell>
          <cell r="I70">
            <v>5.0450000000000002E-2</v>
          </cell>
          <cell r="J70">
            <v>5.3109999999999997E-2</v>
          </cell>
          <cell r="K70">
            <v>0</v>
          </cell>
          <cell r="L70">
            <v>0</v>
          </cell>
          <cell r="M70">
            <v>352.2</v>
          </cell>
        </row>
        <row r="71">
          <cell r="B71" t="str">
            <v>Coal (domestic)</v>
          </cell>
          <cell r="C71">
            <v>92.018123855676038</v>
          </cell>
          <cell r="D71">
            <v>14.751772749359487</v>
          </cell>
          <cell r="E71">
            <v>106.76989660503553</v>
          </cell>
          <cell r="F71">
            <v>0.13816415692458167</v>
          </cell>
          <cell r="G71">
            <v>0.16031377440923059</v>
          </cell>
          <cell r="H71">
            <v>0</v>
          </cell>
          <cell r="I71">
            <v>5.0450000000000002E-2</v>
          </cell>
          <cell r="J71">
            <v>5.3109999999999997E-2</v>
          </cell>
          <cell r="K71">
            <v>0</v>
          </cell>
          <cell r="L71">
            <v>0</v>
          </cell>
          <cell r="M71">
            <v>422.3</v>
          </cell>
        </row>
        <row r="72">
          <cell r="B72" t="str">
            <v>Coking coal</v>
          </cell>
          <cell r="C72">
            <v>105.73777239150463</v>
          </cell>
          <cell r="D72">
            <v>14.751772749359487</v>
          </cell>
          <cell r="E72">
            <v>120.48954514086412</v>
          </cell>
          <cell r="F72">
            <v>0.12243197309868847</v>
          </cell>
          <cell r="G72">
            <v>0.13951280054150922</v>
          </cell>
          <cell r="H72">
            <v>0</v>
          </cell>
          <cell r="I72">
            <v>5.0450000000000002E-2</v>
          </cell>
          <cell r="J72">
            <v>5.3109999999999997E-2</v>
          </cell>
          <cell r="K72">
            <v>0</v>
          </cell>
          <cell r="L72">
            <v>0</v>
          </cell>
          <cell r="M72">
            <v>446.1</v>
          </cell>
        </row>
        <row r="73">
          <cell r="B73" t="str">
            <v>Diesel (100% mineral diesel)</v>
          </cell>
          <cell r="C73">
            <v>73.72299070991258</v>
          </cell>
          <cell r="D73">
            <v>15.348194444444443</v>
          </cell>
          <cell r="E73">
            <v>89.071185154357025</v>
          </cell>
          <cell r="F73">
            <v>0.17231380067354665</v>
          </cell>
          <cell r="G73">
            <v>0.20818735507946193</v>
          </cell>
          <cell r="H73">
            <v>0</v>
          </cell>
          <cell r="I73">
            <v>5.194E-2</v>
          </cell>
          <cell r="J73">
            <v>5.525E-2</v>
          </cell>
          <cell r="K73">
            <v>0.55266000000000004</v>
          </cell>
          <cell r="L73">
            <v>0</v>
          </cell>
          <cell r="M73">
            <v>658.8</v>
          </cell>
        </row>
        <row r="74">
          <cell r="B74" t="str">
            <v>Diesel (average biofuel blend)</v>
          </cell>
          <cell r="C74">
            <v>72.07142817465315</v>
          </cell>
          <cell r="D74">
            <v>15.425087681351055</v>
          </cell>
          <cell r="E74">
            <v>87.496515856004208</v>
          </cell>
          <cell r="F74">
            <v>0.17629373616129596</v>
          </cell>
          <cell r="G74">
            <v>0.21402500369454194</v>
          </cell>
          <cell r="H74">
            <v>0</v>
          </cell>
          <cell r="I74">
            <v>5.2232339396233694E-2</v>
          </cell>
          <cell r="J74">
            <v>5.552689406081792E-2</v>
          </cell>
          <cell r="K74">
            <v>0.55433612199780491</v>
          </cell>
          <cell r="L74">
            <v>0</v>
          </cell>
          <cell r="M74">
            <v>659.82618910170527</v>
          </cell>
        </row>
        <row r="75">
          <cell r="B75" t="str">
            <v>Fuel Oil</v>
          </cell>
          <cell r="C75">
            <v>78.86181053481927</v>
          </cell>
          <cell r="D75">
            <v>14.552847222222223</v>
          </cell>
          <cell r="E75">
            <v>93.414657757041496</v>
          </cell>
          <cell r="F75">
            <v>0.15578762018346359</v>
          </cell>
          <cell r="G75">
            <v>0.18453605266641465</v>
          </cell>
          <cell r="H75">
            <v>0</v>
          </cell>
          <cell r="I75">
            <v>4.9250000000000002E-2</v>
          </cell>
          <cell r="J75">
            <v>5.2389999999999999E-2</v>
          </cell>
          <cell r="K75">
            <v>0.58484000000000003</v>
          </cell>
          <cell r="L75">
            <v>0</v>
          </cell>
          <cell r="M75">
            <v>593</v>
          </cell>
        </row>
        <row r="76">
          <cell r="B76" t="str">
            <v>Gas Oil</v>
          </cell>
          <cell r="C76">
            <v>74.937503780757993</v>
          </cell>
          <cell r="D76">
            <v>15.348194444444443</v>
          </cell>
          <cell r="E76">
            <v>90.285698225202438</v>
          </cell>
          <cell r="F76">
            <v>0.16999585478268067</v>
          </cell>
          <cell r="G76">
            <v>0.20481325998458813</v>
          </cell>
          <cell r="H76">
            <v>0</v>
          </cell>
          <cell r="I76">
            <v>5.194E-2</v>
          </cell>
          <cell r="J76">
            <v>5.525E-2</v>
          </cell>
          <cell r="K76">
            <v>0.55747000000000002</v>
          </cell>
          <cell r="L76">
            <v>0</v>
          </cell>
          <cell r="M76">
            <v>653.4</v>
          </cell>
        </row>
        <row r="77">
          <cell r="B77" t="str">
            <v>LNG</v>
          </cell>
          <cell r="C77">
            <v>56.680640242882788</v>
          </cell>
          <cell r="D77">
            <v>21.050055555555559</v>
          </cell>
          <cell r="E77">
            <v>77.730695798438347</v>
          </cell>
          <cell r="F77">
            <v>0.27080750196987774</v>
          </cell>
          <cell r="G77">
            <v>0.37137998909951886</v>
          </cell>
          <cell r="H77">
            <v>0</v>
          </cell>
          <cell r="I77">
            <v>6.8199999999999997E-2</v>
          </cell>
          <cell r="J77">
            <v>7.578E-2</v>
          </cell>
          <cell r="K77">
            <v>0.45551000000000003</v>
          </cell>
          <cell r="L77">
            <v>0</v>
          </cell>
          <cell r="M77">
            <v>1006.7</v>
          </cell>
        </row>
        <row r="78">
          <cell r="B78" t="str">
            <v>LPG</v>
          </cell>
          <cell r="C78">
            <v>63.886319536526265</v>
          </cell>
          <cell r="D78">
            <v>8.0442777777777774</v>
          </cell>
          <cell r="E78">
            <v>71.930597314304038</v>
          </cell>
          <cell r="F78">
            <v>0.11183387985265766</v>
          </cell>
          <cell r="G78">
            <v>0.12591549859400736</v>
          </cell>
          <cell r="H78">
            <v>0</v>
          </cell>
          <cell r="I78">
            <v>2.6970000000000001E-2</v>
          </cell>
          <cell r="J78">
            <v>2.896E-2</v>
          </cell>
          <cell r="K78">
            <v>0.18915999999999999</v>
          </cell>
          <cell r="L78">
            <v>0</v>
          </cell>
          <cell r="M78">
            <v>369.7</v>
          </cell>
        </row>
        <row r="79">
          <cell r="B79" t="str">
            <v>Lubricants</v>
          </cell>
          <cell r="C79">
            <v>77.818769824261281</v>
          </cell>
          <cell r="D79">
            <v>9.5280943803852178</v>
          </cell>
          <cell r="E79">
            <v>87.346864204646494</v>
          </cell>
          <cell r="F79">
            <v>0.10908341664174319</v>
          </cell>
          <cell r="G79">
            <v>0.12243953999661759</v>
          </cell>
          <cell r="H79">
            <v>0</v>
          </cell>
          <cell r="I79">
            <v>3.2239999999999998E-2</v>
          </cell>
          <cell r="J79">
            <v>3.4299999999999997E-2</v>
          </cell>
          <cell r="K79">
            <v>0.33968999999999999</v>
          </cell>
          <cell r="L79">
            <v>0</v>
          </cell>
          <cell r="M79">
            <v>388.3</v>
          </cell>
        </row>
        <row r="80">
          <cell r="B80" t="str">
            <v>Marine fuel oil</v>
          </cell>
          <cell r="C80">
            <v>79.092765625687164</v>
          </cell>
          <cell r="D80">
            <v>14.552847222222223</v>
          </cell>
          <cell r="E80">
            <v>93.645612847909391</v>
          </cell>
          <cell r="F80">
            <v>0.15540340630647184</v>
          </cell>
          <cell r="G80">
            <v>0.18399719755779859</v>
          </cell>
          <cell r="H80">
            <v>0</v>
          </cell>
          <cell r="I80">
            <v>4.9250000000000002E-2</v>
          </cell>
          <cell r="J80">
            <v>5.2389999999999999E-2</v>
          </cell>
          <cell r="K80">
            <v>0.58484000000000003</v>
          </cell>
          <cell r="L80">
            <v>0</v>
          </cell>
          <cell r="M80">
            <v>593</v>
          </cell>
        </row>
        <row r="81">
          <cell r="B81" t="str">
            <v>Marine gas oil</v>
          </cell>
          <cell r="C81">
            <v>74.937503780757993</v>
          </cell>
          <cell r="D81">
            <v>15.348194444444443</v>
          </cell>
          <cell r="E81">
            <v>90.285698225202438</v>
          </cell>
          <cell r="F81">
            <v>0.16999585478268067</v>
          </cell>
          <cell r="G81">
            <v>0.20481325998458813</v>
          </cell>
          <cell r="H81">
            <v>0</v>
          </cell>
          <cell r="I81">
            <v>5.194E-2</v>
          </cell>
          <cell r="J81">
            <v>5.525E-2</v>
          </cell>
          <cell r="K81">
            <v>0.55747000000000002</v>
          </cell>
          <cell r="L81">
            <v>0</v>
          </cell>
          <cell r="M81">
            <v>653.4</v>
          </cell>
        </row>
        <row r="82">
          <cell r="B82" t="str">
            <v>Naphtha</v>
          </cell>
          <cell r="C82">
            <v>69.070793389959675</v>
          </cell>
          <cell r="D82">
            <v>14.100000000000001</v>
          </cell>
          <cell r="E82">
            <v>83.17079338995967</v>
          </cell>
          <cell r="F82">
            <v>0.16953066605833467</v>
          </cell>
          <cell r="G82">
            <v>0.20413838191193584</v>
          </cell>
          <cell r="H82">
            <v>0</v>
          </cell>
          <cell r="I82">
            <v>4.8219999999999999E-2</v>
          </cell>
          <cell r="J82">
            <v>5.076E-2</v>
          </cell>
          <cell r="K82">
            <v>0.43752999999999997</v>
          </cell>
          <cell r="L82">
            <v>0</v>
          </cell>
          <cell r="M82">
            <v>639.20000000000005</v>
          </cell>
        </row>
        <row r="83">
          <cell r="B83" t="str">
            <v>Natural gas</v>
          </cell>
          <cell r="C83">
            <v>56.680640242882788</v>
          </cell>
          <cell r="D83">
            <v>7.712024949183597</v>
          </cell>
          <cell r="E83">
            <v>64.392665192066389</v>
          </cell>
          <cell r="F83">
            <v>0.11976558084963022</v>
          </cell>
          <cell r="G83">
            <v>0.13606100630015328</v>
          </cell>
          <cell r="H83">
            <v>0</v>
          </cell>
          <cell r="I83">
            <v>2.4989999999999998E-2</v>
          </cell>
          <cell r="J83">
            <v>2.776E-2</v>
          </cell>
          <cell r="K83">
            <v>2.7999999999999998E-4</v>
          </cell>
          <cell r="L83">
            <v>0.27545999999999998</v>
          </cell>
          <cell r="M83">
            <v>368.8</v>
          </cell>
        </row>
        <row r="84">
          <cell r="B84" t="str">
            <v>Other petroleum gas</v>
          </cell>
          <cell r="C84">
            <v>56.85075111073732</v>
          </cell>
          <cell r="D84">
            <v>6.9607798144608752</v>
          </cell>
          <cell r="E84">
            <v>63.811530925198198</v>
          </cell>
          <cell r="F84">
            <v>0.10908341664174319</v>
          </cell>
          <cell r="G84">
            <v>0.12243953999661761</v>
          </cell>
          <cell r="H84">
            <v>0</v>
          </cell>
          <cell r="I84">
            <v>2.3050000000000001E-2</v>
          </cell>
          <cell r="J84">
            <v>2.5059999999999999E-2</v>
          </cell>
          <cell r="K84">
            <v>0.11882</v>
          </cell>
          <cell r="L84">
            <v>0</v>
          </cell>
          <cell r="M84">
            <v>324.39999999999998</v>
          </cell>
        </row>
        <row r="85">
          <cell r="B85" t="str">
            <v>Petrol (100% mineral petrol)</v>
          </cell>
          <cell r="C85">
            <v>69.999051984607235</v>
          </cell>
          <cell r="D85">
            <v>13.7575</v>
          </cell>
          <cell r="E85">
            <v>83.756551984607228</v>
          </cell>
          <cell r="F85">
            <v>0.1642558065490608</v>
          </cell>
          <cell r="G85">
            <v>0.19653837602008195</v>
          </cell>
          <cell r="H85">
            <v>0</v>
          </cell>
          <cell r="I85">
            <v>4.7050000000000002E-2</v>
          </cell>
          <cell r="J85">
            <v>4.9529999999999998E-2</v>
          </cell>
          <cell r="K85">
            <v>0.45040000000000002</v>
          </cell>
          <cell r="L85">
            <v>0</v>
          </cell>
          <cell r="M85">
            <v>616.1</v>
          </cell>
        </row>
        <row r="86">
          <cell r="B86" t="str">
            <v>Petrol (average biofuel blend)</v>
          </cell>
          <cell r="C86">
            <v>67.868909207078843</v>
          </cell>
          <cell r="D86">
            <v>14.321144629641099</v>
          </cell>
          <cell r="E86">
            <v>82.19005383671994</v>
          </cell>
          <cell r="F86">
            <v>0.17424425415381417</v>
          </cell>
          <cell r="G86">
            <v>0.21101185796201627</v>
          </cell>
          <cell r="H86">
            <v>0</v>
          </cell>
          <cell r="I86">
            <v>4.8809205177654531E-2</v>
          </cell>
          <cell r="J86">
            <v>5.1559029373638238E-2</v>
          </cell>
          <cell r="K86">
            <v>0.4613008517261748</v>
          </cell>
          <cell r="L86">
            <v>0</v>
          </cell>
          <cell r="M86">
            <v>628.50885300299967</v>
          </cell>
        </row>
        <row r="87">
          <cell r="B87" t="str">
            <v>Petroleum coke</v>
          </cell>
          <cell r="C87">
            <v>99.061694421697894</v>
          </cell>
          <cell r="D87">
            <v>12.129068296278191</v>
          </cell>
          <cell r="E87">
            <v>111.19076271797609</v>
          </cell>
          <cell r="F87">
            <v>0.1090834166417432</v>
          </cell>
          <cell r="G87">
            <v>0.12243953999661762</v>
          </cell>
          <cell r="H87">
            <v>0</v>
          </cell>
          <cell r="I87">
            <v>4.1480000000000003E-2</v>
          </cell>
          <cell r="J87">
            <v>4.3659999999999997E-2</v>
          </cell>
          <cell r="K87">
            <v>0</v>
          </cell>
          <cell r="L87">
            <v>0</v>
          </cell>
          <cell r="M87">
            <v>412</v>
          </cell>
        </row>
        <row r="88">
          <cell r="B88" t="str">
            <v>Processed fuel oils - distillate oil</v>
          </cell>
          <cell r="C88">
            <v>74.937503780757993</v>
          </cell>
          <cell r="D88">
            <v>9.175313491410801</v>
          </cell>
          <cell r="E88">
            <v>84.112817272168797</v>
          </cell>
          <cell r="F88">
            <v>0.10908341664174317</v>
          </cell>
          <cell r="G88">
            <v>0.12243953999661761</v>
          </cell>
          <cell r="H88">
            <v>0</v>
          </cell>
          <cell r="I88">
            <v>3.1050000000000001E-2</v>
          </cell>
          <cell r="J88">
            <v>3.3029999999999997E-2</v>
          </cell>
          <cell r="K88">
            <v>0.33326</v>
          </cell>
          <cell r="L88">
            <v>0</v>
          </cell>
          <cell r="M88">
            <v>390.6</v>
          </cell>
        </row>
        <row r="89">
          <cell r="B89" t="str">
            <v>Processed fuel oils - residual oil</v>
          </cell>
          <cell r="C89">
            <v>78.86181053481927</v>
          </cell>
          <cell r="D89">
            <v>9.6558038051836839</v>
          </cell>
          <cell r="E89">
            <v>88.51761434000295</v>
          </cell>
          <cell r="F89">
            <v>0.10908341664174319</v>
          </cell>
          <cell r="G89">
            <v>0.12243953999661761</v>
          </cell>
          <cell r="H89">
            <v>0</v>
          </cell>
          <cell r="I89">
            <v>3.2680000000000001E-2</v>
          </cell>
          <cell r="J89">
            <v>3.4759999999999999E-2</v>
          </cell>
          <cell r="K89">
            <v>0.38804</v>
          </cell>
          <cell r="L89">
            <v>0</v>
          </cell>
          <cell r="M89">
            <v>393.5</v>
          </cell>
        </row>
        <row r="90">
          <cell r="B90" t="str">
            <v>Refinery miscellaneous</v>
          </cell>
          <cell r="C90">
            <v>71.719641401735601</v>
          </cell>
          <cell r="D90">
            <v>8.7813199019508783</v>
          </cell>
          <cell r="E90">
            <v>80.500961303686481</v>
          </cell>
          <cell r="F90">
            <v>0.10908341664174319</v>
          </cell>
          <cell r="G90">
            <v>0.12243953999661761</v>
          </cell>
          <cell r="H90">
            <v>0</v>
          </cell>
          <cell r="I90">
            <v>2.9960000000000001E-2</v>
          </cell>
          <cell r="J90">
            <v>3.1609999999999999E-2</v>
          </cell>
          <cell r="K90">
            <v>0</v>
          </cell>
          <cell r="L90">
            <v>0</v>
          </cell>
          <cell r="M90">
            <v>359.2</v>
          </cell>
        </row>
        <row r="91">
          <cell r="B91" t="str">
            <v>Waste oils</v>
          </cell>
          <cell r="C91">
            <v>77.818769824261281</v>
          </cell>
          <cell r="D91">
            <v>9.5280943803852178</v>
          </cell>
          <cell r="E91">
            <v>87.346864204646494</v>
          </cell>
          <cell r="F91">
            <v>0.10908341664174319</v>
          </cell>
          <cell r="G91">
            <v>0.12243953999661759</v>
          </cell>
          <cell r="H91">
            <v>0</v>
          </cell>
          <cell r="I91">
            <v>3.2239999999999998E-2</v>
          </cell>
          <cell r="J91">
            <v>3.4299999999999997E-2</v>
          </cell>
          <cell r="K91">
            <v>0.38290999999999997</v>
          </cell>
          <cell r="L91">
            <v>0</v>
          </cell>
          <cell r="M91">
            <v>388.3</v>
          </cell>
        </row>
        <row r="92">
          <cell r="I92">
            <v>0</v>
          </cell>
          <cell r="J92">
            <v>0</v>
          </cell>
          <cell r="K92">
            <v>0</v>
          </cell>
          <cell r="L92">
            <v>0</v>
          </cell>
          <cell r="M92">
            <v>0</v>
          </cell>
        </row>
      </sheetData>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a Day Analysis"/>
      <sheetName val="Price duration curve"/>
      <sheetName val="IntraDayOutput"/>
      <sheetName val="Policy Overview"/>
      <sheetName val="Feed-in tariff 1"/>
      <sheetName val="Val Feed-in tariff 1"/>
      <sheetName val="CfD 1"/>
      <sheetName val="Val CfD 1"/>
      <sheetName val="CfD 2"/>
      <sheetName val="CfD 3"/>
      <sheetName val="CfD 4"/>
      <sheetName val="CfD 5"/>
      <sheetName val="CfD 6"/>
      <sheetName val="CfD 7"/>
      <sheetName val="Regulated Asset Base 1"/>
      <sheetName val="Val Regulated Asset Base 1"/>
      <sheetName val="Capacity Payment 1"/>
      <sheetName val="Val Capacity Payment 1"/>
      <sheetName val="CO2 limits 1"/>
      <sheetName val="Val CO2 limits 1"/>
      <sheetName val="Strategic Reserve"/>
      <sheetName val="Val Strategic Reserve"/>
      <sheetName val="Carbon Price Floor"/>
      <sheetName val="Tax on Profit"/>
      <sheetName val="Tax on CO2"/>
      <sheetName val="Tax on Fuel"/>
      <sheetName val="Policy billing"/>
      <sheetName val="Val Policy billing"/>
      <sheetName val="Existing Policies"/>
      <sheetName val="Pricing Mark-up"/>
      <sheetName val="Val Pricing Mark-up"/>
      <sheetName val="EDF Pricing Assumptions"/>
      <sheetName val="Val EDF Pricing Assumptions"/>
      <sheetName val="Demand Projections"/>
      <sheetName val="Val Demand"/>
      <sheetName val="Capacity Margin Derating"/>
      <sheetName val="Val Capacity Margin Derating"/>
      <sheetName val="Daily Load Curves"/>
      <sheetName val="Val Daily Load Curves"/>
      <sheetName val="Policy Demand Reduction"/>
      <sheetName val="Val Policy Demand Reduction"/>
      <sheetName val="Load Curve Adjustment Domestic"/>
      <sheetName val="Load Curve Adjustment Smart Dom"/>
      <sheetName val="Load Curve Adjustment NonDom"/>
      <sheetName val="Smart meters"/>
      <sheetName val="Reserve"/>
      <sheetName val="Val Reserve"/>
      <sheetName val="Autogeneration"/>
      <sheetName val="Val Autogeneration"/>
      <sheetName val="Interconnectors"/>
      <sheetName val="Val Interconnectors"/>
      <sheetName val="Hydro and Pumped Storage"/>
      <sheetName val="Val Hydro and Pumped Storage"/>
      <sheetName val="VIU assumptions"/>
      <sheetName val="Val VIU Assumptions"/>
      <sheetName val="VIU limit"/>
      <sheetName val="Val VIU limit"/>
      <sheetName val="Merchant Assumptions"/>
      <sheetName val="Val Merchant Assumptions"/>
      <sheetName val="Plant Available for New Build"/>
      <sheetName val="Val Plant Available for New Bui"/>
      <sheetName val="Maximum Build Limits"/>
      <sheetName val="Cumulative Max Build Limits"/>
      <sheetName val="Minimum Build Limits"/>
      <sheetName val="New Plant"/>
      <sheetName val="Val New Plant"/>
      <sheetName val="Outage rates (new and existing)"/>
      <sheetName val="Val Outage Rates"/>
      <sheetName val="Losses"/>
      <sheetName val="Val Losses"/>
      <sheetName val="Efficiency rates"/>
      <sheetName val="Technology Assumptions"/>
      <sheetName val="Val Tech Assumptions"/>
      <sheetName val="Fuel Assumptions"/>
      <sheetName val="Val Fuel Assumptions"/>
      <sheetName val="Spark and Dark Spreads"/>
      <sheetName val="Val Spark and Dark Spreads"/>
      <sheetName val="Portfolios"/>
      <sheetName val="Existing Plant"/>
      <sheetName val="Val Existing Plant"/>
      <sheetName val="Val Pipeline"/>
      <sheetName val="TheoreticalPlant"/>
      <sheetName val="Wind"/>
      <sheetName val="Val Wind"/>
      <sheetName val="Model Settings"/>
      <sheetName val="Val Build &amp; Retirement Assumpti"/>
      <sheetName val="SheetManager"/>
      <sheetName val="LISTS"/>
      <sheetName val="Intra_Day_Analysis1"/>
      <sheetName val="Price_duration_curve1"/>
      <sheetName val="Policy_Overview1"/>
      <sheetName val="Feed-in_tariff_11"/>
      <sheetName val="Val_Feed-in_tariff_11"/>
      <sheetName val="CfD_11"/>
      <sheetName val="Val_CfD_11"/>
      <sheetName val="CfD_21"/>
      <sheetName val="CfD_31"/>
      <sheetName val="CfD_41"/>
      <sheetName val="CfD_51"/>
      <sheetName val="CfD_61"/>
      <sheetName val="CfD_71"/>
      <sheetName val="Regulated_Asset_Base_11"/>
      <sheetName val="Val_Regulated_Asset_Base_11"/>
      <sheetName val="Capacity_Payment_11"/>
      <sheetName val="Val_Capacity_Payment_11"/>
      <sheetName val="CO2_limits_11"/>
      <sheetName val="Val_CO2_limits_11"/>
      <sheetName val="Strategic_Reserve1"/>
      <sheetName val="Val_Strategic_Reserve1"/>
      <sheetName val="Carbon_Price_Floor1"/>
      <sheetName val="Tax_on_Profit1"/>
      <sheetName val="Tax_on_CO21"/>
      <sheetName val="Tax_on_Fuel1"/>
      <sheetName val="Policy_billing1"/>
      <sheetName val="Val_Policy_billing1"/>
      <sheetName val="Existing_Policies1"/>
      <sheetName val="Pricing_Mark-up1"/>
      <sheetName val="Val_Pricing_Mark-up1"/>
      <sheetName val="EDF_Pricing_Assumptions1"/>
      <sheetName val="Val_EDF_Pricing_Assumptions1"/>
      <sheetName val="Demand_Projections1"/>
      <sheetName val="Val_Demand1"/>
      <sheetName val="Capacity_Margin_Derating1"/>
      <sheetName val="Val_Capacity_Margin_Derating1"/>
      <sheetName val="Daily_Load_Curves1"/>
      <sheetName val="Val_Daily_Load_Curves1"/>
      <sheetName val="Policy_Demand_Reduction1"/>
      <sheetName val="Val_Policy_Demand_Reduction1"/>
      <sheetName val="Load_Curve_Adjustment_Domestic1"/>
      <sheetName val="Load_Curve_Adjustment_Smart_Do1"/>
      <sheetName val="Load_Curve_Adjustment_NonDom1"/>
      <sheetName val="Smart_meters1"/>
      <sheetName val="Val_Reserve1"/>
      <sheetName val="Val_Autogeneration1"/>
      <sheetName val="Val_Interconnectors1"/>
      <sheetName val="Hydro_and_Pumped_Storage1"/>
      <sheetName val="Val_Hydro_and_Pumped_Storage1"/>
      <sheetName val="VIU_assumptions1"/>
      <sheetName val="Val_VIU_Assumptions1"/>
      <sheetName val="VIU_limit1"/>
      <sheetName val="Val_VIU_limit1"/>
      <sheetName val="Merchant_Assumptions1"/>
      <sheetName val="Val_Merchant_Assumptions1"/>
      <sheetName val="Plant_Available_for_New_Build1"/>
      <sheetName val="Val_Plant_Available_for_New_Bu1"/>
      <sheetName val="Maximum_Build_Limits1"/>
      <sheetName val="Cumulative_Max_Build_Limits1"/>
      <sheetName val="Minimum_Build_Limits1"/>
      <sheetName val="New_Plant1"/>
      <sheetName val="Val_New_Plant1"/>
      <sheetName val="Outage_rates_(new_and_existing1"/>
      <sheetName val="Val_Outage_Rates1"/>
      <sheetName val="Val_Losses1"/>
      <sheetName val="Efficiency_rates1"/>
      <sheetName val="Technology_Assumptions1"/>
      <sheetName val="Val_Tech_Assumptions1"/>
      <sheetName val="Fuel_Assumptions1"/>
      <sheetName val="Val_Fuel_Assumptions1"/>
      <sheetName val="Spark_and_Dark_Spreads1"/>
      <sheetName val="Val_Spark_and_Dark_Spreads1"/>
      <sheetName val="Existing_Plant1"/>
      <sheetName val="Val_Existing_Plant1"/>
      <sheetName val="Val_Pipeline1"/>
      <sheetName val="Val_Wind1"/>
      <sheetName val="Model_Settings1"/>
      <sheetName val="Val_Build_&amp;_Retirement_Assumpt1"/>
      <sheetName val="Intra_Day_Analysis"/>
      <sheetName val="Price_duration_curve"/>
      <sheetName val="Policy_Overview"/>
      <sheetName val="Feed-in_tariff_1"/>
      <sheetName val="Val_Feed-in_tariff_1"/>
      <sheetName val="CfD_1"/>
      <sheetName val="Val_CfD_1"/>
      <sheetName val="CfD_2"/>
      <sheetName val="CfD_3"/>
      <sheetName val="CfD_4"/>
      <sheetName val="CfD_5"/>
      <sheetName val="CfD_6"/>
      <sheetName val="CfD_7"/>
      <sheetName val="Regulated_Asset_Base_1"/>
      <sheetName val="Val_Regulated_Asset_Base_1"/>
      <sheetName val="Capacity_Payment_1"/>
      <sheetName val="Val_Capacity_Payment_1"/>
      <sheetName val="CO2_limits_1"/>
      <sheetName val="Val_CO2_limits_1"/>
      <sheetName val="Strategic_Reserve"/>
      <sheetName val="Val_Strategic_Reserve"/>
      <sheetName val="Carbon_Price_Floor"/>
      <sheetName val="Tax_on_Profit"/>
      <sheetName val="Tax_on_CO2"/>
      <sheetName val="Tax_on_Fuel"/>
      <sheetName val="Policy_billing"/>
      <sheetName val="Val_Policy_billing"/>
      <sheetName val="Existing_Policies"/>
      <sheetName val="Pricing_Mark-up"/>
      <sheetName val="Val_Pricing_Mark-up"/>
      <sheetName val="EDF_Pricing_Assumptions"/>
      <sheetName val="Val_EDF_Pricing_Assumptions"/>
      <sheetName val="Demand_Projections"/>
      <sheetName val="Val_Demand"/>
      <sheetName val="Capacity_Margin_Derating"/>
      <sheetName val="Val_Capacity_Margin_Derating"/>
      <sheetName val="Daily_Load_Curves"/>
      <sheetName val="Val_Daily_Load_Curves"/>
      <sheetName val="Policy_Demand_Reduction"/>
      <sheetName val="Val_Policy_Demand_Reduction"/>
      <sheetName val="Load_Curve_Adjustment_Domestic"/>
      <sheetName val="Load_Curve_Adjustment_Smart_Dom"/>
      <sheetName val="Load_Curve_Adjustment_NonDom"/>
      <sheetName val="Smart_meters"/>
      <sheetName val="Val_Reserve"/>
      <sheetName val="Val_Autogeneration"/>
      <sheetName val="Val_Interconnectors"/>
      <sheetName val="Hydro_and_Pumped_Storage"/>
      <sheetName val="Val_Hydro_and_Pumped_Storage"/>
      <sheetName val="VIU_assumptions"/>
      <sheetName val="Val_VIU_Assumptions"/>
      <sheetName val="VIU_limit"/>
      <sheetName val="Val_VIU_limit"/>
      <sheetName val="Merchant_Assumptions"/>
      <sheetName val="Val_Merchant_Assumptions"/>
      <sheetName val="Plant_Available_for_New_Build"/>
      <sheetName val="Val_Plant_Available_for_New_Bui"/>
      <sheetName val="Maximum_Build_Limits"/>
      <sheetName val="Cumulative_Max_Build_Limits"/>
      <sheetName val="Minimum_Build_Limits"/>
      <sheetName val="New_Plant"/>
      <sheetName val="Val_New_Plant"/>
      <sheetName val="Outage_rates_(new_and_existing)"/>
      <sheetName val="Val_Outage_Rates"/>
      <sheetName val="Val_Losses"/>
      <sheetName val="Efficiency_rates"/>
      <sheetName val="Technology_Assumptions"/>
      <sheetName val="Val_Tech_Assumptions"/>
      <sheetName val="Fuel_Assumptions"/>
      <sheetName val="Val_Fuel_Assumptions"/>
      <sheetName val="Spark_and_Dark_Spreads"/>
      <sheetName val="Val_Spark_and_Dark_Spreads"/>
      <sheetName val="Existing_Plant"/>
      <sheetName val="Val_Existing_Plant"/>
      <sheetName val="Val_Pipeline"/>
      <sheetName val="Val_Wind"/>
      <sheetName val="Model_Settings"/>
      <sheetName val="Val_Build_&amp;_Retirement_Assumpti"/>
    </sheetNames>
    <sheetDataSet>
      <sheetData sheetId="0">
        <row r="15">
          <cell r="D15">
            <v>69.333804411183905</v>
          </cell>
        </row>
      </sheetData>
      <sheetData sheetId="1">
        <row r="39">
          <cell r="BA39" t="e">
            <v>#NULL!</v>
          </cell>
        </row>
      </sheetData>
      <sheetData sheetId="2"/>
      <sheetData sheetId="3">
        <row r="14">
          <cell r="E14">
            <v>1</v>
          </cell>
        </row>
      </sheetData>
      <sheetData sheetId="4">
        <row r="4">
          <cell r="B4" t="str">
            <v>Policy Off</v>
          </cell>
        </row>
        <row r="6">
          <cell r="G6" t="str">
            <v>Payment</v>
          </cell>
        </row>
        <row r="10">
          <cell r="C10" t="str">
            <v>Mark-up to Wholesale Price</v>
          </cell>
        </row>
        <row r="11">
          <cell r="C11" t="str">
            <v>Availability</v>
          </cell>
        </row>
        <row r="14">
          <cell r="C14">
            <v>1000</v>
          </cell>
        </row>
        <row r="15">
          <cell r="C15" t="str">
            <v>Yes</v>
          </cell>
        </row>
        <row r="20">
          <cell r="B20" t="str">
            <v>Qualifying Technologies</v>
          </cell>
          <cell r="C20" t="str">
            <v>Included</v>
          </cell>
          <cell r="D20" t="str">
            <v>Hurdle Rate Adjustment</v>
          </cell>
        </row>
      </sheetData>
      <sheetData sheetId="5"/>
      <sheetData sheetId="6">
        <row r="4">
          <cell r="B4" t="str">
            <v>Policy On</v>
          </cell>
        </row>
        <row r="6">
          <cell r="G6" t="str">
            <v>Payment (£)</v>
          </cell>
        </row>
        <row r="9">
          <cell r="C9" t="str">
            <v>Wholesale Price</v>
          </cell>
        </row>
        <row r="11">
          <cell r="C11" t="str">
            <v>No</v>
          </cell>
        </row>
        <row r="13">
          <cell r="C13" t="str">
            <v>No</v>
          </cell>
        </row>
        <row r="15">
          <cell r="C15">
            <v>1000000000</v>
          </cell>
        </row>
        <row r="23">
          <cell r="B23" t="str">
            <v>Qualifying Technologies</v>
          </cell>
          <cell r="C23" t="str">
            <v>Included</v>
          </cell>
          <cell r="D23" t="str">
            <v>Hurdle Rate Adjustment</v>
          </cell>
        </row>
      </sheetData>
      <sheetData sheetId="7"/>
      <sheetData sheetId="8"/>
      <sheetData sheetId="9"/>
      <sheetData sheetId="10"/>
      <sheetData sheetId="11"/>
      <sheetData sheetId="12"/>
      <sheetData sheetId="13"/>
      <sheetData sheetId="14">
        <row r="4">
          <cell r="B4" t="str">
            <v>Policy Off</v>
          </cell>
        </row>
        <row r="9">
          <cell r="C9" t="str">
            <v>Yes</v>
          </cell>
        </row>
        <row r="11">
          <cell r="C11">
            <v>1000</v>
          </cell>
        </row>
        <row r="14">
          <cell r="B14" t="str">
            <v>Qualifying Technologies</v>
          </cell>
          <cell r="C14" t="str">
            <v>Included</v>
          </cell>
          <cell r="D14" t="str">
            <v>Hurdle Rate Adjustment</v>
          </cell>
        </row>
      </sheetData>
      <sheetData sheetId="15"/>
      <sheetData sheetId="16">
        <row r="4">
          <cell r="B4" t="str">
            <v>Policy Off</v>
          </cell>
        </row>
        <row r="6">
          <cell r="G6" t="str">
            <v>Payment (£)</v>
          </cell>
        </row>
        <row r="9">
          <cell r="C9" t="str">
            <v>Yes</v>
          </cell>
        </row>
        <row r="11">
          <cell r="C11">
            <v>1000</v>
          </cell>
        </row>
        <row r="17">
          <cell r="B17" t="str">
            <v>Qualifying Technologies</v>
          </cell>
          <cell r="C17" t="str">
            <v>Included</v>
          </cell>
          <cell r="D17" t="str">
            <v>Hurdle Rate Adjustment</v>
          </cell>
        </row>
      </sheetData>
      <sheetData sheetId="17"/>
      <sheetData sheetId="18">
        <row r="4">
          <cell r="B4" t="str">
            <v>Policy Off</v>
          </cell>
        </row>
        <row r="6">
          <cell r="G6" t="str">
            <v>Limit (Tonnes)</v>
          </cell>
        </row>
        <row r="10">
          <cell r="C10" t="str">
            <v>Limit per kWh</v>
          </cell>
        </row>
        <row r="15">
          <cell r="C15" t="str">
            <v>yes</v>
          </cell>
        </row>
        <row r="21">
          <cell r="B21" t="str">
            <v>Qualifying Technologies</v>
          </cell>
          <cell r="C21" t="str">
            <v>Included</v>
          </cell>
        </row>
      </sheetData>
      <sheetData sheetId="19"/>
      <sheetData sheetId="20">
        <row r="9">
          <cell r="B9" t="str">
            <v>Long Term Projections</v>
          </cell>
          <cell r="C9" t="str">
            <v>Capacity Required (MW)</v>
          </cell>
          <cell r="D9" t="str">
            <v>Cost (£ / MW pa)</v>
          </cell>
        </row>
      </sheetData>
      <sheetData sheetId="21"/>
      <sheetData sheetId="22"/>
      <sheetData sheetId="23"/>
      <sheetData sheetId="24"/>
      <sheetData sheetId="25"/>
      <sheetData sheetId="26">
        <row r="4">
          <cell r="D4" t="str">
            <v>Additional* % of policy cost passed to domestic users</v>
          </cell>
          <cell r="E4" t="str">
            <v>Amount to be added to domestic prices for external policies  (£/MWh)</v>
          </cell>
          <cell r="F4" t="str">
            <v>Amount to be added to non-domestic prices for external policies (£/MWh)</v>
          </cell>
        </row>
      </sheetData>
      <sheetData sheetId="27"/>
      <sheetData sheetId="28"/>
      <sheetData sheetId="29">
        <row r="9">
          <cell r="B9" t="str">
            <v>System Load Factor (% of capacity)</v>
          </cell>
          <cell r="C9" t="str">
            <v>Mark-up (% of SRMC)</v>
          </cell>
        </row>
      </sheetData>
      <sheetData sheetId="30"/>
      <sheetData sheetId="31">
        <row r="6">
          <cell r="B6" t="str">
            <v>Long Term Projections</v>
          </cell>
          <cell r="C6" t="str">
            <v>Coal (£/tonne)</v>
          </cell>
          <cell r="D6" t="str">
            <v>Gas (p/therm)</v>
          </cell>
          <cell r="E6" t="str">
            <v>Oil (£/tonne)</v>
          </cell>
          <cell r="F6" t="str">
            <v>Uranium (£/tonne)</v>
          </cell>
          <cell r="G6" t="str">
            <v>Biofuel (£/tonne)</v>
          </cell>
          <cell r="H6" t="str">
            <v>Carbon - Low (£/tonne)</v>
          </cell>
          <cell r="I6" t="str">
            <v>Carbon - Medium (£/tonne)</v>
          </cell>
          <cell r="J6" t="str">
            <v>Carbon - High (£/tonne)</v>
          </cell>
          <cell r="L6" t="str">
            <v>Season</v>
          </cell>
          <cell r="M6" t="str">
            <v>Coal</v>
          </cell>
          <cell r="N6" t="str">
            <v>Gas</v>
          </cell>
          <cell r="O6" t="str">
            <v>Uranium</v>
          </cell>
          <cell r="P6" t="str">
            <v>Biomass</v>
          </cell>
          <cell r="Q6" t="str">
            <v>Carbon</v>
          </cell>
        </row>
      </sheetData>
      <sheetData sheetId="32"/>
      <sheetData sheetId="33">
        <row r="5">
          <cell r="C5" t="str">
            <v>Domestic (TWh)</v>
          </cell>
          <cell r="D5" t="str">
            <v>Non Domestic (TWh)</v>
          </cell>
          <cell r="E5" t="str">
            <v>Total (TWh)</v>
          </cell>
        </row>
      </sheetData>
      <sheetData sheetId="34"/>
      <sheetData sheetId="35">
        <row r="5">
          <cell r="B5" t="str">
            <v>Qualifying Technologies</v>
          </cell>
          <cell r="C5" t="str">
            <v>Option 1 (%)</v>
          </cell>
          <cell r="D5" t="str">
            <v>Option 2 (%)</v>
          </cell>
        </row>
      </sheetData>
      <sheetData sheetId="36"/>
      <sheetData sheetId="37">
        <row r="5">
          <cell r="B5" t="str">
            <v>Day Type</v>
          </cell>
        </row>
      </sheetData>
      <sheetData sheetId="38"/>
      <sheetData sheetId="39">
        <row r="5">
          <cell r="C5" t="str">
            <v>Domestic Reduction (TWh)</v>
          </cell>
          <cell r="D5" t="str">
            <v>Non-Domestic Reduction (TWh)</v>
          </cell>
        </row>
      </sheetData>
      <sheetData sheetId="40"/>
      <sheetData sheetId="41"/>
      <sheetData sheetId="42"/>
      <sheetData sheetId="43"/>
      <sheetData sheetId="44"/>
      <sheetData sheetId="45">
        <row r="6">
          <cell r="C6" t="str">
            <v>Largest Plant Multiplier (%)</v>
          </cell>
          <cell r="D6" t="str">
            <v>Wind Generation Multiplier (%)</v>
          </cell>
        </row>
      </sheetData>
      <sheetData sheetId="46"/>
      <sheetData sheetId="47">
        <row r="8">
          <cell r="C8">
            <v>0.41</v>
          </cell>
          <cell r="F8">
            <v>0</v>
          </cell>
        </row>
        <row r="12">
          <cell r="C12" t="str">
            <v>Capacity (MW)</v>
          </cell>
          <cell r="D12" t="str">
            <v>Capacity (MW)</v>
          </cell>
          <cell r="E12" t="str">
            <v>Capacity (MW)</v>
          </cell>
          <cell r="F12" t="str">
            <v>Capacity (MW)</v>
          </cell>
        </row>
      </sheetData>
      <sheetData sheetId="48"/>
      <sheetData sheetId="49">
        <row r="5">
          <cell r="C5" t="str">
            <v>Include?</v>
          </cell>
          <cell r="D5" t="str">
            <v>Online Date (Year)</v>
          </cell>
          <cell r="E5" t="str">
            <v>Capacity (MW)</v>
          </cell>
          <cell r="G5" t="str">
            <v>Load Factor (%)</v>
          </cell>
        </row>
      </sheetData>
      <sheetData sheetId="50"/>
      <sheetData sheetId="51">
        <row r="5">
          <cell r="C5" t="str">
            <v>Include?</v>
          </cell>
          <cell r="D5" t="str">
            <v>Online Date (Year)</v>
          </cell>
          <cell r="E5" t="str">
            <v>Decommission Date (Year)</v>
          </cell>
          <cell r="F5" t="str">
            <v>Capacity (MW)</v>
          </cell>
          <cell r="G5" t="str">
            <v>Efficiency (%)</v>
          </cell>
          <cell r="H5" t="str">
            <v>Pump to Generate Ratio</v>
          </cell>
          <cell r="I5" t="str">
            <v>Generating hours per day</v>
          </cell>
        </row>
      </sheetData>
      <sheetData sheetId="52"/>
      <sheetData sheetId="53"/>
      <sheetData sheetId="54"/>
      <sheetData sheetId="55">
        <row r="5">
          <cell r="C5" t="str">
            <v>Maximum Investment from Verticaly Intergrated Utitities (£m)</v>
          </cell>
        </row>
      </sheetData>
      <sheetData sheetId="56"/>
      <sheetData sheetId="57"/>
      <sheetData sheetId="58"/>
      <sheetData sheetId="59">
        <row r="6">
          <cell r="B6" t="str">
            <v>Technology</v>
          </cell>
          <cell r="C6" t="str">
            <v>Vertically Intergrated Utility</v>
          </cell>
          <cell r="D6" t="str">
            <v>Merchant Investor</v>
          </cell>
        </row>
      </sheetData>
      <sheetData sheetId="60"/>
      <sheetData sheetId="61"/>
      <sheetData sheetId="62"/>
      <sheetData sheetId="63"/>
      <sheetData sheetId="64">
        <row r="7">
          <cell r="B7" t="str">
            <v>Plant Type</v>
          </cell>
          <cell r="AS7" t="str">
            <v>Plant Type</v>
          </cell>
          <cell r="BF7" t="str">
            <v>Infrastructure Cost (£ 000s)</v>
          </cell>
          <cell r="BG7" t="str">
            <v>Plant Type</v>
          </cell>
          <cell r="BT7" t="str">
            <v>Plant Type</v>
          </cell>
          <cell r="BU7" t="str">
            <v>Construction period (Years)</v>
          </cell>
          <cell r="BV7" t="str">
            <v>Lifetime (Years)</v>
          </cell>
          <cell r="BW7" t="str">
            <v>Longest Lifetime (Years)</v>
          </cell>
          <cell r="BX7" t="str">
            <v>Capacity (MW)</v>
          </cell>
        </row>
      </sheetData>
      <sheetData sheetId="65"/>
      <sheetData sheetId="66">
        <row r="5">
          <cell r="B5" t="str">
            <v>Technology</v>
          </cell>
          <cell r="E5" t="str">
            <v>Frequency of planned maintenance (number per year)</v>
          </cell>
          <cell r="F5" t="str">
            <v>Duration of planned maintainance (years)</v>
          </cell>
          <cell r="H5" t="str">
            <v>Duration of unplanned outages (years)</v>
          </cell>
          <cell r="N5" t="str">
            <v>Technology</v>
          </cell>
        </row>
      </sheetData>
      <sheetData sheetId="67"/>
      <sheetData sheetId="68">
        <row r="5">
          <cell r="C5">
            <v>0</v>
          </cell>
        </row>
        <row r="6">
          <cell r="C6">
            <v>0</v>
          </cell>
        </row>
      </sheetData>
      <sheetData sheetId="69"/>
      <sheetData sheetId="70"/>
      <sheetData sheetId="71">
        <row r="5">
          <cell r="B5" t="str">
            <v>Technology</v>
          </cell>
          <cell r="F5" t="str">
            <v>Fuel 1</v>
          </cell>
          <cell r="G5" t="str">
            <v>Fuel 2</v>
          </cell>
          <cell r="H5" t="str">
            <v>Proportion of Fuel 1 (%)</v>
          </cell>
          <cell r="I5" t="str">
            <v>Maintenance Cost (£m per quarter under-maintenance)</v>
          </cell>
          <cell r="J5" t="str">
            <v>Gross Efficiency (%)</v>
          </cell>
          <cell r="K5" t="str">
            <v>Gross to Net Efficiency (%)</v>
          </cell>
          <cell r="L5" t="str">
            <v>Auxiliary Power Deductions (%)</v>
          </cell>
          <cell r="M5" t="str">
            <v>CO2 % Captured</v>
          </cell>
          <cell r="N5" t="str">
            <v>Eligible for reserve payments</v>
          </cell>
          <cell r="P5" t="str">
            <v>Non Fuel Cost (per MWh)</v>
          </cell>
          <cell r="Q5" t="str">
            <v>Opex (£/MW/yr)</v>
          </cell>
          <cell r="R5" t="str">
            <v>CO2 transport and storage (£ per MWh)</v>
          </cell>
        </row>
      </sheetData>
      <sheetData sheetId="72"/>
      <sheetData sheetId="73">
        <row r="5">
          <cell r="B5" t="str">
            <v>Fuel</v>
          </cell>
          <cell r="C5" t="str">
            <v>Units</v>
          </cell>
          <cell r="D5" t="str">
            <v>Calorific Value (MWh per Unit)</v>
          </cell>
          <cell r="E5" t="str">
            <v>Non Fuel Costs per Unit (£)</v>
          </cell>
          <cell r="F5" t="str">
            <v>Carbon (KG CO2 per Unit)</v>
          </cell>
        </row>
      </sheetData>
      <sheetData sheetId="74"/>
      <sheetData sheetId="75">
        <row r="5">
          <cell r="C5">
            <v>0.38</v>
          </cell>
        </row>
        <row r="6">
          <cell r="C6">
            <v>0.49130000000000001</v>
          </cell>
        </row>
      </sheetData>
      <sheetData sheetId="76"/>
      <sheetData sheetId="77"/>
      <sheetData sheetId="78">
        <row r="5">
          <cell r="B5" t="str">
            <v>Name</v>
          </cell>
        </row>
      </sheetData>
      <sheetData sheetId="79"/>
      <sheetData sheetId="80"/>
      <sheetData sheetId="81"/>
      <sheetData sheetId="82">
        <row r="6">
          <cell r="C6">
            <v>0.3</v>
          </cell>
        </row>
        <row r="7">
          <cell r="C7">
            <v>0.4</v>
          </cell>
        </row>
      </sheetData>
      <sheetData sheetId="83"/>
      <sheetData sheetId="84">
        <row r="4">
          <cell r="C4">
            <v>2010</v>
          </cell>
        </row>
        <row r="7">
          <cell r="C7" t="str">
            <v>Utilisation year</v>
          </cell>
          <cell r="D7" t="str">
            <v>Perfect Foresight Pricing year</v>
          </cell>
        </row>
        <row r="15">
          <cell r="D15" t="str">
            <v>Imperfect foresight pricing growth rate (%)</v>
          </cell>
        </row>
        <row r="25">
          <cell r="C25" t="str">
            <v>Yes</v>
          </cell>
        </row>
        <row r="26">
          <cell r="C26">
            <v>1</v>
          </cell>
        </row>
        <row r="27">
          <cell r="C27">
            <v>3</v>
          </cell>
        </row>
        <row r="28">
          <cell r="C28">
            <v>20</v>
          </cell>
        </row>
        <row r="29">
          <cell r="C29">
            <v>3000</v>
          </cell>
        </row>
      </sheetData>
      <sheetData sheetId="85"/>
      <sheetData sheetId="86">
        <row r="20">
          <cell r="C20" t="str">
            <v>W:\HJH\DECC_DDM\Files from DECC\</v>
          </cell>
        </row>
        <row r="21">
          <cell r="C21" t="str">
            <v>All tech cost templates 20110622.xlsx</v>
          </cell>
        </row>
      </sheetData>
      <sheetData sheetId="87"/>
      <sheetData sheetId="88">
        <row r="15">
          <cell r="D15">
            <v>69.333804411183905</v>
          </cell>
        </row>
      </sheetData>
      <sheetData sheetId="89">
        <row r="39">
          <cell r="BA39">
            <v>0</v>
          </cell>
        </row>
      </sheetData>
      <sheetData sheetId="90">
        <row r="14">
          <cell r="E14">
            <v>1</v>
          </cell>
        </row>
      </sheetData>
      <sheetData sheetId="91">
        <row r="4">
          <cell r="B4" t="str">
            <v>Policy Off</v>
          </cell>
        </row>
      </sheetData>
      <sheetData sheetId="92"/>
      <sheetData sheetId="93">
        <row r="4">
          <cell r="B4" t="str">
            <v>Policy On</v>
          </cell>
        </row>
      </sheetData>
      <sheetData sheetId="94"/>
      <sheetData sheetId="95"/>
      <sheetData sheetId="96"/>
      <sheetData sheetId="97"/>
      <sheetData sheetId="98"/>
      <sheetData sheetId="99"/>
      <sheetData sheetId="100"/>
      <sheetData sheetId="101">
        <row r="4">
          <cell r="B4" t="str">
            <v>Policy Off</v>
          </cell>
        </row>
      </sheetData>
      <sheetData sheetId="102"/>
      <sheetData sheetId="103">
        <row r="4">
          <cell r="B4" t="str">
            <v>Policy Off</v>
          </cell>
        </row>
      </sheetData>
      <sheetData sheetId="104"/>
      <sheetData sheetId="105">
        <row r="4">
          <cell r="B4" t="str">
            <v>Policy Off</v>
          </cell>
        </row>
      </sheetData>
      <sheetData sheetId="106"/>
      <sheetData sheetId="107">
        <row r="9">
          <cell r="B9" t="str">
            <v>Long Term Projections</v>
          </cell>
        </row>
      </sheetData>
      <sheetData sheetId="108"/>
      <sheetData sheetId="109"/>
      <sheetData sheetId="110"/>
      <sheetData sheetId="111"/>
      <sheetData sheetId="112"/>
      <sheetData sheetId="113">
        <row r="4">
          <cell r="D4" t="str">
            <v>Additional* % of policy cost passed to domestic users</v>
          </cell>
        </row>
      </sheetData>
      <sheetData sheetId="114"/>
      <sheetData sheetId="115"/>
      <sheetData sheetId="116">
        <row r="9">
          <cell r="B9" t="str">
            <v>System Load Factor (% of capacity)</v>
          </cell>
        </row>
      </sheetData>
      <sheetData sheetId="117"/>
      <sheetData sheetId="118">
        <row r="6">
          <cell r="B6" t="str">
            <v>Long Term Projections</v>
          </cell>
        </row>
      </sheetData>
      <sheetData sheetId="119"/>
      <sheetData sheetId="120">
        <row r="5">
          <cell r="C5" t="str">
            <v>Domestic (TWh)</v>
          </cell>
        </row>
      </sheetData>
      <sheetData sheetId="121"/>
      <sheetData sheetId="122">
        <row r="5">
          <cell r="B5" t="str">
            <v>Qualifying Technologies</v>
          </cell>
        </row>
      </sheetData>
      <sheetData sheetId="123"/>
      <sheetData sheetId="124">
        <row r="5">
          <cell r="B5" t="str">
            <v>Day Type</v>
          </cell>
        </row>
      </sheetData>
      <sheetData sheetId="125"/>
      <sheetData sheetId="126">
        <row r="5">
          <cell r="C5" t="str">
            <v>Domestic Reduction (TWh)</v>
          </cell>
        </row>
      </sheetData>
      <sheetData sheetId="127"/>
      <sheetData sheetId="128"/>
      <sheetData sheetId="129"/>
      <sheetData sheetId="130"/>
      <sheetData sheetId="131"/>
      <sheetData sheetId="132"/>
      <sheetData sheetId="133"/>
      <sheetData sheetId="134"/>
      <sheetData sheetId="135">
        <row r="5">
          <cell r="C5" t="str">
            <v>Include?</v>
          </cell>
        </row>
      </sheetData>
      <sheetData sheetId="136"/>
      <sheetData sheetId="137"/>
      <sheetData sheetId="138"/>
      <sheetData sheetId="139">
        <row r="5">
          <cell r="C5" t="str">
            <v>Maximum Investment from Verticaly Intergrated Utitities (£m)</v>
          </cell>
        </row>
      </sheetData>
      <sheetData sheetId="140"/>
      <sheetData sheetId="141"/>
      <sheetData sheetId="142"/>
      <sheetData sheetId="143">
        <row r="6">
          <cell r="B6" t="str">
            <v>Technology</v>
          </cell>
        </row>
      </sheetData>
      <sheetData sheetId="144"/>
      <sheetData sheetId="145"/>
      <sheetData sheetId="146"/>
      <sheetData sheetId="147"/>
      <sheetData sheetId="148">
        <row r="7">
          <cell r="B7" t="str">
            <v>Plant Type</v>
          </cell>
        </row>
      </sheetData>
      <sheetData sheetId="149"/>
      <sheetData sheetId="150">
        <row r="5">
          <cell r="B5" t="str">
            <v>Technology</v>
          </cell>
        </row>
      </sheetData>
      <sheetData sheetId="151"/>
      <sheetData sheetId="152"/>
      <sheetData sheetId="153"/>
      <sheetData sheetId="154">
        <row r="5">
          <cell r="B5" t="str">
            <v>Technology</v>
          </cell>
        </row>
      </sheetData>
      <sheetData sheetId="155"/>
      <sheetData sheetId="156">
        <row r="5">
          <cell r="B5" t="str">
            <v>Fuel</v>
          </cell>
        </row>
      </sheetData>
      <sheetData sheetId="157"/>
      <sheetData sheetId="158">
        <row r="5">
          <cell r="C5">
            <v>0.38</v>
          </cell>
        </row>
      </sheetData>
      <sheetData sheetId="159"/>
      <sheetData sheetId="160">
        <row r="5">
          <cell r="B5" t="str">
            <v>Name</v>
          </cell>
        </row>
      </sheetData>
      <sheetData sheetId="161"/>
      <sheetData sheetId="162"/>
      <sheetData sheetId="163"/>
      <sheetData sheetId="164">
        <row r="4">
          <cell r="C4">
            <v>2010</v>
          </cell>
        </row>
      </sheetData>
      <sheetData sheetId="165"/>
      <sheetData sheetId="166">
        <row r="15">
          <cell r="D15">
            <v>69.333804411183905</v>
          </cell>
        </row>
      </sheetData>
      <sheetData sheetId="167">
        <row r="39">
          <cell r="BA39">
            <v>0</v>
          </cell>
        </row>
      </sheetData>
      <sheetData sheetId="168">
        <row r="14">
          <cell r="E14">
            <v>1</v>
          </cell>
        </row>
      </sheetData>
      <sheetData sheetId="169">
        <row r="4">
          <cell r="B4" t="str">
            <v>Policy Off</v>
          </cell>
        </row>
      </sheetData>
      <sheetData sheetId="170"/>
      <sheetData sheetId="171">
        <row r="4">
          <cell r="B4" t="str">
            <v>Policy On</v>
          </cell>
        </row>
      </sheetData>
      <sheetData sheetId="172"/>
      <sheetData sheetId="173"/>
      <sheetData sheetId="174"/>
      <sheetData sheetId="175"/>
      <sheetData sheetId="176"/>
      <sheetData sheetId="177"/>
      <sheetData sheetId="178"/>
      <sheetData sheetId="179">
        <row r="4">
          <cell r="B4" t="str">
            <v>Policy Off</v>
          </cell>
        </row>
      </sheetData>
      <sheetData sheetId="180"/>
      <sheetData sheetId="181">
        <row r="4">
          <cell r="B4" t="str">
            <v>Policy Off</v>
          </cell>
        </row>
      </sheetData>
      <sheetData sheetId="182"/>
      <sheetData sheetId="183">
        <row r="4">
          <cell r="B4" t="str">
            <v>Policy Off</v>
          </cell>
        </row>
      </sheetData>
      <sheetData sheetId="184"/>
      <sheetData sheetId="185">
        <row r="9">
          <cell r="B9" t="str">
            <v>Long Term Projections</v>
          </cell>
        </row>
      </sheetData>
      <sheetData sheetId="186"/>
      <sheetData sheetId="187"/>
      <sheetData sheetId="188"/>
      <sheetData sheetId="189"/>
      <sheetData sheetId="190"/>
      <sheetData sheetId="191">
        <row r="4">
          <cell r="D4" t="str">
            <v>Additional* % of policy cost passed to domestic users</v>
          </cell>
        </row>
      </sheetData>
      <sheetData sheetId="192"/>
      <sheetData sheetId="193"/>
      <sheetData sheetId="194">
        <row r="9">
          <cell r="B9" t="str">
            <v>System Load Factor (% of capacity)</v>
          </cell>
        </row>
      </sheetData>
      <sheetData sheetId="195"/>
      <sheetData sheetId="196">
        <row r="6">
          <cell r="B6" t="str">
            <v>Long Term Projections</v>
          </cell>
        </row>
      </sheetData>
      <sheetData sheetId="197"/>
      <sheetData sheetId="198">
        <row r="5">
          <cell r="C5" t="str">
            <v>Domestic (TWh)</v>
          </cell>
        </row>
      </sheetData>
      <sheetData sheetId="199"/>
      <sheetData sheetId="200">
        <row r="5">
          <cell r="B5" t="str">
            <v>Qualifying Technologies</v>
          </cell>
        </row>
      </sheetData>
      <sheetData sheetId="201"/>
      <sheetData sheetId="202">
        <row r="5">
          <cell r="B5" t="str">
            <v>Day Type</v>
          </cell>
        </row>
      </sheetData>
      <sheetData sheetId="203"/>
      <sheetData sheetId="204">
        <row r="5">
          <cell r="C5" t="str">
            <v>Domestic Reduction (TWh)</v>
          </cell>
        </row>
      </sheetData>
      <sheetData sheetId="205"/>
      <sheetData sheetId="206"/>
      <sheetData sheetId="207"/>
      <sheetData sheetId="208"/>
      <sheetData sheetId="209"/>
      <sheetData sheetId="210"/>
      <sheetData sheetId="211"/>
      <sheetData sheetId="212"/>
      <sheetData sheetId="213">
        <row r="5">
          <cell r="C5" t="str">
            <v>Include?</v>
          </cell>
        </row>
      </sheetData>
      <sheetData sheetId="214"/>
      <sheetData sheetId="215"/>
      <sheetData sheetId="216"/>
      <sheetData sheetId="217">
        <row r="5">
          <cell r="C5" t="str">
            <v>Maximum Investment from Verticaly Intergrated Utitities (£m)</v>
          </cell>
        </row>
      </sheetData>
      <sheetData sheetId="218"/>
      <sheetData sheetId="219"/>
      <sheetData sheetId="220"/>
      <sheetData sheetId="221">
        <row r="6">
          <cell r="B6" t="str">
            <v>Technology</v>
          </cell>
        </row>
      </sheetData>
      <sheetData sheetId="222"/>
      <sheetData sheetId="223"/>
      <sheetData sheetId="224"/>
      <sheetData sheetId="225"/>
      <sheetData sheetId="226">
        <row r="7">
          <cell r="B7" t="str">
            <v>Plant Type</v>
          </cell>
        </row>
      </sheetData>
      <sheetData sheetId="227"/>
      <sheetData sheetId="228">
        <row r="5">
          <cell r="B5" t="str">
            <v>Technology</v>
          </cell>
        </row>
      </sheetData>
      <sheetData sheetId="229"/>
      <sheetData sheetId="230"/>
      <sheetData sheetId="231"/>
      <sheetData sheetId="232">
        <row r="5">
          <cell r="B5" t="str">
            <v>Technology</v>
          </cell>
        </row>
      </sheetData>
      <sheetData sheetId="233"/>
      <sheetData sheetId="234">
        <row r="5">
          <cell r="B5" t="str">
            <v>Fuel</v>
          </cell>
        </row>
      </sheetData>
      <sheetData sheetId="235"/>
      <sheetData sheetId="236">
        <row r="5">
          <cell r="C5">
            <v>0.38</v>
          </cell>
        </row>
      </sheetData>
      <sheetData sheetId="237"/>
      <sheetData sheetId="238">
        <row r="5">
          <cell r="B5" t="str">
            <v>Name</v>
          </cell>
        </row>
      </sheetData>
      <sheetData sheetId="239"/>
      <sheetData sheetId="240"/>
      <sheetData sheetId="241"/>
      <sheetData sheetId="242">
        <row r="4">
          <cell r="C4">
            <v>2010</v>
          </cell>
        </row>
      </sheetData>
      <sheetData sheetId="24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control"/>
      <sheetName val="CBA"/>
      <sheetName val="Generation data"/>
      <sheetName val="Generation costs"/>
      <sheetName val="Financing costs - 2"/>
      <sheetName val="Pipeline plant"/>
      <sheetName val="Hurdle rates"/>
      <sheetName val="Policy"/>
      <sheetName val="Carbon costs"/>
      <sheetName val="Unserved Energy cost"/>
      <sheetName val="Wholesale costs"/>
      <sheetName val="unservedenergy"/>
      <sheetName val="DECC Summary"/>
      <sheetName val="Summary assumptions"/>
      <sheetName val="baseline results"/>
      <sheetName val="Operating Capacity Pivot"/>
      <sheetName val="Installed Capacity Pivot"/>
      <sheetName val="New Build Pivot"/>
      <sheetName val="InstalledCapacitySummary"/>
      <sheetName val="Decommissioned Pivot"/>
      <sheetName val="Generation Summary"/>
      <sheetName val="UnservedEnergySummary"/>
      <sheetName val="Capacity Margin"/>
      <sheetName val="Prices Summary"/>
      <sheetName val="IRR summary"/>
      <sheetName val="CO2 summary"/>
      <sheetName val="CO2"/>
      <sheetName val="Load Factors"/>
      <sheetName val="SRMC summary"/>
      <sheetName val="Policy Summary"/>
      <sheetName val="Spread Summary"/>
      <sheetName val="FuelSummary"/>
      <sheetName val="Demand Summary"/>
      <sheetName val="Fuel Price Summary"/>
      <sheetName val="Carbon Price Summary"/>
      <sheetName val="Individual Plant Data"/>
      <sheetName val="CASHFLOW Profit"/>
      <sheetName val="CASHFLOW LoadFactor"/>
      <sheetName val="CASHFLOW Income"/>
      <sheetName val="OperatingCapacitySummary"/>
      <sheetName val="InstalledCapacity"/>
      <sheetName val="OperatingCapacity"/>
      <sheetName val="Generation"/>
      <sheetName val="Fuel"/>
      <sheetName val="IRRs"/>
      <sheetName val="Prices"/>
      <sheetName val="Costs"/>
      <sheetName val="PolicyCosts"/>
      <sheetName val="Demand"/>
      <sheetName val="Carbon Price"/>
      <sheetName val="Fuel Prices"/>
      <sheetName val="Spreads"/>
      <sheetName val="ReservePayments"/>
      <sheetName val="Control"/>
      <sheetName val="DeratedCapacities"/>
      <sheetName val="CASHFLOW IRRS"/>
      <sheetName val="CASHFLOW Spread"/>
      <sheetName val="DemandExtreme"/>
      <sheetName val="CASHFLOW SRMC"/>
      <sheetName val="CASHFLOW Capacity"/>
      <sheetName val="CASHFLOW Max capacity"/>
      <sheetName val="CASHFLOW strike price"/>
      <sheetName val="CASHFLOW CM payments"/>
      <sheetName val="CASHFLOW CM penalty"/>
      <sheetName val="CM Auction"/>
      <sheetName val="CM Clearing prices"/>
      <sheetName val="CM Contract payments"/>
      <sheetName val="CapacityMechanism"/>
      <sheetName val="CMcurveCapacity"/>
      <sheetName val="CMcurveNames"/>
      <sheetName val="CMperfectCompBids"/>
      <sheetName val="CMactualBids"/>
      <sheetName val="CM Payments"/>
      <sheetName val="CM Penalties"/>
      <sheetName val="Duration Curves"/>
      <sheetName val="Load curve"/>
      <sheetName val="Wholesale curve"/>
      <sheetName val="SystemSRMC curve"/>
      <sheetName val="Intra day summary"/>
      <sheetName val="Lists"/>
      <sheetName val="IntraDayGeneration"/>
      <sheetName val="CASHFLOW generation"/>
      <sheetName val="IntraDay analysis"/>
      <sheetName val="Investor decisions"/>
      <sheetName val="Technology Assumptions"/>
      <sheetName val="VIU assumptions"/>
      <sheetName val="Carbon Price Floor"/>
      <sheetName val="New Plant"/>
      <sheetName val="Existing Plant"/>
      <sheetName val="CBA_control1"/>
      <sheetName val="Generation_data1"/>
      <sheetName val="Generation_costs1"/>
      <sheetName val="Financing_costs_-_21"/>
      <sheetName val="Pipeline_plant1"/>
      <sheetName val="Hurdle_rates1"/>
      <sheetName val="Carbon_costs1"/>
      <sheetName val="Unserved_Energy_cost1"/>
      <sheetName val="Wholesale_costs1"/>
      <sheetName val="DECC_Summary1"/>
      <sheetName val="Summary_assumptions1"/>
      <sheetName val="baseline_results1"/>
      <sheetName val="Operating_Capacity_Pivot1"/>
      <sheetName val="Installed_Capacity_Pivot1"/>
      <sheetName val="New_Build_Pivot1"/>
      <sheetName val="Decommissioned_Pivot1"/>
      <sheetName val="Generation_Summary1"/>
      <sheetName val="Capacity_Margin1"/>
      <sheetName val="Prices_Summary1"/>
      <sheetName val="IRR_summary1"/>
      <sheetName val="CO2_summary1"/>
      <sheetName val="Load_Factors1"/>
      <sheetName val="SRMC_summary1"/>
      <sheetName val="Policy_Summary1"/>
      <sheetName val="Spread_Summary1"/>
      <sheetName val="Demand_Summary1"/>
      <sheetName val="Fuel_Price_Summary1"/>
      <sheetName val="Carbon_Price_Summary1"/>
      <sheetName val="Individual_Plant_Data1"/>
      <sheetName val="CASHFLOW_Profit1"/>
      <sheetName val="CASHFLOW_LoadFactor1"/>
      <sheetName val="CASHFLOW_Income1"/>
      <sheetName val="Carbon_Price1"/>
      <sheetName val="Fuel_Prices1"/>
      <sheetName val="CASHFLOW_IRRS1"/>
      <sheetName val="CASHFLOW_Spread1"/>
      <sheetName val="CASHFLOW_SRMC1"/>
      <sheetName val="CASHFLOW_Capacity1"/>
      <sheetName val="CASHFLOW_Max_capacity1"/>
      <sheetName val="CASHFLOW_strike_price1"/>
      <sheetName val="CASHFLOW_CM_payments1"/>
      <sheetName val="CASHFLOW_CM_penalty1"/>
      <sheetName val="CM_Auction1"/>
      <sheetName val="CM_Clearing_prices1"/>
      <sheetName val="CM_Contract_payments1"/>
      <sheetName val="CM_Payments1"/>
      <sheetName val="CM_Penalties1"/>
      <sheetName val="Duration_Curves1"/>
      <sheetName val="Load_curve1"/>
      <sheetName val="Wholesale_curve1"/>
      <sheetName val="SystemSRMC_curve1"/>
      <sheetName val="Intra_day_summary1"/>
      <sheetName val="CASHFLOW_generation1"/>
      <sheetName val="IntraDay_analysis1"/>
      <sheetName val="Investor_decisions1"/>
      <sheetName val="Technology_Assumptions1"/>
      <sheetName val="VIU_assumptions1"/>
      <sheetName val="Carbon_Price_Floor1"/>
      <sheetName val="New_Plant1"/>
      <sheetName val="Existing_Plant1"/>
      <sheetName val="CBA_control"/>
      <sheetName val="Generation_data"/>
      <sheetName val="Generation_costs"/>
      <sheetName val="Financing_costs_-_2"/>
      <sheetName val="Pipeline_plant"/>
      <sheetName val="Hurdle_rates"/>
      <sheetName val="Carbon_costs"/>
      <sheetName val="Unserved_Energy_cost"/>
      <sheetName val="Wholesale_costs"/>
      <sheetName val="DECC_Summary"/>
      <sheetName val="Summary_assumptions"/>
      <sheetName val="baseline_results"/>
      <sheetName val="Operating_Capacity_Pivot"/>
      <sheetName val="Installed_Capacity_Pivot"/>
      <sheetName val="New_Build_Pivot"/>
      <sheetName val="Decommissioned_Pivot"/>
      <sheetName val="Generation_Summary"/>
      <sheetName val="Capacity_Margin"/>
      <sheetName val="Prices_Summary"/>
      <sheetName val="IRR_summary"/>
      <sheetName val="CO2_summary"/>
      <sheetName val="Load_Factors"/>
      <sheetName val="SRMC_summary"/>
      <sheetName val="Policy_Summary"/>
      <sheetName val="Spread_Summary"/>
      <sheetName val="Demand_Summary"/>
      <sheetName val="Fuel_Price_Summary"/>
      <sheetName val="Carbon_Price_Summary"/>
      <sheetName val="Individual_Plant_Data"/>
      <sheetName val="CASHFLOW_Profit"/>
      <sheetName val="CASHFLOW_LoadFactor"/>
      <sheetName val="CASHFLOW_Income"/>
      <sheetName val="Carbon_Price"/>
      <sheetName val="Fuel_Prices"/>
      <sheetName val="CASHFLOW_IRRS"/>
      <sheetName val="CASHFLOW_Spread"/>
      <sheetName val="CASHFLOW_SRMC"/>
      <sheetName val="CASHFLOW_Capacity"/>
      <sheetName val="CASHFLOW_Max_capacity"/>
      <sheetName val="CASHFLOW_strike_price"/>
      <sheetName val="CASHFLOW_CM_payments"/>
      <sheetName val="CASHFLOW_CM_penalty"/>
      <sheetName val="CM_Auction"/>
      <sheetName val="CM_Clearing_prices"/>
      <sheetName val="CM_Contract_payments"/>
      <sheetName val="CM_Payments"/>
      <sheetName val="CM_Penalties"/>
      <sheetName val="Duration_Curves"/>
      <sheetName val="Load_curve"/>
      <sheetName val="Wholesale_curve"/>
      <sheetName val="SystemSRMC_curve"/>
      <sheetName val="Intra_day_summary"/>
      <sheetName val="CASHFLOW_generation"/>
      <sheetName val="IntraDay_analysis"/>
      <sheetName val="Investor_decisions"/>
      <sheetName val="Technology_Assumptions"/>
      <sheetName val="VIU_assumptions"/>
      <sheetName val="Carbon_Price_Floor"/>
      <sheetName val="New_Plant"/>
      <sheetName val="Existing_P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EM inputs"/>
      <sheetName val="Version Control"/>
      <sheetName val="DATA"/>
      <sheetName val="QA"/>
      <sheetName val="&gt; DDM INPUTS"/>
      <sheetName val="&gt;&gt;Policies"/>
      <sheetName val="Policy Overview"/>
      <sheetName val="Existing Policies"/>
      <sheetName val="Feed-in tariff 1"/>
      <sheetName val="Feed-in tariff 2"/>
      <sheetName val="Feed-in tariff 3"/>
      <sheetName val="Feed-in tariff 4"/>
      <sheetName val="Feed-in tariff 5"/>
      <sheetName val="Feed-in tariff 6"/>
      <sheetName val="Feed-in tariff 7"/>
      <sheetName val="Feed-in tariff 8"/>
      <sheetName val="Strike prices"/>
      <sheetName val="CfD 1"/>
      <sheetName val="CfD 2"/>
      <sheetName val="CfD 3"/>
      <sheetName val="CfD 4"/>
      <sheetName val="CfD 5"/>
      <sheetName val="CfD 6"/>
      <sheetName val="CfD 7"/>
      <sheetName val="CfD 8"/>
      <sheetName val="CfD 9"/>
      <sheetName val="CfD 10"/>
      <sheetName val="CO2 limits 1"/>
      <sheetName val="Strategic Reserve"/>
      <sheetName val="Capacity Payment 1"/>
      <sheetName val="Regulated Asset Base 1"/>
      <sheetName val="Carbon Price Floor"/>
      <sheetName val="Tax on Profit"/>
      <sheetName val="Tax on CO2"/>
      <sheetName val="Tax on Fuel"/>
      <sheetName val="Policy billing"/>
      <sheetName val="Capacity mechanism (old)"/>
      <sheetName val="Capacity mechanism"/>
      <sheetName val="&gt;&gt;Prices"/>
      <sheetName val="Pricing Mark-up"/>
      <sheetName val="&gt;&gt;Demand"/>
      <sheetName val="Demand Projections"/>
      <sheetName val="Capacity Margin Derating"/>
      <sheetName val="Daily Load Curves"/>
      <sheetName val="Daily Load Curves (new)"/>
      <sheetName val="Policy Demand Reduction"/>
      <sheetName val="DSR"/>
      <sheetName val="&gt;&gt;Non-conventional capacity"/>
      <sheetName val="Reserve"/>
      <sheetName val="Autogeneration"/>
      <sheetName val="Interconnectors"/>
      <sheetName val="Interconnector 1"/>
      <sheetName val="Hydro and Pumped Storage"/>
      <sheetName val="&gt;&gt;New builds"/>
      <sheetName val="VIU assumptions"/>
      <sheetName val="VIU limit"/>
      <sheetName val="Merchant Assumptions"/>
      <sheetName val="Plant Available for New Build"/>
      <sheetName val="Maximum Build Limits"/>
      <sheetName val="Cumulative Max Build Limits"/>
      <sheetName val="Minimum Build Limits"/>
      <sheetName val="New Plant"/>
      <sheetName val="&gt;&gt;Technologies and Plant"/>
      <sheetName val="Technology Assumptions"/>
      <sheetName val="Fuel assumptions"/>
      <sheetName val="Fuel Assumptions (old)"/>
      <sheetName val="Outage rates (new and existing)"/>
      <sheetName val="Losses"/>
      <sheetName val="Efficiency rates"/>
      <sheetName val="Spark and Dark Spreads"/>
      <sheetName val="Intermittency"/>
      <sheetName val="Existing Plant"/>
      <sheetName val="Upgrades"/>
      <sheetName val="Endogenous closures"/>
      <sheetName val="Portfolios"/>
      <sheetName val="EDF Pricing Assumptions"/>
      <sheetName val="&gt;&gt;Control"/>
      <sheetName val="Model Settings"/>
      <sheetName val="SheetsToExport"/>
      <sheetName val="LISTS"/>
      <sheetName val="Baseline results"/>
      <sheetName val="policy costs outputs"/>
      <sheetName val="Backcasting"/>
      <sheetName val="UEM_inputs1"/>
      <sheetName val="Version_Control1"/>
      <sheetName val="&gt;_DDM_INPUTS1"/>
      <sheetName val="Policy_Overview1"/>
      <sheetName val="Existing_Policies1"/>
      <sheetName val="Feed-in_tariff_11"/>
      <sheetName val="Feed-in_tariff_21"/>
      <sheetName val="Feed-in_tariff_31"/>
      <sheetName val="Feed-in_tariff_41"/>
      <sheetName val="Feed-in_tariff_51"/>
      <sheetName val="Feed-in_tariff_61"/>
      <sheetName val="Feed-in_tariff_71"/>
      <sheetName val="Feed-in_tariff_81"/>
      <sheetName val="Strike_prices1"/>
      <sheetName val="CfD_11"/>
      <sheetName val="CfD_21"/>
      <sheetName val="CfD_31"/>
      <sheetName val="CfD_41"/>
      <sheetName val="CfD_51"/>
      <sheetName val="CfD_61"/>
      <sheetName val="CfD_71"/>
      <sheetName val="CfD_81"/>
      <sheetName val="CfD_91"/>
      <sheetName val="CfD_101"/>
      <sheetName val="CO2_limits_11"/>
      <sheetName val="Strategic_Reserve1"/>
      <sheetName val="Capacity_Payment_11"/>
      <sheetName val="Regulated_Asset_Base_11"/>
      <sheetName val="Carbon_Price_Floor1"/>
      <sheetName val="Tax_on_Profit1"/>
      <sheetName val="Tax_on_CO21"/>
      <sheetName val="Tax_on_Fuel1"/>
      <sheetName val="Policy_billing1"/>
      <sheetName val="Capacity_mechanism_(old)1"/>
      <sheetName val="Capacity_mechanism1"/>
      <sheetName val="Pricing_Mark-up1"/>
      <sheetName val="Demand_Projections1"/>
      <sheetName val="Capacity_Margin_Derating1"/>
      <sheetName val="Daily_Load_Curves1"/>
      <sheetName val="Daily_Load_Curves_(new)1"/>
      <sheetName val="Policy_Demand_Reduction1"/>
      <sheetName val="&gt;&gt;Non-conventional_capacity1"/>
      <sheetName val="Interconnector_11"/>
      <sheetName val="Hydro_and_Pumped_Storage1"/>
      <sheetName val="&gt;&gt;New_builds1"/>
      <sheetName val="VIU_assumptions1"/>
      <sheetName val="VIU_limit1"/>
      <sheetName val="Merchant_Assumptions1"/>
      <sheetName val="Plant_Available_for_New_Build1"/>
      <sheetName val="Maximum_Build_Limits1"/>
      <sheetName val="Cumulative_Max_Build_Limits1"/>
      <sheetName val="Minimum_Build_Limits1"/>
      <sheetName val="New_Plant1"/>
      <sheetName val="&gt;&gt;Technologies_and_Plant1"/>
      <sheetName val="Technology_Assumptions1"/>
      <sheetName val="Fuel_assumptions1"/>
      <sheetName val="Fuel_Assumptions_(old)1"/>
      <sheetName val="Outage_rates_(new_and_existing1"/>
      <sheetName val="Efficiency_rates1"/>
      <sheetName val="Spark_and_Dark_Spreads1"/>
      <sheetName val="Existing_Plant1"/>
      <sheetName val="Endogenous_closures1"/>
      <sheetName val="EDF_Pricing_Assumptions1"/>
      <sheetName val="Model_Settings1"/>
      <sheetName val="Baseline_results1"/>
      <sheetName val="policy_costs_outputs1"/>
      <sheetName val="UEM_inputs"/>
      <sheetName val="Version_Control"/>
      <sheetName val="&gt;_DDM_INPUTS"/>
      <sheetName val="Policy_Overview"/>
      <sheetName val="Existing_Policies"/>
      <sheetName val="Feed-in_tariff_1"/>
      <sheetName val="Feed-in_tariff_2"/>
      <sheetName val="Feed-in_tariff_3"/>
      <sheetName val="Feed-in_tariff_4"/>
      <sheetName val="Feed-in_tariff_5"/>
      <sheetName val="Feed-in_tariff_6"/>
      <sheetName val="Feed-in_tariff_7"/>
      <sheetName val="Feed-in_tariff_8"/>
      <sheetName val="Strike_prices"/>
      <sheetName val="CfD_1"/>
      <sheetName val="CfD_2"/>
      <sheetName val="CfD_3"/>
      <sheetName val="CfD_4"/>
      <sheetName val="CfD_5"/>
      <sheetName val="CfD_6"/>
      <sheetName val="CfD_7"/>
      <sheetName val="CfD_8"/>
      <sheetName val="CfD_9"/>
      <sheetName val="CfD_10"/>
      <sheetName val="CO2_limits_1"/>
      <sheetName val="Strategic_Reserve"/>
      <sheetName val="Capacity_Payment_1"/>
      <sheetName val="Regulated_Asset_Base_1"/>
      <sheetName val="Carbon_Price_Floor"/>
      <sheetName val="Tax_on_Profit"/>
      <sheetName val="Tax_on_CO2"/>
      <sheetName val="Tax_on_Fuel"/>
      <sheetName val="Policy_billing"/>
      <sheetName val="Capacity_mechanism_(old)"/>
      <sheetName val="Capacity_mechanism"/>
      <sheetName val="Pricing_Mark-up"/>
      <sheetName val="Demand_Projections"/>
      <sheetName val="Capacity_Margin_Derating"/>
      <sheetName val="Daily_Load_Curves"/>
      <sheetName val="Daily_Load_Curves_(new)"/>
      <sheetName val="Policy_Demand_Reduction"/>
      <sheetName val="&gt;&gt;Non-conventional_capacity"/>
      <sheetName val="Interconnector_1"/>
      <sheetName val="Hydro_and_Pumped_Storage"/>
      <sheetName val="&gt;&gt;New_builds"/>
      <sheetName val="VIU_assumptions"/>
      <sheetName val="VIU_limit"/>
      <sheetName val="Merchant_Assumptions"/>
      <sheetName val="Plant_Available_for_New_Build"/>
      <sheetName val="Maximum_Build_Limits"/>
      <sheetName val="Cumulative_Max_Build_Limits"/>
      <sheetName val="Minimum_Build_Limits"/>
      <sheetName val="New_Plant"/>
      <sheetName val="&gt;&gt;Technologies_and_Plant"/>
      <sheetName val="Technology_Assumptions"/>
      <sheetName val="Fuel_assumptions"/>
      <sheetName val="Fuel_Assumptions_(old)"/>
      <sheetName val="Outage_rates_(new_and_existing)"/>
      <sheetName val="Efficiency_rates"/>
      <sheetName val="Spark_and_Dark_Spreads"/>
      <sheetName val="Existing_Plant"/>
      <sheetName val="Endogenous_closures"/>
      <sheetName val="EDF_Pricing_Assumptions"/>
      <sheetName val="Model_Settings"/>
      <sheetName val="Baseline_results"/>
      <sheetName val="policy_costs_outputs"/>
    </sheetNames>
    <sheetDataSet>
      <sheetData sheetId="0">
        <row r="2">
          <cell r="C2">
            <v>40179</v>
          </cell>
        </row>
      </sheetData>
      <sheetData sheetId="1" refreshError="1"/>
      <sheetData sheetId="2">
        <row r="6">
          <cell r="L6" t="str">
            <v>Gas - CCGT</v>
          </cell>
          <cell r="M6" t="str">
            <v>Gas - CCGT with post comb. CCS FOAK</v>
          </cell>
          <cell r="N6" t="str">
            <v>Gas - CCGT with post comb. CCS</v>
          </cell>
          <cell r="O6" t="str">
            <v>Gas - CCGT retro post comb. CCS FOAK</v>
          </cell>
          <cell r="P6" t="str">
            <v>Gas - CCGT retro post comb. CCS</v>
          </cell>
          <cell r="Q6" t="str">
            <v>Coal - ASC with FGD</v>
          </cell>
          <cell r="R6" t="str">
            <v>Coal - ASC with post comb. CCS FOAK</v>
          </cell>
          <cell r="S6" t="str">
            <v>Coal - ASC with post comb. CCS</v>
          </cell>
          <cell r="T6" t="str">
            <v>Coal - IGCC</v>
          </cell>
          <cell r="U6" t="str">
            <v>Coal - IGCC with CCS FOAK</v>
          </cell>
          <cell r="V6" t="str">
            <v>Coal - IGCC with CCS</v>
          </cell>
          <cell r="W6" t="str">
            <v>Nuclear - EPWR</v>
          </cell>
          <cell r="X6" t="str">
            <v>Nuclear - Westinghouse</v>
          </cell>
          <cell r="Y6" t="str">
            <v>Onshore &gt;5 MW</v>
          </cell>
          <cell r="Z6" t="str">
            <v>Offshore</v>
          </cell>
          <cell r="AA6" t="str">
            <v>Hydropower 5-16MW</v>
          </cell>
          <cell r="AB6" t="str">
            <v>Pumped storage</v>
          </cell>
          <cell r="AC6" t="str">
            <v>Offshore R3</v>
          </cell>
          <cell r="AD6" t="str">
            <v>Nuclear - EPWR single</v>
          </cell>
          <cell r="AE6" t="str">
            <v>Conversion</v>
          </cell>
          <cell r="AF6" t="str">
            <v>Cofiring Enhanced</v>
          </cell>
          <cell r="AG6" t="str">
            <v>Gas - CCGT retro post comb. CCS</v>
          </cell>
          <cell r="AH6" t="str">
            <v>Biomass CHP</v>
          </cell>
          <cell r="AI6" t="str">
            <v>OCGT</v>
          </cell>
          <cell r="AJ6" t="str">
            <v>Small GT based CHP</v>
          </cell>
          <cell r="AK6" t="str">
            <v>CCGT CHP</v>
          </cell>
          <cell r="AL6" t="str">
            <v>Dedicated biomass 5-50MW</v>
          </cell>
          <cell r="AM6" t="str">
            <v>Dedicated biomass &gt;50MW</v>
          </cell>
          <cell r="AN6" t="str">
            <v>Nuclear - EPWR single FOAK</v>
          </cell>
          <cell r="AO6" t="str">
            <v>Amalgamated Wave</v>
          </cell>
          <cell r="AP6" t="str">
            <v>Tidal stream shallow</v>
          </cell>
          <cell r="AQ6" t="str">
            <v>(Oil)</v>
          </cell>
          <cell r="AR6" t="str">
            <v>Solar_small</v>
          </cell>
        </row>
        <row r="7">
          <cell r="G7" t="str">
            <v>Construction_period</v>
          </cell>
          <cell r="L7">
            <v>2</v>
          </cell>
          <cell r="M7">
            <v>3.9</v>
          </cell>
          <cell r="N7">
            <v>3.5</v>
          </cell>
          <cell r="O7">
            <v>3.5</v>
          </cell>
          <cell r="P7">
            <v>3</v>
          </cell>
          <cell r="Q7">
            <v>2.8</v>
          </cell>
          <cell r="R7">
            <v>4.5</v>
          </cell>
          <cell r="S7">
            <v>4</v>
          </cell>
          <cell r="T7">
            <v>4</v>
          </cell>
          <cell r="U7">
            <v>5</v>
          </cell>
          <cell r="V7">
            <v>4.5</v>
          </cell>
          <cell r="W7">
            <v>5</v>
          </cell>
          <cell r="X7">
            <v>4.5</v>
          </cell>
          <cell r="Y7">
            <v>0.93</v>
          </cell>
          <cell r="Z7">
            <v>1.65</v>
          </cell>
          <cell r="AA7">
            <v>0.73099999999999998</v>
          </cell>
          <cell r="AB7">
            <v>3.5</v>
          </cell>
          <cell r="AC7">
            <v>1.75</v>
          </cell>
          <cell r="AD7">
            <v>5</v>
          </cell>
          <cell r="AE7">
            <v>0</v>
          </cell>
          <cell r="AF7">
            <v>1</v>
          </cell>
          <cell r="AG7">
            <v>3</v>
          </cell>
          <cell r="AH7">
            <v>2.35</v>
          </cell>
          <cell r="AI7">
            <v>1.7</v>
          </cell>
          <cell r="AJ7">
            <v>1</v>
          </cell>
          <cell r="AK7">
            <v>2</v>
          </cell>
          <cell r="AL7">
            <v>2</v>
          </cell>
          <cell r="AM7">
            <v>3.1</v>
          </cell>
          <cell r="AN7">
            <v>5</v>
          </cell>
          <cell r="AO7">
            <v>0</v>
          </cell>
          <cell r="AP7">
            <v>0</v>
          </cell>
          <cell r="AQ7">
            <v>2.8</v>
          </cell>
          <cell r="AR7">
            <v>1</v>
          </cell>
        </row>
        <row r="8">
          <cell r="G8" t="str">
            <v>Construction period (Years)</v>
          </cell>
          <cell r="L8">
            <v>2.5</v>
          </cell>
          <cell r="M8">
            <v>4.5</v>
          </cell>
          <cell r="N8">
            <v>4</v>
          </cell>
          <cell r="O8">
            <v>4</v>
          </cell>
          <cell r="P8">
            <v>3.5</v>
          </cell>
          <cell r="Q8">
            <v>3</v>
          </cell>
          <cell r="R8">
            <v>5</v>
          </cell>
          <cell r="S8">
            <v>4.5</v>
          </cell>
          <cell r="T8">
            <v>5</v>
          </cell>
          <cell r="U8">
            <v>6</v>
          </cell>
          <cell r="V8">
            <v>5.5</v>
          </cell>
          <cell r="W8">
            <v>5</v>
          </cell>
          <cell r="X8">
            <v>5.5</v>
          </cell>
          <cell r="Y8">
            <v>2</v>
          </cell>
          <cell r="Z8">
            <v>3</v>
          </cell>
          <cell r="AA8">
            <v>2</v>
          </cell>
          <cell r="AB8">
            <v>4.5</v>
          </cell>
          <cell r="AC8">
            <v>3</v>
          </cell>
          <cell r="AD8">
            <v>5</v>
          </cell>
          <cell r="AE8">
            <v>1</v>
          </cell>
          <cell r="AF8">
            <v>1</v>
          </cell>
          <cell r="AG8">
            <v>3.5</v>
          </cell>
          <cell r="AH8">
            <v>3</v>
          </cell>
          <cell r="AI8">
            <v>1.9</v>
          </cell>
          <cell r="AJ8">
            <v>1.2</v>
          </cell>
          <cell r="AK8">
            <v>2.5</v>
          </cell>
          <cell r="AL8">
            <v>2</v>
          </cell>
          <cell r="AM8">
            <v>3</v>
          </cell>
          <cell r="AN8">
            <v>5.5</v>
          </cell>
          <cell r="AO8">
            <v>2</v>
          </cell>
          <cell r="AP8">
            <v>3</v>
          </cell>
          <cell r="AQ8">
            <v>3</v>
          </cell>
          <cell r="AR8">
            <v>1</v>
          </cell>
        </row>
        <row r="9">
          <cell r="G9" t="str">
            <v>Construction_period</v>
          </cell>
          <cell r="L9">
            <v>3</v>
          </cell>
          <cell r="M9">
            <v>5.5</v>
          </cell>
          <cell r="N9">
            <v>4.5</v>
          </cell>
          <cell r="O9">
            <v>5.5</v>
          </cell>
          <cell r="P9">
            <v>4.5</v>
          </cell>
          <cell r="Q9">
            <v>4</v>
          </cell>
          <cell r="R9">
            <v>6</v>
          </cell>
          <cell r="S9">
            <v>5</v>
          </cell>
          <cell r="T9">
            <v>6</v>
          </cell>
          <cell r="U9">
            <v>7</v>
          </cell>
          <cell r="V9">
            <v>6.5</v>
          </cell>
          <cell r="W9">
            <v>8</v>
          </cell>
          <cell r="X9">
            <v>7.5</v>
          </cell>
          <cell r="Y9">
            <v>2.5</v>
          </cell>
          <cell r="Z9">
            <v>4.47</v>
          </cell>
          <cell r="AA9">
            <v>2</v>
          </cell>
          <cell r="AB9">
            <v>5</v>
          </cell>
          <cell r="AC9">
            <v>3</v>
          </cell>
          <cell r="AD9">
            <v>7</v>
          </cell>
          <cell r="AE9">
            <v>0</v>
          </cell>
          <cell r="AF9">
            <v>1</v>
          </cell>
          <cell r="AG9">
            <v>4.5</v>
          </cell>
          <cell r="AH9">
            <v>2.8</v>
          </cell>
          <cell r="AI9">
            <v>2.5</v>
          </cell>
          <cell r="AJ9">
            <v>1.5</v>
          </cell>
          <cell r="AK9">
            <v>3</v>
          </cell>
          <cell r="AL9">
            <v>3</v>
          </cell>
          <cell r="AM9">
            <v>3.46</v>
          </cell>
          <cell r="AN9">
            <v>7</v>
          </cell>
          <cell r="AO9">
            <v>0</v>
          </cell>
          <cell r="AP9">
            <v>0</v>
          </cell>
          <cell r="AQ9">
            <v>4</v>
          </cell>
          <cell r="AR9">
            <v>1</v>
          </cell>
        </row>
        <row r="10">
          <cell r="AQ10">
            <v>0</v>
          </cell>
        </row>
        <row r="11">
          <cell r="G11" t="str">
            <v>Operating_lifetime</v>
          </cell>
          <cell r="L11">
            <v>20</v>
          </cell>
          <cell r="M11">
            <v>20</v>
          </cell>
          <cell r="N11">
            <v>20</v>
          </cell>
          <cell r="O11">
            <v>8.75</v>
          </cell>
          <cell r="P11">
            <v>8.75</v>
          </cell>
          <cell r="Q11">
            <v>25</v>
          </cell>
          <cell r="R11">
            <v>20</v>
          </cell>
          <cell r="S11">
            <v>20</v>
          </cell>
          <cell r="T11">
            <v>20</v>
          </cell>
          <cell r="U11">
            <v>20</v>
          </cell>
          <cell r="V11">
            <v>20</v>
          </cell>
          <cell r="W11">
            <v>60</v>
          </cell>
          <cell r="X11">
            <v>60</v>
          </cell>
          <cell r="Y11">
            <v>20</v>
          </cell>
          <cell r="Z11">
            <v>20</v>
          </cell>
          <cell r="AA11">
            <v>20</v>
          </cell>
          <cell r="AB11">
            <v>40</v>
          </cell>
          <cell r="AC11">
            <v>18.8</v>
          </cell>
          <cell r="AD11">
            <v>60</v>
          </cell>
          <cell r="AE11">
            <v>0</v>
          </cell>
          <cell r="AF11">
            <v>22</v>
          </cell>
          <cell r="AG11">
            <v>8.75</v>
          </cell>
          <cell r="AH11">
            <v>20</v>
          </cell>
          <cell r="AI11">
            <v>35</v>
          </cell>
          <cell r="AJ11">
            <v>12</v>
          </cell>
          <cell r="AK11">
            <v>12</v>
          </cell>
          <cell r="AL11">
            <v>20</v>
          </cell>
          <cell r="AM11">
            <v>20</v>
          </cell>
          <cell r="AN11">
            <v>60</v>
          </cell>
          <cell r="AO11">
            <v>0</v>
          </cell>
          <cell r="AP11">
            <v>0</v>
          </cell>
          <cell r="AQ11">
            <v>25</v>
          </cell>
          <cell r="AR11">
            <v>25</v>
          </cell>
        </row>
        <row r="12">
          <cell r="G12" t="str">
            <v>Lifetime (Years)</v>
          </cell>
          <cell r="L12">
            <v>30</v>
          </cell>
          <cell r="M12">
            <v>25</v>
          </cell>
          <cell r="N12">
            <v>30</v>
          </cell>
          <cell r="O12">
            <v>17.5</v>
          </cell>
          <cell r="P12">
            <v>17.5</v>
          </cell>
          <cell r="Q12">
            <v>35</v>
          </cell>
          <cell r="R12">
            <v>25</v>
          </cell>
          <cell r="S12">
            <v>30</v>
          </cell>
          <cell r="T12">
            <v>30</v>
          </cell>
          <cell r="U12">
            <v>25</v>
          </cell>
          <cell r="V12">
            <v>30</v>
          </cell>
          <cell r="W12">
            <v>60</v>
          </cell>
          <cell r="X12">
            <v>60</v>
          </cell>
          <cell r="Y12">
            <v>24</v>
          </cell>
          <cell r="Z12">
            <v>25</v>
          </cell>
          <cell r="AA12">
            <v>41</v>
          </cell>
          <cell r="AB12">
            <v>50</v>
          </cell>
          <cell r="AC12">
            <v>22</v>
          </cell>
          <cell r="AD12">
            <v>60</v>
          </cell>
          <cell r="AE12">
            <v>22</v>
          </cell>
          <cell r="AF12">
            <v>22</v>
          </cell>
          <cell r="AG12">
            <v>17.5</v>
          </cell>
          <cell r="AH12">
            <v>25</v>
          </cell>
          <cell r="AI12">
            <v>40</v>
          </cell>
          <cell r="AJ12">
            <v>15</v>
          </cell>
          <cell r="AK12">
            <v>15</v>
          </cell>
          <cell r="AL12">
            <v>25</v>
          </cell>
          <cell r="AM12">
            <v>25</v>
          </cell>
          <cell r="AN12">
            <v>60</v>
          </cell>
          <cell r="AO12">
            <v>20</v>
          </cell>
          <cell r="AP12">
            <v>20</v>
          </cell>
          <cell r="AQ12">
            <v>35</v>
          </cell>
          <cell r="AR12">
            <v>25</v>
          </cell>
        </row>
        <row r="13">
          <cell r="G13" t="str">
            <v>Longest Lifetime (Years)</v>
          </cell>
          <cell r="L13">
            <v>35</v>
          </cell>
          <cell r="M13">
            <v>30</v>
          </cell>
          <cell r="N13">
            <v>35</v>
          </cell>
          <cell r="O13">
            <v>26.25</v>
          </cell>
          <cell r="P13">
            <v>26.25</v>
          </cell>
          <cell r="Q13">
            <v>45</v>
          </cell>
          <cell r="R13">
            <v>30</v>
          </cell>
          <cell r="S13">
            <v>35</v>
          </cell>
          <cell r="T13">
            <v>35</v>
          </cell>
          <cell r="U13">
            <v>30</v>
          </cell>
          <cell r="V13">
            <v>35</v>
          </cell>
          <cell r="W13">
            <v>60</v>
          </cell>
          <cell r="X13">
            <v>60</v>
          </cell>
          <cell r="Y13">
            <v>25</v>
          </cell>
          <cell r="Z13">
            <v>25</v>
          </cell>
          <cell r="AA13">
            <v>57</v>
          </cell>
          <cell r="AB13">
            <v>60</v>
          </cell>
          <cell r="AC13">
            <v>24.2</v>
          </cell>
          <cell r="AD13">
            <v>60</v>
          </cell>
          <cell r="AE13">
            <v>0</v>
          </cell>
          <cell r="AF13">
            <v>22</v>
          </cell>
          <cell r="AG13">
            <v>26.25</v>
          </cell>
          <cell r="AH13">
            <v>26</v>
          </cell>
          <cell r="AI13">
            <v>45</v>
          </cell>
          <cell r="AJ13">
            <v>20</v>
          </cell>
          <cell r="AK13">
            <v>20</v>
          </cell>
          <cell r="AL13">
            <v>25</v>
          </cell>
          <cell r="AM13">
            <v>28</v>
          </cell>
          <cell r="AN13">
            <v>60</v>
          </cell>
          <cell r="AO13">
            <v>20</v>
          </cell>
          <cell r="AP13">
            <v>20</v>
          </cell>
          <cell r="AQ13">
            <v>45</v>
          </cell>
          <cell r="AR13">
            <v>39</v>
          </cell>
        </row>
        <row r="14">
          <cell r="AQ14">
            <v>0</v>
          </cell>
        </row>
        <row r="15">
          <cell r="G15" t="str">
            <v>Gross_power_output</v>
          </cell>
          <cell r="L15">
            <v>900</v>
          </cell>
          <cell r="M15">
            <v>786</v>
          </cell>
          <cell r="N15">
            <v>786</v>
          </cell>
          <cell r="O15">
            <v>785.39930432640006</v>
          </cell>
          <cell r="P15">
            <v>785.39930432640006</v>
          </cell>
          <cell r="Q15">
            <v>1600</v>
          </cell>
          <cell r="R15">
            <v>1600</v>
          </cell>
          <cell r="S15">
            <v>1600</v>
          </cell>
          <cell r="T15">
            <v>874</v>
          </cell>
          <cell r="U15">
            <v>820</v>
          </cell>
          <cell r="V15">
            <v>820</v>
          </cell>
          <cell r="W15">
            <v>3300</v>
          </cell>
          <cell r="X15">
            <v>3420</v>
          </cell>
          <cell r="Y15">
            <v>71.8</v>
          </cell>
          <cell r="Z15">
            <v>347</v>
          </cell>
          <cell r="AA15">
            <v>5</v>
          </cell>
          <cell r="AB15">
            <v>400</v>
          </cell>
          <cell r="AC15">
            <v>833</v>
          </cell>
          <cell r="AD15">
            <v>1650</v>
          </cell>
          <cell r="AE15">
            <v>300</v>
          </cell>
          <cell r="AF15">
            <v>975</v>
          </cell>
          <cell r="AG15">
            <v>785.39930432640006</v>
          </cell>
          <cell r="AH15">
            <v>25</v>
          </cell>
          <cell r="AI15">
            <v>290</v>
          </cell>
          <cell r="AJ15">
            <v>5</v>
          </cell>
          <cell r="AK15">
            <v>750</v>
          </cell>
          <cell r="AL15">
            <v>33.86</v>
          </cell>
          <cell r="AM15">
            <v>234.5</v>
          </cell>
          <cell r="AN15">
            <v>1650</v>
          </cell>
          <cell r="AO15">
            <v>5</v>
          </cell>
          <cell r="AP15">
            <v>5</v>
          </cell>
          <cell r="AQ15">
            <v>1600</v>
          </cell>
          <cell r="AR15">
            <v>2.391</v>
          </cell>
        </row>
        <row r="16">
          <cell r="G16" t="str">
            <v>Capacity (MW)</v>
          </cell>
          <cell r="L16">
            <v>900</v>
          </cell>
          <cell r="M16">
            <v>786</v>
          </cell>
          <cell r="N16">
            <v>786</v>
          </cell>
          <cell r="O16">
            <v>785.39930432640006</v>
          </cell>
          <cell r="P16">
            <v>785.39930432640006</v>
          </cell>
          <cell r="Q16">
            <v>1600</v>
          </cell>
          <cell r="R16">
            <v>1600</v>
          </cell>
          <cell r="S16">
            <v>1600</v>
          </cell>
          <cell r="T16">
            <v>874</v>
          </cell>
          <cell r="U16">
            <v>820</v>
          </cell>
          <cell r="V16">
            <v>820</v>
          </cell>
          <cell r="W16">
            <v>3300</v>
          </cell>
          <cell r="X16">
            <v>3420</v>
          </cell>
          <cell r="Y16">
            <v>72</v>
          </cell>
          <cell r="Z16">
            <v>200</v>
          </cell>
          <cell r="AA16">
            <v>10.5</v>
          </cell>
          <cell r="AB16">
            <v>400</v>
          </cell>
          <cell r="AC16">
            <v>833</v>
          </cell>
          <cell r="AD16">
            <v>1650</v>
          </cell>
          <cell r="AE16">
            <v>900</v>
          </cell>
          <cell r="AF16">
            <v>537.5</v>
          </cell>
          <cell r="AG16">
            <v>785.39930432640006</v>
          </cell>
          <cell r="AH16">
            <v>62</v>
          </cell>
          <cell r="AI16">
            <v>290</v>
          </cell>
          <cell r="AJ16">
            <v>5</v>
          </cell>
          <cell r="AK16">
            <v>750</v>
          </cell>
          <cell r="AL16">
            <v>33.86</v>
          </cell>
          <cell r="AM16">
            <v>234.5</v>
          </cell>
          <cell r="AN16">
            <v>1650</v>
          </cell>
          <cell r="AO16">
            <v>25</v>
          </cell>
          <cell r="AP16">
            <v>50</v>
          </cell>
          <cell r="AQ16">
            <v>1600</v>
          </cell>
          <cell r="AR16">
            <v>2.391</v>
          </cell>
        </row>
        <row r="17">
          <cell r="G17" t="str">
            <v>Gross_power_output</v>
          </cell>
          <cell r="L17">
            <v>900</v>
          </cell>
          <cell r="M17">
            <v>786</v>
          </cell>
          <cell r="N17">
            <v>786</v>
          </cell>
          <cell r="O17">
            <v>785.39930432640006</v>
          </cell>
          <cell r="P17">
            <v>785.39930432640006</v>
          </cell>
          <cell r="Q17">
            <v>1600</v>
          </cell>
          <cell r="R17">
            <v>1600</v>
          </cell>
          <cell r="S17">
            <v>1600</v>
          </cell>
          <cell r="T17">
            <v>874</v>
          </cell>
          <cell r="U17">
            <v>820</v>
          </cell>
          <cell r="V17">
            <v>820</v>
          </cell>
          <cell r="W17">
            <v>3300</v>
          </cell>
          <cell r="X17">
            <v>3420</v>
          </cell>
          <cell r="Y17">
            <v>71.8</v>
          </cell>
          <cell r="Z17">
            <v>347</v>
          </cell>
          <cell r="AA17">
            <v>16</v>
          </cell>
          <cell r="AB17">
            <v>400</v>
          </cell>
          <cell r="AC17">
            <v>833</v>
          </cell>
          <cell r="AD17">
            <v>1650</v>
          </cell>
          <cell r="AE17">
            <v>1500</v>
          </cell>
          <cell r="AF17">
            <v>1800</v>
          </cell>
          <cell r="AG17">
            <v>785.39930432640006</v>
          </cell>
          <cell r="AH17">
            <v>99</v>
          </cell>
          <cell r="AI17">
            <v>290</v>
          </cell>
          <cell r="AJ17">
            <v>5</v>
          </cell>
          <cell r="AK17">
            <v>750</v>
          </cell>
          <cell r="AL17">
            <v>33.86</v>
          </cell>
          <cell r="AM17">
            <v>234.5</v>
          </cell>
          <cell r="AN17">
            <v>1650</v>
          </cell>
          <cell r="AO17">
            <v>50</v>
          </cell>
          <cell r="AP17">
            <v>100</v>
          </cell>
          <cell r="AQ17">
            <v>1600</v>
          </cell>
          <cell r="AR17">
            <v>2.391</v>
          </cell>
        </row>
        <row r="18">
          <cell r="AQ18">
            <v>0</v>
          </cell>
        </row>
        <row r="19">
          <cell r="G19" t="str">
            <v>Gross_efficiency</v>
          </cell>
          <cell r="L19">
            <v>0.57899999999999996</v>
          </cell>
          <cell r="M19">
            <v>0.50022448979591805</v>
          </cell>
          <cell r="N19">
            <v>0.50800000000000001</v>
          </cell>
          <cell r="O19">
            <v>0.49850664083789098</v>
          </cell>
          <cell r="P19">
            <v>0.50625544872656303</v>
          </cell>
          <cell r="Q19">
            <v>0.41299999999999998</v>
          </cell>
          <cell r="R19">
            <v>0.29899999999999999</v>
          </cell>
          <cell r="S19">
            <v>0.33500000000000002</v>
          </cell>
          <cell r="T19">
            <v>0.38</v>
          </cell>
          <cell r="U19">
            <v>0.31840857000498302</v>
          </cell>
          <cell r="V19">
            <v>0.33266567015445903</v>
          </cell>
          <cell r="W19">
            <v>1</v>
          </cell>
          <cell r="X19">
            <v>1</v>
          </cell>
          <cell r="Y19">
            <v>1</v>
          </cell>
          <cell r="Z19">
            <v>1</v>
          </cell>
          <cell r="AA19">
            <v>1</v>
          </cell>
          <cell r="AB19">
            <v>1</v>
          </cell>
          <cell r="AC19">
            <v>1</v>
          </cell>
          <cell r="AD19">
            <v>1</v>
          </cell>
          <cell r="AE19">
            <v>0</v>
          </cell>
          <cell r="AF19">
            <v>0</v>
          </cell>
          <cell r="AG19">
            <v>0.50625544872656303</v>
          </cell>
          <cell r="AH19">
            <v>0</v>
          </cell>
          <cell r="AI19">
            <v>0.33250000000000002</v>
          </cell>
          <cell r="AJ19">
            <v>0.28802295918367299</v>
          </cell>
          <cell r="AK19">
            <v>0.48318928571428599</v>
          </cell>
          <cell r="AL19">
            <v>0.29199999999999998</v>
          </cell>
          <cell r="AM19">
            <v>0.33950000000000002</v>
          </cell>
          <cell r="AN19">
            <v>1</v>
          </cell>
          <cell r="AO19">
            <v>1</v>
          </cell>
          <cell r="AP19">
            <v>1</v>
          </cell>
          <cell r="AQ19">
            <v>0.41299999999999998</v>
          </cell>
          <cell r="AR19">
            <v>1</v>
          </cell>
        </row>
        <row r="20">
          <cell r="G20" t="str">
            <v>Gross Efficiency (%)</v>
          </cell>
          <cell r="L20">
            <v>0.58799999999999997</v>
          </cell>
          <cell r="M20">
            <v>0.50800000000000001</v>
          </cell>
          <cell r="N20">
            <v>0.51249999999999996</v>
          </cell>
          <cell r="O20">
            <v>0.50625544872656303</v>
          </cell>
          <cell r="P20">
            <v>0.51412470440625002</v>
          </cell>
          <cell r="Q20">
            <v>0.44</v>
          </cell>
          <cell r="R20">
            <v>0.33500000000000002</v>
          </cell>
          <cell r="S20">
            <v>0.35</v>
          </cell>
          <cell r="T20">
            <v>0.40139999999999998</v>
          </cell>
          <cell r="U20">
            <v>0.33633999999999997</v>
          </cell>
          <cell r="V20">
            <v>0.35139999999999999</v>
          </cell>
          <cell r="W20">
            <v>1</v>
          </cell>
          <cell r="X20">
            <v>1</v>
          </cell>
          <cell r="Y20">
            <v>1</v>
          </cell>
          <cell r="Z20">
            <v>1</v>
          </cell>
          <cell r="AA20">
            <v>1</v>
          </cell>
          <cell r="AB20">
            <v>1</v>
          </cell>
          <cell r="AC20">
            <v>1</v>
          </cell>
          <cell r="AD20">
            <v>1</v>
          </cell>
          <cell r="AE20">
            <v>0.35499999999999998</v>
          </cell>
          <cell r="AF20">
            <v>0.35499999999999998</v>
          </cell>
          <cell r="AG20">
            <v>0.51412470440625002</v>
          </cell>
          <cell r="AH20">
            <v>0.2</v>
          </cell>
          <cell r="AI20">
            <v>0.35</v>
          </cell>
          <cell r="AJ20">
            <v>0.29249999999999998</v>
          </cell>
          <cell r="AK20">
            <v>0.49070000000000003</v>
          </cell>
          <cell r="AL20">
            <v>0.31</v>
          </cell>
          <cell r="AM20">
            <v>0.36249999999999999</v>
          </cell>
          <cell r="AN20">
            <v>1</v>
          </cell>
          <cell r="AO20">
            <v>1</v>
          </cell>
          <cell r="AP20">
            <v>1</v>
          </cell>
          <cell r="AQ20">
            <v>0.44</v>
          </cell>
          <cell r="AR20">
            <v>1</v>
          </cell>
        </row>
        <row r="21">
          <cell r="G21" t="str">
            <v>Gross_efficiency</v>
          </cell>
          <cell r="L21">
            <v>0.6</v>
          </cell>
          <cell r="M21">
            <v>0.51836734693877595</v>
          </cell>
          <cell r="N21">
            <v>0.52295918367346905</v>
          </cell>
          <cell r="O21">
            <v>0.51658719257812502</v>
          </cell>
          <cell r="P21">
            <v>0.52461704531249997</v>
          </cell>
          <cell r="Q21">
            <v>0.45</v>
          </cell>
          <cell r="R21">
            <v>0.35499999999999998</v>
          </cell>
          <cell r="S21">
            <v>0.36499999999999999</v>
          </cell>
          <cell r="T21">
            <v>0.43</v>
          </cell>
          <cell r="U21">
            <v>0.36030443447932198</v>
          </cell>
          <cell r="V21">
            <v>0.37643746885899299</v>
          </cell>
          <cell r="W21">
            <v>1</v>
          </cell>
          <cell r="X21">
            <v>1</v>
          </cell>
          <cell r="Y21">
            <v>1</v>
          </cell>
          <cell r="Z21">
            <v>1</v>
          </cell>
          <cell r="AA21">
            <v>1</v>
          </cell>
          <cell r="AB21">
            <v>1</v>
          </cell>
          <cell r="AC21">
            <v>1</v>
          </cell>
          <cell r="AD21">
            <v>1</v>
          </cell>
          <cell r="AE21">
            <v>0</v>
          </cell>
          <cell r="AF21">
            <v>0</v>
          </cell>
          <cell r="AG21">
            <v>0.52461704531249997</v>
          </cell>
          <cell r="AH21">
            <v>0</v>
          </cell>
          <cell r="AI21">
            <v>0.36749999999999999</v>
          </cell>
          <cell r="AJ21">
            <v>0.29846938775510201</v>
          </cell>
          <cell r="AK21">
            <v>0.500714285714286</v>
          </cell>
          <cell r="AL21">
            <v>0.35199999999999998</v>
          </cell>
          <cell r="AM21">
            <v>0.3785</v>
          </cell>
          <cell r="AN21">
            <v>1</v>
          </cell>
          <cell r="AO21">
            <v>1</v>
          </cell>
          <cell r="AP21">
            <v>1</v>
          </cell>
          <cell r="AQ21">
            <v>0.45</v>
          </cell>
          <cell r="AR21">
            <v>1</v>
          </cell>
        </row>
        <row r="22">
          <cell r="AQ22">
            <v>0</v>
          </cell>
        </row>
        <row r="23">
          <cell r="G23" t="str">
            <v>Gross_to_net_conversion</v>
          </cell>
          <cell r="L23">
            <v>0.90200000000000002</v>
          </cell>
          <cell r="M23">
            <v>0.90200000000000002</v>
          </cell>
          <cell r="N23">
            <v>0.90200000000000002</v>
          </cell>
          <cell r="O23">
            <v>0.90200000000000002</v>
          </cell>
          <cell r="P23">
            <v>0.90200000000000002</v>
          </cell>
          <cell r="Q23">
            <v>0.95</v>
          </cell>
          <cell r="R23">
            <v>0.95</v>
          </cell>
          <cell r="S23">
            <v>0.95</v>
          </cell>
          <cell r="T23">
            <v>0.95</v>
          </cell>
          <cell r="U23">
            <v>0.95</v>
          </cell>
          <cell r="V23">
            <v>0.95</v>
          </cell>
          <cell r="W23">
            <v>1</v>
          </cell>
          <cell r="X23">
            <v>1</v>
          </cell>
          <cell r="Y23">
            <v>1</v>
          </cell>
          <cell r="Z23">
            <v>1</v>
          </cell>
          <cell r="AA23">
            <v>1</v>
          </cell>
          <cell r="AB23">
            <v>1</v>
          </cell>
          <cell r="AC23">
            <v>1</v>
          </cell>
          <cell r="AD23">
            <v>1</v>
          </cell>
          <cell r="AE23">
            <v>0</v>
          </cell>
          <cell r="AF23">
            <v>0</v>
          </cell>
          <cell r="AG23">
            <v>0.90200000000000002</v>
          </cell>
          <cell r="AH23">
            <v>0</v>
          </cell>
          <cell r="AI23">
            <v>0.90200000000000002</v>
          </cell>
          <cell r="AJ23">
            <v>0.90200000000000002</v>
          </cell>
          <cell r="AK23">
            <v>0.90200000000000002</v>
          </cell>
          <cell r="AL23">
            <v>0.89</v>
          </cell>
          <cell r="AM23">
            <v>0.91</v>
          </cell>
          <cell r="AN23">
            <v>1</v>
          </cell>
          <cell r="AO23">
            <v>0</v>
          </cell>
          <cell r="AP23">
            <v>0</v>
          </cell>
          <cell r="AQ23">
            <v>0.95</v>
          </cell>
          <cell r="AR23">
            <v>1</v>
          </cell>
        </row>
        <row r="24">
          <cell r="G24" t="str">
            <v>Gross to Net Efficiency (%)</v>
          </cell>
          <cell r="L24">
            <v>0.90200000000000002</v>
          </cell>
          <cell r="M24">
            <v>0.90200000000000002</v>
          </cell>
          <cell r="N24">
            <v>0.90200000000000002</v>
          </cell>
          <cell r="O24">
            <v>0.90200000000000002</v>
          </cell>
          <cell r="P24">
            <v>0.90200000000000002</v>
          </cell>
          <cell r="Q24">
            <v>0.95</v>
          </cell>
          <cell r="R24">
            <v>0.95</v>
          </cell>
          <cell r="S24">
            <v>0.95</v>
          </cell>
          <cell r="T24">
            <v>0.95</v>
          </cell>
          <cell r="U24">
            <v>0.95</v>
          </cell>
          <cell r="V24">
            <v>0.95</v>
          </cell>
          <cell r="W24">
            <v>1</v>
          </cell>
          <cell r="X24">
            <v>1</v>
          </cell>
          <cell r="Y24">
            <v>1</v>
          </cell>
          <cell r="Z24">
            <v>1</v>
          </cell>
          <cell r="AA24">
            <v>1</v>
          </cell>
          <cell r="AB24">
            <v>1</v>
          </cell>
          <cell r="AC24">
            <v>1</v>
          </cell>
          <cell r="AD24">
            <v>1</v>
          </cell>
          <cell r="AE24">
            <v>0.89</v>
          </cell>
          <cell r="AF24">
            <v>0.89</v>
          </cell>
          <cell r="AG24">
            <v>0.90200000000000002</v>
          </cell>
          <cell r="AH24">
            <v>0.9</v>
          </cell>
          <cell r="AI24">
            <v>0.90200000000000002</v>
          </cell>
          <cell r="AJ24">
            <v>0.90200000000000002</v>
          </cell>
          <cell r="AK24">
            <v>0.90200000000000002</v>
          </cell>
          <cell r="AL24">
            <v>0.89</v>
          </cell>
          <cell r="AM24">
            <v>0.91</v>
          </cell>
          <cell r="AN24">
            <v>1</v>
          </cell>
          <cell r="AO24">
            <v>0</v>
          </cell>
          <cell r="AP24">
            <v>0</v>
          </cell>
          <cell r="AQ24">
            <v>0.95</v>
          </cell>
          <cell r="AR24">
            <v>1</v>
          </cell>
        </row>
        <row r="25">
          <cell r="G25" t="str">
            <v>Gross_to_net_conversion</v>
          </cell>
          <cell r="L25">
            <v>0.90200000000000002</v>
          </cell>
          <cell r="M25">
            <v>0.90200000000000002</v>
          </cell>
          <cell r="N25">
            <v>0.90200000000000002</v>
          </cell>
          <cell r="O25">
            <v>0.90200000000000002</v>
          </cell>
          <cell r="P25">
            <v>0.90200000000000002</v>
          </cell>
          <cell r="Q25">
            <v>0.95</v>
          </cell>
          <cell r="R25">
            <v>0.95</v>
          </cell>
          <cell r="S25">
            <v>0.95</v>
          </cell>
          <cell r="T25">
            <v>0.95</v>
          </cell>
          <cell r="U25">
            <v>0.95</v>
          </cell>
          <cell r="V25">
            <v>0.95</v>
          </cell>
          <cell r="W25">
            <v>1</v>
          </cell>
          <cell r="X25">
            <v>1</v>
          </cell>
          <cell r="Y25">
            <v>1</v>
          </cell>
          <cell r="Z25">
            <v>1</v>
          </cell>
          <cell r="AA25">
            <v>1</v>
          </cell>
          <cell r="AB25">
            <v>1</v>
          </cell>
          <cell r="AC25">
            <v>1</v>
          </cell>
          <cell r="AD25">
            <v>1</v>
          </cell>
          <cell r="AE25">
            <v>0</v>
          </cell>
          <cell r="AF25">
            <v>0</v>
          </cell>
          <cell r="AG25">
            <v>0.90200000000000002</v>
          </cell>
          <cell r="AH25">
            <v>0</v>
          </cell>
          <cell r="AI25">
            <v>0.90200000000000002</v>
          </cell>
          <cell r="AJ25">
            <v>0.90200000000000002</v>
          </cell>
          <cell r="AK25">
            <v>0.90200000000000002</v>
          </cell>
          <cell r="AL25">
            <v>0.89</v>
          </cell>
          <cell r="AM25">
            <v>0.91</v>
          </cell>
          <cell r="AN25">
            <v>1</v>
          </cell>
          <cell r="AO25">
            <v>0</v>
          </cell>
          <cell r="AP25">
            <v>0</v>
          </cell>
          <cell r="AQ25">
            <v>0.95</v>
          </cell>
          <cell r="AR25">
            <v>1</v>
          </cell>
        </row>
        <row r="26">
          <cell r="AQ26">
            <v>0</v>
          </cell>
        </row>
        <row r="27">
          <cell r="G27" t="str">
            <v>Auxiliary_power_deductions</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row>
        <row r="28">
          <cell r="G28" t="str">
            <v>Auxiliary Power Deductions (%)</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G29" t="str">
            <v>Auxiliary_power_deductions</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AQ30">
            <v>0</v>
          </cell>
        </row>
        <row r="31">
          <cell r="G31" t="str">
            <v>Net_power_output</v>
          </cell>
          <cell r="L31">
            <v>900</v>
          </cell>
          <cell r="M31">
            <v>786</v>
          </cell>
          <cell r="N31">
            <v>786</v>
          </cell>
          <cell r="O31">
            <v>785.39930432640006</v>
          </cell>
          <cell r="P31">
            <v>785.39930432640006</v>
          </cell>
          <cell r="Q31">
            <v>1600</v>
          </cell>
          <cell r="R31">
            <v>1600</v>
          </cell>
          <cell r="S31">
            <v>1600</v>
          </cell>
          <cell r="T31">
            <v>874</v>
          </cell>
          <cell r="U31">
            <v>820</v>
          </cell>
          <cell r="V31">
            <v>820</v>
          </cell>
          <cell r="W31">
            <v>3300</v>
          </cell>
          <cell r="X31">
            <v>3420</v>
          </cell>
          <cell r="Y31">
            <v>71.8</v>
          </cell>
          <cell r="Z31">
            <v>347</v>
          </cell>
          <cell r="AA31">
            <v>5</v>
          </cell>
          <cell r="AB31">
            <v>400</v>
          </cell>
          <cell r="AC31">
            <v>833</v>
          </cell>
          <cell r="AD31">
            <v>1650</v>
          </cell>
          <cell r="AE31">
            <v>300</v>
          </cell>
          <cell r="AF31">
            <v>975</v>
          </cell>
          <cell r="AG31">
            <v>785.39930432640006</v>
          </cell>
          <cell r="AH31">
            <v>25</v>
          </cell>
          <cell r="AI31">
            <v>290</v>
          </cell>
          <cell r="AJ31">
            <v>5</v>
          </cell>
          <cell r="AK31">
            <v>750</v>
          </cell>
          <cell r="AL31">
            <v>33.86</v>
          </cell>
          <cell r="AM31">
            <v>234.5</v>
          </cell>
          <cell r="AN31">
            <v>1650</v>
          </cell>
          <cell r="AO31">
            <v>5</v>
          </cell>
          <cell r="AP31">
            <v>5</v>
          </cell>
          <cell r="AQ31">
            <v>1600</v>
          </cell>
          <cell r="AR31">
            <v>2.391</v>
          </cell>
        </row>
        <row r="32">
          <cell r="G32" t="str">
            <v>Net_power_output</v>
          </cell>
          <cell r="L32">
            <v>900</v>
          </cell>
          <cell r="M32">
            <v>786</v>
          </cell>
          <cell r="N32">
            <v>786</v>
          </cell>
          <cell r="O32">
            <v>785.39930432640006</v>
          </cell>
          <cell r="P32">
            <v>785.39930432640006</v>
          </cell>
          <cell r="Q32">
            <v>1600</v>
          </cell>
          <cell r="R32">
            <v>1600</v>
          </cell>
          <cell r="S32">
            <v>1600</v>
          </cell>
          <cell r="T32">
            <v>874</v>
          </cell>
          <cell r="U32">
            <v>820</v>
          </cell>
          <cell r="V32">
            <v>820</v>
          </cell>
          <cell r="W32">
            <v>3300</v>
          </cell>
          <cell r="X32">
            <v>3420</v>
          </cell>
          <cell r="Y32">
            <v>72</v>
          </cell>
          <cell r="Z32">
            <v>347</v>
          </cell>
          <cell r="AA32">
            <v>10.5</v>
          </cell>
          <cell r="AB32">
            <v>400</v>
          </cell>
          <cell r="AC32">
            <v>833</v>
          </cell>
          <cell r="AD32">
            <v>1650</v>
          </cell>
          <cell r="AE32">
            <v>900</v>
          </cell>
          <cell r="AF32">
            <v>537.5</v>
          </cell>
          <cell r="AG32">
            <v>785.39930432640006</v>
          </cell>
          <cell r="AH32">
            <v>62</v>
          </cell>
          <cell r="AI32">
            <v>290</v>
          </cell>
          <cell r="AJ32">
            <v>5</v>
          </cell>
          <cell r="AK32">
            <v>750</v>
          </cell>
          <cell r="AL32">
            <v>33.86</v>
          </cell>
          <cell r="AM32">
            <v>234.5</v>
          </cell>
          <cell r="AN32">
            <v>1650</v>
          </cell>
          <cell r="AO32">
            <v>25</v>
          </cell>
          <cell r="AP32">
            <v>50</v>
          </cell>
          <cell r="AQ32">
            <v>1600</v>
          </cell>
          <cell r="AR32">
            <v>2.391</v>
          </cell>
        </row>
        <row r="33">
          <cell r="G33" t="str">
            <v>Net_power_output</v>
          </cell>
          <cell r="L33">
            <v>900</v>
          </cell>
          <cell r="M33">
            <v>786</v>
          </cell>
          <cell r="N33">
            <v>786</v>
          </cell>
          <cell r="O33">
            <v>785.39930432640006</v>
          </cell>
          <cell r="P33">
            <v>785.39930432640006</v>
          </cell>
          <cell r="Q33">
            <v>1600</v>
          </cell>
          <cell r="R33">
            <v>1600</v>
          </cell>
          <cell r="S33">
            <v>1600</v>
          </cell>
          <cell r="T33">
            <v>874</v>
          </cell>
          <cell r="U33">
            <v>820</v>
          </cell>
          <cell r="V33">
            <v>820</v>
          </cell>
          <cell r="W33">
            <v>3300</v>
          </cell>
          <cell r="X33">
            <v>3420</v>
          </cell>
          <cell r="Y33">
            <v>71.8</v>
          </cell>
          <cell r="Z33">
            <v>347</v>
          </cell>
          <cell r="AA33">
            <v>16</v>
          </cell>
          <cell r="AB33">
            <v>400</v>
          </cell>
          <cell r="AC33">
            <v>833</v>
          </cell>
          <cell r="AD33">
            <v>1650</v>
          </cell>
          <cell r="AE33">
            <v>1500</v>
          </cell>
          <cell r="AF33">
            <v>1800</v>
          </cell>
          <cell r="AG33">
            <v>785.39930432640006</v>
          </cell>
          <cell r="AH33">
            <v>99</v>
          </cell>
          <cell r="AI33">
            <v>290</v>
          </cell>
          <cell r="AJ33">
            <v>5</v>
          </cell>
          <cell r="AK33">
            <v>750</v>
          </cell>
          <cell r="AL33">
            <v>33.86</v>
          </cell>
          <cell r="AM33">
            <v>234.5</v>
          </cell>
          <cell r="AN33">
            <v>1650</v>
          </cell>
          <cell r="AO33">
            <v>50</v>
          </cell>
          <cell r="AP33">
            <v>100</v>
          </cell>
          <cell r="AQ33">
            <v>1600</v>
          </cell>
          <cell r="AR33">
            <v>2.391</v>
          </cell>
        </row>
        <row r="34">
          <cell r="AQ34">
            <v>0</v>
          </cell>
        </row>
        <row r="35">
          <cell r="G35" t="str">
            <v>Lifetime_efficiency_degradation</v>
          </cell>
          <cell r="L35">
            <v>1</v>
          </cell>
          <cell r="M35">
            <v>1</v>
          </cell>
          <cell r="N35">
            <v>1</v>
          </cell>
          <cell r="O35">
            <v>1</v>
          </cell>
          <cell r="P35">
            <v>1</v>
          </cell>
          <cell r="Q35">
            <v>1</v>
          </cell>
          <cell r="R35">
            <v>1</v>
          </cell>
          <cell r="S35">
            <v>1</v>
          </cell>
          <cell r="T35">
            <v>1</v>
          </cell>
          <cell r="U35">
            <v>1</v>
          </cell>
          <cell r="V35">
            <v>1</v>
          </cell>
          <cell r="W35">
            <v>1</v>
          </cell>
          <cell r="X35">
            <v>1</v>
          </cell>
          <cell r="Y35">
            <v>1</v>
          </cell>
          <cell r="Z35">
            <v>1</v>
          </cell>
          <cell r="AA35">
            <v>1</v>
          </cell>
          <cell r="AB35">
            <v>1</v>
          </cell>
          <cell r="AC35">
            <v>1</v>
          </cell>
          <cell r="AD35">
            <v>1</v>
          </cell>
          <cell r="AE35">
            <v>1</v>
          </cell>
          <cell r="AF35">
            <v>1</v>
          </cell>
          <cell r="AG35">
            <v>1</v>
          </cell>
          <cell r="AH35">
            <v>1</v>
          </cell>
          <cell r="AI35">
            <v>1</v>
          </cell>
          <cell r="AJ35">
            <v>1</v>
          </cell>
          <cell r="AK35">
            <v>1</v>
          </cell>
          <cell r="AL35">
            <v>1</v>
          </cell>
          <cell r="AM35">
            <v>1</v>
          </cell>
          <cell r="AN35">
            <v>1</v>
          </cell>
          <cell r="AO35">
            <v>1</v>
          </cell>
          <cell r="AP35">
            <v>1</v>
          </cell>
          <cell r="AQ35">
            <v>1</v>
          </cell>
          <cell r="AR35">
            <v>1</v>
          </cell>
        </row>
        <row r="36">
          <cell r="G36" t="str">
            <v>Lifetime_efficiency_degradation</v>
          </cell>
          <cell r="L36">
            <v>1</v>
          </cell>
          <cell r="M36">
            <v>1</v>
          </cell>
          <cell r="N36">
            <v>1</v>
          </cell>
          <cell r="O36">
            <v>1</v>
          </cell>
          <cell r="P36">
            <v>1</v>
          </cell>
          <cell r="Q36">
            <v>1</v>
          </cell>
          <cell r="R36">
            <v>1</v>
          </cell>
          <cell r="S36">
            <v>1</v>
          </cell>
          <cell r="T36">
            <v>1</v>
          </cell>
          <cell r="U36">
            <v>1</v>
          </cell>
          <cell r="V36">
            <v>1</v>
          </cell>
          <cell r="W36">
            <v>1</v>
          </cell>
          <cell r="X36">
            <v>1</v>
          </cell>
          <cell r="Y36">
            <v>1</v>
          </cell>
          <cell r="Z36">
            <v>1</v>
          </cell>
          <cell r="AA36">
            <v>1</v>
          </cell>
          <cell r="AB36">
            <v>1</v>
          </cell>
          <cell r="AC36">
            <v>1</v>
          </cell>
          <cell r="AD36">
            <v>1</v>
          </cell>
          <cell r="AE36">
            <v>1</v>
          </cell>
          <cell r="AF36">
            <v>1</v>
          </cell>
          <cell r="AG36">
            <v>1</v>
          </cell>
          <cell r="AH36">
            <v>1</v>
          </cell>
          <cell r="AI36">
            <v>1</v>
          </cell>
          <cell r="AJ36">
            <v>1</v>
          </cell>
          <cell r="AK36">
            <v>1</v>
          </cell>
          <cell r="AL36">
            <v>1</v>
          </cell>
          <cell r="AM36">
            <v>1</v>
          </cell>
          <cell r="AN36">
            <v>1</v>
          </cell>
          <cell r="AO36">
            <v>1</v>
          </cell>
          <cell r="AP36">
            <v>1</v>
          </cell>
          <cell r="AQ36">
            <v>1</v>
          </cell>
          <cell r="AR36">
            <v>1</v>
          </cell>
        </row>
        <row r="37">
          <cell r="G37" t="str">
            <v>Lifetime_efficiency_degradation</v>
          </cell>
          <cell r="L37">
            <v>1</v>
          </cell>
          <cell r="M37">
            <v>1</v>
          </cell>
          <cell r="N37">
            <v>1</v>
          </cell>
          <cell r="O37">
            <v>1</v>
          </cell>
          <cell r="P37">
            <v>1</v>
          </cell>
          <cell r="Q37">
            <v>1</v>
          </cell>
          <cell r="R37">
            <v>1</v>
          </cell>
          <cell r="S37">
            <v>1</v>
          </cell>
          <cell r="T37">
            <v>1</v>
          </cell>
          <cell r="U37">
            <v>1</v>
          </cell>
          <cell r="V37">
            <v>1</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row>
        <row r="38">
          <cell r="AQ38">
            <v>0</v>
          </cell>
        </row>
        <row r="39">
          <cell r="G39" t="str">
            <v>CO2_scrubbing</v>
          </cell>
          <cell r="L39">
            <v>0</v>
          </cell>
          <cell r="M39">
            <v>0.85</v>
          </cell>
          <cell r="N39">
            <v>0.90569999999999995</v>
          </cell>
          <cell r="O39">
            <v>0.85</v>
          </cell>
          <cell r="P39">
            <v>0.90569999999999995</v>
          </cell>
          <cell r="Q39">
            <v>0</v>
          </cell>
          <cell r="R39">
            <v>0.85</v>
          </cell>
          <cell r="S39">
            <v>0.9</v>
          </cell>
          <cell r="T39">
            <v>0</v>
          </cell>
          <cell r="U39">
            <v>0.85</v>
          </cell>
          <cell r="V39">
            <v>0.88600000000000001</v>
          </cell>
          <cell r="W39">
            <v>0</v>
          </cell>
          <cell r="X39">
            <v>0</v>
          </cell>
          <cell r="Y39">
            <v>0</v>
          </cell>
          <cell r="Z39">
            <v>0</v>
          </cell>
          <cell r="AA39">
            <v>0</v>
          </cell>
          <cell r="AB39">
            <v>0</v>
          </cell>
          <cell r="AC39">
            <v>0</v>
          </cell>
          <cell r="AD39">
            <v>0</v>
          </cell>
          <cell r="AE39">
            <v>0</v>
          </cell>
          <cell r="AF39">
            <v>0</v>
          </cell>
          <cell r="AG39">
            <v>0.90569999999999995</v>
          </cell>
          <cell r="AH39">
            <v>0</v>
          </cell>
          <cell r="AI39">
            <v>0</v>
          </cell>
          <cell r="AJ39">
            <v>0</v>
          </cell>
          <cell r="AK39">
            <v>0</v>
          </cell>
          <cell r="AL39">
            <v>0</v>
          </cell>
          <cell r="AM39">
            <v>0</v>
          </cell>
          <cell r="AN39">
            <v>0</v>
          </cell>
          <cell r="AO39">
            <v>0</v>
          </cell>
          <cell r="AP39">
            <v>0</v>
          </cell>
          <cell r="AQ39">
            <v>0</v>
          </cell>
          <cell r="AR39">
            <v>0</v>
          </cell>
        </row>
        <row r="40">
          <cell r="G40" t="str">
            <v>CO2 % Captured</v>
          </cell>
          <cell r="L40">
            <v>0</v>
          </cell>
          <cell r="M40">
            <v>0.875</v>
          </cell>
          <cell r="N40">
            <v>0.90569999999999995</v>
          </cell>
          <cell r="O40">
            <v>0.875</v>
          </cell>
          <cell r="P40">
            <v>0.90569999999999995</v>
          </cell>
          <cell r="Q40">
            <v>0</v>
          </cell>
          <cell r="R40">
            <v>0.89</v>
          </cell>
          <cell r="S40">
            <v>0.9</v>
          </cell>
          <cell r="T40">
            <v>0</v>
          </cell>
          <cell r="U40">
            <v>0.88600000000000001</v>
          </cell>
          <cell r="V40">
            <v>0.89300000000000002</v>
          </cell>
          <cell r="W40">
            <v>0</v>
          </cell>
          <cell r="X40">
            <v>0</v>
          </cell>
          <cell r="Y40">
            <v>0</v>
          </cell>
          <cell r="Z40">
            <v>0</v>
          </cell>
          <cell r="AA40">
            <v>0</v>
          </cell>
          <cell r="AB40">
            <v>0</v>
          </cell>
          <cell r="AC40">
            <v>0</v>
          </cell>
          <cell r="AD40">
            <v>0</v>
          </cell>
          <cell r="AE40">
            <v>0</v>
          </cell>
          <cell r="AF40">
            <v>0</v>
          </cell>
          <cell r="AG40">
            <v>0.90569999999999995</v>
          </cell>
          <cell r="AH40">
            <v>0</v>
          </cell>
          <cell r="AI40">
            <v>0</v>
          </cell>
          <cell r="AJ40">
            <v>0</v>
          </cell>
          <cell r="AK40">
            <v>0</v>
          </cell>
          <cell r="AL40">
            <v>0</v>
          </cell>
          <cell r="AM40">
            <v>0</v>
          </cell>
          <cell r="AN40">
            <v>0</v>
          </cell>
          <cell r="AO40">
            <v>0</v>
          </cell>
          <cell r="AP40">
            <v>0</v>
          </cell>
          <cell r="AQ40">
            <v>0</v>
          </cell>
          <cell r="AR40">
            <v>0</v>
          </cell>
        </row>
        <row r="41">
          <cell r="G41" t="str">
            <v>CO2_scrubbing</v>
          </cell>
          <cell r="L41">
            <v>0</v>
          </cell>
          <cell r="M41">
            <v>0.9</v>
          </cell>
          <cell r="N41">
            <v>0.90569999999999995</v>
          </cell>
          <cell r="O41">
            <v>0.9</v>
          </cell>
          <cell r="P41">
            <v>0.90569999999999995</v>
          </cell>
          <cell r="Q41">
            <v>0</v>
          </cell>
          <cell r="R41">
            <v>0.9</v>
          </cell>
          <cell r="S41">
            <v>0.9</v>
          </cell>
          <cell r="T41">
            <v>0</v>
          </cell>
          <cell r="U41">
            <v>0.89300000000000002</v>
          </cell>
          <cell r="V41">
            <v>0.9</v>
          </cell>
          <cell r="W41">
            <v>0</v>
          </cell>
          <cell r="X41">
            <v>0</v>
          </cell>
          <cell r="Y41">
            <v>0</v>
          </cell>
          <cell r="Z41">
            <v>0</v>
          </cell>
          <cell r="AA41">
            <v>0</v>
          </cell>
          <cell r="AB41">
            <v>0</v>
          </cell>
          <cell r="AC41">
            <v>0</v>
          </cell>
          <cell r="AD41">
            <v>0</v>
          </cell>
          <cell r="AE41">
            <v>0</v>
          </cell>
          <cell r="AF41">
            <v>0</v>
          </cell>
          <cell r="AG41">
            <v>0.90569999999999995</v>
          </cell>
          <cell r="AH41">
            <v>0</v>
          </cell>
          <cell r="AI41">
            <v>0</v>
          </cell>
          <cell r="AJ41">
            <v>0</v>
          </cell>
          <cell r="AK41">
            <v>0</v>
          </cell>
          <cell r="AL41">
            <v>0</v>
          </cell>
          <cell r="AM41">
            <v>0</v>
          </cell>
          <cell r="AN41">
            <v>0</v>
          </cell>
          <cell r="AO41">
            <v>0</v>
          </cell>
          <cell r="AP41">
            <v>0</v>
          </cell>
          <cell r="AQ41">
            <v>0</v>
          </cell>
          <cell r="AR41">
            <v>0</v>
          </cell>
        </row>
        <row r="42">
          <cell r="AQ42">
            <v>0</v>
          </cell>
        </row>
        <row r="43">
          <cell r="G43" t="str">
            <v>Capital_costs</v>
          </cell>
          <cell r="L43">
            <v>495.10729613733901</v>
          </cell>
          <cell r="M43">
            <v>1218.4281115879801</v>
          </cell>
          <cell r="N43">
            <v>1034.5525590929501</v>
          </cell>
          <cell r="O43">
            <v>939.91416309012902</v>
          </cell>
          <cell r="P43">
            <v>701.28755364806898</v>
          </cell>
          <cell r="Q43">
            <v>1450</v>
          </cell>
          <cell r="R43">
            <v>2723</v>
          </cell>
          <cell r="S43">
            <v>2559</v>
          </cell>
          <cell r="T43">
            <v>1500</v>
          </cell>
          <cell r="U43">
            <v>2078.41</v>
          </cell>
          <cell r="V43">
            <v>2038.45</v>
          </cell>
          <cell r="W43">
            <v>3000</v>
          </cell>
          <cell r="X43">
            <v>3000</v>
          </cell>
          <cell r="Y43">
            <v>1223.2230340296001</v>
          </cell>
          <cell r="Z43">
            <v>2376.1933938074999</v>
          </cell>
          <cell r="AA43">
            <v>1495.9687105362</v>
          </cell>
          <cell r="AB43">
            <v>1030.04291845494</v>
          </cell>
          <cell r="AC43">
            <v>2479.50615006</v>
          </cell>
          <cell r="AD43">
            <v>3150</v>
          </cell>
          <cell r="AE43">
            <v>275.84505919417501</v>
          </cell>
          <cell r="AF43">
            <v>275.84505919417501</v>
          </cell>
          <cell r="AG43">
            <v>701.28755364806898</v>
          </cell>
          <cell r="AH43">
            <v>2732.8169880926498</v>
          </cell>
          <cell r="AI43">
            <v>417.3</v>
          </cell>
          <cell r="AJ43">
            <v>1574.1382686567199</v>
          </cell>
          <cell r="AK43">
            <v>594.12875536480703</v>
          </cell>
          <cell r="AL43">
            <v>2582.8189063125001</v>
          </cell>
          <cell r="AM43">
            <v>2066.2551250500001</v>
          </cell>
          <cell r="AN43">
            <v>3705.45</v>
          </cell>
          <cell r="AO43">
            <v>5125.9476344451996</v>
          </cell>
          <cell r="AP43">
            <v>4081.5625</v>
          </cell>
          <cell r="AQ43">
            <v>1450</v>
          </cell>
          <cell r="AR43">
            <v>1935.04792460933</v>
          </cell>
        </row>
        <row r="44">
          <cell r="G44" t="str">
            <v>Capital_costs</v>
          </cell>
          <cell r="L44">
            <v>575.10729613733895</v>
          </cell>
          <cell r="M44">
            <v>1415.3031115879801</v>
          </cell>
          <cell r="N44">
            <v>1201.71673819742</v>
          </cell>
          <cell r="O44">
            <v>1091.8454935622301</v>
          </cell>
          <cell r="P44">
            <v>814.59227467811195</v>
          </cell>
          <cell r="Q44">
            <v>1600</v>
          </cell>
          <cell r="R44">
            <v>3005</v>
          </cell>
          <cell r="S44">
            <v>2824</v>
          </cell>
          <cell r="T44">
            <v>1650</v>
          </cell>
          <cell r="U44">
            <v>2462.12</v>
          </cell>
          <cell r="V44">
            <v>2374.1890243902399</v>
          </cell>
          <cell r="W44">
            <v>3250</v>
          </cell>
          <cell r="X44">
            <v>3250</v>
          </cell>
          <cell r="Y44">
            <v>1574.4864052881001</v>
          </cell>
          <cell r="Z44">
            <v>2812.1732251930498</v>
          </cell>
          <cell r="AA44">
            <v>2841.1007969437501</v>
          </cell>
          <cell r="AB44">
            <v>1716.7381974248899</v>
          </cell>
          <cell r="AC44">
            <v>2918.58536413313</v>
          </cell>
          <cell r="AD44">
            <v>3412.5</v>
          </cell>
          <cell r="AE44">
            <v>453.54299994847503</v>
          </cell>
          <cell r="AF44">
            <v>453.54299994847503</v>
          </cell>
          <cell r="AG44">
            <v>814.59227467811195</v>
          </cell>
          <cell r="AH44">
            <v>3869.2573068701499</v>
          </cell>
          <cell r="AI44">
            <v>472.5</v>
          </cell>
          <cell r="AJ44">
            <v>1839.8</v>
          </cell>
          <cell r="AK44">
            <v>690.12875536480703</v>
          </cell>
          <cell r="AL44">
            <v>3647.5257346653498</v>
          </cell>
          <cell r="AM44">
            <v>2497.06931862293</v>
          </cell>
          <cell r="AN44">
            <v>4014.6750000000002</v>
          </cell>
          <cell r="AO44">
            <v>6065.6701837985001</v>
          </cell>
          <cell r="AP44">
            <v>5462.125</v>
          </cell>
          <cell r="AQ44">
            <v>1600</v>
          </cell>
          <cell r="AR44">
            <v>2799.7756944427501</v>
          </cell>
        </row>
        <row r="45">
          <cell r="G45" t="str">
            <v>Capital_costs</v>
          </cell>
          <cell r="L45">
            <v>655.10729613733895</v>
          </cell>
          <cell r="M45">
            <v>1612.1781115879801</v>
          </cell>
          <cell r="N45">
            <v>1368.8809173018999</v>
          </cell>
          <cell r="O45">
            <v>1243.77682403433</v>
          </cell>
          <cell r="P45">
            <v>927.89699570815401</v>
          </cell>
          <cell r="Q45">
            <v>1800</v>
          </cell>
          <cell r="R45">
            <v>3381</v>
          </cell>
          <cell r="S45">
            <v>3177</v>
          </cell>
          <cell r="T45">
            <v>1800</v>
          </cell>
          <cell r="U45">
            <v>2877.8</v>
          </cell>
          <cell r="V45">
            <v>2685.9512195122002</v>
          </cell>
          <cell r="W45">
            <v>3500</v>
          </cell>
          <cell r="X45">
            <v>3500</v>
          </cell>
          <cell r="Y45">
            <v>1880.2921637955001</v>
          </cell>
          <cell r="Z45">
            <v>3288.4450315170802</v>
          </cell>
          <cell r="AA45">
            <v>2952.6785736964498</v>
          </cell>
          <cell r="AB45">
            <v>4721.0300429184499</v>
          </cell>
          <cell r="AC45">
            <v>3544.66066702328</v>
          </cell>
          <cell r="AD45">
            <v>3675</v>
          </cell>
          <cell r="AE45">
            <v>774.84567189375002</v>
          </cell>
          <cell r="AF45">
            <v>774.84567189375002</v>
          </cell>
          <cell r="AG45">
            <v>927.89699570815401</v>
          </cell>
          <cell r="AH45">
            <v>5005.6976256476501</v>
          </cell>
          <cell r="AI45">
            <v>567</v>
          </cell>
          <cell r="AJ45">
            <v>2105.46173134328</v>
          </cell>
          <cell r="AK45">
            <v>786.12875536480703</v>
          </cell>
          <cell r="AL45">
            <v>5165.6378126250002</v>
          </cell>
          <cell r="AM45">
            <v>4649.0740313625001</v>
          </cell>
          <cell r="AN45">
            <v>4323.8999999999996</v>
          </cell>
          <cell r="AO45">
            <v>7095.9652825051098</v>
          </cell>
          <cell r="AP45">
            <v>6290</v>
          </cell>
          <cell r="AQ45">
            <v>1800</v>
          </cell>
          <cell r="AR45">
            <v>3859.7645735934002</v>
          </cell>
        </row>
        <row r="46">
          <cell r="AQ46">
            <v>0</v>
          </cell>
        </row>
        <row r="47">
          <cell r="G47" t="str">
            <v>Price_adjustment</v>
          </cell>
          <cell r="L47">
            <v>1.0158316364356399</v>
          </cell>
          <cell r="M47">
            <v>0.80692334014715195</v>
          </cell>
          <cell r="N47">
            <v>0.80641082567116595</v>
          </cell>
          <cell r="O47">
            <v>0.80204006059589705</v>
          </cell>
          <cell r="P47">
            <v>0.80102608233750106</v>
          </cell>
          <cell r="Q47">
            <v>1.0242654895127901</v>
          </cell>
          <cell r="R47">
            <v>0.81034334116553497</v>
          </cell>
          <cell r="S47">
            <v>0.80982738386778597</v>
          </cell>
          <cell r="T47">
            <v>1.01882841071172</v>
          </cell>
          <cell r="U47">
            <v>0.60629950373307095</v>
          </cell>
          <cell r="V47">
            <v>0.60602339065795996</v>
          </cell>
          <cell r="W47">
            <v>1.0086723176429799</v>
          </cell>
          <cell r="X47">
            <v>1.0086723176429799</v>
          </cell>
          <cell r="Y47">
            <v>1</v>
          </cell>
          <cell r="Z47">
            <v>1</v>
          </cell>
          <cell r="AA47">
            <v>0</v>
          </cell>
          <cell r="AB47">
            <v>1.00998932701254</v>
          </cell>
          <cell r="AC47">
            <v>1</v>
          </cell>
          <cell r="AD47">
            <v>1.0086723176429799</v>
          </cell>
          <cell r="AE47">
            <v>1</v>
          </cell>
          <cell r="AF47">
            <v>1</v>
          </cell>
          <cell r="AG47">
            <v>0.80102608233750106</v>
          </cell>
          <cell r="AH47">
            <v>1</v>
          </cell>
          <cell r="AI47">
            <v>1.0158316364356399</v>
          </cell>
          <cell r="AJ47">
            <v>1.01626298153824</v>
          </cell>
          <cell r="AK47">
            <v>1.0158316364356399</v>
          </cell>
          <cell r="AL47">
            <v>1</v>
          </cell>
          <cell r="AM47">
            <v>1</v>
          </cell>
          <cell r="AN47">
            <v>1.05795208936255</v>
          </cell>
          <cell r="AO47">
            <v>1</v>
          </cell>
          <cell r="AP47">
            <v>1</v>
          </cell>
          <cell r="AQ47">
            <v>1.0243465732530399</v>
          </cell>
          <cell r="AR47">
            <v>1</v>
          </cell>
        </row>
        <row r="48">
          <cell r="G48" t="str">
            <v>Price_adjustment</v>
          </cell>
          <cell r="L48">
            <v>1.00919271011611</v>
          </cell>
          <cell r="M48">
            <v>0.80388587497110797</v>
          </cell>
          <cell r="N48">
            <v>0.80344620125858301</v>
          </cell>
          <cell r="O48">
            <v>0.80123879676030996</v>
          </cell>
          <cell r="P48">
            <v>0.80036570530450302</v>
          </cell>
          <cell r="Q48">
            <v>1.0120102612845301</v>
          </cell>
          <cell r="R48">
            <v>0.80539737261532995</v>
          </cell>
          <cell r="S48">
            <v>0.80495604441887503</v>
          </cell>
          <cell r="T48">
            <v>1.00967312127038</v>
          </cell>
          <cell r="U48">
            <v>0.60340251378204601</v>
          </cell>
          <cell r="V48">
            <v>0.60315742582371801</v>
          </cell>
          <cell r="W48">
            <v>1.0043300100266499</v>
          </cell>
          <cell r="X48">
            <v>1.0043300100266499</v>
          </cell>
          <cell r="Y48">
            <v>1.0002727272727301</v>
          </cell>
          <cell r="Z48">
            <v>0.96711416533491201</v>
          </cell>
          <cell r="AA48">
            <v>0</v>
          </cell>
          <cell r="AB48">
            <v>1.0049799956269001</v>
          </cell>
          <cell r="AC48">
            <v>1</v>
          </cell>
          <cell r="AD48">
            <v>1.0043300100266499</v>
          </cell>
          <cell r="AE48">
            <v>0.98813657205111405</v>
          </cell>
          <cell r="AF48">
            <v>0.98813657205111405</v>
          </cell>
          <cell r="AG48">
            <v>0.80036570530450302</v>
          </cell>
          <cell r="AH48">
            <v>1.0001500000000001</v>
          </cell>
          <cell r="AI48">
            <v>1.00919271011611</v>
          </cell>
          <cell r="AJ48">
            <v>1.0097644118854701</v>
          </cell>
          <cell r="AK48">
            <v>1.00919271011611</v>
          </cell>
          <cell r="AL48">
            <v>1.0001500000000001</v>
          </cell>
          <cell r="AM48">
            <v>1.0001500000000001</v>
          </cell>
          <cell r="AN48">
            <v>1.02770606311178</v>
          </cell>
          <cell r="AO48">
            <v>0.92783392646204899</v>
          </cell>
          <cell r="AP48">
            <v>0.931856322809133</v>
          </cell>
          <cell r="AQ48">
            <v>1.0120397854222101</v>
          </cell>
          <cell r="AR48">
            <v>0.53390282968499703</v>
          </cell>
        </row>
        <row r="49">
          <cell r="G49" t="str">
            <v>Price_adjustment</v>
          </cell>
          <cell r="L49">
            <v>1</v>
          </cell>
          <cell r="M49">
            <v>0.8</v>
          </cell>
          <cell r="N49">
            <v>0.8</v>
          </cell>
          <cell r="O49">
            <v>0.8</v>
          </cell>
          <cell r="P49">
            <v>0.8</v>
          </cell>
          <cell r="Q49">
            <v>1</v>
          </cell>
          <cell r="R49">
            <v>0.8</v>
          </cell>
          <cell r="S49">
            <v>0.8</v>
          </cell>
          <cell r="T49">
            <v>1</v>
          </cell>
          <cell r="U49">
            <v>0.6</v>
          </cell>
          <cell r="V49">
            <v>0.6</v>
          </cell>
          <cell r="W49">
            <v>1</v>
          </cell>
          <cell r="X49">
            <v>1</v>
          </cell>
          <cell r="Y49">
            <v>1.00054552892562</v>
          </cell>
          <cell r="Z49">
            <v>0.93530980879144399</v>
          </cell>
          <cell r="AA49">
            <v>0</v>
          </cell>
          <cell r="AB49">
            <v>1</v>
          </cell>
          <cell r="AC49">
            <v>1</v>
          </cell>
          <cell r="AD49">
            <v>1</v>
          </cell>
          <cell r="AE49">
            <v>0.97641388502492699</v>
          </cell>
          <cell r="AF49">
            <v>0.97641388502492699</v>
          </cell>
          <cell r="AG49">
            <v>0.8</v>
          </cell>
          <cell r="AH49">
            <v>1.0003000225000001</v>
          </cell>
          <cell r="AI49">
            <v>1</v>
          </cell>
          <cell r="AJ49">
            <v>1</v>
          </cell>
          <cell r="AK49">
            <v>1</v>
          </cell>
          <cell r="AL49">
            <v>1.0003000225000001</v>
          </cell>
          <cell r="AM49">
            <v>1.0003000225000001</v>
          </cell>
          <cell r="AN49">
            <v>1</v>
          </cell>
          <cell r="AO49">
            <v>0.85566785292409797</v>
          </cell>
          <cell r="AP49">
            <v>0.86371264561826699</v>
          </cell>
          <cell r="AQ49">
            <v>1</v>
          </cell>
          <cell r="AR49">
            <v>0.37373198077949799</v>
          </cell>
        </row>
        <row r="50">
          <cell r="G50" t="str">
            <v>Price_adjustment</v>
          </cell>
          <cell r="L50">
            <v>1.0053392181687499</v>
          </cell>
          <cell r="M50">
            <v>0.79697653657043499</v>
          </cell>
          <cell r="N50">
            <v>0.79697653657043499</v>
          </cell>
          <cell r="O50">
            <v>0.79500000000000004</v>
          </cell>
          <cell r="P50">
            <v>0.79500000000000004</v>
          </cell>
          <cell r="Q50">
            <v>0.98674842430440901</v>
          </cell>
          <cell r="R50">
            <v>0.79170319873405504</v>
          </cell>
          <cell r="S50">
            <v>0.79170319873405504</v>
          </cell>
          <cell r="T50">
            <v>0.99334759324272603</v>
          </cell>
          <cell r="U50">
            <v>0.594237219142701</v>
          </cell>
          <cell r="V50">
            <v>0.594237219142701</v>
          </cell>
          <cell r="W50">
            <v>0.99573975533230197</v>
          </cell>
          <cell r="X50">
            <v>0.99573975533230197</v>
          </cell>
          <cell r="Y50">
            <v>1.0008184049789599</v>
          </cell>
          <cell r="Z50">
            <v>0.90915147792222994</v>
          </cell>
          <cell r="AA50">
            <v>0</v>
          </cell>
          <cell r="AB50">
            <v>0.99501415821427996</v>
          </cell>
          <cell r="AC50">
            <v>1</v>
          </cell>
          <cell r="AD50">
            <v>0.99573975533230197</v>
          </cell>
          <cell r="AE50">
            <v>0.96483026925164295</v>
          </cell>
          <cell r="AF50">
            <v>0.96483026925164295</v>
          </cell>
          <cell r="AG50">
            <v>0.79500000000000004</v>
          </cell>
          <cell r="AH50">
            <v>1.0004500675033801</v>
          </cell>
          <cell r="AI50">
            <v>1.0053392181687499</v>
          </cell>
          <cell r="AJ50">
            <v>1.0087242285570901</v>
          </cell>
          <cell r="AK50">
            <v>1.0053392181687499</v>
          </cell>
          <cell r="AL50">
            <v>1.0004500675033801</v>
          </cell>
          <cell r="AM50">
            <v>1.0004500675033801</v>
          </cell>
          <cell r="AN50">
            <v>0.99569387864279801</v>
          </cell>
          <cell r="AO50">
            <v>0.78350177938614796</v>
          </cell>
          <cell r="AP50">
            <v>0.79556896842739999</v>
          </cell>
          <cell r="AQ50">
            <v>0.98681814358537301</v>
          </cell>
          <cell r="AR50">
            <v>0.28029898558462402</v>
          </cell>
        </row>
        <row r="51">
          <cell r="G51" t="str">
            <v>Price_adjustment</v>
          </cell>
          <cell r="L51">
            <v>1.00484269459944</v>
          </cell>
          <cell r="M51">
            <v>0.79428390582403197</v>
          </cell>
          <cell r="N51">
            <v>0.79428390582403197</v>
          </cell>
          <cell r="O51">
            <v>0.793761904761905</v>
          </cell>
          <cell r="P51">
            <v>0.793761904761905</v>
          </cell>
          <cell r="Q51">
            <v>0.97478237497048204</v>
          </cell>
          <cell r="R51">
            <v>0.78541229470198504</v>
          </cell>
          <cell r="S51">
            <v>0.78541229470198504</v>
          </cell>
          <cell r="T51">
            <v>0.98583799477079703</v>
          </cell>
          <cell r="U51">
            <v>0.58939856167785798</v>
          </cell>
          <cell r="V51">
            <v>0.58939856167785798</v>
          </cell>
          <cell r="W51">
            <v>0.99145368261987599</v>
          </cell>
          <cell r="X51">
            <v>0.99145368261987599</v>
          </cell>
          <cell r="Y51">
            <v>1.0010913554530501</v>
          </cell>
          <cell r="Z51">
            <v>0.88372473167602705</v>
          </cell>
          <cell r="AA51">
            <v>0</v>
          </cell>
          <cell r="AB51">
            <v>0.99004267646881505</v>
          </cell>
          <cell r="AC51">
            <v>1</v>
          </cell>
          <cell r="AD51">
            <v>0.99145368261987599</v>
          </cell>
          <cell r="AE51">
            <v>0.95338407486947196</v>
          </cell>
          <cell r="AF51">
            <v>0.95338407486947196</v>
          </cell>
          <cell r="AG51">
            <v>0.793761904761905</v>
          </cell>
          <cell r="AH51">
            <v>1.0006001350135001</v>
          </cell>
          <cell r="AI51">
            <v>1.00484269459944</v>
          </cell>
          <cell r="AJ51">
            <v>1.0100557019899601</v>
          </cell>
          <cell r="AK51">
            <v>1.00484269459944</v>
          </cell>
          <cell r="AL51">
            <v>1.0006001350135001</v>
          </cell>
          <cell r="AM51">
            <v>1.0006001350135001</v>
          </cell>
          <cell r="AN51">
            <v>0.94190803646650101</v>
          </cell>
          <cell r="AO51">
            <v>0.71133570584819705</v>
          </cell>
          <cell r="AP51">
            <v>0.72742529123653299</v>
          </cell>
          <cell r="AQ51">
            <v>0.97476003227500396</v>
          </cell>
          <cell r="AR51">
            <v>0.23812066203950899</v>
          </cell>
        </row>
        <row r="52">
          <cell r="G52" t="str">
            <v>Price_adjustment</v>
          </cell>
          <cell r="L52">
            <v>1.0000997259742299</v>
          </cell>
          <cell r="M52">
            <v>0.79142827887019496</v>
          </cell>
          <cell r="N52">
            <v>0.79142827887019496</v>
          </cell>
          <cell r="O52">
            <v>0.79482264625850396</v>
          </cell>
          <cell r="P52">
            <v>0.79482264625850396</v>
          </cell>
          <cell r="Q52">
            <v>0.963250833339798</v>
          </cell>
          <cell r="R52">
            <v>0.77995392300700395</v>
          </cell>
          <cell r="S52">
            <v>0.77995392300700395</v>
          </cell>
          <cell r="T52">
            <v>0.97748029729007602</v>
          </cell>
          <cell r="U52">
            <v>0.58479654063984299</v>
          </cell>
          <cell r="V52">
            <v>0.58479654063984299</v>
          </cell>
          <cell r="W52">
            <v>0.98714201964271997</v>
          </cell>
          <cell r="X52">
            <v>0.98714201964271997</v>
          </cell>
          <cell r="Y52">
            <v>1.00136438036817</v>
          </cell>
          <cell r="Z52">
            <v>0.85900910941781605</v>
          </cell>
          <cell r="AA52">
            <v>0</v>
          </cell>
          <cell r="AB52">
            <v>0.98513534643460199</v>
          </cell>
          <cell r="AC52">
            <v>0.96711416533491201</v>
          </cell>
          <cell r="AD52">
            <v>0.98714201964271997</v>
          </cell>
          <cell r="AE52">
            <v>0.94207367158964295</v>
          </cell>
          <cell r="AF52">
            <v>0.94207367158964295</v>
          </cell>
          <cell r="AG52">
            <v>0.79482264625850396</v>
          </cell>
          <cell r="AH52">
            <v>1.0007502250337501</v>
          </cell>
          <cell r="AI52">
            <v>1.0000997259742299</v>
          </cell>
          <cell r="AJ52">
            <v>1.00597991262215</v>
          </cell>
          <cell r="AK52">
            <v>1.0000997259742299</v>
          </cell>
          <cell r="AL52">
            <v>1.0007502250337501</v>
          </cell>
          <cell r="AM52">
            <v>1.0007502250337501</v>
          </cell>
          <cell r="AN52">
            <v>0.90903720086495599</v>
          </cell>
          <cell r="AO52">
            <v>0.63916963231024604</v>
          </cell>
          <cell r="AP52">
            <v>0.65928161404566699</v>
          </cell>
          <cell r="AQ52">
            <v>0.96313585676610602</v>
          </cell>
          <cell r="AR52">
            <v>0.20234917245061401</v>
          </cell>
        </row>
        <row r="53">
          <cell r="G53" t="str">
            <v>Price_adjustment</v>
          </cell>
          <cell r="L53">
            <v>0.97651541359661798</v>
          </cell>
          <cell r="M53">
            <v>0.78506460022963298</v>
          </cell>
          <cell r="N53">
            <v>0.78506460022963298</v>
          </cell>
          <cell r="O53">
            <v>0.79624363582662805</v>
          </cell>
          <cell r="P53">
            <v>0.79624363582662805</v>
          </cell>
          <cell r="Q53">
            <v>0.95218579021849903</v>
          </cell>
          <cell r="R53">
            <v>0.77487963834795903</v>
          </cell>
          <cell r="S53">
            <v>0.77487963834795903</v>
          </cell>
          <cell r="T53">
            <v>0.96474264355163197</v>
          </cell>
          <cell r="U53">
            <v>0.57951176396955695</v>
          </cell>
          <cell r="V53">
            <v>0.57951176396955695</v>
          </cell>
          <cell r="W53">
            <v>0.98280514243403105</v>
          </cell>
          <cell r="X53">
            <v>0.98280514243403105</v>
          </cell>
          <cell r="Y53">
            <v>1.0016374797446399</v>
          </cell>
          <cell r="Z53">
            <v>0.83498472274656499</v>
          </cell>
          <cell r="AA53">
            <v>0</v>
          </cell>
          <cell r="AB53">
            <v>0.98018106334280297</v>
          </cell>
          <cell r="AC53">
            <v>0.93530980879144399</v>
          </cell>
          <cell r="AD53">
            <v>0.98280514243403105</v>
          </cell>
          <cell r="AE53">
            <v>0.93089744846419697</v>
          </cell>
          <cell r="AF53">
            <v>0.93089744846419697</v>
          </cell>
          <cell r="AG53">
            <v>0.79624363582662805</v>
          </cell>
          <cell r="AH53">
            <v>1.0009003375675101</v>
          </cell>
          <cell r="AI53">
            <v>0.97651541359661798</v>
          </cell>
          <cell r="AJ53">
            <v>0.97779153788131501</v>
          </cell>
          <cell r="AK53">
            <v>0.97651541359661798</v>
          </cell>
          <cell r="AL53">
            <v>1.0009003375675101</v>
          </cell>
          <cell r="AM53">
            <v>1.0009003375675101</v>
          </cell>
          <cell r="AN53">
            <v>0.88475995735291202</v>
          </cell>
          <cell r="AO53">
            <v>0.60135772984023494</v>
          </cell>
          <cell r="AP53">
            <v>0.62681009760613104</v>
          </cell>
          <cell r="AQ53">
            <v>0.95196837916103505</v>
          </cell>
          <cell r="AR53">
            <v>0.182060864922584</v>
          </cell>
        </row>
        <row r="54">
          <cell r="G54" t="str">
            <v>Price_adjustment</v>
          </cell>
          <cell r="L54">
            <v>0.95445513020477502</v>
          </cell>
          <cell r="M54">
            <v>0.77583068012454004</v>
          </cell>
          <cell r="N54">
            <v>0.77855362777753601</v>
          </cell>
          <cell r="O54">
            <v>0.79226949091008603</v>
          </cell>
          <cell r="P54">
            <v>0.79771538621607796</v>
          </cell>
          <cell r="Q54">
            <v>0.94066136607505202</v>
          </cell>
          <cell r="R54">
            <v>0.76649248682173299</v>
          </cell>
          <cell r="S54">
            <v>0.76921543447472895</v>
          </cell>
          <cell r="T54">
            <v>0.95209775784557205</v>
          </cell>
          <cell r="U54">
            <v>0.57180560484642495</v>
          </cell>
          <cell r="V54">
            <v>0.57382585633090599</v>
          </cell>
          <cell r="W54">
            <v>0.97844329063442703</v>
          </cell>
          <cell r="X54">
            <v>0.97844329063442703</v>
          </cell>
          <cell r="Y54">
            <v>1.00191065360275</v>
          </cell>
          <cell r="Z54">
            <v>0.81899338234800401</v>
          </cell>
          <cell r="AA54">
            <v>0</v>
          </cell>
          <cell r="AB54">
            <v>0.97522340917945705</v>
          </cell>
          <cell r="AC54">
            <v>0.90915147792222994</v>
          </cell>
          <cell r="AD54">
            <v>0.97844329063442703</v>
          </cell>
          <cell r="AE54">
            <v>0.91985381365654095</v>
          </cell>
          <cell r="AF54">
            <v>0.91985381365654095</v>
          </cell>
          <cell r="AG54">
            <v>0.79771538621607796</v>
          </cell>
          <cell r="AH54">
            <v>1.00105047261814</v>
          </cell>
          <cell r="AI54">
            <v>0.95445513020477502</v>
          </cell>
          <cell r="AJ54">
            <v>0.95165004940487996</v>
          </cell>
          <cell r="AK54">
            <v>0.95445513020477502</v>
          </cell>
          <cell r="AL54">
            <v>1.00105047261814</v>
          </cell>
          <cell r="AM54">
            <v>1.00105047261814</v>
          </cell>
          <cell r="AN54">
            <v>0.86520434146367697</v>
          </cell>
          <cell r="AO54">
            <v>0.56354582737022296</v>
          </cell>
          <cell r="AP54">
            <v>0.59433858116659599</v>
          </cell>
          <cell r="AQ54">
            <v>0.94051723264422105</v>
          </cell>
          <cell r="AR54">
            <v>0.163908168713294</v>
          </cell>
        </row>
        <row r="55">
          <cell r="G55" t="str">
            <v>Price_adjustment</v>
          </cell>
          <cell r="L55">
            <v>0.92329980322360605</v>
          </cell>
          <cell r="M55">
            <v>0.76435014034970905</v>
          </cell>
          <cell r="N55">
            <v>0.76978225156218805</v>
          </cell>
          <cell r="O55">
            <v>0.78649729553027703</v>
          </cell>
          <cell r="P55">
            <v>0.79736151795523602</v>
          </cell>
          <cell r="Q55">
            <v>0.92951750675016098</v>
          </cell>
          <cell r="R55">
            <v>0.75790946386154701</v>
          </cell>
          <cell r="S55">
            <v>0.763341575074027</v>
          </cell>
          <cell r="T55">
            <v>0.93734213123647303</v>
          </cell>
          <cell r="U55">
            <v>0.56358287359536496</v>
          </cell>
          <cell r="V55">
            <v>0.56760404683057697</v>
          </cell>
          <cell r="W55">
            <v>0.97405670566618197</v>
          </cell>
          <cell r="X55">
            <v>0.97405670566618197</v>
          </cell>
          <cell r="Y55">
            <v>1.00218390196282</v>
          </cell>
          <cell r="Z55">
            <v>0.80330830260401198</v>
          </cell>
          <cell r="AA55">
            <v>0</v>
          </cell>
          <cell r="AB55">
            <v>0.97022225067544898</v>
          </cell>
          <cell r="AC55">
            <v>0.88372473167602705</v>
          </cell>
          <cell r="AD55">
            <v>0.97405670566618197</v>
          </cell>
          <cell r="AE55">
            <v>0.90894119421471897</v>
          </cell>
          <cell r="AF55">
            <v>0.90894119421471897</v>
          </cell>
          <cell r="AG55">
            <v>0.79736151795523602</v>
          </cell>
          <cell r="AH55">
            <v>1.0012006301890399</v>
          </cell>
          <cell r="AI55">
            <v>0.92329980322360605</v>
          </cell>
          <cell r="AJ55">
            <v>0.91404565288672102</v>
          </cell>
          <cell r="AK55">
            <v>0.92329980322360605</v>
          </cell>
          <cell r="AL55">
            <v>1.0012006301890399</v>
          </cell>
          <cell r="AM55">
            <v>1.0012006301890399</v>
          </cell>
          <cell r="AN55">
            <v>0.84864130037234298</v>
          </cell>
          <cell r="AO55">
            <v>0.52573392490021198</v>
          </cell>
          <cell r="AP55">
            <v>0.56186706472706005</v>
          </cell>
          <cell r="AQ55">
            <v>0.92945115942107104</v>
          </cell>
          <cell r="AR55">
            <v>0.14789108382274399</v>
          </cell>
        </row>
        <row r="56">
          <cell r="G56" t="str">
            <v>Price_adjustment</v>
          </cell>
          <cell r="L56">
            <v>0.90015678157670997</v>
          </cell>
          <cell r="M56">
            <v>0.75465312668963302</v>
          </cell>
          <cell r="N56">
            <v>0.76275898937115805</v>
          </cell>
          <cell r="O56">
            <v>0.78113581518872199</v>
          </cell>
          <cell r="P56">
            <v>0.79734754055177104</v>
          </cell>
          <cell r="Q56">
            <v>0.91884913166159399</v>
          </cell>
          <cell r="R56">
            <v>0.74974500015074996</v>
          </cell>
          <cell r="S56">
            <v>0.75785086283227499</v>
          </cell>
          <cell r="T56">
            <v>0.924758879267222</v>
          </cell>
          <cell r="U56">
            <v>0.556006429498625</v>
          </cell>
          <cell r="V56">
            <v>0.56199311239413097</v>
          </cell>
          <cell r="W56">
            <v>0.96964549612350304</v>
          </cell>
          <cell r="X56">
            <v>0.96964549612350304</v>
          </cell>
          <cell r="Y56">
            <v>1.00245722484517</v>
          </cell>
          <cell r="Z56">
            <v>0.78792361811580303</v>
          </cell>
          <cell r="AA56">
            <v>0</v>
          </cell>
          <cell r="AB56">
            <v>0.96523258833549297</v>
          </cell>
          <cell r="AC56">
            <v>0.85900910941781605</v>
          </cell>
          <cell r="AD56">
            <v>0.96964549612350304</v>
          </cell>
          <cell r="AE56">
            <v>0.90533435420319197</v>
          </cell>
          <cell r="AF56">
            <v>0.90533435420319197</v>
          </cell>
          <cell r="AG56">
            <v>0.79734754055177104</v>
          </cell>
          <cell r="AH56">
            <v>1.00135081028356</v>
          </cell>
          <cell r="AI56">
            <v>0.90015678157670997</v>
          </cell>
          <cell r="AJ56">
            <v>0.88674719011540004</v>
          </cell>
          <cell r="AK56">
            <v>0.90015678157670997</v>
          </cell>
          <cell r="AL56">
            <v>1.00135081028356</v>
          </cell>
          <cell r="AM56">
            <v>1.00135081028356</v>
          </cell>
          <cell r="AN56">
            <v>0.83414612766148999</v>
          </cell>
          <cell r="AO56">
            <v>0.487922022430201</v>
          </cell>
          <cell r="AP56">
            <v>0.529395548287524</v>
          </cell>
          <cell r="AQ56">
            <v>0.91884494849933596</v>
          </cell>
          <cell r="AR56">
            <v>0.13294180459156399</v>
          </cell>
        </row>
        <row r="57">
          <cell r="G57" t="str">
            <v>Price_adjustment</v>
          </cell>
          <cell r="L57">
            <v>0.89033879951221495</v>
          </cell>
          <cell r="M57">
            <v>0.74721463163114099</v>
          </cell>
          <cell r="N57">
            <v>0.75795883369127304</v>
          </cell>
          <cell r="O57">
            <v>0.77299981074052304</v>
          </cell>
          <cell r="P57">
            <v>0.79448821486078902</v>
          </cell>
          <cell r="Q57">
            <v>0.908686346322506</v>
          </cell>
          <cell r="R57">
            <v>0.74129068007740195</v>
          </cell>
          <cell r="S57">
            <v>0.752034882137534</v>
          </cell>
          <cell r="T57">
            <v>0.91581500124144699</v>
          </cell>
          <cell r="U57">
            <v>0.54903400197102203</v>
          </cell>
          <cell r="V57">
            <v>0.55695078243638296</v>
          </cell>
          <cell r="W57">
            <v>0.96520990876690405</v>
          </cell>
          <cell r="X57">
            <v>0.96520990876690405</v>
          </cell>
          <cell r="Y57">
            <v>1.00273062227013</v>
          </cell>
          <cell r="Z57">
            <v>0.77283357581669399</v>
          </cell>
          <cell r="AA57">
            <v>0</v>
          </cell>
          <cell r="AB57">
            <v>0.96016051746600695</v>
          </cell>
          <cell r="AC57">
            <v>0.83498472274656499</v>
          </cell>
          <cell r="AD57">
            <v>0.96520990876690405</v>
          </cell>
          <cell r="AE57">
            <v>0.90174182677310799</v>
          </cell>
          <cell r="AF57">
            <v>0.90174182677310799</v>
          </cell>
          <cell r="AG57">
            <v>0.79448821486078902</v>
          </cell>
          <cell r="AH57">
            <v>1.0015010129051101</v>
          </cell>
          <cell r="AI57">
            <v>0.89033879951221495</v>
          </cell>
          <cell r="AJ57">
            <v>0.876242384890217</v>
          </cell>
          <cell r="AK57">
            <v>0.89033879951221495</v>
          </cell>
          <cell r="AL57">
            <v>1.0015010129051101</v>
          </cell>
          <cell r="AM57">
            <v>1.0015010129051101</v>
          </cell>
          <cell r="AN57">
            <v>0.82116564583029805</v>
          </cell>
          <cell r="AO57">
            <v>0.45011011996019001</v>
          </cell>
          <cell r="AP57">
            <v>0.496924031847989</v>
          </cell>
          <cell r="AQ57">
            <v>0.90871364653577602</v>
          </cell>
          <cell r="AR57">
            <v>0.119594233849439</v>
          </cell>
        </row>
        <row r="58">
          <cell r="G58" t="str">
            <v>Price_adjustment</v>
          </cell>
          <cell r="L58">
            <v>0.88167950845167697</v>
          </cell>
          <cell r="M58">
            <v>0.74044086961134103</v>
          </cell>
          <cell r="N58">
            <v>0.75378799895964399</v>
          </cell>
          <cell r="O58">
            <v>0.765750201121846</v>
          </cell>
          <cell r="P58">
            <v>0.79244445981845202</v>
          </cell>
          <cell r="Q58">
            <v>0.89909761651013798</v>
          </cell>
          <cell r="R58">
            <v>0.73348242308096701</v>
          </cell>
          <cell r="S58">
            <v>0.74682955242926996</v>
          </cell>
          <cell r="T58">
            <v>0.90745784789985695</v>
          </cell>
          <cell r="U58">
            <v>0.54252320956379396</v>
          </cell>
          <cell r="V58">
            <v>0.55233467550857296</v>
          </cell>
          <cell r="W58">
            <v>0.96075019209138501</v>
          </cell>
          <cell r="X58">
            <v>0.96075019209138501</v>
          </cell>
          <cell r="Y58">
            <v>1.0030040942580201</v>
          </cell>
          <cell r="Z58">
            <v>0.76258486135481895</v>
          </cell>
          <cell r="AA58">
            <v>0</v>
          </cell>
          <cell r="AB58">
            <v>0.95506824257108602</v>
          </cell>
          <cell r="AC58">
            <v>0.81899338234800401</v>
          </cell>
          <cell r="AD58">
            <v>0.96075019209138501</v>
          </cell>
          <cell r="AE58">
            <v>0.898163555129602</v>
          </cell>
          <cell r="AF58">
            <v>0.898163555129602</v>
          </cell>
          <cell r="AG58">
            <v>0.79244445981845202</v>
          </cell>
          <cell r="AH58">
            <v>1.0016512380570399</v>
          </cell>
          <cell r="AI58">
            <v>0.88167950845167697</v>
          </cell>
          <cell r="AJ58">
            <v>0.86717010203450395</v>
          </cell>
          <cell r="AK58">
            <v>0.88167950845167697</v>
          </cell>
          <cell r="AL58">
            <v>1.0016512380570399</v>
          </cell>
          <cell r="AM58">
            <v>1.0016512380570399</v>
          </cell>
          <cell r="AN58">
            <v>0.80934224087203699</v>
          </cell>
          <cell r="AO58">
            <v>0.42953102121796199</v>
          </cell>
          <cell r="AP58">
            <v>0.48345583879556803</v>
          </cell>
          <cell r="AQ58">
            <v>0.89911700858644406</v>
          </cell>
          <cell r="AR58">
            <v>0.113721302722904</v>
          </cell>
        </row>
        <row r="59">
          <cell r="G59" t="str">
            <v>Price_adjustment</v>
          </cell>
          <cell r="L59">
            <v>0.88510666454457498</v>
          </cell>
          <cell r="M59">
            <v>0.73676167045393304</v>
          </cell>
          <cell r="N59">
            <v>0.75267631499996901</v>
          </cell>
          <cell r="O59">
            <v>0.75958873848152697</v>
          </cell>
          <cell r="P59">
            <v>0.79141802757359803</v>
          </cell>
          <cell r="Q59">
            <v>0.89012507251389394</v>
          </cell>
          <cell r="R59">
            <v>0.72643018195117603</v>
          </cell>
          <cell r="S59">
            <v>0.74234482649721201</v>
          </cell>
          <cell r="T59">
            <v>0.90252444606270699</v>
          </cell>
          <cell r="U59">
            <v>0.53711572737120705</v>
          </cell>
          <cell r="V59">
            <v>0.548786466704967</v>
          </cell>
          <cell r="W59">
            <v>0.95626659630326305</v>
          </cell>
          <cell r="X59">
            <v>0.95626659630326305</v>
          </cell>
          <cell r="Y59">
            <v>1.0032776408291899</v>
          </cell>
          <cell r="Z59">
            <v>0.75247205732878297</v>
          </cell>
          <cell r="AA59">
            <v>0</v>
          </cell>
          <cell r="AB59">
            <v>0.94992474866017496</v>
          </cell>
          <cell r="AC59">
            <v>0.80330830260401198</v>
          </cell>
          <cell r="AD59">
            <v>0.95626659630326305</v>
          </cell>
          <cell r="AE59">
            <v>0.89459948270318401</v>
          </cell>
          <cell r="AF59">
            <v>0.89459948270318401</v>
          </cell>
          <cell r="AG59">
            <v>0.79141802757359803</v>
          </cell>
          <cell r="AH59">
            <v>1.00180148574275</v>
          </cell>
          <cell r="AI59">
            <v>0.88510666454457498</v>
          </cell>
          <cell r="AJ59">
            <v>0.87319657310898402</v>
          </cell>
          <cell r="AK59">
            <v>0.88510666454457498</v>
          </cell>
          <cell r="AL59">
            <v>1.00180148574275</v>
          </cell>
          <cell r="AM59">
            <v>1.00180148574275</v>
          </cell>
          <cell r="AN59">
            <v>0.79843120993176397</v>
          </cell>
          <cell r="AO59">
            <v>0.40895192247573398</v>
          </cell>
          <cell r="AP59">
            <v>0.469987645743146</v>
          </cell>
          <cell r="AQ59">
            <v>0.89008693199148903</v>
          </cell>
          <cell r="AR59">
            <v>0.10784837159636899</v>
          </cell>
        </row>
        <row r="60">
          <cell r="G60" t="str">
            <v>Price_adjustment</v>
          </cell>
          <cell r="L60">
            <v>0.87767299016927403</v>
          </cell>
          <cell r="M60">
            <v>0.73141076700153396</v>
          </cell>
          <cell r="N60">
            <v>0.74985751465486505</v>
          </cell>
          <cell r="O60">
            <v>0.75477096164701496</v>
          </cell>
          <cell r="P60">
            <v>0.79166445695367604</v>
          </cell>
          <cell r="Q60">
            <v>0.88188058172515404</v>
          </cell>
          <cell r="R60">
            <v>0.72029645687403898</v>
          </cell>
          <cell r="S60">
            <v>0.73874320452736897</v>
          </cell>
          <cell r="T60">
            <v>0.89517137293643401</v>
          </cell>
          <cell r="U60">
            <v>0.531719929975219</v>
          </cell>
          <cell r="V60">
            <v>0.54521453060752201</v>
          </cell>
          <cell r="W60">
            <v>0.95175945318027999</v>
          </cell>
          <cell r="X60">
            <v>0.95175945318027999</v>
          </cell>
          <cell r="Y60">
            <v>1.0035512620039599</v>
          </cell>
          <cell r="Z60">
            <v>0.74249336140068101</v>
          </cell>
          <cell r="AA60">
            <v>0</v>
          </cell>
          <cell r="AB60">
            <v>0.94483849337322401</v>
          </cell>
          <cell r="AC60">
            <v>0.78792361811580303</v>
          </cell>
          <cell r="AD60">
            <v>0.95175945318027999</v>
          </cell>
          <cell r="AE60">
            <v>0.89104955314883805</v>
          </cell>
          <cell r="AF60">
            <v>0.89104955314883805</v>
          </cell>
          <cell r="AG60">
            <v>0.79166445695367604</v>
          </cell>
          <cell r="AH60">
            <v>1.0019517559656099</v>
          </cell>
          <cell r="AI60">
            <v>0.87767299016927403</v>
          </cell>
          <cell r="AJ60">
            <v>0.86557884000407204</v>
          </cell>
          <cell r="AK60">
            <v>0.87767299016927403</v>
          </cell>
          <cell r="AL60">
            <v>1.0019517559656099</v>
          </cell>
          <cell r="AM60">
            <v>1.0019517559656099</v>
          </cell>
          <cell r="AN60">
            <v>0.78825773787144604</v>
          </cell>
          <cell r="AO60">
            <v>0.38837282373350701</v>
          </cell>
          <cell r="AP60">
            <v>0.45651945269072502</v>
          </cell>
          <cell r="AQ60">
            <v>0.88171152080596804</v>
          </cell>
          <cell r="AR60">
            <v>0.102509343299519</v>
          </cell>
        </row>
        <row r="61">
          <cell r="G61" t="str">
            <v>Price_adjustment</v>
          </cell>
          <cell r="L61">
            <v>0.87053007304738494</v>
          </cell>
          <cell r="M61">
            <v>0.726909145357992</v>
          </cell>
          <cell r="N61">
            <v>0.74785258402818</v>
          </cell>
          <cell r="O61">
            <v>0.75162217651608099</v>
          </cell>
          <cell r="P61">
            <v>0.79350905385645698</v>
          </cell>
          <cell r="Q61">
            <v>0.87452696518425999</v>
          </cell>
          <cell r="R61">
            <v>0.71529573653739598</v>
          </cell>
          <cell r="S61">
            <v>0.73623917520758397</v>
          </cell>
          <cell r="T61">
            <v>0.88835481348658296</v>
          </cell>
          <cell r="U61">
            <v>0.52704512283312699</v>
          </cell>
          <cell r="V61">
            <v>0.54232817267353395</v>
          </cell>
          <cell r="W61">
            <v>0.947229194793479</v>
          </cell>
          <cell r="X61">
            <v>0.947229194793479</v>
          </cell>
          <cell r="Y61">
            <v>1.0038249578026901</v>
          </cell>
          <cell r="Z61">
            <v>0.73264699513380105</v>
          </cell>
          <cell r="AA61">
            <v>0</v>
          </cell>
          <cell r="AB61">
            <v>0.93976520799276797</v>
          </cell>
          <cell r="AC61">
            <v>0.77283357581669399</v>
          </cell>
          <cell r="AD61">
            <v>0.947229194793479</v>
          </cell>
          <cell r="AE61">
            <v>0.88751371034513904</v>
          </cell>
          <cell r="AF61">
            <v>0.88751371034513904</v>
          </cell>
          <cell r="AG61">
            <v>0.79350905385645698</v>
          </cell>
          <cell r="AH61">
            <v>1.00210204872901</v>
          </cell>
          <cell r="AI61">
            <v>0.87053007304738494</v>
          </cell>
          <cell r="AJ61">
            <v>0.85826583573540405</v>
          </cell>
          <cell r="AK61">
            <v>0.87053007304738494</v>
          </cell>
          <cell r="AL61">
            <v>1.00210204872901</v>
          </cell>
          <cell r="AM61">
            <v>1.00210204872901</v>
          </cell>
          <cell r="AN61">
            <v>0.77869261646749199</v>
          </cell>
          <cell r="AO61">
            <v>0.36779372499127899</v>
          </cell>
          <cell r="AP61">
            <v>0.443051259638304</v>
          </cell>
          <cell r="AQ61">
            <v>0.87411979598186396</v>
          </cell>
          <cell r="AR61">
            <v>9.7170315002669497E-2</v>
          </cell>
        </row>
        <row r="62">
          <cell r="G62" t="str">
            <v>Price_adjustment</v>
          </cell>
          <cell r="L62">
            <v>0.86539137487787698</v>
          </cell>
          <cell r="M62">
            <v>0.723814116441447</v>
          </cell>
          <cell r="N62">
            <v>0.747218834038055</v>
          </cell>
          <cell r="O62">
            <v>0.75055906842401299</v>
          </cell>
          <cell r="P62">
            <v>0.797368503617228</v>
          </cell>
          <cell r="Q62">
            <v>0.86820951238460897</v>
          </cell>
          <cell r="R62">
            <v>0.71167487438086396</v>
          </cell>
          <cell r="S62">
            <v>0.73507959197747197</v>
          </cell>
          <cell r="T62">
            <v>0.88259045077725595</v>
          </cell>
          <cell r="U62">
            <v>0.52333473758552396</v>
          </cell>
          <cell r="V62">
            <v>0.54037082454359897</v>
          </cell>
          <cell r="W62">
            <v>0.94267607260878905</v>
          </cell>
          <cell r="X62">
            <v>0.94267607260878905</v>
          </cell>
          <cell r="Y62">
            <v>1.0040987282457201</v>
          </cell>
          <cell r="Z62">
            <v>0.72293120367566999</v>
          </cell>
          <cell r="AA62">
            <v>0</v>
          </cell>
          <cell r="AB62">
            <v>0.93474591742383595</v>
          </cell>
          <cell r="AC62">
            <v>0.76258486135481895</v>
          </cell>
          <cell r="AD62">
            <v>0.94267607260878905</v>
          </cell>
          <cell r="AE62">
            <v>0.88399189839335801</v>
          </cell>
          <cell r="AF62">
            <v>0.88399189839335801</v>
          </cell>
          <cell r="AG62">
            <v>0.797368503617228</v>
          </cell>
          <cell r="AH62">
            <v>1.0022523640363199</v>
          </cell>
          <cell r="AI62">
            <v>0.86539137487787698</v>
          </cell>
          <cell r="AJ62">
            <v>0.85338865957742205</v>
          </cell>
          <cell r="AK62">
            <v>0.86539137487787698</v>
          </cell>
          <cell r="AL62">
            <v>1.0022523640363199</v>
          </cell>
          <cell r="AM62">
            <v>1.0022523640363199</v>
          </cell>
          <cell r="AN62">
            <v>0.76963740552972704</v>
          </cell>
          <cell r="AO62">
            <v>0.34721462624905203</v>
          </cell>
          <cell r="AP62">
            <v>0.42958306658588302</v>
          </cell>
          <cell r="AQ62">
            <v>0.86742664933581504</v>
          </cell>
          <cell r="AR62">
            <v>9.2365189535504502E-2</v>
          </cell>
        </row>
        <row r="63">
          <cell r="G63" t="str">
            <v>Price_adjustment</v>
          </cell>
          <cell r="L63">
            <v>0.86021431403689297</v>
          </cell>
          <cell r="M63">
            <v>0.72193258884193501</v>
          </cell>
          <cell r="N63">
            <v>0.74776317327452602</v>
          </cell>
          <cell r="O63">
            <v>0.75211938457668104</v>
          </cell>
          <cell r="P63">
            <v>0.80378055344186095</v>
          </cell>
          <cell r="Q63">
            <v>0.86314942920254101</v>
          </cell>
          <cell r="R63">
            <v>0.70976479318012198</v>
          </cell>
          <cell r="S63">
            <v>0.73559537761271199</v>
          </cell>
          <cell r="T63">
            <v>0.87747551687615299</v>
          </cell>
          <cell r="U63">
            <v>0.52068612981470197</v>
          </cell>
          <cell r="V63">
            <v>0.53943984180000704</v>
          </cell>
          <cell r="W63">
            <v>0.93810510655962698</v>
          </cell>
          <cell r="X63">
            <v>0.93810510655962698</v>
          </cell>
          <cell r="Y63">
            <v>1.0043725733534301</v>
          </cell>
          <cell r="Z63">
            <v>0.71334425544529201</v>
          </cell>
          <cell r="AA63">
            <v>0</v>
          </cell>
          <cell r="AB63">
            <v>0.92972673398228201</v>
          </cell>
          <cell r="AC63">
            <v>0.75247205732878297</v>
          </cell>
          <cell r="AD63">
            <v>0.93810510655962698</v>
          </cell>
          <cell r="AE63">
            <v>0.88048406161658499</v>
          </cell>
          <cell r="AF63">
            <v>0.88048406161658499</v>
          </cell>
          <cell r="AG63">
            <v>0.80378055344186095</v>
          </cell>
          <cell r="AH63">
            <v>1.0024027018909201</v>
          </cell>
          <cell r="AI63">
            <v>0.86021431403689297</v>
          </cell>
          <cell r="AJ63">
            <v>0.84836060486462805</v>
          </cell>
          <cell r="AK63">
            <v>0.86021431403689297</v>
          </cell>
          <cell r="AL63">
            <v>1.0024027018909201</v>
          </cell>
          <cell r="AM63">
            <v>1.0024027018909201</v>
          </cell>
          <cell r="AN63">
            <v>0.76102022296411098</v>
          </cell>
          <cell r="AO63">
            <v>0.33227234144268802</v>
          </cell>
          <cell r="AP63">
            <v>0.42125825327737798</v>
          </cell>
          <cell r="AQ63">
            <v>0.86180754076245203</v>
          </cell>
          <cell r="AR63">
            <v>8.9695675387079593E-2</v>
          </cell>
        </row>
        <row r="64">
          <cell r="G64" t="str">
            <v>Price_adjustment</v>
          </cell>
          <cell r="L64">
            <v>0.85439696548018995</v>
          </cell>
          <cell r="M64">
            <v>0.72144061885140998</v>
          </cell>
          <cell r="N64">
            <v>0.74966165802954499</v>
          </cell>
          <cell r="O64">
            <v>0.75700340177478298</v>
          </cell>
          <cell r="P64">
            <v>0.813445480131052</v>
          </cell>
          <cell r="Q64">
            <v>0.85959981380742101</v>
          </cell>
          <cell r="R64">
            <v>0.70997886641223096</v>
          </cell>
          <cell r="S64">
            <v>0.73819990559036597</v>
          </cell>
          <cell r="T64">
            <v>0.872991765314029</v>
          </cell>
          <cell r="U64">
            <v>0.51932215388273195</v>
          </cell>
          <cell r="V64">
            <v>0.53975807880482896</v>
          </cell>
          <cell r="W64">
            <v>0.933516183771952</v>
          </cell>
          <cell r="X64">
            <v>0.933516183771952</v>
          </cell>
          <cell r="Y64">
            <v>1.0046464931461601</v>
          </cell>
          <cell r="Z64">
            <v>0.70388444182455001</v>
          </cell>
          <cell r="AA64">
            <v>0</v>
          </cell>
          <cell r="AB64">
            <v>0.92473912392786495</v>
          </cell>
          <cell r="AC64">
            <v>0.74249336140068101</v>
          </cell>
          <cell r="AD64">
            <v>0.933516183771952</v>
          </cell>
          <cell r="AE64">
            <v>0.87699014455884405</v>
          </cell>
          <cell r="AF64">
            <v>0.87699014455884405</v>
          </cell>
          <cell r="AG64">
            <v>0.813445480131052</v>
          </cell>
          <cell r="AH64">
            <v>1.00255306229621</v>
          </cell>
          <cell r="AI64">
            <v>0.85439696548018995</v>
          </cell>
          <cell r="AJ64">
            <v>0.84239688057411399</v>
          </cell>
          <cell r="AK64">
            <v>0.85439696548018995</v>
          </cell>
          <cell r="AL64">
            <v>1.00255306229621</v>
          </cell>
          <cell r="AM64">
            <v>1.00255306229621</v>
          </cell>
          <cell r="AN64">
            <v>0.75277984454134905</v>
          </cell>
          <cell r="AO64">
            <v>0.31733005663632402</v>
          </cell>
          <cell r="AP64">
            <v>0.412933439968873</v>
          </cell>
          <cell r="AQ64">
            <v>0.85746313450540301</v>
          </cell>
          <cell r="AR64">
            <v>8.7026161238654601E-2</v>
          </cell>
        </row>
        <row r="65">
          <cell r="G65" t="str">
            <v>Price_adjustment</v>
          </cell>
          <cell r="L65">
            <v>0.83069276402381598</v>
          </cell>
          <cell r="M65">
            <v>0.71893814515159105</v>
          </cell>
          <cell r="N65">
            <v>0.74951422698483205</v>
          </cell>
          <cell r="O65">
            <v>0.76613295302484097</v>
          </cell>
          <cell r="P65">
            <v>0.82728511669132399</v>
          </cell>
          <cell r="Q65">
            <v>0.85788951800782098</v>
          </cell>
          <cell r="R65">
            <v>0.71285432333277499</v>
          </cell>
          <cell r="S65">
            <v>0.74343040516601699</v>
          </cell>
          <cell r="T65">
            <v>0.86489226233404504</v>
          </cell>
          <cell r="U65">
            <v>0.51865961907149405</v>
          </cell>
          <cell r="V65">
            <v>0.54074234483994599</v>
          </cell>
          <cell r="W65">
            <v>0.92890955690486499</v>
          </cell>
          <cell r="X65">
            <v>0.92890955690486499</v>
          </cell>
          <cell r="Y65">
            <v>1.0049204876442901</v>
          </cell>
          <cell r="Z65">
            <v>0.69739573921225395</v>
          </cell>
          <cell r="AA65">
            <v>0</v>
          </cell>
          <cell r="AB65">
            <v>0.91973063849239101</v>
          </cell>
          <cell r="AC65">
            <v>0.73264699513380105</v>
          </cell>
          <cell r="AD65">
            <v>0.92890955690486499</v>
          </cell>
          <cell r="AE65">
            <v>0.87351009198421903</v>
          </cell>
          <cell r="AF65">
            <v>0.87351009198421903</v>
          </cell>
          <cell r="AG65">
            <v>0.82728511669132399</v>
          </cell>
          <cell r="AH65">
            <v>1.0027034452555501</v>
          </cell>
          <cell r="AI65">
            <v>0.83069276402381598</v>
          </cell>
          <cell r="AJ65">
            <v>0.813885663700182</v>
          </cell>
          <cell r="AK65">
            <v>0.83069276402381598</v>
          </cell>
          <cell r="AL65">
            <v>1.0027034452555501</v>
          </cell>
          <cell r="AM65">
            <v>1.0027034452555501</v>
          </cell>
          <cell r="AN65">
            <v>0.74486713825728401</v>
          </cell>
          <cell r="AO65">
            <v>0.30238777182996002</v>
          </cell>
          <cell r="AP65">
            <v>0.40460862666036801</v>
          </cell>
          <cell r="AQ65">
            <v>0.85465361057704503</v>
          </cell>
          <cell r="AR65">
            <v>8.4356647090229595E-2</v>
          </cell>
        </row>
        <row r="66">
          <cell r="G66" t="str">
            <v>Price_adjustment</v>
          </cell>
          <cell r="L66">
            <v>0.808188829723959</v>
          </cell>
          <cell r="M66">
            <v>0.71893360930404804</v>
          </cell>
          <cell r="N66">
            <v>0.75182932170195904</v>
          </cell>
          <cell r="O66">
            <v>0.78073717192576897</v>
          </cell>
          <cell r="P66">
            <v>0.84652859672159098</v>
          </cell>
          <cell r="Q66">
            <v>0.85841449126047797</v>
          </cell>
          <cell r="R66">
            <v>0.71908273458713901</v>
          </cell>
          <cell r="S66">
            <v>0.75197844698505001</v>
          </cell>
          <cell r="T66">
            <v>0.85814053948514701</v>
          </cell>
          <cell r="U66">
            <v>0.52007206256280603</v>
          </cell>
          <cell r="V66">
            <v>0.54376617708717601</v>
          </cell>
          <cell r="W66">
            <v>0.92428052222045698</v>
          </cell>
          <cell r="X66">
            <v>0.92428052222045698</v>
          </cell>
          <cell r="Y66">
            <v>1.0051945568681899</v>
          </cell>
          <cell r="Z66">
            <v>0.69096685218770004</v>
          </cell>
          <cell r="AA66">
            <v>0</v>
          </cell>
          <cell r="AB66">
            <v>0.91466859664080302</v>
          </cell>
          <cell r="AC66">
            <v>0.72293120367566999</v>
          </cell>
          <cell r="AD66">
            <v>0.92428052222045698</v>
          </cell>
          <cell r="AE66">
            <v>0.87004384887598096</v>
          </cell>
          <cell r="AF66">
            <v>0.87004384887598096</v>
          </cell>
          <cell r="AG66">
            <v>0.84652859672159098</v>
          </cell>
          <cell r="AH66">
            <v>1.0028538507723399</v>
          </cell>
          <cell r="AI66">
            <v>0.808188829723959</v>
          </cell>
          <cell r="AJ66">
            <v>0.78695939971017803</v>
          </cell>
          <cell r="AK66">
            <v>0.808188829723959</v>
          </cell>
          <cell r="AL66">
            <v>1.0028538507723399</v>
          </cell>
          <cell r="AM66">
            <v>1.0028538507723399</v>
          </cell>
          <cell r="AN66">
            <v>0.73723690912180195</v>
          </cell>
          <cell r="AO66">
            <v>0.28744548702359701</v>
          </cell>
          <cell r="AP66">
            <v>0.39628381335186302</v>
          </cell>
          <cell r="AQ66">
            <v>0.85369005255007901</v>
          </cell>
          <cell r="AR66">
            <v>8.1687132941804602E-2</v>
          </cell>
        </row>
        <row r="67">
          <cell r="G67" t="str">
            <v>Price_adjustment</v>
          </cell>
          <cell r="L67">
            <v>0.78729117644058999</v>
          </cell>
          <cell r="M67">
            <v>0.71932508725393496</v>
          </cell>
          <cell r="N67">
            <v>0.75450501812607795</v>
          </cell>
          <cell r="O67">
            <v>0.79614323064364101</v>
          </cell>
          <cell r="P67">
            <v>0.866503092387926</v>
          </cell>
          <cell r="Q67">
            <v>0.85739466599264103</v>
          </cell>
          <cell r="R67">
            <v>0.72488721169421699</v>
          </cell>
          <cell r="S67">
            <v>0.76006714256635899</v>
          </cell>
          <cell r="T67">
            <v>0.85093675538333002</v>
          </cell>
          <cell r="U67">
            <v>0.52141090949636804</v>
          </cell>
          <cell r="V67">
            <v>0.54668100068621694</v>
          </cell>
          <cell r="W67">
            <v>0.91983322702896497</v>
          </cell>
          <cell r="X67">
            <v>0.91983322702896497</v>
          </cell>
          <cell r="Y67">
            <v>1.0054687008382499</v>
          </cell>
          <cell r="Z67">
            <v>0.68459722934566203</v>
          </cell>
          <cell r="AA67">
            <v>0</v>
          </cell>
          <cell r="AB67">
            <v>0.90938468700352004</v>
          </cell>
          <cell r="AC67">
            <v>0.71334425544529201</v>
          </cell>
          <cell r="AD67">
            <v>0.91983322702896497</v>
          </cell>
          <cell r="AE67">
            <v>0.86659136043571405</v>
          </cell>
          <cell r="AF67">
            <v>0.86659136043571405</v>
          </cell>
          <cell r="AG67">
            <v>0.866503092387926</v>
          </cell>
          <cell r="AH67">
            <v>1.0028538507723399</v>
          </cell>
          <cell r="AI67">
            <v>0.78729117644058999</v>
          </cell>
          <cell r="AJ67">
            <v>0.76211851879676795</v>
          </cell>
          <cell r="AK67">
            <v>0.78729117644058999</v>
          </cell>
          <cell r="AL67">
            <v>1.00300427884996</v>
          </cell>
          <cell r="AM67">
            <v>1.00300427884996</v>
          </cell>
          <cell r="AN67">
            <v>0.73005968188801496</v>
          </cell>
          <cell r="AO67">
            <v>0.27250320221723301</v>
          </cell>
          <cell r="AP67">
            <v>0.38795900004335798</v>
          </cell>
          <cell r="AQ67">
            <v>0.85216951319275402</v>
          </cell>
          <cell r="AR67">
            <v>7.95515216230646E-2</v>
          </cell>
        </row>
        <row r="68">
          <cell r="G68" t="str">
            <v>Price_adjustment</v>
          </cell>
          <cell r="L68">
            <v>0.78729117644058999</v>
          </cell>
          <cell r="M68">
            <v>0.71932508725393496</v>
          </cell>
          <cell r="N68">
            <v>0.75450501812607795</v>
          </cell>
          <cell r="O68">
            <v>0.79614323064364101</v>
          </cell>
          <cell r="P68">
            <v>0.866503092387926</v>
          </cell>
          <cell r="Q68">
            <v>0.85739466599264103</v>
          </cell>
          <cell r="R68">
            <v>0.72488721169421699</v>
          </cell>
          <cell r="S68">
            <v>0.76006714256635899</v>
          </cell>
          <cell r="T68">
            <v>0.85093675538333002</v>
          </cell>
          <cell r="U68">
            <v>0.52141090949636804</v>
          </cell>
          <cell r="V68">
            <v>0.54668100068621694</v>
          </cell>
          <cell r="W68">
            <v>0.91983322702896497</v>
          </cell>
          <cell r="X68">
            <v>0.91983322702896497</v>
          </cell>
          <cell r="Y68">
            <v>1.0054687008382499</v>
          </cell>
          <cell r="Z68">
            <v>0.68459722934566203</v>
          </cell>
          <cell r="AA68">
            <v>0</v>
          </cell>
          <cell r="AB68">
            <v>0.90938468700352004</v>
          </cell>
          <cell r="AC68">
            <v>0.71334425544529201</v>
          </cell>
          <cell r="AD68">
            <v>0.91983322702896497</v>
          </cell>
          <cell r="AE68">
            <v>0.86659136043571405</v>
          </cell>
          <cell r="AF68">
            <v>0.86659136043571405</v>
          </cell>
          <cell r="AG68">
            <v>0.866503092387926</v>
          </cell>
          <cell r="AH68">
            <v>1.0028538507723399</v>
          </cell>
          <cell r="AI68">
            <v>0.78729117644058999</v>
          </cell>
          <cell r="AJ68">
            <v>0.76211851879676795</v>
          </cell>
          <cell r="AK68">
            <v>0.78729117644058999</v>
          </cell>
          <cell r="AL68">
            <v>1.00300427884996</v>
          </cell>
          <cell r="AM68">
            <v>1.00300427884996</v>
          </cell>
          <cell r="AN68">
            <v>0.73005968188801496</v>
          </cell>
          <cell r="AO68">
            <v>0.27250320221723301</v>
          </cell>
          <cell r="AP68">
            <v>0.38795900004335798</v>
          </cell>
          <cell r="AQ68">
            <v>0.85216951319275402</v>
          </cell>
          <cell r="AR68">
            <v>7.95515216230646E-2</v>
          </cell>
        </row>
        <row r="69">
          <cell r="G69" t="str">
            <v>Price_adjustment</v>
          </cell>
          <cell r="L69">
            <v>0.78729117644058999</v>
          </cell>
          <cell r="M69">
            <v>0.71932508725393496</v>
          </cell>
          <cell r="N69">
            <v>0.75450501812607795</v>
          </cell>
          <cell r="O69">
            <v>0.79614323064364101</v>
          </cell>
          <cell r="P69">
            <v>0.866503092387926</v>
          </cell>
          <cell r="Q69">
            <v>0.85739466599264103</v>
          </cell>
          <cell r="R69">
            <v>0.72488721169421699</v>
          </cell>
          <cell r="S69">
            <v>0.76006714256635899</v>
          </cell>
          <cell r="T69">
            <v>0.85093675538333002</v>
          </cell>
          <cell r="U69">
            <v>0.52141090949636804</v>
          </cell>
          <cell r="V69">
            <v>0.54668100068621694</v>
          </cell>
          <cell r="W69">
            <v>0.91983322702896497</v>
          </cell>
          <cell r="X69">
            <v>0.91983322702896497</v>
          </cell>
          <cell r="Y69">
            <v>1.0054687008382499</v>
          </cell>
          <cell r="Z69">
            <v>0.68459722934566203</v>
          </cell>
          <cell r="AA69">
            <v>0</v>
          </cell>
          <cell r="AB69">
            <v>0.90938468700352004</v>
          </cell>
          <cell r="AC69">
            <v>0.71334425544529201</v>
          </cell>
          <cell r="AD69">
            <v>0.91983322702896497</v>
          </cell>
          <cell r="AE69">
            <v>0.86659136043571405</v>
          </cell>
          <cell r="AF69">
            <v>0.86659136043571405</v>
          </cell>
          <cell r="AG69">
            <v>0.866503092387926</v>
          </cell>
          <cell r="AH69">
            <v>1.0028538507723399</v>
          </cell>
          <cell r="AI69">
            <v>0.78729117644058999</v>
          </cell>
          <cell r="AJ69">
            <v>0.76211851879676795</v>
          </cell>
          <cell r="AK69">
            <v>0.78729117644058999</v>
          </cell>
          <cell r="AL69">
            <v>1.00300427884996</v>
          </cell>
          <cell r="AM69">
            <v>1.00300427884996</v>
          </cell>
          <cell r="AN69">
            <v>0.73005968188801496</v>
          </cell>
          <cell r="AO69">
            <v>0.27250320221723301</v>
          </cell>
          <cell r="AP69">
            <v>0.38795900004335798</v>
          </cell>
          <cell r="AQ69">
            <v>0.85216951319275402</v>
          </cell>
          <cell r="AR69">
            <v>7.95515216230646E-2</v>
          </cell>
        </row>
        <row r="70">
          <cell r="G70" t="str">
            <v>Price_adjustment</v>
          </cell>
          <cell r="L70">
            <v>0.78729117644058999</v>
          </cell>
          <cell r="M70">
            <v>0.71932508725393496</v>
          </cell>
          <cell r="N70">
            <v>0.75450501812607795</v>
          </cell>
          <cell r="O70">
            <v>0.79614323064364101</v>
          </cell>
          <cell r="P70">
            <v>0.866503092387926</v>
          </cell>
          <cell r="Q70">
            <v>0.85739466599264103</v>
          </cell>
          <cell r="R70">
            <v>0.72488721169421699</v>
          </cell>
          <cell r="S70">
            <v>0.76006714256635899</v>
          </cell>
          <cell r="T70">
            <v>0.85093675538333002</v>
          </cell>
          <cell r="U70">
            <v>0.52141090949636804</v>
          </cell>
          <cell r="V70">
            <v>0.54668100068621694</v>
          </cell>
          <cell r="W70">
            <v>0.91983322702896497</v>
          </cell>
          <cell r="X70">
            <v>0.91983322702896497</v>
          </cell>
          <cell r="Y70">
            <v>1.0054687008382499</v>
          </cell>
          <cell r="Z70">
            <v>0.68459722934566203</v>
          </cell>
          <cell r="AA70">
            <v>0</v>
          </cell>
          <cell r="AB70">
            <v>0.90938468700352004</v>
          </cell>
          <cell r="AC70">
            <v>0.71334425544529201</v>
          </cell>
          <cell r="AD70">
            <v>0.91983322702896497</v>
          </cell>
          <cell r="AE70">
            <v>0.86659136043571405</v>
          </cell>
          <cell r="AF70">
            <v>0.86659136043571405</v>
          </cell>
          <cell r="AG70">
            <v>0.866503092387926</v>
          </cell>
          <cell r="AH70">
            <v>1.0028538507723399</v>
          </cell>
          <cell r="AI70">
            <v>0.78729117644058999</v>
          </cell>
          <cell r="AJ70">
            <v>0.76211851879676795</v>
          </cell>
          <cell r="AK70">
            <v>0.78729117644058999</v>
          </cell>
          <cell r="AL70">
            <v>1.00300427884996</v>
          </cell>
          <cell r="AM70">
            <v>1.00300427884996</v>
          </cell>
          <cell r="AN70">
            <v>0.73005968188801496</v>
          </cell>
          <cell r="AO70">
            <v>0.27250320221723301</v>
          </cell>
          <cell r="AP70">
            <v>0.38795900004335798</v>
          </cell>
          <cell r="AQ70">
            <v>0.85216951319275402</v>
          </cell>
          <cell r="AR70">
            <v>7.95515216230646E-2</v>
          </cell>
        </row>
        <row r="71">
          <cell r="G71" t="str">
            <v>Price_adjustment</v>
          </cell>
          <cell r="L71">
            <v>0.78729117644058999</v>
          </cell>
          <cell r="M71">
            <v>0.71932508725393496</v>
          </cell>
          <cell r="N71">
            <v>0.75450501812607795</v>
          </cell>
          <cell r="O71">
            <v>0.79614323064364101</v>
          </cell>
          <cell r="P71">
            <v>0.866503092387926</v>
          </cell>
          <cell r="Q71">
            <v>0.85739466599264103</v>
          </cell>
          <cell r="R71">
            <v>0.72488721169421699</v>
          </cell>
          <cell r="S71">
            <v>0.76006714256635899</v>
          </cell>
          <cell r="T71">
            <v>0.85093675538333002</v>
          </cell>
          <cell r="U71">
            <v>0.52141090949636804</v>
          </cell>
          <cell r="V71">
            <v>0.54668100068621694</v>
          </cell>
          <cell r="W71">
            <v>0.91983322702896497</v>
          </cell>
          <cell r="X71">
            <v>0.91983322702896497</v>
          </cell>
          <cell r="Y71">
            <v>1.0054687008382499</v>
          </cell>
          <cell r="Z71">
            <v>0.68459722934566203</v>
          </cell>
          <cell r="AA71">
            <v>0</v>
          </cell>
          <cell r="AB71">
            <v>0.90938468700352004</v>
          </cell>
          <cell r="AC71">
            <v>0.71334425544529201</v>
          </cell>
          <cell r="AD71">
            <v>0.91983322702896497</v>
          </cell>
          <cell r="AE71">
            <v>0.86659136043571405</v>
          </cell>
          <cell r="AF71">
            <v>0.86659136043571405</v>
          </cell>
          <cell r="AG71">
            <v>0.866503092387926</v>
          </cell>
          <cell r="AH71">
            <v>1.0028538507723399</v>
          </cell>
          <cell r="AI71">
            <v>0.78729117644058999</v>
          </cell>
          <cell r="AJ71">
            <v>0.76211851879676795</v>
          </cell>
          <cell r="AK71">
            <v>0.78729117644058999</v>
          </cell>
          <cell r="AL71">
            <v>1.00300427884996</v>
          </cell>
          <cell r="AM71">
            <v>1.00300427884996</v>
          </cell>
          <cell r="AN71">
            <v>0.73005968188801496</v>
          </cell>
          <cell r="AO71">
            <v>0.27250320221723301</v>
          </cell>
          <cell r="AP71">
            <v>0.38795900004335798</v>
          </cell>
          <cell r="AQ71">
            <v>0.85216951319275402</v>
          </cell>
          <cell r="AR71">
            <v>7.95515216230646E-2</v>
          </cell>
        </row>
        <row r="72">
          <cell r="G72" t="str">
            <v>Price_adjustment</v>
          </cell>
          <cell r="L72">
            <v>0.78729117644058999</v>
          </cell>
          <cell r="M72">
            <v>0.71932508725393496</v>
          </cell>
          <cell r="N72">
            <v>0.75450501812607795</v>
          </cell>
          <cell r="O72">
            <v>0.79614323064364101</v>
          </cell>
          <cell r="P72">
            <v>0.866503092387926</v>
          </cell>
          <cell r="Q72">
            <v>0.85739466599264103</v>
          </cell>
          <cell r="R72">
            <v>0.72488721169421699</v>
          </cell>
          <cell r="S72">
            <v>0.76006714256635899</v>
          </cell>
          <cell r="T72">
            <v>0.85093675538333002</v>
          </cell>
          <cell r="U72">
            <v>0.52141090949636804</v>
          </cell>
          <cell r="V72">
            <v>0.54668100068621694</v>
          </cell>
          <cell r="W72">
            <v>0.91983322702896497</v>
          </cell>
          <cell r="X72">
            <v>0.91983322702896497</v>
          </cell>
          <cell r="Y72">
            <v>1.0054687008382499</v>
          </cell>
          <cell r="Z72">
            <v>0.68459722934566203</v>
          </cell>
          <cell r="AA72">
            <v>0</v>
          </cell>
          <cell r="AB72">
            <v>0.90938468700352004</v>
          </cell>
          <cell r="AC72">
            <v>0.71334425544529201</v>
          </cell>
          <cell r="AD72">
            <v>0.91983322702896497</v>
          </cell>
          <cell r="AE72">
            <v>0.86659136043571405</v>
          </cell>
          <cell r="AF72">
            <v>0.86659136043571405</v>
          </cell>
          <cell r="AG72">
            <v>0.866503092387926</v>
          </cell>
          <cell r="AH72">
            <v>1.0028538507723399</v>
          </cell>
          <cell r="AI72">
            <v>0.78729117644058999</v>
          </cell>
          <cell r="AJ72">
            <v>0.76211851879676795</v>
          </cell>
          <cell r="AK72">
            <v>0.78729117644058999</v>
          </cell>
          <cell r="AL72">
            <v>1.00300427884996</v>
          </cell>
          <cell r="AM72">
            <v>1.00300427884996</v>
          </cell>
          <cell r="AN72">
            <v>0.73005968188801496</v>
          </cell>
          <cell r="AO72">
            <v>0.27250320221723301</v>
          </cell>
          <cell r="AP72">
            <v>0.38795900004335798</v>
          </cell>
          <cell r="AQ72">
            <v>0.85216951319275402</v>
          </cell>
          <cell r="AR72">
            <v>7.95515216230646E-2</v>
          </cell>
        </row>
        <row r="73">
          <cell r="G73" t="str">
            <v>Price_adjustment</v>
          </cell>
          <cell r="L73">
            <v>0.78729117644058999</v>
          </cell>
          <cell r="M73">
            <v>0.71932508725393496</v>
          </cell>
          <cell r="N73">
            <v>0.75450501812607795</v>
          </cell>
          <cell r="O73">
            <v>0.79614323064364101</v>
          </cell>
          <cell r="P73">
            <v>0.866503092387926</v>
          </cell>
          <cell r="Q73">
            <v>0.85739466599264103</v>
          </cell>
          <cell r="R73">
            <v>0.72488721169421699</v>
          </cell>
          <cell r="S73">
            <v>0.76006714256635899</v>
          </cell>
          <cell r="T73">
            <v>0.85093675538333002</v>
          </cell>
          <cell r="U73">
            <v>0.52141090949636804</v>
          </cell>
          <cell r="V73">
            <v>0.54668100068621694</v>
          </cell>
          <cell r="W73">
            <v>0.91983322702896497</v>
          </cell>
          <cell r="X73">
            <v>0.91983322702896497</v>
          </cell>
          <cell r="Y73">
            <v>1.0054687008382499</v>
          </cell>
          <cell r="Z73">
            <v>0.68459722934566203</v>
          </cell>
          <cell r="AA73">
            <v>0</v>
          </cell>
          <cell r="AB73">
            <v>0.90938468700352004</v>
          </cell>
          <cell r="AC73">
            <v>0.71334425544529201</v>
          </cell>
          <cell r="AD73">
            <v>0.91983322702896497</v>
          </cell>
          <cell r="AE73">
            <v>0.86659136043571405</v>
          </cell>
          <cell r="AF73">
            <v>0.86659136043571405</v>
          </cell>
          <cell r="AG73">
            <v>0.866503092387926</v>
          </cell>
          <cell r="AH73">
            <v>1.0028538507723399</v>
          </cell>
          <cell r="AI73">
            <v>0.78729117644058999</v>
          </cell>
          <cell r="AJ73">
            <v>0.76211851879676795</v>
          </cell>
          <cell r="AK73">
            <v>0.78729117644058999</v>
          </cell>
          <cell r="AL73">
            <v>1.00300427884996</v>
          </cell>
          <cell r="AM73">
            <v>1.00300427884996</v>
          </cell>
          <cell r="AN73">
            <v>0.73005968188801496</v>
          </cell>
          <cell r="AO73">
            <v>0.27250320221723301</v>
          </cell>
          <cell r="AP73">
            <v>0.38795900004335798</v>
          </cell>
          <cell r="AQ73">
            <v>0.85216951319275402</v>
          </cell>
          <cell r="AR73">
            <v>7.95515216230646E-2</v>
          </cell>
        </row>
        <row r="74">
          <cell r="G74" t="str">
            <v>Price_adjustment</v>
          </cell>
          <cell r="L74">
            <v>0.78729117644058999</v>
          </cell>
          <cell r="M74">
            <v>0.71932508725393496</v>
          </cell>
          <cell r="N74">
            <v>0.75450501812607795</v>
          </cell>
          <cell r="O74">
            <v>0.79614323064364101</v>
          </cell>
          <cell r="P74">
            <v>0.866503092387926</v>
          </cell>
          <cell r="Q74">
            <v>0.85739466599264103</v>
          </cell>
          <cell r="R74">
            <v>0.72488721169421699</v>
          </cell>
          <cell r="S74">
            <v>0.76006714256635899</v>
          </cell>
          <cell r="T74">
            <v>0.85093675538333002</v>
          </cell>
          <cell r="U74">
            <v>0.52141090949636804</v>
          </cell>
          <cell r="V74">
            <v>0.54668100068621694</v>
          </cell>
          <cell r="W74">
            <v>0.91983322702896497</v>
          </cell>
          <cell r="X74">
            <v>0.91983322702896497</v>
          </cell>
          <cell r="Y74">
            <v>1.0054687008382499</v>
          </cell>
          <cell r="Z74">
            <v>0.68459722934566203</v>
          </cell>
          <cell r="AA74">
            <v>0</v>
          </cell>
          <cell r="AB74">
            <v>0.90938468700352004</v>
          </cell>
          <cell r="AC74">
            <v>0.71334425544529201</v>
          </cell>
          <cell r="AD74">
            <v>0.91983322702896497</v>
          </cell>
          <cell r="AE74">
            <v>0.86659136043571405</v>
          </cell>
          <cell r="AF74">
            <v>0.86659136043571405</v>
          </cell>
          <cell r="AG74">
            <v>0.866503092387926</v>
          </cell>
          <cell r="AH74">
            <v>1.0028538507723399</v>
          </cell>
          <cell r="AI74">
            <v>0.78729117644058999</v>
          </cell>
          <cell r="AJ74">
            <v>0.76211851879676795</v>
          </cell>
          <cell r="AK74">
            <v>0.78729117644058999</v>
          </cell>
          <cell r="AL74">
            <v>1.00300427884996</v>
          </cell>
          <cell r="AM74">
            <v>1.00300427884996</v>
          </cell>
          <cell r="AN74">
            <v>0.73005968188801496</v>
          </cell>
          <cell r="AO74">
            <v>0.27250320221723301</v>
          </cell>
          <cell r="AP74">
            <v>0.38795900004335798</v>
          </cell>
          <cell r="AQ74">
            <v>0.85216951319275402</v>
          </cell>
          <cell r="AR74">
            <v>7.95515216230646E-2</v>
          </cell>
        </row>
        <row r="75">
          <cell r="G75" t="str">
            <v>Price_adjustment</v>
          </cell>
          <cell r="L75">
            <v>0.78729117644058999</v>
          </cell>
          <cell r="M75">
            <v>0.71932508725393496</v>
          </cell>
          <cell r="N75">
            <v>0.75450501812607795</v>
          </cell>
          <cell r="O75">
            <v>0.79614323064364101</v>
          </cell>
          <cell r="P75">
            <v>0.866503092387926</v>
          </cell>
          <cell r="Q75">
            <v>0.85739466599264103</v>
          </cell>
          <cell r="R75">
            <v>0.72488721169421699</v>
          </cell>
          <cell r="S75">
            <v>0.76006714256635899</v>
          </cell>
          <cell r="T75">
            <v>0.85093675538333002</v>
          </cell>
          <cell r="U75">
            <v>0.52141090949636804</v>
          </cell>
          <cell r="V75">
            <v>0.54668100068621694</v>
          </cell>
          <cell r="W75">
            <v>0.91983322702896497</v>
          </cell>
          <cell r="X75">
            <v>0.91983322702896497</v>
          </cell>
          <cell r="Y75">
            <v>1.0054687008382499</v>
          </cell>
          <cell r="Z75">
            <v>0.68459722934566203</v>
          </cell>
          <cell r="AA75">
            <v>0</v>
          </cell>
          <cell r="AB75">
            <v>0.90938468700352004</v>
          </cell>
          <cell r="AC75">
            <v>0.71334425544529201</v>
          </cell>
          <cell r="AD75">
            <v>0.91983322702896497</v>
          </cell>
          <cell r="AE75">
            <v>0.86659136043571405</v>
          </cell>
          <cell r="AF75">
            <v>0.86659136043571405</v>
          </cell>
          <cell r="AG75">
            <v>0.866503092387926</v>
          </cell>
          <cell r="AH75">
            <v>1.0028538507723399</v>
          </cell>
          <cell r="AI75">
            <v>0.78729117644058999</v>
          </cell>
          <cell r="AJ75">
            <v>0.76211851879676795</v>
          </cell>
          <cell r="AK75">
            <v>0.78729117644058999</v>
          </cell>
          <cell r="AL75">
            <v>1.00300427884996</v>
          </cell>
          <cell r="AM75">
            <v>1.00300427884996</v>
          </cell>
          <cell r="AN75">
            <v>0.73005968188801496</v>
          </cell>
          <cell r="AO75">
            <v>0.27250320221723301</v>
          </cell>
          <cell r="AP75">
            <v>0.38795900004335798</v>
          </cell>
          <cell r="AQ75">
            <v>0.85216951319275402</v>
          </cell>
          <cell r="AR75">
            <v>7.95515216230646E-2</v>
          </cell>
        </row>
        <row r="76">
          <cell r="G76" t="str">
            <v>Price_adjustment</v>
          </cell>
          <cell r="L76">
            <v>0.78729117644058999</v>
          </cell>
          <cell r="M76">
            <v>0.71932508725393496</v>
          </cell>
          <cell r="N76">
            <v>0.75450501812607795</v>
          </cell>
          <cell r="O76">
            <v>0.79614323064364101</v>
          </cell>
          <cell r="P76">
            <v>0.866503092387926</v>
          </cell>
          <cell r="Q76">
            <v>0.85739466599264103</v>
          </cell>
          <cell r="R76">
            <v>0.72488721169421699</v>
          </cell>
          <cell r="S76">
            <v>0.76006714256635899</v>
          </cell>
          <cell r="T76">
            <v>0.85093675538333002</v>
          </cell>
          <cell r="U76">
            <v>0.52141090949636804</v>
          </cell>
          <cell r="V76">
            <v>0.54668100068621694</v>
          </cell>
          <cell r="W76">
            <v>0.91983322702896497</v>
          </cell>
          <cell r="X76">
            <v>0.91983322702896497</v>
          </cell>
          <cell r="Y76">
            <v>1.0054687008382499</v>
          </cell>
          <cell r="Z76">
            <v>0.68459722934566203</v>
          </cell>
          <cell r="AA76">
            <v>0</v>
          </cell>
          <cell r="AB76">
            <v>0.90938468700352004</v>
          </cell>
          <cell r="AC76">
            <v>0.71334425544529201</v>
          </cell>
          <cell r="AD76">
            <v>0.91983322702896497</v>
          </cell>
          <cell r="AE76">
            <v>0.86659136043571405</v>
          </cell>
          <cell r="AF76">
            <v>0.86659136043571405</v>
          </cell>
          <cell r="AG76">
            <v>0.866503092387926</v>
          </cell>
          <cell r="AH76">
            <v>1.0028538507723399</v>
          </cell>
          <cell r="AI76">
            <v>0.78729117644058999</v>
          </cell>
          <cell r="AJ76">
            <v>0.76211851879676795</v>
          </cell>
          <cell r="AK76">
            <v>0.78729117644058999</v>
          </cell>
          <cell r="AL76">
            <v>1.00300427884996</v>
          </cell>
          <cell r="AM76">
            <v>1.00300427884996</v>
          </cell>
          <cell r="AN76">
            <v>0.73005968188801496</v>
          </cell>
          <cell r="AO76">
            <v>0.27250320221723301</v>
          </cell>
          <cell r="AP76">
            <v>0.38795900004335798</v>
          </cell>
          <cell r="AQ76">
            <v>0.85216951319275402</v>
          </cell>
          <cell r="AR76">
            <v>7.95515216230646E-2</v>
          </cell>
        </row>
        <row r="77">
          <cell r="G77" t="str">
            <v>Price_adjustment</v>
          </cell>
          <cell r="L77">
            <v>0.78729117644058999</v>
          </cell>
          <cell r="M77">
            <v>0.71932508725393496</v>
          </cell>
          <cell r="N77">
            <v>0.75450501812607795</v>
          </cell>
          <cell r="O77">
            <v>0.79614323064364101</v>
          </cell>
          <cell r="P77">
            <v>0.866503092387926</v>
          </cell>
          <cell r="Q77">
            <v>0.85739466599264103</v>
          </cell>
          <cell r="R77">
            <v>0.72488721169421699</v>
          </cell>
          <cell r="S77">
            <v>0.76006714256635899</v>
          </cell>
          <cell r="T77">
            <v>0.85093675538333002</v>
          </cell>
          <cell r="U77">
            <v>0.52141090949636804</v>
          </cell>
          <cell r="V77">
            <v>0.54668100068621694</v>
          </cell>
          <cell r="W77">
            <v>0.91983322702896497</v>
          </cell>
          <cell r="X77">
            <v>0.91983322702896497</v>
          </cell>
          <cell r="Y77">
            <v>1.0054687008382499</v>
          </cell>
          <cell r="Z77">
            <v>0.68459722934566203</v>
          </cell>
          <cell r="AA77">
            <v>0</v>
          </cell>
          <cell r="AB77">
            <v>0.90938468700352004</v>
          </cell>
          <cell r="AC77">
            <v>0.71334425544529201</v>
          </cell>
          <cell r="AD77">
            <v>0.91983322702896497</v>
          </cell>
          <cell r="AE77">
            <v>0.86659136043571405</v>
          </cell>
          <cell r="AF77">
            <v>0.86659136043571405</v>
          </cell>
          <cell r="AG77">
            <v>0.866503092387926</v>
          </cell>
          <cell r="AH77">
            <v>1.0028538507723399</v>
          </cell>
          <cell r="AI77">
            <v>0.78729117644058999</v>
          </cell>
          <cell r="AJ77">
            <v>0.76211851879676795</v>
          </cell>
          <cell r="AK77">
            <v>0.78729117644058999</v>
          </cell>
          <cell r="AL77">
            <v>1.00300427884996</v>
          </cell>
          <cell r="AM77">
            <v>1.00300427884996</v>
          </cell>
          <cell r="AN77">
            <v>0.73005968188801496</v>
          </cell>
          <cell r="AO77">
            <v>0.27250320221723301</v>
          </cell>
          <cell r="AP77">
            <v>0.38795900004335798</v>
          </cell>
          <cell r="AQ77">
            <v>0.85216951319275402</v>
          </cell>
          <cell r="AR77">
            <v>7.95515216230646E-2</v>
          </cell>
        </row>
        <row r="78">
          <cell r="G78" t="str">
            <v>Price_adjustment</v>
          </cell>
          <cell r="L78">
            <v>0.78729117644058999</v>
          </cell>
          <cell r="M78">
            <v>0.71932508725393496</v>
          </cell>
          <cell r="N78">
            <v>0.75450501812607795</v>
          </cell>
          <cell r="O78">
            <v>0.79614323064364101</v>
          </cell>
          <cell r="P78">
            <v>0.866503092387926</v>
          </cell>
          <cell r="Q78">
            <v>0.85739466599264103</v>
          </cell>
          <cell r="R78">
            <v>0.72488721169421699</v>
          </cell>
          <cell r="S78">
            <v>0.76006714256635899</v>
          </cell>
          <cell r="T78">
            <v>0.85093675538333002</v>
          </cell>
          <cell r="U78">
            <v>0.52141090949636804</v>
          </cell>
          <cell r="V78">
            <v>0.54668100068621694</v>
          </cell>
          <cell r="W78">
            <v>0.91983322702896497</v>
          </cell>
          <cell r="X78">
            <v>0.91983322702896497</v>
          </cell>
          <cell r="Y78">
            <v>1.0054687008382499</v>
          </cell>
          <cell r="Z78">
            <v>0.68459722934566203</v>
          </cell>
          <cell r="AA78">
            <v>0</v>
          </cell>
          <cell r="AB78">
            <v>0.90938468700352004</v>
          </cell>
          <cell r="AC78">
            <v>0.71334425544529201</v>
          </cell>
          <cell r="AD78">
            <v>0.91983322702896497</v>
          </cell>
          <cell r="AE78">
            <v>0.86659136043571405</v>
          </cell>
          <cell r="AF78">
            <v>0.86659136043571405</v>
          </cell>
          <cell r="AG78">
            <v>0.866503092387926</v>
          </cell>
          <cell r="AH78">
            <v>1.0028538507723399</v>
          </cell>
          <cell r="AI78">
            <v>0.78729117644058999</v>
          </cell>
          <cell r="AJ78">
            <v>0.76211851879676795</v>
          </cell>
          <cell r="AK78">
            <v>0.78729117644058999</v>
          </cell>
          <cell r="AL78">
            <v>1.00300427884996</v>
          </cell>
          <cell r="AM78">
            <v>1.00300427884996</v>
          </cell>
          <cell r="AN78">
            <v>0.73005968188801496</v>
          </cell>
          <cell r="AO78">
            <v>0.27250320221723301</v>
          </cell>
          <cell r="AP78">
            <v>0.38795900004335798</v>
          </cell>
          <cell r="AQ78">
            <v>0.85216951319275402</v>
          </cell>
          <cell r="AR78">
            <v>7.95515216230646E-2</v>
          </cell>
        </row>
        <row r="79">
          <cell r="G79" t="str">
            <v>Price_adjustment</v>
          </cell>
          <cell r="L79">
            <v>0.78729117644058999</v>
          </cell>
          <cell r="M79">
            <v>0.71932508725393496</v>
          </cell>
          <cell r="N79">
            <v>0.75450501812607795</v>
          </cell>
          <cell r="O79">
            <v>0.79614323064364101</v>
          </cell>
          <cell r="P79">
            <v>0.866503092387926</v>
          </cell>
          <cell r="Q79">
            <v>0.85739466599264103</v>
          </cell>
          <cell r="R79">
            <v>0.72488721169421699</v>
          </cell>
          <cell r="S79">
            <v>0.76006714256635899</v>
          </cell>
          <cell r="T79">
            <v>0.85093675538333002</v>
          </cell>
          <cell r="U79">
            <v>0.52141090949636804</v>
          </cell>
          <cell r="V79">
            <v>0.54668100068621694</v>
          </cell>
          <cell r="W79">
            <v>0.91983322702896497</v>
          </cell>
          <cell r="X79">
            <v>0.91983322702896497</v>
          </cell>
          <cell r="Y79">
            <v>1.0054687008382499</v>
          </cell>
          <cell r="Z79">
            <v>0.68459722934566203</v>
          </cell>
          <cell r="AA79">
            <v>0</v>
          </cell>
          <cell r="AB79">
            <v>0.90938468700352004</v>
          </cell>
          <cell r="AC79">
            <v>0.71334425544529201</v>
          </cell>
          <cell r="AD79">
            <v>0.91983322702896497</v>
          </cell>
          <cell r="AE79">
            <v>0.86659136043571405</v>
          </cell>
          <cell r="AF79">
            <v>0.86659136043571405</v>
          </cell>
          <cell r="AG79">
            <v>0.866503092387926</v>
          </cell>
          <cell r="AH79">
            <v>1.0028538507723399</v>
          </cell>
          <cell r="AI79">
            <v>0.78729117644058999</v>
          </cell>
          <cell r="AJ79">
            <v>0.76211851879676795</v>
          </cell>
          <cell r="AK79">
            <v>0.78729117644058999</v>
          </cell>
          <cell r="AL79">
            <v>1.00300427884996</v>
          </cell>
          <cell r="AM79">
            <v>1.00300427884996</v>
          </cell>
          <cell r="AN79">
            <v>0.73005968188801496</v>
          </cell>
          <cell r="AO79">
            <v>0.27250320221723301</v>
          </cell>
          <cell r="AP79">
            <v>0.38795900004335798</v>
          </cell>
          <cell r="AQ79">
            <v>0.85216951319275402</v>
          </cell>
          <cell r="AR79">
            <v>7.95515216230646E-2</v>
          </cell>
        </row>
        <row r="80">
          <cell r="G80" t="str">
            <v>Price_adjustment</v>
          </cell>
          <cell r="L80">
            <v>0.78729117644058999</v>
          </cell>
          <cell r="M80">
            <v>0.71932508725393496</v>
          </cell>
          <cell r="N80">
            <v>0.75450501812607795</v>
          </cell>
          <cell r="O80">
            <v>0.79614323064364101</v>
          </cell>
          <cell r="P80">
            <v>0.866503092387926</v>
          </cell>
          <cell r="Q80">
            <v>0.85739466599264103</v>
          </cell>
          <cell r="R80">
            <v>0.72488721169421699</v>
          </cell>
          <cell r="S80">
            <v>0.76006714256635899</v>
          </cell>
          <cell r="T80">
            <v>0.85093675538333002</v>
          </cell>
          <cell r="U80">
            <v>0.52141090949636804</v>
          </cell>
          <cell r="V80">
            <v>0.54668100068621694</v>
          </cell>
          <cell r="W80">
            <v>0.91983322702896497</v>
          </cell>
          <cell r="X80">
            <v>0.91983322702896497</v>
          </cell>
          <cell r="Y80">
            <v>1.0054687008382499</v>
          </cell>
          <cell r="Z80">
            <v>0.68459722934566203</v>
          </cell>
          <cell r="AA80">
            <v>0</v>
          </cell>
          <cell r="AB80">
            <v>0.90938468700352004</v>
          </cell>
          <cell r="AC80">
            <v>0.71334425544529201</v>
          </cell>
          <cell r="AD80">
            <v>0.91983322702896497</v>
          </cell>
          <cell r="AE80">
            <v>0.86659136043571405</v>
          </cell>
          <cell r="AF80">
            <v>0.86659136043571405</v>
          </cell>
          <cell r="AG80">
            <v>0.866503092387926</v>
          </cell>
          <cell r="AH80">
            <v>1.0028538507723399</v>
          </cell>
          <cell r="AI80">
            <v>0.78729117644058999</v>
          </cell>
          <cell r="AJ80">
            <v>0.76211851879676795</v>
          </cell>
          <cell r="AK80">
            <v>0.78729117644058999</v>
          </cell>
          <cell r="AL80">
            <v>1.00300427884996</v>
          </cell>
          <cell r="AM80">
            <v>1.00300427884996</v>
          </cell>
          <cell r="AN80">
            <v>0.73005968188801496</v>
          </cell>
          <cell r="AO80">
            <v>0.27250320221723301</v>
          </cell>
          <cell r="AP80">
            <v>0.38795900004335798</v>
          </cell>
          <cell r="AQ80">
            <v>0.85216951319275402</v>
          </cell>
          <cell r="AR80">
            <v>7.95515216230646E-2</v>
          </cell>
        </row>
        <row r="81">
          <cell r="G81" t="str">
            <v>Price_adjustment</v>
          </cell>
          <cell r="L81">
            <v>0.78729117644058999</v>
          </cell>
          <cell r="M81">
            <v>0.71932508725393496</v>
          </cell>
          <cell r="N81">
            <v>0.75450501812607795</v>
          </cell>
          <cell r="O81">
            <v>0.79614323064364101</v>
          </cell>
          <cell r="P81">
            <v>0.866503092387926</v>
          </cell>
          <cell r="Q81">
            <v>0.85739466599264103</v>
          </cell>
          <cell r="R81">
            <v>0.72488721169421699</v>
          </cell>
          <cell r="S81">
            <v>0.76006714256635899</v>
          </cell>
          <cell r="T81">
            <v>0.85093675538333002</v>
          </cell>
          <cell r="U81">
            <v>0.52141090949636804</v>
          </cell>
          <cell r="V81">
            <v>0.54668100068621694</v>
          </cell>
          <cell r="W81">
            <v>0.91983322702896497</v>
          </cell>
          <cell r="X81">
            <v>0.91983322702896497</v>
          </cell>
          <cell r="Y81">
            <v>1.0054687008382499</v>
          </cell>
          <cell r="Z81">
            <v>0.68459722934566203</v>
          </cell>
          <cell r="AA81">
            <v>0</v>
          </cell>
          <cell r="AB81">
            <v>0.90938468700352004</v>
          </cell>
          <cell r="AC81">
            <v>0.71334425544529201</v>
          </cell>
          <cell r="AD81">
            <v>0.91983322702896497</v>
          </cell>
          <cell r="AE81">
            <v>0.86659136043571405</v>
          </cell>
          <cell r="AF81">
            <v>0.86659136043571405</v>
          </cell>
          <cell r="AG81">
            <v>0.866503092387926</v>
          </cell>
          <cell r="AH81">
            <v>1.0028538507723399</v>
          </cell>
          <cell r="AI81">
            <v>0.78729117644058999</v>
          </cell>
          <cell r="AJ81">
            <v>0.76211851879676795</v>
          </cell>
          <cell r="AK81">
            <v>0.78729117644058999</v>
          </cell>
          <cell r="AL81">
            <v>1.00300427884996</v>
          </cell>
          <cell r="AM81">
            <v>1.00300427884996</v>
          </cell>
          <cell r="AN81">
            <v>0.73005968188801496</v>
          </cell>
          <cell r="AO81">
            <v>0.27250320221723301</v>
          </cell>
          <cell r="AP81">
            <v>0.38795900004335798</v>
          </cell>
          <cell r="AQ81">
            <v>0.85216951319275402</v>
          </cell>
          <cell r="AR81">
            <v>7.95515216230646E-2</v>
          </cell>
        </row>
        <row r="82">
          <cell r="G82" t="str">
            <v>Price_adjustment</v>
          </cell>
          <cell r="L82">
            <v>0.78729117644058999</v>
          </cell>
          <cell r="M82">
            <v>0.71932508725393496</v>
          </cell>
          <cell r="N82">
            <v>0.75450501812607795</v>
          </cell>
          <cell r="O82">
            <v>0.79614323064364101</v>
          </cell>
          <cell r="P82">
            <v>0.866503092387926</v>
          </cell>
          <cell r="Q82">
            <v>0.85739466599264103</v>
          </cell>
          <cell r="R82">
            <v>0.72488721169421699</v>
          </cell>
          <cell r="S82">
            <v>0.76006714256635899</v>
          </cell>
          <cell r="T82">
            <v>0.85093675538333002</v>
          </cell>
          <cell r="U82">
            <v>0.52141090949636804</v>
          </cell>
          <cell r="V82">
            <v>0.54668100068621694</v>
          </cell>
          <cell r="W82">
            <v>0.91983322702896497</v>
          </cell>
          <cell r="X82">
            <v>0.91983322702896497</v>
          </cell>
          <cell r="Y82">
            <v>1.0054687008382499</v>
          </cell>
          <cell r="Z82">
            <v>0.68459722934566203</v>
          </cell>
          <cell r="AA82">
            <v>0</v>
          </cell>
          <cell r="AB82">
            <v>0.90938468700352004</v>
          </cell>
          <cell r="AC82">
            <v>0.71334425544529201</v>
          </cell>
          <cell r="AD82">
            <v>0.91983322702896497</v>
          </cell>
          <cell r="AE82">
            <v>0.86659136043571405</v>
          </cell>
          <cell r="AF82">
            <v>0.86659136043571405</v>
          </cell>
          <cell r="AG82">
            <v>0.866503092387926</v>
          </cell>
          <cell r="AH82">
            <v>1.0028538507723399</v>
          </cell>
          <cell r="AI82">
            <v>0.78729117644058999</v>
          </cell>
          <cell r="AJ82">
            <v>0.76211851879676795</v>
          </cell>
          <cell r="AK82">
            <v>0.78729117644058999</v>
          </cell>
          <cell r="AL82">
            <v>1.00300427884996</v>
          </cell>
          <cell r="AM82">
            <v>1.00300427884996</v>
          </cell>
          <cell r="AN82">
            <v>0.73005968188801496</v>
          </cell>
          <cell r="AO82">
            <v>0.27250320221723301</v>
          </cell>
          <cell r="AP82">
            <v>0.38795900004335798</v>
          </cell>
          <cell r="AQ82">
            <v>0.85216951319275402</v>
          </cell>
          <cell r="AR82">
            <v>7.95515216230646E-2</v>
          </cell>
        </row>
        <row r="83">
          <cell r="G83" t="str">
            <v>Price_adjustment</v>
          </cell>
          <cell r="L83">
            <v>0.78729117644058999</v>
          </cell>
          <cell r="M83">
            <v>0.71932508725393496</v>
          </cell>
          <cell r="N83">
            <v>0.75450501812607795</v>
          </cell>
          <cell r="O83">
            <v>0.79614323064364101</v>
          </cell>
          <cell r="P83">
            <v>0.866503092387926</v>
          </cell>
          <cell r="Q83">
            <v>0.85739466599264103</v>
          </cell>
          <cell r="R83">
            <v>0.72488721169421699</v>
          </cell>
          <cell r="S83">
            <v>0.76006714256635899</v>
          </cell>
          <cell r="T83">
            <v>0.85093675538333002</v>
          </cell>
          <cell r="U83">
            <v>0.52141090949636804</v>
          </cell>
          <cell r="V83">
            <v>0.54668100068621694</v>
          </cell>
          <cell r="W83">
            <v>0.91983322702896497</v>
          </cell>
          <cell r="X83">
            <v>0.91983322702896497</v>
          </cell>
          <cell r="Y83">
            <v>1.0054687008382499</v>
          </cell>
          <cell r="Z83">
            <v>0.68459722934566203</v>
          </cell>
          <cell r="AA83">
            <v>0</v>
          </cell>
          <cell r="AB83">
            <v>0.90938468700352004</v>
          </cell>
          <cell r="AC83">
            <v>0.71334425544529201</v>
          </cell>
          <cell r="AD83">
            <v>0.91983322702896497</v>
          </cell>
          <cell r="AE83">
            <v>0.86659136043571405</v>
          </cell>
          <cell r="AF83">
            <v>0.86659136043571405</v>
          </cell>
          <cell r="AG83">
            <v>0.866503092387926</v>
          </cell>
          <cell r="AH83">
            <v>1.0028538507723399</v>
          </cell>
          <cell r="AI83">
            <v>0.78729117644058999</v>
          </cell>
          <cell r="AJ83">
            <v>0.76211851879676795</v>
          </cell>
          <cell r="AK83">
            <v>0.78729117644058999</v>
          </cell>
          <cell r="AL83">
            <v>1.00300427884996</v>
          </cell>
          <cell r="AM83">
            <v>1.00300427884996</v>
          </cell>
          <cell r="AN83">
            <v>0.73005968188801496</v>
          </cell>
          <cell r="AO83">
            <v>0.27250320221723301</v>
          </cell>
          <cell r="AP83">
            <v>0.38795900004335798</v>
          </cell>
          <cell r="AQ83">
            <v>0.85216951319275402</v>
          </cell>
          <cell r="AR83">
            <v>7.95515216230646E-2</v>
          </cell>
        </row>
        <row r="84">
          <cell r="G84" t="str">
            <v>Price_adjustment</v>
          </cell>
          <cell r="L84">
            <v>0.78729117644058999</v>
          </cell>
          <cell r="M84">
            <v>0.71932508725393496</v>
          </cell>
          <cell r="N84">
            <v>0.75450501812607795</v>
          </cell>
          <cell r="O84">
            <v>0.79614323064364101</v>
          </cell>
          <cell r="P84">
            <v>0.866503092387926</v>
          </cell>
          <cell r="Q84">
            <v>0.85739466599264103</v>
          </cell>
          <cell r="R84">
            <v>0.72488721169421699</v>
          </cell>
          <cell r="S84">
            <v>0.76006714256635899</v>
          </cell>
          <cell r="T84">
            <v>0.85093675538333002</v>
          </cell>
          <cell r="U84">
            <v>0.52141090949636804</v>
          </cell>
          <cell r="V84">
            <v>0.54668100068621694</v>
          </cell>
          <cell r="W84">
            <v>0.91983322702896497</v>
          </cell>
          <cell r="X84">
            <v>0.91983322702896497</v>
          </cell>
          <cell r="Y84">
            <v>1.0054687008382499</v>
          </cell>
          <cell r="Z84">
            <v>0.68459722934566203</v>
          </cell>
          <cell r="AA84">
            <v>0</v>
          </cell>
          <cell r="AB84">
            <v>0.90938468700352004</v>
          </cell>
          <cell r="AC84">
            <v>0.71334425544529201</v>
          </cell>
          <cell r="AD84">
            <v>0.91983322702896497</v>
          </cell>
          <cell r="AE84">
            <v>0.86659136043571405</v>
          </cell>
          <cell r="AF84">
            <v>0.86659136043571405</v>
          </cell>
          <cell r="AG84">
            <v>0.866503092387926</v>
          </cell>
          <cell r="AH84">
            <v>1.0028538507723399</v>
          </cell>
          <cell r="AI84">
            <v>0.78729117644058999</v>
          </cell>
          <cell r="AJ84">
            <v>0.76211851879676795</v>
          </cell>
          <cell r="AK84">
            <v>0.78729117644058999</v>
          </cell>
          <cell r="AL84">
            <v>1.00300427884996</v>
          </cell>
          <cell r="AM84">
            <v>1.00300427884996</v>
          </cell>
          <cell r="AN84">
            <v>0.73005968188801496</v>
          </cell>
          <cell r="AO84">
            <v>0.27250320221723301</v>
          </cell>
          <cell r="AP84">
            <v>0.38795900004335798</v>
          </cell>
          <cell r="AQ84">
            <v>0.85216951319275402</v>
          </cell>
          <cell r="AR84">
            <v>7.95515216230646E-2</v>
          </cell>
        </row>
        <row r="85">
          <cell r="G85" t="str">
            <v>Price_adjustment</v>
          </cell>
          <cell r="L85">
            <v>0.78729117644058999</v>
          </cell>
          <cell r="M85">
            <v>0.71932508725393496</v>
          </cell>
          <cell r="N85">
            <v>0.75450501812607795</v>
          </cell>
          <cell r="O85">
            <v>0.79614323064364101</v>
          </cell>
          <cell r="P85">
            <v>0.866503092387926</v>
          </cell>
          <cell r="Q85">
            <v>0.85739466599264103</v>
          </cell>
          <cell r="R85">
            <v>0.72488721169421699</v>
          </cell>
          <cell r="S85">
            <v>0.76006714256635899</v>
          </cell>
          <cell r="T85">
            <v>0.85093675538333002</v>
          </cell>
          <cell r="U85">
            <v>0.52141090949636804</v>
          </cell>
          <cell r="V85">
            <v>0.54668100068621694</v>
          </cell>
          <cell r="W85">
            <v>0.91983322702896497</v>
          </cell>
          <cell r="X85">
            <v>0.91983322702896497</v>
          </cell>
          <cell r="Y85">
            <v>1.0054687008382499</v>
          </cell>
          <cell r="Z85">
            <v>0.68459722934566203</v>
          </cell>
          <cell r="AA85">
            <v>0</v>
          </cell>
          <cell r="AB85">
            <v>0.90938468700352004</v>
          </cell>
          <cell r="AC85">
            <v>0.71334425544529201</v>
          </cell>
          <cell r="AD85">
            <v>0.91983322702896497</v>
          </cell>
          <cell r="AE85">
            <v>0.86659136043571405</v>
          </cell>
          <cell r="AF85">
            <v>0.86659136043571405</v>
          </cell>
          <cell r="AG85">
            <v>0.866503092387926</v>
          </cell>
          <cell r="AH85">
            <v>1.0028538507723399</v>
          </cell>
          <cell r="AI85">
            <v>0.78729117644058999</v>
          </cell>
          <cell r="AJ85">
            <v>0.76211851879676795</v>
          </cell>
          <cell r="AK85">
            <v>0.78729117644058999</v>
          </cell>
          <cell r="AL85">
            <v>1.00300427884996</v>
          </cell>
          <cell r="AM85">
            <v>1.00300427884996</v>
          </cell>
          <cell r="AN85">
            <v>0.73005968188801496</v>
          </cell>
          <cell r="AO85">
            <v>0.27250320221723301</v>
          </cell>
          <cell r="AP85">
            <v>0.38795900004335798</v>
          </cell>
          <cell r="AQ85">
            <v>0.85216951319275402</v>
          </cell>
          <cell r="AR85">
            <v>7.95515216230646E-2</v>
          </cell>
        </row>
        <row r="86">
          <cell r="G86" t="str">
            <v>Price_adjustment</v>
          </cell>
          <cell r="L86">
            <v>0.78729117644058999</v>
          </cell>
          <cell r="M86">
            <v>0.71932508725393496</v>
          </cell>
          <cell r="N86">
            <v>0.75450501812607795</v>
          </cell>
          <cell r="O86">
            <v>0.79614323064364101</v>
          </cell>
          <cell r="P86">
            <v>0.866503092387926</v>
          </cell>
          <cell r="Q86">
            <v>0.85739466599264103</v>
          </cell>
          <cell r="R86">
            <v>0.72488721169421699</v>
          </cell>
          <cell r="S86">
            <v>0.76006714256635899</v>
          </cell>
          <cell r="T86">
            <v>0.85093675538333002</v>
          </cell>
          <cell r="U86">
            <v>0.52141090949636804</v>
          </cell>
          <cell r="V86">
            <v>0.54668100068621694</v>
          </cell>
          <cell r="W86">
            <v>0.91983322702896497</v>
          </cell>
          <cell r="X86">
            <v>0.91983322702896497</v>
          </cell>
          <cell r="Y86">
            <v>1.0054687008382499</v>
          </cell>
          <cell r="Z86">
            <v>0.68459722934566203</v>
          </cell>
          <cell r="AA86">
            <v>0</v>
          </cell>
          <cell r="AB86">
            <v>0.90938468700352004</v>
          </cell>
          <cell r="AC86">
            <v>0.71334425544529201</v>
          </cell>
          <cell r="AD86">
            <v>0.91983322702896497</v>
          </cell>
          <cell r="AE86">
            <v>0.86659136043571405</v>
          </cell>
          <cell r="AF86">
            <v>0.86659136043571405</v>
          </cell>
          <cell r="AG86">
            <v>0.866503092387926</v>
          </cell>
          <cell r="AH86">
            <v>1.0028538507723399</v>
          </cell>
          <cell r="AI86">
            <v>0.78729117644058999</v>
          </cell>
          <cell r="AJ86">
            <v>0.76211851879676795</v>
          </cell>
          <cell r="AK86">
            <v>0.78729117644058999</v>
          </cell>
          <cell r="AL86">
            <v>1.00300427884996</v>
          </cell>
          <cell r="AM86">
            <v>1.00300427884996</v>
          </cell>
          <cell r="AN86">
            <v>0.73005968188801496</v>
          </cell>
          <cell r="AO86">
            <v>0.27250320221723301</v>
          </cell>
          <cell r="AP86">
            <v>0.38795900004335798</v>
          </cell>
          <cell r="AQ86">
            <v>0.85216951319275402</v>
          </cell>
          <cell r="AR86">
            <v>7.95515216230646E-2</v>
          </cell>
        </row>
        <row r="87">
          <cell r="G87" t="str">
            <v>Price_adjustment</v>
          </cell>
          <cell r="L87">
            <v>0.78729117644058999</v>
          </cell>
          <cell r="M87">
            <v>0.71932508725393496</v>
          </cell>
          <cell r="N87">
            <v>0.75450501812607795</v>
          </cell>
          <cell r="O87">
            <v>0.79614323064364101</v>
          </cell>
          <cell r="P87">
            <v>0.866503092387926</v>
          </cell>
          <cell r="Q87">
            <v>0.85739466599264103</v>
          </cell>
          <cell r="R87">
            <v>0.72488721169421699</v>
          </cell>
          <cell r="S87">
            <v>0.76006714256635899</v>
          </cell>
          <cell r="T87">
            <v>0.85093675538333002</v>
          </cell>
          <cell r="U87">
            <v>0.52141090949636804</v>
          </cell>
          <cell r="V87">
            <v>0.54668100068621694</v>
          </cell>
          <cell r="W87">
            <v>0.91983322702896497</v>
          </cell>
          <cell r="X87">
            <v>0.91983322702896497</v>
          </cell>
          <cell r="Y87">
            <v>1.0054687008382499</v>
          </cell>
          <cell r="Z87">
            <v>0.68459722934566203</v>
          </cell>
          <cell r="AA87">
            <v>0</v>
          </cell>
          <cell r="AB87">
            <v>0.90938468700352004</v>
          </cell>
          <cell r="AC87">
            <v>0.71334425544529201</v>
          </cell>
          <cell r="AD87">
            <v>0.91983322702896497</v>
          </cell>
          <cell r="AE87">
            <v>0.86659136043571405</v>
          </cell>
          <cell r="AF87">
            <v>0.86659136043571405</v>
          </cell>
          <cell r="AG87">
            <v>0.866503092387926</v>
          </cell>
          <cell r="AH87">
            <v>1.0028538507723399</v>
          </cell>
          <cell r="AI87">
            <v>0.78729117644058999</v>
          </cell>
          <cell r="AJ87">
            <v>0.76211851879676795</v>
          </cell>
          <cell r="AK87">
            <v>0.78729117644058999</v>
          </cell>
          <cell r="AL87">
            <v>1.00300427884996</v>
          </cell>
          <cell r="AM87">
            <v>1.00300427884996</v>
          </cell>
          <cell r="AN87">
            <v>0.73005968188801496</v>
          </cell>
          <cell r="AO87">
            <v>0.27250320221723301</v>
          </cell>
          <cell r="AP87">
            <v>0.38795900004335798</v>
          </cell>
          <cell r="AQ87">
            <v>0.85216951319275402</v>
          </cell>
          <cell r="AR87">
            <v>7.95515216230646E-2</v>
          </cell>
        </row>
        <row r="88">
          <cell r="G88" t="str">
            <v>Price_adjustment</v>
          </cell>
          <cell r="L88">
            <v>1.0057987737332701</v>
          </cell>
          <cell r="M88">
            <v>0.99844628109526501</v>
          </cell>
          <cell r="N88">
            <v>0.99760546293247399</v>
          </cell>
          <cell r="O88">
            <v>0.99055842474075295</v>
          </cell>
          <cell r="P88">
            <v>0.988900684929234</v>
          </cell>
          <cell r="Q88">
            <v>1.01428714355482</v>
          </cell>
          <cell r="R88">
            <v>1.00395944243591</v>
          </cell>
          <cell r="S88">
            <v>1.00311116332312</v>
          </cell>
          <cell r="T88">
            <v>1.00881280394994</v>
          </cell>
          <cell r="U88">
            <v>1.0015034760708299</v>
          </cell>
          <cell r="V88">
            <v>1.0006585352253601</v>
          </cell>
          <cell r="W88">
            <v>0.99858155321795805</v>
          </cell>
          <cell r="X88">
            <v>0.99858155321795805</v>
          </cell>
          <cell r="Y88">
            <v>1</v>
          </cell>
          <cell r="Z88">
            <v>1</v>
          </cell>
          <cell r="AA88">
            <v>1</v>
          </cell>
          <cell r="AB88">
            <v>0.999922744967359</v>
          </cell>
          <cell r="AC88">
            <v>1</v>
          </cell>
          <cell r="AD88">
            <v>0.99858155321795805</v>
          </cell>
          <cell r="AE88">
            <v>1</v>
          </cell>
          <cell r="AF88">
            <v>1</v>
          </cell>
          <cell r="AG88">
            <v>0.988900684929234</v>
          </cell>
          <cell r="AH88">
            <v>1</v>
          </cell>
          <cell r="AI88">
            <v>1.0057987737332701</v>
          </cell>
          <cell r="AJ88">
            <v>1.00623486055421</v>
          </cell>
          <cell r="AK88">
            <v>1.0057987737332701</v>
          </cell>
          <cell r="AL88">
            <v>1</v>
          </cell>
          <cell r="AM88">
            <v>1</v>
          </cell>
          <cell r="AN88">
            <v>1.04824616836468</v>
          </cell>
          <cell r="AO88">
            <v>1</v>
          </cell>
          <cell r="AP88">
            <v>1</v>
          </cell>
          <cell r="AQ88">
            <v>1.0143634755445701</v>
          </cell>
          <cell r="AR88">
            <v>1</v>
          </cell>
        </row>
        <row r="89">
          <cell r="G89" t="str">
            <v>Price_adjustment</v>
          </cell>
          <cell r="L89">
            <v>1.00423216802796</v>
          </cell>
          <cell r="M89">
            <v>0.99978567687984898</v>
          </cell>
          <cell r="N89">
            <v>0.99908377500517598</v>
          </cell>
          <cell r="O89">
            <v>0.99556313072606695</v>
          </cell>
          <cell r="P89">
            <v>0.994172128037771</v>
          </cell>
          <cell r="Q89">
            <v>1.0070923566848999</v>
          </cell>
          <cell r="R89">
            <v>1.0021999548757801</v>
          </cell>
          <cell r="S89">
            <v>1.00149466020481</v>
          </cell>
          <cell r="T89">
            <v>1.0047197112986199</v>
          </cell>
          <cell r="U89">
            <v>1.00111220869631</v>
          </cell>
          <cell r="V89">
            <v>1.000408443652</v>
          </cell>
          <cell r="W89">
            <v>0.99929418250263602</v>
          </cell>
          <cell r="X89">
            <v>0.99929418250263602</v>
          </cell>
          <cell r="Y89">
            <v>0.99097250513493296</v>
          </cell>
          <cell r="Z89">
            <v>0.95557418246300196</v>
          </cell>
          <cell r="AA89">
            <v>1.02</v>
          </cell>
          <cell r="AB89">
            <v>0.99996176366130995</v>
          </cell>
          <cell r="AC89">
            <v>1</v>
          </cell>
          <cell r="AD89">
            <v>0.99929418250263602</v>
          </cell>
          <cell r="AE89">
            <v>0.99239454097469504</v>
          </cell>
          <cell r="AF89">
            <v>0.99239454097469504</v>
          </cell>
          <cell r="AG89">
            <v>0.994172128037771</v>
          </cell>
          <cell r="AH89">
            <v>0.99441419354453797</v>
          </cell>
          <cell r="AI89">
            <v>1.00423216802796</v>
          </cell>
          <cell r="AJ89">
            <v>1.00481278541472</v>
          </cell>
          <cell r="AK89">
            <v>1.00423216802796</v>
          </cell>
          <cell r="AL89">
            <v>0.99441419354453797</v>
          </cell>
          <cell r="AM89">
            <v>0.99441419354453797</v>
          </cell>
          <cell r="AN89">
            <v>1.0230411228288701</v>
          </cell>
          <cell r="AO89">
            <v>0.93135038561776895</v>
          </cell>
          <cell r="AP89">
            <v>0.920565400185552</v>
          </cell>
          <cell r="AQ89">
            <v>1.0071194693316701</v>
          </cell>
          <cell r="AR89">
            <v>0.60811808118081201</v>
          </cell>
        </row>
        <row r="90">
          <cell r="G90" t="str">
            <v>Price_adjustment</v>
          </cell>
          <cell r="L90">
            <v>1</v>
          </cell>
          <cell r="M90">
            <v>1</v>
          </cell>
          <cell r="N90">
            <v>1</v>
          </cell>
          <cell r="O90">
            <v>1</v>
          </cell>
          <cell r="P90">
            <v>1</v>
          </cell>
          <cell r="Q90">
            <v>1</v>
          </cell>
          <cell r="R90">
            <v>1</v>
          </cell>
          <cell r="S90">
            <v>1</v>
          </cell>
          <cell r="T90">
            <v>1</v>
          </cell>
          <cell r="U90">
            <v>1</v>
          </cell>
          <cell r="V90">
            <v>1</v>
          </cell>
          <cell r="W90">
            <v>1</v>
          </cell>
          <cell r="X90">
            <v>1</v>
          </cell>
          <cell r="Y90">
            <v>0.98202650593340501</v>
          </cell>
          <cell r="Z90">
            <v>0.91312201818983496</v>
          </cell>
          <cell r="AA90">
            <v>1.0404</v>
          </cell>
          <cell r="AB90">
            <v>1</v>
          </cell>
          <cell r="AC90">
            <v>1</v>
          </cell>
          <cell r="AD90">
            <v>1</v>
          </cell>
          <cell r="AE90">
            <v>0.98484692495637605</v>
          </cell>
          <cell r="AF90">
            <v>0.98484692495637605</v>
          </cell>
          <cell r="AG90">
            <v>1</v>
          </cell>
          <cell r="AH90">
            <v>0.98885958832283305</v>
          </cell>
          <cell r="AI90">
            <v>1</v>
          </cell>
          <cell r="AJ90">
            <v>1</v>
          </cell>
          <cell r="AK90">
            <v>1</v>
          </cell>
          <cell r="AL90">
            <v>0.98885958832283305</v>
          </cell>
          <cell r="AM90">
            <v>0.98885958832283305</v>
          </cell>
          <cell r="AN90">
            <v>1</v>
          </cell>
          <cell r="AO90">
            <v>0.86270077123553701</v>
          </cell>
          <cell r="AP90">
            <v>0.84113080037110499</v>
          </cell>
          <cell r="AQ90">
            <v>1</v>
          </cell>
          <cell r="AR90">
            <v>0.45608856088560901</v>
          </cell>
        </row>
        <row r="91">
          <cell r="G91" t="str">
            <v>Price_adjustment</v>
          </cell>
          <cell r="L91">
            <v>1.01039117403895</v>
          </cell>
          <cell r="M91">
            <v>1.00248620952256</v>
          </cell>
          <cell r="N91">
            <v>1.00248620952256</v>
          </cell>
          <cell r="O91">
            <v>1</v>
          </cell>
          <cell r="P91">
            <v>1</v>
          </cell>
          <cell r="Q91">
            <v>0.99171025162839999</v>
          </cell>
          <cell r="R91">
            <v>0.99585390330074497</v>
          </cell>
          <cell r="S91">
            <v>0.99585390330074497</v>
          </cell>
          <cell r="T91">
            <v>0.99834011282330504</v>
          </cell>
          <cell r="U91">
            <v>0.99871828974325805</v>
          </cell>
          <cell r="V91">
            <v>0.99871828974325805</v>
          </cell>
          <cell r="W91">
            <v>1.00074347269578</v>
          </cell>
          <cell r="X91">
            <v>1.00074347269578</v>
          </cell>
          <cell r="Y91">
            <v>0.97316126669373204</v>
          </cell>
          <cell r="Z91">
            <v>0.87857590366851501</v>
          </cell>
          <cell r="AA91">
            <v>1.0612079999999999</v>
          </cell>
          <cell r="AB91">
            <v>0.99999036231035698</v>
          </cell>
          <cell r="AC91">
            <v>1</v>
          </cell>
          <cell r="AD91">
            <v>1.00074347269578</v>
          </cell>
          <cell r="AE91">
            <v>0.97735671202242203</v>
          </cell>
          <cell r="AF91">
            <v>0.97735671202242203</v>
          </cell>
          <cell r="AG91">
            <v>1</v>
          </cell>
          <cell r="AH91">
            <v>0.98333601005083404</v>
          </cell>
          <cell r="AI91">
            <v>1.01039117403895</v>
          </cell>
          <cell r="AJ91">
            <v>1.01379319452974</v>
          </cell>
          <cell r="AK91">
            <v>1.01039117403895</v>
          </cell>
          <cell r="AL91">
            <v>0.98333601005083404</v>
          </cell>
          <cell r="AM91">
            <v>0.98333601005083404</v>
          </cell>
          <cell r="AN91">
            <v>1.0006973654701501</v>
          </cell>
          <cell r="AO91">
            <v>0.79405115685330596</v>
          </cell>
          <cell r="AP91">
            <v>0.76169620055665699</v>
          </cell>
          <cell r="AQ91">
            <v>0.99178041358887703</v>
          </cell>
          <cell r="AR91">
            <v>0.38782287822878198</v>
          </cell>
        </row>
        <row r="92">
          <cell r="G92" t="str">
            <v>Price_adjustment</v>
          </cell>
          <cell r="L92">
            <v>1.01499262080751</v>
          </cell>
          <cell r="M92">
            <v>1.00542266560004</v>
          </cell>
          <cell r="N92">
            <v>1.00542266560004</v>
          </cell>
          <cell r="O92">
            <v>1.0047619047619001</v>
          </cell>
          <cell r="P92">
            <v>1.0047619047619001</v>
          </cell>
          <cell r="Q92">
            <v>0.98463446019363898</v>
          </cell>
          <cell r="R92">
            <v>0.99419423490068803</v>
          </cell>
          <cell r="S92">
            <v>0.99419423490068803</v>
          </cell>
          <cell r="T92">
            <v>0.99579741197160898</v>
          </cell>
          <cell r="U92">
            <v>0.99898109975073301</v>
          </cell>
          <cell r="V92">
            <v>0.99898109975073301</v>
          </cell>
          <cell r="W92">
            <v>1.0014683662827</v>
          </cell>
          <cell r="X92">
            <v>1.0014683662827</v>
          </cell>
          <cell r="Y92">
            <v>0.964376058355773</v>
          </cell>
          <cell r="Z92">
            <v>0.84533677113289496</v>
          </cell>
          <cell r="AA92">
            <v>1.08243216</v>
          </cell>
          <cell r="AB92">
            <v>1.0000204486248001</v>
          </cell>
          <cell r="AC92">
            <v>1</v>
          </cell>
          <cell r="AD92">
            <v>1.0014683662827</v>
          </cell>
          <cell r="AE92">
            <v>0.96992346559602904</v>
          </cell>
          <cell r="AF92">
            <v>0.96992346559602904</v>
          </cell>
          <cell r="AG92">
            <v>1.0047619047619001</v>
          </cell>
          <cell r="AH92">
            <v>0.97784328541800303</v>
          </cell>
          <cell r="AI92">
            <v>1.01499262080751</v>
          </cell>
          <cell r="AJ92">
            <v>1.0202582848383399</v>
          </cell>
          <cell r="AK92">
            <v>1.01499262080751</v>
          </cell>
          <cell r="AL92">
            <v>0.97784328541800303</v>
          </cell>
          <cell r="AM92">
            <v>0.97784328541800303</v>
          </cell>
          <cell r="AN92">
            <v>0.95142225905707201</v>
          </cell>
          <cell r="AO92">
            <v>0.72540154247107502</v>
          </cell>
          <cell r="AP92">
            <v>0.68226160074220998</v>
          </cell>
          <cell r="AQ92">
            <v>0.98461306695844797</v>
          </cell>
          <cell r="AR92">
            <v>0.34907749077490802</v>
          </cell>
        </row>
        <row r="93">
          <cell r="G93" t="str">
            <v>Price_adjustment</v>
          </cell>
          <cell r="L93">
            <v>1.0153296710398301</v>
          </cell>
          <cell r="M93">
            <v>1.0081888902805001</v>
          </cell>
          <cell r="N93">
            <v>1.0081888902805001</v>
          </cell>
          <cell r="O93">
            <v>1.01251292517007</v>
          </cell>
          <cell r="P93">
            <v>1.01251292517007</v>
          </cell>
          <cell r="Q93">
            <v>0.97792708287026997</v>
          </cell>
          <cell r="R93">
            <v>0.99357376045008505</v>
          </cell>
          <cell r="S93">
            <v>0.99357376045008505</v>
          </cell>
          <cell r="T93">
            <v>0.99236766549869404</v>
          </cell>
          <cell r="U93">
            <v>0.99965283668068095</v>
          </cell>
          <cell r="V93">
            <v>0.99965283668068095</v>
          </cell>
          <cell r="W93">
            <v>1.0021746392311901</v>
          </cell>
          <cell r="X93">
            <v>1.0021746392311901</v>
          </cell>
          <cell r="Y93">
            <v>0.95567015844097303</v>
          </cell>
          <cell r="Z93">
            <v>0.81335517357758402</v>
          </cell>
          <cell r="AA93">
            <v>1.1040808032</v>
          </cell>
          <cell r="AB93">
            <v>1.00009963127266</v>
          </cell>
          <cell r="AC93">
            <v>0.95557418246300196</v>
          </cell>
          <cell r="AD93">
            <v>1.0021746392311901</v>
          </cell>
          <cell r="AE93">
            <v>0.96254675242075705</v>
          </cell>
          <cell r="AF93">
            <v>0.96254675242075705</v>
          </cell>
          <cell r="AG93">
            <v>1.01251292517007</v>
          </cell>
          <cell r="AH93">
            <v>0.97238124208188503</v>
          </cell>
          <cell r="AI93">
            <v>1.0153296710398301</v>
          </cell>
          <cell r="AJ93">
            <v>1.02129940367731</v>
          </cell>
          <cell r="AK93">
            <v>1.0153296710398301</v>
          </cell>
          <cell r="AL93">
            <v>0.97238124208188503</v>
          </cell>
          <cell r="AM93">
            <v>0.97238124208188503</v>
          </cell>
          <cell r="AN93">
            <v>0.92288040696949902</v>
          </cell>
          <cell r="AO93">
            <v>0.65675192808884397</v>
          </cell>
          <cell r="AP93">
            <v>0.60282700092776198</v>
          </cell>
          <cell r="AQ93">
            <v>0.97781432742065999</v>
          </cell>
          <cell r="AR93">
            <v>0.31402214022140201</v>
          </cell>
        </row>
        <row r="94">
          <cell r="G94" t="str">
            <v>Price_adjustment</v>
          </cell>
          <cell r="L94">
            <v>0.99644429958838499</v>
          </cell>
          <cell r="M94">
            <v>1.00649307721748</v>
          </cell>
          <cell r="N94">
            <v>1.00649307721748</v>
          </cell>
          <cell r="O94">
            <v>1.0208251741367</v>
          </cell>
          <cell r="P94">
            <v>1.0208251741367</v>
          </cell>
          <cell r="Q94">
            <v>0.97162514744519601</v>
          </cell>
          <cell r="R94">
            <v>0.99343721264856799</v>
          </cell>
          <cell r="S94">
            <v>0.99343721264856799</v>
          </cell>
          <cell r="T94">
            <v>0.98443303058199905</v>
          </cell>
          <cell r="U94">
            <v>0.999158808713831</v>
          </cell>
          <cell r="V94">
            <v>0.999158808713831</v>
          </cell>
          <cell r="W94">
            <v>1.0028623902388101</v>
          </cell>
          <cell r="X94">
            <v>1.0028623902388101</v>
          </cell>
          <cell r="Y94">
            <v>0.94704285099295005</v>
          </cell>
          <cell r="Z94">
            <v>0.78258353472408104</v>
          </cell>
          <cell r="AA94">
            <v>1.1261624192640001</v>
          </cell>
          <cell r="AB94">
            <v>1.00015687220418</v>
          </cell>
          <cell r="AC94">
            <v>0.91312201818983496</v>
          </cell>
          <cell r="AD94">
            <v>1.0028623902388101</v>
          </cell>
          <cell r="AE94">
            <v>0.95522614253528004</v>
          </cell>
          <cell r="AF94">
            <v>0.95522614253528004</v>
          </cell>
          <cell r="AG94">
            <v>1.0208251741367</v>
          </cell>
          <cell r="AH94">
            <v>0.96694970866269303</v>
          </cell>
          <cell r="AI94">
            <v>0.99644429958838499</v>
          </cell>
          <cell r="AJ94">
            <v>0.99774646722583205</v>
          </cell>
          <cell r="AK94">
            <v>0.99644429958838499</v>
          </cell>
          <cell r="AL94">
            <v>0.96694970866269303</v>
          </cell>
          <cell r="AM94">
            <v>0.96694970866269303</v>
          </cell>
          <cell r="AN94">
            <v>0.90281628301317596</v>
          </cell>
          <cell r="AO94">
            <v>0.61823163033387496</v>
          </cell>
          <cell r="AP94">
            <v>0.57329352065355399</v>
          </cell>
          <cell r="AQ94">
            <v>0.97141231707539</v>
          </cell>
          <cell r="AR94">
            <v>0.28892988929889302</v>
          </cell>
        </row>
        <row r="95">
          <cell r="G95" t="str">
            <v>Price_adjustment</v>
          </cell>
          <cell r="L95">
            <v>0.97892833867156404</v>
          </cell>
          <cell r="M95">
            <v>1.00107184532199</v>
          </cell>
          <cell r="N95">
            <v>1.0045853261645601</v>
          </cell>
          <cell r="O95">
            <v>1.02228321407753</v>
          </cell>
          <cell r="P95">
            <v>1.0293101757626799</v>
          </cell>
          <cell r="Q95">
            <v>0.96478795297261399</v>
          </cell>
          <cell r="R95">
            <v>0.98902437150849398</v>
          </cell>
          <cell r="S95">
            <v>0.99253785235106995</v>
          </cell>
          <cell r="T95">
            <v>0.97651229867619505</v>
          </cell>
          <cell r="U95">
            <v>0.99444513468794504</v>
          </cell>
          <cell r="V95">
            <v>0.99795861553052101</v>
          </cell>
          <cell r="W95">
            <v>1.0035315801378699</v>
          </cell>
          <cell r="X95">
            <v>1.0035315801378699</v>
          </cell>
          <cell r="Y95">
            <v>0.93849342651861301</v>
          </cell>
          <cell r="Z95">
            <v>0.76224752115643402</v>
          </cell>
          <cell r="AA95">
            <v>1.14868566764928</v>
          </cell>
          <cell r="AB95">
            <v>1.00019118900382</v>
          </cell>
          <cell r="AC95">
            <v>0.87857590366851501</v>
          </cell>
          <cell r="AD95">
            <v>1.0035315801378699</v>
          </cell>
          <cell r="AE95">
            <v>0.94796120924832805</v>
          </cell>
          <cell r="AF95">
            <v>0.94796120924832805</v>
          </cell>
          <cell r="AG95">
            <v>1.0293101757626799</v>
          </cell>
          <cell r="AH95">
            <v>0.96154851473793801</v>
          </cell>
          <cell r="AI95">
            <v>0.97892833867156404</v>
          </cell>
          <cell r="AJ95">
            <v>0.97605133272295297</v>
          </cell>
          <cell r="AK95">
            <v>0.97892833867156404</v>
          </cell>
          <cell r="AL95">
            <v>0.96154851473793801</v>
          </cell>
          <cell r="AM95">
            <v>0.96154851473793801</v>
          </cell>
          <cell r="AN95">
            <v>0.887389068167874</v>
          </cell>
          <cell r="AO95">
            <v>0.57971133257890695</v>
          </cell>
          <cell r="AP95">
            <v>0.543760040379346</v>
          </cell>
          <cell r="AQ95">
            <v>0.96465429599730601</v>
          </cell>
          <cell r="AR95">
            <v>0.265682656826568</v>
          </cell>
        </row>
        <row r="96">
          <cell r="G96" t="str">
            <v>Price_adjustment</v>
          </cell>
          <cell r="L96">
            <v>0.95185546724083103</v>
          </cell>
          <cell r="M96">
            <v>0.99266251993468602</v>
          </cell>
          <cell r="N96">
            <v>0.99971720982102297</v>
          </cell>
          <cell r="O96">
            <v>1.0214250591302301</v>
          </cell>
          <cell r="P96">
            <v>1.0355344389029</v>
          </cell>
          <cell r="Q96">
            <v>0.95827262486958298</v>
          </cell>
          <cell r="R96">
            <v>0.98429984596540898</v>
          </cell>
          <cell r="S96">
            <v>0.99135453585174604</v>
          </cell>
          <cell r="T96">
            <v>0.96633388800592201</v>
          </cell>
          <cell r="U96">
            <v>0.98874249852183005</v>
          </cell>
          <cell r="V96">
            <v>0.995797188408167</v>
          </cell>
          <cell r="W96">
            <v>1.0041821707898799</v>
          </cell>
          <cell r="X96">
            <v>1.0041821707898799</v>
          </cell>
          <cell r="Y96">
            <v>0.93358391341598101</v>
          </cell>
          <cell r="Z96">
            <v>0.74243995398392904</v>
          </cell>
          <cell r="AA96">
            <v>1.17165938100227</v>
          </cell>
          <cell r="AB96">
            <v>1.0002034906778401</v>
          </cell>
          <cell r="AC96">
            <v>0.84533677113289496</v>
          </cell>
          <cell r="AD96">
            <v>1.0041821707898799</v>
          </cell>
          <cell r="AE96">
            <v>0.94075152911381099</v>
          </cell>
          <cell r="AF96">
            <v>0.94075152911381099</v>
          </cell>
          <cell r="AG96">
            <v>1.0355344389029</v>
          </cell>
          <cell r="AH96">
            <v>0.95617749083707404</v>
          </cell>
          <cell r="AI96">
            <v>0.95185546724083103</v>
          </cell>
          <cell r="AJ96">
            <v>0.94231510606878499</v>
          </cell>
          <cell r="AK96">
            <v>0.95185546724083103</v>
          </cell>
          <cell r="AL96">
            <v>0.95617749083707404</v>
          </cell>
          <cell r="AM96">
            <v>0.95617749083707404</v>
          </cell>
          <cell r="AN96">
            <v>0.87488793852818902</v>
          </cell>
          <cell r="AO96">
            <v>0.54119103482393804</v>
          </cell>
          <cell r="AP96">
            <v>0.51422656010513801</v>
          </cell>
          <cell r="AQ96">
            <v>0.95822241331912195</v>
          </cell>
          <cell r="AR96">
            <v>0.24464944649446499</v>
          </cell>
        </row>
        <row r="97">
          <cell r="G97" t="str">
            <v>Price_adjustment</v>
          </cell>
          <cell r="L97">
            <v>0.93280495500177296</v>
          </cell>
          <cell r="M97">
            <v>0.98647467541128497</v>
          </cell>
          <cell r="N97">
            <v>0.99707057434138302</v>
          </cell>
          <cell r="O97">
            <v>1.0210925688741499</v>
          </cell>
          <cell r="P97">
            <v>1.04228436673434</v>
          </cell>
          <cell r="Q97">
            <v>0.95218199202851905</v>
          </cell>
          <cell r="R97">
            <v>0.98006056446271905</v>
          </cell>
          <cell r="S97">
            <v>0.99065646339281599</v>
          </cell>
          <cell r="T97">
            <v>0.95830103936747402</v>
          </cell>
          <cell r="U97">
            <v>0.98408275731371098</v>
          </cell>
          <cell r="V97">
            <v>0.99467865624380902</v>
          </cell>
          <cell r="W97">
            <v>1.0048193373338701</v>
          </cell>
          <cell r="X97">
            <v>1.0048193373338701</v>
          </cell>
          <cell r="Y97">
            <v>0.92870008330507203</v>
          </cell>
          <cell r="Z97">
            <v>0.72314710113505898</v>
          </cell>
          <cell r="AA97">
            <v>1.1950925686223099</v>
          </cell>
          <cell r="AB97">
            <v>1.0002051484252099</v>
          </cell>
          <cell r="AC97">
            <v>0.81335517357758402</v>
          </cell>
          <cell r="AD97">
            <v>1.0048193373338701</v>
          </cell>
          <cell r="AE97">
            <v>0.93846991037590799</v>
          </cell>
          <cell r="AF97">
            <v>0.93846991037590799</v>
          </cell>
          <cell r="AG97">
            <v>1.04228436673434</v>
          </cell>
          <cell r="AH97">
            <v>0.954343051260649</v>
          </cell>
          <cell r="AI97">
            <v>0.93280495500177296</v>
          </cell>
          <cell r="AJ97">
            <v>0.918909005300932</v>
          </cell>
          <cell r="AK97">
            <v>0.93280495500177296</v>
          </cell>
          <cell r="AL97">
            <v>0.954343051260649</v>
          </cell>
          <cell r="AM97">
            <v>0.954343051260649</v>
          </cell>
          <cell r="AN97">
            <v>0.864405484005353</v>
          </cell>
          <cell r="AO97">
            <v>0.50267073706897003</v>
          </cell>
          <cell r="AP97">
            <v>0.48469307983093002</v>
          </cell>
          <cell r="AQ97">
            <v>0.95219806140317298</v>
          </cell>
          <cell r="AR97">
            <v>0.22509225092250901</v>
          </cell>
        </row>
        <row r="98">
          <cell r="G98" t="str">
            <v>Price_adjustment</v>
          </cell>
          <cell r="L98">
            <v>0.92743624949188996</v>
          </cell>
          <cell r="M98">
            <v>0.98317714688308</v>
          </cell>
          <cell r="N98">
            <v>0.99731425485693903</v>
          </cell>
          <cell r="O98">
            <v>1.0171050141322699</v>
          </cell>
          <cell r="P98">
            <v>1.04537923007999</v>
          </cell>
          <cell r="Q98">
            <v>0.94655406473866799</v>
          </cell>
          <cell r="R98">
            <v>0.97538397869885096</v>
          </cell>
          <cell r="S98">
            <v>0.98952108667270899</v>
          </cell>
          <cell r="T98">
            <v>0.95397540845386497</v>
          </cell>
          <cell r="U98">
            <v>0.98041836354115297</v>
          </cell>
          <cell r="V98">
            <v>0.994555471515012</v>
          </cell>
          <cell r="W98">
            <v>1.0054375645090601</v>
          </cell>
          <cell r="X98">
            <v>1.0054375645090601</v>
          </cell>
          <cell r="Y98">
            <v>0.92384180183120601</v>
          </cell>
          <cell r="Z98">
            <v>0.70435558737637405</v>
          </cell>
          <cell r="AA98">
            <v>1.21899441999476</v>
          </cell>
          <cell r="AB98">
            <v>1.0001436694414301</v>
          </cell>
          <cell r="AC98">
            <v>0.78258353472408104</v>
          </cell>
          <cell r="AD98">
            <v>1.0054375645090601</v>
          </cell>
          <cell r="AE98">
            <v>0.936193825282015</v>
          </cell>
          <cell r="AF98">
            <v>0.936193825282015</v>
          </cell>
          <cell r="AG98">
            <v>1.04537923007999</v>
          </cell>
          <cell r="AH98">
            <v>0.95251213108160804</v>
          </cell>
          <cell r="AI98">
            <v>0.92743624949188996</v>
          </cell>
          <cell r="AJ98">
            <v>0.91275248426064304</v>
          </cell>
          <cell r="AK98">
            <v>0.92743624949188996</v>
          </cell>
          <cell r="AL98">
            <v>0.95251213108160804</v>
          </cell>
          <cell r="AM98">
            <v>0.95251213108160804</v>
          </cell>
          <cell r="AN98">
            <v>0.85539145728343002</v>
          </cell>
          <cell r="AO98">
            <v>0.46415043931400102</v>
          </cell>
          <cell r="AP98">
            <v>0.45515959955672303</v>
          </cell>
          <cell r="AQ98">
            <v>0.94660433147703105</v>
          </cell>
          <cell r="AR98">
            <v>0.207011070110701</v>
          </cell>
        </row>
        <row r="99">
          <cell r="G99" t="str">
            <v>Price_adjustment</v>
          </cell>
          <cell r="L99">
            <v>0.92322461617976703</v>
          </cell>
          <cell r="M99">
            <v>0.98071638359117996</v>
          </cell>
          <cell r="N99">
            <v>0.99839470060879898</v>
          </cell>
          <cell r="O99">
            <v>1.01423867698258</v>
          </cell>
          <cell r="P99">
            <v>1.04959531101782</v>
          </cell>
          <cell r="Q99">
            <v>0.94146828393353399</v>
          </cell>
          <cell r="R99">
            <v>0.97150115551851501</v>
          </cell>
          <cell r="S99">
            <v>0.98917947253613503</v>
          </cell>
          <cell r="T99">
            <v>0.95021884677948798</v>
          </cell>
          <cell r="U99">
            <v>0.97751971696414997</v>
          </cell>
          <cell r="V99">
            <v>0.99519803398176998</v>
          </cell>
          <cell r="W99">
            <v>1.0060421748995401</v>
          </cell>
          <cell r="X99">
            <v>1.0060421748995401</v>
          </cell>
          <cell r="Y99">
            <v>0.91900893534254602</v>
          </cell>
          <cell r="Z99">
            <v>0.69164285358343103</v>
          </cell>
          <cell r="AA99">
            <v>1.2198017630453499</v>
          </cell>
          <cell r="AB99">
            <v>1.00003768893248</v>
          </cell>
          <cell r="AC99">
            <v>0.76224752115643402</v>
          </cell>
          <cell r="AD99">
            <v>1.0060421748995401</v>
          </cell>
          <cell r="AE99">
            <v>0.93392326041130502</v>
          </cell>
          <cell r="AF99">
            <v>0.93392326041130502</v>
          </cell>
          <cell r="AG99">
            <v>1.04959531101782</v>
          </cell>
          <cell r="AH99">
            <v>0.95068472354793798</v>
          </cell>
          <cell r="AI99">
            <v>0.92322461617976703</v>
          </cell>
          <cell r="AJ99">
            <v>0.90803152045497704</v>
          </cell>
          <cell r="AK99">
            <v>0.92322461617976703</v>
          </cell>
          <cell r="AL99">
            <v>0.95068472354793798</v>
          </cell>
          <cell r="AM99">
            <v>0.95068472354793798</v>
          </cell>
          <cell r="AN99">
            <v>0.84749981760178905</v>
          </cell>
          <cell r="AO99">
            <v>0.44317144886081</v>
          </cell>
          <cell r="AP99">
            <v>0.44289521685828598</v>
          </cell>
          <cell r="AQ99">
            <v>0.94151141900672197</v>
          </cell>
          <cell r="AR99">
            <v>0.19889298892988899</v>
          </cell>
        </row>
        <row r="100">
          <cell r="G100" t="str">
            <v>Price_adjustment</v>
          </cell>
          <cell r="L100">
            <v>0.93169122583639497</v>
          </cell>
          <cell r="M100">
            <v>0.98234889393857805</v>
          </cell>
          <cell r="N100">
            <v>1.0035684199999599</v>
          </cell>
          <cell r="O100">
            <v>1.01278498464204</v>
          </cell>
          <cell r="P100">
            <v>1.0552240367648</v>
          </cell>
          <cell r="Q100">
            <v>0.93697780844996803</v>
          </cell>
          <cell r="R100">
            <v>0.96857463966165602</v>
          </cell>
          <cell r="S100">
            <v>0.98979416572303702</v>
          </cell>
          <cell r="T100">
            <v>0.95002675065974196</v>
          </cell>
          <cell r="U100">
            <v>0.97657440610337998</v>
          </cell>
          <cell r="V100">
            <v>0.99779393216476098</v>
          </cell>
          <cell r="W100">
            <v>1.0066276476262199</v>
          </cell>
          <cell r="X100">
            <v>1.0066276476262199</v>
          </cell>
          <cell r="Y100">
            <v>0.91420135088642895</v>
          </cell>
          <cell r="Z100">
            <v>0.67915956867026805</v>
          </cell>
          <cell r="AA100">
            <v>1.2206096408012601</v>
          </cell>
          <cell r="AB100">
            <v>0.99989935937840901</v>
          </cell>
          <cell r="AC100">
            <v>0.74243995398392904</v>
          </cell>
          <cell r="AD100">
            <v>1.0066276476262199</v>
          </cell>
          <cell r="AE100">
            <v>0.93165820237549601</v>
          </cell>
          <cell r="AF100">
            <v>0.93165820237549601</v>
          </cell>
          <cell r="AG100">
            <v>1.0552240367648</v>
          </cell>
          <cell r="AH100">
            <v>0.94886082192058196</v>
          </cell>
          <cell r="AI100">
            <v>0.93169122583639497</v>
          </cell>
          <cell r="AJ100">
            <v>0.91915428748314099</v>
          </cell>
          <cell r="AK100">
            <v>0.93169122583639497</v>
          </cell>
          <cell r="AL100">
            <v>0.94886082192058196</v>
          </cell>
          <cell r="AM100">
            <v>0.94886082192058196</v>
          </cell>
          <cell r="AN100">
            <v>0.84048513565621796</v>
          </cell>
          <cell r="AO100">
            <v>0.42219245840761999</v>
          </cell>
          <cell r="AP100">
            <v>0.43063083415984899</v>
          </cell>
          <cell r="AQ100">
            <v>0.936961075504531</v>
          </cell>
          <cell r="AR100">
            <v>0.19077490774907699</v>
          </cell>
        </row>
        <row r="101">
          <cell r="G101" t="str">
            <v>Price_adjustment</v>
          </cell>
          <cell r="L101">
            <v>0.928754486951613</v>
          </cell>
          <cell r="M101">
            <v>0.98175941879400597</v>
          </cell>
          <cell r="N101">
            <v>1.0065201538991499</v>
          </cell>
          <cell r="O101">
            <v>1.0131153847610901</v>
          </cell>
          <cell r="P101">
            <v>1.0626368549713801</v>
          </cell>
          <cell r="Q101">
            <v>0.93321039583722398</v>
          </cell>
          <cell r="R101">
            <v>0.96684178877011895</v>
          </cell>
          <cell r="S101">
            <v>0.99160252387526004</v>
          </cell>
          <cell r="T101">
            <v>0.94727215688557898</v>
          </cell>
          <cell r="U101">
            <v>0.97563320300576695</v>
          </cell>
          <cell r="V101">
            <v>1.0003939381109099</v>
          </cell>
          <cell r="W101">
            <v>1.0071940330185101</v>
          </cell>
          <cell r="X101">
            <v>1.0071940330185101</v>
          </cell>
          <cell r="Y101">
            <v>0.90941891620569804</v>
          </cell>
          <cell r="Z101">
            <v>0.66690159137275695</v>
          </cell>
          <cell r="AA101">
            <v>1.2214180536166299</v>
          </cell>
          <cell r="AB101">
            <v>0.99979743403900501</v>
          </cell>
          <cell r="AC101">
            <v>0.72314710113505898</v>
          </cell>
          <cell r="AD101">
            <v>1.0071940330185101</v>
          </cell>
          <cell r="AE101">
            <v>0.92939863781878096</v>
          </cell>
          <cell r="AF101">
            <v>0.92939863781878096</v>
          </cell>
          <cell r="AG101">
            <v>1.0626368549713801</v>
          </cell>
          <cell r="AH101">
            <v>0.947040419473411</v>
          </cell>
          <cell r="AI101">
            <v>0.928754486951613</v>
          </cell>
          <cell r="AJ101">
            <v>0.91595644444875302</v>
          </cell>
          <cell r="AK101">
            <v>0.928754486951613</v>
          </cell>
          <cell r="AL101">
            <v>0.947040419473411</v>
          </cell>
          <cell r="AM101">
            <v>0.947040419473411</v>
          </cell>
          <cell r="AN101">
            <v>0.834176344861011</v>
          </cell>
          <cell r="AO101">
            <v>0.40121346795442903</v>
          </cell>
          <cell r="AP101">
            <v>0.41836645146141199</v>
          </cell>
          <cell r="AQ101">
            <v>0.933055091891829</v>
          </cell>
          <cell r="AR101">
            <v>0.18302583025830299</v>
          </cell>
        </row>
        <row r="102">
          <cell r="G102" t="str">
            <v>Price_adjustment</v>
          </cell>
          <cell r="L102">
            <v>0.92609582239083499</v>
          </cell>
          <cell r="M102">
            <v>0.98230965588917896</v>
          </cell>
          <cell r="N102">
            <v>1.01061160003808</v>
          </cell>
          <cell r="O102">
            <v>1.01570564394065</v>
          </cell>
          <cell r="P102">
            <v>1.0723095322384599</v>
          </cell>
          <cell r="Q102">
            <v>0.93035078362743495</v>
          </cell>
          <cell r="R102">
            <v>0.96661664483947496</v>
          </cell>
          <cell r="S102">
            <v>0.99491858898837804</v>
          </cell>
          <cell r="T102">
            <v>0.94505905314536598</v>
          </cell>
          <cell r="U102">
            <v>0.976009749703171</v>
          </cell>
          <cell r="V102">
            <v>1.00431169385207</v>
          </cell>
          <cell r="W102">
            <v>1.0077414892307499</v>
          </cell>
          <cell r="X102">
            <v>1.0077414892307499</v>
          </cell>
          <cell r="Y102">
            <v>0.90466149973507304</v>
          </cell>
          <cell r="Z102">
            <v>0.65486485517138504</v>
          </cell>
          <cell r="AA102">
            <v>1.2222270018458301</v>
          </cell>
          <cell r="AB102">
            <v>0.99973089680974803</v>
          </cell>
          <cell r="AC102">
            <v>0.70435558737637405</v>
          </cell>
          <cell r="AD102">
            <v>1.0077414892307499</v>
          </cell>
          <cell r="AE102">
            <v>0.92714455341774105</v>
          </cell>
          <cell r="AF102">
            <v>0.92714455341774105</v>
          </cell>
          <cell r="AG102">
            <v>1.0723095322384599</v>
          </cell>
          <cell r="AH102">
            <v>0.945223509493199</v>
          </cell>
          <cell r="AI102">
            <v>0.92609582239083499</v>
          </cell>
          <cell r="AJ102">
            <v>0.91304876142064195</v>
          </cell>
          <cell r="AK102">
            <v>0.92609582239083499</v>
          </cell>
          <cell r="AL102">
            <v>0.945223509493199</v>
          </cell>
          <cell r="AM102">
            <v>0.945223509493199</v>
          </cell>
          <cell r="AN102">
            <v>0.82844725696905697</v>
          </cell>
          <cell r="AO102">
            <v>0.38023447750123901</v>
          </cell>
          <cell r="AP102">
            <v>0.406102068762975</v>
          </cell>
          <cell r="AQ102">
            <v>0.92994103746541501</v>
          </cell>
          <cell r="AR102">
            <v>0.175645756457565</v>
          </cell>
        </row>
        <row r="103">
          <cell r="G103" t="str">
            <v>Price_adjustment</v>
          </cell>
          <cell r="L103">
            <v>0.92555227259665995</v>
          </cell>
          <cell r="M103">
            <v>0.98478111080469</v>
          </cell>
          <cell r="N103">
            <v>1.01662426399735</v>
          </cell>
          <cell r="O103">
            <v>1.02116880057689</v>
          </cell>
          <cell r="P103">
            <v>1.0848551069622201</v>
          </cell>
          <cell r="Q103">
            <v>0.92856881054492901</v>
          </cell>
          <cell r="R103">
            <v>0.96826580217049996</v>
          </cell>
          <cell r="S103">
            <v>1.0001089553631599</v>
          </cell>
          <cell r="T103">
            <v>0.94394763054766695</v>
          </cell>
          <cell r="U103">
            <v>0.97819599468320195</v>
          </cell>
          <cell r="V103">
            <v>1.0100391478758699</v>
          </cell>
          <cell r="W103">
            <v>1.00826998468812</v>
          </cell>
          <cell r="X103">
            <v>1.00826998468812</v>
          </cell>
          <cell r="Y103">
            <v>0.89992897059752697</v>
          </cell>
          <cell r="Z103">
            <v>0.64304536694221104</v>
          </cell>
          <cell r="AA103">
            <v>1.2230364858434599</v>
          </cell>
          <cell r="AB103">
            <v>0.99969869886095497</v>
          </cell>
          <cell r="AC103">
            <v>0.69164285358343103</v>
          </cell>
          <cell r="AD103">
            <v>1.00826998468812</v>
          </cell>
          <cell r="AE103">
            <v>0.92489593588127506</v>
          </cell>
          <cell r="AF103">
            <v>0.92489593588127506</v>
          </cell>
          <cell r="AG103">
            <v>1.0848551069622201</v>
          </cell>
          <cell r="AH103">
            <v>0.94341008527960002</v>
          </cell>
          <cell r="AI103">
            <v>0.92555227259665995</v>
          </cell>
          <cell r="AJ103">
            <v>0.91271514393307196</v>
          </cell>
          <cell r="AK103">
            <v>0.92555227259665995</v>
          </cell>
          <cell r="AL103">
            <v>0.94341008527960002</v>
          </cell>
          <cell r="AM103">
            <v>0.94341008527960002</v>
          </cell>
          <cell r="AN103">
            <v>0.823201891555432</v>
          </cell>
          <cell r="AO103">
            <v>0.35925548704804799</v>
          </cell>
          <cell r="AP103">
            <v>0.39383768606453901</v>
          </cell>
          <cell r="AQ103">
            <v>0.92775448773079405</v>
          </cell>
          <cell r="AR103">
            <v>0.16863468634686299</v>
          </cell>
        </row>
        <row r="104">
          <cell r="G104" t="str">
            <v>Price_adjustment</v>
          </cell>
          <cell r="L104">
            <v>0.92496162799666004</v>
          </cell>
          <cell r="M104">
            <v>0.98894875183826803</v>
          </cell>
          <cell r="N104">
            <v>1.0243331140746901</v>
          </cell>
          <cell r="O104">
            <v>1.0303005268173699</v>
          </cell>
          <cell r="P104">
            <v>1.10106925129022</v>
          </cell>
          <cell r="Q104">
            <v>0.92811973720323504</v>
          </cell>
          <cell r="R104">
            <v>0.97228109898049797</v>
          </cell>
          <cell r="S104">
            <v>1.00766546121692</v>
          </cell>
          <cell r="T104">
            <v>0.94352257989266697</v>
          </cell>
          <cell r="U104">
            <v>0.98242684766663002</v>
          </cell>
          <cell r="V104">
            <v>1.0178112099030501</v>
          </cell>
          <cell r="W104">
            <v>1.0087847777111201</v>
          </cell>
          <cell r="X104">
            <v>1.0087847777111201</v>
          </cell>
          <cell r="Y104">
            <v>0.89522119860068305</v>
          </cell>
          <cell r="Z104">
            <v>0.63143920563216605</v>
          </cell>
          <cell r="AA104">
            <v>1.22384650596436</v>
          </cell>
          <cell r="AB104">
            <v>0.99968894246016404</v>
          </cell>
          <cell r="AC104">
            <v>0.67915956867026805</v>
          </cell>
          <cell r="AD104">
            <v>1.0087847777111201</v>
          </cell>
          <cell r="AE104">
            <v>0.92265277195051298</v>
          </cell>
          <cell r="AF104">
            <v>0.92265277195051298</v>
          </cell>
          <cell r="AG104">
            <v>1.10106925129022</v>
          </cell>
          <cell r="AH104">
            <v>0.94160014014512505</v>
          </cell>
          <cell r="AI104">
            <v>0.92496162799666004</v>
          </cell>
          <cell r="AJ104">
            <v>0.91221570415551401</v>
          </cell>
          <cell r="AK104">
            <v>0.92496162799666004</v>
          </cell>
          <cell r="AL104">
            <v>0.94160014014512505</v>
          </cell>
          <cell r="AM104">
            <v>0.94160014014512505</v>
          </cell>
          <cell r="AN104">
            <v>0.81837092438260395</v>
          </cell>
          <cell r="AO104">
            <v>0.34397538896100599</v>
          </cell>
          <cell r="AP104">
            <v>0.38624461858613501</v>
          </cell>
          <cell r="AQ104">
            <v>0.92669903767019202</v>
          </cell>
          <cell r="AR104">
            <v>0.16383763837638399</v>
          </cell>
        </row>
        <row r="105">
          <cell r="G105" t="str">
            <v>Price_adjustment</v>
          </cell>
          <cell r="L105">
            <v>0.92911133214255004</v>
          </cell>
          <cell r="M105">
            <v>0.997978360212185</v>
          </cell>
          <cell r="N105">
            <v>1.03690393149237</v>
          </cell>
          <cell r="O105">
            <v>1.05008490163666</v>
          </cell>
          <cell r="P105">
            <v>1.1279360441970301</v>
          </cell>
          <cell r="Q105">
            <v>0.92929906169454402</v>
          </cell>
          <cell r="R105">
            <v>0.98064128052328103</v>
          </cell>
          <cell r="S105">
            <v>1.01956685180347</v>
          </cell>
          <cell r="T105">
            <v>0.94516239243312505</v>
          </cell>
          <cell r="U105">
            <v>0.99059946862425696</v>
          </cell>
          <cell r="V105">
            <v>1.02952503990444</v>
          </cell>
          <cell r="W105">
            <v>1.00928014476274</v>
          </cell>
          <cell r="X105">
            <v>1.00928014476274</v>
          </cell>
          <cell r="Y105">
            <v>0.89053805423323895</v>
          </cell>
          <cell r="Z105">
            <v>0.62004252095826395</v>
          </cell>
          <cell r="AA105">
            <v>1.2246570625636199</v>
          </cell>
          <cell r="AB105">
            <v>0.99969051789393804</v>
          </cell>
          <cell r="AC105">
            <v>0.66690159137275695</v>
          </cell>
          <cell r="AD105">
            <v>1.00928014476274</v>
          </cell>
          <cell r="AE105">
            <v>0.920415048398743</v>
          </cell>
          <cell r="AF105">
            <v>0.920415048398743</v>
          </cell>
          <cell r="AG105">
            <v>1.1279360441970301</v>
          </cell>
          <cell r="AH105">
            <v>0.93979366741511206</v>
          </cell>
          <cell r="AI105">
            <v>0.92911133214255004</v>
          </cell>
          <cell r="AJ105">
            <v>0.91752622512980397</v>
          </cell>
          <cell r="AK105">
            <v>0.92911133214255004</v>
          </cell>
          <cell r="AL105">
            <v>0.93979366741511206</v>
          </cell>
          <cell r="AM105">
            <v>0.93979366741511206</v>
          </cell>
          <cell r="AN105">
            <v>0.813889507756687</v>
          </cell>
          <cell r="AO105">
            <v>0.32869529087396399</v>
          </cell>
          <cell r="AP105">
            <v>0.37865155110773102</v>
          </cell>
          <cell r="AQ105">
            <v>0.92700971216894801</v>
          </cell>
          <cell r="AR105">
            <v>0.15867158671586701</v>
          </cell>
        </row>
        <row r="106">
          <cell r="G106" t="str">
            <v>Price_adjustment</v>
          </cell>
          <cell r="L106">
            <v>0.91889720626027505</v>
          </cell>
          <cell r="M106">
            <v>1.0071329545746801</v>
          </cell>
          <cell r="N106">
            <v>1.0495997348986299</v>
          </cell>
          <cell r="O106">
            <v>1.0820290759075799</v>
          </cell>
          <cell r="P106">
            <v>1.1669626365554799</v>
          </cell>
          <cell r="Q106">
            <v>0.93249105557604794</v>
          </cell>
          <cell r="R106">
            <v>0.99413724592453301</v>
          </cell>
          <cell r="S106">
            <v>1.0366040262484799</v>
          </cell>
          <cell r="T106">
            <v>0.94419190408187703</v>
          </cell>
          <cell r="U106">
            <v>1.0016425009700101</v>
          </cell>
          <cell r="V106">
            <v>1.0441092812939501</v>
          </cell>
          <cell r="W106">
            <v>1.0097562550363499</v>
          </cell>
          <cell r="X106">
            <v>1.0097562550363499</v>
          </cell>
          <cell r="Y106">
            <v>0.88587940866140102</v>
          </cell>
          <cell r="Z106">
            <v>0.61223521624976796</v>
          </cell>
          <cell r="AA106">
            <v>1.2254681559965399</v>
          </cell>
          <cell r="AB106">
            <v>0.99969209333019404</v>
          </cell>
          <cell r="AC106">
            <v>0.65486485517138504</v>
          </cell>
          <cell r="AD106">
            <v>1.0097562550363499</v>
          </cell>
          <cell r="AE106">
            <v>0.91818275203133404</v>
          </cell>
          <cell r="AF106">
            <v>0.91818275203133404</v>
          </cell>
          <cell r="AG106">
            <v>1.1669626365554799</v>
          </cell>
          <cell r="AH106">
            <v>0.93799066042770596</v>
          </cell>
          <cell r="AI106">
            <v>0.91889720626027505</v>
          </cell>
          <cell r="AJ106">
            <v>0.90467995723665195</v>
          </cell>
          <cell r="AK106">
            <v>0.91889720626027505</v>
          </cell>
          <cell r="AL106">
            <v>0.93799066042770596</v>
          </cell>
          <cell r="AM106">
            <v>0.93799066042770596</v>
          </cell>
          <cell r="AN106">
            <v>0.80971014781071704</v>
          </cell>
          <cell r="AO106">
            <v>0.31341519278692298</v>
          </cell>
          <cell r="AP106">
            <v>0.37105848362932697</v>
          </cell>
          <cell r="AQ106">
            <v>0.92899180998615005</v>
          </cell>
          <cell r="AR106">
            <v>0.15387453874538701</v>
          </cell>
        </row>
        <row r="107">
          <cell r="G107" t="str">
            <v>Price_adjustment</v>
          </cell>
          <cell r="L107">
            <v>0.91428837038239696</v>
          </cell>
          <cell r="M107">
            <v>1.0226296625089799</v>
          </cell>
          <cell r="N107">
            <v>1.06863765187668</v>
          </cell>
          <cell r="O107">
            <v>1.1283907748545401</v>
          </cell>
          <cell r="P107">
            <v>1.2204067535899501</v>
          </cell>
          <cell r="Q107">
            <v>0.93816145997243705</v>
          </cell>
          <cell r="R107">
            <v>1.01383363891301</v>
          </cell>
          <cell r="S107">
            <v>1.0598416282807199</v>
          </cell>
          <cell r="T107">
            <v>0.94589645932285304</v>
          </cell>
          <cell r="U107">
            <v>1.0182684314504999</v>
          </cell>
          <cell r="V107">
            <v>1.0642764208182101</v>
          </cell>
          <cell r="W107">
            <v>1.0102130806782299</v>
          </cell>
          <cell r="X107">
            <v>1.0102130806782299</v>
          </cell>
          <cell r="Y107">
            <v>0.88124513372533897</v>
          </cell>
          <cell r="Z107">
            <v>0.60452621771343096</v>
          </cell>
          <cell r="AA107">
            <v>1.2262797866186601</v>
          </cell>
          <cell r="AB107">
            <v>0.99963124843316498</v>
          </cell>
          <cell r="AC107">
            <v>0.64304536694221104</v>
          </cell>
          <cell r="AD107">
            <v>1.0102130806782299</v>
          </cell>
          <cell r="AE107">
            <v>0.91595586968565501</v>
          </cell>
          <cell r="AF107">
            <v>0.91595586968565501</v>
          </cell>
          <cell r="AG107">
            <v>1.2204067535899501</v>
          </cell>
          <cell r="AH107">
            <v>0.93619111253383203</v>
          </cell>
          <cell r="AI107">
            <v>0.91428837038239696</v>
          </cell>
          <cell r="AJ107">
            <v>0.89882586579206003</v>
          </cell>
          <cell r="AK107">
            <v>0.91428837038239696</v>
          </cell>
          <cell r="AL107">
            <v>0.93619111253383203</v>
          </cell>
          <cell r="AM107">
            <v>0.93619111253383203</v>
          </cell>
          <cell r="AN107">
            <v>0.80579383139007799</v>
          </cell>
          <cell r="AO107">
            <v>0.29813509469988098</v>
          </cell>
          <cell r="AP107">
            <v>0.36346541615092298</v>
          </cell>
          <cell r="AQ107">
            <v>0.933013051214022</v>
          </cell>
          <cell r="AR107">
            <v>0.14944649446494501</v>
          </cell>
        </row>
        <row r="108">
          <cell r="G108" t="str">
            <v>Price_adjustment</v>
          </cell>
          <cell r="L108">
            <v>0.91005660249629305</v>
          </cell>
          <cell r="M108">
            <v>1.0385784879998401</v>
          </cell>
          <cell r="N108">
            <v>1.0881276864113101</v>
          </cell>
          <cell r="O108">
            <v>1.17668507155961</v>
          </cell>
          <cell r="P108">
            <v>1.27578346838254</v>
          </cell>
          <cell r="Q108">
            <v>0.94219671268389904</v>
          </cell>
          <cell r="R108">
            <v>1.03309782232505</v>
          </cell>
          <cell r="S108">
            <v>1.08264702073652</v>
          </cell>
          <cell r="T108">
            <v>0.94686428041980997</v>
          </cell>
          <cell r="U108">
            <v>1.03491508703792</v>
          </cell>
          <cell r="V108">
            <v>1.08446428544939</v>
          </cell>
          <cell r="W108">
            <v>1.0108746574535199</v>
          </cell>
          <cell r="X108">
            <v>1.0108746574535199</v>
          </cell>
          <cell r="Y108">
            <v>0.87663510193566097</v>
          </cell>
          <cell r="Z108">
            <v>0.59691428752085496</v>
          </cell>
          <cell r="AA108">
            <v>1.2262797866186601</v>
          </cell>
          <cell r="AB108">
            <v>0.99934074616919899</v>
          </cell>
          <cell r="AC108">
            <v>0.63143920563216605</v>
          </cell>
          <cell r="AD108">
            <v>1.0108746574535199</v>
          </cell>
          <cell r="AE108">
            <v>0.91595586968565501</v>
          </cell>
          <cell r="AF108">
            <v>0.91595586968565501</v>
          </cell>
          <cell r="AG108">
            <v>1.27578346838254</v>
          </cell>
          <cell r="AH108">
            <v>0.93439501709717199</v>
          </cell>
          <cell r="AI108">
            <v>0.91005660249629305</v>
          </cell>
          <cell r="AJ108">
            <v>0.89339861636371498</v>
          </cell>
          <cell r="AK108">
            <v>0.91005660249629305</v>
          </cell>
          <cell r="AL108">
            <v>0.93439501709717199</v>
          </cell>
          <cell r="AM108">
            <v>0.93439501709717199</v>
          </cell>
          <cell r="AN108">
            <v>0.80233230015577395</v>
          </cell>
          <cell r="AO108">
            <v>0.28285499661283903</v>
          </cell>
          <cell r="AP108">
            <v>0.35587234867251899</v>
          </cell>
          <cell r="AQ108">
            <v>0.93646668225428298</v>
          </cell>
          <cell r="AR108">
            <v>0.14944649446494501</v>
          </cell>
        </row>
        <row r="109">
          <cell r="G109" t="str">
            <v>Price_adjustment</v>
          </cell>
          <cell r="L109">
            <v>0.91005660249629305</v>
          </cell>
          <cell r="M109">
            <v>1.0385784879998401</v>
          </cell>
          <cell r="N109">
            <v>1.0881276864113101</v>
          </cell>
          <cell r="O109">
            <v>1.17668507155961</v>
          </cell>
          <cell r="P109">
            <v>1.27578346838254</v>
          </cell>
          <cell r="Q109">
            <v>0.94219671268389904</v>
          </cell>
          <cell r="R109">
            <v>1.03309782232505</v>
          </cell>
          <cell r="S109">
            <v>1.08264702073652</v>
          </cell>
          <cell r="T109">
            <v>0.94686428041980997</v>
          </cell>
          <cell r="U109">
            <v>1.03491508703792</v>
          </cell>
          <cell r="V109">
            <v>1.08446428544939</v>
          </cell>
          <cell r="W109">
            <v>1.0108746574535199</v>
          </cell>
          <cell r="X109">
            <v>1.0108746574535199</v>
          </cell>
          <cell r="Y109">
            <v>0.87663510193566097</v>
          </cell>
          <cell r="Z109">
            <v>0.59691428752085496</v>
          </cell>
          <cell r="AA109">
            <v>1.2262797866186601</v>
          </cell>
          <cell r="AB109">
            <v>0.99934074616919899</v>
          </cell>
          <cell r="AC109">
            <v>0.63143920563216605</v>
          </cell>
          <cell r="AD109">
            <v>1.0108746574535199</v>
          </cell>
          <cell r="AE109">
            <v>0.91595586968565501</v>
          </cell>
          <cell r="AF109">
            <v>0.91595586968565501</v>
          </cell>
          <cell r="AG109">
            <v>1.27578346838254</v>
          </cell>
          <cell r="AH109">
            <v>0.93439501709717199</v>
          </cell>
          <cell r="AI109">
            <v>0.91005660249629305</v>
          </cell>
          <cell r="AJ109">
            <v>0.89339861636371498</v>
          </cell>
          <cell r="AK109">
            <v>0.91005660249629305</v>
          </cell>
          <cell r="AL109">
            <v>0.93439501709717199</v>
          </cell>
          <cell r="AM109">
            <v>0.93439501709717199</v>
          </cell>
          <cell r="AN109">
            <v>0.80233230015577395</v>
          </cell>
          <cell r="AO109">
            <v>0.28285499661283903</v>
          </cell>
          <cell r="AP109">
            <v>0.35587234867251899</v>
          </cell>
          <cell r="AQ109">
            <v>0.93646668225428298</v>
          </cell>
          <cell r="AR109">
            <v>0.14944649446494501</v>
          </cell>
        </row>
        <row r="110">
          <cell r="G110" t="str">
            <v>Price_adjustment</v>
          </cell>
          <cell r="L110">
            <v>0.91005660249629305</v>
          </cell>
          <cell r="M110">
            <v>1.0385784879998401</v>
          </cell>
          <cell r="N110">
            <v>1.0881276864113101</v>
          </cell>
          <cell r="O110">
            <v>1.17668507155961</v>
          </cell>
          <cell r="P110">
            <v>1.27578346838254</v>
          </cell>
          <cell r="Q110">
            <v>0.94219671268389904</v>
          </cell>
          <cell r="R110">
            <v>1.03309782232505</v>
          </cell>
          <cell r="S110">
            <v>1.08264702073652</v>
          </cell>
          <cell r="T110">
            <v>0.94686428041980997</v>
          </cell>
          <cell r="U110">
            <v>1.03491508703792</v>
          </cell>
          <cell r="V110">
            <v>1.08446428544939</v>
          </cell>
          <cell r="W110">
            <v>1.0108746574535199</v>
          </cell>
          <cell r="X110">
            <v>1.0108746574535199</v>
          </cell>
          <cell r="Y110">
            <v>0.87663510193566097</v>
          </cell>
          <cell r="Z110">
            <v>0.59691428752085496</v>
          </cell>
          <cell r="AA110">
            <v>1.2262797866186601</v>
          </cell>
          <cell r="AB110">
            <v>0.99934074616919899</v>
          </cell>
          <cell r="AC110">
            <v>0.63143920563216605</v>
          </cell>
          <cell r="AD110">
            <v>1.0108746574535199</v>
          </cell>
          <cell r="AE110">
            <v>0.91595586968565501</v>
          </cell>
          <cell r="AF110">
            <v>0.91595586968565501</v>
          </cell>
          <cell r="AG110">
            <v>1.27578346838254</v>
          </cell>
          <cell r="AH110">
            <v>0.93439501709717199</v>
          </cell>
          <cell r="AI110">
            <v>0.91005660249629305</v>
          </cell>
          <cell r="AJ110">
            <v>0.89339861636371498</v>
          </cell>
          <cell r="AK110">
            <v>0.91005660249629305</v>
          </cell>
          <cell r="AL110">
            <v>0.93439501709717199</v>
          </cell>
          <cell r="AM110">
            <v>0.93439501709717199</v>
          </cell>
          <cell r="AN110">
            <v>0.80233230015577395</v>
          </cell>
          <cell r="AO110">
            <v>0.28285499661283903</v>
          </cell>
          <cell r="AP110">
            <v>0.35587234867251899</v>
          </cell>
          <cell r="AQ110">
            <v>0.93646668225428298</v>
          </cell>
          <cell r="AR110">
            <v>0.14944649446494501</v>
          </cell>
        </row>
        <row r="111">
          <cell r="G111" t="str">
            <v>Price_adjustment</v>
          </cell>
          <cell r="L111">
            <v>0.91005660249629305</v>
          </cell>
          <cell r="M111">
            <v>1.0385784879998401</v>
          </cell>
          <cell r="N111">
            <v>1.0881276864113101</v>
          </cell>
          <cell r="O111">
            <v>1.17668507155961</v>
          </cell>
          <cell r="P111">
            <v>1.27578346838254</v>
          </cell>
          <cell r="Q111">
            <v>0.94219671268389904</v>
          </cell>
          <cell r="R111">
            <v>1.03309782232505</v>
          </cell>
          <cell r="S111">
            <v>1.08264702073652</v>
          </cell>
          <cell r="T111">
            <v>0.94686428041980997</v>
          </cell>
          <cell r="U111">
            <v>1.03491508703792</v>
          </cell>
          <cell r="V111">
            <v>1.08446428544939</v>
          </cell>
          <cell r="W111">
            <v>1.0108746574535199</v>
          </cell>
          <cell r="X111">
            <v>1.0108746574535199</v>
          </cell>
          <cell r="Y111">
            <v>0.87663510193566097</v>
          </cell>
          <cell r="Z111">
            <v>0.59691428752085496</v>
          </cell>
          <cell r="AA111">
            <v>1.2262797866186601</v>
          </cell>
          <cell r="AB111">
            <v>0.99934074616919899</v>
          </cell>
          <cell r="AC111">
            <v>0.63143920563216605</v>
          </cell>
          <cell r="AD111">
            <v>1.0108746574535199</v>
          </cell>
          <cell r="AE111">
            <v>0.91595586968565501</v>
          </cell>
          <cell r="AF111">
            <v>0.91595586968565501</v>
          </cell>
          <cell r="AG111">
            <v>1.27578346838254</v>
          </cell>
          <cell r="AH111">
            <v>0.93439501709717199</v>
          </cell>
          <cell r="AI111">
            <v>0.91005660249629305</v>
          </cell>
          <cell r="AJ111">
            <v>0.89339861636371498</v>
          </cell>
          <cell r="AK111">
            <v>0.91005660249629305</v>
          </cell>
          <cell r="AL111">
            <v>0.93439501709717199</v>
          </cell>
          <cell r="AM111">
            <v>0.93439501709717199</v>
          </cell>
          <cell r="AN111">
            <v>0.80233230015577395</v>
          </cell>
          <cell r="AO111">
            <v>0.28285499661283903</v>
          </cell>
          <cell r="AP111">
            <v>0.35587234867251899</v>
          </cell>
          <cell r="AQ111">
            <v>0.93646668225428298</v>
          </cell>
          <cell r="AR111">
            <v>0.14944649446494501</v>
          </cell>
        </row>
        <row r="112">
          <cell r="G112" t="str">
            <v>Price_adjustment</v>
          </cell>
          <cell r="L112">
            <v>0.91005660249629305</v>
          </cell>
          <cell r="M112">
            <v>1.0385784879998401</v>
          </cell>
          <cell r="N112">
            <v>1.0881276864113101</v>
          </cell>
          <cell r="O112">
            <v>1.17668507155961</v>
          </cell>
          <cell r="P112">
            <v>1.27578346838254</v>
          </cell>
          <cell r="Q112">
            <v>0.94219671268389904</v>
          </cell>
          <cell r="R112">
            <v>1.03309782232505</v>
          </cell>
          <cell r="S112">
            <v>1.08264702073652</v>
          </cell>
          <cell r="T112">
            <v>0.94686428041980997</v>
          </cell>
          <cell r="U112">
            <v>1.03491508703792</v>
          </cell>
          <cell r="V112">
            <v>1.08446428544939</v>
          </cell>
          <cell r="W112">
            <v>1.0108746574535199</v>
          </cell>
          <cell r="X112">
            <v>1.0108746574535199</v>
          </cell>
          <cell r="Y112">
            <v>0.87663510193566097</v>
          </cell>
          <cell r="Z112">
            <v>0.59691428752085496</v>
          </cell>
          <cell r="AA112">
            <v>1.2262797866186601</v>
          </cell>
          <cell r="AB112">
            <v>0.99934074616919899</v>
          </cell>
          <cell r="AC112">
            <v>0.63143920563216605</v>
          </cell>
          <cell r="AD112">
            <v>1.0108746574535199</v>
          </cell>
          <cell r="AE112">
            <v>0.91595586968565501</v>
          </cell>
          <cell r="AF112">
            <v>0.91595586968565501</v>
          </cell>
          <cell r="AG112">
            <v>1.27578346838254</v>
          </cell>
          <cell r="AH112">
            <v>0.93439501709717199</v>
          </cell>
          <cell r="AI112">
            <v>0.91005660249629305</v>
          </cell>
          <cell r="AJ112">
            <v>0.89339861636371498</v>
          </cell>
          <cell r="AK112">
            <v>0.91005660249629305</v>
          </cell>
          <cell r="AL112">
            <v>0.93439501709717199</v>
          </cell>
          <cell r="AM112">
            <v>0.93439501709717199</v>
          </cell>
          <cell r="AN112">
            <v>0.80233230015577395</v>
          </cell>
          <cell r="AO112">
            <v>0.28285499661283903</v>
          </cell>
          <cell r="AP112">
            <v>0.35587234867251899</v>
          </cell>
          <cell r="AQ112">
            <v>0.93646668225428298</v>
          </cell>
          <cell r="AR112">
            <v>0.14944649446494501</v>
          </cell>
        </row>
        <row r="113">
          <cell r="G113" t="str">
            <v>Price_adjustment</v>
          </cell>
          <cell r="L113">
            <v>0.91005660249629305</v>
          </cell>
          <cell r="M113">
            <v>1.0385784879998401</v>
          </cell>
          <cell r="N113">
            <v>1.0881276864113101</v>
          </cell>
          <cell r="O113">
            <v>1.17668507155961</v>
          </cell>
          <cell r="P113">
            <v>1.27578346838254</v>
          </cell>
          <cell r="Q113">
            <v>0.94219671268389904</v>
          </cell>
          <cell r="R113">
            <v>1.03309782232505</v>
          </cell>
          <cell r="S113">
            <v>1.08264702073652</v>
          </cell>
          <cell r="T113">
            <v>0.94686428041980997</v>
          </cell>
          <cell r="U113">
            <v>1.03491508703792</v>
          </cell>
          <cell r="V113">
            <v>1.08446428544939</v>
          </cell>
          <cell r="W113">
            <v>1.0108746574535199</v>
          </cell>
          <cell r="X113">
            <v>1.0108746574535199</v>
          </cell>
          <cell r="Y113">
            <v>0.87663510193566097</v>
          </cell>
          <cell r="Z113">
            <v>0.59691428752085496</v>
          </cell>
          <cell r="AA113">
            <v>1.2262797866186601</v>
          </cell>
          <cell r="AB113">
            <v>0.99934074616919899</v>
          </cell>
          <cell r="AC113">
            <v>0.63143920563216605</v>
          </cell>
          <cell r="AD113">
            <v>1.0108746574535199</v>
          </cell>
          <cell r="AE113">
            <v>0.91595586968565501</v>
          </cell>
          <cell r="AF113">
            <v>0.91595586968565501</v>
          </cell>
          <cell r="AG113">
            <v>1.27578346838254</v>
          </cell>
          <cell r="AH113">
            <v>0.93439501709717199</v>
          </cell>
          <cell r="AI113">
            <v>0.91005660249629305</v>
          </cell>
          <cell r="AJ113">
            <v>0.89339861636371498</v>
          </cell>
          <cell r="AK113">
            <v>0.91005660249629305</v>
          </cell>
          <cell r="AL113">
            <v>0.93439501709717199</v>
          </cell>
          <cell r="AM113">
            <v>0.93439501709717199</v>
          </cell>
          <cell r="AN113">
            <v>0.80233230015577395</v>
          </cell>
          <cell r="AO113">
            <v>0.28285499661283903</v>
          </cell>
          <cell r="AP113">
            <v>0.35587234867251899</v>
          </cell>
          <cell r="AQ113">
            <v>0.93646668225428298</v>
          </cell>
          <cell r="AR113">
            <v>0.14944649446494501</v>
          </cell>
        </row>
        <row r="114">
          <cell r="G114" t="str">
            <v>Price_adjustment</v>
          </cell>
          <cell r="L114">
            <v>0.91005660249629305</v>
          </cell>
          <cell r="M114">
            <v>1.0385784879998401</v>
          </cell>
          <cell r="N114">
            <v>1.0881276864113101</v>
          </cell>
          <cell r="O114">
            <v>1.17668507155961</v>
          </cell>
          <cell r="P114">
            <v>1.27578346838254</v>
          </cell>
          <cell r="Q114">
            <v>0.94219671268389904</v>
          </cell>
          <cell r="R114">
            <v>1.03309782232505</v>
          </cell>
          <cell r="S114">
            <v>1.08264702073652</v>
          </cell>
          <cell r="T114">
            <v>0.94686428041980997</v>
          </cell>
          <cell r="U114">
            <v>1.03491508703792</v>
          </cell>
          <cell r="V114">
            <v>1.08446428544939</v>
          </cell>
          <cell r="W114">
            <v>1.0108746574535199</v>
          </cell>
          <cell r="X114">
            <v>1.0108746574535199</v>
          </cell>
          <cell r="Y114">
            <v>0.87663510193566097</v>
          </cell>
          <cell r="Z114">
            <v>0.59691428752085496</v>
          </cell>
          <cell r="AA114">
            <v>1.2262797866186601</v>
          </cell>
          <cell r="AB114">
            <v>0.99934074616919899</v>
          </cell>
          <cell r="AC114">
            <v>0.63143920563216605</v>
          </cell>
          <cell r="AD114">
            <v>1.0108746574535199</v>
          </cell>
          <cell r="AE114">
            <v>0.91595586968565501</v>
          </cell>
          <cell r="AF114">
            <v>0.91595586968565501</v>
          </cell>
          <cell r="AG114">
            <v>1.27578346838254</v>
          </cell>
          <cell r="AH114">
            <v>0.93439501709717199</v>
          </cell>
          <cell r="AI114">
            <v>0.91005660249629305</v>
          </cell>
          <cell r="AJ114">
            <v>0.89339861636371498</v>
          </cell>
          <cell r="AK114">
            <v>0.91005660249629305</v>
          </cell>
          <cell r="AL114">
            <v>0.93439501709717199</v>
          </cell>
          <cell r="AM114">
            <v>0.93439501709717199</v>
          </cell>
          <cell r="AN114">
            <v>0.80233230015577395</v>
          </cell>
          <cell r="AO114">
            <v>0.28285499661283903</v>
          </cell>
          <cell r="AP114">
            <v>0.35587234867251899</v>
          </cell>
          <cell r="AQ114">
            <v>0.93646668225428298</v>
          </cell>
          <cell r="AR114">
            <v>0.14944649446494501</v>
          </cell>
        </row>
        <row r="115">
          <cell r="G115" t="str">
            <v>Price_adjustment</v>
          </cell>
          <cell r="L115">
            <v>0.91005660249629305</v>
          </cell>
          <cell r="M115">
            <v>1.0385784879998401</v>
          </cell>
          <cell r="N115">
            <v>1.0881276864113101</v>
          </cell>
          <cell r="O115">
            <v>1.17668507155961</v>
          </cell>
          <cell r="P115">
            <v>1.27578346838254</v>
          </cell>
          <cell r="Q115">
            <v>0.94219671268389904</v>
          </cell>
          <cell r="R115">
            <v>1.03309782232505</v>
          </cell>
          <cell r="S115">
            <v>1.08264702073652</v>
          </cell>
          <cell r="T115">
            <v>0.94686428041980997</v>
          </cell>
          <cell r="U115">
            <v>1.03491508703792</v>
          </cell>
          <cell r="V115">
            <v>1.08446428544939</v>
          </cell>
          <cell r="W115">
            <v>1.0108746574535199</v>
          </cell>
          <cell r="X115">
            <v>1.0108746574535199</v>
          </cell>
          <cell r="Y115">
            <v>0.87663510193566097</v>
          </cell>
          <cell r="Z115">
            <v>0.59691428752085496</v>
          </cell>
          <cell r="AA115">
            <v>1.2262797866186601</v>
          </cell>
          <cell r="AB115">
            <v>0.99934074616919899</v>
          </cell>
          <cell r="AC115">
            <v>0.63143920563216605</v>
          </cell>
          <cell r="AD115">
            <v>1.0108746574535199</v>
          </cell>
          <cell r="AE115">
            <v>0.91595586968565501</v>
          </cell>
          <cell r="AF115">
            <v>0.91595586968565501</v>
          </cell>
          <cell r="AG115">
            <v>1.27578346838254</v>
          </cell>
          <cell r="AH115">
            <v>0.93439501709717199</v>
          </cell>
          <cell r="AI115">
            <v>0.91005660249629305</v>
          </cell>
          <cell r="AJ115">
            <v>0.89339861636371498</v>
          </cell>
          <cell r="AK115">
            <v>0.91005660249629305</v>
          </cell>
          <cell r="AL115">
            <v>0.93439501709717199</v>
          </cell>
          <cell r="AM115">
            <v>0.93439501709717199</v>
          </cell>
          <cell r="AN115">
            <v>0.80233230015577395</v>
          </cell>
          <cell r="AO115">
            <v>0.28285499661283903</v>
          </cell>
          <cell r="AP115">
            <v>0.35587234867251899</v>
          </cell>
          <cell r="AQ115">
            <v>0.93646668225428298</v>
          </cell>
          <cell r="AR115">
            <v>0.14944649446494501</v>
          </cell>
        </row>
        <row r="116">
          <cell r="G116" t="str">
            <v>Price_adjustment</v>
          </cell>
          <cell r="L116">
            <v>0.91005660249629305</v>
          </cell>
          <cell r="M116">
            <v>1.0385784879998401</v>
          </cell>
          <cell r="N116">
            <v>1.0881276864113101</v>
          </cell>
          <cell r="O116">
            <v>1.17668507155961</v>
          </cell>
          <cell r="P116">
            <v>1.27578346838254</v>
          </cell>
          <cell r="Q116">
            <v>0.94219671268389904</v>
          </cell>
          <cell r="R116">
            <v>1.03309782232505</v>
          </cell>
          <cell r="S116">
            <v>1.08264702073652</v>
          </cell>
          <cell r="T116">
            <v>0.94686428041980997</v>
          </cell>
          <cell r="U116">
            <v>1.03491508703792</v>
          </cell>
          <cell r="V116">
            <v>1.08446428544939</v>
          </cell>
          <cell r="W116">
            <v>1.0108746574535199</v>
          </cell>
          <cell r="X116">
            <v>1.0108746574535199</v>
          </cell>
          <cell r="Y116">
            <v>0.87663510193566097</v>
          </cell>
          <cell r="Z116">
            <v>0.59691428752085496</v>
          </cell>
          <cell r="AA116">
            <v>1.2262797866186601</v>
          </cell>
          <cell r="AB116">
            <v>0.99934074616919899</v>
          </cell>
          <cell r="AC116">
            <v>0.63143920563216605</v>
          </cell>
          <cell r="AD116">
            <v>1.0108746574535199</v>
          </cell>
          <cell r="AE116">
            <v>0.91595586968565501</v>
          </cell>
          <cell r="AF116">
            <v>0.91595586968565501</v>
          </cell>
          <cell r="AG116">
            <v>1.27578346838254</v>
          </cell>
          <cell r="AH116">
            <v>0.93439501709717199</v>
          </cell>
          <cell r="AI116">
            <v>0.91005660249629305</v>
          </cell>
          <cell r="AJ116">
            <v>0.89339861636371498</v>
          </cell>
          <cell r="AK116">
            <v>0.91005660249629305</v>
          </cell>
          <cell r="AL116">
            <v>0.93439501709717199</v>
          </cell>
          <cell r="AM116">
            <v>0.93439501709717199</v>
          </cell>
          <cell r="AN116">
            <v>0.80233230015577395</v>
          </cell>
          <cell r="AO116">
            <v>0.28285499661283903</v>
          </cell>
          <cell r="AP116">
            <v>0.35587234867251899</v>
          </cell>
          <cell r="AQ116">
            <v>0.93646668225428298</v>
          </cell>
          <cell r="AR116">
            <v>0.14944649446494501</v>
          </cell>
        </row>
        <row r="117">
          <cell r="G117" t="str">
            <v>Price_adjustment</v>
          </cell>
          <cell r="L117">
            <v>0.91005660249629305</v>
          </cell>
          <cell r="M117">
            <v>1.0385784879998401</v>
          </cell>
          <cell r="N117">
            <v>1.0881276864113101</v>
          </cell>
          <cell r="O117">
            <v>1.17668507155961</v>
          </cell>
          <cell r="P117">
            <v>1.27578346838254</v>
          </cell>
          <cell r="Q117">
            <v>0.94219671268389904</v>
          </cell>
          <cell r="R117">
            <v>1.03309782232505</v>
          </cell>
          <cell r="S117">
            <v>1.08264702073652</v>
          </cell>
          <cell r="T117">
            <v>0.94686428041980997</v>
          </cell>
          <cell r="U117">
            <v>1.03491508703792</v>
          </cell>
          <cell r="V117">
            <v>1.08446428544939</v>
          </cell>
          <cell r="W117">
            <v>1.0108746574535199</v>
          </cell>
          <cell r="X117">
            <v>1.0108746574535199</v>
          </cell>
          <cell r="Y117">
            <v>0.87663510193566097</v>
          </cell>
          <cell r="Z117">
            <v>0.59691428752085496</v>
          </cell>
          <cell r="AA117">
            <v>1.2262797866186601</v>
          </cell>
          <cell r="AB117">
            <v>0.99934074616919899</v>
          </cell>
          <cell r="AC117">
            <v>0.63143920563216605</v>
          </cell>
          <cell r="AD117">
            <v>1.0108746574535199</v>
          </cell>
          <cell r="AE117">
            <v>0.91595586968565501</v>
          </cell>
          <cell r="AF117">
            <v>0.91595586968565501</v>
          </cell>
          <cell r="AG117">
            <v>1.27578346838254</v>
          </cell>
          <cell r="AH117">
            <v>0.93439501709717199</v>
          </cell>
          <cell r="AI117">
            <v>0.91005660249629305</v>
          </cell>
          <cell r="AJ117">
            <v>0.89339861636371498</v>
          </cell>
          <cell r="AK117">
            <v>0.91005660249629305</v>
          </cell>
          <cell r="AL117">
            <v>0.93439501709717199</v>
          </cell>
          <cell r="AM117">
            <v>0.93439501709717199</v>
          </cell>
          <cell r="AN117">
            <v>0.80233230015577395</v>
          </cell>
          <cell r="AO117">
            <v>0.28285499661283903</v>
          </cell>
          <cell r="AP117">
            <v>0.35587234867251899</v>
          </cell>
          <cell r="AQ117">
            <v>0.93646668225428298</v>
          </cell>
          <cell r="AR117">
            <v>0.14944649446494501</v>
          </cell>
        </row>
        <row r="118">
          <cell r="G118" t="str">
            <v>Price_adjustment</v>
          </cell>
          <cell r="L118">
            <v>0.91005660249629305</v>
          </cell>
          <cell r="M118">
            <v>1.0385784879998401</v>
          </cell>
          <cell r="N118">
            <v>1.0881276864113101</v>
          </cell>
          <cell r="O118">
            <v>1.17668507155961</v>
          </cell>
          <cell r="P118">
            <v>1.27578346838254</v>
          </cell>
          <cell r="Q118">
            <v>0.94219671268389904</v>
          </cell>
          <cell r="R118">
            <v>1.03309782232505</v>
          </cell>
          <cell r="S118">
            <v>1.08264702073652</v>
          </cell>
          <cell r="T118">
            <v>0.94686428041980997</v>
          </cell>
          <cell r="U118">
            <v>1.03491508703792</v>
          </cell>
          <cell r="V118">
            <v>1.08446428544939</v>
          </cell>
          <cell r="W118">
            <v>1.0108746574535199</v>
          </cell>
          <cell r="X118">
            <v>1.0108746574535199</v>
          </cell>
          <cell r="Y118">
            <v>0.87663510193566097</v>
          </cell>
          <cell r="Z118">
            <v>0.59691428752085496</v>
          </cell>
          <cell r="AA118">
            <v>1.2262797866186601</v>
          </cell>
          <cell r="AB118">
            <v>0.99934074616919899</v>
          </cell>
          <cell r="AC118">
            <v>0.63143920563216605</v>
          </cell>
          <cell r="AD118">
            <v>1.0108746574535199</v>
          </cell>
          <cell r="AE118">
            <v>0.91595586968565501</v>
          </cell>
          <cell r="AF118">
            <v>0.91595586968565501</v>
          </cell>
          <cell r="AG118">
            <v>1.27578346838254</v>
          </cell>
          <cell r="AH118">
            <v>0.93619111253383203</v>
          </cell>
          <cell r="AI118">
            <v>0.91005660249629305</v>
          </cell>
          <cell r="AJ118">
            <v>0.89339861636371498</v>
          </cell>
          <cell r="AK118">
            <v>0.91005660249629305</v>
          </cell>
          <cell r="AL118">
            <v>0.93439501709717199</v>
          </cell>
          <cell r="AM118">
            <v>0.93439501709717199</v>
          </cell>
          <cell r="AN118">
            <v>0.80233230015577395</v>
          </cell>
          <cell r="AO118">
            <v>0.28285499661283903</v>
          </cell>
          <cell r="AP118">
            <v>0.35587234867251899</v>
          </cell>
          <cell r="AQ118">
            <v>0.93646668225428298</v>
          </cell>
          <cell r="AR118">
            <v>0.14944649446494501</v>
          </cell>
        </row>
        <row r="119">
          <cell r="G119" t="str">
            <v>Price_adjustment</v>
          </cell>
          <cell r="L119">
            <v>0.91005660249629305</v>
          </cell>
          <cell r="M119">
            <v>1.0385784879998401</v>
          </cell>
          <cell r="N119">
            <v>1.0881276864113101</v>
          </cell>
          <cell r="O119">
            <v>1.17668507155961</v>
          </cell>
          <cell r="P119">
            <v>1.27578346838254</v>
          </cell>
          <cell r="Q119">
            <v>0.94219671268389904</v>
          </cell>
          <cell r="R119">
            <v>1.03309782232505</v>
          </cell>
          <cell r="S119">
            <v>1.08264702073652</v>
          </cell>
          <cell r="T119">
            <v>0.94686428041980997</v>
          </cell>
          <cell r="U119">
            <v>1.03491508703792</v>
          </cell>
          <cell r="V119">
            <v>1.08446428544939</v>
          </cell>
          <cell r="W119">
            <v>1.0108746574535199</v>
          </cell>
          <cell r="X119">
            <v>1.0108746574535199</v>
          </cell>
          <cell r="Y119">
            <v>0.87663510193566097</v>
          </cell>
          <cell r="Z119">
            <v>0.59691428752085496</v>
          </cell>
          <cell r="AA119">
            <v>1.2262797866186601</v>
          </cell>
          <cell r="AB119">
            <v>0.99934074616919899</v>
          </cell>
          <cell r="AC119">
            <v>0.63143920563216605</v>
          </cell>
          <cell r="AD119">
            <v>1.0108746574535199</v>
          </cell>
          <cell r="AE119">
            <v>0.91595586968565501</v>
          </cell>
          <cell r="AF119">
            <v>0.91595586968565501</v>
          </cell>
          <cell r="AG119">
            <v>1.27578346838254</v>
          </cell>
          <cell r="AH119">
            <v>0.93619111253383203</v>
          </cell>
          <cell r="AI119">
            <v>0.91005660249629305</v>
          </cell>
          <cell r="AJ119">
            <v>0.89339861636371498</v>
          </cell>
          <cell r="AK119">
            <v>0.91005660249629305</v>
          </cell>
          <cell r="AL119">
            <v>0.93439501709717199</v>
          </cell>
          <cell r="AM119">
            <v>0.93439501709717199</v>
          </cell>
          <cell r="AN119">
            <v>0.80233230015577395</v>
          </cell>
          <cell r="AO119">
            <v>0.28285499661283903</v>
          </cell>
          <cell r="AP119">
            <v>0.35587234867251899</v>
          </cell>
          <cell r="AQ119">
            <v>0.93646668225428298</v>
          </cell>
          <cell r="AR119">
            <v>0.14944649446494501</v>
          </cell>
        </row>
        <row r="120">
          <cell r="G120" t="str">
            <v>Price_adjustment</v>
          </cell>
          <cell r="L120">
            <v>0.91005660249629305</v>
          </cell>
          <cell r="M120">
            <v>1.0385784879998401</v>
          </cell>
          <cell r="N120">
            <v>1.0881276864113101</v>
          </cell>
          <cell r="O120">
            <v>1.17668507155961</v>
          </cell>
          <cell r="P120">
            <v>1.27578346838254</v>
          </cell>
          <cell r="Q120">
            <v>0.94219671268389904</v>
          </cell>
          <cell r="R120">
            <v>1.03309782232505</v>
          </cell>
          <cell r="S120">
            <v>1.08264702073652</v>
          </cell>
          <cell r="T120">
            <v>0.94686428041980997</v>
          </cell>
          <cell r="U120">
            <v>1.03491508703792</v>
          </cell>
          <cell r="V120">
            <v>1.08446428544939</v>
          </cell>
          <cell r="W120">
            <v>1.0108746574535199</v>
          </cell>
          <cell r="X120">
            <v>1.0108746574535199</v>
          </cell>
          <cell r="Y120">
            <v>0.87663510193566097</v>
          </cell>
          <cell r="Z120">
            <v>0.59691428752085496</v>
          </cell>
          <cell r="AA120">
            <v>1.2262797866186601</v>
          </cell>
          <cell r="AB120">
            <v>0.99934074616919899</v>
          </cell>
          <cell r="AC120">
            <v>0.63143920563216605</v>
          </cell>
          <cell r="AD120">
            <v>1.0108746574535199</v>
          </cell>
          <cell r="AE120">
            <v>0.91595586968565501</v>
          </cell>
          <cell r="AF120">
            <v>0.91595586968565501</v>
          </cell>
          <cell r="AG120">
            <v>1.27578346838254</v>
          </cell>
          <cell r="AH120">
            <v>0.93619111253383203</v>
          </cell>
          <cell r="AI120">
            <v>0.91005660249629305</v>
          </cell>
          <cell r="AJ120">
            <v>0.89339861636371498</v>
          </cell>
          <cell r="AK120">
            <v>0.91005660249629305</v>
          </cell>
          <cell r="AL120">
            <v>0.93439501709717199</v>
          </cell>
          <cell r="AM120">
            <v>0.93439501709717199</v>
          </cell>
          <cell r="AN120">
            <v>0.80233230015577395</v>
          </cell>
          <cell r="AO120">
            <v>0.28285499661283903</v>
          </cell>
          <cell r="AP120">
            <v>0.35587234867251899</v>
          </cell>
          <cell r="AQ120">
            <v>0.93646668225428298</v>
          </cell>
          <cell r="AR120">
            <v>0.14944649446494501</v>
          </cell>
        </row>
        <row r="121">
          <cell r="G121" t="str">
            <v>Price_adjustment</v>
          </cell>
          <cell r="L121">
            <v>0.91005660249629305</v>
          </cell>
          <cell r="M121">
            <v>1.0385784879998401</v>
          </cell>
          <cell r="N121">
            <v>1.0881276864113101</v>
          </cell>
          <cell r="O121">
            <v>1.17668507155961</v>
          </cell>
          <cell r="P121">
            <v>1.27578346838254</v>
          </cell>
          <cell r="Q121">
            <v>0.94219671268389904</v>
          </cell>
          <cell r="R121">
            <v>1.03309782232505</v>
          </cell>
          <cell r="S121">
            <v>1.08264702073652</v>
          </cell>
          <cell r="T121">
            <v>0.94686428041980997</v>
          </cell>
          <cell r="U121">
            <v>1.03491508703792</v>
          </cell>
          <cell r="V121">
            <v>1.08446428544939</v>
          </cell>
          <cell r="W121">
            <v>1.0108746574535199</v>
          </cell>
          <cell r="X121">
            <v>1.0108746574535199</v>
          </cell>
          <cell r="Y121">
            <v>0.87663510193566097</v>
          </cell>
          <cell r="Z121">
            <v>0.59691428752085496</v>
          </cell>
          <cell r="AA121">
            <v>1.2262797866186601</v>
          </cell>
          <cell r="AB121">
            <v>0.99934074616919899</v>
          </cell>
          <cell r="AC121">
            <v>0.63143920563216605</v>
          </cell>
          <cell r="AD121">
            <v>1.0108746574535199</v>
          </cell>
          <cell r="AE121">
            <v>0.91595586968565501</v>
          </cell>
          <cell r="AF121">
            <v>0.91595586968565501</v>
          </cell>
          <cell r="AG121">
            <v>1.27578346838254</v>
          </cell>
          <cell r="AH121">
            <v>0.93619111253383203</v>
          </cell>
          <cell r="AI121">
            <v>0.91005660249629305</v>
          </cell>
          <cell r="AJ121">
            <v>0.89339861636371498</v>
          </cell>
          <cell r="AK121">
            <v>0.91005660249629305</v>
          </cell>
          <cell r="AL121">
            <v>0.93439501709717199</v>
          </cell>
          <cell r="AM121">
            <v>0.93439501709717199</v>
          </cell>
          <cell r="AN121">
            <v>0.80233230015577395</v>
          </cell>
          <cell r="AO121">
            <v>0.28285499661283903</v>
          </cell>
          <cell r="AP121">
            <v>0.35587234867251899</v>
          </cell>
          <cell r="AQ121">
            <v>0.93646668225428298</v>
          </cell>
          <cell r="AR121">
            <v>0.14944649446494501</v>
          </cell>
        </row>
        <row r="122">
          <cell r="G122" t="str">
            <v>Price_adjustment</v>
          </cell>
          <cell r="L122">
            <v>0.91005660249629305</v>
          </cell>
          <cell r="M122">
            <v>1.0385784879998401</v>
          </cell>
          <cell r="N122">
            <v>1.0881276864113101</v>
          </cell>
          <cell r="O122">
            <v>1.17668507155961</v>
          </cell>
          <cell r="P122">
            <v>1.27578346838254</v>
          </cell>
          <cell r="Q122">
            <v>0.94219671268389904</v>
          </cell>
          <cell r="R122">
            <v>1.03309782232505</v>
          </cell>
          <cell r="S122">
            <v>1.08264702073652</v>
          </cell>
          <cell r="T122">
            <v>0.94686428041980997</v>
          </cell>
          <cell r="U122">
            <v>1.03491508703792</v>
          </cell>
          <cell r="V122">
            <v>1.08446428544939</v>
          </cell>
          <cell r="W122">
            <v>1.0108746574535199</v>
          </cell>
          <cell r="X122">
            <v>1.0108746574535199</v>
          </cell>
          <cell r="Y122">
            <v>0.87663510193566097</v>
          </cell>
          <cell r="Z122">
            <v>0.59691428752085496</v>
          </cell>
          <cell r="AA122">
            <v>1.2262797866186601</v>
          </cell>
          <cell r="AB122">
            <v>0.99934074616919899</v>
          </cell>
          <cell r="AC122">
            <v>0.63143920563216605</v>
          </cell>
          <cell r="AD122">
            <v>1.0108746574535199</v>
          </cell>
          <cell r="AE122">
            <v>0.91595586968565501</v>
          </cell>
          <cell r="AF122">
            <v>0.91595586968565501</v>
          </cell>
          <cell r="AG122">
            <v>1.27578346838254</v>
          </cell>
          <cell r="AH122">
            <v>0.93619111253383203</v>
          </cell>
          <cell r="AI122">
            <v>0.91005660249629305</v>
          </cell>
          <cell r="AJ122">
            <v>0.89339861636371498</v>
          </cell>
          <cell r="AK122">
            <v>0.91005660249629305</v>
          </cell>
          <cell r="AL122">
            <v>0.93439501709717199</v>
          </cell>
          <cell r="AM122">
            <v>0.93439501709717199</v>
          </cell>
          <cell r="AN122">
            <v>0.80233230015577395</v>
          </cell>
          <cell r="AO122">
            <v>0.28285499661283903</v>
          </cell>
          <cell r="AP122">
            <v>0.35587234867251899</v>
          </cell>
          <cell r="AQ122">
            <v>0.93646668225428298</v>
          </cell>
          <cell r="AR122">
            <v>0.14944649446494501</v>
          </cell>
        </row>
        <row r="123">
          <cell r="G123" t="str">
            <v>Price_adjustment</v>
          </cell>
          <cell r="L123">
            <v>0.91005660249629305</v>
          </cell>
          <cell r="M123">
            <v>1.0385784879998401</v>
          </cell>
          <cell r="N123">
            <v>1.0881276864113101</v>
          </cell>
          <cell r="O123">
            <v>1.17668507155961</v>
          </cell>
          <cell r="P123">
            <v>1.27578346838254</v>
          </cell>
          <cell r="Q123">
            <v>0.94219671268389904</v>
          </cell>
          <cell r="R123">
            <v>1.03309782232505</v>
          </cell>
          <cell r="S123">
            <v>1.08264702073652</v>
          </cell>
          <cell r="T123">
            <v>0.94686428041980997</v>
          </cell>
          <cell r="U123">
            <v>1.03491508703792</v>
          </cell>
          <cell r="V123">
            <v>1.08446428544939</v>
          </cell>
          <cell r="W123">
            <v>1.0108746574535199</v>
          </cell>
          <cell r="X123">
            <v>1.0108746574535199</v>
          </cell>
          <cell r="Y123">
            <v>0.87663510193566097</v>
          </cell>
          <cell r="Z123">
            <v>0.59691428752085496</v>
          </cell>
          <cell r="AA123">
            <v>1.2262797866186601</v>
          </cell>
          <cell r="AB123">
            <v>0.99934074616919899</v>
          </cell>
          <cell r="AC123">
            <v>0.63143920563216605</v>
          </cell>
          <cell r="AD123">
            <v>1.0108746574535199</v>
          </cell>
          <cell r="AE123">
            <v>0.91595586968565501</v>
          </cell>
          <cell r="AF123">
            <v>0.91595586968565501</v>
          </cell>
          <cell r="AG123">
            <v>1.27578346838254</v>
          </cell>
          <cell r="AH123">
            <v>0.93619111253383203</v>
          </cell>
          <cell r="AI123">
            <v>0.91005660249629305</v>
          </cell>
          <cell r="AJ123">
            <v>0.89339861636371498</v>
          </cell>
          <cell r="AK123">
            <v>0.91005660249629305</v>
          </cell>
          <cell r="AL123">
            <v>0.93439501709717199</v>
          </cell>
          <cell r="AM123">
            <v>0.93439501709717199</v>
          </cell>
          <cell r="AN123">
            <v>0.80233230015577395</v>
          </cell>
          <cell r="AO123">
            <v>0.28285499661283903</v>
          </cell>
          <cell r="AP123">
            <v>0.35587234867251899</v>
          </cell>
          <cell r="AQ123">
            <v>0.93646668225428298</v>
          </cell>
          <cell r="AR123">
            <v>0.14944649446494501</v>
          </cell>
        </row>
        <row r="124">
          <cell r="G124" t="str">
            <v>Price_adjustment</v>
          </cell>
          <cell r="L124">
            <v>0.91005660249629305</v>
          </cell>
          <cell r="M124">
            <v>1.0385784879998401</v>
          </cell>
          <cell r="N124">
            <v>1.0881276864113101</v>
          </cell>
          <cell r="O124">
            <v>1.17668507155961</v>
          </cell>
          <cell r="P124">
            <v>1.27578346838254</v>
          </cell>
          <cell r="Q124">
            <v>0.94219671268389904</v>
          </cell>
          <cell r="R124">
            <v>1.03309782232505</v>
          </cell>
          <cell r="S124">
            <v>1.08264702073652</v>
          </cell>
          <cell r="T124">
            <v>0.94686428041980997</v>
          </cell>
          <cell r="U124">
            <v>1.03491508703792</v>
          </cell>
          <cell r="V124">
            <v>1.08446428544939</v>
          </cell>
          <cell r="W124">
            <v>1.0108746574535199</v>
          </cell>
          <cell r="X124">
            <v>1.0108746574535199</v>
          </cell>
          <cell r="Y124">
            <v>0.87663510193566097</v>
          </cell>
          <cell r="Z124">
            <v>0.59691428752085496</v>
          </cell>
          <cell r="AA124">
            <v>1.2262797866186601</v>
          </cell>
          <cell r="AB124">
            <v>0.99934074616919899</v>
          </cell>
          <cell r="AC124">
            <v>0.63143920563216605</v>
          </cell>
          <cell r="AD124">
            <v>1.0108746574535199</v>
          </cell>
          <cell r="AE124">
            <v>0.91595586968565501</v>
          </cell>
          <cell r="AF124">
            <v>0.91595586968565501</v>
          </cell>
          <cell r="AG124">
            <v>1.27578346838254</v>
          </cell>
          <cell r="AH124">
            <v>0.93619111253383203</v>
          </cell>
          <cell r="AI124">
            <v>0.91005660249629305</v>
          </cell>
          <cell r="AJ124">
            <v>0.89339861636371498</v>
          </cell>
          <cell r="AK124">
            <v>0.91005660249629305</v>
          </cell>
          <cell r="AL124">
            <v>0.93439501709717199</v>
          </cell>
          <cell r="AM124">
            <v>0.93439501709717199</v>
          </cell>
          <cell r="AN124">
            <v>0.80233230015577395</v>
          </cell>
          <cell r="AO124">
            <v>0.28285499661283903</v>
          </cell>
          <cell r="AP124">
            <v>0.35587234867251899</v>
          </cell>
          <cell r="AQ124">
            <v>0.93646668225428298</v>
          </cell>
          <cell r="AR124">
            <v>0.14944649446494501</v>
          </cell>
        </row>
        <row r="125">
          <cell r="G125" t="str">
            <v>Price_adjustment</v>
          </cell>
          <cell r="L125">
            <v>0.91005660249629305</v>
          </cell>
          <cell r="M125">
            <v>1.0385784879998401</v>
          </cell>
          <cell r="N125">
            <v>1.0881276864113101</v>
          </cell>
          <cell r="O125">
            <v>1.17668507155961</v>
          </cell>
          <cell r="P125">
            <v>1.27578346838254</v>
          </cell>
          <cell r="Q125">
            <v>0.94219671268389904</v>
          </cell>
          <cell r="R125">
            <v>1.03309782232505</v>
          </cell>
          <cell r="S125">
            <v>1.08264702073652</v>
          </cell>
          <cell r="T125">
            <v>0.94686428041980997</v>
          </cell>
          <cell r="U125">
            <v>1.03491508703792</v>
          </cell>
          <cell r="V125">
            <v>1.08446428544939</v>
          </cell>
          <cell r="W125">
            <v>1.0108746574535199</v>
          </cell>
          <cell r="X125">
            <v>1.0108746574535199</v>
          </cell>
          <cell r="Y125">
            <v>0.87663510193566097</v>
          </cell>
          <cell r="Z125">
            <v>0.59691428752085496</v>
          </cell>
          <cell r="AA125">
            <v>1.2262797866186601</v>
          </cell>
          <cell r="AB125">
            <v>0.99934074616919899</v>
          </cell>
          <cell r="AC125">
            <v>0.63143920563216605</v>
          </cell>
          <cell r="AD125">
            <v>1.0108746574535199</v>
          </cell>
          <cell r="AE125">
            <v>0.91595586968565501</v>
          </cell>
          <cell r="AF125">
            <v>0.91595586968565501</v>
          </cell>
          <cell r="AG125">
            <v>1.27578346838254</v>
          </cell>
          <cell r="AH125">
            <v>0.93619111253383203</v>
          </cell>
          <cell r="AI125">
            <v>0.91005660249629305</v>
          </cell>
          <cell r="AJ125">
            <v>0.89339861636371498</v>
          </cell>
          <cell r="AK125">
            <v>0.91005660249629305</v>
          </cell>
          <cell r="AL125">
            <v>0.93439501709717199</v>
          </cell>
          <cell r="AM125">
            <v>0.93439501709717199</v>
          </cell>
          <cell r="AN125">
            <v>0.80233230015577395</v>
          </cell>
          <cell r="AO125">
            <v>0.28285499661283903</v>
          </cell>
          <cell r="AP125">
            <v>0.35587234867251899</v>
          </cell>
          <cell r="AQ125">
            <v>0.93646668225428298</v>
          </cell>
          <cell r="AR125">
            <v>0.14944649446494501</v>
          </cell>
        </row>
        <row r="126">
          <cell r="G126" t="str">
            <v>Price_adjustment</v>
          </cell>
          <cell r="L126">
            <v>0.91005660249629305</v>
          </cell>
          <cell r="M126">
            <v>1.0385784879998401</v>
          </cell>
          <cell r="N126">
            <v>1.0881276864113101</v>
          </cell>
          <cell r="O126">
            <v>1.17668507155961</v>
          </cell>
          <cell r="P126">
            <v>1.27578346838254</v>
          </cell>
          <cell r="Q126">
            <v>0.94219671268389904</v>
          </cell>
          <cell r="R126">
            <v>1.03309782232505</v>
          </cell>
          <cell r="S126">
            <v>1.08264702073652</v>
          </cell>
          <cell r="T126">
            <v>0.94686428041980997</v>
          </cell>
          <cell r="U126">
            <v>1.03491508703792</v>
          </cell>
          <cell r="V126">
            <v>1.08446428544939</v>
          </cell>
          <cell r="W126">
            <v>1.0108746574535199</v>
          </cell>
          <cell r="X126">
            <v>1.0108746574535199</v>
          </cell>
          <cell r="Y126">
            <v>0.87663510193566097</v>
          </cell>
          <cell r="Z126">
            <v>0.59691428752085496</v>
          </cell>
          <cell r="AA126">
            <v>1.2262797866186601</v>
          </cell>
          <cell r="AB126">
            <v>0.99934074616919899</v>
          </cell>
          <cell r="AC126">
            <v>0.63143920563216605</v>
          </cell>
          <cell r="AD126">
            <v>1.0108746574535199</v>
          </cell>
          <cell r="AE126">
            <v>0.91595586968565501</v>
          </cell>
          <cell r="AF126">
            <v>0.91595586968565501</v>
          </cell>
          <cell r="AG126">
            <v>1.27578346838254</v>
          </cell>
          <cell r="AH126">
            <v>0.93619111253383203</v>
          </cell>
          <cell r="AI126">
            <v>0.91005660249629305</v>
          </cell>
          <cell r="AJ126">
            <v>0.89339861636371498</v>
          </cell>
          <cell r="AK126">
            <v>0.91005660249629305</v>
          </cell>
          <cell r="AL126">
            <v>0.93439501709717199</v>
          </cell>
          <cell r="AM126">
            <v>0.93439501709717199</v>
          </cell>
          <cell r="AN126">
            <v>0.80233230015577395</v>
          </cell>
          <cell r="AO126">
            <v>0.28285499661283903</v>
          </cell>
          <cell r="AP126">
            <v>0.35587234867251899</v>
          </cell>
          <cell r="AQ126">
            <v>0.93646668225428298</v>
          </cell>
          <cell r="AR126">
            <v>0.14944649446494501</v>
          </cell>
        </row>
        <row r="127">
          <cell r="G127" t="str">
            <v>Price_adjustment</v>
          </cell>
          <cell r="L127">
            <v>0.91005660249629305</v>
          </cell>
          <cell r="M127">
            <v>1.0385784879998401</v>
          </cell>
          <cell r="N127">
            <v>1.0881276864113101</v>
          </cell>
          <cell r="O127">
            <v>1.17668507155961</v>
          </cell>
          <cell r="P127">
            <v>1.27578346838254</v>
          </cell>
          <cell r="Q127">
            <v>0.94219671268389904</v>
          </cell>
          <cell r="R127">
            <v>1.03309782232505</v>
          </cell>
          <cell r="S127">
            <v>1.08264702073652</v>
          </cell>
          <cell r="T127">
            <v>0.94686428041980997</v>
          </cell>
          <cell r="U127">
            <v>1.03491508703792</v>
          </cell>
          <cell r="V127">
            <v>1.08446428544939</v>
          </cell>
          <cell r="W127">
            <v>1.0108746574535199</v>
          </cell>
          <cell r="X127">
            <v>1.0108746574535199</v>
          </cell>
          <cell r="Y127">
            <v>0.87663510193566097</v>
          </cell>
          <cell r="Z127">
            <v>0.59691428752085496</v>
          </cell>
          <cell r="AA127">
            <v>1.2262797866186601</v>
          </cell>
          <cell r="AB127">
            <v>0.99934074616919899</v>
          </cell>
          <cell r="AC127">
            <v>0.63143920563216605</v>
          </cell>
          <cell r="AD127">
            <v>1.0108746574535199</v>
          </cell>
          <cell r="AE127">
            <v>0.91595586968565501</v>
          </cell>
          <cell r="AF127">
            <v>0.91595586968565501</v>
          </cell>
          <cell r="AG127">
            <v>1.27578346838254</v>
          </cell>
          <cell r="AH127">
            <v>0.93619111253383203</v>
          </cell>
          <cell r="AI127">
            <v>0.91005660249629305</v>
          </cell>
          <cell r="AJ127">
            <v>0.89339861636371498</v>
          </cell>
          <cell r="AK127">
            <v>0.91005660249629305</v>
          </cell>
          <cell r="AL127">
            <v>0.93439501709717199</v>
          </cell>
          <cell r="AM127">
            <v>0.93439501709717199</v>
          </cell>
          <cell r="AN127">
            <v>0.80233230015577395</v>
          </cell>
          <cell r="AO127">
            <v>0.28285499661283903</v>
          </cell>
          <cell r="AP127">
            <v>0.35587234867251899</v>
          </cell>
          <cell r="AQ127">
            <v>0.93646668225428298</v>
          </cell>
          <cell r="AR127">
            <v>0.14944649446494501</v>
          </cell>
        </row>
        <row r="128">
          <cell r="G128" t="str">
            <v>Price_adjustment</v>
          </cell>
          <cell r="L128">
            <v>0.91005660249629305</v>
          </cell>
          <cell r="M128">
            <v>1.0385784879998401</v>
          </cell>
          <cell r="N128">
            <v>1.0881276864113101</v>
          </cell>
          <cell r="O128">
            <v>1.17668507155961</v>
          </cell>
          <cell r="P128">
            <v>1.27578346838254</v>
          </cell>
          <cell r="Q128">
            <v>0.94219671268389904</v>
          </cell>
          <cell r="R128">
            <v>1.03309782232505</v>
          </cell>
          <cell r="S128">
            <v>1.08264702073652</v>
          </cell>
          <cell r="T128">
            <v>0.94686428041980997</v>
          </cell>
          <cell r="U128">
            <v>1.03491508703792</v>
          </cell>
          <cell r="V128">
            <v>1.08446428544939</v>
          </cell>
          <cell r="W128">
            <v>1.0108746574535199</v>
          </cell>
          <cell r="X128">
            <v>1.0108746574535199</v>
          </cell>
          <cell r="Y128">
            <v>0.87663510193566097</v>
          </cell>
          <cell r="Z128">
            <v>0.59691428752085496</v>
          </cell>
          <cell r="AA128">
            <v>1.2262797866186601</v>
          </cell>
          <cell r="AB128">
            <v>0.99934074616919899</v>
          </cell>
          <cell r="AC128">
            <v>0.63143920563216605</v>
          </cell>
          <cell r="AD128">
            <v>1.0108746574535199</v>
          </cell>
          <cell r="AE128">
            <v>0.91595586968565501</v>
          </cell>
          <cell r="AF128">
            <v>0.91595586968565501</v>
          </cell>
          <cell r="AG128">
            <v>1.27578346838254</v>
          </cell>
          <cell r="AH128">
            <v>0.93619111253383203</v>
          </cell>
          <cell r="AI128">
            <v>0.91005660249629305</v>
          </cell>
          <cell r="AJ128">
            <v>0.89339861636371498</v>
          </cell>
          <cell r="AK128">
            <v>0.91005660249629305</v>
          </cell>
          <cell r="AL128">
            <v>0.93439501709717199</v>
          </cell>
          <cell r="AM128">
            <v>0.93439501709717199</v>
          </cell>
          <cell r="AN128">
            <v>0.80233230015577395</v>
          </cell>
          <cell r="AO128">
            <v>0.28285499661283903</v>
          </cell>
          <cell r="AP128">
            <v>0.35587234867251899</v>
          </cell>
          <cell r="AQ128">
            <v>0.93646668225428298</v>
          </cell>
          <cell r="AR128">
            <v>0.14944649446494501</v>
          </cell>
        </row>
        <row r="129">
          <cell r="G129" t="str">
            <v>Price_adjustment</v>
          </cell>
          <cell r="L129">
            <v>0.99592345008592498</v>
          </cell>
          <cell r="M129">
            <v>1.1856075243984101</v>
          </cell>
          <cell r="N129">
            <v>1.1843528887358901</v>
          </cell>
          <cell r="O129">
            <v>1.1740006196046899</v>
          </cell>
          <cell r="P129">
            <v>1.17153590253009</v>
          </cell>
          <cell r="Q129">
            <v>1.00443076478356</v>
          </cell>
          <cell r="R129">
            <v>1.19369621425151</v>
          </cell>
          <cell r="S129">
            <v>1.19242765502078</v>
          </cell>
          <cell r="T129">
            <v>0.99894561802092796</v>
          </cell>
          <cell r="U129">
            <v>1.3886795649715999</v>
          </cell>
          <cell r="V129">
            <v>1.3869111268690899</v>
          </cell>
          <cell r="W129">
            <v>0.98865133596752497</v>
          </cell>
          <cell r="X129">
            <v>0.98865133596752497</v>
          </cell>
          <cell r="Y129">
            <v>1</v>
          </cell>
          <cell r="Z129">
            <v>1</v>
          </cell>
          <cell r="AA129">
            <v>0</v>
          </cell>
          <cell r="AB129">
            <v>0.98994945757100306</v>
          </cell>
          <cell r="AC129">
            <v>1</v>
          </cell>
          <cell r="AD129">
            <v>0.98865133596752497</v>
          </cell>
          <cell r="AE129">
            <v>1</v>
          </cell>
          <cell r="AF129">
            <v>1</v>
          </cell>
          <cell r="AG129">
            <v>1.17153590253009</v>
          </cell>
          <cell r="AH129">
            <v>1</v>
          </cell>
          <cell r="AI129">
            <v>0.99592345008592498</v>
          </cell>
          <cell r="AJ129">
            <v>0.99636404080145302</v>
          </cell>
          <cell r="AK129">
            <v>0.99592345008592498</v>
          </cell>
          <cell r="AL129">
            <v>1</v>
          </cell>
          <cell r="AM129">
            <v>1</v>
          </cell>
          <cell r="AN129">
            <v>1.0386821432629101</v>
          </cell>
          <cell r="AO129">
            <v>1</v>
          </cell>
          <cell r="AP129">
            <v>1</v>
          </cell>
          <cell r="AQ129">
            <v>1.0045280015178299</v>
          </cell>
          <cell r="AR129">
            <v>1</v>
          </cell>
        </row>
        <row r="130">
          <cell r="G130" t="str">
            <v>Price_adjustment</v>
          </cell>
          <cell r="L130">
            <v>0.999320153078599</v>
          </cell>
          <cell r="M130">
            <v>1.19371793747082</v>
          </cell>
          <cell r="N130">
            <v>1.19269663556526</v>
          </cell>
          <cell r="O130">
            <v>1.1875786547240901</v>
          </cell>
          <cell r="P130">
            <v>1.1855587174878599</v>
          </cell>
          <cell r="Q130">
            <v>1.00220537339789</v>
          </cell>
          <cell r="R130">
            <v>1.1972266781771099</v>
          </cell>
          <cell r="S130">
            <v>1.19619936612791</v>
          </cell>
          <cell r="T130">
            <v>0.99981047899031605</v>
          </cell>
          <cell r="U130">
            <v>1.3952297095220401</v>
          </cell>
          <cell r="V130">
            <v>1.3938387558493499</v>
          </cell>
          <cell r="W130">
            <v>0.99430860347704897</v>
          </cell>
          <cell r="X130">
            <v>0.99430860347704897</v>
          </cell>
          <cell r="Y130">
            <v>0.988552344971662</v>
          </cell>
          <cell r="Z130">
            <v>0.94377886735733796</v>
          </cell>
          <cell r="AA130">
            <v>0</v>
          </cell>
          <cell r="AB130">
            <v>0.99496170594358702</v>
          </cell>
          <cell r="AC130">
            <v>1</v>
          </cell>
          <cell r="AD130">
            <v>0.99430860347704897</v>
          </cell>
          <cell r="AE130">
            <v>0.99651253845554799</v>
          </cell>
          <cell r="AF130">
            <v>0.99651253845554799</v>
          </cell>
          <cell r="AG130">
            <v>1.1855587174878599</v>
          </cell>
          <cell r="AH130">
            <v>0.99293841536609795</v>
          </cell>
          <cell r="AI130">
            <v>0.999320153078599</v>
          </cell>
          <cell r="AJ130">
            <v>0.99990948498550403</v>
          </cell>
          <cell r="AK130">
            <v>0.999320153078599</v>
          </cell>
          <cell r="AL130">
            <v>0.99293841536609795</v>
          </cell>
          <cell r="AM130">
            <v>0.99293841536609795</v>
          </cell>
          <cell r="AN130">
            <v>1.01841834116484</v>
          </cell>
          <cell r="AO130">
            <v>0.93140935054766905</v>
          </cell>
          <cell r="AP130">
            <v>0.92634959052276</v>
          </cell>
          <cell r="AQ130">
            <v>1.0022440477213901</v>
          </cell>
          <cell r="AR130">
            <v>0.96520342612419696</v>
          </cell>
        </row>
        <row r="131">
          <cell r="G131" t="str">
            <v>Price_adjustment</v>
          </cell>
          <cell r="L131">
            <v>1</v>
          </cell>
          <cell r="M131">
            <v>1.2</v>
          </cell>
          <cell r="N131">
            <v>1.2</v>
          </cell>
          <cell r="O131">
            <v>1.2</v>
          </cell>
          <cell r="P131">
            <v>1.2</v>
          </cell>
          <cell r="Q131">
            <v>1</v>
          </cell>
          <cell r="R131">
            <v>1.2</v>
          </cell>
          <cell r="S131">
            <v>1.2</v>
          </cell>
          <cell r="T131">
            <v>1</v>
          </cell>
          <cell r="U131">
            <v>1.4</v>
          </cell>
          <cell r="V131">
            <v>1.4</v>
          </cell>
          <cell r="W131">
            <v>1</v>
          </cell>
          <cell r="X131">
            <v>1</v>
          </cell>
          <cell r="Y131">
            <v>0.97723573874897096</v>
          </cell>
          <cell r="Z131">
            <v>0.89071855047029902</v>
          </cell>
          <cell r="AA131">
            <v>0</v>
          </cell>
          <cell r="AB131">
            <v>1</v>
          </cell>
          <cell r="AC131">
            <v>1</v>
          </cell>
          <cell r="AD131">
            <v>1</v>
          </cell>
          <cell r="AE131">
            <v>0.99303723929912002</v>
          </cell>
          <cell r="AF131">
            <v>0.99303723929912002</v>
          </cell>
          <cell r="AG131">
            <v>1.2</v>
          </cell>
          <cell r="AH131">
            <v>0.98592669670973698</v>
          </cell>
          <cell r="AI131">
            <v>1</v>
          </cell>
          <cell r="AJ131">
            <v>1</v>
          </cell>
          <cell r="AK131">
            <v>1</v>
          </cell>
          <cell r="AL131">
            <v>0.98592669670973698</v>
          </cell>
          <cell r="AM131">
            <v>0.98592669670973698</v>
          </cell>
          <cell r="AN131">
            <v>1</v>
          </cell>
          <cell r="AO131">
            <v>0.86281870109533798</v>
          </cell>
          <cell r="AP131">
            <v>0.852699181045521</v>
          </cell>
          <cell r="AQ131">
            <v>1</v>
          </cell>
          <cell r="AR131">
            <v>0.86857601713062105</v>
          </cell>
        </row>
        <row r="132">
          <cell r="G132" t="str">
            <v>Price_adjustment</v>
          </cell>
          <cell r="L132">
            <v>1.01544312990914</v>
          </cell>
          <cell r="M132">
            <v>1.2079958824746799</v>
          </cell>
          <cell r="N132">
            <v>1.2079958824746799</v>
          </cell>
          <cell r="O132">
            <v>1.2050000000000001</v>
          </cell>
          <cell r="P132">
            <v>1.2050000000000001</v>
          </cell>
          <cell r="Q132">
            <v>0.99667467591167702</v>
          </cell>
          <cell r="R132">
            <v>1.2000057139239899</v>
          </cell>
          <cell r="S132">
            <v>1.2000057139239899</v>
          </cell>
          <cell r="T132">
            <v>1.0033332816436999</v>
          </cell>
          <cell r="U132">
            <v>1.40319988130157</v>
          </cell>
          <cell r="V132">
            <v>1.40319988130157</v>
          </cell>
          <cell r="W132">
            <v>1.0057471900592601</v>
          </cell>
          <cell r="X132">
            <v>1.0057471900592601</v>
          </cell>
          <cell r="Y132">
            <v>0.96604868113040898</v>
          </cell>
          <cell r="Z132">
            <v>0.84802180096009105</v>
          </cell>
          <cell r="AA132">
            <v>0</v>
          </cell>
          <cell r="AB132">
            <v>1.0050358848001499</v>
          </cell>
          <cell r="AC132">
            <v>1</v>
          </cell>
          <cell r="AD132">
            <v>1.0057471900592601</v>
          </cell>
          <cell r="AE132">
            <v>0.98957406011485605</v>
          </cell>
          <cell r="AF132">
            <v>0.98957406011485605</v>
          </cell>
          <cell r="AG132">
            <v>1.2050000000000001</v>
          </cell>
          <cell r="AH132">
            <v>0.97896449189809698</v>
          </cell>
          <cell r="AI132">
            <v>1.01544312990914</v>
          </cell>
          <cell r="AJ132">
            <v>1.01886216050239</v>
          </cell>
          <cell r="AK132">
            <v>1.01544312990914</v>
          </cell>
          <cell r="AL132">
            <v>0.97896449189809698</v>
          </cell>
          <cell r="AM132">
            <v>0.97896449189809698</v>
          </cell>
          <cell r="AN132">
            <v>1.0057008522974999</v>
          </cell>
          <cell r="AO132">
            <v>0.79422805164300703</v>
          </cell>
          <cell r="AP132">
            <v>0.77904877156828101</v>
          </cell>
          <cell r="AQ132">
            <v>0.996745405199011</v>
          </cell>
          <cell r="AR132">
            <v>0.78185224839400402</v>
          </cell>
        </row>
        <row r="133">
          <cell r="G133" t="str">
            <v>Price_adjustment</v>
          </cell>
          <cell r="L133">
            <v>1.0251425470155899</v>
          </cell>
          <cell r="M133">
            <v>1.2165614253760499</v>
          </cell>
          <cell r="N133">
            <v>1.2165614253760499</v>
          </cell>
          <cell r="O133">
            <v>1.2157619047618999</v>
          </cell>
          <cell r="P133">
            <v>1.2157619047618999</v>
          </cell>
          <cell r="Q133">
            <v>0.99450128956403006</v>
          </cell>
          <cell r="R133">
            <v>1.20298118746816</v>
          </cell>
          <cell r="S133">
            <v>1.20298118746816</v>
          </cell>
          <cell r="T133">
            <v>1.0057605384794699</v>
          </cell>
          <cell r="U133">
            <v>1.40856575087116</v>
          </cell>
          <cell r="V133">
            <v>1.40856575087116</v>
          </cell>
          <cell r="W133">
            <v>1.0114830499455301</v>
          </cell>
          <cell r="X133">
            <v>1.0114830499455301</v>
          </cell>
          <cell r="Y133">
            <v>0.954989689088247</v>
          </cell>
          <cell r="Z133">
            <v>0.80737172760563802</v>
          </cell>
          <cell r="AA133">
            <v>0</v>
          </cell>
          <cell r="AB133">
            <v>1.01010110597137</v>
          </cell>
          <cell r="AC133">
            <v>1</v>
          </cell>
          <cell r="AD133">
            <v>1.0114830499455301</v>
          </cell>
          <cell r="AE133">
            <v>0.98612295863481803</v>
          </cell>
          <cell r="AF133">
            <v>0.98612295863481803</v>
          </cell>
          <cell r="AG133">
            <v>1.2157619047618999</v>
          </cell>
          <cell r="AH133">
            <v>0.97205145128497406</v>
          </cell>
          <cell r="AI133">
            <v>1.0251425470155899</v>
          </cell>
          <cell r="AJ133">
            <v>1.03046086768672</v>
          </cell>
          <cell r="AK133">
            <v>1.0251425470155899</v>
          </cell>
          <cell r="AL133">
            <v>0.97205145128497406</v>
          </cell>
          <cell r="AM133">
            <v>0.97205145128497406</v>
          </cell>
          <cell r="AN133">
            <v>0.960936481647642</v>
          </cell>
          <cell r="AO133">
            <v>0.72563740219067596</v>
          </cell>
          <cell r="AP133">
            <v>0.70539836209104201</v>
          </cell>
          <cell r="AQ133">
            <v>0.99447607604666199</v>
          </cell>
          <cell r="AR133">
            <v>0.74277301927194905</v>
          </cell>
        </row>
        <row r="134">
          <cell r="G134" t="str">
            <v>Price_adjustment</v>
          </cell>
          <cell r="L134">
            <v>1.03055961610543</v>
          </cell>
          <cell r="M134">
            <v>1.2249495016908101</v>
          </cell>
          <cell r="N134">
            <v>1.2249495016908101</v>
          </cell>
          <cell r="O134">
            <v>1.23020320408163</v>
          </cell>
          <cell r="P134">
            <v>1.23020320408163</v>
          </cell>
          <cell r="Q134">
            <v>0.99263890957077805</v>
          </cell>
          <cell r="R134">
            <v>1.2072050947328701</v>
          </cell>
          <cell r="S134">
            <v>1.2072050947328701</v>
          </cell>
          <cell r="T134">
            <v>1.00726402278202</v>
          </cell>
          <cell r="U134">
            <v>1.4145138232051999</v>
          </cell>
          <cell r="V134">
            <v>1.4145138232051999</v>
          </cell>
          <cell r="W134">
            <v>1.0172072588196599</v>
          </cell>
          <cell r="X134">
            <v>1.0172072588196599</v>
          </cell>
          <cell r="Y134">
            <v>0.94405729657194404</v>
          </cell>
          <cell r="Z134">
            <v>0.76867022262743701</v>
          </cell>
          <cell r="AA134">
            <v>0</v>
          </cell>
          <cell r="AB134">
            <v>1.01520558649142</v>
          </cell>
          <cell r="AC134">
            <v>0.94377886735733796</v>
          </cell>
          <cell r="AD134">
            <v>1.0172072588196599</v>
          </cell>
          <cell r="AE134">
            <v>0.982683892738478</v>
          </cell>
          <cell r="AF134">
            <v>0.982683892738478</v>
          </cell>
          <cell r="AG134">
            <v>1.23020320408163</v>
          </cell>
          <cell r="AH134">
            <v>0.96518722769321696</v>
          </cell>
          <cell r="AI134">
            <v>1.03055961610543</v>
          </cell>
          <cell r="AJ134">
            <v>1.0366188947324699</v>
          </cell>
          <cell r="AK134">
            <v>1.03055961610543</v>
          </cell>
          <cell r="AL134">
            <v>0.96518722769321696</v>
          </cell>
          <cell r="AM134">
            <v>0.96518722769321696</v>
          </cell>
          <cell r="AN134">
            <v>0.93672361307404095</v>
          </cell>
          <cell r="AO134">
            <v>0.65704675273834501</v>
          </cell>
          <cell r="AP134">
            <v>0.63174795261380201</v>
          </cell>
          <cell r="AQ134">
            <v>0.99250999307837395</v>
          </cell>
          <cell r="AR134">
            <v>0.70556745182012803</v>
          </cell>
        </row>
        <row r="135">
          <cell r="G135" t="str">
            <v>Price_adjustment</v>
          </cell>
          <cell r="L135">
            <v>1.0163731855801501</v>
          </cell>
          <cell r="M135">
            <v>1.2279215542053199</v>
          </cell>
          <cell r="N135">
            <v>1.2279215542053199</v>
          </cell>
          <cell r="O135">
            <v>1.24540671244678</v>
          </cell>
          <cell r="P135">
            <v>1.24540671244678</v>
          </cell>
          <cell r="Q135">
            <v>0.99112749992121596</v>
          </cell>
          <cell r="R135">
            <v>1.2120146279228099</v>
          </cell>
          <cell r="S135">
            <v>1.2120146279228099</v>
          </cell>
          <cell r="T135">
            <v>1.0041393481188501</v>
          </cell>
          <cell r="U135">
            <v>1.41881378433548</v>
          </cell>
          <cell r="V135">
            <v>1.41881378433548</v>
          </cell>
          <cell r="W135">
            <v>1.0229196380435801</v>
          </cell>
          <cell r="X135">
            <v>1.0229196380435801</v>
          </cell>
          <cell r="Y135">
            <v>0.93325005431380303</v>
          </cell>
          <cell r="Z135">
            <v>0.73182388105955198</v>
          </cell>
          <cell r="AA135">
            <v>0</v>
          </cell>
          <cell r="AB135">
            <v>1.0202773841039801</v>
          </cell>
          <cell r="AC135">
            <v>0.89071855047029902</v>
          </cell>
          <cell r="AD135">
            <v>1.0229196380435801</v>
          </cell>
          <cell r="AE135">
            <v>0.97925682045220097</v>
          </cell>
          <cell r="AF135">
            <v>0.97925682045220097</v>
          </cell>
          <cell r="AG135">
            <v>1.24540671244678</v>
          </cell>
          <cell r="AH135">
            <v>0.95837147639730003</v>
          </cell>
          <cell r="AI135">
            <v>1.0163731855801501</v>
          </cell>
          <cell r="AJ135">
            <v>1.0177013965703501</v>
          </cell>
          <cell r="AK135">
            <v>1.0163731855801501</v>
          </cell>
          <cell r="AL135">
            <v>0.95837147639730003</v>
          </cell>
          <cell r="AM135">
            <v>0.95837147639730003</v>
          </cell>
          <cell r="AN135">
            <v>0.92087260867343901</v>
          </cell>
          <cell r="AO135">
            <v>0.61870437298783598</v>
          </cell>
          <cell r="AP135">
            <v>0.600893634796002</v>
          </cell>
          <cell r="AQ135">
            <v>0.99087575438862596</v>
          </cell>
          <cell r="AR135">
            <v>0.684421841541756</v>
          </cell>
        </row>
        <row r="136">
          <cell r="G136" t="str">
            <v>Price_adjustment</v>
          </cell>
          <cell r="L136">
            <v>1.0034015471383499</v>
          </cell>
          <cell r="M136">
            <v>1.22631301051943</v>
          </cell>
          <cell r="N136">
            <v>1.2306170245515899</v>
          </cell>
          <cell r="O136">
            <v>1.2522969372449699</v>
          </cell>
          <cell r="P136">
            <v>1.2609049653092801</v>
          </cell>
          <cell r="Q136">
            <v>0.988997397856619</v>
          </cell>
          <cell r="R136">
            <v>1.2115822754096801</v>
          </cell>
          <cell r="S136">
            <v>1.2158862894418301</v>
          </cell>
          <cell r="T136">
            <v>1.00094778467353</v>
          </cell>
          <cell r="U136">
            <v>1.4170950003623299</v>
          </cell>
          <cell r="V136">
            <v>1.4221017105630001</v>
          </cell>
          <cell r="W136">
            <v>1.02861986964132</v>
          </cell>
          <cell r="X136">
            <v>1.02861986964132</v>
          </cell>
          <cell r="Y136">
            <v>0.92256652963684005</v>
          </cell>
          <cell r="Z136">
            <v>0.70766874721092399</v>
          </cell>
          <cell r="AA136">
            <v>0</v>
          </cell>
          <cell r="AB136">
            <v>1.0253190350257499</v>
          </cell>
          <cell r="AC136">
            <v>0.84802180096009105</v>
          </cell>
          <cell r="AD136">
            <v>1.02861986964132</v>
          </cell>
          <cell r="AE136">
            <v>0.97584169994873105</v>
          </cell>
          <cell r="AF136">
            <v>0.97584169994873105</v>
          </cell>
          <cell r="AG136">
            <v>1.2609049653092801</v>
          </cell>
          <cell r="AH136">
            <v>0.95160385510600198</v>
          </cell>
          <cell r="AI136">
            <v>1.0034015471383499</v>
          </cell>
          <cell r="AJ136">
            <v>1.0004526160410301</v>
          </cell>
          <cell r="AK136">
            <v>1.0034015471383499</v>
          </cell>
          <cell r="AL136">
            <v>0.95160385510600198</v>
          </cell>
          <cell r="AM136">
            <v>0.95160385510600198</v>
          </cell>
          <cell r="AN136">
            <v>0.90957379487207002</v>
          </cell>
          <cell r="AO136">
            <v>0.58036199323732796</v>
          </cell>
          <cell r="AP136">
            <v>0.57003931697820098</v>
          </cell>
          <cell r="AQ136">
            <v>0.98880488376813203</v>
          </cell>
          <cell r="AR136">
            <v>0.66381156316916501</v>
          </cell>
        </row>
        <row r="137">
          <cell r="G137" t="str">
            <v>Price_adjustment</v>
          </cell>
          <cell r="L137">
            <v>0.98041113125805601</v>
          </cell>
          <cell r="M137">
            <v>1.2209748995196601</v>
          </cell>
          <cell r="N137">
            <v>1.22965216807986</v>
          </cell>
          <cell r="O137">
            <v>1.2563528227301799</v>
          </cell>
          <cell r="P137">
            <v>1.2737073598505699</v>
          </cell>
          <cell r="Q137">
            <v>0.98712232678073597</v>
          </cell>
          <cell r="R137">
            <v>1.21071997939589</v>
          </cell>
          <cell r="S137">
            <v>1.21939724795608</v>
          </cell>
          <cell r="T137">
            <v>0.99534947944636498</v>
          </cell>
          <cell r="U137">
            <v>1.4139139003657299</v>
          </cell>
          <cell r="V137">
            <v>1.4240021069031901</v>
          </cell>
          <cell r="W137">
            <v>1.0343076359135699</v>
          </cell>
          <cell r="X137">
            <v>1.0343076359135699</v>
          </cell>
          <cell r="Y137">
            <v>0.91641576241282896</v>
          </cell>
          <cell r="Z137">
            <v>0.68431089602325701</v>
          </cell>
          <cell r="AA137">
            <v>0</v>
          </cell>
          <cell r="AB137">
            <v>1.03033432284098</v>
          </cell>
          <cell r="AC137">
            <v>0.80737172760563802</v>
          </cell>
          <cell r="AD137">
            <v>1.0343076359135699</v>
          </cell>
          <cell r="AE137">
            <v>0.97243848954668799</v>
          </cell>
          <cell r="AF137">
            <v>0.97243848954668799</v>
          </cell>
          <cell r="AG137">
            <v>1.2737073598505699</v>
          </cell>
          <cell r="AH137">
            <v>0.94488402394522397</v>
          </cell>
          <cell r="AI137">
            <v>0.98041113125805601</v>
          </cell>
          <cell r="AJ137">
            <v>0.97058455925084797</v>
          </cell>
          <cell r="AK137">
            <v>0.98041113125805601</v>
          </cell>
          <cell r="AL137">
            <v>0.94488402394522397</v>
          </cell>
          <cell r="AM137">
            <v>0.94488402394522397</v>
          </cell>
          <cell r="AN137">
            <v>0.90113457668403396</v>
          </cell>
          <cell r="AO137">
            <v>0.54201961348682004</v>
          </cell>
          <cell r="AP137">
            <v>0.53918499916040097</v>
          </cell>
          <cell r="AQ137">
            <v>0.98699869583991795</v>
          </cell>
          <cell r="AR137">
            <v>0.64400428265524601</v>
          </cell>
        </row>
        <row r="138">
          <cell r="G138" t="str">
            <v>Price_adjustment</v>
          </cell>
          <cell r="L138">
            <v>0.95966015318026299</v>
          </cell>
          <cell r="M138">
            <v>1.21648123324546</v>
          </cell>
          <cell r="N138">
            <v>1.2295671684241301</v>
          </cell>
          <cell r="O138">
            <v>1.26104932255957</v>
          </cell>
          <cell r="P138">
            <v>1.28722119291691</v>
          </cell>
          <cell r="Q138">
            <v>0.98561639533946199</v>
          </cell>
          <cell r="R138">
            <v>1.2104081276518399</v>
          </cell>
          <cell r="S138">
            <v>1.22349406283052</v>
          </cell>
          <cell r="T138">
            <v>0.99039843101240399</v>
          </cell>
          <cell r="U138">
            <v>1.41147149153047</v>
          </cell>
          <cell r="V138">
            <v>1.4266766064951599</v>
          </cell>
          <cell r="W138">
            <v>1.0399878462913501</v>
          </cell>
          <cell r="X138">
            <v>1.0399878462913501</v>
          </cell>
          <cell r="Y138">
            <v>0.910306002461712</v>
          </cell>
          <cell r="Z138">
            <v>0.66172401178058304</v>
          </cell>
          <cell r="AA138">
            <v>0</v>
          </cell>
          <cell r="AB138">
            <v>1.0353387434269301</v>
          </cell>
          <cell r="AC138">
            <v>0.76867022262743701</v>
          </cell>
          <cell r="AD138">
            <v>1.0399878462913501</v>
          </cell>
          <cell r="AE138">
            <v>0.97152712244816797</v>
          </cell>
          <cell r="AF138">
            <v>0.97152712244816797</v>
          </cell>
          <cell r="AG138">
            <v>1.28722119291691</v>
          </cell>
          <cell r="AH138">
            <v>0.94256720537192595</v>
          </cell>
          <cell r="AI138">
            <v>0.95966015318026299</v>
          </cell>
          <cell r="AJ138">
            <v>0.94377184058446795</v>
          </cell>
          <cell r="AK138">
            <v>0.95966015318026299</v>
          </cell>
          <cell r="AL138">
            <v>0.94256720537192595</v>
          </cell>
          <cell r="AM138">
            <v>0.94256720537192595</v>
          </cell>
          <cell r="AN138">
            <v>0.89465950809633898</v>
          </cell>
          <cell r="AO138">
            <v>0.50367723373631201</v>
          </cell>
          <cell r="AP138">
            <v>0.50833068134259995</v>
          </cell>
          <cell r="AQ138">
            <v>0.98555166898217705</v>
          </cell>
          <cell r="AR138">
            <v>0.62473233404710904</v>
          </cell>
        </row>
        <row r="139">
          <cell r="G139" t="str">
            <v>Price_adjustment</v>
          </cell>
          <cell r="L139">
            <v>0.94201905904556105</v>
          </cell>
          <cell r="M139">
            <v>1.21196311248064</v>
          </cell>
          <cell r="N139">
            <v>1.2294931263682201</v>
          </cell>
          <cell r="O139">
            <v>1.2612102175240101</v>
          </cell>
          <cell r="P139">
            <v>1.2962702452991799</v>
          </cell>
          <cell r="Q139">
            <v>0.984529826482066</v>
          </cell>
          <cell r="R139">
            <v>1.2095113236966899</v>
          </cell>
          <cell r="S139">
            <v>1.2270413375842699</v>
          </cell>
          <cell r="T139">
            <v>0.98637654218519599</v>
          </cell>
          <cell r="U139">
            <v>1.4090440454057001</v>
          </cell>
          <cell r="V139">
            <v>1.42940148088806</v>
          </cell>
          <cell r="W139">
            <v>1.0456601343235099</v>
          </cell>
          <cell r="X139">
            <v>1.0456601343235099</v>
          </cell>
          <cell r="Y139">
            <v>0.90423697638728295</v>
          </cell>
          <cell r="Z139">
            <v>0.63988264736341205</v>
          </cell>
          <cell r="AA139">
            <v>0</v>
          </cell>
          <cell r="AB139">
            <v>1.04027752619457</v>
          </cell>
          <cell r="AC139">
            <v>0.73182388105955198</v>
          </cell>
          <cell r="AD139">
            <v>1.0456601343235099</v>
          </cell>
          <cell r="AE139">
            <v>0.97061660948077999</v>
          </cell>
          <cell r="AF139">
            <v>0.97061660948077999</v>
          </cell>
          <cell r="AG139">
            <v>1.2962702452991799</v>
          </cell>
          <cell r="AH139">
            <v>0.94025606754691604</v>
          </cell>
          <cell r="AI139">
            <v>0.94201905904556105</v>
          </cell>
          <cell r="AJ139">
            <v>0.92104080728089299</v>
          </cell>
          <cell r="AK139">
            <v>0.94201905904556105</v>
          </cell>
          <cell r="AL139">
            <v>0.94025606754691604</v>
          </cell>
          <cell r="AM139">
            <v>0.94025606754691604</v>
          </cell>
          <cell r="AN139">
            <v>0.88961218280885501</v>
          </cell>
          <cell r="AO139">
            <v>0.46533485398580399</v>
          </cell>
          <cell r="AP139">
            <v>0.4774763635248</v>
          </cell>
          <cell r="AQ139">
            <v>0.98449450295090901</v>
          </cell>
          <cell r="AR139">
            <v>0.60599571734475399</v>
          </cell>
        </row>
        <row r="140">
          <cell r="G140" t="str">
            <v>Price_adjustment</v>
          </cell>
          <cell r="L140">
            <v>0.92666514179237902</v>
          </cell>
          <cell r="M140">
            <v>1.2086974528287799</v>
          </cell>
          <cell r="N140">
            <v>1.2307069575157099</v>
          </cell>
          <cell r="O140">
            <v>1.2627271528433099</v>
          </cell>
          <cell r="P140">
            <v>1.3067461622171801</v>
          </cell>
          <cell r="Q140">
            <v>0.983951674786399</v>
          </cell>
          <cell r="R140">
            <v>1.2095554371834001</v>
          </cell>
          <cell r="S140">
            <v>1.23156494187034</v>
          </cell>
          <cell r="T140">
            <v>0.98313729409789996</v>
          </cell>
          <cell r="U140">
            <v>1.40777867707978</v>
          </cell>
          <cell r="V140">
            <v>1.4333238451702399</v>
          </cell>
          <cell r="W140">
            <v>1.0513241306735099</v>
          </cell>
          <cell r="X140">
            <v>1.0513241306735099</v>
          </cell>
          <cell r="Y140">
            <v>0.89820841261606998</v>
          </cell>
          <cell r="Z140">
            <v>0.62517949648906801</v>
          </cell>
          <cell r="AA140">
            <v>0</v>
          </cell>
          <cell r="AB140">
            <v>1.0451691953694799</v>
          </cell>
          <cell r="AC140">
            <v>0.70766874721092399</v>
          </cell>
          <cell r="AD140">
            <v>1.0513241306735099</v>
          </cell>
          <cell r="AE140">
            <v>0.96970694984403505</v>
          </cell>
          <cell r="AF140">
            <v>0.96970694984403505</v>
          </cell>
          <cell r="AG140">
            <v>1.3067461622171801</v>
          </cell>
          <cell r="AH140">
            <v>0.93795059654122304</v>
          </cell>
          <cell r="AI140">
            <v>0.92666514179237902</v>
          </cell>
          <cell r="AJ140">
            <v>0.90128912882815904</v>
          </cell>
          <cell r="AK140">
            <v>0.92666514179237902</v>
          </cell>
          <cell r="AL140">
            <v>0.93795059654122304</v>
          </cell>
          <cell r="AM140">
            <v>0.93795059654122304</v>
          </cell>
          <cell r="AN140">
            <v>0.88564736729736704</v>
          </cell>
          <cell r="AO140">
            <v>0.44444718111089698</v>
          </cell>
          <cell r="AP140">
            <v>0.46465272525756401</v>
          </cell>
          <cell r="AQ140">
            <v>0.98390452907122194</v>
          </cell>
          <cell r="AR140">
            <v>0.58779443254817998</v>
          </cell>
        </row>
        <row r="141">
          <cell r="G141" t="str">
            <v>Price_adjustment</v>
          </cell>
          <cell r="L141">
            <v>0.91962171976790197</v>
          </cell>
          <cell r="M141">
            <v>1.20888757023154</v>
          </cell>
          <cell r="N141">
            <v>1.2354119778082699</v>
          </cell>
          <cell r="O141">
            <v>1.26598123080254</v>
          </cell>
          <cell r="P141">
            <v>1.319030045956</v>
          </cell>
          <cell r="Q141">
            <v>0.98394478059103196</v>
          </cell>
          <cell r="R141">
            <v>1.21075520654885</v>
          </cell>
          <cell r="S141">
            <v>1.23727961412558</v>
          </cell>
          <cell r="T141">
            <v>0.98233282621265705</v>
          </cell>
          <cell r="U141">
            <v>1.4086902832015</v>
          </cell>
          <cell r="V141">
            <v>1.43945859599051</v>
          </cell>
          <cell r="W141">
            <v>1.05697400398306</v>
          </cell>
          <cell r="X141">
            <v>1.05697400398306</v>
          </cell>
          <cell r="Y141">
            <v>0.89222004138518995</v>
          </cell>
          <cell r="Z141">
            <v>0.61081419294739403</v>
          </cell>
          <cell r="AA141">
            <v>0</v>
          </cell>
          <cell r="AB141">
            <v>1.05002584416846</v>
          </cell>
          <cell r="AC141">
            <v>0.68431089602325701</v>
          </cell>
          <cell r="AD141">
            <v>1.05697400398306</v>
          </cell>
          <cell r="AE141">
            <v>0.96879814273819298</v>
          </cell>
          <cell r="AF141">
            <v>0.96879814273819298</v>
          </cell>
          <cell r="AG141">
            <v>1.319030045956</v>
          </cell>
          <cell r="AH141">
            <v>0.93565077846002698</v>
          </cell>
          <cell r="AI141">
            <v>0.91962171976790197</v>
          </cell>
          <cell r="AJ141">
            <v>0.89191715890114298</v>
          </cell>
          <cell r="AK141">
            <v>0.91962171976790197</v>
          </cell>
          <cell r="AL141">
            <v>0.93565077846002698</v>
          </cell>
          <cell r="AM141">
            <v>0.93565077846002698</v>
          </cell>
          <cell r="AN141">
            <v>0.882524366414559</v>
          </cell>
          <cell r="AO141">
            <v>0.42355950823599098</v>
          </cell>
          <cell r="AP141">
            <v>0.45182908699032898</v>
          </cell>
          <cell r="AQ141">
            <v>0.98383197192080496</v>
          </cell>
          <cell r="AR141">
            <v>0.57601713062098503</v>
          </cell>
        </row>
        <row r="142">
          <cell r="G142" t="str">
            <v>Price_adjustment</v>
          </cell>
          <cell r="L142">
            <v>0.91317974280536596</v>
          </cell>
          <cell r="M142">
            <v>1.2102729965176</v>
          </cell>
          <cell r="N142">
            <v>1.2413477190745501</v>
          </cell>
          <cell r="O142">
            <v>1.27145980787517</v>
          </cell>
          <cell r="P142">
            <v>1.33360925298908</v>
          </cell>
          <cell r="Q142">
            <v>0.98465325326872999</v>
          </cell>
          <cell r="R142">
            <v>1.2134229762325801</v>
          </cell>
          <cell r="S142">
            <v>1.24449769878953</v>
          </cell>
          <cell r="T142">
            <v>0.98203631965190197</v>
          </cell>
          <cell r="U142">
            <v>1.4111287093532701</v>
          </cell>
          <cell r="V142">
            <v>1.44715557893125</v>
          </cell>
          <cell r="W142">
            <v>1.0626095180312001</v>
          </cell>
          <cell r="X142">
            <v>1.0626095180312001</v>
          </cell>
          <cell r="Y142">
            <v>0.88627159473027195</v>
          </cell>
          <cell r="Z142">
            <v>0.59677897372071098</v>
          </cell>
          <cell r="AA142">
            <v>0</v>
          </cell>
          <cell r="AB142">
            <v>1.05491953095992</v>
          </cell>
          <cell r="AC142">
            <v>0.66172401178058304</v>
          </cell>
          <cell r="AD142">
            <v>1.0626095180312001</v>
          </cell>
          <cell r="AE142">
            <v>0.96789018736426502</v>
          </cell>
          <cell r="AF142">
            <v>0.96789018736426502</v>
          </cell>
          <cell r="AG142">
            <v>1.33360925298908</v>
          </cell>
          <cell r="AH142">
            <v>0.93335659944257998</v>
          </cell>
          <cell r="AI142">
            <v>0.91317974280536596</v>
          </cell>
          <cell r="AJ142">
            <v>0.88328423097645004</v>
          </cell>
          <cell r="AK142">
            <v>0.91317974280536596</v>
          </cell>
          <cell r="AL142">
            <v>0.93335659944257998</v>
          </cell>
          <cell r="AM142">
            <v>0.93335659944257998</v>
          </cell>
          <cell r="AN142">
            <v>0.88007585702504199</v>
          </cell>
          <cell r="AO142">
            <v>0.40267183536108397</v>
          </cell>
          <cell r="AP142">
            <v>0.43900544872309399</v>
          </cell>
          <cell r="AQ142">
            <v>0.98439273360912105</v>
          </cell>
          <cell r="AR142">
            <v>0.56450749464668104</v>
          </cell>
        </row>
        <row r="143">
          <cell r="G143" t="str">
            <v>Price_adjustment</v>
          </cell>
          <cell r="L143">
            <v>0.918359396411634</v>
          </cell>
          <cell r="M143">
            <v>1.2185616644683801</v>
          </cell>
          <cell r="N143">
            <v>1.2542221140959999</v>
          </cell>
          <cell r="O143">
            <v>1.2870150419790201</v>
          </cell>
          <cell r="P143">
            <v>1.3583359412342599</v>
          </cell>
          <cell r="Q143">
            <v>0.98628537415186401</v>
          </cell>
          <cell r="R143">
            <v>1.2196586190305501</v>
          </cell>
          <cell r="S143">
            <v>1.2553190686581699</v>
          </cell>
          <cell r="T143">
            <v>0.98531972381946897</v>
          </cell>
          <cell r="U143">
            <v>1.4182591667814199</v>
          </cell>
          <cell r="V143">
            <v>1.4595800052388199</v>
          </cell>
          <cell r="W143">
            <v>1.0682305519062201</v>
          </cell>
          <cell r="X143">
            <v>1.0682305519062201</v>
          </cell>
          <cell r="Y143">
            <v>0.88036280647346699</v>
          </cell>
          <cell r="Z143">
            <v>0.58306625416907598</v>
          </cell>
          <cell r="AA143">
            <v>0</v>
          </cell>
          <cell r="AB143">
            <v>1.05984972478594</v>
          </cell>
          <cell r="AC143">
            <v>0.63988264736341205</v>
          </cell>
          <cell r="AD143">
            <v>1.0682305519062201</v>
          </cell>
          <cell r="AE143">
            <v>0.96698308292400803</v>
          </cell>
          <cell r="AF143">
            <v>0.96698308292400803</v>
          </cell>
          <cell r="AG143">
            <v>1.3583359412342599</v>
          </cell>
          <cell r="AH143">
            <v>0.93106804566211698</v>
          </cell>
          <cell r="AI143">
            <v>0.918359396411634</v>
          </cell>
          <cell r="AJ143">
            <v>0.88893510334671499</v>
          </cell>
          <cell r="AK143">
            <v>0.918359396411634</v>
          </cell>
          <cell r="AL143">
            <v>0.93106804566211698</v>
          </cell>
          <cell r="AM143">
            <v>0.93106804566211698</v>
          </cell>
          <cell r="AN143">
            <v>0.87817866570882697</v>
          </cell>
          <cell r="AO143">
            <v>0.38178416248617703</v>
          </cell>
          <cell r="AP143">
            <v>0.42618181045585801</v>
          </cell>
          <cell r="AQ143">
            <v>0.985754494283136</v>
          </cell>
          <cell r="AR143">
            <v>0.55326552462526801</v>
          </cell>
        </row>
        <row r="144">
          <cell r="G144" t="str">
            <v>Price_adjustment</v>
          </cell>
          <cell r="L144">
            <v>0.94195790855690098</v>
          </cell>
          <cell r="M144">
            <v>1.2396781683068101</v>
          </cell>
          <cell r="N144">
            <v>1.2799597570955299</v>
          </cell>
          <cell r="O144">
            <v>1.3273233340133901</v>
          </cell>
          <cell r="P144">
            <v>1.4078865115908299</v>
          </cell>
          <cell r="Q144">
            <v>0.98906433268117</v>
          </cell>
          <cell r="R144">
            <v>1.23311813919514</v>
          </cell>
          <cell r="S144">
            <v>1.27339972798386</v>
          </cell>
          <cell r="T144">
            <v>0.99412250141888003</v>
          </cell>
          <cell r="U144">
            <v>1.4339523265271601</v>
          </cell>
          <cell r="V144">
            <v>1.4806025459544101</v>
          </cell>
          <cell r="W144">
            <v>1.07383678580168</v>
          </cell>
          <cell r="X144">
            <v>1.07383678580168</v>
          </cell>
          <cell r="Y144">
            <v>0.87449341221154098</v>
          </cell>
          <cell r="Z144">
            <v>0.56966862393154705</v>
          </cell>
          <cell r="AA144">
            <v>0</v>
          </cell>
          <cell r="AB144">
            <v>1.0648158395049601</v>
          </cell>
          <cell r="AC144">
            <v>0.62517949648906801</v>
          </cell>
          <cell r="AD144">
            <v>1.07383678580168</v>
          </cell>
          <cell r="AE144">
            <v>0.96607682861993105</v>
          </cell>
          <cell r="AF144">
            <v>0.96607682861993105</v>
          </cell>
          <cell r="AG144">
            <v>1.4078865115908299</v>
          </cell>
          <cell r="AH144">
            <v>0.92878510332577902</v>
          </cell>
          <cell r="AI144">
            <v>0.94195790855690098</v>
          </cell>
          <cell r="AJ144">
            <v>0.91720452219478898</v>
          </cell>
          <cell r="AK144">
            <v>0.94195790855690098</v>
          </cell>
          <cell r="AL144">
            <v>0.92878510332577902</v>
          </cell>
          <cell r="AM144">
            <v>0.92878510332577902</v>
          </cell>
          <cell r="AN144">
            <v>0.87673926661537105</v>
          </cell>
          <cell r="AO144">
            <v>0.36089648961127102</v>
          </cell>
          <cell r="AP144">
            <v>0.41335817218862297</v>
          </cell>
          <cell r="AQ144">
            <v>0.98810179010287302</v>
          </cell>
          <cell r="AR144">
            <v>0.54202355460385399</v>
          </cell>
        </row>
        <row r="145">
          <cell r="G145" t="str">
            <v>Price_adjustment</v>
          </cell>
          <cell r="L145">
            <v>0.98195295505348901</v>
          </cell>
          <cell r="M145">
            <v>1.27014673320168</v>
          </cell>
          <cell r="N145">
            <v>1.31508487324194</v>
          </cell>
          <cell r="O145">
            <v>1.3800814662268199</v>
          </cell>
          <cell r="P145">
            <v>1.4699577463073401</v>
          </cell>
          <cell r="Q145">
            <v>0.99324983541756995</v>
          </cell>
          <cell r="R145">
            <v>1.25116183774719</v>
          </cell>
          <cell r="S145">
            <v>1.29609997778745</v>
          </cell>
          <cell r="T145">
            <v>1.0078906894867701</v>
          </cell>
          <cell r="U145">
            <v>1.4560061319027999</v>
          </cell>
          <cell r="V145">
            <v>1.50802114439034</v>
          </cell>
          <cell r="W145">
            <v>1.0794278098260199</v>
          </cell>
          <cell r="X145">
            <v>1.0794278098260199</v>
          </cell>
          <cell r="Y145">
            <v>0.86866314930403898</v>
          </cell>
          <cell r="Z145">
            <v>0.55657884292160997</v>
          </cell>
          <cell r="AA145">
            <v>0</v>
          </cell>
          <cell r="AB145">
            <v>1.0698056581769499</v>
          </cell>
          <cell r="AC145">
            <v>0.61081419294739403</v>
          </cell>
          <cell r="AD145">
            <v>1.0794278098260199</v>
          </cell>
          <cell r="AE145">
            <v>0.96517142365528596</v>
          </cell>
          <cell r="AF145">
            <v>0.96517142365528596</v>
          </cell>
          <cell r="AG145">
            <v>1.4699577463073401</v>
          </cell>
          <cell r="AH145">
            <v>0.92650775867452495</v>
          </cell>
          <cell r="AI145">
            <v>0.98195295505348901</v>
          </cell>
          <cell r="AJ145">
            <v>0.96583944851862003</v>
          </cell>
          <cell r="AK145">
            <v>0.98195295505348901</v>
          </cell>
          <cell r="AL145">
            <v>0.92650775867452495</v>
          </cell>
          <cell r="AM145">
            <v>0.92650775867452495</v>
          </cell>
          <cell r="AN145">
            <v>0.87568498676451101</v>
          </cell>
          <cell r="AO145">
            <v>0.34565332843660501</v>
          </cell>
          <cell r="AP145">
            <v>0.40540941962337201</v>
          </cell>
          <cell r="AQ145">
            <v>0.99163704481156301</v>
          </cell>
          <cell r="AR145">
            <v>0.53131691648822299</v>
          </cell>
        </row>
        <row r="146">
          <cell r="G146" t="str">
            <v>Price_adjustment</v>
          </cell>
          <cell r="L146">
            <v>1.0269390453623699</v>
          </cell>
          <cell r="M146">
            <v>1.3082687431770601</v>
          </cell>
          <cell r="N146">
            <v>1.3578988465593</v>
          </cell>
          <cell r="O146">
            <v>1.4545174899564699</v>
          </cell>
          <cell r="P146">
            <v>1.55377769672094</v>
          </cell>
          <cell r="Q146">
            <v>0.99919971343979097</v>
          </cell>
          <cell r="R146">
            <v>1.2762174878342301</v>
          </cell>
          <cell r="S146">
            <v>1.32584759121647</v>
          </cell>
          <cell r="T146">
            <v>1.0236010420639401</v>
          </cell>
          <cell r="U146">
            <v>1.4849341885611</v>
          </cell>
          <cell r="V146">
            <v>1.5423494061993701</v>
          </cell>
          <cell r="W146">
            <v>1.0850030980419501</v>
          </cell>
          <cell r="X146">
            <v>1.0850030980419501</v>
          </cell>
          <cell r="Y146">
            <v>0.86287175686153605</v>
          </cell>
          <cell r="Z146">
            <v>0.54378983741464204</v>
          </cell>
          <cell r="AA146">
            <v>0</v>
          </cell>
          <cell r="AB146">
            <v>1.07480757305521</v>
          </cell>
          <cell r="AC146">
            <v>0.59677897372071098</v>
          </cell>
          <cell r="AD146">
            <v>1.0850030980419501</v>
          </cell>
          <cell r="AE146">
            <v>0.96426686723407595</v>
          </cell>
          <cell r="AF146">
            <v>0.96426686723407595</v>
          </cell>
          <cell r="AG146">
            <v>1.55377769672094</v>
          </cell>
          <cell r="AH146">
            <v>0.92423599798305001</v>
          </cell>
          <cell r="AI146">
            <v>1.0269390453623699</v>
          </cell>
          <cell r="AJ146">
            <v>1.02103239498253</v>
          </cell>
          <cell r="AK146">
            <v>1.0269390453623699</v>
          </cell>
          <cell r="AL146">
            <v>0.92423599798305001</v>
          </cell>
          <cell r="AM146">
            <v>0.92423599798305001</v>
          </cell>
          <cell r="AN146">
            <v>0.87495816326043796</v>
          </cell>
          <cell r="AO146">
            <v>0.33041016726194</v>
          </cell>
          <cell r="AP146">
            <v>0.397460667058122</v>
          </cell>
          <cell r="AQ146">
            <v>0.99665225643995303</v>
          </cell>
          <cell r="AR146">
            <v>0.520610278372591</v>
          </cell>
        </row>
        <row r="147">
          <cell r="G147" t="str">
            <v>Price_adjustment</v>
          </cell>
          <cell r="L147">
            <v>1.06830544266557</v>
          </cell>
          <cell r="M147">
            <v>1.34872651605636</v>
          </cell>
          <cell r="N147">
            <v>1.4030839948710101</v>
          </cell>
          <cell r="O147">
            <v>1.5387018918565301</v>
          </cell>
          <cell r="P147">
            <v>1.6474168494858299</v>
          </cell>
          <cell r="Q147">
            <v>1.00732631505109</v>
          </cell>
          <cell r="R147">
            <v>1.3061041990503699</v>
          </cell>
          <cell r="S147">
            <v>1.36046167786502</v>
          </cell>
          <cell r="T147">
            <v>1.0392580850431301</v>
          </cell>
          <cell r="U147">
            <v>1.51819699052465</v>
          </cell>
          <cell r="V147">
            <v>1.5810478254040901</v>
          </cell>
          <cell r="W147">
            <v>1.09056254204561</v>
          </cell>
          <cell r="X147">
            <v>1.09056254204561</v>
          </cell>
          <cell r="Y147">
            <v>0.85711897573395901</v>
          </cell>
          <cell r="Z147">
            <v>0.53505133854780695</v>
          </cell>
          <cell r="AA147">
            <v>0</v>
          </cell>
          <cell r="AB147">
            <v>1.07980951420156</v>
          </cell>
          <cell r="AC147">
            <v>0.58306625416907598</v>
          </cell>
          <cell r="AD147">
            <v>1.09056254204561</v>
          </cell>
          <cell r="AE147">
            <v>0.96336315856104804</v>
          </cell>
          <cell r="AF147">
            <v>0.96336315856104804</v>
          </cell>
          <cell r="AG147">
            <v>1.6474168494858299</v>
          </cell>
          <cell r="AH147">
            <v>0.92196980755970404</v>
          </cell>
          <cell r="AI147">
            <v>1.06830544266557</v>
          </cell>
          <cell r="AJ147">
            <v>1.0720729652134999</v>
          </cell>
          <cell r="AK147">
            <v>1.06830544266557</v>
          </cell>
          <cell r="AL147">
            <v>0.92196980755970404</v>
          </cell>
          <cell r="AM147">
            <v>0.92196980755970404</v>
          </cell>
          <cell r="AN147">
            <v>0.87451274624192699</v>
          </cell>
          <cell r="AO147">
            <v>0.31516700608727399</v>
          </cell>
          <cell r="AP147">
            <v>0.38951191449287098</v>
          </cell>
          <cell r="AQ147">
            <v>1.00347086173185</v>
          </cell>
          <cell r="AR147">
            <v>0.51017130620984996</v>
          </cell>
        </row>
        <row r="148">
          <cell r="G148" t="str">
            <v>Price_adjustment</v>
          </cell>
          <cell r="L148">
            <v>1.1088947443363999</v>
          </cell>
          <cell r="M148">
            <v>1.3936807339792701</v>
          </cell>
          <cell r="N148">
            <v>1.45280100031677</v>
          </cell>
          <cell r="O148">
            <v>1.6358993004690501</v>
          </cell>
          <cell r="P148">
            <v>1.7541398331440601</v>
          </cell>
          <cell r="Q148">
            <v>1.01816561407217</v>
          </cell>
          <cell r="R148">
            <v>1.3423472390023401</v>
          </cell>
          <cell r="S148">
            <v>1.40146750533984</v>
          </cell>
          <cell r="T148">
            <v>1.0559377201589899</v>
          </cell>
          <cell r="U148">
            <v>1.55768905809527</v>
          </cell>
          <cell r="V148">
            <v>1.6260109223063199</v>
          </cell>
          <cell r="W148">
            <v>1.09610582301535</v>
          </cell>
          <cell r="X148">
            <v>1.09610582301535</v>
          </cell>
          <cell r="Y148">
            <v>0.85140454849899505</v>
          </cell>
          <cell r="Z148">
            <v>0.52645326408244497</v>
          </cell>
          <cell r="AA148">
            <v>0</v>
          </cell>
          <cell r="AB148">
            <v>1.0847437439399299</v>
          </cell>
          <cell r="AC148">
            <v>0.56966862393154705</v>
          </cell>
          <cell r="AD148">
            <v>1.09610582301535</v>
          </cell>
          <cell r="AE148">
            <v>0.96246029684169299</v>
          </cell>
          <cell r="AF148">
            <v>0.96246029684169299</v>
          </cell>
          <cell r="AG148">
            <v>1.7541398331440601</v>
          </cell>
          <cell r="AH148">
            <v>0.91970917374640804</v>
          </cell>
          <cell r="AI148">
            <v>1.1088947443363999</v>
          </cell>
          <cell r="AJ148">
            <v>1.1224665139190999</v>
          </cell>
          <cell r="AK148">
            <v>1.1088947443363999</v>
          </cell>
          <cell r="AL148">
            <v>0.91970917374640804</v>
          </cell>
          <cell r="AM148">
            <v>0.91970917374640804</v>
          </cell>
          <cell r="AN148">
            <v>0.87431093753771405</v>
          </cell>
          <cell r="AO148">
            <v>0.29992384491260898</v>
          </cell>
          <cell r="AP148">
            <v>0.38156316192762102</v>
          </cell>
          <cell r="AQ148">
            <v>1.0125160402011699</v>
          </cell>
          <cell r="AR148">
            <v>0.5</v>
          </cell>
        </row>
        <row r="149">
          <cell r="G149" t="str">
            <v>Price_adjustment</v>
          </cell>
          <cell r="L149">
            <v>1.14914033453835</v>
          </cell>
          <cell r="M149">
            <v>1.4356593957194601</v>
          </cell>
          <cell r="N149">
            <v>1.49957786167025</v>
          </cell>
          <cell r="O149">
            <v>1.7194901145817501</v>
          </cell>
          <cell r="P149">
            <v>1.84732704648333</v>
          </cell>
          <cell r="Q149">
            <v>1.0272500820846899</v>
          </cell>
          <cell r="R149">
            <v>1.3745632075557199</v>
          </cell>
          <cell r="S149">
            <v>1.43848167350651</v>
          </cell>
          <cell r="T149">
            <v>1.07147920558642</v>
          </cell>
          <cell r="U149">
            <v>1.5945178593192799</v>
          </cell>
          <cell r="V149">
            <v>1.6683461649523701</v>
          </cell>
          <cell r="W149">
            <v>1.1018768564055099</v>
          </cell>
          <cell r="X149">
            <v>1.1018768564055099</v>
          </cell>
          <cell r="Y149">
            <v>0.84572821945057097</v>
          </cell>
          <cell r="Z149">
            <v>0.51799335745105601</v>
          </cell>
          <cell r="AA149">
            <v>0</v>
          </cell>
          <cell r="AB149">
            <v>1.08943101127065</v>
          </cell>
          <cell r="AC149">
            <v>0.55657884292160997</v>
          </cell>
          <cell r="AD149">
            <v>1.1018768564055099</v>
          </cell>
          <cell r="AE149">
            <v>0.96155828128224896</v>
          </cell>
          <cell r="AF149">
            <v>0.96155828128224896</v>
          </cell>
          <cell r="AG149">
            <v>1.84732704648333</v>
          </cell>
          <cell r="AH149">
            <v>0.91970917374640804</v>
          </cell>
          <cell r="AI149">
            <v>1.14914033453835</v>
          </cell>
          <cell r="AJ149">
            <v>1.17273818478369</v>
          </cell>
          <cell r="AK149">
            <v>1.14914033453835</v>
          </cell>
          <cell r="AL149">
            <v>0.917454082918571</v>
          </cell>
          <cell r="AM149">
            <v>0.917454082918571</v>
          </cell>
          <cell r="AN149">
            <v>0.87456568695097003</v>
          </cell>
          <cell r="AO149">
            <v>0.28468068373794297</v>
          </cell>
          <cell r="AP149">
            <v>0.373614409362371</v>
          </cell>
          <cell r="AQ149">
            <v>1.02095350902375</v>
          </cell>
          <cell r="AR149">
            <v>0.490096359743041</v>
          </cell>
        </row>
        <row r="150">
          <cell r="G150" t="str">
            <v>Price_adjustment</v>
          </cell>
          <cell r="L150">
            <v>1.14914033453835</v>
          </cell>
          <cell r="M150">
            <v>1.4356593957194601</v>
          </cell>
          <cell r="N150">
            <v>1.49957786167025</v>
          </cell>
          <cell r="O150">
            <v>1.7194901145817501</v>
          </cell>
          <cell r="P150">
            <v>1.84732704648333</v>
          </cell>
          <cell r="Q150">
            <v>1.0272500820846899</v>
          </cell>
          <cell r="R150">
            <v>1.3745632075557199</v>
          </cell>
          <cell r="S150">
            <v>1.43848167350651</v>
          </cell>
          <cell r="T150">
            <v>1.07147920558642</v>
          </cell>
          <cell r="U150">
            <v>1.5945178593192799</v>
          </cell>
          <cell r="V150">
            <v>1.6683461649523701</v>
          </cell>
          <cell r="W150">
            <v>1.1018768564055099</v>
          </cell>
          <cell r="X150">
            <v>1.1018768564055099</v>
          </cell>
          <cell r="Y150">
            <v>0.84572821945057097</v>
          </cell>
          <cell r="Z150">
            <v>0.51799335745105601</v>
          </cell>
          <cell r="AA150">
            <v>0</v>
          </cell>
          <cell r="AB150">
            <v>1.08943101127065</v>
          </cell>
          <cell r="AC150">
            <v>0.55657884292160997</v>
          </cell>
          <cell r="AD150">
            <v>1.1018768564055099</v>
          </cell>
          <cell r="AE150">
            <v>0.96155828128224896</v>
          </cell>
          <cell r="AF150">
            <v>0.96155828128224896</v>
          </cell>
          <cell r="AG150">
            <v>1.84732704648333</v>
          </cell>
          <cell r="AH150">
            <v>0.91970917374640804</v>
          </cell>
          <cell r="AI150">
            <v>1.14914033453835</v>
          </cell>
          <cell r="AJ150">
            <v>1.17273818478369</v>
          </cell>
          <cell r="AK150">
            <v>1.14914033453835</v>
          </cell>
          <cell r="AL150">
            <v>0.917454082918571</v>
          </cell>
          <cell r="AM150">
            <v>0.917454082918571</v>
          </cell>
          <cell r="AN150">
            <v>0.87456568695097003</v>
          </cell>
          <cell r="AO150">
            <v>0.28468068373794297</v>
          </cell>
          <cell r="AP150">
            <v>0.373614409362371</v>
          </cell>
          <cell r="AQ150">
            <v>1.02095350902375</v>
          </cell>
          <cell r="AR150">
            <v>0.490096359743041</v>
          </cell>
        </row>
        <row r="151">
          <cell r="G151" t="str">
            <v>Price_adjustment</v>
          </cell>
          <cell r="L151">
            <v>1.14914033453835</v>
          </cell>
          <cell r="M151">
            <v>1.4356593957194601</v>
          </cell>
          <cell r="N151">
            <v>1.49957786167025</v>
          </cell>
          <cell r="O151">
            <v>1.7194901145817501</v>
          </cell>
          <cell r="P151">
            <v>1.84732704648333</v>
          </cell>
          <cell r="Q151">
            <v>1.0272500820846899</v>
          </cell>
          <cell r="R151">
            <v>1.3745632075557199</v>
          </cell>
          <cell r="S151">
            <v>1.43848167350651</v>
          </cell>
          <cell r="T151">
            <v>1.07147920558642</v>
          </cell>
          <cell r="U151">
            <v>1.5945178593192799</v>
          </cell>
          <cell r="V151">
            <v>1.6683461649523701</v>
          </cell>
          <cell r="W151">
            <v>1.1018768564055099</v>
          </cell>
          <cell r="X151">
            <v>1.1018768564055099</v>
          </cell>
          <cell r="Y151">
            <v>0.84572821945057097</v>
          </cell>
          <cell r="Z151">
            <v>0.51799335745105601</v>
          </cell>
          <cell r="AA151">
            <v>0</v>
          </cell>
          <cell r="AB151">
            <v>1.08943101127065</v>
          </cell>
          <cell r="AC151">
            <v>0.55657884292160997</v>
          </cell>
          <cell r="AD151">
            <v>1.1018768564055099</v>
          </cell>
          <cell r="AE151">
            <v>0.96155828128224896</v>
          </cell>
          <cell r="AF151">
            <v>0.96155828128224896</v>
          </cell>
          <cell r="AG151">
            <v>1.84732704648333</v>
          </cell>
          <cell r="AH151">
            <v>0.91970917374640804</v>
          </cell>
          <cell r="AI151">
            <v>1.14914033453835</v>
          </cell>
          <cell r="AJ151">
            <v>1.17273818478369</v>
          </cell>
          <cell r="AK151">
            <v>1.14914033453835</v>
          </cell>
          <cell r="AL151">
            <v>0.917454082918571</v>
          </cell>
          <cell r="AM151">
            <v>0.917454082918571</v>
          </cell>
          <cell r="AN151">
            <v>0.87456568695097003</v>
          </cell>
          <cell r="AO151">
            <v>0.28468068373794297</v>
          </cell>
          <cell r="AP151">
            <v>0.373614409362371</v>
          </cell>
          <cell r="AQ151">
            <v>1.02095350902375</v>
          </cell>
          <cell r="AR151">
            <v>0.490096359743041</v>
          </cell>
        </row>
        <row r="152">
          <cell r="G152" t="str">
            <v>Price_adjustment</v>
          </cell>
          <cell r="L152">
            <v>1.14914033453835</v>
          </cell>
          <cell r="M152">
            <v>1.4356593957194601</v>
          </cell>
          <cell r="N152">
            <v>1.49957786167025</v>
          </cell>
          <cell r="O152">
            <v>1.7194901145817501</v>
          </cell>
          <cell r="P152">
            <v>1.84732704648333</v>
          </cell>
          <cell r="Q152">
            <v>1.0272500820846899</v>
          </cell>
          <cell r="R152">
            <v>1.3745632075557199</v>
          </cell>
          <cell r="S152">
            <v>1.43848167350651</v>
          </cell>
          <cell r="T152">
            <v>1.07147920558642</v>
          </cell>
          <cell r="U152">
            <v>1.5945178593192799</v>
          </cell>
          <cell r="V152">
            <v>1.6683461649523701</v>
          </cell>
          <cell r="W152">
            <v>1.1018768564055099</v>
          </cell>
          <cell r="X152">
            <v>1.1018768564055099</v>
          </cell>
          <cell r="Y152">
            <v>0.84572821945057097</v>
          </cell>
          <cell r="Z152">
            <v>0.51799335745105601</v>
          </cell>
          <cell r="AA152">
            <v>0</v>
          </cell>
          <cell r="AB152">
            <v>1.08943101127065</v>
          </cell>
          <cell r="AC152">
            <v>0.55657884292160997</v>
          </cell>
          <cell r="AD152">
            <v>1.1018768564055099</v>
          </cell>
          <cell r="AE152">
            <v>0.96155828128224896</v>
          </cell>
          <cell r="AF152">
            <v>0.96155828128224896</v>
          </cell>
          <cell r="AG152">
            <v>1.84732704648333</v>
          </cell>
          <cell r="AH152">
            <v>0.91970917374640804</v>
          </cell>
          <cell r="AI152">
            <v>1.14914033453835</v>
          </cell>
          <cell r="AJ152">
            <v>1.17273818478369</v>
          </cell>
          <cell r="AK152">
            <v>1.14914033453835</v>
          </cell>
          <cell r="AL152">
            <v>0.917454082918571</v>
          </cell>
          <cell r="AM152">
            <v>0.917454082918571</v>
          </cell>
          <cell r="AN152">
            <v>0.87456568695097003</v>
          </cell>
          <cell r="AO152">
            <v>0.28468068373794297</v>
          </cell>
          <cell r="AP152">
            <v>0.373614409362371</v>
          </cell>
          <cell r="AQ152">
            <v>1.02095350902375</v>
          </cell>
          <cell r="AR152">
            <v>0.490096359743041</v>
          </cell>
        </row>
        <row r="153">
          <cell r="G153" t="str">
            <v>Price_adjustment</v>
          </cell>
          <cell r="L153">
            <v>1.14914033453835</v>
          </cell>
          <cell r="M153">
            <v>1.4356593957194601</v>
          </cell>
          <cell r="N153">
            <v>1.49957786167025</v>
          </cell>
          <cell r="O153">
            <v>1.7194901145817501</v>
          </cell>
          <cell r="P153">
            <v>1.84732704648333</v>
          </cell>
          <cell r="Q153">
            <v>1.0272500820846899</v>
          </cell>
          <cell r="R153">
            <v>1.3745632075557199</v>
          </cell>
          <cell r="S153">
            <v>1.43848167350651</v>
          </cell>
          <cell r="T153">
            <v>1.07147920558642</v>
          </cell>
          <cell r="U153">
            <v>1.5945178593192799</v>
          </cell>
          <cell r="V153">
            <v>1.6683461649523701</v>
          </cell>
          <cell r="W153">
            <v>1.1018768564055099</v>
          </cell>
          <cell r="X153">
            <v>1.1018768564055099</v>
          </cell>
          <cell r="Y153">
            <v>0.84572821945057097</v>
          </cell>
          <cell r="Z153">
            <v>0.51799335745105601</v>
          </cell>
          <cell r="AA153">
            <v>0</v>
          </cell>
          <cell r="AB153">
            <v>1.08943101127065</v>
          </cell>
          <cell r="AC153">
            <v>0.55657884292160997</v>
          </cell>
          <cell r="AD153">
            <v>1.1018768564055099</v>
          </cell>
          <cell r="AE153">
            <v>0.96155828128224896</v>
          </cell>
          <cell r="AF153">
            <v>0.96155828128224896</v>
          </cell>
          <cell r="AG153">
            <v>1.84732704648333</v>
          </cell>
          <cell r="AH153">
            <v>0.91970917374640804</v>
          </cell>
          <cell r="AI153">
            <v>1.14914033453835</v>
          </cell>
          <cell r="AJ153">
            <v>1.17273818478369</v>
          </cell>
          <cell r="AK153">
            <v>1.14914033453835</v>
          </cell>
          <cell r="AL153">
            <v>0.917454082918571</v>
          </cell>
          <cell r="AM153">
            <v>0.917454082918571</v>
          </cell>
          <cell r="AN153">
            <v>0.87456568695097003</v>
          </cell>
          <cell r="AO153">
            <v>0.28468068373794297</v>
          </cell>
          <cell r="AP153">
            <v>0.373614409362371</v>
          </cell>
          <cell r="AQ153">
            <v>1.02095350902375</v>
          </cell>
          <cell r="AR153">
            <v>0.490096359743041</v>
          </cell>
        </row>
        <row r="154">
          <cell r="G154" t="str">
            <v>Price_adjustment</v>
          </cell>
          <cell r="L154">
            <v>1.14914033453835</v>
          </cell>
          <cell r="M154">
            <v>1.4356593957194601</v>
          </cell>
          <cell r="N154">
            <v>1.49957786167025</v>
          </cell>
          <cell r="O154">
            <v>1.7194901145817501</v>
          </cell>
          <cell r="P154">
            <v>1.84732704648333</v>
          </cell>
          <cell r="Q154">
            <v>1.0272500820846899</v>
          </cell>
          <cell r="R154">
            <v>1.3745632075557199</v>
          </cell>
          <cell r="S154">
            <v>1.43848167350651</v>
          </cell>
          <cell r="T154">
            <v>1.07147920558642</v>
          </cell>
          <cell r="U154">
            <v>1.5945178593192799</v>
          </cell>
          <cell r="V154">
            <v>1.6683461649523701</v>
          </cell>
          <cell r="W154">
            <v>1.1018768564055099</v>
          </cell>
          <cell r="X154">
            <v>1.1018768564055099</v>
          </cell>
          <cell r="Y154">
            <v>0.84572821945057097</v>
          </cell>
          <cell r="Z154">
            <v>0.51799335745105601</v>
          </cell>
          <cell r="AA154">
            <v>0</v>
          </cell>
          <cell r="AB154">
            <v>1.08943101127065</v>
          </cell>
          <cell r="AC154">
            <v>0.55657884292160997</v>
          </cell>
          <cell r="AD154">
            <v>1.1018768564055099</v>
          </cell>
          <cell r="AE154">
            <v>0.96155828128224896</v>
          </cell>
          <cell r="AF154">
            <v>0.96155828128224896</v>
          </cell>
          <cell r="AG154">
            <v>1.84732704648333</v>
          </cell>
          <cell r="AH154">
            <v>0.91970917374640804</v>
          </cell>
          <cell r="AI154">
            <v>1.14914033453835</v>
          </cell>
          <cell r="AJ154">
            <v>1.17273818478369</v>
          </cell>
          <cell r="AK154">
            <v>1.14914033453835</v>
          </cell>
          <cell r="AL154">
            <v>0.917454082918571</v>
          </cell>
          <cell r="AM154">
            <v>0.917454082918571</v>
          </cell>
          <cell r="AN154">
            <v>0.87456568695097003</v>
          </cell>
          <cell r="AO154">
            <v>0.28468068373794297</v>
          </cell>
          <cell r="AP154">
            <v>0.373614409362371</v>
          </cell>
          <cell r="AQ154">
            <v>1.02095350902375</v>
          </cell>
          <cell r="AR154">
            <v>0.490096359743041</v>
          </cell>
        </row>
        <row r="155">
          <cell r="G155" t="str">
            <v>Price_adjustment</v>
          </cell>
          <cell r="L155">
            <v>1.14914033453835</v>
          </cell>
          <cell r="M155">
            <v>1.4356593957194601</v>
          </cell>
          <cell r="N155">
            <v>1.49957786167025</v>
          </cell>
          <cell r="O155">
            <v>1.7194901145817501</v>
          </cell>
          <cell r="P155">
            <v>1.84732704648333</v>
          </cell>
          <cell r="Q155">
            <v>1.0272500820846899</v>
          </cell>
          <cell r="R155">
            <v>1.3745632075557199</v>
          </cell>
          <cell r="S155">
            <v>1.43848167350651</v>
          </cell>
          <cell r="T155">
            <v>1.07147920558642</v>
          </cell>
          <cell r="U155">
            <v>1.5945178593192799</v>
          </cell>
          <cell r="V155">
            <v>1.6683461649523701</v>
          </cell>
          <cell r="W155">
            <v>1.1018768564055099</v>
          </cell>
          <cell r="X155">
            <v>1.1018768564055099</v>
          </cell>
          <cell r="Y155">
            <v>0.84572821945057097</v>
          </cell>
          <cell r="Z155">
            <v>0.51799335745105601</v>
          </cell>
          <cell r="AA155">
            <v>0</v>
          </cell>
          <cell r="AB155">
            <v>1.08943101127065</v>
          </cell>
          <cell r="AC155">
            <v>0.55657884292160997</v>
          </cell>
          <cell r="AD155">
            <v>1.1018768564055099</v>
          </cell>
          <cell r="AE155">
            <v>0.96155828128224896</v>
          </cell>
          <cell r="AF155">
            <v>0.96155828128224896</v>
          </cell>
          <cell r="AG155">
            <v>1.84732704648333</v>
          </cell>
          <cell r="AH155">
            <v>0.91970917374640804</v>
          </cell>
          <cell r="AI155">
            <v>1.14914033453835</v>
          </cell>
          <cell r="AJ155">
            <v>1.17273818478369</v>
          </cell>
          <cell r="AK155">
            <v>1.14914033453835</v>
          </cell>
          <cell r="AL155">
            <v>0.917454082918571</v>
          </cell>
          <cell r="AM155">
            <v>0.917454082918571</v>
          </cell>
          <cell r="AN155">
            <v>0.87456568695097003</v>
          </cell>
          <cell r="AO155">
            <v>0.28468068373794297</v>
          </cell>
          <cell r="AP155">
            <v>0.373614409362371</v>
          </cell>
          <cell r="AQ155">
            <v>1.02095350902375</v>
          </cell>
          <cell r="AR155">
            <v>0.490096359743041</v>
          </cell>
        </row>
        <row r="156">
          <cell r="G156" t="str">
            <v>Price_adjustment</v>
          </cell>
          <cell r="L156">
            <v>1.14914033453835</v>
          </cell>
          <cell r="M156">
            <v>1.4356593957194601</v>
          </cell>
          <cell r="N156">
            <v>1.49957786167025</v>
          </cell>
          <cell r="O156">
            <v>1.7194901145817501</v>
          </cell>
          <cell r="P156">
            <v>1.84732704648333</v>
          </cell>
          <cell r="Q156">
            <v>1.0272500820846899</v>
          </cell>
          <cell r="R156">
            <v>1.3745632075557199</v>
          </cell>
          <cell r="S156">
            <v>1.43848167350651</v>
          </cell>
          <cell r="T156">
            <v>1.07147920558642</v>
          </cell>
          <cell r="U156">
            <v>1.5945178593192799</v>
          </cell>
          <cell r="V156">
            <v>1.6683461649523701</v>
          </cell>
          <cell r="W156">
            <v>1.1018768564055099</v>
          </cell>
          <cell r="X156">
            <v>1.1018768564055099</v>
          </cell>
          <cell r="Y156">
            <v>0.84572821945057097</v>
          </cell>
          <cell r="Z156">
            <v>0.51799335745105601</v>
          </cell>
          <cell r="AA156">
            <v>0</v>
          </cell>
          <cell r="AB156">
            <v>1.08943101127065</v>
          </cell>
          <cell r="AC156">
            <v>0.55657884292160997</v>
          </cell>
          <cell r="AD156">
            <v>1.1018768564055099</v>
          </cell>
          <cell r="AE156">
            <v>0.96155828128224896</v>
          </cell>
          <cell r="AF156">
            <v>0.96155828128224896</v>
          </cell>
          <cell r="AG156">
            <v>1.84732704648333</v>
          </cell>
          <cell r="AH156">
            <v>0.91970917374640804</v>
          </cell>
          <cell r="AI156">
            <v>1.14914033453835</v>
          </cell>
          <cell r="AJ156">
            <v>1.17273818478369</v>
          </cell>
          <cell r="AK156">
            <v>1.14914033453835</v>
          </cell>
          <cell r="AL156">
            <v>0.917454082918571</v>
          </cell>
          <cell r="AM156">
            <v>0.917454082918571</v>
          </cell>
          <cell r="AN156">
            <v>0.87456568695097003</v>
          </cell>
          <cell r="AO156">
            <v>0.28468068373794297</v>
          </cell>
          <cell r="AP156">
            <v>0.373614409362371</v>
          </cell>
          <cell r="AQ156">
            <v>1.02095350902375</v>
          </cell>
          <cell r="AR156">
            <v>0.490096359743041</v>
          </cell>
        </row>
        <row r="157">
          <cell r="G157" t="str">
            <v>Price_adjustment</v>
          </cell>
          <cell r="L157">
            <v>1.14914033453835</v>
          </cell>
          <cell r="M157">
            <v>1.4356593957194601</v>
          </cell>
          <cell r="N157">
            <v>1.49957786167025</v>
          </cell>
          <cell r="O157">
            <v>1.7194901145817501</v>
          </cell>
          <cell r="P157">
            <v>1.84732704648333</v>
          </cell>
          <cell r="Q157">
            <v>1.0272500820846899</v>
          </cell>
          <cell r="R157">
            <v>1.3745632075557199</v>
          </cell>
          <cell r="S157">
            <v>1.43848167350651</v>
          </cell>
          <cell r="T157">
            <v>1.07147920558642</v>
          </cell>
          <cell r="U157">
            <v>1.5945178593192799</v>
          </cell>
          <cell r="V157">
            <v>1.6683461649523701</v>
          </cell>
          <cell r="W157">
            <v>1.1018768564055099</v>
          </cell>
          <cell r="X157">
            <v>1.1018768564055099</v>
          </cell>
          <cell r="Y157">
            <v>0.84572821945057097</v>
          </cell>
          <cell r="Z157">
            <v>0.51799335745105601</v>
          </cell>
          <cell r="AA157">
            <v>0</v>
          </cell>
          <cell r="AB157">
            <v>1.08943101127065</v>
          </cell>
          <cell r="AC157">
            <v>0.55657884292160997</v>
          </cell>
          <cell r="AD157">
            <v>1.1018768564055099</v>
          </cell>
          <cell r="AE157">
            <v>0.96155828128224896</v>
          </cell>
          <cell r="AF157">
            <v>0.96155828128224896</v>
          </cell>
          <cell r="AG157">
            <v>1.84732704648333</v>
          </cell>
          <cell r="AH157">
            <v>0.91970917374640804</v>
          </cell>
          <cell r="AI157">
            <v>1.14914033453835</v>
          </cell>
          <cell r="AJ157">
            <v>1.17273818478369</v>
          </cell>
          <cell r="AK157">
            <v>1.14914033453835</v>
          </cell>
          <cell r="AL157">
            <v>0.917454082918571</v>
          </cell>
          <cell r="AM157">
            <v>0.917454082918571</v>
          </cell>
          <cell r="AN157">
            <v>0.87456568695097003</v>
          </cell>
          <cell r="AO157">
            <v>0.28468068373794297</v>
          </cell>
          <cell r="AP157">
            <v>0.373614409362371</v>
          </cell>
          <cell r="AQ157">
            <v>1.02095350902375</v>
          </cell>
          <cell r="AR157">
            <v>0.490096359743041</v>
          </cell>
        </row>
        <row r="158">
          <cell r="G158" t="str">
            <v>Price_adjustment</v>
          </cell>
          <cell r="L158">
            <v>1.14914033453835</v>
          </cell>
          <cell r="M158">
            <v>1.4356593957194601</v>
          </cell>
          <cell r="N158">
            <v>1.49957786167025</v>
          </cell>
          <cell r="O158">
            <v>1.7194901145817501</v>
          </cell>
          <cell r="P158">
            <v>1.84732704648333</v>
          </cell>
          <cell r="Q158">
            <v>1.0272500820846899</v>
          </cell>
          <cell r="R158">
            <v>1.3745632075557199</v>
          </cell>
          <cell r="S158">
            <v>1.43848167350651</v>
          </cell>
          <cell r="T158">
            <v>1.07147920558642</v>
          </cell>
          <cell r="U158">
            <v>1.5945178593192799</v>
          </cell>
          <cell r="V158">
            <v>1.6683461649523701</v>
          </cell>
          <cell r="W158">
            <v>1.1018768564055099</v>
          </cell>
          <cell r="X158">
            <v>1.1018768564055099</v>
          </cell>
          <cell r="Y158">
            <v>0.84572821945057097</v>
          </cell>
          <cell r="Z158">
            <v>0.51799335745105601</v>
          </cell>
          <cell r="AA158">
            <v>0</v>
          </cell>
          <cell r="AB158">
            <v>1.08943101127065</v>
          </cell>
          <cell r="AC158">
            <v>0.55657884292160997</v>
          </cell>
          <cell r="AD158">
            <v>1.1018768564055099</v>
          </cell>
          <cell r="AE158">
            <v>0.96155828128224896</v>
          </cell>
          <cell r="AF158">
            <v>0.96155828128224896</v>
          </cell>
          <cell r="AG158">
            <v>1.84732704648333</v>
          </cell>
          <cell r="AH158">
            <v>0.91970917374640804</v>
          </cell>
          <cell r="AI158">
            <v>1.14914033453835</v>
          </cell>
          <cell r="AJ158">
            <v>1.17273818478369</v>
          </cell>
          <cell r="AK158">
            <v>1.14914033453835</v>
          </cell>
          <cell r="AL158">
            <v>0.917454082918571</v>
          </cell>
          <cell r="AM158">
            <v>0.917454082918571</v>
          </cell>
          <cell r="AN158">
            <v>0.87456568695097003</v>
          </cell>
          <cell r="AO158">
            <v>0.28468068373794297</v>
          </cell>
          <cell r="AP158">
            <v>0.373614409362371</v>
          </cell>
          <cell r="AQ158">
            <v>1.02095350902375</v>
          </cell>
          <cell r="AR158">
            <v>0.490096359743041</v>
          </cell>
        </row>
        <row r="159">
          <cell r="G159" t="str">
            <v>Price_adjustment</v>
          </cell>
          <cell r="L159">
            <v>1.14914033453835</v>
          </cell>
          <cell r="M159">
            <v>1.4356593957194601</v>
          </cell>
          <cell r="N159">
            <v>1.49957786167025</v>
          </cell>
          <cell r="O159">
            <v>1.7194901145817501</v>
          </cell>
          <cell r="P159">
            <v>1.84732704648333</v>
          </cell>
          <cell r="Q159">
            <v>1.0272500820846899</v>
          </cell>
          <cell r="R159">
            <v>1.3745632075557199</v>
          </cell>
          <cell r="S159">
            <v>1.43848167350651</v>
          </cell>
          <cell r="T159">
            <v>1.07147920558642</v>
          </cell>
          <cell r="U159">
            <v>1.5945178593192799</v>
          </cell>
          <cell r="V159">
            <v>1.6683461649523701</v>
          </cell>
          <cell r="W159">
            <v>1.1018768564055099</v>
          </cell>
          <cell r="X159">
            <v>1.1018768564055099</v>
          </cell>
          <cell r="Y159">
            <v>0.84572821945057097</v>
          </cell>
          <cell r="Z159">
            <v>0.51799335745105601</v>
          </cell>
          <cell r="AA159">
            <v>0</v>
          </cell>
          <cell r="AB159">
            <v>1.08943101127065</v>
          </cell>
          <cell r="AC159">
            <v>0.55657884292160997</v>
          </cell>
          <cell r="AD159">
            <v>1.1018768564055099</v>
          </cell>
          <cell r="AE159">
            <v>0.96155828128224896</v>
          </cell>
          <cell r="AF159">
            <v>0.96155828128224896</v>
          </cell>
          <cell r="AG159">
            <v>1.84732704648333</v>
          </cell>
          <cell r="AH159">
            <v>0.91970917374640804</v>
          </cell>
          <cell r="AI159">
            <v>1.14914033453835</v>
          </cell>
          <cell r="AJ159">
            <v>1.17273818478369</v>
          </cell>
          <cell r="AK159">
            <v>1.14914033453835</v>
          </cell>
          <cell r="AL159">
            <v>0.917454082918571</v>
          </cell>
          <cell r="AM159">
            <v>0.917454082918571</v>
          </cell>
          <cell r="AN159">
            <v>0.87456568695097003</v>
          </cell>
          <cell r="AO159">
            <v>0.28468068373794297</v>
          </cell>
          <cell r="AP159">
            <v>0.373614409362371</v>
          </cell>
          <cell r="AQ159">
            <v>1.02095350902375</v>
          </cell>
          <cell r="AR159">
            <v>0.490096359743041</v>
          </cell>
        </row>
        <row r="160">
          <cell r="G160" t="str">
            <v>Price_adjustment</v>
          </cell>
          <cell r="L160">
            <v>1.14914033453835</v>
          </cell>
          <cell r="M160">
            <v>1.4356593957194601</v>
          </cell>
          <cell r="N160">
            <v>1.49957786167025</v>
          </cell>
          <cell r="O160">
            <v>1.7194901145817501</v>
          </cell>
          <cell r="P160">
            <v>1.84732704648333</v>
          </cell>
          <cell r="Q160">
            <v>1.0272500820846899</v>
          </cell>
          <cell r="R160">
            <v>1.3745632075557199</v>
          </cell>
          <cell r="S160">
            <v>1.43848167350651</v>
          </cell>
          <cell r="T160">
            <v>1.07147920558642</v>
          </cell>
          <cell r="U160">
            <v>1.5945178593192799</v>
          </cell>
          <cell r="V160">
            <v>1.6683461649523701</v>
          </cell>
          <cell r="W160">
            <v>1.1018768564055099</v>
          </cell>
          <cell r="X160">
            <v>1.1018768564055099</v>
          </cell>
          <cell r="Y160">
            <v>0.84572821945057097</v>
          </cell>
          <cell r="Z160">
            <v>0.51799335745105601</v>
          </cell>
          <cell r="AA160">
            <v>0</v>
          </cell>
          <cell r="AB160">
            <v>1.08943101127065</v>
          </cell>
          <cell r="AC160">
            <v>0.55657884292160997</v>
          </cell>
          <cell r="AD160">
            <v>1.1018768564055099</v>
          </cell>
          <cell r="AE160">
            <v>0.96155828128224896</v>
          </cell>
          <cell r="AF160">
            <v>0.96155828128224896</v>
          </cell>
          <cell r="AG160">
            <v>1.84732704648333</v>
          </cell>
          <cell r="AH160">
            <v>0.91970917374640804</v>
          </cell>
          <cell r="AI160">
            <v>1.14914033453835</v>
          </cell>
          <cell r="AJ160">
            <v>1.17273818478369</v>
          </cell>
          <cell r="AK160">
            <v>1.14914033453835</v>
          </cell>
          <cell r="AL160">
            <v>0.917454082918571</v>
          </cell>
          <cell r="AM160">
            <v>0.917454082918571</v>
          </cell>
          <cell r="AN160">
            <v>0.87456568695097003</v>
          </cell>
          <cell r="AO160">
            <v>0.28468068373794297</v>
          </cell>
          <cell r="AP160">
            <v>0.373614409362371</v>
          </cell>
          <cell r="AQ160">
            <v>1.02095350902375</v>
          </cell>
          <cell r="AR160">
            <v>0.490096359743041</v>
          </cell>
        </row>
        <row r="161">
          <cell r="G161" t="str">
            <v>Price_adjustment</v>
          </cell>
          <cell r="L161">
            <v>1.14914033453835</v>
          </cell>
          <cell r="M161">
            <v>1.4356593957194601</v>
          </cell>
          <cell r="N161">
            <v>1.49957786167025</v>
          </cell>
          <cell r="O161">
            <v>1.7194901145817501</v>
          </cell>
          <cell r="P161">
            <v>1.84732704648333</v>
          </cell>
          <cell r="Q161">
            <v>1.0272500820846899</v>
          </cell>
          <cell r="R161">
            <v>1.3745632075557199</v>
          </cell>
          <cell r="S161">
            <v>1.43848167350651</v>
          </cell>
          <cell r="T161">
            <v>1.07147920558642</v>
          </cell>
          <cell r="U161">
            <v>1.5945178593192799</v>
          </cell>
          <cell r="V161">
            <v>1.6683461649523701</v>
          </cell>
          <cell r="W161">
            <v>1.1018768564055099</v>
          </cell>
          <cell r="X161">
            <v>1.1018768564055099</v>
          </cell>
          <cell r="Y161">
            <v>0.84572821945057097</v>
          </cell>
          <cell r="Z161">
            <v>0.51799335745105601</v>
          </cell>
          <cell r="AA161">
            <v>0</v>
          </cell>
          <cell r="AB161">
            <v>1.08943101127065</v>
          </cell>
          <cell r="AC161">
            <v>0.55657884292160997</v>
          </cell>
          <cell r="AD161">
            <v>1.1018768564055099</v>
          </cell>
          <cell r="AE161">
            <v>0.96155828128224896</v>
          </cell>
          <cell r="AF161">
            <v>0.96155828128224896</v>
          </cell>
          <cell r="AG161">
            <v>1.84732704648333</v>
          </cell>
          <cell r="AH161">
            <v>0.91970917374640804</v>
          </cell>
          <cell r="AI161">
            <v>1.14914033453835</v>
          </cell>
          <cell r="AJ161">
            <v>1.17273818478369</v>
          </cell>
          <cell r="AK161">
            <v>1.14914033453835</v>
          </cell>
          <cell r="AL161">
            <v>0.917454082918571</v>
          </cell>
          <cell r="AM161">
            <v>0.917454082918571</v>
          </cell>
          <cell r="AN161">
            <v>0.87456568695097003</v>
          </cell>
          <cell r="AO161">
            <v>0.28468068373794297</v>
          </cell>
          <cell r="AP161">
            <v>0.373614409362371</v>
          </cell>
          <cell r="AQ161">
            <v>1.02095350902375</v>
          </cell>
          <cell r="AR161">
            <v>0.490096359743041</v>
          </cell>
        </row>
        <row r="162">
          <cell r="G162" t="str">
            <v>Price_adjustment</v>
          </cell>
          <cell r="L162">
            <v>1.14914033453835</v>
          </cell>
          <cell r="M162">
            <v>1.4356593957194601</v>
          </cell>
          <cell r="N162">
            <v>1.49957786167025</v>
          </cell>
          <cell r="O162">
            <v>1.7194901145817501</v>
          </cell>
          <cell r="P162">
            <v>1.84732704648333</v>
          </cell>
          <cell r="Q162">
            <v>1.0272500820846899</v>
          </cell>
          <cell r="R162">
            <v>1.3745632075557199</v>
          </cell>
          <cell r="S162">
            <v>1.43848167350651</v>
          </cell>
          <cell r="T162">
            <v>1.07147920558642</v>
          </cell>
          <cell r="U162">
            <v>1.5945178593192799</v>
          </cell>
          <cell r="V162">
            <v>1.6683461649523701</v>
          </cell>
          <cell r="W162">
            <v>1.1018768564055099</v>
          </cell>
          <cell r="X162">
            <v>1.1018768564055099</v>
          </cell>
          <cell r="Y162">
            <v>0.84572821945057097</v>
          </cell>
          <cell r="Z162">
            <v>0.51799335745105601</v>
          </cell>
          <cell r="AA162">
            <v>0</v>
          </cell>
          <cell r="AB162">
            <v>1.08943101127065</v>
          </cell>
          <cell r="AC162">
            <v>0.55657884292160997</v>
          </cell>
          <cell r="AD162">
            <v>1.1018768564055099</v>
          </cell>
          <cell r="AE162">
            <v>0.96155828128224896</v>
          </cell>
          <cell r="AF162">
            <v>0.96155828128224896</v>
          </cell>
          <cell r="AG162">
            <v>1.84732704648333</v>
          </cell>
          <cell r="AH162">
            <v>0.91970917374640804</v>
          </cell>
          <cell r="AI162">
            <v>1.14914033453835</v>
          </cell>
          <cell r="AJ162">
            <v>1.17273818478369</v>
          </cell>
          <cell r="AK162">
            <v>1.14914033453835</v>
          </cell>
          <cell r="AL162">
            <v>0.917454082918571</v>
          </cell>
          <cell r="AM162">
            <v>0.917454082918571</v>
          </cell>
          <cell r="AN162">
            <v>0.87456568695097003</v>
          </cell>
          <cell r="AO162">
            <v>0.28468068373794297</v>
          </cell>
          <cell r="AP162">
            <v>0.373614409362371</v>
          </cell>
          <cell r="AQ162">
            <v>1.02095350902375</v>
          </cell>
          <cell r="AR162">
            <v>0.490096359743041</v>
          </cell>
        </row>
        <row r="163">
          <cell r="G163" t="str">
            <v>Price_adjustment</v>
          </cell>
          <cell r="L163">
            <v>1.14914033453835</v>
          </cell>
          <cell r="M163">
            <v>1.4356593957194601</v>
          </cell>
          <cell r="N163">
            <v>1.49957786167025</v>
          </cell>
          <cell r="O163">
            <v>1.7194901145817501</v>
          </cell>
          <cell r="P163">
            <v>1.84732704648333</v>
          </cell>
          <cell r="Q163">
            <v>1.0272500820846899</v>
          </cell>
          <cell r="R163">
            <v>1.3745632075557199</v>
          </cell>
          <cell r="S163">
            <v>1.43848167350651</v>
          </cell>
          <cell r="T163">
            <v>1.07147920558642</v>
          </cell>
          <cell r="U163">
            <v>1.5945178593192799</v>
          </cell>
          <cell r="V163">
            <v>1.6683461649523701</v>
          </cell>
          <cell r="W163">
            <v>1.1018768564055099</v>
          </cell>
          <cell r="X163">
            <v>1.1018768564055099</v>
          </cell>
          <cell r="Y163">
            <v>0.84572821945057097</v>
          </cell>
          <cell r="Z163">
            <v>0.51799335745105601</v>
          </cell>
          <cell r="AA163">
            <v>0</v>
          </cell>
          <cell r="AB163">
            <v>1.08943101127065</v>
          </cell>
          <cell r="AC163">
            <v>0.55657884292160997</v>
          </cell>
          <cell r="AD163">
            <v>1.1018768564055099</v>
          </cell>
          <cell r="AE163">
            <v>0.96155828128224896</v>
          </cell>
          <cell r="AF163">
            <v>0.96155828128224896</v>
          </cell>
          <cell r="AG163">
            <v>1.84732704648333</v>
          </cell>
          <cell r="AH163">
            <v>0.91970917374640804</v>
          </cell>
          <cell r="AI163">
            <v>1.14914033453835</v>
          </cell>
          <cell r="AJ163">
            <v>1.17273818478369</v>
          </cell>
          <cell r="AK163">
            <v>1.14914033453835</v>
          </cell>
          <cell r="AL163">
            <v>0.917454082918571</v>
          </cell>
          <cell r="AM163">
            <v>0.917454082918571</v>
          </cell>
          <cell r="AN163">
            <v>0.87456568695097003</v>
          </cell>
          <cell r="AO163">
            <v>0.28468068373794297</v>
          </cell>
          <cell r="AP163">
            <v>0.373614409362371</v>
          </cell>
          <cell r="AQ163">
            <v>1.02095350902375</v>
          </cell>
          <cell r="AR163">
            <v>0.490096359743041</v>
          </cell>
        </row>
        <row r="164">
          <cell r="G164" t="str">
            <v>Price_adjustment</v>
          </cell>
          <cell r="L164">
            <v>1.14914033453835</v>
          </cell>
          <cell r="M164">
            <v>1.4356593957194601</v>
          </cell>
          <cell r="N164">
            <v>1.49957786167025</v>
          </cell>
          <cell r="O164">
            <v>1.7194901145817501</v>
          </cell>
          <cell r="P164">
            <v>1.84732704648333</v>
          </cell>
          <cell r="Q164">
            <v>1.0272500820846899</v>
          </cell>
          <cell r="R164">
            <v>1.3745632075557199</v>
          </cell>
          <cell r="S164">
            <v>1.43848167350651</v>
          </cell>
          <cell r="T164">
            <v>1.07147920558642</v>
          </cell>
          <cell r="U164">
            <v>1.5945178593192799</v>
          </cell>
          <cell r="V164">
            <v>1.6683461649523701</v>
          </cell>
          <cell r="W164">
            <v>1.1018768564055099</v>
          </cell>
          <cell r="X164">
            <v>1.1018768564055099</v>
          </cell>
          <cell r="Y164">
            <v>0.84572821945057097</v>
          </cell>
          <cell r="Z164">
            <v>0.51799335745105601</v>
          </cell>
          <cell r="AA164">
            <v>0</v>
          </cell>
          <cell r="AB164">
            <v>1.08943101127065</v>
          </cell>
          <cell r="AC164">
            <v>0.55657884292160997</v>
          </cell>
          <cell r="AD164">
            <v>1.1018768564055099</v>
          </cell>
          <cell r="AE164">
            <v>0.96155828128224896</v>
          </cell>
          <cell r="AF164">
            <v>0.96155828128224896</v>
          </cell>
          <cell r="AG164">
            <v>1.84732704648333</v>
          </cell>
          <cell r="AH164">
            <v>0.91970917374640804</v>
          </cell>
          <cell r="AI164">
            <v>1.14914033453835</v>
          </cell>
          <cell r="AJ164">
            <v>1.17273818478369</v>
          </cell>
          <cell r="AK164">
            <v>1.14914033453835</v>
          </cell>
          <cell r="AL164">
            <v>0.917454082918571</v>
          </cell>
          <cell r="AM164">
            <v>0.917454082918571</v>
          </cell>
          <cell r="AN164">
            <v>0.87456568695097003</v>
          </cell>
          <cell r="AO164">
            <v>0.28468068373794297</v>
          </cell>
          <cell r="AP164">
            <v>0.373614409362371</v>
          </cell>
          <cell r="AQ164">
            <v>1.02095350902375</v>
          </cell>
          <cell r="AR164">
            <v>0.490096359743041</v>
          </cell>
        </row>
        <row r="165">
          <cell r="G165" t="str">
            <v>Price_adjustment</v>
          </cell>
          <cell r="L165">
            <v>1.14914033453835</v>
          </cell>
          <cell r="M165">
            <v>1.4356593957194601</v>
          </cell>
          <cell r="N165">
            <v>1.49957786167025</v>
          </cell>
          <cell r="O165">
            <v>1.7194901145817501</v>
          </cell>
          <cell r="P165">
            <v>1.84732704648333</v>
          </cell>
          <cell r="Q165">
            <v>1.0272500820846899</v>
          </cell>
          <cell r="R165">
            <v>1.3745632075557199</v>
          </cell>
          <cell r="S165">
            <v>1.43848167350651</v>
          </cell>
          <cell r="T165">
            <v>1.07147920558642</v>
          </cell>
          <cell r="U165">
            <v>1.5945178593192799</v>
          </cell>
          <cell r="V165">
            <v>1.6683461649523701</v>
          </cell>
          <cell r="W165">
            <v>1.1018768564055099</v>
          </cell>
          <cell r="X165">
            <v>1.1018768564055099</v>
          </cell>
          <cell r="Y165">
            <v>0.84572821945057097</v>
          </cell>
          <cell r="Z165">
            <v>0.51799335745105601</v>
          </cell>
          <cell r="AA165">
            <v>0</v>
          </cell>
          <cell r="AB165">
            <v>1.08943101127065</v>
          </cell>
          <cell r="AC165">
            <v>0.55657884292160997</v>
          </cell>
          <cell r="AD165">
            <v>1.1018768564055099</v>
          </cell>
          <cell r="AE165">
            <v>0.96155828128224896</v>
          </cell>
          <cell r="AF165">
            <v>0.96155828128224896</v>
          </cell>
          <cell r="AG165">
            <v>1.84732704648333</v>
          </cell>
          <cell r="AH165">
            <v>0.91970917374640804</v>
          </cell>
          <cell r="AI165">
            <v>1.14914033453835</v>
          </cell>
          <cell r="AJ165">
            <v>1.17273818478369</v>
          </cell>
          <cell r="AK165">
            <v>1.14914033453835</v>
          </cell>
          <cell r="AL165">
            <v>0.917454082918571</v>
          </cell>
          <cell r="AM165">
            <v>0.917454082918571</v>
          </cell>
          <cell r="AN165">
            <v>0.87456568695097003</v>
          </cell>
          <cell r="AO165">
            <v>0.28468068373794297</v>
          </cell>
          <cell r="AP165">
            <v>0.373614409362371</v>
          </cell>
          <cell r="AQ165">
            <v>1.02095350902375</v>
          </cell>
          <cell r="AR165">
            <v>0.490096359743041</v>
          </cell>
        </row>
        <row r="166">
          <cell r="G166" t="str">
            <v>Price_adjustment</v>
          </cell>
          <cell r="L166">
            <v>1.14914033453835</v>
          </cell>
          <cell r="M166">
            <v>1.4356593957194601</v>
          </cell>
          <cell r="N166">
            <v>1.49957786167025</v>
          </cell>
          <cell r="O166">
            <v>1.7194901145817501</v>
          </cell>
          <cell r="P166">
            <v>1.84732704648333</v>
          </cell>
          <cell r="Q166">
            <v>1.0272500820846899</v>
          </cell>
          <cell r="R166">
            <v>1.3745632075557199</v>
          </cell>
          <cell r="S166">
            <v>1.43848167350651</v>
          </cell>
          <cell r="T166">
            <v>1.07147920558642</v>
          </cell>
          <cell r="U166">
            <v>1.5945178593192799</v>
          </cell>
          <cell r="V166">
            <v>1.6683461649523701</v>
          </cell>
          <cell r="W166">
            <v>1.1018768564055099</v>
          </cell>
          <cell r="X166">
            <v>1.1018768564055099</v>
          </cell>
          <cell r="Y166">
            <v>0.84572821945057097</v>
          </cell>
          <cell r="Z166">
            <v>0.51799335745105601</v>
          </cell>
          <cell r="AA166">
            <v>0</v>
          </cell>
          <cell r="AB166">
            <v>1.08943101127065</v>
          </cell>
          <cell r="AC166">
            <v>0.55657884292160997</v>
          </cell>
          <cell r="AD166">
            <v>1.1018768564055099</v>
          </cell>
          <cell r="AE166">
            <v>0.96155828128224896</v>
          </cell>
          <cell r="AF166">
            <v>0.96155828128224896</v>
          </cell>
          <cell r="AG166">
            <v>1.84732704648333</v>
          </cell>
          <cell r="AH166">
            <v>0.91970917374640804</v>
          </cell>
          <cell r="AI166">
            <v>1.14914033453835</v>
          </cell>
          <cell r="AJ166">
            <v>1.17273818478369</v>
          </cell>
          <cell r="AK166">
            <v>1.14914033453835</v>
          </cell>
          <cell r="AL166">
            <v>0.917454082918571</v>
          </cell>
          <cell r="AM166">
            <v>0.917454082918571</v>
          </cell>
          <cell r="AN166">
            <v>0.87456568695097003</v>
          </cell>
          <cell r="AO166">
            <v>0.28468068373794297</v>
          </cell>
          <cell r="AP166">
            <v>0.373614409362371</v>
          </cell>
          <cell r="AQ166">
            <v>1.02095350902375</v>
          </cell>
          <cell r="AR166">
            <v>0.490096359743041</v>
          </cell>
        </row>
        <row r="167">
          <cell r="G167" t="str">
            <v>Price_adjustment</v>
          </cell>
          <cell r="L167">
            <v>1.14914033453835</v>
          </cell>
          <cell r="M167">
            <v>1.4356593957194601</v>
          </cell>
          <cell r="N167">
            <v>1.49957786167025</v>
          </cell>
          <cell r="O167">
            <v>1.7194901145817501</v>
          </cell>
          <cell r="P167">
            <v>1.84732704648333</v>
          </cell>
          <cell r="Q167">
            <v>1.0272500820846899</v>
          </cell>
          <cell r="R167">
            <v>1.3745632075557199</v>
          </cell>
          <cell r="S167">
            <v>1.43848167350651</v>
          </cell>
          <cell r="T167">
            <v>1.07147920558642</v>
          </cell>
          <cell r="U167">
            <v>1.5945178593192799</v>
          </cell>
          <cell r="V167">
            <v>1.6683461649523701</v>
          </cell>
          <cell r="W167">
            <v>1.1018768564055099</v>
          </cell>
          <cell r="X167">
            <v>1.1018768564055099</v>
          </cell>
          <cell r="Y167">
            <v>0.84572821945057097</v>
          </cell>
          <cell r="Z167">
            <v>0.51799335745105601</v>
          </cell>
          <cell r="AA167">
            <v>0</v>
          </cell>
          <cell r="AB167">
            <v>1.08943101127065</v>
          </cell>
          <cell r="AC167">
            <v>0.55657884292160997</v>
          </cell>
          <cell r="AD167">
            <v>1.1018768564055099</v>
          </cell>
          <cell r="AE167">
            <v>0.96155828128224896</v>
          </cell>
          <cell r="AF167">
            <v>0.96155828128224896</v>
          </cell>
          <cell r="AG167">
            <v>1.84732704648333</v>
          </cell>
          <cell r="AH167">
            <v>0.91970917374640804</v>
          </cell>
          <cell r="AI167">
            <v>1.14914033453835</v>
          </cell>
          <cell r="AJ167">
            <v>1.17273818478369</v>
          </cell>
          <cell r="AK167">
            <v>1.14914033453835</v>
          </cell>
          <cell r="AL167">
            <v>0.917454082918571</v>
          </cell>
          <cell r="AM167">
            <v>0.917454082918571</v>
          </cell>
          <cell r="AN167">
            <v>0.87456568695097003</v>
          </cell>
          <cell r="AO167">
            <v>0.28468068373794297</v>
          </cell>
          <cell r="AP167">
            <v>0.373614409362371</v>
          </cell>
          <cell r="AQ167">
            <v>1.02095350902375</v>
          </cell>
          <cell r="AR167">
            <v>0.490096359743041</v>
          </cell>
        </row>
        <row r="168">
          <cell r="G168" t="str">
            <v>Price_adjustment</v>
          </cell>
          <cell r="L168">
            <v>1.14914033453835</v>
          </cell>
          <cell r="M168">
            <v>1.4356593957194601</v>
          </cell>
          <cell r="N168">
            <v>1.49957786167025</v>
          </cell>
          <cell r="O168">
            <v>1.7194901145817501</v>
          </cell>
          <cell r="P168">
            <v>1.84732704648333</v>
          </cell>
          <cell r="Q168">
            <v>1.0272500820846899</v>
          </cell>
          <cell r="R168">
            <v>1.3745632075557199</v>
          </cell>
          <cell r="S168">
            <v>1.43848167350651</v>
          </cell>
          <cell r="T168">
            <v>1.07147920558642</v>
          </cell>
          <cell r="U168">
            <v>1.5945178593192799</v>
          </cell>
          <cell r="V168">
            <v>1.6683461649523701</v>
          </cell>
          <cell r="W168">
            <v>1.1018768564055099</v>
          </cell>
          <cell r="X168">
            <v>1.1018768564055099</v>
          </cell>
          <cell r="Y168">
            <v>0.84572821945057097</v>
          </cell>
          <cell r="Z168">
            <v>0.51799335745105601</v>
          </cell>
          <cell r="AA168">
            <v>0</v>
          </cell>
          <cell r="AB168">
            <v>1.08943101127065</v>
          </cell>
          <cell r="AC168">
            <v>0.55657884292160997</v>
          </cell>
          <cell r="AD168">
            <v>1.1018768564055099</v>
          </cell>
          <cell r="AE168">
            <v>0.96155828128224896</v>
          </cell>
          <cell r="AF168">
            <v>0.96155828128224896</v>
          </cell>
          <cell r="AG168">
            <v>1.84732704648333</v>
          </cell>
          <cell r="AH168">
            <v>0.91970917374640804</v>
          </cell>
          <cell r="AI168">
            <v>1.14914033453835</v>
          </cell>
          <cell r="AJ168">
            <v>1.17273818478369</v>
          </cell>
          <cell r="AK168">
            <v>1.14914033453835</v>
          </cell>
          <cell r="AL168">
            <v>0.917454082918571</v>
          </cell>
          <cell r="AM168">
            <v>0.917454082918571</v>
          </cell>
          <cell r="AN168">
            <v>0.87456568695097003</v>
          </cell>
          <cell r="AO168">
            <v>0.28468068373794297</v>
          </cell>
          <cell r="AP168">
            <v>0.373614409362371</v>
          </cell>
          <cell r="AQ168">
            <v>1.02095350902375</v>
          </cell>
          <cell r="AR168">
            <v>0.490096359743041</v>
          </cell>
        </row>
        <row r="169">
          <cell r="G169" t="str">
            <v>Price_adjustment</v>
          </cell>
          <cell r="L169">
            <v>1.14914033453835</v>
          </cell>
          <cell r="M169">
            <v>1.4356593957194601</v>
          </cell>
          <cell r="N169">
            <v>1.49957786167025</v>
          </cell>
          <cell r="O169">
            <v>1.7194901145817501</v>
          </cell>
          <cell r="P169">
            <v>1.84732704648333</v>
          </cell>
          <cell r="Q169">
            <v>1.0272500820846899</v>
          </cell>
          <cell r="R169">
            <v>1.3745632075557199</v>
          </cell>
          <cell r="S169">
            <v>1.43848167350651</v>
          </cell>
          <cell r="T169">
            <v>1.07147920558642</v>
          </cell>
          <cell r="U169">
            <v>1.5945178593192799</v>
          </cell>
          <cell r="V169">
            <v>1.6683461649523701</v>
          </cell>
          <cell r="W169">
            <v>1.1018768564055099</v>
          </cell>
          <cell r="X169">
            <v>1.1018768564055099</v>
          </cell>
          <cell r="Y169">
            <v>0.84572821945057097</v>
          </cell>
          <cell r="Z169">
            <v>0.51799335745105601</v>
          </cell>
          <cell r="AA169">
            <v>0</v>
          </cell>
          <cell r="AB169">
            <v>1.08943101127065</v>
          </cell>
          <cell r="AC169">
            <v>0.55657884292160997</v>
          </cell>
          <cell r="AD169">
            <v>1.1018768564055099</v>
          </cell>
          <cell r="AE169">
            <v>0.96155828128224896</v>
          </cell>
          <cell r="AF169">
            <v>0.96155828128224896</v>
          </cell>
          <cell r="AG169">
            <v>1.84732704648333</v>
          </cell>
          <cell r="AH169">
            <v>0.91970917374640804</v>
          </cell>
          <cell r="AI169">
            <v>1.14914033453835</v>
          </cell>
          <cell r="AJ169">
            <v>1.17273818478369</v>
          </cell>
          <cell r="AK169">
            <v>1.14914033453835</v>
          </cell>
          <cell r="AL169">
            <v>0.917454082918571</v>
          </cell>
          <cell r="AM169">
            <v>0.917454082918571</v>
          </cell>
          <cell r="AN169">
            <v>0.87456568695097003</v>
          </cell>
          <cell r="AO169">
            <v>0.28468068373794297</v>
          </cell>
          <cell r="AP169">
            <v>0.373614409362371</v>
          </cell>
          <cell r="AQ169">
            <v>1.02095350902375</v>
          </cell>
          <cell r="AR169">
            <v>0.490096359743041</v>
          </cell>
        </row>
        <row r="170">
          <cell r="AQ170">
            <v>0</v>
          </cell>
        </row>
        <row r="171">
          <cell r="G171" t="str">
            <v>O&amp;M_fixed_fee</v>
          </cell>
          <cell r="L171">
            <v>18025.7510729614</v>
          </cell>
          <cell r="M171">
            <v>23300.6008583691</v>
          </cell>
          <cell r="N171">
            <v>19417.167381974301</v>
          </cell>
          <cell r="O171">
            <v>23300.6008583691</v>
          </cell>
          <cell r="P171">
            <v>19417.167381974301</v>
          </cell>
          <cell r="Q171">
            <v>20000</v>
          </cell>
          <cell r="R171">
            <v>45989.833333333299</v>
          </cell>
          <cell r="S171">
            <v>36290.8670634921</v>
          </cell>
          <cell r="T171">
            <v>39000</v>
          </cell>
          <cell r="U171">
            <v>45733</v>
          </cell>
          <cell r="V171">
            <v>41398</v>
          </cell>
          <cell r="W171">
            <v>50000</v>
          </cell>
          <cell r="X171">
            <v>50000</v>
          </cell>
          <cell r="Y171">
            <v>7772.2186528755801</v>
          </cell>
          <cell r="Z171">
            <v>72650.563324320494</v>
          </cell>
          <cell r="AA171">
            <v>11079.9359611692</v>
          </cell>
          <cell r="AB171">
            <v>10200</v>
          </cell>
          <cell r="AC171">
            <v>60000.949448764397</v>
          </cell>
          <cell r="AD171">
            <v>55000</v>
          </cell>
          <cell r="AE171">
            <v>21476.431355850698</v>
          </cell>
          <cell r="AF171">
            <v>13298.8116465556</v>
          </cell>
          <cell r="AG171">
            <v>19417.167381974301</v>
          </cell>
          <cell r="AH171">
            <v>83718.352200413996</v>
          </cell>
          <cell r="AI171">
            <v>18000</v>
          </cell>
          <cell r="AJ171">
            <v>51000</v>
          </cell>
          <cell r="AK171">
            <v>21630.901287553599</v>
          </cell>
          <cell r="AL171">
            <v>83667.835651087094</v>
          </cell>
          <cell r="AM171">
            <v>71815.796253800305</v>
          </cell>
          <cell r="AN171">
            <v>66000</v>
          </cell>
          <cell r="AO171">
            <v>434883.66916269501</v>
          </cell>
          <cell r="AP171">
            <v>320568.75</v>
          </cell>
          <cell r="AQ171">
            <v>20000</v>
          </cell>
          <cell r="AR171">
            <v>13261.225392570899</v>
          </cell>
        </row>
        <row r="172">
          <cell r="G172" t="str">
            <v>O&amp;M_fixed_fee</v>
          </cell>
          <cell r="L172">
            <v>18884.1201716738</v>
          </cell>
          <cell r="M172">
            <v>24020.6008583691</v>
          </cell>
          <cell r="N172">
            <v>20017.167381974301</v>
          </cell>
          <cell r="O172">
            <v>24020.6008583691</v>
          </cell>
          <cell r="P172">
            <v>20017.167381974301</v>
          </cell>
          <cell r="Q172">
            <v>35000</v>
          </cell>
          <cell r="R172">
            <v>76210.820833333302</v>
          </cell>
          <cell r="S172">
            <v>63509.017361111102</v>
          </cell>
          <cell r="T172">
            <v>51750</v>
          </cell>
          <cell r="U172">
            <v>60684.1730769231</v>
          </cell>
          <cell r="V172">
            <v>54931.961538461503</v>
          </cell>
          <cell r="W172">
            <v>60000</v>
          </cell>
          <cell r="X172">
            <v>60000</v>
          </cell>
          <cell r="Y172">
            <v>14699.3389596057</v>
          </cell>
          <cell r="Z172">
            <v>71555.861359068993</v>
          </cell>
          <cell r="AA172">
            <v>43391.357626049998</v>
          </cell>
          <cell r="AB172">
            <v>12000</v>
          </cell>
          <cell r="AC172">
            <v>75175.527087131602</v>
          </cell>
          <cell r="AD172">
            <v>66000</v>
          </cell>
          <cell r="AE172">
            <v>40808.538719737502</v>
          </cell>
          <cell r="AF172">
            <v>40808.538719737502</v>
          </cell>
          <cell r="AG172">
            <v>20017.167381974301</v>
          </cell>
          <cell r="AH172">
            <v>152386.315472438</v>
          </cell>
          <cell r="AI172">
            <v>23000</v>
          </cell>
          <cell r="AJ172">
            <v>56000</v>
          </cell>
          <cell r="AK172">
            <v>22660.9442060086</v>
          </cell>
          <cell r="AL172">
            <v>114212.252037139</v>
          </cell>
          <cell r="AM172">
            <v>98032.441280434694</v>
          </cell>
          <cell r="AN172">
            <v>79200</v>
          </cell>
          <cell r="AO172">
            <v>434883.66916269501</v>
          </cell>
          <cell r="AP172">
            <v>320568.75</v>
          </cell>
          <cell r="AQ172">
            <v>35000</v>
          </cell>
          <cell r="AR172">
            <v>20662.551250500001</v>
          </cell>
        </row>
        <row r="173">
          <cell r="G173" t="str">
            <v>O&amp;M_fixed_fee</v>
          </cell>
          <cell r="L173">
            <v>19742.489270386301</v>
          </cell>
          <cell r="M173">
            <v>24762.8497854077</v>
          </cell>
          <cell r="N173">
            <v>20635.708154506399</v>
          </cell>
          <cell r="O173">
            <v>24762.8497854077</v>
          </cell>
          <cell r="P173">
            <v>20635.708154506399</v>
          </cell>
          <cell r="Q173">
            <v>50000</v>
          </cell>
          <cell r="R173">
            <v>106431.808333333</v>
          </cell>
          <cell r="S173">
            <v>90727.167658730206</v>
          </cell>
          <cell r="T173">
            <v>68000</v>
          </cell>
          <cell r="U173">
            <v>79739.589743589706</v>
          </cell>
          <cell r="V173">
            <v>72181.128205128203</v>
          </cell>
          <cell r="W173">
            <v>70000</v>
          </cell>
          <cell r="X173">
            <v>70000</v>
          </cell>
          <cell r="Y173">
            <v>18866.9755468316</v>
          </cell>
          <cell r="Z173">
            <v>114005.626524634</v>
          </cell>
          <cell r="AA173">
            <v>30326.700260796799</v>
          </cell>
          <cell r="AB173">
            <v>14400</v>
          </cell>
          <cell r="AC173">
            <v>120247.78325741</v>
          </cell>
          <cell r="AD173">
            <v>77000</v>
          </cell>
          <cell r="AE173">
            <v>23385.447476370799</v>
          </cell>
          <cell r="AF173">
            <v>14920.617944916001</v>
          </cell>
          <cell r="AG173">
            <v>20635.708154506399</v>
          </cell>
          <cell r="AH173">
            <v>162834.341301612</v>
          </cell>
          <cell r="AI173">
            <v>28000</v>
          </cell>
          <cell r="AJ173">
            <v>60000</v>
          </cell>
          <cell r="AK173">
            <v>23690.9871244635</v>
          </cell>
          <cell r="AL173">
            <v>172236.828458793</v>
          </cell>
          <cell r="AM173">
            <v>147837.45481463999</v>
          </cell>
          <cell r="AN173">
            <v>92400</v>
          </cell>
          <cell r="AO173">
            <v>434883.66916269501</v>
          </cell>
          <cell r="AP173">
            <v>320568.75</v>
          </cell>
          <cell r="AQ173">
            <v>50000</v>
          </cell>
          <cell r="AR173">
            <v>22951.9619290554</v>
          </cell>
        </row>
        <row r="174">
          <cell r="AQ174">
            <v>0</v>
          </cell>
        </row>
        <row r="175">
          <cell r="G175" t="str">
            <v>Insurance</v>
          </cell>
          <cell r="L175">
            <v>1485.3218884120199</v>
          </cell>
          <cell r="M175">
            <v>3655.28433476395</v>
          </cell>
          <cell r="N175">
            <v>3103.6576772788399</v>
          </cell>
          <cell r="O175">
            <v>2104.9215933476398</v>
          </cell>
          <cell r="P175">
            <v>1787.26344244443</v>
          </cell>
          <cell r="Q175">
            <v>1450</v>
          </cell>
          <cell r="R175">
            <v>3255.7575757575801</v>
          </cell>
          <cell r="S175">
            <v>2674</v>
          </cell>
          <cell r="T175">
            <v>1500</v>
          </cell>
          <cell r="U175">
            <v>2078.41</v>
          </cell>
          <cell r="V175">
            <v>2038.45</v>
          </cell>
          <cell r="W175">
            <v>8000</v>
          </cell>
          <cell r="X175">
            <v>8000</v>
          </cell>
          <cell r="Y175">
            <v>3448.5798037084501</v>
          </cell>
          <cell r="Z175">
            <v>10928.4233563895</v>
          </cell>
          <cell r="AA175">
            <v>410.36799856182398</v>
          </cell>
          <cell r="AB175">
            <v>4020</v>
          </cell>
          <cell r="AC175">
            <v>22670.951232048599</v>
          </cell>
          <cell r="AD175">
            <v>8000</v>
          </cell>
          <cell r="AE175">
            <v>1463.6945436508199</v>
          </cell>
          <cell r="AF175">
            <v>1208.9828769595999</v>
          </cell>
          <cell r="AG175">
            <v>1787.26344244443</v>
          </cell>
          <cell r="AH175">
            <v>15674.4722878008</v>
          </cell>
          <cell r="AI175">
            <v>1251.9000000000001</v>
          </cell>
          <cell r="AJ175">
            <v>4932.4148059701502</v>
          </cell>
          <cell r="AK175">
            <v>1782.3862660944201</v>
          </cell>
          <cell r="AL175">
            <v>12424.3920669257</v>
          </cell>
          <cell r="AM175">
            <v>10663.942700383101</v>
          </cell>
          <cell r="AN175">
            <v>8000</v>
          </cell>
          <cell r="AO175">
            <v>0</v>
          </cell>
          <cell r="AP175">
            <v>0</v>
          </cell>
          <cell r="AQ175">
            <v>1450</v>
          </cell>
          <cell r="AR175">
            <v>3018.79873769805</v>
          </cell>
        </row>
        <row r="176">
          <cell r="G176" t="str">
            <v>Insurance</v>
          </cell>
          <cell r="L176">
            <v>2300.4291845493599</v>
          </cell>
          <cell r="M176">
            <v>5661.2124463519303</v>
          </cell>
          <cell r="N176">
            <v>4806.8669527897</v>
          </cell>
          <cell r="O176">
            <v>3260.0496244635201</v>
          </cell>
          <cell r="P176">
            <v>2768.0686695279001</v>
          </cell>
          <cell r="Q176">
            <v>2400</v>
          </cell>
          <cell r="R176">
            <v>5459.0909090909099</v>
          </cell>
          <cell r="S176">
            <v>4236</v>
          </cell>
          <cell r="T176">
            <v>2475</v>
          </cell>
          <cell r="U176">
            <v>3693.18</v>
          </cell>
          <cell r="V176">
            <v>3561.2835365853698</v>
          </cell>
          <cell r="W176">
            <v>10000</v>
          </cell>
          <cell r="X176">
            <v>10000</v>
          </cell>
          <cell r="Y176">
            <v>6523.1674297828504</v>
          </cell>
          <cell r="Z176">
            <v>13155.691412059001</v>
          </cell>
          <cell r="AA176">
            <v>915.08198629317997</v>
          </cell>
          <cell r="AB176">
            <v>6600</v>
          </cell>
          <cell r="AC176">
            <v>34796.769433404501</v>
          </cell>
          <cell r="AD176">
            <v>10000</v>
          </cell>
          <cell r="AE176">
            <v>1286.2438153436301</v>
          </cell>
          <cell r="AF176">
            <v>1286.2438153436301</v>
          </cell>
          <cell r="AG176">
            <v>2768.0686695279001</v>
          </cell>
          <cell r="AH176">
            <v>25828.189063124999</v>
          </cell>
          <cell r="AI176">
            <v>1890</v>
          </cell>
          <cell r="AJ176">
            <v>7639.2</v>
          </cell>
          <cell r="AK176">
            <v>2070.3862660944201</v>
          </cell>
          <cell r="AL176">
            <v>16959.822066410401</v>
          </cell>
          <cell r="AM176">
            <v>14556.767355977299</v>
          </cell>
          <cell r="AN176">
            <v>10000</v>
          </cell>
          <cell r="AO176">
            <v>0</v>
          </cell>
          <cell r="AP176">
            <v>0</v>
          </cell>
          <cell r="AQ176">
            <v>2400</v>
          </cell>
          <cell r="AR176">
            <v>0</v>
          </cell>
        </row>
        <row r="177">
          <cell r="G177" t="str">
            <v>Insurance</v>
          </cell>
          <cell r="L177">
            <v>3275.5364806867001</v>
          </cell>
          <cell r="M177">
            <v>8060.8905579399097</v>
          </cell>
          <cell r="N177">
            <v>6844.4045865095104</v>
          </cell>
          <cell r="O177">
            <v>4641.9214055794</v>
          </cell>
          <cell r="P177">
            <v>3941.3992697456902</v>
          </cell>
          <cell r="Q177">
            <v>3600</v>
          </cell>
          <cell r="R177">
            <v>8146.0606060605996</v>
          </cell>
          <cell r="S177">
            <v>6048</v>
          </cell>
          <cell r="T177">
            <v>3600</v>
          </cell>
          <cell r="U177">
            <v>5755.6</v>
          </cell>
          <cell r="V177">
            <v>5371.9024390243903</v>
          </cell>
          <cell r="W177">
            <v>12000</v>
          </cell>
          <cell r="X177">
            <v>12000</v>
          </cell>
          <cell r="Y177">
            <v>8372.4657667026004</v>
          </cell>
          <cell r="Z177">
            <v>17149.917537915</v>
          </cell>
          <cell r="AA177">
            <v>1123.2111207702501</v>
          </cell>
          <cell r="AB177">
            <v>10800</v>
          </cell>
          <cell r="AC177">
            <v>45539.229828539501</v>
          </cell>
          <cell r="AD177">
            <v>12000</v>
          </cell>
          <cell r="AE177">
            <v>1593.8007253086701</v>
          </cell>
          <cell r="AF177">
            <v>1356.41981317419</v>
          </cell>
          <cell r="AG177">
            <v>3941.3992697456902</v>
          </cell>
          <cell r="AH177">
            <v>30487.250443300101</v>
          </cell>
          <cell r="AI177">
            <v>2835</v>
          </cell>
          <cell r="AJ177">
            <v>10877.308656716399</v>
          </cell>
          <cell r="AK177">
            <v>2358.3862660944201</v>
          </cell>
          <cell r="AL177">
            <v>25576.105937868899</v>
          </cell>
          <cell r="AM177">
            <v>21952.927576093702</v>
          </cell>
          <cell r="AN177">
            <v>12000</v>
          </cell>
          <cell r="AO177">
            <v>0</v>
          </cell>
          <cell r="AP177">
            <v>0</v>
          </cell>
          <cell r="AQ177">
            <v>3600</v>
          </cell>
          <cell r="AR177">
            <v>5225.5592112514496</v>
          </cell>
        </row>
        <row r="178">
          <cell r="AQ178">
            <v>0</v>
          </cell>
        </row>
        <row r="179">
          <cell r="G179" t="str">
            <v>Connection_and_UoS</v>
          </cell>
          <cell r="L179">
            <v>3070.4579090909101</v>
          </cell>
          <cell r="M179">
            <v>3070.4579090909101</v>
          </cell>
          <cell r="N179">
            <v>3070.4579090909101</v>
          </cell>
          <cell r="O179">
            <v>3070.4579090909101</v>
          </cell>
          <cell r="P179">
            <v>3070.4579090909101</v>
          </cell>
          <cell r="Q179">
            <v>4512.7443333333304</v>
          </cell>
          <cell r="R179">
            <v>4512.7443333333304</v>
          </cell>
          <cell r="S179">
            <v>4512.7443333333304</v>
          </cell>
          <cell r="T179">
            <v>4323.23833333333</v>
          </cell>
          <cell r="U179">
            <v>4323.23833333333</v>
          </cell>
          <cell r="V179">
            <v>4323.23833333333</v>
          </cell>
          <cell r="W179">
            <v>4512.7443333333304</v>
          </cell>
          <cell r="X179">
            <v>4512.7443333333304</v>
          </cell>
          <cell r="Y179">
            <v>5414.6215551935302</v>
          </cell>
          <cell r="Z179">
            <v>43432.682728551001</v>
          </cell>
          <cell r="AA179">
            <v>3282.94398849459</v>
          </cell>
          <cell r="AB179">
            <v>0</v>
          </cell>
          <cell r="AC179">
            <v>41960.475951952903</v>
          </cell>
          <cell r="AD179">
            <v>4512.7443333333304</v>
          </cell>
          <cell r="AE179">
            <v>13010.618165785099</v>
          </cell>
          <cell r="AF179">
            <v>12089.828769596001</v>
          </cell>
          <cell r="AG179">
            <v>3070.4579090909101</v>
          </cell>
          <cell r="AH179">
            <v>1026.52916409103</v>
          </cell>
          <cell r="AI179">
            <v>1883.52766666667</v>
          </cell>
          <cell r="AJ179">
            <v>0</v>
          </cell>
          <cell r="AK179">
            <v>3070.4579090909101</v>
          </cell>
          <cell r="AL179">
            <v>1198.427972529</v>
          </cell>
          <cell r="AM179">
            <v>1028.9950522749</v>
          </cell>
          <cell r="AN179">
            <v>4512.7443333333304</v>
          </cell>
          <cell r="AO179">
            <v>0</v>
          </cell>
          <cell r="AP179">
            <v>0</v>
          </cell>
          <cell r="AQ179">
            <v>4512.7443333333304</v>
          </cell>
          <cell r="AR179">
            <v>0</v>
          </cell>
        </row>
        <row r="180">
          <cell r="G180" t="str">
            <v>Connection_and_UoS</v>
          </cell>
          <cell r="L180">
            <v>3070.4579090909101</v>
          </cell>
          <cell r="M180">
            <v>3070.4579090909101</v>
          </cell>
          <cell r="N180">
            <v>3070.4579090909101</v>
          </cell>
          <cell r="O180">
            <v>3070.4579090909101</v>
          </cell>
          <cell r="P180">
            <v>3070.4579090909101</v>
          </cell>
          <cell r="Q180">
            <v>4512.7443333333304</v>
          </cell>
          <cell r="R180">
            <v>4512.7443333333304</v>
          </cell>
          <cell r="S180">
            <v>4512.7443333333304</v>
          </cell>
          <cell r="T180">
            <v>4323.23833333333</v>
          </cell>
          <cell r="U180">
            <v>4323.23833333333</v>
          </cell>
          <cell r="V180">
            <v>4323.23833333333</v>
          </cell>
          <cell r="W180">
            <v>4512.7443333333304</v>
          </cell>
          <cell r="X180">
            <v>4512.7443333333304</v>
          </cell>
          <cell r="Y180">
            <v>10240.3603997478</v>
          </cell>
          <cell r="Z180">
            <v>52284.674653399597</v>
          </cell>
          <cell r="AA180">
            <v>7320.6558903454397</v>
          </cell>
          <cell r="AB180">
            <v>0</v>
          </cell>
          <cell r="AC180">
            <v>64255.3687512424</v>
          </cell>
          <cell r="AD180">
            <v>4512.7443333333304</v>
          </cell>
          <cell r="AE180">
            <v>17408.199428546301</v>
          </cell>
          <cell r="AF180">
            <v>17408.199428546301</v>
          </cell>
          <cell r="AG180">
            <v>3070.4579090909101</v>
          </cell>
          <cell r="AH180">
            <v>1404.0203574714801</v>
          </cell>
          <cell r="AI180">
            <v>1883.52766666667</v>
          </cell>
          <cell r="AJ180">
            <v>0</v>
          </cell>
          <cell r="AK180">
            <v>3070.4579090909101</v>
          </cell>
          <cell r="AL180">
            <v>1636.4740590396</v>
          </cell>
          <cell r="AM180">
            <v>1404.0203574714801</v>
          </cell>
          <cell r="AN180">
            <v>4512.7443333333304</v>
          </cell>
          <cell r="AO180">
            <v>0</v>
          </cell>
          <cell r="AP180">
            <v>0</v>
          </cell>
          <cell r="AQ180">
            <v>4512.7443333333304</v>
          </cell>
          <cell r="AR180">
            <v>0</v>
          </cell>
        </row>
        <row r="181">
          <cell r="G181" t="str">
            <v>Connection_and_UoS</v>
          </cell>
          <cell r="L181">
            <v>3070.4579090909101</v>
          </cell>
          <cell r="M181">
            <v>3070.4579090909101</v>
          </cell>
          <cell r="N181">
            <v>3070.4579090909101</v>
          </cell>
          <cell r="O181">
            <v>3070.4579090909101</v>
          </cell>
          <cell r="P181">
            <v>3070.4579090909101</v>
          </cell>
          <cell r="Q181">
            <v>4512.7443333333304</v>
          </cell>
          <cell r="R181">
            <v>4512.7443333333304</v>
          </cell>
          <cell r="S181">
            <v>4512.7443333333304</v>
          </cell>
          <cell r="T181">
            <v>4323.23833333333</v>
          </cell>
          <cell r="U181">
            <v>4323.23833333333</v>
          </cell>
          <cell r="V181">
            <v>4323.23833333333</v>
          </cell>
          <cell r="W181">
            <v>4512.7443333333304</v>
          </cell>
          <cell r="X181">
            <v>4512.7443333333304</v>
          </cell>
          <cell r="Y181">
            <v>13143.448850443099</v>
          </cell>
          <cell r="Z181">
            <v>68156.458427336795</v>
          </cell>
          <cell r="AA181">
            <v>8985.6889661620098</v>
          </cell>
          <cell r="AB181">
            <v>0</v>
          </cell>
          <cell r="AC181">
            <v>84092.451079284903</v>
          </cell>
          <cell r="AD181">
            <v>4512.7443333333304</v>
          </cell>
          <cell r="AE181">
            <v>14167.1175582993</v>
          </cell>
          <cell r="AF181">
            <v>13564.198131741899</v>
          </cell>
          <cell r="AG181">
            <v>3070.4579090909101</v>
          </cell>
          <cell r="AH181">
            <v>2112.8361309102602</v>
          </cell>
          <cell r="AI181">
            <v>1883.52766666667</v>
          </cell>
          <cell r="AJ181">
            <v>0</v>
          </cell>
          <cell r="AK181">
            <v>3070.4579090909101</v>
          </cell>
          <cell r="AL181">
            <v>2467.1086193096999</v>
          </cell>
          <cell r="AM181">
            <v>2117.9115031762499</v>
          </cell>
          <cell r="AN181">
            <v>4512.7443333333304</v>
          </cell>
          <cell r="AO181">
            <v>0</v>
          </cell>
          <cell r="AP181">
            <v>0</v>
          </cell>
          <cell r="AQ181">
            <v>4512.7443333333304</v>
          </cell>
          <cell r="AR181">
            <v>0</v>
          </cell>
        </row>
        <row r="182">
          <cell r="AQ182">
            <v>0</v>
          </cell>
        </row>
        <row r="183">
          <cell r="G183" t="str">
            <v>Annual_fixed_costs</v>
          </cell>
          <cell r="L183">
            <v>22.581530870464299</v>
          </cell>
          <cell r="M183">
            <v>30.026343102224001</v>
          </cell>
          <cell r="N183">
            <v>25.591282968344</v>
          </cell>
          <cell r="O183">
            <v>28.4759803608077</v>
          </cell>
          <cell r="P183">
            <v>24.274888733509599</v>
          </cell>
          <cell r="Q183">
            <v>25.962744333333301</v>
          </cell>
          <cell r="R183">
            <v>53.758335242424202</v>
          </cell>
          <cell r="S183">
            <v>43.477611396825402</v>
          </cell>
          <cell r="T183">
            <v>44.8232383333333</v>
          </cell>
          <cell r="U183">
            <v>52.134648333333303</v>
          </cell>
          <cell r="V183">
            <v>47.759688333333301</v>
          </cell>
          <cell r="W183">
            <v>62.512744333333302</v>
          </cell>
          <cell r="X183">
            <v>62.512744333333302</v>
          </cell>
          <cell r="Y183">
            <v>16.635420011777601</v>
          </cell>
          <cell r="Z183">
            <v>127.011669409261</v>
          </cell>
          <cell r="AA183">
            <v>14.7732479482257</v>
          </cell>
          <cell r="AB183">
            <v>14.22</v>
          </cell>
          <cell r="AC183">
            <v>124.632376632766</v>
          </cell>
          <cell r="AD183">
            <v>67.512744333333302</v>
          </cell>
          <cell r="AE183">
            <v>35.950744065286599</v>
          </cell>
          <cell r="AF183">
            <v>26.597623293111202</v>
          </cell>
          <cell r="AG183">
            <v>24.274888733509599</v>
          </cell>
          <cell r="AH183">
            <v>100.419353652306</v>
          </cell>
          <cell r="AI183">
            <v>21.1354276666667</v>
          </cell>
          <cell r="AJ183">
            <v>55.932414805970097</v>
          </cell>
          <cell r="AK183">
            <v>26.483745462739002</v>
          </cell>
          <cell r="AL183">
            <v>97.290655690541797</v>
          </cell>
          <cell r="AM183">
            <v>83.508734006458297</v>
          </cell>
          <cell r="AN183">
            <v>78.512744333333302</v>
          </cell>
          <cell r="AO183">
            <v>434.88366916269501</v>
          </cell>
          <cell r="AP183">
            <v>320.56875000000002</v>
          </cell>
          <cell r="AQ183">
            <v>25.962744333333301</v>
          </cell>
          <cell r="AR183">
            <v>16.280024130268899</v>
          </cell>
        </row>
        <row r="184">
          <cell r="G184" t="str">
            <v>Fixed Costs - OPEX (£/MW/yr)</v>
          </cell>
          <cell r="L184">
            <v>24.255007265314099</v>
          </cell>
          <cell r="M184">
            <v>32.752271213811902</v>
          </cell>
          <cell r="N184">
            <v>27.894492243854899</v>
          </cell>
          <cell r="O184">
            <v>30.3511083919235</v>
          </cell>
          <cell r="P184">
            <v>25.855693960593101</v>
          </cell>
          <cell r="Q184">
            <v>41.912744333333301</v>
          </cell>
          <cell r="R184">
            <v>86.182656075757606</v>
          </cell>
          <cell r="S184">
            <v>72.257761694444497</v>
          </cell>
          <cell r="T184">
            <v>58.548238333333302</v>
          </cell>
          <cell r="U184">
            <v>68.700591410256393</v>
          </cell>
          <cell r="V184">
            <v>62.816483408380201</v>
          </cell>
          <cell r="W184">
            <v>74.512744333333302</v>
          </cell>
          <cell r="X184">
            <v>74.512744333333302</v>
          </cell>
          <cell r="Y184">
            <v>31.462866789136399</v>
          </cell>
          <cell r="Z184">
            <v>136.996227424528</v>
          </cell>
          <cell r="AA184">
            <v>51.627095502688597</v>
          </cell>
          <cell r="AB184">
            <v>18.600000000000001</v>
          </cell>
          <cell r="AC184">
            <v>174.22766527177899</v>
          </cell>
          <cell r="AD184">
            <v>80.512744333333302</v>
          </cell>
          <cell r="AE184">
            <v>59.502981963627398</v>
          </cell>
          <cell r="AF184">
            <v>59.502981963627398</v>
          </cell>
          <cell r="AG184">
            <v>25.855693960593101</v>
          </cell>
          <cell r="AH184">
            <v>179.61852489303399</v>
          </cell>
          <cell r="AI184">
            <v>26.773527666666698</v>
          </cell>
          <cell r="AJ184">
            <v>63.639200000000002</v>
          </cell>
          <cell r="AK184">
            <v>27.801788381193902</v>
          </cell>
          <cell r="AL184">
            <v>132.80854816258901</v>
          </cell>
          <cell r="AM184">
            <v>113.99322899388299</v>
          </cell>
          <cell r="AN184">
            <v>93.712744333333305</v>
          </cell>
          <cell r="AO184">
            <v>434.88366916269501</v>
          </cell>
          <cell r="AP184">
            <v>320.56875000000002</v>
          </cell>
          <cell r="AQ184">
            <v>41.912744333333301</v>
          </cell>
          <cell r="AR184">
            <v>20.662551250500002</v>
          </cell>
        </row>
        <row r="185">
          <cell r="G185" t="str">
            <v>Annual_fixed_costs</v>
          </cell>
          <cell r="L185">
            <v>26.088483660163899</v>
          </cell>
          <cell r="M185">
            <v>35.894198252438599</v>
          </cell>
          <cell r="N185">
            <v>30.550570650106899</v>
          </cell>
          <cell r="O185">
            <v>32.475229100078003</v>
          </cell>
          <cell r="P185">
            <v>27.647565333343</v>
          </cell>
          <cell r="Q185">
            <v>58.112744333333303</v>
          </cell>
          <cell r="R185">
            <v>119.090613272727</v>
          </cell>
          <cell r="S185">
            <v>101.287911992064</v>
          </cell>
          <cell r="T185">
            <v>75.923238333333302</v>
          </cell>
          <cell r="U185">
            <v>89.818428076923098</v>
          </cell>
          <cell r="V185">
            <v>81.876268977485907</v>
          </cell>
          <cell r="W185">
            <v>86.512744333333302</v>
          </cell>
          <cell r="X185">
            <v>86.512744333333302</v>
          </cell>
          <cell r="Y185">
            <v>40.382890163977201</v>
          </cell>
          <cell r="Z185">
            <v>199.312002489886</v>
          </cell>
          <cell r="AA185">
            <v>40.435600347729</v>
          </cell>
          <cell r="AB185">
            <v>25.2</v>
          </cell>
          <cell r="AC185">
            <v>249.879464165234</v>
          </cell>
          <cell r="AD185">
            <v>93.512744333333302</v>
          </cell>
          <cell r="AE185">
            <v>39.146365759978799</v>
          </cell>
          <cell r="AF185">
            <v>29.841235889832099</v>
          </cell>
          <cell r="AG185">
            <v>27.647565333343</v>
          </cell>
          <cell r="AH185">
            <v>195.43442787582299</v>
          </cell>
          <cell r="AI185">
            <v>32.718527666666702</v>
          </cell>
          <cell r="AJ185">
            <v>70.877308656716394</v>
          </cell>
          <cell r="AK185">
            <v>29.119831299648901</v>
          </cell>
          <cell r="AL185">
            <v>200.28004301597099</v>
          </cell>
          <cell r="AM185">
            <v>171.90829389391001</v>
          </cell>
          <cell r="AN185">
            <v>108.91274433333299</v>
          </cell>
          <cell r="AO185">
            <v>434.88366916269501</v>
          </cell>
          <cell r="AP185">
            <v>320.56875000000002</v>
          </cell>
          <cell r="AQ185">
            <v>58.112744333333303</v>
          </cell>
          <cell r="AR185">
            <v>28.177521140306901</v>
          </cell>
        </row>
        <row r="186">
          <cell r="AQ186">
            <v>0</v>
          </cell>
        </row>
        <row r="187">
          <cell r="G187" t="str">
            <v>Variable_O&amp;M</v>
          </cell>
          <cell r="L187">
            <v>0</v>
          </cell>
          <cell r="M187">
            <v>1.4703357737945</v>
          </cell>
          <cell r="N187">
            <v>1.22527981149541</v>
          </cell>
          <cell r="O187">
            <v>1.4678111587982801</v>
          </cell>
          <cell r="P187">
            <v>1.2274678111588</v>
          </cell>
          <cell r="Q187">
            <v>0.83</v>
          </cell>
          <cell r="R187">
            <v>2.2999999999999998</v>
          </cell>
          <cell r="S187">
            <v>2</v>
          </cell>
          <cell r="T187">
            <v>0.83</v>
          </cell>
          <cell r="U187">
            <v>1.89</v>
          </cell>
          <cell r="V187">
            <v>1.68</v>
          </cell>
          <cell r="W187">
            <v>2.5</v>
          </cell>
          <cell r="X187">
            <v>2.5</v>
          </cell>
          <cell r="Y187">
            <v>1.6065133597263801</v>
          </cell>
          <cell r="Z187">
            <v>1.9712073892977</v>
          </cell>
          <cell r="AA187">
            <v>2.55203979205114</v>
          </cell>
          <cell r="AB187">
            <v>0</v>
          </cell>
          <cell r="AC187">
            <v>0</v>
          </cell>
          <cell r="AD187">
            <v>2.5</v>
          </cell>
          <cell r="AE187">
            <v>2.15896941420135</v>
          </cell>
          <cell r="AF187">
            <v>1.32760400491797</v>
          </cell>
          <cell r="AG187">
            <v>1.2274678111588</v>
          </cell>
          <cell r="AH187">
            <v>6.4315696135472002</v>
          </cell>
          <cell r="AI187">
            <v>0</v>
          </cell>
          <cell r="AJ187">
            <v>0</v>
          </cell>
          <cell r="AK187">
            <v>0</v>
          </cell>
          <cell r="AL187">
            <v>3.9951042842841802</v>
          </cell>
          <cell r="AM187">
            <v>3.30084256226738</v>
          </cell>
          <cell r="AN187">
            <v>2.59</v>
          </cell>
          <cell r="AO187">
            <v>1.1000000000000001</v>
          </cell>
          <cell r="AP187">
            <v>1.1000000000000001</v>
          </cell>
          <cell r="AQ187">
            <v>0.83</v>
          </cell>
          <cell r="AR187">
            <v>0</v>
          </cell>
        </row>
        <row r="188">
          <cell r="G188" t="str">
            <v>Variable_O&amp;M</v>
          </cell>
          <cell r="L188">
            <v>9.6566523605150195E-2</v>
          </cell>
          <cell r="M188">
            <v>1.87467811158798</v>
          </cell>
          <cell r="N188">
            <v>1.56223175965665</v>
          </cell>
          <cell r="O188">
            <v>1.87124463519313</v>
          </cell>
          <cell r="P188">
            <v>1.56223175965665</v>
          </cell>
          <cell r="Q188">
            <v>1</v>
          </cell>
          <cell r="R188">
            <v>2.5</v>
          </cell>
          <cell r="S188">
            <v>2.1</v>
          </cell>
          <cell r="T188">
            <v>1</v>
          </cell>
          <cell r="U188">
            <v>2.2771084337349401</v>
          </cell>
          <cell r="V188">
            <v>2.0240963855421699</v>
          </cell>
          <cell r="W188">
            <v>2.5</v>
          </cell>
          <cell r="X188">
            <v>2.5</v>
          </cell>
          <cell r="Y188">
            <v>3.0373950338235001</v>
          </cell>
          <cell r="Z188">
            <v>1.7510479057236199</v>
          </cell>
          <cell r="AA188">
            <v>5.6908083724700198</v>
          </cell>
          <cell r="AB188">
            <v>0</v>
          </cell>
          <cell r="AC188">
            <v>0</v>
          </cell>
          <cell r="AD188">
            <v>2.5</v>
          </cell>
          <cell r="AE188">
            <v>1.405053485034</v>
          </cell>
          <cell r="AF188">
            <v>1.405053485034</v>
          </cell>
          <cell r="AG188">
            <v>1.56223175965665</v>
          </cell>
          <cell r="AH188">
            <v>9.8147118439874994</v>
          </cell>
          <cell r="AI188">
            <v>0</v>
          </cell>
          <cell r="AJ188">
            <v>0.11</v>
          </cell>
          <cell r="AK188">
            <v>0.11587982832618</v>
          </cell>
          <cell r="AL188">
            <v>5.4538804025694798</v>
          </cell>
          <cell r="AM188">
            <v>4.5054693001715203</v>
          </cell>
          <cell r="AN188">
            <v>2.59</v>
          </cell>
          <cell r="AO188">
            <v>1.1000000000000001</v>
          </cell>
          <cell r="AP188">
            <v>1.1000000000000001</v>
          </cell>
          <cell r="AQ188">
            <v>1</v>
          </cell>
          <cell r="AR188">
            <v>0</v>
          </cell>
        </row>
        <row r="189">
          <cell r="G189" t="str">
            <v>Variable_O&amp;M</v>
          </cell>
          <cell r="L189">
            <v>0.1931330472103</v>
          </cell>
          <cell r="M189">
            <v>2.31577884372633</v>
          </cell>
          <cell r="N189">
            <v>1.9298157031052801</v>
          </cell>
          <cell r="O189">
            <v>2.3175965665236098</v>
          </cell>
          <cell r="P189">
            <v>1.931330472103</v>
          </cell>
          <cell r="Q189">
            <v>1.17</v>
          </cell>
          <cell r="R189">
            <v>2.7</v>
          </cell>
          <cell r="S189">
            <v>2.2999999999999998</v>
          </cell>
          <cell r="T189">
            <v>1.17</v>
          </cell>
          <cell r="U189">
            <v>2.6642168674698801</v>
          </cell>
          <cell r="V189">
            <v>2.36819277108434</v>
          </cell>
          <cell r="W189">
            <v>2.5</v>
          </cell>
          <cell r="X189">
            <v>2.5</v>
          </cell>
          <cell r="Y189">
            <v>3.8990234209693502</v>
          </cell>
          <cell r="Z189">
            <v>4.1903653936014003</v>
          </cell>
          <cell r="AA189">
            <v>6.9851437858846399</v>
          </cell>
          <cell r="AB189">
            <v>0</v>
          </cell>
          <cell r="AC189">
            <v>0</v>
          </cell>
          <cell r="AD189">
            <v>2.5</v>
          </cell>
          <cell r="AE189">
            <v>2.3508778065747999</v>
          </cell>
          <cell r="AF189">
            <v>1.4895069323469901</v>
          </cell>
          <cell r="AG189">
            <v>1.931330472103</v>
          </cell>
          <cell r="AH189">
            <v>12.5095677833019</v>
          </cell>
          <cell r="AI189">
            <v>0</v>
          </cell>
          <cell r="AJ189">
            <v>0.23</v>
          </cell>
          <cell r="AK189">
            <v>0.23175965665236101</v>
          </cell>
          <cell r="AL189">
            <v>8.2247285252615292</v>
          </cell>
          <cell r="AM189">
            <v>6.7948799787269296</v>
          </cell>
          <cell r="AN189">
            <v>2.59</v>
          </cell>
          <cell r="AO189">
            <v>1.1000000000000001</v>
          </cell>
          <cell r="AP189">
            <v>1.1000000000000001</v>
          </cell>
          <cell r="AQ189">
            <v>1.17</v>
          </cell>
          <cell r="AR189">
            <v>0</v>
          </cell>
        </row>
        <row r="190">
          <cell r="AQ190">
            <v>0</v>
          </cell>
        </row>
        <row r="191">
          <cell r="G191" t="str">
            <v>CO2_transport_and_storage</v>
          </cell>
          <cell r="L191">
            <v>0</v>
          </cell>
          <cell r="M191">
            <v>3.2</v>
          </cell>
          <cell r="N191">
            <v>3.2</v>
          </cell>
          <cell r="O191">
            <v>3.2</v>
          </cell>
          <cell r="P191">
            <v>3.2</v>
          </cell>
          <cell r="Q191">
            <v>0</v>
          </cell>
          <cell r="R191">
            <v>7</v>
          </cell>
          <cell r="S191">
            <v>7</v>
          </cell>
          <cell r="T191">
            <v>0</v>
          </cell>
          <cell r="U191">
            <v>7</v>
          </cell>
          <cell r="V191">
            <v>7</v>
          </cell>
          <cell r="W191">
            <v>0</v>
          </cell>
          <cell r="X191">
            <v>0</v>
          </cell>
          <cell r="Y191">
            <v>0</v>
          </cell>
          <cell r="Z191">
            <v>0</v>
          </cell>
          <cell r="AA191">
            <v>0</v>
          </cell>
          <cell r="AB191">
            <v>0</v>
          </cell>
          <cell r="AC191">
            <v>0</v>
          </cell>
          <cell r="AD191">
            <v>0</v>
          </cell>
          <cell r="AE191">
            <v>0</v>
          </cell>
          <cell r="AF191">
            <v>0</v>
          </cell>
          <cell r="AG191">
            <v>3.2</v>
          </cell>
          <cell r="AH191">
            <v>0</v>
          </cell>
          <cell r="AI191">
            <v>0</v>
          </cell>
          <cell r="AJ191">
            <v>0</v>
          </cell>
          <cell r="AK191">
            <v>0</v>
          </cell>
          <cell r="AL191">
            <v>0</v>
          </cell>
          <cell r="AM191">
            <v>0</v>
          </cell>
          <cell r="AN191">
            <v>0</v>
          </cell>
          <cell r="AO191">
            <v>0</v>
          </cell>
          <cell r="AP191">
            <v>0</v>
          </cell>
          <cell r="AQ191">
            <v>0</v>
          </cell>
          <cell r="AR191">
            <v>0</v>
          </cell>
        </row>
        <row r="192">
          <cell r="G192" t="str">
            <v>CO2_transport_and_storage</v>
          </cell>
          <cell r="L192">
            <v>0</v>
          </cell>
          <cell r="M192">
            <v>4.7</v>
          </cell>
          <cell r="N192">
            <v>4.7</v>
          </cell>
          <cell r="O192">
            <v>4.7</v>
          </cell>
          <cell r="P192">
            <v>4.7</v>
          </cell>
          <cell r="Q192">
            <v>0</v>
          </cell>
          <cell r="R192">
            <v>10.5</v>
          </cell>
          <cell r="S192">
            <v>10.5</v>
          </cell>
          <cell r="T192">
            <v>0</v>
          </cell>
          <cell r="U192">
            <v>10.5</v>
          </cell>
          <cell r="V192">
            <v>10.5</v>
          </cell>
          <cell r="W192">
            <v>0</v>
          </cell>
          <cell r="X192">
            <v>0</v>
          </cell>
          <cell r="Y192">
            <v>0</v>
          </cell>
          <cell r="Z192">
            <v>0</v>
          </cell>
          <cell r="AA192">
            <v>0</v>
          </cell>
          <cell r="AB192">
            <v>0</v>
          </cell>
          <cell r="AC192">
            <v>0</v>
          </cell>
          <cell r="AD192">
            <v>0</v>
          </cell>
          <cell r="AE192">
            <v>0</v>
          </cell>
          <cell r="AF192">
            <v>0</v>
          </cell>
          <cell r="AG192">
            <v>4.7</v>
          </cell>
          <cell r="AH192">
            <v>0</v>
          </cell>
          <cell r="AI192">
            <v>0</v>
          </cell>
          <cell r="AJ192">
            <v>0</v>
          </cell>
          <cell r="AK192">
            <v>0</v>
          </cell>
          <cell r="AL192">
            <v>0</v>
          </cell>
          <cell r="AM192">
            <v>0</v>
          </cell>
          <cell r="AN192">
            <v>0</v>
          </cell>
          <cell r="AO192">
            <v>0</v>
          </cell>
          <cell r="AP192">
            <v>0</v>
          </cell>
          <cell r="AQ192">
            <v>0</v>
          </cell>
          <cell r="AR192">
            <v>0</v>
          </cell>
        </row>
        <row r="193">
          <cell r="G193" t="str">
            <v>CO2_transport_and_storage</v>
          </cell>
          <cell r="L193">
            <v>0</v>
          </cell>
          <cell r="M193">
            <v>6.7</v>
          </cell>
          <cell r="N193">
            <v>6.7</v>
          </cell>
          <cell r="O193">
            <v>6.7</v>
          </cell>
          <cell r="P193">
            <v>6.7</v>
          </cell>
          <cell r="Q193">
            <v>0</v>
          </cell>
          <cell r="R193">
            <v>14.9</v>
          </cell>
          <cell r="S193">
            <v>14.9</v>
          </cell>
          <cell r="T193">
            <v>0</v>
          </cell>
          <cell r="U193">
            <v>14.9</v>
          </cell>
          <cell r="V193">
            <v>14.9</v>
          </cell>
          <cell r="W193">
            <v>0</v>
          </cell>
          <cell r="X193">
            <v>0</v>
          </cell>
          <cell r="Y193">
            <v>0</v>
          </cell>
          <cell r="Z193">
            <v>0</v>
          </cell>
          <cell r="AA193">
            <v>0</v>
          </cell>
          <cell r="AB193">
            <v>0</v>
          </cell>
          <cell r="AC193">
            <v>0</v>
          </cell>
          <cell r="AD193">
            <v>0</v>
          </cell>
          <cell r="AE193">
            <v>0</v>
          </cell>
          <cell r="AF193">
            <v>0</v>
          </cell>
          <cell r="AG193">
            <v>6.7</v>
          </cell>
          <cell r="AH193">
            <v>0</v>
          </cell>
          <cell r="AI193">
            <v>0</v>
          </cell>
          <cell r="AJ193">
            <v>0</v>
          </cell>
          <cell r="AK193">
            <v>0</v>
          </cell>
          <cell r="AL193">
            <v>0</v>
          </cell>
          <cell r="AM193">
            <v>0</v>
          </cell>
          <cell r="AN193">
            <v>0</v>
          </cell>
          <cell r="AO193">
            <v>0</v>
          </cell>
          <cell r="AP193">
            <v>0</v>
          </cell>
          <cell r="AQ193">
            <v>0</v>
          </cell>
          <cell r="AR193">
            <v>0</v>
          </cell>
        </row>
        <row r="194">
          <cell r="AQ194">
            <v>0</v>
          </cell>
        </row>
        <row r="195">
          <cell r="G195" t="str">
            <v>Decommissioning_waste_costs</v>
          </cell>
          <cell r="L195">
            <v>0</v>
          </cell>
          <cell r="M195">
            <v>0</v>
          </cell>
          <cell r="N195">
            <v>0</v>
          </cell>
          <cell r="O195">
            <v>0</v>
          </cell>
          <cell r="P195">
            <v>0</v>
          </cell>
          <cell r="Q195">
            <v>0</v>
          </cell>
          <cell r="R195">
            <v>0</v>
          </cell>
          <cell r="S195">
            <v>0</v>
          </cell>
          <cell r="T195">
            <v>0</v>
          </cell>
          <cell r="U195">
            <v>0</v>
          </cell>
          <cell r="V195">
            <v>0</v>
          </cell>
          <cell r="W195">
            <v>2.1074000000000002</v>
          </cell>
          <cell r="X195">
            <v>2.1074000000000002</v>
          </cell>
          <cell r="Y195">
            <v>0</v>
          </cell>
          <cell r="Z195">
            <v>0</v>
          </cell>
          <cell r="AA195">
            <v>0</v>
          </cell>
          <cell r="AB195">
            <v>0</v>
          </cell>
          <cell r="AC195">
            <v>0</v>
          </cell>
          <cell r="AD195">
            <v>2.1074000000000002</v>
          </cell>
          <cell r="AE195">
            <v>0</v>
          </cell>
          <cell r="AF195">
            <v>0</v>
          </cell>
          <cell r="AG195">
            <v>0</v>
          </cell>
          <cell r="AH195">
            <v>0</v>
          </cell>
          <cell r="AI195">
            <v>0</v>
          </cell>
          <cell r="AJ195">
            <v>0</v>
          </cell>
          <cell r="AK195">
            <v>0</v>
          </cell>
          <cell r="AL195">
            <v>0</v>
          </cell>
          <cell r="AM195">
            <v>0</v>
          </cell>
          <cell r="AN195">
            <v>2.1074000000000002</v>
          </cell>
          <cell r="AO195">
            <v>1.1000000000000001</v>
          </cell>
          <cell r="AP195">
            <v>1.1000000000000001</v>
          </cell>
          <cell r="AQ195">
            <v>0</v>
          </cell>
          <cell r="AR195">
            <v>0</v>
          </cell>
        </row>
        <row r="196">
          <cell r="G196" t="str">
            <v>Decommissioning_waste_costs</v>
          </cell>
          <cell r="L196">
            <v>0</v>
          </cell>
          <cell r="M196">
            <v>0</v>
          </cell>
          <cell r="N196">
            <v>0</v>
          </cell>
          <cell r="O196">
            <v>0</v>
          </cell>
          <cell r="P196">
            <v>0</v>
          </cell>
          <cell r="Q196">
            <v>0</v>
          </cell>
          <cell r="R196">
            <v>0</v>
          </cell>
          <cell r="S196">
            <v>0</v>
          </cell>
          <cell r="T196">
            <v>0</v>
          </cell>
          <cell r="U196">
            <v>0</v>
          </cell>
          <cell r="V196">
            <v>0</v>
          </cell>
          <cell r="W196">
            <v>2.1074000000000002</v>
          </cell>
          <cell r="X196">
            <v>2.1074000000000002</v>
          </cell>
          <cell r="Y196">
            <v>0</v>
          </cell>
          <cell r="Z196">
            <v>0</v>
          </cell>
          <cell r="AA196">
            <v>0</v>
          </cell>
          <cell r="AB196">
            <v>0</v>
          </cell>
          <cell r="AC196">
            <v>0</v>
          </cell>
          <cell r="AD196">
            <v>2.1074000000000002</v>
          </cell>
          <cell r="AE196">
            <v>0</v>
          </cell>
          <cell r="AF196">
            <v>0</v>
          </cell>
          <cell r="AG196">
            <v>0</v>
          </cell>
          <cell r="AH196">
            <v>0</v>
          </cell>
          <cell r="AI196">
            <v>0</v>
          </cell>
          <cell r="AJ196">
            <v>0</v>
          </cell>
          <cell r="AK196">
            <v>0</v>
          </cell>
          <cell r="AL196">
            <v>0</v>
          </cell>
          <cell r="AM196">
            <v>0</v>
          </cell>
          <cell r="AN196">
            <v>2.1074000000000002</v>
          </cell>
          <cell r="AO196">
            <v>1.1000000000000001</v>
          </cell>
          <cell r="AP196">
            <v>1.1000000000000001</v>
          </cell>
          <cell r="AQ196">
            <v>0</v>
          </cell>
          <cell r="AR196">
            <v>0</v>
          </cell>
        </row>
        <row r="197">
          <cell r="G197" t="str">
            <v>Decommissioning_waste_costs</v>
          </cell>
          <cell r="L197">
            <v>0</v>
          </cell>
          <cell r="M197">
            <v>0</v>
          </cell>
          <cell r="N197">
            <v>0</v>
          </cell>
          <cell r="O197">
            <v>0</v>
          </cell>
          <cell r="P197">
            <v>0</v>
          </cell>
          <cell r="Q197">
            <v>0</v>
          </cell>
          <cell r="R197">
            <v>0</v>
          </cell>
          <cell r="S197">
            <v>0</v>
          </cell>
          <cell r="T197">
            <v>0</v>
          </cell>
          <cell r="U197">
            <v>0</v>
          </cell>
          <cell r="V197">
            <v>0</v>
          </cell>
          <cell r="W197">
            <v>2.1074000000000002</v>
          </cell>
          <cell r="X197">
            <v>2.1074000000000002</v>
          </cell>
          <cell r="Y197">
            <v>0</v>
          </cell>
          <cell r="Z197">
            <v>0</v>
          </cell>
          <cell r="AA197">
            <v>0</v>
          </cell>
          <cell r="AB197">
            <v>0</v>
          </cell>
          <cell r="AC197">
            <v>0</v>
          </cell>
          <cell r="AD197">
            <v>2.1074000000000002</v>
          </cell>
          <cell r="AE197">
            <v>0</v>
          </cell>
          <cell r="AF197">
            <v>0</v>
          </cell>
          <cell r="AG197">
            <v>0</v>
          </cell>
          <cell r="AH197">
            <v>0</v>
          </cell>
          <cell r="AI197">
            <v>0</v>
          </cell>
          <cell r="AJ197">
            <v>0</v>
          </cell>
          <cell r="AK197">
            <v>0</v>
          </cell>
          <cell r="AL197">
            <v>0</v>
          </cell>
          <cell r="AM197">
            <v>0</v>
          </cell>
          <cell r="AN197">
            <v>2.1074000000000002</v>
          </cell>
          <cell r="AO197">
            <v>1.1000000000000001</v>
          </cell>
          <cell r="AP197">
            <v>1.1000000000000001</v>
          </cell>
          <cell r="AQ197">
            <v>0</v>
          </cell>
          <cell r="AR197">
            <v>0</v>
          </cell>
        </row>
        <row r="198">
          <cell r="AQ198">
            <v>0</v>
          </cell>
        </row>
        <row r="199">
          <cell r="G199" t="str">
            <v>Total_other_variable_costs</v>
          </cell>
          <cell r="L199">
            <v>0</v>
          </cell>
          <cell r="M199">
            <v>4.6703357737945002</v>
          </cell>
          <cell r="N199">
            <v>4.4252798114954102</v>
          </cell>
          <cell r="O199">
            <v>4.6678111587982798</v>
          </cell>
          <cell r="P199">
            <v>4.4274678111587997</v>
          </cell>
          <cell r="Q199">
            <v>0.83</v>
          </cell>
          <cell r="R199">
            <v>9.3000000000000007</v>
          </cell>
          <cell r="S199">
            <v>9</v>
          </cell>
          <cell r="T199">
            <v>0.83</v>
          </cell>
          <cell r="U199">
            <v>8.89</v>
          </cell>
          <cell r="V199">
            <v>8.68</v>
          </cell>
          <cell r="W199">
            <v>4.6074000000000002</v>
          </cell>
          <cell r="X199">
            <v>4.6074000000000002</v>
          </cell>
          <cell r="Y199">
            <v>1.6065133597263801</v>
          </cell>
          <cell r="Z199">
            <v>1.9712073892977</v>
          </cell>
          <cell r="AA199">
            <v>2.55203979205114</v>
          </cell>
          <cell r="AB199">
            <v>0</v>
          </cell>
          <cell r="AC199">
            <v>0</v>
          </cell>
          <cell r="AD199">
            <v>4.6074000000000002</v>
          </cell>
          <cell r="AE199">
            <v>2.15896941420135</v>
          </cell>
          <cell r="AF199">
            <v>1.32760400491797</v>
          </cell>
          <cell r="AG199">
            <v>4.4274678111587997</v>
          </cell>
          <cell r="AH199">
            <v>6.4315696135472002</v>
          </cell>
          <cell r="AI199">
            <v>0</v>
          </cell>
          <cell r="AJ199">
            <v>0</v>
          </cell>
          <cell r="AK199">
            <v>0</v>
          </cell>
          <cell r="AL199">
            <v>3.9951042842841802</v>
          </cell>
          <cell r="AM199">
            <v>3.30084256226738</v>
          </cell>
          <cell r="AN199">
            <v>4.6974</v>
          </cell>
          <cell r="AO199">
            <v>0</v>
          </cell>
          <cell r="AP199">
            <v>0</v>
          </cell>
          <cell r="AQ199">
            <v>0.83</v>
          </cell>
          <cell r="AR199">
            <v>0</v>
          </cell>
        </row>
        <row r="200">
          <cell r="G200" t="str">
            <v>Variable Costs (£/MWh)</v>
          </cell>
          <cell r="L200">
            <v>9.6566523605150195E-2</v>
          </cell>
          <cell r="M200">
            <v>6.5746781115879802</v>
          </cell>
          <cell r="N200">
            <v>6.2622317596566504</v>
          </cell>
          <cell r="O200">
            <v>6.5712446351931302</v>
          </cell>
          <cell r="P200">
            <v>6.2622317596566504</v>
          </cell>
          <cell r="Q200">
            <v>1</v>
          </cell>
          <cell r="R200">
            <v>13</v>
          </cell>
          <cell r="S200">
            <v>12.6</v>
          </cell>
          <cell r="T200">
            <v>1</v>
          </cell>
          <cell r="U200">
            <v>12.777108433734901</v>
          </cell>
          <cell r="V200">
            <v>12.524096385542199</v>
          </cell>
          <cell r="W200">
            <v>4.6074000000000002</v>
          </cell>
          <cell r="X200">
            <v>4.6074000000000002</v>
          </cell>
          <cell r="Y200">
            <v>3.0373950338235001</v>
          </cell>
          <cell r="Z200">
            <v>1.7510479057236199</v>
          </cell>
          <cell r="AA200">
            <v>5.6908083724700198</v>
          </cell>
          <cell r="AB200">
            <v>0</v>
          </cell>
          <cell r="AC200">
            <v>0</v>
          </cell>
          <cell r="AD200">
            <v>4.6074000000000002</v>
          </cell>
          <cell r="AE200">
            <v>1.405053485034</v>
          </cell>
          <cell r="AF200">
            <v>1.405053485034</v>
          </cell>
          <cell r="AG200">
            <v>6.2622317596566504</v>
          </cell>
          <cell r="AH200">
            <v>9.8147118439874994</v>
          </cell>
          <cell r="AI200">
            <v>0</v>
          </cell>
          <cell r="AJ200">
            <v>0.11</v>
          </cell>
          <cell r="AK200">
            <v>0.11587982832618</v>
          </cell>
          <cell r="AL200">
            <v>5.4538804025694798</v>
          </cell>
          <cell r="AM200">
            <v>4.5054693001715203</v>
          </cell>
          <cell r="AN200">
            <v>4.6974</v>
          </cell>
          <cell r="AO200">
            <v>0</v>
          </cell>
          <cell r="AP200">
            <v>0</v>
          </cell>
          <cell r="AQ200">
            <v>1</v>
          </cell>
          <cell r="AR200">
            <v>0</v>
          </cell>
        </row>
        <row r="201">
          <cell r="G201" t="str">
            <v>Total_other_variable_costs</v>
          </cell>
          <cell r="L201">
            <v>0.1931330472103</v>
          </cell>
          <cell r="M201">
            <v>9.0157788437263306</v>
          </cell>
          <cell r="N201">
            <v>8.6298157031052796</v>
          </cell>
          <cell r="O201">
            <v>9.0175965665236095</v>
          </cell>
          <cell r="P201">
            <v>8.6313304721030004</v>
          </cell>
          <cell r="Q201">
            <v>1.17</v>
          </cell>
          <cell r="R201">
            <v>17.600000000000001</v>
          </cell>
          <cell r="S201">
            <v>17.2</v>
          </cell>
          <cell r="T201">
            <v>1.17</v>
          </cell>
          <cell r="U201">
            <v>17.564216867469899</v>
          </cell>
          <cell r="V201">
            <v>17.268192771084301</v>
          </cell>
          <cell r="W201">
            <v>4.6074000000000002</v>
          </cell>
          <cell r="X201">
            <v>4.6074000000000002</v>
          </cell>
          <cell r="Y201">
            <v>3.8990234209693502</v>
          </cell>
          <cell r="Z201">
            <v>4.1903653936014003</v>
          </cell>
          <cell r="AA201">
            <v>6.9851437858846399</v>
          </cell>
          <cell r="AB201">
            <v>0</v>
          </cell>
          <cell r="AC201">
            <v>0</v>
          </cell>
          <cell r="AD201">
            <v>4.6074000000000002</v>
          </cell>
          <cell r="AE201">
            <v>2.3508778065747999</v>
          </cell>
          <cell r="AF201">
            <v>1.4895069323469901</v>
          </cell>
          <cell r="AG201">
            <v>8.6313304721030004</v>
          </cell>
          <cell r="AH201">
            <v>12.5095677833019</v>
          </cell>
          <cell r="AI201">
            <v>0</v>
          </cell>
          <cell r="AJ201">
            <v>0.23</v>
          </cell>
          <cell r="AK201">
            <v>0.23175965665236101</v>
          </cell>
          <cell r="AL201">
            <v>8.2247285252615292</v>
          </cell>
          <cell r="AM201">
            <v>6.7948799787269296</v>
          </cell>
          <cell r="AN201">
            <v>4.6974</v>
          </cell>
          <cell r="AO201">
            <v>0</v>
          </cell>
          <cell r="AP201">
            <v>0</v>
          </cell>
          <cell r="AQ201">
            <v>1.17</v>
          </cell>
          <cell r="AR201">
            <v>0</v>
          </cell>
        </row>
        <row r="205">
          <cell r="G205" t="str">
            <v>Capital_cost_phasing</v>
          </cell>
          <cell r="L205">
            <v>0.5</v>
          </cell>
          <cell r="M205">
            <v>0.28571428571428598</v>
          </cell>
          <cell r="N205">
            <v>0.28571428571428598</v>
          </cell>
          <cell r="O205">
            <v>0.33333333333333298</v>
          </cell>
          <cell r="P205">
            <v>0.33333333333333298</v>
          </cell>
          <cell r="Q205">
            <v>0.35714285714285698</v>
          </cell>
          <cell r="R205">
            <v>0.25</v>
          </cell>
          <cell r="S205">
            <v>0.25</v>
          </cell>
          <cell r="T205">
            <v>0.25</v>
          </cell>
          <cell r="U205">
            <v>0.22222222222222199</v>
          </cell>
          <cell r="V205">
            <v>0.22222222222222199</v>
          </cell>
          <cell r="W205">
            <v>0.2</v>
          </cell>
          <cell r="X205">
            <v>0.22222222222222199</v>
          </cell>
          <cell r="Y205">
            <v>1</v>
          </cell>
          <cell r="Z205">
            <v>0.61</v>
          </cell>
          <cell r="AA205">
            <v>1</v>
          </cell>
          <cell r="AB205">
            <v>0.28571428571428598</v>
          </cell>
          <cell r="AC205">
            <v>0.57142857142857095</v>
          </cell>
          <cell r="AD205">
            <v>0.2</v>
          </cell>
          <cell r="AE205">
            <v>0.95</v>
          </cell>
          <cell r="AF205">
            <v>1</v>
          </cell>
          <cell r="AG205">
            <v>0.33333333333333298</v>
          </cell>
          <cell r="AH205">
            <v>0.42</v>
          </cell>
          <cell r="AI205">
            <v>0.58823529411764697</v>
          </cell>
          <cell r="AJ205">
            <v>1</v>
          </cell>
          <cell r="AK205">
            <v>0.5</v>
          </cell>
          <cell r="AL205">
            <v>0.5625</v>
          </cell>
          <cell r="AM205">
            <v>0.4073</v>
          </cell>
          <cell r="AN205">
            <v>0.2</v>
          </cell>
          <cell r="AO205">
            <v>0.5</v>
          </cell>
          <cell r="AP205">
            <v>0.33333333333333298</v>
          </cell>
          <cell r="AQ205">
            <v>0.35714285714285698</v>
          </cell>
          <cell r="AR205">
            <v>1</v>
          </cell>
        </row>
        <row r="206">
          <cell r="G206" t="str">
            <v>Capital_cost_phasing</v>
          </cell>
          <cell r="L206">
            <v>0.5</v>
          </cell>
          <cell r="M206">
            <v>0.28571428571428598</v>
          </cell>
          <cell r="N206">
            <v>0.28571428571428598</v>
          </cell>
          <cell r="O206">
            <v>0.33333333333333298</v>
          </cell>
          <cell r="P206">
            <v>0.33333333333333298</v>
          </cell>
          <cell r="Q206">
            <v>0.35714285714285698</v>
          </cell>
          <cell r="R206">
            <v>0.25</v>
          </cell>
          <cell r="S206">
            <v>0.25</v>
          </cell>
          <cell r="T206">
            <v>0.25</v>
          </cell>
          <cell r="U206">
            <v>0.22222222222222199</v>
          </cell>
          <cell r="V206">
            <v>0.22222222222222199</v>
          </cell>
          <cell r="W206">
            <v>0.2</v>
          </cell>
          <cell r="X206">
            <v>0.22222222222222199</v>
          </cell>
          <cell r="Y206">
            <v>0</v>
          </cell>
          <cell r="Z206">
            <v>0.39</v>
          </cell>
          <cell r="AA206">
            <v>0</v>
          </cell>
          <cell r="AB206">
            <v>0.28571428571428598</v>
          </cell>
          <cell r="AC206">
            <v>0.42857142857142899</v>
          </cell>
          <cell r="AD206">
            <v>0.2</v>
          </cell>
          <cell r="AE206">
            <v>0.05</v>
          </cell>
          <cell r="AF206">
            <v>0</v>
          </cell>
          <cell r="AG206">
            <v>0.33333333333333298</v>
          </cell>
          <cell r="AH206">
            <v>0.42</v>
          </cell>
          <cell r="AI206">
            <v>0.41176470588235298</v>
          </cell>
          <cell r="AJ206">
            <v>0</v>
          </cell>
          <cell r="AK206">
            <v>0.5</v>
          </cell>
          <cell r="AL206">
            <v>0.4375</v>
          </cell>
          <cell r="AM206">
            <v>0.2823</v>
          </cell>
          <cell r="AN206">
            <v>0.2</v>
          </cell>
          <cell r="AO206">
            <v>0.5</v>
          </cell>
          <cell r="AP206">
            <v>0.33333333333333298</v>
          </cell>
          <cell r="AQ206">
            <v>0.35714285714285698</v>
          </cell>
          <cell r="AR206">
            <v>0</v>
          </cell>
        </row>
        <row r="207">
          <cell r="G207" t="str">
            <v>Capital_cost_phasing</v>
          </cell>
          <cell r="L207">
            <v>0</v>
          </cell>
          <cell r="M207">
            <v>0.28571428571428598</v>
          </cell>
          <cell r="N207">
            <v>0.28571428571428598</v>
          </cell>
          <cell r="O207">
            <v>0.33333333333333298</v>
          </cell>
          <cell r="P207">
            <v>0.33333333333333298</v>
          </cell>
          <cell r="Q207">
            <v>0.28571428571428598</v>
          </cell>
          <cell r="R207">
            <v>0.25</v>
          </cell>
          <cell r="S207">
            <v>0.25</v>
          </cell>
          <cell r="T207">
            <v>0.25</v>
          </cell>
          <cell r="U207">
            <v>0.22222222222222199</v>
          </cell>
          <cell r="V207">
            <v>0.22222222222222199</v>
          </cell>
          <cell r="W207">
            <v>0.2</v>
          </cell>
          <cell r="X207">
            <v>0.22222222222222199</v>
          </cell>
          <cell r="Y207">
            <v>0</v>
          </cell>
          <cell r="Z207">
            <v>0</v>
          </cell>
          <cell r="AA207">
            <v>0</v>
          </cell>
          <cell r="AB207">
            <v>0.28571428571428598</v>
          </cell>
          <cell r="AC207">
            <v>0</v>
          </cell>
          <cell r="AD207">
            <v>0.2</v>
          </cell>
          <cell r="AE207">
            <v>0</v>
          </cell>
          <cell r="AF207">
            <v>0</v>
          </cell>
          <cell r="AG207">
            <v>0.33333333333333298</v>
          </cell>
          <cell r="AH207">
            <v>0.16</v>
          </cell>
          <cell r="AI207">
            <v>0</v>
          </cell>
          <cell r="AJ207">
            <v>0</v>
          </cell>
          <cell r="AK207">
            <v>0</v>
          </cell>
          <cell r="AL207">
            <v>0</v>
          </cell>
          <cell r="AM207">
            <v>0.2823</v>
          </cell>
          <cell r="AN207">
            <v>0.2</v>
          </cell>
          <cell r="AP207">
            <v>0.33333333333333298</v>
          </cell>
          <cell r="AQ207">
            <v>0.28571428571428598</v>
          </cell>
          <cell r="AR207">
            <v>0</v>
          </cell>
        </row>
        <row r="208">
          <cell r="G208" t="str">
            <v>Capital_cost_phasing</v>
          </cell>
          <cell r="L208">
            <v>0</v>
          </cell>
          <cell r="M208">
            <v>0.14285714285714299</v>
          </cell>
          <cell r="N208">
            <v>0.14285714285714299</v>
          </cell>
          <cell r="O208">
            <v>0</v>
          </cell>
          <cell r="P208">
            <v>0</v>
          </cell>
          <cell r="Q208">
            <v>0</v>
          </cell>
          <cell r="R208">
            <v>0.25</v>
          </cell>
          <cell r="S208">
            <v>0.25</v>
          </cell>
          <cell r="T208">
            <v>0.25</v>
          </cell>
          <cell r="U208">
            <v>0.22222222222222199</v>
          </cell>
          <cell r="V208">
            <v>0.22222222222222199</v>
          </cell>
          <cell r="W208">
            <v>0.2</v>
          </cell>
          <cell r="X208">
            <v>0.22222222222222199</v>
          </cell>
          <cell r="Y208">
            <v>0</v>
          </cell>
          <cell r="Z208">
            <v>0</v>
          </cell>
          <cell r="AA208">
            <v>0</v>
          </cell>
          <cell r="AB208">
            <v>0.14285714285714299</v>
          </cell>
          <cell r="AC208">
            <v>0</v>
          </cell>
          <cell r="AD208">
            <v>0.2</v>
          </cell>
          <cell r="AE208">
            <v>0</v>
          </cell>
          <cell r="AF208">
            <v>0</v>
          </cell>
          <cell r="AG208">
            <v>0</v>
          </cell>
          <cell r="AH208">
            <v>0</v>
          </cell>
          <cell r="AI208">
            <v>0</v>
          </cell>
          <cell r="AJ208">
            <v>0</v>
          </cell>
          <cell r="AK208">
            <v>0</v>
          </cell>
          <cell r="AL208">
            <v>0</v>
          </cell>
          <cell r="AM208">
            <v>2.8199999999999999E-2</v>
          </cell>
          <cell r="AN208">
            <v>0.2</v>
          </cell>
          <cell r="AQ208">
            <v>0</v>
          </cell>
          <cell r="AR208">
            <v>0</v>
          </cell>
        </row>
        <row r="209">
          <cell r="G209" t="str">
            <v>Capital_cost_phasing</v>
          </cell>
          <cell r="L209">
            <v>0</v>
          </cell>
          <cell r="M209">
            <v>0</v>
          </cell>
          <cell r="N209">
            <v>0</v>
          </cell>
          <cell r="O209">
            <v>0</v>
          </cell>
          <cell r="P209">
            <v>0</v>
          </cell>
          <cell r="Q209">
            <v>0</v>
          </cell>
          <cell r="R209">
            <v>0</v>
          </cell>
          <cell r="S209">
            <v>0</v>
          </cell>
          <cell r="T209">
            <v>0</v>
          </cell>
          <cell r="U209">
            <v>0.11111111111111099</v>
          </cell>
          <cell r="V209">
            <v>0.11111111111111099</v>
          </cell>
          <cell r="W209">
            <v>0.2</v>
          </cell>
          <cell r="X209">
            <v>0.11111111111111099</v>
          </cell>
          <cell r="Y209">
            <v>0</v>
          </cell>
          <cell r="Z209">
            <v>0</v>
          </cell>
          <cell r="AA209">
            <v>0</v>
          </cell>
          <cell r="AB209">
            <v>0</v>
          </cell>
          <cell r="AC209">
            <v>0</v>
          </cell>
          <cell r="AD209">
            <v>0.2</v>
          </cell>
          <cell r="AE209">
            <v>0</v>
          </cell>
          <cell r="AF209">
            <v>0</v>
          </cell>
          <cell r="AG209">
            <v>0</v>
          </cell>
          <cell r="AH209">
            <v>0</v>
          </cell>
          <cell r="AI209">
            <v>0</v>
          </cell>
          <cell r="AJ209">
            <v>0</v>
          </cell>
          <cell r="AK209">
            <v>0</v>
          </cell>
          <cell r="AL209">
            <v>0</v>
          </cell>
          <cell r="AM209">
            <v>0</v>
          </cell>
          <cell r="AN209">
            <v>0.2</v>
          </cell>
          <cell r="AQ209">
            <v>0</v>
          </cell>
          <cell r="AR209">
            <v>0</v>
          </cell>
        </row>
        <row r="210">
          <cell r="G210" t="str">
            <v>Capital_cost_phasing</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Q210">
            <v>0</v>
          </cell>
          <cell r="AR210">
            <v>0</v>
          </cell>
        </row>
        <row r="211">
          <cell r="G211" t="str">
            <v>Capital_cost_phasing</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Q211">
            <v>0</v>
          </cell>
          <cell r="AR211">
            <v>0</v>
          </cell>
        </row>
        <row r="212">
          <cell r="G212" t="str">
            <v>Capital_cost_phasing</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Q212">
            <v>0</v>
          </cell>
          <cell r="AR212">
            <v>0</v>
          </cell>
        </row>
        <row r="213">
          <cell r="G213" t="str">
            <v>Capital_cost_phasing</v>
          </cell>
          <cell r="L213">
            <v>0.4</v>
          </cell>
          <cell r="M213">
            <v>0.25</v>
          </cell>
          <cell r="N213">
            <v>0.25</v>
          </cell>
          <cell r="O213">
            <v>0.28571428571428598</v>
          </cell>
          <cell r="P213">
            <v>0.28571428571428598</v>
          </cell>
          <cell r="Q213">
            <v>0.33333333333333298</v>
          </cell>
          <cell r="R213">
            <v>0.22222222222222199</v>
          </cell>
          <cell r="S213">
            <v>0.22222222222222199</v>
          </cell>
          <cell r="T213">
            <v>0.2</v>
          </cell>
          <cell r="U213">
            <v>0.18181818181818199</v>
          </cell>
          <cell r="V213">
            <v>0.18181818181818199</v>
          </cell>
          <cell r="W213">
            <v>0.2</v>
          </cell>
          <cell r="X213">
            <v>0.18181818181818199</v>
          </cell>
          <cell r="Y213">
            <v>0.66666666666666696</v>
          </cell>
          <cell r="Z213">
            <v>0.3</v>
          </cell>
          <cell r="AA213">
            <v>0.7</v>
          </cell>
          <cell r="AB213">
            <v>0.22222222222222199</v>
          </cell>
          <cell r="AC213">
            <v>0.4</v>
          </cell>
          <cell r="AD213">
            <v>0.2</v>
          </cell>
          <cell r="AE213">
            <v>1</v>
          </cell>
          <cell r="AF213">
            <v>1</v>
          </cell>
          <cell r="AG213">
            <v>0.28571428571428598</v>
          </cell>
          <cell r="AH213">
            <v>0.38</v>
          </cell>
          <cell r="AI213">
            <v>0.52631578947368396</v>
          </cell>
          <cell r="AJ213">
            <v>0.83333333333333304</v>
          </cell>
          <cell r="AK213">
            <v>0.4</v>
          </cell>
          <cell r="AL213">
            <v>0.5625</v>
          </cell>
          <cell r="AM213">
            <v>0.39419999999999999</v>
          </cell>
          <cell r="AN213">
            <v>0.16666666666666699</v>
          </cell>
          <cell r="AO213">
            <v>0.5</v>
          </cell>
          <cell r="AP213">
            <v>0.33333333333333298</v>
          </cell>
          <cell r="AQ213">
            <v>0.33333333333333298</v>
          </cell>
          <cell r="AR213">
            <v>1</v>
          </cell>
        </row>
        <row r="214">
          <cell r="G214" t="str">
            <v>Capital_cost_phasing</v>
          </cell>
          <cell r="L214">
            <v>0.4</v>
          </cell>
          <cell r="M214">
            <v>0.25</v>
          </cell>
          <cell r="N214">
            <v>0.25</v>
          </cell>
          <cell r="O214">
            <v>0.28571428571428598</v>
          </cell>
          <cell r="P214">
            <v>0.28571428571428598</v>
          </cell>
          <cell r="Q214">
            <v>0.33333333333333298</v>
          </cell>
          <cell r="R214">
            <v>0.22222222222222199</v>
          </cell>
          <cell r="S214">
            <v>0.22222222222222199</v>
          </cell>
          <cell r="T214">
            <v>0.2</v>
          </cell>
          <cell r="U214">
            <v>0.18181818181818199</v>
          </cell>
          <cell r="V214">
            <v>0.18181818181818199</v>
          </cell>
          <cell r="W214">
            <v>0.2</v>
          </cell>
          <cell r="X214">
            <v>0.18181818181818199</v>
          </cell>
          <cell r="Y214">
            <v>0.33333333333333298</v>
          </cell>
          <cell r="Z214">
            <v>0.4</v>
          </cell>
          <cell r="AA214">
            <v>0.3</v>
          </cell>
          <cell r="AB214">
            <v>0.22222222222222199</v>
          </cell>
          <cell r="AC214">
            <v>0.4</v>
          </cell>
          <cell r="AD214">
            <v>0.2</v>
          </cell>
          <cell r="AE214">
            <v>0</v>
          </cell>
          <cell r="AF214">
            <v>0</v>
          </cell>
          <cell r="AG214">
            <v>0.28571428571428598</v>
          </cell>
          <cell r="AH214">
            <v>0.38</v>
          </cell>
          <cell r="AI214">
            <v>0.47368421052631599</v>
          </cell>
          <cell r="AJ214">
            <v>0.16666666666666699</v>
          </cell>
          <cell r="AK214">
            <v>0.4</v>
          </cell>
          <cell r="AL214">
            <v>0.4375</v>
          </cell>
          <cell r="AM214">
            <v>0.26919999999999999</v>
          </cell>
          <cell r="AN214">
            <v>0.16666666666666699</v>
          </cell>
          <cell r="AO214">
            <v>0.5</v>
          </cell>
          <cell r="AP214">
            <v>0.33333333333333298</v>
          </cell>
          <cell r="AQ214">
            <v>0.33333333333333298</v>
          </cell>
          <cell r="AR214">
            <v>0</v>
          </cell>
        </row>
        <row r="215">
          <cell r="G215" t="str">
            <v>Capital_cost_phasing</v>
          </cell>
          <cell r="L215">
            <v>0.2</v>
          </cell>
          <cell r="M215">
            <v>0.25</v>
          </cell>
          <cell r="N215">
            <v>0.25</v>
          </cell>
          <cell r="O215">
            <v>0.28571428571428598</v>
          </cell>
          <cell r="P215">
            <v>0.28571428571428598</v>
          </cell>
          <cell r="Q215">
            <v>0.33333333333333298</v>
          </cell>
          <cell r="R215">
            <v>0.22222222222222199</v>
          </cell>
          <cell r="S215">
            <v>0.22222222222222199</v>
          </cell>
          <cell r="T215">
            <v>0.2</v>
          </cell>
          <cell r="U215">
            <v>0.18181818181818199</v>
          </cell>
          <cell r="V215">
            <v>0.18181818181818199</v>
          </cell>
          <cell r="W215">
            <v>0.2</v>
          </cell>
          <cell r="X215">
            <v>0.18181818181818199</v>
          </cell>
          <cell r="Y215">
            <v>0</v>
          </cell>
          <cell r="Z215">
            <v>0.3</v>
          </cell>
          <cell r="AA215">
            <v>0</v>
          </cell>
          <cell r="AB215">
            <v>0.22222222222222199</v>
          </cell>
          <cell r="AC215">
            <v>0.2</v>
          </cell>
          <cell r="AD215">
            <v>0.2</v>
          </cell>
          <cell r="AE215">
            <v>0</v>
          </cell>
          <cell r="AF215">
            <v>0</v>
          </cell>
          <cell r="AG215">
            <v>0.28571428571428598</v>
          </cell>
          <cell r="AH215">
            <v>0.24</v>
          </cell>
          <cell r="AI215">
            <v>0</v>
          </cell>
          <cell r="AJ215">
            <v>0</v>
          </cell>
          <cell r="AK215">
            <v>0.2</v>
          </cell>
          <cell r="AL215">
            <v>0</v>
          </cell>
          <cell r="AM215">
            <v>0.33660000000000001</v>
          </cell>
          <cell r="AN215">
            <v>0.16666666666666699</v>
          </cell>
          <cell r="AP215">
            <v>0.33333333333333298</v>
          </cell>
          <cell r="AQ215">
            <v>0.33333333333333298</v>
          </cell>
          <cell r="AR215">
            <v>0</v>
          </cell>
        </row>
        <row r="216">
          <cell r="G216" t="str">
            <v>Capital_cost_phasing</v>
          </cell>
          <cell r="L216">
            <v>0</v>
          </cell>
          <cell r="M216">
            <v>0.25</v>
          </cell>
          <cell r="N216">
            <v>0.25</v>
          </cell>
          <cell r="O216">
            <v>0.14285714285714299</v>
          </cell>
          <cell r="P216">
            <v>0.14285714285714299</v>
          </cell>
          <cell r="Q216">
            <v>0</v>
          </cell>
          <cell r="R216">
            <v>0.22222222222222199</v>
          </cell>
          <cell r="S216">
            <v>0.22222222222222199</v>
          </cell>
          <cell r="T216">
            <v>0.2</v>
          </cell>
          <cell r="U216">
            <v>0.18181818181818199</v>
          </cell>
          <cell r="V216">
            <v>0.18181818181818199</v>
          </cell>
          <cell r="W216">
            <v>0.2</v>
          </cell>
          <cell r="X216">
            <v>0.18181818181818199</v>
          </cell>
          <cell r="Y216">
            <v>0</v>
          </cell>
          <cell r="Z216">
            <v>0</v>
          </cell>
          <cell r="AA216">
            <v>0</v>
          </cell>
          <cell r="AB216">
            <v>0.22222222222222199</v>
          </cell>
          <cell r="AC216">
            <v>0</v>
          </cell>
          <cell r="AD216">
            <v>0.2</v>
          </cell>
          <cell r="AE216">
            <v>0</v>
          </cell>
          <cell r="AF216">
            <v>0</v>
          </cell>
          <cell r="AG216">
            <v>0.14285714285714299</v>
          </cell>
          <cell r="AH216">
            <v>0</v>
          </cell>
          <cell r="AI216">
            <v>0</v>
          </cell>
          <cell r="AJ216">
            <v>0</v>
          </cell>
          <cell r="AK216">
            <v>0</v>
          </cell>
          <cell r="AL216">
            <v>0</v>
          </cell>
          <cell r="AM216">
            <v>0</v>
          </cell>
          <cell r="AN216">
            <v>0.16666666666666699</v>
          </cell>
          <cell r="AQ216">
            <v>0</v>
          </cell>
          <cell r="AR216">
            <v>0</v>
          </cell>
        </row>
        <row r="217">
          <cell r="G217" t="str">
            <v>Capital_cost_phasing</v>
          </cell>
          <cell r="L217">
            <v>0</v>
          </cell>
          <cell r="M217">
            <v>0</v>
          </cell>
          <cell r="N217">
            <v>0</v>
          </cell>
          <cell r="O217">
            <v>0</v>
          </cell>
          <cell r="P217">
            <v>0</v>
          </cell>
          <cell r="Q217">
            <v>0</v>
          </cell>
          <cell r="R217">
            <v>0.11111111111111099</v>
          </cell>
          <cell r="S217">
            <v>0.11111111111111099</v>
          </cell>
          <cell r="T217">
            <v>0.2</v>
          </cell>
          <cell r="U217">
            <v>0.18181818181818199</v>
          </cell>
          <cell r="V217">
            <v>0.18181818181818199</v>
          </cell>
          <cell r="W217">
            <v>0.2</v>
          </cell>
          <cell r="X217">
            <v>0.18181818181818199</v>
          </cell>
          <cell r="Y217">
            <v>0</v>
          </cell>
          <cell r="Z217">
            <v>0</v>
          </cell>
          <cell r="AA217">
            <v>0</v>
          </cell>
          <cell r="AB217">
            <v>0.11111111111111099</v>
          </cell>
          <cell r="AC217">
            <v>0</v>
          </cell>
          <cell r="AD217">
            <v>0.2</v>
          </cell>
          <cell r="AE217">
            <v>0</v>
          </cell>
          <cell r="AF217">
            <v>0</v>
          </cell>
          <cell r="AG217">
            <v>0</v>
          </cell>
          <cell r="AH217">
            <v>0</v>
          </cell>
          <cell r="AI217">
            <v>0</v>
          </cell>
          <cell r="AJ217">
            <v>0</v>
          </cell>
          <cell r="AK217">
            <v>0</v>
          </cell>
          <cell r="AL217">
            <v>0</v>
          </cell>
          <cell r="AM217">
            <v>0</v>
          </cell>
          <cell r="AN217">
            <v>0.16666666666666699</v>
          </cell>
          <cell r="AQ217">
            <v>0</v>
          </cell>
          <cell r="AR217">
            <v>0</v>
          </cell>
        </row>
        <row r="218">
          <cell r="G218" t="str">
            <v>Capital_cost_phasing</v>
          </cell>
          <cell r="L218">
            <v>0</v>
          </cell>
          <cell r="M218">
            <v>0</v>
          </cell>
          <cell r="N218">
            <v>0</v>
          </cell>
          <cell r="O218">
            <v>0</v>
          </cell>
          <cell r="P218">
            <v>0</v>
          </cell>
          <cell r="Q218">
            <v>0</v>
          </cell>
          <cell r="R218">
            <v>0</v>
          </cell>
          <cell r="S218">
            <v>0</v>
          </cell>
          <cell r="T218">
            <v>0</v>
          </cell>
          <cell r="U218">
            <v>9.0909090909090801E-2</v>
          </cell>
          <cell r="V218">
            <v>9.0909090909090801E-2</v>
          </cell>
          <cell r="W218">
            <v>0</v>
          </cell>
          <cell r="X218">
            <v>9.0909090909090801E-2</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0.16666666666666699</v>
          </cell>
          <cell r="AQ218">
            <v>0</v>
          </cell>
          <cell r="AR218">
            <v>0</v>
          </cell>
        </row>
        <row r="219">
          <cell r="G219" t="str">
            <v>Capital_cost_phasing</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Q219">
            <v>0</v>
          </cell>
          <cell r="AR219">
            <v>0</v>
          </cell>
        </row>
        <row r="220">
          <cell r="G220" t="str">
            <v>Capital_cost_phasing</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Q220">
            <v>0</v>
          </cell>
          <cell r="AR220">
            <v>0</v>
          </cell>
        </row>
        <row r="221">
          <cell r="G221" t="str">
            <v>Capital_cost_phasing</v>
          </cell>
          <cell r="L221">
            <v>0.33333333333333298</v>
          </cell>
          <cell r="M221">
            <v>0.22222222222222199</v>
          </cell>
          <cell r="N221">
            <v>0.22222222222222199</v>
          </cell>
          <cell r="O221">
            <v>0.22222222222222199</v>
          </cell>
          <cell r="P221">
            <v>0.22222222222222199</v>
          </cell>
          <cell r="Q221">
            <v>0.25</v>
          </cell>
          <cell r="R221">
            <v>0.2</v>
          </cell>
          <cell r="S221">
            <v>0.2</v>
          </cell>
          <cell r="T221">
            <v>0.16666666666666699</v>
          </cell>
          <cell r="U221">
            <v>0.15384615384615399</v>
          </cell>
          <cell r="V221">
            <v>0.15384615384615399</v>
          </cell>
          <cell r="W221">
            <v>0.125</v>
          </cell>
          <cell r="X221">
            <v>0.133333333333333</v>
          </cell>
          <cell r="Y221">
            <v>0.4</v>
          </cell>
          <cell r="Z221">
            <v>0.05</v>
          </cell>
          <cell r="AA221">
            <v>0.6</v>
          </cell>
          <cell r="AB221">
            <v>0.2</v>
          </cell>
          <cell r="AC221">
            <v>0.33333333333333298</v>
          </cell>
          <cell r="AD221">
            <v>0.14285714285714299</v>
          </cell>
          <cell r="AE221">
            <v>0.84</v>
          </cell>
          <cell r="AF221">
            <v>1</v>
          </cell>
          <cell r="AG221">
            <v>0.22222222222222199</v>
          </cell>
          <cell r="AH221">
            <v>0.35699999999999998</v>
          </cell>
          <cell r="AI221">
            <v>0.4</v>
          </cell>
          <cell r="AJ221">
            <v>0.66666666666666696</v>
          </cell>
          <cell r="AK221">
            <v>0.33333333333333298</v>
          </cell>
          <cell r="AL221">
            <v>0.41666666666666702</v>
          </cell>
          <cell r="AM221">
            <v>0.37790000000000001</v>
          </cell>
          <cell r="AN221">
            <v>0.14285714285714299</v>
          </cell>
          <cell r="AO221">
            <v>0.5</v>
          </cell>
          <cell r="AP221">
            <v>0.33333333333333298</v>
          </cell>
          <cell r="AQ221">
            <v>0.25</v>
          </cell>
          <cell r="AR221">
            <v>1</v>
          </cell>
        </row>
        <row r="222">
          <cell r="G222" t="str">
            <v>Capital_cost_phasing</v>
          </cell>
          <cell r="L222">
            <v>0.33333333333333298</v>
          </cell>
          <cell r="M222">
            <v>0.22222222222222199</v>
          </cell>
          <cell r="N222">
            <v>0.22222222222222199</v>
          </cell>
          <cell r="O222">
            <v>0.22222222222222199</v>
          </cell>
          <cell r="P222">
            <v>0.22222222222222199</v>
          </cell>
          <cell r="Q222">
            <v>0.25</v>
          </cell>
          <cell r="R222">
            <v>0.2</v>
          </cell>
          <cell r="S222">
            <v>0.2</v>
          </cell>
          <cell r="T222">
            <v>0.16666666666666699</v>
          </cell>
          <cell r="U222">
            <v>0.15384615384615399</v>
          </cell>
          <cell r="V222">
            <v>0.15384615384615399</v>
          </cell>
          <cell r="W222">
            <v>0.125</v>
          </cell>
          <cell r="X222">
            <v>0.133333333333333</v>
          </cell>
          <cell r="Y222">
            <v>0.4</v>
          </cell>
          <cell r="Z222">
            <v>0.1</v>
          </cell>
          <cell r="AA222">
            <v>0.4</v>
          </cell>
          <cell r="AB222">
            <v>0.2</v>
          </cell>
          <cell r="AC222">
            <v>0.33333333333333298</v>
          </cell>
          <cell r="AD222">
            <v>0.14285714285714299</v>
          </cell>
          <cell r="AE222">
            <v>0.16</v>
          </cell>
          <cell r="AF222">
            <v>0</v>
          </cell>
          <cell r="AG222">
            <v>0.22222222222222199</v>
          </cell>
          <cell r="AH222">
            <v>0.35699999999999998</v>
          </cell>
          <cell r="AI222">
            <v>0.4</v>
          </cell>
          <cell r="AJ222">
            <v>0.33333333333333298</v>
          </cell>
          <cell r="AK222">
            <v>0.33333333333333298</v>
          </cell>
          <cell r="AL222">
            <v>0.29166666666666702</v>
          </cell>
          <cell r="AM222">
            <v>0.25290000000000001</v>
          </cell>
          <cell r="AN222">
            <v>0.14285714285714299</v>
          </cell>
          <cell r="AO222">
            <v>0.5</v>
          </cell>
          <cell r="AP222">
            <v>0.33333333333333298</v>
          </cell>
          <cell r="AQ222">
            <v>0.25</v>
          </cell>
          <cell r="AR222">
            <v>0</v>
          </cell>
        </row>
        <row r="223">
          <cell r="G223" t="str">
            <v>Capital_cost_phasing</v>
          </cell>
          <cell r="L223">
            <v>0.33333333333333298</v>
          </cell>
          <cell r="M223">
            <v>0.22222222222222199</v>
          </cell>
          <cell r="N223">
            <v>0.22222222222222199</v>
          </cell>
          <cell r="O223">
            <v>0.22222222222222199</v>
          </cell>
          <cell r="P223">
            <v>0.22222222222222199</v>
          </cell>
          <cell r="Q223">
            <v>0.25</v>
          </cell>
          <cell r="R223">
            <v>0.2</v>
          </cell>
          <cell r="S223">
            <v>0.2</v>
          </cell>
          <cell r="T223">
            <v>0.16666666666666699</v>
          </cell>
          <cell r="U223">
            <v>0.15384615384615399</v>
          </cell>
          <cell r="V223">
            <v>0.15384615384615399</v>
          </cell>
          <cell r="W223">
            <v>0.125</v>
          </cell>
          <cell r="X223">
            <v>0.133333333333333</v>
          </cell>
          <cell r="Y223">
            <v>0.2</v>
          </cell>
          <cell r="Z223">
            <v>0.35</v>
          </cell>
          <cell r="AA223">
            <v>0</v>
          </cell>
          <cell r="AB223">
            <v>0.2</v>
          </cell>
          <cell r="AC223">
            <v>0.33333333333333298</v>
          </cell>
          <cell r="AD223">
            <v>0.14285714285714299</v>
          </cell>
          <cell r="AE223">
            <v>0</v>
          </cell>
          <cell r="AF223">
            <v>0</v>
          </cell>
          <cell r="AG223">
            <v>0.22222222222222199</v>
          </cell>
          <cell r="AH223">
            <v>0.28599999999999998</v>
          </cell>
          <cell r="AI223">
            <v>0.2</v>
          </cell>
          <cell r="AJ223">
            <v>0</v>
          </cell>
          <cell r="AK223">
            <v>0.33333333333333298</v>
          </cell>
          <cell r="AL223">
            <v>0.29166666666666702</v>
          </cell>
          <cell r="AM223">
            <v>0.25290000000000001</v>
          </cell>
          <cell r="AN223">
            <v>0.14285714285714299</v>
          </cell>
          <cell r="AP223">
            <v>0.33333333333333298</v>
          </cell>
          <cell r="AQ223">
            <v>0.25</v>
          </cell>
          <cell r="AR223">
            <v>0</v>
          </cell>
        </row>
        <row r="224">
          <cell r="G224" t="str">
            <v>Capital_cost_phasing</v>
          </cell>
          <cell r="L224">
            <v>0</v>
          </cell>
          <cell r="M224">
            <v>0.22222222222222199</v>
          </cell>
          <cell r="N224">
            <v>0.22222222222222199</v>
          </cell>
          <cell r="O224">
            <v>0.22222222222222199</v>
          </cell>
          <cell r="P224">
            <v>0.22222222222222199</v>
          </cell>
          <cell r="Q224">
            <v>0.25</v>
          </cell>
          <cell r="R224">
            <v>0.2</v>
          </cell>
          <cell r="S224">
            <v>0.2</v>
          </cell>
          <cell r="T224">
            <v>0.16666666666666699</v>
          </cell>
          <cell r="U224">
            <v>0.15384615384615399</v>
          </cell>
          <cell r="V224">
            <v>0.15384615384615399</v>
          </cell>
          <cell r="W224">
            <v>0.125</v>
          </cell>
          <cell r="X224">
            <v>0.133333333333333</v>
          </cell>
          <cell r="Y224">
            <v>0</v>
          </cell>
          <cell r="Z224">
            <v>0.35</v>
          </cell>
          <cell r="AA224">
            <v>0</v>
          </cell>
          <cell r="AB224">
            <v>0.2</v>
          </cell>
          <cell r="AC224">
            <v>0</v>
          </cell>
          <cell r="AD224">
            <v>0.14285714285714299</v>
          </cell>
          <cell r="AE224">
            <v>0</v>
          </cell>
          <cell r="AF224">
            <v>0</v>
          </cell>
          <cell r="AG224">
            <v>0.22222222222222199</v>
          </cell>
          <cell r="AH224">
            <v>0</v>
          </cell>
          <cell r="AI224">
            <v>0</v>
          </cell>
          <cell r="AJ224">
            <v>0</v>
          </cell>
          <cell r="AK224">
            <v>0</v>
          </cell>
          <cell r="AL224">
            <v>0</v>
          </cell>
          <cell r="AM224">
            <v>0.1163</v>
          </cell>
          <cell r="AN224">
            <v>0.14285714285714299</v>
          </cell>
          <cell r="AQ224">
            <v>0.25</v>
          </cell>
          <cell r="AR224">
            <v>0</v>
          </cell>
        </row>
        <row r="225">
          <cell r="G225" t="str">
            <v>Capital_cost_phasing</v>
          </cell>
          <cell r="L225">
            <v>0</v>
          </cell>
          <cell r="M225">
            <v>0.11111111111111099</v>
          </cell>
          <cell r="N225">
            <v>0.11111111111111099</v>
          </cell>
          <cell r="O225">
            <v>0.11111111111111099</v>
          </cell>
          <cell r="P225">
            <v>0.11111111111111099</v>
          </cell>
          <cell r="Q225">
            <v>0</v>
          </cell>
          <cell r="R225">
            <v>0.2</v>
          </cell>
          <cell r="S225">
            <v>0.2</v>
          </cell>
          <cell r="T225">
            <v>0.16666666666666699</v>
          </cell>
          <cell r="U225">
            <v>0.15384615384615399</v>
          </cell>
          <cell r="V225">
            <v>0.15384615384615399</v>
          </cell>
          <cell r="W225">
            <v>0.125</v>
          </cell>
          <cell r="X225">
            <v>0.133333333333333</v>
          </cell>
          <cell r="Y225">
            <v>0</v>
          </cell>
          <cell r="Z225">
            <v>0.1</v>
          </cell>
          <cell r="AA225">
            <v>0</v>
          </cell>
          <cell r="AB225">
            <v>0.2</v>
          </cell>
          <cell r="AC225">
            <v>0</v>
          </cell>
          <cell r="AD225">
            <v>0.14285714285714299</v>
          </cell>
          <cell r="AE225">
            <v>0</v>
          </cell>
          <cell r="AF225">
            <v>0</v>
          </cell>
          <cell r="AG225">
            <v>0.11111111111111099</v>
          </cell>
          <cell r="AH225">
            <v>0</v>
          </cell>
          <cell r="AI225">
            <v>0</v>
          </cell>
          <cell r="AJ225">
            <v>0</v>
          </cell>
          <cell r="AK225">
            <v>0</v>
          </cell>
          <cell r="AL225">
            <v>0</v>
          </cell>
          <cell r="AM225">
            <v>0</v>
          </cell>
          <cell r="AN225">
            <v>0.14285714285714299</v>
          </cell>
          <cell r="AQ225">
            <v>0</v>
          </cell>
          <cell r="AR225">
            <v>0</v>
          </cell>
        </row>
        <row r="226">
          <cell r="G226" t="str">
            <v>Capital_cost_phasing</v>
          </cell>
          <cell r="L226">
            <v>0</v>
          </cell>
          <cell r="M226">
            <v>0</v>
          </cell>
          <cell r="N226">
            <v>0</v>
          </cell>
          <cell r="O226">
            <v>0</v>
          </cell>
          <cell r="P226">
            <v>0</v>
          </cell>
          <cell r="Q226">
            <v>0</v>
          </cell>
          <cell r="R226">
            <v>0</v>
          </cell>
          <cell r="S226">
            <v>0</v>
          </cell>
          <cell r="T226">
            <v>0.16666666666666699</v>
          </cell>
          <cell r="U226">
            <v>0.15384615384615399</v>
          </cell>
          <cell r="V226">
            <v>0.15384615384615399</v>
          </cell>
          <cell r="W226">
            <v>0.125</v>
          </cell>
          <cell r="X226">
            <v>0.133333333333333</v>
          </cell>
          <cell r="Y226">
            <v>0</v>
          </cell>
          <cell r="Z226">
            <v>0.05</v>
          </cell>
          <cell r="AA226">
            <v>0</v>
          </cell>
          <cell r="AB226">
            <v>0</v>
          </cell>
          <cell r="AC226">
            <v>0</v>
          </cell>
          <cell r="AD226">
            <v>0.14285714285714299</v>
          </cell>
          <cell r="AE226">
            <v>0</v>
          </cell>
          <cell r="AF226">
            <v>0</v>
          </cell>
          <cell r="AG226">
            <v>0</v>
          </cell>
          <cell r="AH226">
            <v>0</v>
          </cell>
          <cell r="AI226">
            <v>0</v>
          </cell>
          <cell r="AJ226">
            <v>0</v>
          </cell>
          <cell r="AK226">
            <v>0</v>
          </cell>
          <cell r="AL226">
            <v>0</v>
          </cell>
          <cell r="AM226">
            <v>0</v>
          </cell>
          <cell r="AN226">
            <v>0.14285714285714299</v>
          </cell>
          <cell r="AQ226">
            <v>0</v>
          </cell>
          <cell r="AR226">
            <v>0</v>
          </cell>
        </row>
        <row r="227">
          <cell r="G227" t="str">
            <v>Capital_cost_phasing</v>
          </cell>
          <cell r="L227">
            <v>0</v>
          </cell>
          <cell r="M227">
            <v>0</v>
          </cell>
          <cell r="N227">
            <v>0</v>
          </cell>
          <cell r="O227">
            <v>0</v>
          </cell>
          <cell r="P227">
            <v>0</v>
          </cell>
          <cell r="Q227">
            <v>0</v>
          </cell>
          <cell r="R227">
            <v>0</v>
          </cell>
          <cell r="S227">
            <v>0</v>
          </cell>
          <cell r="T227">
            <v>0</v>
          </cell>
          <cell r="U227">
            <v>7.69230769230769E-2</v>
          </cell>
          <cell r="V227">
            <v>7.69230769230769E-2</v>
          </cell>
          <cell r="W227">
            <v>0.125</v>
          </cell>
          <cell r="X227">
            <v>0.133333333333333</v>
          </cell>
          <cell r="Y227">
            <v>0</v>
          </cell>
          <cell r="Z227">
            <v>0</v>
          </cell>
          <cell r="AA227">
            <v>0</v>
          </cell>
          <cell r="AB227">
            <v>0</v>
          </cell>
          <cell r="AC227">
            <v>0</v>
          </cell>
          <cell r="AD227">
            <v>0.14285714285714299</v>
          </cell>
          <cell r="AE227">
            <v>0</v>
          </cell>
          <cell r="AF227">
            <v>0</v>
          </cell>
          <cell r="AG227">
            <v>0</v>
          </cell>
          <cell r="AH227">
            <v>0</v>
          </cell>
          <cell r="AI227">
            <v>0</v>
          </cell>
          <cell r="AJ227">
            <v>0</v>
          </cell>
          <cell r="AK227">
            <v>0</v>
          </cell>
          <cell r="AL227">
            <v>0</v>
          </cell>
          <cell r="AM227">
            <v>0</v>
          </cell>
          <cell r="AN227">
            <v>0.14285714285714299</v>
          </cell>
          <cell r="AQ227">
            <v>0</v>
          </cell>
          <cell r="AR227">
            <v>0</v>
          </cell>
        </row>
        <row r="228">
          <cell r="G228" t="str">
            <v>Capital_cost_phasing</v>
          </cell>
          <cell r="L228">
            <v>0</v>
          </cell>
          <cell r="M228">
            <v>0</v>
          </cell>
          <cell r="N228">
            <v>0</v>
          </cell>
          <cell r="O228">
            <v>0</v>
          </cell>
          <cell r="P228">
            <v>0</v>
          </cell>
          <cell r="Q228">
            <v>0</v>
          </cell>
          <cell r="R228">
            <v>0</v>
          </cell>
          <cell r="S228">
            <v>0</v>
          </cell>
          <cell r="T228">
            <v>0</v>
          </cell>
          <cell r="U228">
            <v>0</v>
          </cell>
          <cell r="V228">
            <v>0</v>
          </cell>
          <cell r="W228">
            <v>0.125</v>
          </cell>
          <cell r="X228">
            <v>6.6666666666666805E-2</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Q228">
            <v>0</v>
          </cell>
          <cell r="AR228">
            <v>0</v>
          </cell>
        </row>
        <row r="229">
          <cell r="AQ229">
            <v>0</v>
          </cell>
        </row>
        <row r="230">
          <cell r="G230" t="str">
            <v>Infrastructure_cost</v>
          </cell>
          <cell r="L230">
            <v>7000</v>
          </cell>
          <cell r="M230">
            <v>7000</v>
          </cell>
          <cell r="N230">
            <v>7000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7000</v>
          </cell>
          <cell r="AJ230">
            <v>8000</v>
          </cell>
          <cell r="AK230">
            <v>7000</v>
          </cell>
          <cell r="AL230">
            <v>0</v>
          </cell>
          <cell r="AM230">
            <v>0</v>
          </cell>
          <cell r="AN230">
            <v>0</v>
          </cell>
          <cell r="AQ230">
            <v>0</v>
          </cell>
          <cell r="AR230">
            <v>0</v>
          </cell>
        </row>
        <row r="231">
          <cell r="G231" t="str">
            <v>Infrastructure Cost (£ 000s)</v>
          </cell>
          <cell r="L231">
            <v>14500</v>
          </cell>
          <cell r="M231">
            <v>14500</v>
          </cell>
          <cell r="N231">
            <v>14500</v>
          </cell>
          <cell r="O231">
            <v>0</v>
          </cell>
          <cell r="P231">
            <v>0</v>
          </cell>
          <cell r="Q231">
            <v>7500</v>
          </cell>
          <cell r="R231">
            <v>7500</v>
          </cell>
          <cell r="S231">
            <v>7500</v>
          </cell>
          <cell r="T231">
            <v>7500</v>
          </cell>
          <cell r="U231">
            <v>7500</v>
          </cell>
          <cell r="V231">
            <v>7500</v>
          </cell>
          <cell r="W231">
            <v>11500</v>
          </cell>
          <cell r="X231">
            <v>11500</v>
          </cell>
          <cell r="Y231">
            <v>0</v>
          </cell>
          <cell r="Z231">
            <v>0</v>
          </cell>
          <cell r="AA231">
            <v>0</v>
          </cell>
          <cell r="AB231">
            <v>0</v>
          </cell>
          <cell r="AC231">
            <v>0</v>
          </cell>
          <cell r="AD231">
            <v>7500</v>
          </cell>
          <cell r="AE231">
            <v>0</v>
          </cell>
          <cell r="AF231">
            <v>0</v>
          </cell>
          <cell r="AG231">
            <v>0</v>
          </cell>
          <cell r="AH231">
            <v>0</v>
          </cell>
          <cell r="AI231">
            <v>9050</v>
          </cell>
          <cell r="AJ231">
            <v>8000</v>
          </cell>
          <cell r="AK231">
            <v>14500</v>
          </cell>
          <cell r="AL231">
            <v>0</v>
          </cell>
          <cell r="AM231">
            <v>0</v>
          </cell>
          <cell r="AN231">
            <v>7500</v>
          </cell>
          <cell r="AQ231">
            <v>7500</v>
          </cell>
          <cell r="AR231">
            <v>0</v>
          </cell>
        </row>
        <row r="232">
          <cell r="G232" t="str">
            <v>Infrastructure_cost</v>
          </cell>
          <cell r="L232">
            <v>22000</v>
          </cell>
          <cell r="M232">
            <v>22000</v>
          </cell>
          <cell r="N232">
            <v>22000</v>
          </cell>
          <cell r="O232">
            <v>0</v>
          </cell>
          <cell r="P232">
            <v>0</v>
          </cell>
          <cell r="Q232">
            <v>15000</v>
          </cell>
          <cell r="R232">
            <v>15000</v>
          </cell>
          <cell r="S232">
            <v>15000</v>
          </cell>
          <cell r="T232">
            <v>15000</v>
          </cell>
          <cell r="U232">
            <v>15000</v>
          </cell>
          <cell r="V232">
            <v>15000</v>
          </cell>
          <cell r="W232">
            <v>23000</v>
          </cell>
          <cell r="X232">
            <v>23000</v>
          </cell>
          <cell r="Y232">
            <v>0</v>
          </cell>
          <cell r="Z232">
            <v>0</v>
          </cell>
          <cell r="AA232">
            <v>0</v>
          </cell>
          <cell r="AB232">
            <v>0</v>
          </cell>
          <cell r="AC232">
            <v>0</v>
          </cell>
          <cell r="AD232">
            <v>15000</v>
          </cell>
          <cell r="AE232">
            <v>0</v>
          </cell>
          <cell r="AF232">
            <v>0</v>
          </cell>
          <cell r="AG232">
            <v>0</v>
          </cell>
          <cell r="AH232">
            <v>0</v>
          </cell>
          <cell r="AI232">
            <v>11100</v>
          </cell>
          <cell r="AJ232">
            <v>8000</v>
          </cell>
          <cell r="AK232">
            <v>22000</v>
          </cell>
          <cell r="AL232">
            <v>0</v>
          </cell>
          <cell r="AM232">
            <v>0</v>
          </cell>
          <cell r="AN232">
            <v>15000</v>
          </cell>
          <cell r="AQ232">
            <v>15000</v>
          </cell>
          <cell r="AR232">
            <v>0</v>
          </cell>
        </row>
        <row r="233">
          <cell r="AQ233">
            <v>0</v>
          </cell>
        </row>
        <row r="234">
          <cell r="G234" t="str">
            <v>Infrastructure_cost_phasing</v>
          </cell>
          <cell r="L234">
            <v>0.5</v>
          </cell>
          <cell r="M234">
            <v>0.28571428571428598</v>
          </cell>
          <cell r="N234">
            <v>0.28571428571428598</v>
          </cell>
          <cell r="O234">
            <v>0.33333333333333298</v>
          </cell>
          <cell r="P234">
            <v>0.33333333333333298</v>
          </cell>
          <cell r="Q234">
            <v>0.35714285714285698</v>
          </cell>
          <cell r="R234">
            <v>0.25</v>
          </cell>
          <cell r="S234">
            <v>0.25</v>
          </cell>
          <cell r="T234">
            <v>0.25</v>
          </cell>
          <cell r="U234">
            <v>0.22222222222222199</v>
          </cell>
          <cell r="V234">
            <v>0.22222222222222199</v>
          </cell>
          <cell r="W234">
            <v>0.2</v>
          </cell>
          <cell r="X234">
            <v>0.22222222222222199</v>
          </cell>
          <cell r="Y234">
            <v>1</v>
          </cell>
          <cell r="Z234">
            <v>0.61</v>
          </cell>
          <cell r="AA234">
            <v>1</v>
          </cell>
          <cell r="AB234">
            <v>0.28571428571428598</v>
          </cell>
          <cell r="AC234">
            <v>0</v>
          </cell>
          <cell r="AD234">
            <v>0.2</v>
          </cell>
          <cell r="AE234">
            <v>0.95</v>
          </cell>
          <cell r="AF234">
            <v>1</v>
          </cell>
          <cell r="AG234">
            <v>0.33333333333333298</v>
          </cell>
          <cell r="AH234">
            <v>0.42</v>
          </cell>
          <cell r="AI234">
            <v>0.58823529411764697</v>
          </cell>
          <cell r="AJ234">
            <v>1</v>
          </cell>
          <cell r="AK234">
            <v>0.5</v>
          </cell>
          <cell r="AL234">
            <v>0.5625</v>
          </cell>
          <cell r="AM234">
            <v>0.4073</v>
          </cell>
          <cell r="AN234">
            <v>0.2</v>
          </cell>
          <cell r="AQ234">
            <v>0.35714285714285698</v>
          </cell>
          <cell r="AR234">
            <v>1</v>
          </cell>
        </row>
        <row r="235">
          <cell r="G235" t="str">
            <v>Infrastructure_cost_phasing</v>
          </cell>
          <cell r="L235">
            <v>0.5</v>
          </cell>
          <cell r="M235">
            <v>0.28571428571428598</v>
          </cell>
          <cell r="N235">
            <v>0.28571428571428598</v>
          </cell>
          <cell r="O235">
            <v>0.33333333333333298</v>
          </cell>
          <cell r="P235">
            <v>0.33333333333333298</v>
          </cell>
          <cell r="Q235">
            <v>0.35714285714285698</v>
          </cell>
          <cell r="R235">
            <v>0.25</v>
          </cell>
          <cell r="S235">
            <v>0.25</v>
          </cell>
          <cell r="T235">
            <v>0.25</v>
          </cell>
          <cell r="U235">
            <v>0.22222222222222199</v>
          </cell>
          <cell r="V235">
            <v>0.22222222222222199</v>
          </cell>
          <cell r="W235">
            <v>0.2</v>
          </cell>
          <cell r="X235">
            <v>0.22222222222222199</v>
          </cell>
          <cell r="Y235">
            <v>0</v>
          </cell>
          <cell r="Z235">
            <v>0.39</v>
          </cell>
          <cell r="AA235">
            <v>0</v>
          </cell>
          <cell r="AB235">
            <v>0.28571428571428598</v>
          </cell>
          <cell r="AC235">
            <v>0</v>
          </cell>
          <cell r="AD235">
            <v>0.2</v>
          </cell>
          <cell r="AE235">
            <v>0.05</v>
          </cell>
          <cell r="AF235">
            <v>0</v>
          </cell>
          <cell r="AG235">
            <v>0.33333333333333298</v>
          </cell>
          <cell r="AH235">
            <v>0.42</v>
          </cell>
          <cell r="AI235">
            <v>0.41176470588235298</v>
          </cell>
          <cell r="AJ235">
            <v>0</v>
          </cell>
          <cell r="AK235">
            <v>0.5</v>
          </cell>
          <cell r="AL235">
            <v>0.4375</v>
          </cell>
          <cell r="AM235">
            <v>0.2823</v>
          </cell>
          <cell r="AN235">
            <v>0.2</v>
          </cell>
          <cell r="AQ235">
            <v>0.35714285714285698</v>
          </cell>
          <cell r="AR235">
            <v>0</v>
          </cell>
        </row>
        <row r="236">
          <cell r="G236" t="str">
            <v>Infrastructure_cost_phasing</v>
          </cell>
          <cell r="L236">
            <v>0</v>
          </cell>
          <cell r="M236">
            <v>0.28571428571428598</v>
          </cell>
          <cell r="N236">
            <v>0.28571428571428598</v>
          </cell>
          <cell r="O236">
            <v>0.33333333333333298</v>
          </cell>
          <cell r="P236">
            <v>0.33333333333333298</v>
          </cell>
          <cell r="Q236">
            <v>0.28571428571428598</v>
          </cell>
          <cell r="R236">
            <v>0.25</v>
          </cell>
          <cell r="S236">
            <v>0.25</v>
          </cell>
          <cell r="T236">
            <v>0.25</v>
          </cell>
          <cell r="U236">
            <v>0.22222222222222199</v>
          </cell>
          <cell r="V236">
            <v>0.22222222222222199</v>
          </cell>
          <cell r="W236">
            <v>0.2</v>
          </cell>
          <cell r="X236">
            <v>0.22222222222222199</v>
          </cell>
          <cell r="Y236">
            <v>0</v>
          </cell>
          <cell r="Z236">
            <v>0</v>
          </cell>
          <cell r="AA236">
            <v>0</v>
          </cell>
          <cell r="AB236">
            <v>0.28571428571428598</v>
          </cell>
          <cell r="AC236">
            <v>0</v>
          </cell>
          <cell r="AD236">
            <v>0.2</v>
          </cell>
          <cell r="AE236">
            <v>0</v>
          </cell>
          <cell r="AF236">
            <v>0</v>
          </cell>
          <cell r="AG236">
            <v>0.33333333333333298</v>
          </cell>
          <cell r="AH236">
            <v>0.16</v>
          </cell>
          <cell r="AI236">
            <v>0</v>
          </cell>
          <cell r="AJ236">
            <v>0</v>
          </cell>
          <cell r="AK236">
            <v>0</v>
          </cell>
          <cell r="AL236">
            <v>0</v>
          </cell>
          <cell r="AM236">
            <v>0.2823</v>
          </cell>
          <cell r="AN236">
            <v>0.2</v>
          </cell>
          <cell r="AQ236">
            <v>0.28571428571428598</v>
          </cell>
          <cell r="AR236">
            <v>0</v>
          </cell>
        </row>
        <row r="237">
          <cell r="G237" t="str">
            <v>Infrastructure_cost_phasing</v>
          </cell>
          <cell r="L237">
            <v>0</v>
          </cell>
          <cell r="M237">
            <v>0.14285714285714299</v>
          </cell>
          <cell r="N237">
            <v>0.14285714285714299</v>
          </cell>
          <cell r="O237">
            <v>0</v>
          </cell>
          <cell r="P237">
            <v>0</v>
          </cell>
          <cell r="Q237">
            <v>0</v>
          </cell>
          <cell r="R237">
            <v>0.25</v>
          </cell>
          <cell r="S237">
            <v>0.25</v>
          </cell>
          <cell r="T237">
            <v>0.25</v>
          </cell>
          <cell r="U237">
            <v>0.22222222222222199</v>
          </cell>
          <cell r="V237">
            <v>0.22222222222222199</v>
          </cell>
          <cell r="W237">
            <v>0.2</v>
          </cell>
          <cell r="X237">
            <v>0.22222222222222199</v>
          </cell>
          <cell r="Y237">
            <v>0</v>
          </cell>
          <cell r="Z237">
            <v>0</v>
          </cell>
          <cell r="AA237">
            <v>0</v>
          </cell>
          <cell r="AB237">
            <v>0.14285714285714299</v>
          </cell>
          <cell r="AC237">
            <v>0</v>
          </cell>
          <cell r="AD237">
            <v>0.2</v>
          </cell>
          <cell r="AE237">
            <v>0</v>
          </cell>
          <cell r="AF237">
            <v>0</v>
          </cell>
          <cell r="AG237">
            <v>0</v>
          </cell>
          <cell r="AH237">
            <v>0</v>
          </cell>
          <cell r="AI237">
            <v>0</v>
          </cell>
          <cell r="AJ237">
            <v>0</v>
          </cell>
          <cell r="AK237">
            <v>0</v>
          </cell>
          <cell r="AL237">
            <v>0</v>
          </cell>
          <cell r="AM237">
            <v>2.8199999999999999E-2</v>
          </cell>
          <cell r="AN237">
            <v>0.2</v>
          </cell>
          <cell r="AQ237">
            <v>0</v>
          </cell>
          <cell r="AR237">
            <v>0</v>
          </cell>
        </row>
        <row r="238">
          <cell r="G238" t="str">
            <v>Infrastructure_cost_phasing</v>
          </cell>
          <cell r="L238">
            <v>0</v>
          </cell>
          <cell r="M238">
            <v>0</v>
          </cell>
          <cell r="N238">
            <v>0</v>
          </cell>
          <cell r="O238">
            <v>0</v>
          </cell>
          <cell r="P238">
            <v>0</v>
          </cell>
          <cell r="Q238">
            <v>0</v>
          </cell>
          <cell r="R238">
            <v>0</v>
          </cell>
          <cell r="S238">
            <v>0</v>
          </cell>
          <cell r="T238">
            <v>0</v>
          </cell>
          <cell r="U238">
            <v>0.11111111111111099</v>
          </cell>
          <cell r="V238">
            <v>0.11111111111111099</v>
          </cell>
          <cell r="W238">
            <v>0.2</v>
          </cell>
          <cell r="X238">
            <v>0.11111111111111099</v>
          </cell>
          <cell r="Y238">
            <v>0</v>
          </cell>
          <cell r="Z238">
            <v>0</v>
          </cell>
          <cell r="AA238">
            <v>0</v>
          </cell>
          <cell r="AB238">
            <v>0</v>
          </cell>
          <cell r="AC238">
            <v>0</v>
          </cell>
          <cell r="AD238">
            <v>0.2</v>
          </cell>
          <cell r="AE238">
            <v>0</v>
          </cell>
          <cell r="AF238">
            <v>0</v>
          </cell>
          <cell r="AG238">
            <v>0</v>
          </cell>
          <cell r="AH238">
            <v>0</v>
          </cell>
          <cell r="AI238">
            <v>0</v>
          </cell>
          <cell r="AJ238">
            <v>0</v>
          </cell>
          <cell r="AK238">
            <v>0</v>
          </cell>
          <cell r="AL238">
            <v>0</v>
          </cell>
          <cell r="AM238">
            <v>0</v>
          </cell>
          <cell r="AN238">
            <v>0.2</v>
          </cell>
          <cell r="AQ238">
            <v>0</v>
          </cell>
          <cell r="AR238">
            <v>0</v>
          </cell>
        </row>
        <row r="239">
          <cell r="G239" t="str">
            <v>Infrastructure_cost_phasing</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Q239">
            <v>0</v>
          </cell>
          <cell r="AR239">
            <v>0</v>
          </cell>
        </row>
        <row r="240">
          <cell r="G240" t="str">
            <v>Infrastructure_cost_phasing</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Q240">
            <v>0</v>
          </cell>
          <cell r="AR240">
            <v>0</v>
          </cell>
        </row>
        <row r="241">
          <cell r="G241" t="str">
            <v>Infrastructure_cost_phasing</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Q241">
            <v>0</v>
          </cell>
          <cell r="AR241">
            <v>0</v>
          </cell>
        </row>
        <row r="242">
          <cell r="G242" t="str">
            <v>Infrastructure_cost_phasing</v>
          </cell>
          <cell r="L242">
            <v>0.4</v>
          </cell>
          <cell r="M242">
            <v>0.25</v>
          </cell>
          <cell r="N242">
            <v>0.25</v>
          </cell>
          <cell r="O242">
            <v>0.28571428571428598</v>
          </cell>
          <cell r="P242">
            <v>0.28571428571428598</v>
          </cell>
          <cell r="Q242">
            <v>0.33333333333333298</v>
          </cell>
          <cell r="R242">
            <v>0.22222222222222199</v>
          </cell>
          <cell r="S242">
            <v>0.22222222222222199</v>
          </cell>
          <cell r="T242">
            <v>0.2</v>
          </cell>
          <cell r="U242">
            <v>0.18181818181818199</v>
          </cell>
          <cell r="V242">
            <v>0.18181818181818199</v>
          </cell>
          <cell r="W242">
            <v>0.2</v>
          </cell>
          <cell r="X242">
            <v>0.18181818181818199</v>
          </cell>
          <cell r="Y242">
            <v>0.66666666666666696</v>
          </cell>
          <cell r="Z242">
            <v>0.3</v>
          </cell>
          <cell r="AA242">
            <v>0.9</v>
          </cell>
          <cell r="AB242">
            <v>0.22222222222222199</v>
          </cell>
          <cell r="AC242">
            <v>0</v>
          </cell>
          <cell r="AD242">
            <v>0.2</v>
          </cell>
          <cell r="AE242">
            <v>0.88</v>
          </cell>
          <cell r="AF242">
            <v>1</v>
          </cell>
          <cell r="AG242">
            <v>0.28571428571428598</v>
          </cell>
          <cell r="AH242">
            <v>0.38</v>
          </cell>
          <cell r="AI242">
            <v>0.52631578947368396</v>
          </cell>
          <cell r="AJ242">
            <v>0.83333333333333304</v>
          </cell>
          <cell r="AK242">
            <v>0.4</v>
          </cell>
          <cell r="AL242">
            <v>0.5625</v>
          </cell>
          <cell r="AM242">
            <v>0.39419999999999999</v>
          </cell>
          <cell r="AN242">
            <v>0.16666666666666699</v>
          </cell>
          <cell r="AQ242">
            <v>0.33333333333333298</v>
          </cell>
          <cell r="AR242">
            <v>1</v>
          </cell>
        </row>
        <row r="243">
          <cell r="G243" t="str">
            <v>Infrastructure_cost_phasing</v>
          </cell>
          <cell r="L243">
            <v>0.4</v>
          </cell>
          <cell r="M243">
            <v>0.25</v>
          </cell>
          <cell r="N243">
            <v>0.25</v>
          </cell>
          <cell r="O243">
            <v>0.28571428571428598</v>
          </cell>
          <cell r="P243">
            <v>0.28571428571428598</v>
          </cell>
          <cell r="Q243">
            <v>0.33333333333333298</v>
          </cell>
          <cell r="R243">
            <v>0.22222222222222199</v>
          </cell>
          <cell r="S243">
            <v>0.22222222222222199</v>
          </cell>
          <cell r="T243">
            <v>0.2</v>
          </cell>
          <cell r="U243">
            <v>0.18181818181818199</v>
          </cell>
          <cell r="V243">
            <v>0.18181818181818199</v>
          </cell>
          <cell r="W243">
            <v>0.2</v>
          </cell>
          <cell r="X243">
            <v>0.18181818181818199</v>
          </cell>
          <cell r="Y243">
            <v>0.33333333333333298</v>
          </cell>
          <cell r="Z243">
            <v>0.4</v>
          </cell>
          <cell r="AA243">
            <v>0.1</v>
          </cell>
          <cell r="AB243">
            <v>0.22222222222222199</v>
          </cell>
          <cell r="AC243">
            <v>0</v>
          </cell>
          <cell r="AD243">
            <v>0.2</v>
          </cell>
          <cell r="AE243">
            <v>0.12</v>
          </cell>
          <cell r="AF243">
            <v>0</v>
          </cell>
          <cell r="AG243">
            <v>0.28571428571428598</v>
          </cell>
          <cell r="AH243">
            <v>0.38</v>
          </cell>
          <cell r="AI243">
            <v>0.47368421052631599</v>
          </cell>
          <cell r="AJ243">
            <v>0.16666666666666699</v>
          </cell>
          <cell r="AK243">
            <v>0.4</v>
          </cell>
          <cell r="AL243">
            <v>0.4375</v>
          </cell>
          <cell r="AM243">
            <v>0.26919999999999999</v>
          </cell>
          <cell r="AN243">
            <v>0.16666666666666699</v>
          </cell>
          <cell r="AQ243">
            <v>0.33333333333333298</v>
          </cell>
          <cell r="AR243">
            <v>0</v>
          </cell>
        </row>
        <row r="244">
          <cell r="G244" t="str">
            <v>Infrastructure_cost_phasing</v>
          </cell>
          <cell r="L244">
            <v>0.2</v>
          </cell>
          <cell r="M244">
            <v>0.25</v>
          </cell>
          <cell r="N244">
            <v>0.25</v>
          </cell>
          <cell r="O244">
            <v>0.28571428571428598</v>
          </cell>
          <cell r="P244">
            <v>0.28571428571428598</v>
          </cell>
          <cell r="Q244">
            <v>0.33333333333333298</v>
          </cell>
          <cell r="R244">
            <v>0.22222222222222199</v>
          </cell>
          <cell r="S244">
            <v>0.22222222222222199</v>
          </cell>
          <cell r="T244">
            <v>0.2</v>
          </cell>
          <cell r="U244">
            <v>0.18181818181818199</v>
          </cell>
          <cell r="V244">
            <v>0.18181818181818199</v>
          </cell>
          <cell r="W244">
            <v>0.2</v>
          </cell>
          <cell r="X244">
            <v>0.18181818181818199</v>
          </cell>
          <cell r="Y244">
            <v>0</v>
          </cell>
          <cell r="Z244">
            <v>0.3</v>
          </cell>
          <cell r="AA244">
            <v>0</v>
          </cell>
          <cell r="AB244">
            <v>0.22222222222222199</v>
          </cell>
          <cell r="AC244">
            <v>0</v>
          </cell>
          <cell r="AD244">
            <v>0.2</v>
          </cell>
          <cell r="AE244">
            <v>0</v>
          </cell>
          <cell r="AF244">
            <v>0</v>
          </cell>
          <cell r="AG244">
            <v>0.28571428571428598</v>
          </cell>
          <cell r="AH244">
            <v>0.24</v>
          </cell>
          <cell r="AI244">
            <v>0</v>
          </cell>
          <cell r="AJ244">
            <v>0</v>
          </cell>
          <cell r="AK244">
            <v>0.2</v>
          </cell>
          <cell r="AL244">
            <v>0</v>
          </cell>
          <cell r="AM244">
            <v>0.26919999999999999</v>
          </cell>
          <cell r="AN244">
            <v>0.16666666666666699</v>
          </cell>
          <cell r="AQ244">
            <v>0.33333333333333298</v>
          </cell>
          <cell r="AR244">
            <v>0</v>
          </cell>
        </row>
        <row r="245">
          <cell r="G245" t="str">
            <v>Infrastructure_cost_phasing</v>
          </cell>
          <cell r="L245">
            <v>0</v>
          </cell>
          <cell r="M245">
            <v>0.25</v>
          </cell>
          <cell r="N245">
            <v>0.25</v>
          </cell>
          <cell r="O245">
            <v>0.14285714285714299</v>
          </cell>
          <cell r="P245">
            <v>0.14285714285714299</v>
          </cell>
          <cell r="Q245">
            <v>0</v>
          </cell>
          <cell r="R245">
            <v>0.22222222222222199</v>
          </cell>
          <cell r="S245">
            <v>0.22222222222222199</v>
          </cell>
          <cell r="T245">
            <v>0.2</v>
          </cell>
          <cell r="U245">
            <v>0.18181818181818199</v>
          </cell>
          <cell r="V245">
            <v>0.18181818181818199</v>
          </cell>
          <cell r="W245">
            <v>0.2</v>
          </cell>
          <cell r="X245">
            <v>0.18181818181818199</v>
          </cell>
          <cell r="Y245">
            <v>0</v>
          </cell>
          <cell r="Z245">
            <v>0</v>
          </cell>
          <cell r="AA245">
            <v>0</v>
          </cell>
          <cell r="AB245">
            <v>0.22222222222222199</v>
          </cell>
          <cell r="AC245">
            <v>0</v>
          </cell>
          <cell r="AD245">
            <v>0.2</v>
          </cell>
          <cell r="AE245">
            <v>0</v>
          </cell>
          <cell r="AF245">
            <v>0</v>
          </cell>
          <cell r="AG245">
            <v>0.14285714285714299</v>
          </cell>
          <cell r="AH245">
            <v>0</v>
          </cell>
          <cell r="AI245">
            <v>0</v>
          </cell>
          <cell r="AJ245">
            <v>0</v>
          </cell>
          <cell r="AK245">
            <v>0</v>
          </cell>
          <cell r="AL245">
            <v>0</v>
          </cell>
          <cell r="AM245">
            <v>6.7299999999999999E-2</v>
          </cell>
          <cell r="AN245">
            <v>0.16666666666666699</v>
          </cell>
          <cell r="AQ245">
            <v>0</v>
          </cell>
          <cell r="AR245">
            <v>0</v>
          </cell>
        </row>
        <row r="246">
          <cell r="G246" t="str">
            <v>Infrastructure_cost_phasing</v>
          </cell>
          <cell r="L246">
            <v>0</v>
          </cell>
          <cell r="M246">
            <v>0</v>
          </cell>
          <cell r="N246">
            <v>0</v>
          </cell>
          <cell r="O246">
            <v>0</v>
          </cell>
          <cell r="P246">
            <v>0</v>
          </cell>
          <cell r="Q246">
            <v>0</v>
          </cell>
          <cell r="R246">
            <v>0.11111111111111099</v>
          </cell>
          <cell r="S246">
            <v>0.11111111111111099</v>
          </cell>
          <cell r="T246">
            <v>0.2</v>
          </cell>
          <cell r="U246">
            <v>0.18181818181818199</v>
          </cell>
          <cell r="V246">
            <v>0.18181818181818199</v>
          </cell>
          <cell r="W246">
            <v>0.2</v>
          </cell>
          <cell r="X246">
            <v>0.18181818181818199</v>
          </cell>
          <cell r="Y246">
            <v>0</v>
          </cell>
          <cell r="Z246">
            <v>0</v>
          </cell>
          <cell r="AA246">
            <v>0</v>
          </cell>
          <cell r="AB246">
            <v>0.11111111111111099</v>
          </cell>
          <cell r="AC246">
            <v>0</v>
          </cell>
          <cell r="AD246">
            <v>0.2</v>
          </cell>
          <cell r="AE246">
            <v>0</v>
          </cell>
          <cell r="AF246">
            <v>0</v>
          </cell>
          <cell r="AG246">
            <v>0</v>
          </cell>
          <cell r="AH246">
            <v>0</v>
          </cell>
          <cell r="AI246">
            <v>0</v>
          </cell>
          <cell r="AJ246">
            <v>0</v>
          </cell>
          <cell r="AK246">
            <v>0</v>
          </cell>
          <cell r="AL246">
            <v>0</v>
          </cell>
          <cell r="AM246">
            <v>0</v>
          </cell>
          <cell r="AN246">
            <v>0.16666666666666699</v>
          </cell>
          <cell r="AQ246">
            <v>0</v>
          </cell>
          <cell r="AR246">
            <v>0</v>
          </cell>
        </row>
        <row r="247">
          <cell r="G247" t="str">
            <v>Infrastructure_cost_phasing</v>
          </cell>
          <cell r="L247">
            <v>0</v>
          </cell>
          <cell r="M247">
            <v>0</v>
          </cell>
          <cell r="N247">
            <v>0</v>
          </cell>
          <cell r="O247">
            <v>0</v>
          </cell>
          <cell r="P247">
            <v>0</v>
          </cell>
          <cell r="Q247">
            <v>0</v>
          </cell>
          <cell r="R247">
            <v>0</v>
          </cell>
          <cell r="S247">
            <v>0</v>
          </cell>
          <cell r="T247">
            <v>0</v>
          </cell>
          <cell r="U247">
            <v>9.0909090909090801E-2</v>
          </cell>
          <cell r="V247">
            <v>9.0909090909090801E-2</v>
          </cell>
          <cell r="W247">
            <v>0</v>
          </cell>
          <cell r="X247">
            <v>9.0909090909090801E-2</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0.16666666666666699</v>
          </cell>
          <cell r="AQ247">
            <v>0</v>
          </cell>
          <cell r="AR247">
            <v>0</v>
          </cell>
        </row>
        <row r="248">
          <cell r="G248" t="str">
            <v>Infrastructure_cost_phasing</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Q248">
            <v>0</v>
          </cell>
          <cell r="AR248">
            <v>0</v>
          </cell>
        </row>
        <row r="249">
          <cell r="G249" t="str">
            <v>Infrastructure_cost_phasing</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Q249">
            <v>0</v>
          </cell>
          <cell r="AR249">
            <v>0</v>
          </cell>
        </row>
        <row r="250">
          <cell r="G250" t="str">
            <v>Infrastructure_cost_phasing</v>
          </cell>
          <cell r="L250">
            <v>0.33333333333333298</v>
          </cell>
          <cell r="M250">
            <v>0.22222222222222199</v>
          </cell>
          <cell r="N250">
            <v>0.22222222222222199</v>
          </cell>
          <cell r="O250">
            <v>0.22222222222222199</v>
          </cell>
          <cell r="P250">
            <v>0.22222222222222199</v>
          </cell>
          <cell r="Q250">
            <v>0.25</v>
          </cell>
          <cell r="R250">
            <v>0.2</v>
          </cell>
          <cell r="S250">
            <v>0.2</v>
          </cell>
          <cell r="T250">
            <v>0.16666666666666699</v>
          </cell>
          <cell r="U250">
            <v>0.15384615384615399</v>
          </cell>
          <cell r="V250">
            <v>0.15384615384615399</v>
          </cell>
          <cell r="W250">
            <v>0.125</v>
          </cell>
          <cell r="X250">
            <v>0.133333333333333</v>
          </cell>
          <cell r="Y250">
            <v>0.4</v>
          </cell>
          <cell r="Z250">
            <v>0.05</v>
          </cell>
          <cell r="AA250">
            <v>0.6</v>
          </cell>
          <cell r="AB250">
            <v>0.2</v>
          </cell>
          <cell r="AC250">
            <v>0</v>
          </cell>
          <cell r="AD250">
            <v>0.14285714285714299</v>
          </cell>
          <cell r="AE250">
            <v>0.84</v>
          </cell>
          <cell r="AF250">
            <v>1</v>
          </cell>
          <cell r="AG250">
            <v>0.22222222222222199</v>
          </cell>
          <cell r="AH250">
            <v>0.35699999999999998</v>
          </cell>
          <cell r="AI250">
            <v>0.4</v>
          </cell>
          <cell r="AJ250">
            <v>0.66666666666666696</v>
          </cell>
          <cell r="AK250">
            <v>0.33333333333333298</v>
          </cell>
          <cell r="AL250">
            <v>0.41666666666666702</v>
          </cell>
          <cell r="AM250">
            <v>0.37790000000000001</v>
          </cell>
          <cell r="AN250">
            <v>0.14285714285714299</v>
          </cell>
          <cell r="AQ250">
            <v>0.25</v>
          </cell>
          <cell r="AR250">
            <v>1</v>
          </cell>
        </row>
        <row r="251">
          <cell r="G251" t="str">
            <v>Infrastructure_cost_phasing</v>
          </cell>
          <cell r="L251">
            <v>0.33333333333333298</v>
          </cell>
          <cell r="M251">
            <v>0.22222222222222199</v>
          </cell>
          <cell r="N251">
            <v>0.22222222222222199</v>
          </cell>
          <cell r="O251">
            <v>0.22222222222222199</v>
          </cell>
          <cell r="P251">
            <v>0.22222222222222199</v>
          </cell>
          <cell r="Q251">
            <v>0.25</v>
          </cell>
          <cell r="R251">
            <v>0.2</v>
          </cell>
          <cell r="S251">
            <v>0.2</v>
          </cell>
          <cell r="T251">
            <v>0.16666666666666699</v>
          </cell>
          <cell r="U251">
            <v>0.15384615384615399</v>
          </cell>
          <cell r="V251">
            <v>0.15384615384615399</v>
          </cell>
          <cell r="W251">
            <v>0.125</v>
          </cell>
          <cell r="X251">
            <v>0.133333333333333</v>
          </cell>
          <cell r="Y251">
            <v>0.4</v>
          </cell>
          <cell r="Z251">
            <v>0.1</v>
          </cell>
          <cell r="AA251">
            <v>0.4</v>
          </cell>
          <cell r="AB251">
            <v>0.2</v>
          </cell>
          <cell r="AC251">
            <v>0</v>
          </cell>
          <cell r="AD251">
            <v>0.14285714285714299</v>
          </cell>
          <cell r="AE251">
            <v>0.16</v>
          </cell>
          <cell r="AF251">
            <v>0</v>
          </cell>
          <cell r="AG251">
            <v>0.22222222222222199</v>
          </cell>
          <cell r="AH251">
            <v>0.35699999999999998</v>
          </cell>
          <cell r="AI251">
            <v>0.4</v>
          </cell>
          <cell r="AJ251">
            <v>0.33333333333333298</v>
          </cell>
          <cell r="AK251">
            <v>0.33333333333333298</v>
          </cell>
          <cell r="AL251">
            <v>0.29166666666666702</v>
          </cell>
          <cell r="AM251">
            <v>0.25290000000000001</v>
          </cell>
          <cell r="AN251">
            <v>0.14285714285714299</v>
          </cell>
          <cell r="AQ251">
            <v>0.25</v>
          </cell>
          <cell r="AR251">
            <v>0</v>
          </cell>
        </row>
        <row r="252">
          <cell r="G252" t="str">
            <v>Infrastructure_cost_phasing</v>
          </cell>
          <cell r="L252">
            <v>0.33333333333333298</v>
          </cell>
          <cell r="M252">
            <v>0.22222222222222199</v>
          </cell>
          <cell r="N252">
            <v>0.22222222222222199</v>
          </cell>
          <cell r="O252">
            <v>0.22222222222222199</v>
          </cell>
          <cell r="P252">
            <v>0.22222222222222199</v>
          </cell>
          <cell r="Q252">
            <v>0.25</v>
          </cell>
          <cell r="R252">
            <v>0.2</v>
          </cell>
          <cell r="S252">
            <v>0.2</v>
          </cell>
          <cell r="T252">
            <v>0.16666666666666699</v>
          </cell>
          <cell r="U252">
            <v>0.15384615384615399</v>
          </cell>
          <cell r="V252">
            <v>0.15384615384615399</v>
          </cell>
          <cell r="W252">
            <v>0.125</v>
          </cell>
          <cell r="X252">
            <v>0.133333333333333</v>
          </cell>
          <cell r="Y252">
            <v>0.2</v>
          </cell>
          <cell r="Z252">
            <v>0.35</v>
          </cell>
          <cell r="AA252">
            <v>0</v>
          </cell>
          <cell r="AB252">
            <v>0.2</v>
          </cell>
          <cell r="AC252">
            <v>0</v>
          </cell>
          <cell r="AD252">
            <v>0.14285714285714299</v>
          </cell>
          <cell r="AE252">
            <v>0</v>
          </cell>
          <cell r="AF252">
            <v>0</v>
          </cell>
          <cell r="AG252">
            <v>0.22222222222222199</v>
          </cell>
          <cell r="AH252">
            <v>0.28599999999999998</v>
          </cell>
          <cell r="AI252">
            <v>0.2</v>
          </cell>
          <cell r="AJ252">
            <v>0</v>
          </cell>
          <cell r="AK252">
            <v>0.33333333333333298</v>
          </cell>
          <cell r="AL252">
            <v>0.29166666666666702</v>
          </cell>
          <cell r="AM252">
            <v>0.25290000000000001</v>
          </cell>
          <cell r="AN252">
            <v>0.14285714285714299</v>
          </cell>
          <cell r="AQ252">
            <v>0.25</v>
          </cell>
          <cell r="AR252">
            <v>0</v>
          </cell>
        </row>
        <row r="253">
          <cell r="G253" t="str">
            <v>Infrastructure_cost_phasing</v>
          </cell>
          <cell r="L253">
            <v>0</v>
          </cell>
          <cell r="M253">
            <v>0.22222222222222199</v>
          </cell>
          <cell r="N253">
            <v>0.22222222222222199</v>
          </cell>
          <cell r="O253">
            <v>0.22222222222222199</v>
          </cell>
          <cell r="P253">
            <v>0.22222222222222199</v>
          </cell>
          <cell r="Q253">
            <v>0.25</v>
          </cell>
          <cell r="R253">
            <v>0.2</v>
          </cell>
          <cell r="S253">
            <v>0.2</v>
          </cell>
          <cell r="T253">
            <v>0.16666666666666699</v>
          </cell>
          <cell r="U253">
            <v>0.15384615384615399</v>
          </cell>
          <cell r="V253">
            <v>0.15384615384615399</v>
          </cell>
          <cell r="W253">
            <v>0.125</v>
          </cell>
          <cell r="X253">
            <v>0.133333333333333</v>
          </cell>
          <cell r="Y253">
            <v>0</v>
          </cell>
          <cell r="Z253">
            <v>0.35</v>
          </cell>
          <cell r="AA253">
            <v>0</v>
          </cell>
          <cell r="AB253">
            <v>0.2</v>
          </cell>
          <cell r="AC253">
            <v>0</v>
          </cell>
          <cell r="AD253">
            <v>0.14285714285714299</v>
          </cell>
          <cell r="AE253">
            <v>0</v>
          </cell>
          <cell r="AF253">
            <v>0</v>
          </cell>
          <cell r="AG253">
            <v>0.22222222222222199</v>
          </cell>
          <cell r="AH253">
            <v>0</v>
          </cell>
          <cell r="AI253">
            <v>0</v>
          </cell>
          <cell r="AJ253">
            <v>0</v>
          </cell>
          <cell r="AK253">
            <v>0</v>
          </cell>
          <cell r="AL253">
            <v>0</v>
          </cell>
          <cell r="AM253">
            <v>0.1163</v>
          </cell>
          <cell r="AN253">
            <v>0.14285714285714299</v>
          </cell>
          <cell r="AQ253">
            <v>0.25</v>
          </cell>
          <cell r="AR253">
            <v>0</v>
          </cell>
        </row>
        <row r="254">
          <cell r="G254" t="str">
            <v>Infrastructure_cost_phasing</v>
          </cell>
          <cell r="L254">
            <v>0</v>
          </cell>
          <cell r="M254">
            <v>0.11111111111111099</v>
          </cell>
          <cell r="N254">
            <v>0.11111111111111099</v>
          </cell>
          <cell r="O254">
            <v>0.11111111111111099</v>
          </cell>
          <cell r="P254">
            <v>0.11111111111111099</v>
          </cell>
          <cell r="Q254">
            <v>0</v>
          </cell>
          <cell r="R254">
            <v>0.2</v>
          </cell>
          <cell r="S254">
            <v>0.2</v>
          </cell>
          <cell r="T254">
            <v>0.16666666666666699</v>
          </cell>
          <cell r="U254">
            <v>0.15384615384615399</v>
          </cell>
          <cell r="V254">
            <v>0.15384615384615399</v>
          </cell>
          <cell r="W254">
            <v>0.125</v>
          </cell>
          <cell r="X254">
            <v>0.133333333333333</v>
          </cell>
          <cell r="Y254">
            <v>0</v>
          </cell>
          <cell r="Z254">
            <v>0.1</v>
          </cell>
          <cell r="AA254">
            <v>0</v>
          </cell>
          <cell r="AB254">
            <v>0.2</v>
          </cell>
          <cell r="AC254">
            <v>0</v>
          </cell>
          <cell r="AD254">
            <v>0.14285714285714299</v>
          </cell>
          <cell r="AE254">
            <v>0</v>
          </cell>
          <cell r="AF254">
            <v>0</v>
          </cell>
          <cell r="AG254">
            <v>0.11111111111111099</v>
          </cell>
          <cell r="AH254">
            <v>0</v>
          </cell>
          <cell r="AI254">
            <v>0</v>
          </cell>
          <cell r="AJ254">
            <v>0</v>
          </cell>
          <cell r="AK254">
            <v>0</v>
          </cell>
          <cell r="AL254">
            <v>0</v>
          </cell>
          <cell r="AM254">
            <v>0</v>
          </cell>
          <cell r="AN254">
            <v>0.14285714285714299</v>
          </cell>
          <cell r="AQ254">
            <v>0</v>
          </cell>
          <cell r="AR254">
            <v>0</v>
          </cell>
        </row>
        <row r="255">
          <cell r="G255" t="str">
            <v>Infrastructure_cost_phasing</v>
          </cell>
          <cell r="L255">
            <v>0</v>
          </cell>
          <cell r="M255">
            <v>0</v>
          </cell>
          <cell r="N255">
            <v>0</v>
          </cell>
          <cell r="O255">
            <v>0</v>
          </cell>
          <cell r="P255">
            <v>0</v>
          </cell>
          <cell r="Q255">
            <v>0</v>
          </cell>
          <cell r="R255">
            <v>0</v>
          </cell>
          <cell r="S255">
            <v>0</v>
          </cell>
          <cell r="T255">
            <v>0.16666666666666699</v>
          </cell>
          <cell r="U255">
            <v>0.15384615384615399</v>
          </cell>
          <cell r="V255">
            <v>0.15384615384615399</v>
          </cell>
          <cell r="W255">
            <v>0.125</v>
          </cell>
          <cell r="X255">
            <v>0.133333333333333</v>
          </cell>
          <cell r="Y255">
            <v>0</v>
          </cell>
          <cell r="Z255">
            <v>0.05</v>
          </cell>
          <cell r="AA255">
            <v>0</v>
          </cell>
          <cell r="AB255">
            <v>0</v>
          </cell>
          <cell r="AC255">
            <v>0</v>
          </cell>
          <cell r="AD255">
            <v>0.14285714285714299</v>
          </cell>
          <cell r="AE255">
            <v>0</v>
          </cell>
          <cell r="AF255">
            <v>0</v>
          </cell>
          <cell r="AG255">
            <v>0</v>
          </cell>
          <cell r="AH255">
            <v>0</v>
          </cell>
          <cell r="AI255">
            <v>0</v>
          </cell>
          <cell r="AJ255">
            <v>0</v>
          </cell>
          <cell r="AK255">
            <v>0</v>
          </cell>
          <cell r="AL255">
            <v>0</v>
          </cell>
          <cell r="AM255">
            <v>0</v>
          </cell>
          <cell r="AN255">
            <v>0.14285714285714299</v>
          </cell>
          <cell r="AQ255">
            <v>0</v>
          </cell>
          <cell r="AR255">
            <v>0</v>
          </cell>
        </row>
        <row r="256">
          <cell r="G256" t="str">
            <v>Infrastructure_cost_phasing</v>
          </cell>
          <cell r="L256">
            <v>0</v>
          </cell>
          <cell r="M256">
            <v>0</v>
          </cell>
          <cell r="N256">
            <v>0</v>
          </cell>
          <cell r="O256">
            <v>0</v>
          </cell>
          <cell r="P256">
            <v>0</v>
          </cell>
          <cell r="Q256">
            <v>0</v>
          </cell>
          <cell r="R256">
            <v>0</v>
          </cell>
          <cell r="S256">
            <v>0</v>
          </cell>
          <cell r="T256">
            <v>0</v>
          </cell>
          <cell r="U256">
            <v>7.69230769230769E-2</v>
          </cell>
          <cell r="V256">
            <v>7.69230769230769E-2</v>
          </cell>
          <cell r="W256">
            <v>0.125</v>
          </cell>
          <cell r="X256">
            <v>0.133333333333333</v>
          </cell>
          <cell r="Y256">
            <v>0</v>
          </cell>
          <cell r="Z256">
            <v>0</v>
          </cell>
          <cell r="AA256">
            <v>0</v>
          </cell>
          <cell r="AB256">
            <v>0</v>
          </cell>
          <cell r="AC256">
            <v>0</v>
          </cell>
          <cell r="AD256">
            <v>0.14285714285714299</v>
          </cell>
          <cell r="AE256">
            <v>0</v>
          </cell>
          <cell r="AF256">
            <v>0</v>
          </cell>
          <cell r="AG256">
            <v>0</v>
          </cell>
          <cell r="AH256">
            <v>0</v>
          </cell>
          <cell r="AI256">
            <v>0</v>
          </cell>
          <cell r="AJ256">
            <v>0</v>
          </cell>
          <cell r="AK256">
            <v>0</v>
          </cell>
          <cell r="AL256">
            <v>0</v>
          </cell>
          <cell r="AM256">
            <v>0</v>
          </cell>
          <cell r="AN256">
            <v>0.14285714285714299</v>
          </cell>
          <cell r="AQ256">
            <v>0</v>
          </cell>
          <cell r="AR256">
            <v>0</v>
          </cell>
        </row>
        <row r="257">
          <cell r="G257" t="str">
            <v>Infrastructure_cost_phasing</v>
          </cell>
          <cell r="L257">
            <v>0</v>
          </cell>
          <cell r="M257">
            <v>0</v>
          </cell>
          <cell r="N257">
            <v>0</v>
          </cell>
          <cell r="O257">
            <v>0</v>
          </cell>
          <cell r="P257">
            <v>0</v>
          </cell>
          <cell r="Q257">
            <v>0</v>
          </cell>
          <cell r="R257">
            <v>0</v>
          </cell>
          <cell r="S257">
            <v>0</v>
          </cell>
          <cell r="T257">
            <v>0</v>
          </cell>
          <cell r="U257">
            <v>0</v>
          </cell>
          <cell r="V257">
            <v>0</v>
          </cell>
          <cell r="W257">
            <v>0.125</v>
          </cell>
          <cell r="X257">
            <v>6.6666666666666805E-2</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Q257">
            <v>0</v>
          </cell>
          <cell r="AR257">
            <v>0</v>
          </cell>
        </row>
        <row r="258">
          <cell r="AQ258">
            <v>0</v>
          </cell>
        </row>
        <row r="259">
          <cell r="G259" t="str">
            <v>Fuel 1 PFM</v>
          </cell>
          <cell r="L259" t="str">
            <v>Gas</v>
          </cell>
          <cell r="M259" t="str">
            <v>Gas</v>
          </cell>
          <cell r="N259" t="str">
            <v>Gas</v>
          </cell>
          <cell r="O259" t="str">
            <v>Gas</v>
          </cell>
          <cell r="P259" t="str">
            <v>Gas</v>
          </cell>
          <cell r="Q259" t="str">
            <v>Coal</v>
          </cell>
          <cell r="R259" t="str">
            <v>Coal</v>
          </cell>
          <cell r="S259" t="str">
            <v>Coal</v>
          </cell>
          <cell r="T259" t="str">
            <v>Coal</v>
          </cell>
          <cell r="U259" t="str">
            <v>Coal</v>
          </cell>
          <cell r="V259" t="str">
            <v>Coal</v>
          </cell>
          <cell r="W259" t="str">
            <v>Uranium</v>
          </cell>
          <cell r="X259" t="str">
            <v>Uranium</v>
          </cell>
          <cell r="Y259">
            <v>0</v>
          </cell>
          <cell r="Z259">
            <v>0</v>
          </cell>
          <cell r="AA259">
            <v>0</v>
          </cell>
          <cell r="AB259">
            <v>0</v>
          </cell>
          <cell r="AC259">
            <v>0</v>
          </cell>
          <cell r="AD259" t="str">
            <v>Uranium</v>
          </cell>
          <cell r="AE259" t="str">
            <v>Co-firing and Conversion</v>
          </cell>
          <cell r="AF259" t="str">
            <v>Co-firing and Conversion</v>
          </cell>
          <cell r="AG259" t="str">
            <v>Gas</v>
          </cell>
          <cell r="AH259" t="str">
            <v>Biomass (&gt;50MW)</v>
          </cell>
          <cell r="AI259" t="str">
            <v>Gas</v>
          </cell>
          <cell r="AJ259" t="str">
            <v>Gas</v>
          </cell>
          <cell r="AK259" t="str">
            <v>Gas</v>
          </cell>
          <cell r="AL259" t="str">
            <v>Biomass (5-50MW)</v>
          </cell>
          <cell r="AM259" t="str">
            <v>Biomass (&gt;50MW)</v>
          </cell>
          <cell r="AN259" t="str">
            <v>Uranium</v>
          </cell>
          <cell r="AO259">
            <v>0</v>
          </cell>
          <cell r="AP259">
            <v>0</v>
          </cell>
          <cell r="AQ259" t="str">
            <v>Coal</v>
          </cell>
          <cell r="AR259">
            <v>0</v>
          </cell>
        </row>
        <row r="260">
          <cell r="G260" t="str">
            <v>Fuel 2 PFM</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Q261">
            <v>0</v>
          </cell>
        </row>
        <row r="262">
          <cell r="G262" t="str">
            <v>Proportion of Fuel 1 (%)</v>
          </cell>
          <cell r="L262">
            <v>1</v>
          </cell>
          <cell r="M262">
            <v>1</v>
          </cell>
          <cell r="N262">
            <v>1</v>
          </cell>
          <cell r="O262">
            <v>1</v>
          </cell>
          <cell r="P262">
            <v>1</v>
          </cell>
          <cell r="Q262">
            <v>1</v>
          </cell>
          <cell r="R262">
            <v>1</v>
          </cell>
          <cell r="S262">
            <v>1</v>
          </cell>
          <cell r="T262">
            <v>1</v>
          </cell>
          <cell r="U262">
            <v>1</v>
          </cell>
          <cell r="V262">
            <v>1</v>
          </cell>
          <cell r="W262">
            <v>1</v>
          </cell>
          <cell r="X262">
            <v>1</v>
          </cell>
          <cell r="Y262">
            <v>0</v>
          </cell>
          <cell r="Z262">
            <v>0</v>
          </cell>
          <cell r="AA262">
            <v>0</v>
          </cell>
          <cell r="AB262">
            <v>0</v>
          </cell>
          <cell r="AC262">
            <v>0</v>
          </cell>
          <cell r="AD262">
            <v>1</v>
          </cell>
          <cell r="AE262">
            <v>1</v>
          </cell>
          <cell r="AF262">
            <v>1</v>
          </cell>
          <cell r="AG262">
            <v>1</v>
          </cell>
          <cell r="AH262">
            <v>1</v>
          </cell>
          <cell r="AI262">
            <v>1</v>
          </cell>
          <cell r="AJ262">
            <v>1</v>
          </cell>
          <cell r="AK262">
            <v>1</v>
          </cell>
          <cell r="AL262">
            <v>1</v>
          </cell>
          <cell r="AM262">
            <v>1</v>
          </cell>
          <cell r="AN262">
            <v>1</v>
          </cell>
          <cell r="AO262">
            <v>1</v>
          </cell>
          <cell r="AP262">
            <v>1</v>
          </cell>
          <cell r="AQ262">
            <v>1</v>
          </cell>
          <cell r="AR262">
            <v>0</v>
          </cell>
        </row>
        <row r="263">
          <cell r="G263" t="str">
            <v>Fuel1_percentage</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Q264">
            <v>0</v>
          </cell>
        </row>
        <row r="265">
          <cell r="G265" t="str">
            <v>Efficiency_profile</v>
          </cell>
          <cell r="L265">
            <v>1</v>
          </cell>
          <cell r="M265">
            <v>1</v>
          </cell>
          <cell r="N265">
            <v>1</v>
          </cell>
          <cell r="O265">
            <v>1</v>
          </cell>
          <cell r="P265">
            <v>1</v>
          </cell>
          <cell r="Q265">
            <v>1</v>
          </cell>
          <cell r="R265">
            <v>1</v>
          </cell>
          <cell r="S265">
            <v>1</v>
          </cell>
          <cell r="T265">
            <v>1</v>
          </cell>
          <cell r="U265">
            <v>1</v>
          </cell>
          <cell r="V265">
            <v>1</v>
          </cell>
          <cell r="W265">
            <v>1</v>
          </cell>
          <cell r="X265">
            <v>1</v>
          </cell>
          <cell r="Y265">
            <v>1</v>
          </cell>
          <cell r="Z265">
            <v>1</v>
          </cell>
          <cell r="AA265">
            <v>1</v>
          </cell>
          <cell r="AB265">
            <v>1</v>
          </cell>
          <cell r="AC265">
            <v>1</v>
          </cell>
          <cell r="AD265">
            <v>1</v>
          </cell>
          <cell r="AE265">
            <v>1</v>
          </cell>
          <cell r="AF265">
            <v>1</v>
          </cell>
          <cell r="AG265">
            <v>1</v>
          </cell>
          <cell r="AH265">
            <v>1</v>
          </cell>
          <cell r="AI265">
            <v>1</v>
          </cell>
          <cell r="AJ265">
            <v>1</v>
          </cell>
          <cell r="AK265">
            <v>1</v>
          </cell>
          <cell r="AL265">
            <v>1</v>
          </cell>
          <cell r="AM265">
            <v>1</v>
          </cell>
          <cell r="AN265">
            <v>1</v>
          </cell>
          <cell r="AO265">
            <v>1</v>
          </cell>
          <cell r="AP265">
            <v>1</v>
          </cell>
          <cell r="AQ265">
            <v>1</v>
          </cell>
          <cell r="AR265">
            <v>1</v>
          </cell>
        </row>
        <row r="266">
          <cell r="G266" t="str">
            <v>Efficiency_profile</v>
          </cell>
          <cell r="L266">
            <v>0.99750000000000005</v>
          </cell>
          <cell r="M266">
            <v>0.99750000000000005</v>
          </cell>
          <cell r="N266">
            <v>0.99750000000000005</v>
          </cell>
          <cell r="O266">
            <v>0.99750000000000005</v>
          </cell>
          <cell r="P266">
            <v>0.99750000000000005</v>
          </cell>
          <cell r="Q266">
            <v>0.99409999999999998</v>
          </cell>
          <cell r="R266">
            <v>0.99409999999999998</v>
          </cell>
          <cell r="S266">
            <v>0.99409999999999998</v>
          </cell>
          <cell r="T266">
            <v>0.99450000000000005</v>
          </cell>
          <cell r="U266">
            <v>0.99450000000000005</v>
          </cell>
          <cell r="V266">
            <v>0.99450000000000005</v>
          </cell>
          <cell r="W266">
            <v>1</v>
          </cell>
          <cell r="X266">
            <v>1</v>
          </cell>
          <cell r="Y266">
            <v>1</v>
          </cell>
          <cell r="Z266">
            <v>1</v>
          </cell>
          <cell r="AA266">
            <v>1</v>
          </cell>
          <cell r="AB266">
            <v>1</v>
          </cell>
          <cell r="AC266">
            <v>1</v>
          </cell>
          <cell r="AD266">
            <v>1</v>
          </cell>
          <cell r="AE266">
            <v>1</v>
          </cell>
          <cell r="AF266">
            <v>1</v>
          </cell>
          <cell r="AG266">
            <v>0.99750000000000005</v>
          </cell>
          <cell r="AH266">
            <v>1</v>
          </cell>
          <cell r="AI266">
            <v>0.99650000000000005</v>
          </cell>
          <cell r="AJ266">
            <v>0.99650000000000005</v>
          </cell>
          <cell r="AK266">
            <v>0.99750000000000005</v>
          </cell>
          <cell r="AL266">
            <v>1</v>
          </cell>
          <cell r="AM266">
            <v>1</v>
          </cell>
          <cell r="AN266">
            <v>1</v>
          </cell>
          <cell r="AO266">
            <v>1</v>
          </cell>
          <cell r="AP266">
            <v>1</v>
          </cell>
          <cell r="AQ266">
            <v>0.99409999999999998</v>
          </cell>
          <cell r="AR266">
            <v>1</v>
          </cell>
        </row>
        <row r="267">
          <cell r="G267" t="str">
            <v>Efficiency_profile</v>
          </cell>
          <cell r="L267">
            <v>0.99500624999999998</v>
          </cell>
          <cell r="M267">
            <v>0.99500624999999998</v>
          </cell>
          <cell r="N267">
            <v>0.99500624999999998</v>
          </cell>
          <cell r="O267">
            <v>0.99500624999999998</v>
          </cell>
          <cell r="P267">
            <v>0.99500624999999998</v>
          </cell>
          <cell r="Q267">
            <v>0.98823481000000002</v>
          </cell>
          <cell r="R267">
            <v>0.98823481000000002</v>
          </cell>
          <cell r="S267">
            <v>0.98823481000000002</v>
          </cell>
          <cell r="T267">
            <v>0.98903025</v>
          </cell>
          <cell r="U267">
            <v>0.98903025</v>
          </cell>
          <cell r="V267">
            <v>0.98903025</v>
          </cell>
          <cell r="W267">
            <v>1</v>
          </cell>
          <cell r="X267">
            <v>1</v>
          </cell>
          <cell r="Y267">
            <v>1</v>
          </cell>
          <cell r="Z267">
            <v>1</v>
          </cell>
          <cell r="AA267">
            <v>1</v>
          </cell>
          <cell r="AB267">
            <v>1</v>
          </cell>
          <cell r="AC267">
            <v>1</v>
          </cell>
          <cell r="AD267">
            <v>1</v>
          </cell>
          <cell r="AE267">
            <v>1</v>
          </cell>
          <cell r="AF267">
            <v>1</v>
          </cell>
          <cell r="AG267">
            <v>0.99500624999999998</v>
          </cell>
          <cell r="AH267">
            <v>1</v>
          </cell>
          <cell r="AI267">
            <v>0.99301225000000004</v>
          </cell>
          <cell r="AJ267">
            <v>0.99301225000000004</v>
          </cell>
          <cell r="AK267">
            <v>0.99500624999999998</v>
          </cell>
          <cell r="AL267">
            <v>1</v>
          </cell>
          <cell r="AM267">
            <v>1</v>
          </cell>
          <cell r="AN267">
            <v>1</v>
          </cell>
          <cell r="AO267">
            <v>1</v>
          </cell>
          <cell r="AP267">
            <v>1</v>
          </cell>
          <cell r="AQ267">
            <v>0.98823481000000002</v>
          </cell>
          <cell r="AR267">
            <v>1</v>
          </cell>
        </row>
        <row r="268">
          <cell r="G268" t="str">
            <v>Efficiency_profile</v>
          </cell>
          <cell r="L268">
            <v>0.99251873437500004</v>
          </cell>
          <cell r="M268">
            <v>0.99251873437500004</v>
          </cell>
          <cell r="N268">
            <v>0.99251873437500004</v>
          </cell>
          <cell r="O268">
            <v>0.99251873437500004</v>
          </cell>
          <cell r="P268">
            <v>0.99251873437500004</v>
          </cell>
          <cell r="Q268">
            <v>0.98240422462099997</v>
          </cell>
          <cell r="R268">
            <v>0.98240422462099997</v>
          </cell>
          <cell r="S268">
            <v>0.98240422462099997</v>
          </cell>
          <cell r="T268">
            <v>0.98359058362499996</v>
          </cell>
          <cell r="U268">
            <v>0.98359058362499996</v>
          </cell>
          <cell r="V268">
            <v>0.98359058362499996</v>
          </cell>
          <cell r="W268">
            <v>1</v>
          </cell>
          <cell r="X268">
            <v>1</v>
          </cell>
          <cell r="Y268">
            <v>1</v>
          </cell>
          <cell r="Z268">
            <v>1</v>
          </cell>
          <cell r="AA268">
            <v>1</v>
          </cell>
          <cell r="AB268">
            <v>1</v>
          </cell>
          <cell r="AC268">
            <v>1</v>
          </cell>
          <cell r="AD268">
            <v>1</v>
          </cell>
          <cell r="AE268">
            <v>1</v>
          </cell>
          <cell r="AF268">
            <v>1</v>
          </cell>
          <cell r="AG268">
            <v>0.99251873437500004</v>
          </cell>
          <cell r="AH268">
            <v>1</v>
          </cell>
          <cell r="AI268">
            <v>0.98953670712499997</v>
          </cell>
          <cell r="AJ268">
            <v>0.99824999999999997</v>
          </cell>
          <cell r="AK268">
            <v>0.99251873437500004</v>
          </cell>
          <cell r="AL268">
            <v>1</v>
          </cell>
          <cell r="AM268">
            <v>1</v>
          </cell>
          <cell r="AN268">
            <v>1</v>
          </cell>
          <cell r="AO268">
            <v>1</v>
          </cell>
          <cell r="AP268">
            <v>1</v>
          </cell>
          <cell r="AQ268">
            <v>0.98240422462099997</v>
          </cell>
          <cell r="AR268">
            <v>1</v>
          </cell>
        </row>
        <row r="269">
          <cell r="G269" t="str">
            <v>Efficiency_profile</v>
          </cell>
          <cell r="L269">
            <v>0.99003743753906304</v>
          </cell>
          <cell r="M269">
            <v>0.99003743753906304</v>
          </cell>
          <cell r="N269">
            <v>0.99003743753906304</v>
          </cell>
          <cell r="O269">
            <v>0.99003743753906304</v>
          </cell>
          <cell r="P269">
            <v>0.99003743753906304</v>
          </cell>
          <cell r="Q269">
            <v>0.97660803969573595</v>
          </cell>
          <cell r="R269">
            <v>0.97660803969573595</v>
          </cell>
          <cell r="S269">
            <v>0.97660803969573595</v>
          </cell>
          <cell r="T269">
            <v>0.97818083541506295</v>
          </cell>
          <cell r="U269">
            <v>0.97818083541506295</v>
          </cell>
          <cell r="V269">
            <v>0.97818083541506295</v>
          </cell>
          <cell r="W269">
            <v>1</v>
          </cell>
          <cell r="X269">
            <v>1</v>
          </cell>
          <cell r="Y269">
            <v>1</v>
          </cell>
          <cell r="Z269">
            <v>1</v>
          </cell>
          <cell r="AA269">
            <v>1</v>
          </cell>
          <cell r="AB269">
            <v>1</v>
          </cell>
          <cell r="AC269">
            <v>1</v>
          </cell>
          <cell r="AD269">
            <v>1</v>
          </cell>
          <cell r="AE269">
            <v>1</v>
          </cell>
          <cell r="AF269">
            <v>1</v>
          </cell>
          <cell r="AG269">
            <v>0.99003743753906304</v>
          </cell>
          <cell r="AH269">
            <v>1</v>
          </cell>
          <cell r="AI269">
            <v>0.98607332865006303</v>
          </cell>
          <cell r="AJ269">
            <v>0.99475612499999999</v>
          </cell>
          <cell r="AK269">
            <v>0.99003743753906304</v>
          </cell>
          <cell r="AL269">
            <v>1</v>
          </cell>
          <cell r="AM269">
            <v>1</v>
          </cell>
          <cell r="AN269">
            <v>1</v>
          </cell>
          <cell r="AO269">
            <v>1</v>
          </cell>
          <cell r="AP269">
            <v>1</v>
          </cell>
          <cell r="AQ269">
            <v>0.97660803969573595</v>
          </cell>
          <cell r="AR269">
            <v>1</v>
          </cell>
        </row>
        <row r="270">
          <cell r="G270" t="str">
            <v>Efficiency_profile</v>
          </cell>
          <cell r="L270">
            <v>0.98756234394521503</v>
          </cell>
          <cell r="M270">
            <v>0.98756234394521503</v>
          </cell>
          <cell r="N270">
            <v>0.98756234394521503</v>
          </cell>
          <cell r="O270">
            <v>0.98756234394521503</v>
          </cell>
          <cell r="P270">
            <v>0.98756234394521503</v>
          </cell>
          <cell r="Q270">
            <v>0.97084605226153098</v>
          </cell>
          <cell r="R270">
            <v>0.97084605226153098</v>
          </cell>
          <cell r="S270">
            <v>0.97084605226153098</v>
          </cell>
          <cell r="T270">
            <v>0.97280084082027996</v>
          </cell>
          <cell r="U270">
            <v>0.97280084082027996</v>
          </cell>
          <cell r="V270">
            <v>0.97280084082027996</v>
          </cell>
          <cell r="W270">
            <v>1</v>
          </cell>
          <cell r="X270">
            <v>1</v>
          </cell>
          <cell r="Y270">
            <v>1</v>
          </cell>
          <cell r="Z270">
            <v>1</v>
          </cell>
          <cell r="AA270">
            <v>1</v>
          </cell>
          <cell r="AB270">
            <v>1</v>
          </cell>
          <cell r="AC270">
            <v>1</v>
          </cell>
          <cell r="AD270">
            <v>1</v>
          </cell>
          <cell r="AE270">
            <v>1</v>
          </cell>
          <cell r="AF270">
            <v>1</v>
          </cell>
          <cell r="AG270">
            <v>0.98756234394521503</v>
          </cell>
          <cell r="AH270">
            <v>1</v>
          </cell>
          <cell r="AI270">
            <v>0.98262207199978802</v>
          </cell>
          <cell r="AJ270">
            <v>0.99127447856249995</v>
          </cell>
          <cell r="AK270">
            <v>0.98756234394521503</v>
          </cell>
          <cell r="AL270">
            <v>1</v>
          </cell>
          <cell r="AM270">
            <v>1</v>
          </cell>
          <cell r="AN270">
            <v>1</v>
          </cell>
          <cell r="AO270">
            <v>1</v>
          </cell>
          <cell r="AP270">
            <v>1</v>
          </cell>
          <cell r="AQ270">
            <v>0.97084605226153098</v>
          </cell>
          <cell r="AR270">
            <v>1</v>
          </cell>
        </row>
        <row r="271">
          <cell r="G271" t="str">
            <v>Efficiency_profile</v>
          </cell>
          <cell r="L271">
            <v>0.99750000000000005</v>
          </cell>
          <cell r="M271">
            <v>0.99750000000000005</v>
          </cell>
          <cell r="N271">
            <v>0.99750000000000005</v>
          </cell>
          <cell r="O271">
            <v>0.99750000000000005</v>
          </cell>
          <cell r="P271">
            <v>0.99750000000000005</v>
          </cell>
          <cell r="Q271">
            <v>0.96511806055318805</v>
          </cell>
          <cell r="R271">
            <v>0.96511806055318805</v>
          </cell>
          <cell r="S271">
            <v>0.96511806055318805</v>
          </cell>
          <cell r="T271">
            <v>0.99750000000000005</v>
          </cell>
          <cell r="U271">
            <v>0.99750000000000005</v>
          </cell>
          <cell r="V271">
            <v>0.99750000000000005</v>
          </cell>
          <cell r="W271">
            <v>1</v>
          </cell>
          <cell r="X271">
            <v>1</v>
          </cell>
          <cell r="Y271">
            <v>1</v>
          </cell>
          <cell r="Z271">
            <v>1</v>
          </cell>
          <cell r="AA271">
            <v>1</v>
          </cell>
          <cell r="AB271">
            <v>1</v>
          </cell>
          <cell r="AC271">
            <v>1</v>
          </cell>
          <cell r="AD271">
            <v>1</v>
          </cell>
          <cell r="AE271">
            <v>1</v>
          </cell>
          <cell r="AF271">
            <v>1</v>
          </cell>
          <cell r="AG271">
            <v>0.99750000000000005</v>
          </cell>
          <cell r="AH271">
            <v>1</v>
          </cell>
          <cell r="AI271">
            <v>0.99650000000000005</v>
          </cell>
          <cell r="AJ271">
            <v>0.99650306249999998</v>
          </cell>
          <cell r="AK271">
            <v>0.99750000000000005</v>
          </cell>
          <cell r="AL271">
            <v>1</v>
          </cell>
          <cell r="AM271">
            <v>1</v>
          </cell>
          <cell r="AN271">
            <v>1</v>
          </cell>
          <cell r="AO271">
            <v>1</v>
          </cell>
          <cell r="AP271">
            <v>1</v>
          </cell>
          <cell r="AQ271">
            <v>0.96511806055318805</v>
          </cell>
          <cell r="AR271">
            <v>1</v>
          </cell>
        </row>
        <row r="272">
          <cell r="G272" t="str">
            <v>Efficiency_profile</v>
          </cell>
          <cell r="L272">
            <v>0.99500624999999998</v>
          </cell>
          <cell r="M272">
            <v>0.99500624999999998</v>
          </cell>
          <cell r="N272">
            <v>0.99500624999999998</v>
          </cell>
          <cell r="O272">
            <v>0.99500624999999998</v>
          </cell>
          <cell r="P272">
            <v>0.99500624999999998</v>
          </cell>
          <cell r="Q272">
            <v>0.95942386399592405</v>
          </cell>
          <cell r="R272">
            <v>0.95942386399592405</v>
          </cell>
          <cell r="S272">
            <v>0.95942386399592405</v>
          </cell>
          <cell r="T272">
            <v>0.99201375000000003</v>
          </cell>
          <cell r="U272">
            <v>0.99201375000000003</v>
          </cell>
          <cell r="V272">
            <v>0.99201375000000003</v>
          </cell>
          <cell r="W272">
            <v>1</v>
          </cell>
          <cell r="X272">
            <v>1</v>
          </cell>
          <cell r="Y272">
            <v>1</v>
          </cell>
          <cell r="Z272">
            <v>1</v>
          </cell>
          <cell r="AA272">
            <v>1</v>
          </cell>
          <cell r="AB272">
            <v>1</v>
          </cell>
          <cell r="AC272">
            <v>1</v>
          </cell>
          <cell r="AD272">
            <v>1</v>
          </cell>
          <cell r="AE272">
            <v>1</v>
          </cell>
          <cell r="AF272">
            <v>1</v>
          </cell>
          <cell r="AG272">
            <v>0.99500624999999998</v>
          </cell>
          <cell r="AH272">
            <v>1</v>
          </cell>
          <cell r="AI272">
            <v>0.99301225000000004</v>
          </cell>
          <cell r="AJ272">
            <v>0.99301530178124997</v>
          </cell>
          <cell r="AK272">
            <v>0.99500624999999998</v>
          </cell>
          <cell r="AL272">
            <v>1</v>
          </cell>
          <cell r="AM272">
            <v>1</v>
          </cell>
          <cell r="AN272">
            <v>1</v>
          </cell>
          <cell r="AO272">
            <v>1</v>
          </cell>
          <cell r="AP272">
            <v>1</v>
          </cell>
          <cell r="AQ272">
            <v>0.95942386399592405</v>
          </cell>
          <cell r="AR272">
            <v>1</v>
          </cell>
        </row>
        <row r="273">
          <cell r="G273" t="str">
            <v>Efficiency_profile</v>
          </cell>
          <cell r="L273">
            <v>0.99251873437500004</v>
          </cell>
          <cell r="M273">
            <v>0.99251873437500004</v>
          </cell>
          <cell r="N273">
            <v>0.99251873437500004</v>
          </cell>
          <cell r="O273">
            <v>0.99251873437500004</v>
          </cell>
          <cell r="P273">
            <v>0.99251873437500004</v>
          </cell>
          <cell r="Q273">
            <v>0.99199999999999999</v>
          </cell>
          <cell r="R273">
            <v>0.99199999999999999</v>
          </cell>
          <cell r="S273">
            <v>0.99199999999999999</v>
          </cell>
          <cell r="T273">
            <v>0.98655767437499997</v>
          </cell>
          <cell r="U273">
            <v>0.98655767437499997</v>
          </cell>
          <cell r="V273">
            <v>0.98655767437499997</v>
          </cell>
          <cell r="W273">
            <v>1</v>
          </cell>
          <cell r="X273">
            <v>1</v>
          </cell>
          <cell r="Y273">
            <v>1</v>
          </cell>
          <cell r="Z273">
            <v>1</v>
          </cell>
          <cell r="AA273">
            <v>1</v>
          </cell>
          <cell r="AB273">
            <v>1</v>
          </cell>
          <cell r="AC273">
            <v>1</v>
          </cell>
          <cell r="AD273">
            <v>1</v>
          </cell>
          <cell r="AE273">
            <v>1</v>
          </cell>
          <cell r="AF273">
            <v>1</v>
          </cell>
          <cell r="AG273">
            <v>0.99251873437500004</v>
          </cell>
          <cell r="AH273">
            <v>1</v>
          </cell>
          <cell r="AI273">
            <v>0.98953670712499997</v>
          </cell>
          <cell r="AJ273">
            <v>0.989539748225016</v>
          </cell>
          <cell r="AK273">
            <v>0.99251873437500004</v>
          </cell>
          <cell r="AL273">
            <v>1</v>
          </cell>
          <cell r="AM273">
            <v>1</v>
          </cell>
          <cell r="AN273">
            <v>1</v>
          </cell>
          <cell r="AO273">
            <v>1</v>
          </cell>
          <cell r="AP273">
            <v>1</v>
          </cell>
          <cell r="AQ273">
            <v>0.99199999999999999</v>
          </cell>
          <cell r="AR273">
            <v>1</v>
          </cell>
        </row>
        <row r="274">
          <cell r="G274" t="str">
            <v>Efficiency_profile</v>
          </cell>
          <cell r="L274">
            <v>0.99003743753906304</v>
          </cell>
          <cell r="M274">
            <v>0.99003743753906304</v>
          </cell>
          <cell r="N274">
            <v>0.99003743753906304</v>
          </cell>
          <cell r="O274">
            <v>0.99003743753906304</v>
          </cell>
          <cell r="P274">
            <v>0.99003743753906304</v>
          </cell>
          <cell r="Q274">
            <v>0.9861472</v>
          </cell>
          <cell r="R274">
            <v>0.9861472</v>
          </cell>
          <cell r="S274">
            <v>0.9861472</v>
          </cell>
          <cell r="T274">
            <v>0.98113160716593795</v>
          </cell>
          <cell r="U274">
            <v>0.98113160716593795</v>
          </cell>
          <cell r="V274">
            <v>0.98113160716593795</v>
          </cell>
          <cell r="W274">
            <v>1</v>
          </cell>
          <cell r="X274">
            <v>1</v>
          </cell>
          <cell r="Y274">
            <v>1</v>
          </cell>
          <cell r="Z274">
            <v>1</v>
          </cell>
          <cell r="AA274">
            <v>1</v>
          </cell>
          <cell r="AB274">
            <v>1</v>
          </cell>
          <cell r="AC274">
            <v>1</v>
          </cell>
          <cell r="AD274">
            <v>1</v>
          </cell>
          <cell r="AE274">
            <v>1</v>
          </cell>
          <cell r="AF274">
            <v>1</v>
          </cell>
          <cell r="AG274">
            <v>0.99003743753906304</v>
          </cell>
          <cell r="AH274">
            <v>1</v>
          </cell>
          <cell r="AI274">
            <v>0.98607332865006303</v>
          </cell>
          <cell r="AJ274">
            <v>0.99475918214062498</v>
          </cell>
          <cell r="AK274">
            <v>0.99003743753906304</v>
          </cell>
          <cell r="AL274">
            <v>1</v>
          </cell>
          <cell r="AM274">
            <v>1</v>
          </cell>
          <cell r="AN274">
            <v>1</v>
          </cell>
          <cell r="AO274">
            <v>1</v>
          </cell>
          <cell r="AP274">
            <v>1</v>
          </cell>
          <cell r="AQ274">
            <v>0.9861472</v>
          </cell>
          <cell r="AR274">
            <v>1</v>
          </cell>
        </row>
        <row r="275">
          <cell r="G275" t="str">
            <v>Efficiency_profile</v>
          </cell>
          <cell r="L275">
            <v>0.98756234394521503</v>
          </cell>
          <cell r="M275">
            <v>0.98756234394521503</v>
          </cell>
          <cell r="N275">
            <v>0.98756234394521503</v>
          </cell>
          <cell r="O275">
            <v>0.98756234394521503</v>
          </cell>
          <cell r="P275">
            <v>0.98756234394521503</v>
          </cell>
          <cell r="Q275">
            <v>0.98032893152</v>
          </cell>
          <cell r="R275">
            <v>0.98032893152</v>
          </cell>
          <cell r="S275">
            <v>0.98032893152</v>
          </cell>
          <cell r="T275">
            <v>0.97573538332652499</v>
          </cell>
          <cell r="U275">
            <v>0.97573538332652499</v>
          </cell>
          <cell r="V275">
            <v>0.97573538332652499</v>
          </cell>
          <cell r="W275">
            <v>1</v>
          </cell>
          <cell r="X275">
            <v>1</v>
          </cell>
          <cell r="Y275">
            <v>1</v>
          </cell>
          <cell r="Z275">
            <v>1</v>
          </cell>
          <cell r="AA275">
            <v>1</v>
          </cell>
          <cell r="AB275">
            <v>1</v>
          </cell>
          <cell r="AC275">
            <v>1</v>
          </cell>
          <cell r="AD275">
            <v>1</v>
          </cell>
          <cell r="AE275">
            <v>1</v>
          </cell>
          <cell r="AF275">
            <v>1</v>
          </cell>
          <cell r="AG275">
            <v>0.98756234394521503</v>
          </cell>
          <cell r="AH275">
            <v>1</v>
          </cell>
          <cell r="AI275">
            <v>0.98262207199978802</v>
          </cell>
          <cell r="AJ275">
            <v>0.99127752500313304</v>
          </cell>
          <cell r="AK275">
            <v>0.98756234394521503</v>
          </cell>
          <cell r="AL275">
            <v>1</v>
          </cell>
          <cell r="AM275">
            <v>1</v>
          </cell>
          <cell r="AN275">
            <v>1</v>
          </cell>
          <cell r="AO275">
            <v>1</v>
          </cell>
          <cell r="AP275">
            <v>1</v>
          </cell>
          <cell r="AQ275">
            <v>0.98032893152</v>
          </cell>
          <cell r="AR275">
            <v>1</v>
          </cell>
        </row>
        <row r="276">
          <cell r="G276" t="str">
            <v>Efficiency_profile</v>
          </cell>
          <cell r="L276">
            <v>0.98509343808535199</v>
          </cell>
          <cell r="M276">
            <v>0.98509343808535199</v>
          </cell>
          <cell r="N276">
            <v>0.98509343808535199</v>
          </cell>
          <cell r="O276">
            <v>0.98509343808535199</v>
          </cell>
          <cell r="P276">
            <v>0.98509343808535199</v>
          </cell>
          <cell r="Q276">
            <v>0.97454499082403201</v>
          </cell>
          <cell r="R276">
            <v>0.97454499082403201</v>
          </cell>
          <cell r="S276">
            <v>0.97454499082403201</v>
          </cell>
          <cell r="T276">
            <v>0.97036883871822899</v>
          </cell>
          <cell r="U276">
            <v>0.97036883871822899</v>
          </cell>
          <cell r="V276">
            <v>0.97036883871822899</v>
          </cell>
          <cell r="W276">
            <v>1</v>
          </cell>
          <cell r="X276">
            <v>1</v>
          </cell>
          <cell r="Y276">
            <v>1</v>
          </cell>
          <cell r="Z276">
            <v>1</v>
          </cell>
          <cell r="AA276">
            <v>1</v>
          </cell>
          <cell r="AB276">
            <v>1</v>
          </cell>
          <cell r="AC276">
            <v>1</v>
          </cell>
          <cell r="AD276">
            <v>1</v>
          </cell>
          <cell r="AE276">
            <v>1</v>
          </cell>
          <cell r="AF276">
            <v>1</v>
          </cell>
          <cell r="AG276">
            <v>0.98509343808535199</v>
          </cell>
          <cell r="AH276">
            <v>1</v>
          </cell>
          <cell r="AI276">
            <v>0.97918289474778797</v>
          </cell>
          <cell r="AJ276">
            <v>0.98780805366562197</v>
          </cell>
          <cell r="AK276">
            <v>0.98509343808535199</v>
          </cell>
          <cell r="AL276">
            <v>1</v>
          </cell>
          <cell r="AM276">
            <v>1</v>
          </cell>
          <cell r="AN276">
            <v>1</v>
          </cell>
          <cell r="AO276">
            <v>1</v>
          </cell>
          <cell r="AP276">
            <v>1</v>
          </cell>
          <cell r="AQ276">
            <v>0.97454499082403201</v>
          </cell>
          <cell r="AR276">
            <v>1</v>
          </cell>
        </row>
        <row r="277">
          <cell r="G277" t="str">
            <v>Efficiency_profile</v>
          </cell>
          <cell r="L277">
            <v>0.99500624999999998</v>
          </cell>
          <cell r="M277">
            <v>0.99500624999999998</v>
          </cell>
          <cell r="N277">
            <v>0.99500624999999998</v>
          </cell>
          <cell r="O277">
            <v>0.99500624999999998</v>
          </cell>
          <cell r="P277">
            <v>0.99500624999999998</v>
          </cell>
          <cell r="Q277">
            <v>0.96879517537816995</v>
          </cell>
          <cell r="R277">
            <v>0.96879517537816995</v>
          </cell>
          <cell r="S277">
            <v>0.96879517537816995</v>
          </cell>
          <cell r="T277">
            <v>0.99500624999999998</v>
          </cell>
          <cell r="U277">
            <v>0.99500624999999998</v>
          </cell>
          <cell r="V277">
            <v>0.99500624999999998</v>
          </cell>
          <cell r="W277">
            <v>1</v>
          </cell>
          <cell r="X277">
            <v>1</v>
          </cell>
          <cell r="Y277">
            <v>1</v>
          </cell>
          <cell r="Z277">
            <v>1</v>
          </cell>
          <cell r="AA277">
            <v>1</v>
          </cell>
          <cell r="AB277">
            <v>1</v>
          </cell>
          <cell r="AC277">
            <v>1</v>
          </cell>
          <cell r="AD277">
            <v>1</v>
          </cell>
          <cell r="AE277">
            <v>1</v>
          </cell>
          <cell r="AF277">
            <v>1</v>
          </cell>
          <cell r="AG277">
            <v>0.99500624999999998</v>
          </cell>
          <cell r="AH277">
            <v>1</v>
          </cell>
          <cell r="AI277">
            <v>0.99301225000000004</v>
          </cell>
          <cell r="AJ277">
            <v>0.99301835357187895</v>
          </cell>
          <cell r="AK277">
            <v>0.99500624999999998</v>
          </cell>
          <cell r="AL277">
            <v>1</v>
          </cell>
          <cell r="AM277">
            <v>1</v>
          </cell>
          <cell r="AN277">
            <v>1</v>
          </cell>
          <cell r="AO277">
            <v>1</v>
          </cell>
          <cell r="AP277">
            <v>1</v>
          </cell>
          <cell r="AQ277">
            <v>0.96879517537816995</v>
          </cell>
          <cell r="AR277">
            <v>1</v>
          </cell>
        </row>
        <row r="278">
          <cell r="G278" t="str">
            <v>Efficiency_profile</v>
          </cell>
          <cell r="L278">
            <v>0.99251873437500004</v>
          </cell>
          <cell r="M278">
            <v>0.99251873437500004</v>
          </cell>
          <cell r="N278">
            <v>0.99251873437500004</v>
          </cell>
          <cell r="O278">
            <v>0.99251873437500004</v>
          </cell>
          <cell r="P278">
            <v>0.99251873437500004</v>
          </cell>
          <cell r="Q278">
            <v>0.96307928384343899</v>
          </cell>
          <cell r="R278">
            <v>0.96307928384343899</v>
          </cell>
          <cell r="S278">
            <v>0.96307928384343899</v>
          </cell>
          <cell r="T278">
            <v>0.98953371562500003</v>
          </cell>
          <cell r="U278">
            <v>0.98953371562500003</v>
          </cell>
          <cell r="V278">
            <v>0.98953371562500003</v>
          </cell>
          <cell r="W278">
            <v>1</v>
          </cell>
          <cell r="X278">
            <v>1</v>
          </cell>
          <cell r="Y278">
            <v>1</v>
          </cell>
          <cell r="Z278">
            <v>1</v>
          </cell>
          <cell r="AA278">
            <v>1</v>
          </cell>
          <cell r="AB278">
            <v>1</v>
          </cell>
          <cell r="AC278">
            <v>1</v>
          </cell>
          <cell r="AD278">
            <v>1</v>
          </cell>
          <cell r="AE278">
            <v>1</v>
          </cell>
          <cell r="AF278">
            <v>1</v>
          </cell>
          <cell r="AG278">
            <v>0.99251873437500004</v>
          </cell>
          <cell r="AH278">
            <v>1</v>
          </cell>
          <cell r="AI278">
            <v>0.98953670712499997</v>
          </cell>
          <cell r="AJ278">
            <v>0.989542789334377</v>
          </cell>
          <cell r="AK278">
            <v>0.99251873437500004</v>
          </cell>
          <cell r="AL278">
            <v>1</v>
          </cell>
          <cell r="AM278">
            <v>1</v>
          </cell>
          <cell r="AN278">
            <v>1</v>
          </cell>
          <cell r="AO278">
            <v>1</v>
          </cell>
          <cell r="AP278">
            <v>1</v>
          </cell>
          <cell r="AQ278">
            <v>0.96307928384343899</v>
          </cell>
          <cell r="AR278">
            <v>1</v>
          </cell>
        </row>
        <row r="279">
          <cell r="G279" t="str">
            <v>Efficiency_profile</v>
          </cell>
          <cell r="L279">
            <v>0.99003743753906304</v>
          </cell>
          <cell r="M279">
            <v>0.99003743753906304</v>
          </cell>
          <cell r="N279">
            <v>0.99003743753906304</v>
          </cell>
          <cell r="O279">
            <v>0.99003743753906304</v>
          </cell>
          <cell r="P279">
            <v>0.99003743753906304</v>
          </cell>
          <cell r="Q279">
            <v>0.95739711606876299</v>
          </cell>
          <cell r="R279">
            <v>0.95739711606876299</v>
          </cell>
          <cell r="S279">
            <v>0.95739711606876299</v>
          </cell>
          <cell r="T279">
            <v>0.984091280189063</v>
          </cell>
          <cell r="U279">
            <v>0.984091280189063</v>
          </cell>
          <cell r="V279">
            <v>0.984091280189063</v>
          </cell>
          <cell r="W279">
            <v>1</v>
          </cell>
          <cell r="X279">
            <v>1</v>
          </cell>
          <cell r="Y279">
            <v>1</v>
          </cell>
          <cell r="Z279">
            <v>1</v>
          </cell>
          <cell r="AA279">
            <v>1</v>
          </cell>
          <cell r="AB279">
            <v>1</v>
          </cell>
          <cell r="AC279">
            <v>1</v>
          </cell>
          <cell r="AD279">
            <v>1</v>
          </cell>
          <cell r="AE279">
            <v>1</v>
          </cell>
          <cell r="AF279">
            <v>1</v>
          </cell>
          <cell r="AG279">
            <v>0.99003743753906304</v>
          </cell>
          <cell r="AH279">
            <v>1</v>
          </cell>
          <cell r="AI279">
            <v>0.98607332865006303</v>
          </cell>
          <cell r="AJ279">
            <v>0.98607938957170704</v>
          </cell>
          <cell r="AK279">
            <v>0.99003743753906304</v>
          </cell>
          <cell r="AL279">
            <v>1</v>
          </cell>
          <cell r="AM279">
            <v>1</v>
          </cell>
          <cell r="AN279">
            <v>1</v>
          </cell>
          <cell r="AO279">
            <v>1</v>
          </cell>
          <cell r="AP279">
            <v>1</v>
          </cell>
          <cell r="AQ279">
            <v>0.95739711606876299</v>
          </cell>
          <cell r="AR279">
            <v>1</v>
          </cell>
        </row>
        <row r="280">
          <cell r="G280" t="str">
            <v>Efficiency_profile</v>
          </cell>
          <cell r="L280">
            <v>0.98756234394521503</v>
          </cell>
          <cell r="M280">
            <v>0.98756234394521503</v>
          </cell>
          <cell r="N280">
            <v>0.98756234394521503</v>
          </cell>
          <cell r="O280">
            <v>0.98756234394521503</v>
          </cell>
          <cell r="P280">
            <v>0.98756234394521503</v>
          </cell>
          <cell r="Q280">
            <v>0.95174847308395705</v>
          </cell>
          <cell r="R280">
            <v>0.95174847308395705</v>
          </cell>
          <cell r="S280">
            <v>0.95174847308395705</v>
          </cell>
          <cell r="T280">
            <v>0.97867877814802295</v>
          </cell>
          <cell r="U280">
            <v>0.97867877814802295</v>
          </cell>
          <cell r="V280">
            <v>0.97867877814802295</v>
          </cell>
          <cell r="W280">
            <v>1</v>
          </cell>
          <cell r="X280">
            <v>1</v>
          </cell>
          <cell r="Y280">
            <v>1</v>
          </cell>
          <cell r="Z280">
            <v>1</v>
          </cell>
          <cell r="AA280">
            <v>1</v>
          </cell>
          <cell r="AB280">
            <v>1</v>
          </cell>
          <cell r="AC280">
            <v>1</v>
          </cell>
          <cell r="AD280">
            <v>1</v>
          </cell>
          <cell r="AE280">
            <v>1</v>
          </cell>
          <cell r="AF280">
            <v>1</v>
          </cell>
          <cell r="AG280">
            <v>0.98756234394521503</v>
          </cell>
          <cell r="AH280">
            <v>1</v>
          </cell>
          <cell r="AI280">
            <v>0.98262207199978802</v>
          </cell>
          <cell r="AJ280">
            <v>0.99128057145312798</v>
          </cell>
          <cell r="AK280">
            <v>0.98756234394521503</v>
          </cell>
          <cell r="AL280">
            <v>1</v>
          </cell>
          <cell r="AM280">
            <v>1</v>
          </cell>
          <cell r="AN280">
            <v>1</v>
          </cell>
          <cell r="AO280">
            <v>1</v>
          </cell>
          <cell r="AP280">
            <v>1</v>
          </cell>
          <cell r="AQ280">
            <v>0.95174847308395705</v>
          </cell>
          <cell r="AR280">
            <v>1</v>
          </cell>
        </row>
        <row r="281">
          <cell r="G281" t="str">
            <v>Efficiency_profile</v>
          </cell>
          <cell r="L281">
            <v>0.98509343808535199</v>
          </cell>
          <cell r="M281">
            <v>0.98509343808535199</v>
          </cell>
          <cell r="N281">
            <v>0.98509343808535199</v>
          </cell>
          <cell r="O281">
            <v>0.98509343808535199</v>
          </cell>
          <cell r="P281">
            <v>0.98509343808535199</v>
          </cell>
          <cell r="Q281">
            <v>0.98406400000000005</v>
          </cell>
          <cell r="R281">
            <v>0.98406400000000005</v>
          </cell>
          <cell r="S281">
            <v>0.98406400000000005</v>
          </cell>
          <cell r="T281">
            <v>0.97329604486820898</v>
          </cell>
          <cell r="U281">
            <v>0.97329604486820898</v>
          </cell>
          <cell r="V281">
            <v>0.97329604486820898</v>
          </cell>
          <cell r="W281">
            <v>1</v>
          </cell>
          <cell r="X281">
            <v>1</v>
          </cell>
          <cell r="Y281">
            <v>1</v>
          </cell>
          <cell r="Z281">
            <v>1</v>
          </cell>
          <cell r="AA281">
            <v>1</v>
          </cell>
          <cell r="AB281">
            <v>1</v>
          </cell>
          <cell r="AC281">
            <v>1</v>
          </cell>
          <cell r="AD281">
            <v>1</v>
          </cell>
          <cell r="AE281">
            <v>1</v>
          </cell>
          <cell r="AF281">
            <v>1</v>
          </cell>
          <cell r="AG281">
            <v>0.98509343808535199</v>
          </cell>
          <cell r="AH281">
            <v>1</v>
          </cell>
          <cell r="AI281">
            <v>0.97918289474778797</v>
          </cell>
          <cell r="AJ281">
            <v>0.98781108945304197</v>
          </cell>
          <cell r="AK281">
            <v>0.98509343808535199</v>
          </cell>
          <cell r="AL281">
            <v>1</v>
          </cell>
          <cell r="AM281">
            <v>1</v>
          </cell>
          <cell r="AN281">
            <v>1</v>
          </cell>
          <cell r="AO281">
            <v>1</v>
          </cell>
          <cell r="AP281">
            <v>1</v>
          </cell>
          <cell r="AQ281">
            <v>0.98406400000000005</v>
          </cell>
          <cell r="AR281">
            <v>1</v>
          </cell>
        </row>
        <row r="282">
          <cell r="G282" t="str">
            <v>Efficiency_profile</v>
          </cell>
          <cell r="L282">
            <v>0.98263070449013901</v>
          </cell>
          <cell r="M282">
            <v>0.98263070449013901</v>
          </cell>
          <cell r="N282">
            <v>0.98263070449013901</v>
          </cell>
          <cell r="O282">
            <v>0.98263070449013901</v>
          </cell>
          <cell r="P282">
            <v>0.98263070449013901</v>
          </cell>
          <cell r="Q282">
            <v>0.97825802240000004</v>
          </cell>
          <cell r="R282">
            <v>0.97825802240000004</v>
          </cell>
          <cell r="S282">
            <v>0.97825802240000004</v>
          </cell>
          <cell r="T282">
            <v>0.96794291662143395</v>
          </cell>
          <cell r="U282">
            <v>0.96794291662143395</v>
          </cell>
          <cell r="V282">
            <v>0.96794291662143395</v>
          </cell>
          <cell r="W282">
            <v>1</v>
          </cell>
          <cell r="X282">
            <v>1</v>
          </cell>
          <cell r="Y282">
            <v>1</v>
          </cell>
          <cell r="Z282">
            <v>1</v>
          </cell>
          <cell r="AA282">
            <v>1</v>
          </cell>
          <cell r="AB282">
            <v>1</v>
          </cell>
          <cell r="AC282">
            <v>1</v>
          </cell>
          <cell r="AD282">
            <v>1</v>
          </cell>
          <cell r="AE282">
            <v>1</v>
          </cell>
          <cell r="AF282">
            <v>1</v>
          </cell>
          <cell r="AG282">
            <v>0.98263070449013901</v>
          </cell>
          <cell r="AH282">
            <v>1</v>
          </cell>
          <cell r="AI282">
            <v>0.97575575461617103</v>
          </cell>
          <cell r="AJ282">
            <v>0.984353750639956</v>
          </cell>
          <cell r="AK282">
            <v>0.98263070449013901</v>
          </cell>
          <cell r="AL282">
            <v>1</v>
          </cell>
          <cell r="AM282">
            <v>1</v>
          </cell>
          <cell r="AN282">
            <v>1</v>
          </cell>
          <cell r="AO282">
            <v>1</v>
          </cell>
          <cell r="AP282">
            <v>1</v>
          </cell>
          <cell r="AQ282">
            <v>0.97825802240000004</v>
          </cell>
          <cell r="AR282">
            <v>1</v>
          </cell>
        </row>
        <row r="283">
          <cell r="G283" t="str">
            <v>Efficiency_profile</v>
          </cell>
          <cell r="L283">
            <v>0.99251873437500004</v>
          </cell>
          <cell r="M283">
            <v>0.99251873437500004</v>
          </cell>
          <cell r="N283">
            <v>0.99251873437500004</v>
          </cell>
          <cell r="O283">
            <v>0.99251873437500004</v>
          </cell>
          <cell r="P283">
            <v>0.99251873437500004</v>
          </cell>
          <cell r="Q283">
            <v>0.97248630006783998</v>
          </cell>
          <cell r="R283">
            <v>0.97248630006783998</v>
          </cell>
          <cell r="S283">
            <v>0.97248630006783998</v>
          </cell>
          <cell r="T283">
            <v>0.99251873437500004</v>
          </cell>
          <cell r="U283">
            <v>0.99251873437500004</v>
          </cell>
          <cell r="V283">
            <v>0.99251873437500004</v>
          </cell>
          <cell r="W283">
            <v>1</v>
          </cell>
          <cell r="X283">
            <v>1</v>
          </cell>
          <cell r="Y283">
            <v>1</v>
          </cell>
          <cell r="Z283">
            <v>1</v>
          </cell>
          <cell r="AA283">
            <v>1</v>
          </cell>
          <cell r="AB283">
            <v>1</v>
          </cell>
          <cell r="AC283">
            <v>1</v>
          </cell>
          <cell r="AD283">
            <v>1</v>
          </cell>
          <cell r="AE283">
            <v>1</v>
          </cell>
          <cell r="AF283">
            <v>1</v>
          </cell>
          <cell r="AG283">
            <v>0.99251873437500004</v>
          </cell>
          <cell r="AH283">
            <v>1</v>
          </cell>
          <cell r="AI283">
            <v>0.98953670712499997</v>
          </cell>
          <cell r="AJ283">
            <v>0.98954583045308497</v>
          </cell>
          <cell r="AK283">
            <v>0.99251873437500004</v>
          </cell>
          <cell r="AL283">
            <v>1</v>
          </cell>
          <cell r="AM283">
            <v>1</v>
          </cell>
          <cell r="AN283">
            <v>1</v>
          </cell>
          <cell r="AO283">
            <v>1</v>
          </cell>
          <cell r="AP283">
            <v>1</v>
          </cell>
          <cell r="AQ283">
            <v>0.97248630006783998</v>
          </cell>
          <cell r="AR283">
            <v>1</v>
          </cell>
        </row>
        <row r="284">
          <cell r="G284" t="str">
            <v>Efficiency_profile</v>
          </cell>
          <cell r="L284">
            <v>0.99003743753906304</v>
          </cell>
          <cell r="M284">
            <v>0.99003743753906304</v>
          </cell>
          <cell r="N284">
            <v>0.99003743753906304</v>
          </cell>
          <cell r="O284">
            <v>0.99003743753906304</v>
          </cell>
          <cell r="P284">
            <v>0.99003743753906304</v>
          </cell>
          <cell r="Q284">
            <v>0.96674863089744001</v>
          </cell>
          <cell r="R284">
            <v>0.96674863089744001</v>
          </cell>
          <cell r="S284">
            <v>0.96674863089744001</v>
          </cell>
          <cell r="T284">
            <v>0.98705988133593803</v>
          </cell>
          <cell r="U284">
            <v>0.98705988133593803</v>
          </cell>
          <cell r="V284">
            <v>0.98705988133593803</v>
          </cell>
          <cell r="W284">
            <v>1</v>
          </cell>
          <cell r="X284">
            <v>1</v>
          </cell>
          <cell r="Y284">
            <v>1</v>
          </cell>
          <cell r="Z284">
            <v>1</v>
          </cell>
          <cell r="AA284">
            <v>1</v>
          </cell>
          <cell r="AB284">
            <v>1</v>
          </cell>
          <cell r="AC284">
            <v>1</v>
          </cell>
          <cell r="AD284">
            <v>1</v>
          </cell>
          <cell r="AE284">
            <v>1</v>
          </cell>
          <cell r="AF284">
            <v>1</v>
          </cell>
          <cell r="AG284">
            <v>0.99003743753906304</v>
          </cell>
          <cell r="AH284">
            <v>1</v>
          </cell>
          <cell r="AI284">
            <v>0.98607332865006303</v>
          </cell>
          <cell r="AJ284">
            <v>0.98608242004649904</v>
          </cell>
          <cell r="AK284">
            <v>0.99003743753906304</v>
          </cell>
          <cell r="AL284">
            <v>1</v>
          </cell>
          <cell r="AM284">
            <v>1</v>
          </cell>
          <cell r="AN284">
            <v>1</v>
          </cell>
          <cell r="AO284">
            <v>1</v>
          </cell>
          <cell r="AP284">
            <v>1</v>
          </cell>
          <cell r="AQ284">
            <v>0.96674863089744001</v>
          </cell>
          <cell r="AR284">
            <v>1</v>
          </cell>
        </row>
        <row r="285">
          <cell r="G285" t="str">
            <v>Efficiency_profile</v>
          </cell>
          <cell r="L285">
            <v>0.98756234394521503</v>
          </cell>
          <cell r="M285">
            <v>0.98756234394521503</v>
          </cell>
          <cell r="N285">
            <v>0.98756234394521503</v>
          </cell>
          <cell r="O285">
            <v>0.98756234394521503</v>
          </cell>
          <cell r="P285">
            <v>0.98756234394521503</v>
          </cell>
          <cell r="Q285">
            <v>0.96104481397514496</v>
          </cell>
          <cell r="R285">
            <v>0.96104481397514496</v>
          </cell>
          <cell r="S285">
            <v>0.96104481397514496</v>
          </cell>
          <cell r="T285">
            <v>0.98163105198859002</v>
          </cell>
          <cell r="U285">
            <v>0.98163105198859002</v>
          </cell>
          <cell r="V285">
            <v>0.98163105198859002</v>
          </cell>
          <cell r="W285">
            <v>1</v>
          </cell>
          <cell r="X285">
            <v>1</v>
          </cell>
          <cell r="Y285">
            <v>1</v>
          </cell>
          <cell r="Z285">
            <v>1</v>
          </cell>
          <cell r="AA285">
            <v>1</v>
          </cell>
          <cell r="AB285">
            <v>1</v>
          </cell>
          <cell r="AC285">
            <v>1</v>
          </cell>
          <cell r="AD285">
            <v>1</v>
          </cell>
          <cell r="AE285">
            <v>1</v>
          </cell>
          <cell r="AF285">
            <v>1</v>
          </cell>
          <cell r="AG285">
            <v>0.98756234394521503</v>
          </cell>
          <cell r="AH285">
            <v>1</v>
          </cell>
          <cell r="AI285">
            <v>0.98262207199978802</v>
          </cell>
          <cell r="AJ285">
            <v>0.98263113157633697</v>
          </cell>
          <cell r="AK285">
            <v>0.98756234394521503</v>
          </cell>
          <cell r="AL285">
            <v>1</v>
          </cell>
          <cell r="AM285">
            <v>1</v>
          </cell>
          <cell r="AN285">
            <v>1</v>
          </cell>
          <cell r="AO285">
            <v>1</v>
          </cell>
          <cell r="AP285">
            <v>1</v>
          </cell>
          <cell r="AQ285">
            <v>0.96104481397514496</v>
          </cell>
          <cell r="AR285">
            <v>1</v>
          </cell>
        </row>
        <row r="286">
          <cell r="G286" t="str">
            <v>Efficiency_profile</v>
          </cell>
          <cell r="L286">
            <v>0.98509343808535199</v>
          </cell>
          <cell r="M286">
            <v>0.98509343808535199</v>
          </cell>
          <cell r="N286">
            <v>0.98509343808535199</v>
          </cell>
          <cell r="O286">
            <v>0.98509343808535199</v>
          </cell>
          <cell r="P286">
            <v>0.98509343808535199</v>
          </cell>
          <cell r="Q286">
            <v>0.95537464957269103</v>
          </cell>
          <cell r="R286">
            <v>0.95537464957269103</v>
          </cell>
          <cell r="S286">
            <v>0.95537464957269103</v>
          </cell>
          <cell r="T286">
            <v>0.97623208120265303</v>
          </cell>
          <cell r="U286">
            <v>0.97623208120265303</v>
          </cell>
          <cell r="V286">
            <v>0.97623208120265303</v>
          </cell>
          <cell r="W286">
            <v>1</v>
          </cell>
          <cell r="X286">
            <v>1</v>
          </cell>
          <cell r="Y286">
            <v>1</v>
          </cell>
          <cell r="Z286">
            <v>1</v>
          </cell>
          <cell r="AA286">
            <v>1</v>
          </cell>
          <cell r="AB286">
            <v>1</v>
          </cell>
          <cell r="AC286">
            <v>1</v>
          </cell>
          <cell r="AD286">
            <v>1</v>
          </cell>
          <cell r="AE286">
            <v>1</v>
          </cell>
          <cell r="AF286">
            <v>1</v>
          </cell>
          <cell r="AG286">
            <v>0.98509343808535199</v>
          </cell>
          <cell r="AH286">
            <v>1</v>
          </cell>
          <cell r="AI286">
            <v>0.97918289474778797</v>
          </cell>
          <cell r="AJ286">
            <v>0.98781412524979195</v>
          </cell>
          <cell r="AK286">
            <v>0.98509343808535199</v>
          </cell>
          <cell r="AL286">
            <v>1</v>
          </cell>
          <cell r="AM286">
            <v>1</v>
          </cell>
          <cell r="AN286">
            <v>1</v>
          </cell>
          <cell r="AO286">
            <v>1</v>
          </cell>
          <cell r="AP286">
            <v>1</v>
          </cell>
          <cell r="AQ286">
            <v>0.95537464957269103</v>
          </cell>
          <cell r="AR286">
            <v>1</v>
          </cell>
        </row>
        <row r="287">
          <cell r="G287" t="str">
            <v>Efficiency_profile</v>
          </cell>
          <cell r="L287">
            <v>0.98263070449013901</v>
          </cell>
          <cell r="M287">
            <v>0.98263070449013901</v>
          </cell>
          <cell r="N287">
            <v>0.98263070449013901</v>
          </cell>
          <cell r="O287">
            <v>0.98263070449013901</v>
          </cell>
          <cell r="P287">
            <v>0.98263070449013901</v>
          </cell>
          <cell r="Q287">
            <v>0.94973793914021198</v>
          </cell>
          <cell r="R287">
            <v>0.94973793914021198</v>
          </cell>
          <cell r="S287">
            <v>0.94973793914021198</v>
          </cell>
          <cell r="T287">
            <v>0.97086280475603803</v>
          </cell>
          <cell r="U287">
            <v>0.97086280475603803</v>
          </cell>
          <cell r="V287">
            <v>0.97086280475603803</v>
          </cell>
          <cell r="W287">
            <v>1</v>
          </cell>
          <cell r="X287">
            <v>1</v>
          </cell>
          <cell r="Y287">
            <v>1</v>
          </cell>
          <cell r="Z287">
            <v>1</v>
          </cell>
          <cell r="AA287">
            <v>1</v>
          </cell>
          <cell r="AB287">
            <v>1</v>
          </cell>
          <cell r="AC287">
            <v>1</v>
          </cell>
          <cell r="AD287">
            <v>1</v>
          </cell>
          <cell r="AE287">
            <v>1</v>
          </cell>
          <cell r="AF287">
            <v>1</v>
          </cell>
          <cell r="AG287">
            <v>0.98263070449013901</v>
          </cell>
          <cell r="AH287">
            <v>1</v>
          </cell>
          <cell r="AI287">
            <v>0.97575575461617103</v>
          </cell>
          <cell r="AJ287">
            <v>0.98435677581141801</v>
          </cell>
          <cell r="AK287">
            <v>0.98263070449013901</v>
          </cell>
          <cell r="AL287">
            <v>1</v>
          </cell>
          <cell r="AM287">
            <v>1</v>
          </cell>
          <cell r="AN287">
            <v>1</v>
          </cell>
          <cell r="AO287">
            <v>1</v>
          </cell>
          <cell r="AP287">
            <v>1</v>
          </cell>
          <cell r="AQ287">
            <v>0.94973793914021198</v>
          </cell>
          <cell r="AR287">
            <v>1</v>
          </cell>
        </row>
        <row r="288">
          <cell r="G288" t="str">
            <v>Efficiency_profile</v>
          </cell>
          <cell r="L288">
            <v>0.98017412772891299</v>
          </cell>
          <cell r="M288">
            <v>0.98017412772891299</v>
          </cell>
          <cell r="N288">
            <v>0.98017412772891299</v>
          </cell>
          <cell r="O288">
            <v>0.98017412772891299</v>
          </cell>
          <cell r="P288">
            <v>0.98017412772891299</v>
          </cell>
          <cell r="Q288">
            <v>0.94413448529928501</v>
          </cell>
          <cell r="R288">
            <v>0.94413448529928501</v>
          </cell>
          <cell r="S288">
            <v>0.94413448529928501</v>
          </cell>
          <cell r="T288">
            <v>0.96552305932988003</v>
          </cell>
          <cell r="U288">
            <v>0.96552305932988003</v>
          </cell>
          <cell r="V288">
            <v>0.96552305932988003</v>
          </cell>
          <cell r="W288">
            <v>1</v>
          </cell>
          <cell r="X288">
            <v>1</v>
          </cell>
          <cell r="Y288">
            <v>1</v>
          </cell>
          <cell r="Z288">
            <v>1</v>
          </cell>
          <cell r="AA288">
            <v>1</v>
          </cell>
          <cell r="AB288">
            <v>1</v>
          </cell>
          <cell r="AC288">
            <v>1</v>
          </cell>
          <cell r="AD288">
            <v>1</v>
          </cell>
          <cell r="AE288">
            <v>1</v>
          </cell>
          <cell r="AF288">
            <v>1</v>
          </cell>
          <cell r="AG288">
            <v>0.98017412772891299</v>
          </cell>
          <cell r="AH288">
            <v>1</v>
          </cell>
          <cell r="AI288">
            <v>0.97234060947501499</v>
          </cell>
          <cell r="AJ288">
            <v>0.98091152709607798</v>
          </cell>
          <cell r="AK288">
            <v>0.98017412772891299</v>
          </cell>
          <cell r="AL288">
            <v>1</v>
          </cell>
          <cell r="AM288">
            <v>1</v>
          </cell>
          <cell r="AN288">
            <v>1</v>
          </cell>
          <cell r="AO288">
            <v>1</v>
          </cell>
          <cell r="AP288">
            <v>1</v>
          </cell>
          <cell r="AQ288">
            <v>0.94413448529928501</v>
          </cell>
          <cell r="AR288">
            <v>1</v>
          </cell>
        </row>
        <row r="289">
          <cell r="G289" t="str">
            <v>Efficiency_profile</v>
          </cell>
          <cell r="L289">
            <v>0.99003743753906304</v>
          </cell>
          <cell r="M289">
            <v>0.99003743753906304</v>
          </cell>
          <cell r="N289">
            <v>0.99003743753906304</v>
          </cell>
          <cell r="O289">
            <v>0.99003743753906304</v>
          </cell>
          <cell r="P289">
            <v>0.99003743753906304</v>
          </cell>
          <cell r="Q289">
            <v>0.976191488</v>
          </cell>
          <cell r="R289">
            <v>0.976191488</v>
          </cell>
          <cell r="S289">
            <v>0.976191488</v>
          </cell>
          <cell r="T289">
            <v>0.99003743753906304</v>
          </cell>
          <cell r="U289">
            <v>0.99003743753906304</v>
          </cell>
          <cell r="V289">
            <v>0.99003743753906304</v>
          </cell>
          <cell r="W289">
            <v>1</v>
          </cell>
          <cell r="X289">
            <v>1</v>
          </cell>
          <cell r="Y289">
            <v>1</v>
          </cell>
          <cell r="Z289">
            <v>1</v>
          </cell>
          <cell r="AA289">
            <v>1</v>
          </cell>
          <cell r="AB289">
            <v>1</v>
          </cell>
          <cell r="AC289">
            <v>1</v>
          </cell>
          <cell r="AD289">
            <v>1</v>
          </cell>
          <cell r="AE289">
            <v>1</v>
          </cell>
          <cell r="AF289">
            <v>1</v>
          </cell>
          <cell r="AG289">
            <v>0.99003743753906304</v>
          </cell>
          <cell r="AH289">
            <v>1</v>
          </cell>
          <cell r="AI289">
            <v>0.98607332865006303</v>
          </cell>
          <cell r="AJ289">
            <v>0.98608545053060503</v>
          </cell>
          <cell r="AK289">
            <v>0.99003743753906304</v>
          </cell>
          <cell r="AL289">
            <v>1</v>
          </cell>
          <cell r="AM289">
            <v>1</v>
          </cell>
          <cell r="AN289">
            <v>1</v>
          </cell>
          <cell r="AO289">
            <v>1</v>
          </cell>
          <cell r="AP289">
            <v>1</v>
          </cell>
          <cell r="AQ289">
            <v>0.976191488</v>
          </cell>
          <cell r="AR289">
            <v>1</v>
          </cell>
        </row>
        <row r="290">
          <cell r="G290" t="str">
            <v>Efficiency_profile</v>
          </cell>
          <cell r="L290">
            <v>0.98756234394521503</v>
          </cell>
          <cell r="M290">
            <v>0.98756234394521503</v>
          </cell>
          <cell r="N290">
            <v>0.98756234394521503</v>
          </cell>
          <cell r="O290">
            <v>0.98756234394521503</v>
          </cell>
          <cell r="P290">
            <v>0.98756234394521503</v>
          </cell>
          <cell r="Q290">
            <v>0.97043195822079997</v>
          </cell>
          <cell r="R290">
            <v>0.97043195822079997</v>
          </cell>
          <cell r="S290">
            <v>0.97043195822079997</v>
          </cell>
          <cell r="T290">
            <v>0.98459223163259801</v>
          </cell>
          <cell r="U290">
            <v>0.98459223163259801</v>
          </cell>
          <cell r="V290">
            <v>0.98459223163259801</v>
          </cell>
          <cell r="W290">
            <v>1</v>
          </cell>
          <cell r="X290">
            <v>1</v>
          </cell>
          <cell r="Y290">
            <v>1</v>
          </cell>
          <cell r="Z290">
            <v>1</v>
          </cell>
          <cell r="AA290">
            <v>1</v>
          </cell>
          <cell r="AB290">
            <v>1</v>
          </cell>
          <cell r="AC290">
            <v>1</v>
          </cell>
          <cell r="AD290">
            <v>1</v>
          </cell>
          <cell r="AE290">
            <v>1</v>
          </cell>
          <cell r="AF290">
            <v>1</v>
          </cell>
          <cell r="AG290">
            <v>0.98756234394521503</v>
          </cell>
          <cell r="AH290">
            <v>1</v>
          </cell>
          <cell r="AI290">
            <v>0.98262207199978802</v>
          </cell>
          <cell r="AJ290">
            <v>0.98263415145374799</v>
          </cell>
          <cell r="AK290">
            <v>0.98756234394521503</v>
          </cell>
          <cell r="AL290">
            <v>1</v>
          </cell>
          <cell r="AM290">
            <v>1</v>
          </cell>
          <cell r="AN290">
            <v>1</v>
          </cell>
          <cell r="AO290">
            <v>1</v>
          </cell>
          <cell r="AP290">
            <v>1</v>
          </cell>
          <cell r="AQ290">
            <v>0.97043195822079997</v>
          </cell>
          <cell r="AR290">
            <v>1</v>
          </cell>
        </row>
        <row r="291">
          <cell r="G291" t="str">
            <v>Efficiency_profile</v>
          </cell>
          <cell r="L291">
            <v>0.98509343808535199</v>
          </cell>
          <cell r="M291">
            <v>0.98509343808535199</v>
          </cell>
          <cell r="N291">
            <v>0.98509343808535199</v>
          </cell>
          <cell r="O291">
            <v>0.98509343808535199</v>
          </cell>
          <cell r="P291">
            <v>0.98509343808535199</v>
          </cell>
          <cell r="Q291">
            <v>0.96470640966729704</v>
          </cell>
          <cell r="R291">
            <v>0.96470640966729704</v>
          </cell>
          <cell r="S291">
            <v>0.96470640966729704</v>
          </cell>
          <cell r="T291">
            <v>0.97917697435861895</v>
          </cell>
          <cell r="U291">
            <v>0.97917697435861895</v>
          </cell>
          <cell r="V291">
            <v>0.97917697435861895</v>
          </cell>
          <cell r="W291">
            <v>1</v>
          </cell>
          <cell r="X291">
            <v>1</v>
          </cell>
          <cell r="Y291">
            <v>1</v>
          </cell>
          <cell r="Z291">
            <v>1</v>
          </cell>
          <cell r="AA291">
            <v>1</v>
          </cell>
          <cell r="AB291">
            <v>1</v>
          </cell>
          <cell r="AC291">
            <v>1</v>
          </cell>
          <cell r="AD291">
            <v>1</v>
          </cell>
          <cell r="AE291">
            <v>1</v>
          </cell>
          <cell r="AF291">
            <v>1</v>
          </cell>
          <cell r="AG291">
            <v>0.98509343808535199</v>
          </cell>
          <cell r="AH291">
            <v>1</v>
          </cell>
          <cell r="AI291">
            <v>0.97918289474778797</v>
          </cell>
          <cell r="AJ291">
            <v>0.97919493192366003</v>
          </cell>
          <cell r="AK291">
            <v>0.98509343808535199</v>
          </cell>
          <cell r="AL291">
            <v>1</v>
          </cell>
          <cell r="AM291">
            <v>1</v>
          </cell>
          <cell r="AN291">
            <v>1</v>
          </cell>
          <cell r="AO291">
            <v>1</v>
          </cell>
          <cell r="AP291">
            <v>1</v>
          </cell>
          <cell r="AQ291">
            <v>0.96470640966729704</v>
          </cell>
          <cell r="AR291">
            <v>1</v>
          </cell>
        </row>
        <row r="292">
          <cell r="G292" t="str">
            <v>Efficiency_profile</v>
          </cell>
          <cell r="L292">
            <v>0.98263070449013901</v>
          </cell>
          <cell r="M292">
            <v>0.98263070449013901</v>
          </cell>
          <cell r="N292">
            <v>0.98263070449013901</v>
          </cell>
          <cell r="O292">
            <v>0.98263070449013901</v>
          </cell>
          <cell r="P292">
            <v>0.98263070449013901</v>
          </cell>
          <cell r="Q292">
            <v>0.95901464185025997</v>
          </cell>
          <cell r="R292">
            <v>0.95901464185025997</v>
          </cell>
          <cell r="S292">
            <v>0.95901464185025997</v>
          </cell>
          <cell r="T292">
            <v>0.97379150099964595</v>
          </cell>
          <cell r="U292">
            <v>0.97379150099964595</v>
          </cell>
          <cell r="V292">
            <v>0.97379150099964595</v>
          </cell>
          <cell r="W292">
            <v>1</v>
          </cell>
          <cell r="X292">
            <v>1</v>
          </cell>
          <cell r="Y292">
            <v>1</v>
          </cell>
          <cell r="Z292">
            <v>1</v>
          </cell>
          <cell r="AA292">
            <v>1</v>
          </cell>
          <cell r="AB292">
            <v>1</v>
          </cell>
          <cell r="AC292">
            <v>1</v>
          </cell>
          <cell r="AD292">
            <v>1</v>
          </cell>
          <cell r="AE292">
            <v>1</v>
          </cell>
          <cell r="AF292">
            <v>1</v>
          </cell>
          <cell r="AG292">
            <v>0.98263070449013901</v>
          </cell>
          <cell r="AH292">
            <v>1</v>
          </cell>
          <cell r="AI292">
            <v>0.97575575461617103</v>
          </cell>
          <cell r="AJ292">
            <v>0.98435980099217602</v>
          </cell>
          <cell r="AK292">
            <v>0.98263070449013901</v>
          </cell>
          <cell r="AL292">
            <v>1</v>
          </cell>
          <cell r="AM292">
            <v>1</v>
          </cell>
          <cell r="AN292">
            <v>1</v>
          </cell>
          <cell r="AO292">
            <v>1</v>
          </cell>
          <cell r="AP292">
            <v>1</v>
          </cell>
          <cell r="AQ292">
            <v>0.95901464185025997</v>
          </cell>
          <cell r="AR292">
            <v>1</v>
          </cell>
        </row>
        <row r="293">
          <cell r="G293" t="str">
            <v>Efficiency_profile</v>
          </cell>
          <cell r="L293">
            <v>0.98017412772891299</v>
          </cell>
          <cell r="M293">
            <v>0.98017412772891299</v>
          </cell>
          <cell r="N293">
            <v>0.98017412772891299</v>
          </cell>
          <cell r="O293">
            <v>0.98017412772891299</v>
          </cell>
          <cell r="P293">
            <v>0.98017412772891299</v>
          </cell>
          <cell r="Q293">
            <v>0.95335645546334402</v>
          </cell>
          <cell r="R293">
            <v>0.95335645546334402</v>
          </cell>
          <cell r="S293">
            <v>0.95335645546334402</v>
          </cell>
          <cell r="T293">
            <v>0.96843564774414803</v>
          </cell>
          <cell r="U293">
            <v>0.96843564774414803</v>
          </cell>
          <cell r="V293">
            <v>0.96843564774414803</v>
          </cell>
          <cell r="W293">
            <v>1</v>
          </cell>
          <cell r="X293">
            <v>1</v>
          </cell>
          <cell r="Y293">
            <v>1</v>
          </cell>
          <cell r="Z293">
            <v>1</v>
          </cell>
          <cell r="AA293">
            <v>1</v>
          </cell>
          <cell r="AB293">
            <v>1</v>
          </cell>
          <cell r="AC293">
            <v>1</v>
          </cell>
          <cell r="AD293">
            <v>1</v>
          </cell>
          <cell r="AE293">
            <v>1</v>
          </cell>
          <cell r="AF293">
            <v>1</v>
          </cell>
          <cell r="AG293">
            <v>0.98017412772891299</v>
          </cell>
          <cell r="AH293">
            <v>1</v>
          </cell>
          <cell r="AI293">
            <v>0.97234060947501499</v>
          </cell>
          <cell r="AJ293">
            <v>0.98091454168870396</v>
          </cell>
          <cell r="AK293">
            <v>0.98017412772891299</v>
          </cell>
          <cell r="AL293">
            <v>1</v>
          </cell>
          <cell r="AM293">
            <v>1</v>
          </cell>
          <cell r="AN293">
            <v>1</v>
          </cell>
          <cell r="AO293">
            <v>1</v>
          </cell>
          <cell r="AP293">
            <v>1</v>
          </cell>
          <cell r="AQ293">
            <v>0.95335645546334402</v>
          </cell>
          <cell r="AR293">
            <v>1</v>
          </cell>
        </row>
        <row r="294">
          <cell r="G294" t="str">
            <v>Efficiency_profile</v>
          </cell>
          <cell r="L294">
            <v>0.97772369240959101</v>
          </cell>
          <cell r="M294">
            <v>0.97772369240959101</v>
          </cell>
          <cell r="N294">
            <v>0.97772369240959101</v>
          </cell>
          <cell r="O294">
            <v>0.97772369240959101</v>
          </cell>
          <cell r="P294">
            <v>0.97772369240959101</v>
          </cell>
          <cell r="Q294">
            <v>0.94773165237611001</v>
          </cell>
          <cell r="R294">
            <v>0.94773165237611001</v>
          </cell>
          <cell r="S294">
            <v>0.94773165237611001</v>
          </cell>
          <cell r="T294">
            <v>0.96310925168155503</v>
          </cell>
          <cell r="U294">
            <v>0.96310925168155503</v>
          </cell>
          <cell r="V294">
            <v>0.96310925168155503</v>
          </cell>
          <cell r="W294">
            <v>1</v>
          </cell>
          <cell r="X294">
            <v>1</v>
          </cell>
          <cell r="Y294">
            <v>1</v>
          </cell>
          <cell r="Z294">
            <v>1</v>
          </cell>
          <cell r="AA294">
            <v>1</v>
          </cell>
          <cell r="AB294">
            <v>1</v>
          </cell>
          <cell r="AC294">
            <v>1</v>
          </cell>
          <cell r="AD294">
            <v>1</v>
          </cell>
          <cell r="AE294">
            <v>1</v>
          </cell>
          <cell r="AF294">
            <v>1</v>
          </cell>
          <cell r="AG294">
            <v>0.97772369240959101</v>
          </cell>
          <cell r="AH294">
            <v>1</v>
          </cell>
          <cell r="AI294">
            <v>0.96893741734185201</v>
          </cell>
          <cell r="AJ294">
            <v>0.97748134079279303</v>
          </cell>
          <cell r="AK294">
            <v>0.97772369240959101</v>
          </cell>
          <cell r="AL294">
            <v>1</v>
          </cell>
          <cell r="AM294">
            <v>1</v>
          </cell>
          <cell r="AN294">
            <v>1</v>
          </cell>
          <cell r="AO294">
            <v>1</v>
          </cell>
          <cell r="AP294">
            <v>1</v>
          </cell>
          <cell r="AQ294">
            <v>0.94773165237611001</v>
          </cell>
          <cell r="AR294">
            <v>1</v>
          </cell>
        </row>
        <row r="295">
          <cell r="G295" t="str">
            <v>Efficiency_profile</v>
          </cell>
          <cell r="L295">
            <v>0.98756234394521503</v>
          </cell>
          <cell r="M295">
            <v>0.98756234394521503</v>
          </cell>
          <cell r="N295">
            <v>0.98756234394521503</v>
          </cell>
          <cell r="O295">
            <v>0.98756234394521503</v>
          </cell>
          <cell r="P295">
            <v>0.98756234394521503</v>
          </cell>
          <cell r="Q295">
            <v>0.94214003562709103</v>
          </cell>
          <cell r="R295">
            <v>0.94214003562709103</v>
          </cell>
          <cell r="S295">
            <v>0.94214003562709103</v>
          </cell>
          <cell r="T295">
            <v>0.98756234394521503</v>
          </cell>
          <cell r="U295">
            <v>0.98756234394521503</v>
          </cell>
          <cell r="V295">
            <v>0.98756234394521503</v>
          </cell>
          <cell r="W295">
            <v>1</v>
          </cell>
          <cell r="X295">
            <v>1</v>
          </cell>
          <cell r="Y295">
            <v>1</v>
          </cell>
          <cell r="Z295">
            <v>1</v>
          </cell>
          <cell r="AA295">
            <v>1</v>
          </cell>
          <cell r="AB295">
            <v>1</v>
          </cell>
          <cell r="AC295">
            <v>1</v>
          </cell>
          <cell r="AD295">
            <v>1</v>
          </cell>
          <cell r="AE295">
            <v>1</v>
          </cell>
          <cell r="AF295">
            <v>1</v>
          </cell>
          <cell r="AG295">
            <v>0.98756234394521503</v>
          </cell>
          <cell r="AH295">
            <v>1</v>
          </cell>
          <cell r="AI295">
            <v>0.98262207199978802</v>
          </cell>
          <cell r="AJ295">
            <v>0.98263717134044004</v>
          </cell>
          <cell r="AK295">
            <v>0.98756234394521503</v>
          </cell>
          <cell r="AL295">
            <v>1</v>
          </cell>
          <cell r="AM295">
            <v>1</v>
          </cell>
          <cell r="AN295">
            <v>1</v>
          </cell>
          <cell r="AO295">
            <v>1</v>
          </cell>
          <cell r="AP295">
            <v>1</v>
          </cell>
          <cell r="AQ295">
            <v>0.94214003562709103</v>
          </cell>
          <cell r="AR295">
            <v>1</v>
          </cell>
        </row>
        <row r="296">
          <cell r="G296" t="str">
            <v>Efficiency_profile</v>
          </cell>
          <cell r="L296">
            <v>0.98509343808535199</v>
          </cell>
          <cell r="M296">
            <v>0.98509343808535199</v>
          </cell>
          <cell r="N296">
            <v>0.98509343808535199</v>
          </cell>
          <cell r="O296">
            <v>0.98509343808535199</v>
          </cell>
          <cell r="P296">
            <v>0.98509343808535199</v>
          </cell>
          <cell r="Q296">
            <v>0.93658140941689105</v>
          </cell>
          <cell r="R296">
            <v>0.93658140941689105</v>
          </cell>
          <cell r="S296">
            <v>0.93658140941689105</v>
          </cell>
          <cell r="T296">
            <v>0.98213075105351699</v>
          </cell>
          <cell r="U296">
            <v>0.98213075105351699</v>
          </cell>
          <cell r="V296">
            <v>0.98213075105351699</v>
          </cell>
          <cell r="W296">
            <v>1</v>
          </cell>
          <cell r="X296">
            <v>1</v>
          </cell>
          <cell r="Y296">
            <v>1</v>
          </cell>
          <cell r="Z296">
            <v>1</v>
          </cell>
          <cell r="AA296">
            <v>1</v>
          </cell>
          <cell r="AB296">
            <v>1</v>
          </cell>
          <cell r="AC296">
            <v>1</v>
          </cell>
          <cell r="AD296">
            <v>1</v>
          </cell>
          <cell r="AE296">
            <v>1</v>
          </cell>
          <cell r="AF296">
            <v>1</v>
          </cell>
          <cell r="AG296">
            <v>0.98509343808535199</v>
          </cell>
          <cell r="AH296">
            <v>1</v>
          </cell>
          <cell r="AI296">
            <v>0.97918289474778797</v>
          </cell>
          <cell r="AJ296">
            <v>0.97919794124074899</v>
          </cell>
          <cell r="AK296">
            <v>0.98509343808535199</v>
          </cell>
          <cell r="AL296">
            <v>1</v>
          </cell>
          <cell r="AM296">
            <v>1</v>
          </cell>
          <cell r="AN296">
            <v>1</v>
          </cell>
          <cell r="AO296">
            <v>1</v>
          </cell>
          <cell r="AP296">
            <v>1</v>
          </cell>
          <cell r="AQ296">
            <v>0.93658140941689105</v>
          </cell>
          <cell r="AR296">
            <v>1</v>
          </cell>
        </row>
        <row r="297">
          <cell r="G297" t="str">
            <v>Efficiency_profile</v>
          </cell>
          <cell r="L297">
            <v>0.98263070449013901</v>
          </cell>
          <cell r="M297">
            <v>0.98263070449013901</v>
          </cell>
          <cell r="N297">
            <v>0.98263070449013901</v>
          </cell>
          <cell r="O297">
            <v>0.98263070449013901</v>
          </cell>
          <cell r="P297">
            <v>0.98263070449013901</v>
          </cell>
          <cell r="Q297">
            <v>0.96838195609599997</v>
          </cell>
          <cell r="R297">
            <v>0.96838195609599997</v>
          </cell>
          <cell r="S297">
            <v>0.96838195609599997</v>
          </cell>
          <cell r="T297">
            <v>0.97672903192272198</v>
          </cell>
          <cell r="U297">
            <v>0.97672903192272198</v>
          </cell>
          <cell r="V297">
            <v>0.97672903192272198</v>
          </cell>
          <cell r="W297">
            <v>1</v>
          </cell>
          <cell r="X297">
            <v>1</v>
          </cell>
          <cell r="Y297">
            <v>1</v>
          </cell>
          <cell r="Z297">
            <v>1</v>
          </cell>
          <cell r="AA297">
            <v>1</v>
          </cell>
          <cell r="AB297">
            <v>1</v>
          </cell>
          <cell r="AC297">
            <v>1</v>
          </cell>
          <cell r="AD297">
            <v>1</v>
          </cell>
          <cell r="AE297">
            <v>1</v>
          </cell>
          <cell r="AF297">
            <v>1</v>
          </cell>
          <cell r="AG297">
            <v>0.98263070449013901</v>
          </cell>
          <cell r="AH297">
            <v>1</v>
          </cell>
          <cell r="AI297">
            <v>0.97575575461617103</v>
          </cell>
          <cell r="AJ297">
            <v>0.97577074844640599</v>
          </cell>
          <cell r="AK297">
            <v>0.98263070449013901</v>
          </cell>
          <cell r="AL297">
            <v>1</v>
          </cell>
          <cell r="AM297">
            <v>1</v>
          </cell>
          <cell r="AN297">
            <v>1</v>
          </cell>
          <cell r="AO297">
            <v>1</v>
          </cell>
          <cell r="AP297">
            <v>1</v>
          </cell>
          <cell r="AQ297">
            <v>0.96838195609599997</v>
          </cell>
          <cell r="AR297">
            <v>1</v>
          </cell>
        </row>
        <row r="298">
          <cell r="G298" t="str">
            <v>Efficiency_profile</v>
          </cell>
          <cell r="L298">
            <v>0.98017412772891299</v>
          </cell>
          <cell r="M298">
            <v>0.98017412772891299</v>
          </cell>
          <cell r="N298">
            <v>0.98017412772891299</v>
          </cell>
          <cell r="O298">
            <v>0.98017412772891299</v>
          </cell>
          <cell r="P298">
            <v>0.98017412772891299</v>
          </cell>
          <cell r="Q298">
            <v>0.962668502555033</v>
          </cell>
          <cell r="R298">
            <v>0.962668502555033</v>
          </cell>
          <cell r="S298">
            <v>0.962668502555033</v>
          </cell>
          <cell r="T298">
            <v>0.97135702224714704</v>
          </cell>
          <cell r="U298">
            <v>0.97135702224714704</v>
          </cell>
          <cell r="V298">
            <v>0.97135702224714704</v>
          </cell>
          <cell r="W298">
            <v>1</v>
          </cell>
          <cell r="X298">
            <v>1</v>
          </cell>
          <cell r="Y298">
            <v>1</v>
          </cell>
          <cell r="Z298">
            <v>1</v>
          </cell>
          <cell r="AA298">
            <v>1</v>
          </cell>
          <cell r="AB298">
            <v>1</v>
          </cell>
          <cell r="AC298">
            <v>1</v>
          </cell>
          <cell r="AD298">
            <v>1</v>
          </cell>
          <cell r="AE298">
            <v>1</v>
          </cell>
          <cell r="AF298">
            <v>1</v>
          </cell>
          <cell r="AG298">
            <v>0.98017412772891299</v>
          </cell>
          <cell r="AH298">
            <v>1</v>
          </cell>
          <cell r="AI298">
            <v>0.97234060947501499</v>
          </cell>
          <cell r="AJ298">
            <v>0.98091755629059396</v>
          </cell>
          <cell r="AK298">
            <v>0.98017412772891299</v>
          </cell>
          <cell r="AL298">
            <v>1</v>
          </cell>
          <cell r="AM298">
            <v>1</v>
          </cell>
          <cell r="AN298">
            <v>1</v>
          </cell>
          <cell r="AO298">
            <v>1</v>
          </cell>
          <cell r="AP298">
            <v>1</v>
          </cell>
          <cell r="AQ298">
            <v>0.962668502555033</v>
          </cell>
          <cell r="AR298">
            <v>1</v>
          </cell>
        </row>
        <row r="299">
          <cell r="G299" t="str">
            <v>Efficiency_profile</v>
          </cell>
          <cell r="L299">
            <v>0.97772369240959101</v>
          </cell>
          <cell r="M299">
            <v>0.97772369240959101</v>
          </cell>
          <cell r="N299">
            <v>0.97772369240959101</v>
          </cell>
          <cell r="O299">
            <v>0.97772369240959101</v>
          </cell>
          <cell r="P299">
            <v>0.97772369240959101</v>
          </cell>
          <cell r="Q299">
            <v>0.956988758389959</v>
          </cell>
          <cell r="R299">
            <v>0.956988758389959</v>
          </cell>
          <cell r="S299">
            <v>0.956988758389959</v>
          </cell>
          <cell r="T299">
            <v>0.96601455862478802</v>
          </cell>
          <cell r="U299">
            <v>0.96601455862478802</v>
          </cell>
          <cell r="V299">
            <v>0.96601455862478802</v>
          </cell>
          <cell r="W299">
            <v>1</v>
          </cell>
          <cell r="X299">
            <v>1</v>
          </cell>
          <cell r="Y299">
            <v>1</v>
          </cell>
          <cell r="Z299">
            <v>1</v>
          </cell>
          <cell r="AA299">
            <v>1</v>
          </cell>
          <cell r="AB299">
            <v>1</v>
          </cell>
          <cell r="AC299">
            <v>1</v>
          </cell>
          <cell r="AD299">
            <v>1</v>
          </cell>
          <cell r="AE299">
            <v>1</v>
          </cell>
          <cell r="AF299">
            <v>1</v>
          </cell>
          <cell r="AG299">
            <v>0.97772369240959101</v>
          </cell>
          <cell r="AH299">
            <v>1</v>
          </cell>
          <cell r="AI299">
            <v>0.96893741734185201</v>
          </cell>
          <cell r="AJ299">
            <v>0.97748434484357705</v>
          </cell>
          <cell r="AK299">
            <v>0.97772369240959101</v>
          </cell>
          <cell r="AL299">
            <v>1</v>
          </cell>
          <cell r="AM299">
            <v>1</v>
          </cell>
          <cell r="AN299">
            <v>1</v>
          </cell>
          <cell r="AO299">
            <v>1</v>
          </cell>
          <cell r="AP299">
            <v>1</v>
          </cell>
          <cell r="AQ299">
            <v>0.956988758389959</v>
          </cell>
          <cell r="AR299">
            <v>1</v>
          </cell>
        </row>
        <row r="300">
          <cell r="G300" t="str">
            <v>Efficiency_profile</v>
          </cell>
          <cell r="L300">
            <v>0.97527938317856699</v>
          </cell>
          <cell r="M300">
            <v>0.97527938317856699</v>
          </cell>
          <cell r="N300">
            <v>0.97527938317856699</v>
          </cell>
          <cell r="O300">
            <v>0.97527938317856699</v>
          </cell>
          <cell r="P300">
            <v>0.97527938317856699</v>
          </cell>
          <cell r="Q300">
            <v>0.95134252471545799</v>
          </cell>
          <cell r="R300">
            <v>0.95134252471545799</v>
          </cell>
          <cell r="S300">
            <v>0.95134252471545799</v>
          </cell>
          <cell r="T300">
            <v>0.960701478552352</v>
          </cell>
          <cell r="U300">
            <v>0.960701478552352</v>
          </cell>
          <cell r="V300">
            <v>0.960701478552352</v>
          </cell>
          <cell r="W300">
            <v>1</v>
          </cell>
          <cell r="X300">
            <v>1</v>
          </cell>
          <cell r="Y300">
            <v>1</v>
          </cell>
          <cell r="Z300">
            <v>1</v>
          </cell>
          <cell r="AA300">
            <v>1</v>
          </cell>
          <cell r="AB300">
            <v>1</v>
          </cell>
          <cell r="AC300">
            <v>1</v>
          </cell>
          <cell r="AD300">
            <v>1</v>
          </cell>
          <cell r="AE300">
            <v>1</v>
          </cell>
          <cell r="AF300">
            <v>1</v>
          </cell>
          <cell r="AG300">
            <v>0.97527938317856699</v>
          </cell>
          <cell r="AH300">
            <v>1</v>
          </cell>
          <cell r="AI300">
            <v>0.96554613638115605</v>
          </cell>
          <cell r="AJ300">
            <v>0.97406314963662499</v>
          </cell>
          <cell r="AK300">
            <v>0.97527938317856699</v>
          </cell>
          <cell r="AL300">
            <v>1</v>
          </cell>
          <cell r="AM300">
            <v>1</v>
          </cell>
          <cell r="AN300">
            <v>1</v>
          </cell>
          <cell r="AO300">
            <v>1</v>
          </cell>
          <cell r="AP300">
            <v>1</v>
          </cell>
          <cell r="AQ300">
            <v>0.95134252471545799</v>
          </cell>
          <cell r="AR300">
            <v>1</v>
          </cell>
        </row>
        <row r="301">
          <cell r="G301" t="str">
            <v>Efficiency_profile</v>
          </cell>
          <cell r="L301">
            <v>0.98509343808535199</v>
          </cell>
          <cell r="M301">
            <v>0.98509343808535199</v>
          </cell>
          <cell r="N301">
            <v>0.98509343808535199</v>
          </cell>
          <cell r="O301">
            <v>0.98509343808535199</v>
          </cell>
          <cell r="P301">
            <v>0.98509343808535199</v>
          </cell>
          <cell r="Q301">
            <v>0.945729603819637</v>
          </cell>
          <cell r="R301">
            <v>0.945729603819637</v>
          </cell>
          <cell r="S301">
            <v>0.945729603819637</v>
          </cell>
          <cell r="T301">
            <v>0.98509343808535199</v>
          </cell>
          <cell r="U301">
            <v>0.98509343808535199</v>
          </cell>
          <cell r="V301">
            <v>0.98509343808535199</v>
          </cell>
          <cell r="W301">
            <v>1</v>
          </cell>
          <cell r="X301">
            <v>1</v>
          </cell>
          <cell r="Y301">
            <v>1</v>
          </cell>
          <cell r="Z301">
            <v>1</v>
          </cell>
          <cell r="AA301">
            <v>1</v>
          </cell>
          <cell r="AB301">
            <v>1</v>
          </cell>
          <cell r="AC301">
            <v>1</v>
          </cell>
          <cell r="AD301">
            <v>1</v>
          </cell>
          <cell r="AE301">
            <v>1</v>
          </cell>
          <cell r="AF301">
            <v>1</v>
          </cell>
          <cell r="AG301">
            <v>0.98509343808535199</v>
          </cell>
          <cell r="AH301">
            <v>1</v>
          </cell>
          <cell r="AI301">
            <v>0.97918289474778797</v>
          </cell>
          <cell r="AJ301">
            <v>0.979200950567086</v>
          </cell>
          <cell r="AK301">
            <v>0.98509343808535199</v>
          </cell>
          <cell r="AL301">
            <v>1</v>
          </cell>
          <cell r="AM301">
            <v>1</v>
          </cell>
          <cell r="AN301">
            <v>1</v>
          </cell>
          <cell r="AO301">
            <v>1</v>
          </cell>
          <cell r="AP301">
            <v>1</v>
          </cell>
          <cell r="AQ301">
            <v>0.945729603819637</v>
          </cell>
          <cell r="AR301">
            <v>1</v>
          </cell>
        </row>
        <row r="302">
          <cell r="G302" t="str">
            <v>Efficiency_profile</v>
          </cell>
          <cell r="L302">
            <v>0.98263070449013901</v>
          </cell>
          <cell r="M302">
            <v>0.98263070449013901</v>
          </cell>
          <cell r="N302">
            <v>0.98263070449013901</v>
          </cell>
          <cell r="O302">
            <v>0.98263070449013901</v>
          </cell>
          <cell r="P302">
            <v>0.98263070449013901</v>
          </cell>
          <cell r="Q302">
            <v>0.94014979915710095</v>
          </cell>
          <cell r="R302">
            <v>0.94014979915710095</v>
          </cell>
          <cell r="S302">
            <v>0.94014979915710095</v>
          </cell>
          <cell r="T302">
            <v>0.97967542417588305</v>
          </cell>
          <cell r="U302">
            <v>0.97967542417588305</v>
          </cell>
          <cell r="V302">
            <v>0.97967542417588305</v>
          </cell>
          <cell r="W302">
            <v>1</v>
          </cell>
          <cell r="X302">
            <v>1</v>
          </cell>
          <cell r="Y302">
            <v>1</v>
          </cell>
          <cell r="Z302">
            <v>1</v>
          </cell>
          <cell r="AA302">
            <v>1</v>
          </cell>
          <cell r="AB302">
            <v>1</v>
          </cell>
          <cell r="AC302">
            <v>1</v>
          </cell>
          <cell r="AD302">
            <v>1</v>
          </cell>
          <cell r="AE302">
            <v>1</v>
          </cell>
          <cell r="AF302">
            <v>1</v>
          </cell>
          <cell r="AG302">
            <v>0.98263070449013901</v>
          </cell>
          <cell r="AH302">
            <v>1</v>
          </cell>
          <cell r="AI302">
            <v>0.97575575461617103</v>
          </cell>
          <cell r="AJ302">
            <v>0.97577374724010102</v>
          </cell>
          <cell r="AK302">
            <v>0.98263070449013901</v>
          </cell>
          <cell r="AL302">
            <v>1</v>
          </cell>
          <cell r="AM302">
            <v>1</v>
          </cell>
          <cell r="AN302">
            <v>1</v>
          </cell>
          <cell r="AO302">
            <v>1</v>
          </cell>
          <cell r="AP302">
            <v>1</v>
          </cell>
          <cell r="AQ302">
            <v>0.94014979915710095</v>
          </cell>
          <cell r="AR302">
            <v>1</v>
          </cell>
        </row>
        <row r="303">
          <cell r="G303" t="str">
            <v>Efficiency_profile</v>
          </cell>
          <cell r="L303">
            <v>0.98017412772891299</v>
          </cell>
          <cell r="M303">
            <v>0.98017412772891299</v>
          </cell>
          <cell r="N303">
            <v>0.98017412772891299</v>
          </cell>
          <cell r="O303">
            <v>0.98017412772891299</v>
          </cell>
          <cell r="P303">
            <v>0.98017412772891299</v>
          </cell>
          <cell r="Q303">
            <v>0.93460291534207396</v>
          </cell>
          <cell r="R303">
            <v>0.93460291534207396</v>
          </cell>
          <cell r="S303">
            <v>0.93460291534207396</v>
          </cell>
          <cell r="T303">
            <v>0.97428720934291502</v>
          </cell>
          <cell r="U303">
            <v>0.97428720934291502</v>
          </cell>
          <cell r="V303">
            <v>0.97428720934291502</v>
          </cell>
          <cell r="W303">
            <v>1</v>
          </cell>
          <cell r="X303">
            <v>1</v>
          </cell>
          <cell r="Y303">
            <v>1</v>
          </cell>
          <cell r="Z303">
            <v>1</v>
          </cell>
          <cell r="AA303">
            <v>1</v>
          </cell>
          <cell r="AB303">
            <v>1</v>
          </cell>
          <cell r="AC303">
            <v>1</v>
          </cell>
          <cell r="AD303">
            <v>1</v>
          </cell>
          <cell r="AE303">
            <v>1</v>
          </cell>
          <cell r="AF303">
            <v>1</v>
          </cell>
          <cell r="AG303">
            <v>0.98017412772891299</v>
          </cell>
          <cell r="AH303">
            <v>1</v>
          </cell>
          <cell r="AI303">
            <v>0.97234060947501499</v>
          </cell>
          <cell r="AJ303">
            <v>0.972358539124761</v>
          </cell>
          <cell r="AK303">
            <v>0.98017412772891299</v>
          </cell>
          <cell r="AL303">
            <v>1</v>
          </cell>
          <cell r="AM303">
            <v>1</v>
          </cell>
          <cell r="AN303">
            <v>1</v>
          </cell>
          <cell r="AO303">
            <v>1</v>
          </cell>
          <cell r="AP303">
            <v>1</v>
          </cell>
          <cell r="AQ303">
            <v>0.93460291534207396</v>
          </cell>
          <cell r="AR303">
            <v>1</v>
          </cell>
        </row>
        <row r="304">
          <cell r="G304" t="str">
            <v>Efficiency_profile</v>
          </cell>
          <cell r="L304">
            <v>0.97772369240959101</v>
          </cell>
          <cell r="M304">
            <v>0.97772369240959101</v>
          </cell>
          <cell r="N304">
            <v>0.97772369240959101</v>
          </cell>
          <cell r="O304">
            <v>0.97772369240959101</v>
          </cell>
          <cell r="P304">
            <v>0.97772369240959101</v>
          </cell>
          <cell r="Q304">
            <v>0.929088758141556</v>
          </cell>
          <cell r="R304">
            <v>0.929088758141556</v>
          </cell>
          <cell r="S304">
            <v>0.929088758141556</v>
          </cell>
          <cell r="T304">
            <v>0.96892862969152904</v>
          </cell>
          <cell r="U304">
            <v>0.96892862969152904</v>
          </cell>
          <cell r="V304">
            <v>0.96892862969152904</v>
          </cell>
          <cell r="W304">
            <v>1</v>
          </cell>
          <cell r="X304">
            <v>1</v>
          </cell>
          <cell r="Y304">
            <v>1</v>
          </cell>
          <cell r="Z304">
            <v>1</v>
          </cell>
          <cell r="AA304">
            <v>1</v>
          </cell>
          <cell r="AB304">
            <v>1</v>
          </cell>
          <cell r="AC304">
            <v>1</v>
          </cell>
          <cell r="AD304">
            <v>1</v>
          </cell>
          <cell r="AE304">
            <v>1</v>
          </cell>
          <cell r="AF304">
            <v>1</v>
          </cell>
          <cell r="AG304">
            <v>0.97772369240959101</v>
          </cell>
          <cell r="AH304">
            <v>1</v>
          </cell>
          <cell r="AI304">
            <v>0.96893741734185201</v>
          </cell>
          <cell r="AJ304">
            <v>0.97748734890359301</v>
          </cell>
          <cell r="AK304">
            <v>0.97772369240959101</v>
          </cell>
          <cell r="AL304">
            <v>0</v>
          </cell>
          <cell r="AM304">
            <v>1</v>
          </cell>
          <cell r="AN304">
            <v>1</v>
          </cell>
          <cell r="AO304">
            <v>1</v>
          </cell>
          <cell r="AP304">
            <v>1</v>
          </cell>
          <cell r="AQ304">
            <v>0.929088758141556</v>
          </cell>
          <cell r="AR304">
            <v>1</v>
          </cell>
        </row>
        <row r="305">
          <cell r="G305" t="str">
            <v>Efficiency_profile</v>
          </cell>
          <cell r="L305">
            <v>0.97527938317856699</v>
          </cell>
          <cell r="M305">
            <v>0.97527938317856699</v>
          </cell>
          <cell r="N305">
            <v>0.97527938317856699</v>
          </cell>
          <cell r="O305">
            <v>0.97527938317856699</v>
          </cell>
          <cell r="P305">
            <v>0.97527938317856699</v>
          </cell>
          <cell r="Q305">
            <v>0.96063490044723199</v>
          </cell>
          <cell r="R305">
            <v>0.96063490044723199</v>
          </cell>
          <cell r="S305">
            <v>0.96063490044723199</v>
          </cell>
          <cell r="T305">
            <v>0.96359952222822598</v>
          </cell>
          <cell r="U305">
            <v>0.96359952222822598</v>
          </cell>
          <cell r="V305">
            <v>0.96359952222822598</v>
          </cell>
          <cell r="W305">
            <v>1</v>
          </cell>
          <cell r="X305">
            <v>1</v>
          </cell>
          <cell r="Y305">
            <v>1</v>
          </cell>
          <cell r="Z305">
            <v>1</v>
          </cell>
          <cell r="AA305">
            <v>1</v>
          </cell>
          <cell r="AB305">
            <v>1</v>
          </cell>
          <cell r="AC305">
            <v>1</v>
          </cell>
          <cell r="AD305">
            <v>1</v>
          </cell>
          <cell r="AE305">
            <v>1</v>
          </cell>
          <cell r="AF305">
            <v>1</v>
          </cell>
          <cell r="AG305">
            <v>0.97527938317856699</v>
          </cell>
          <cell r="AH305">
            <v>1</v>
          </cell>
          <cell r="AI305">
            <v>0.96554613638115605</v>
          </cell>
          <cell r="AJ305">
            <v>0.97406614318243101</v>
          </cell>
          <cell r="AK305">
            <v>0.97527938317856699</v>
          </cell>
          <cell r="AL305">
            <v>0</v>
          </cell>
          <cell r="AM305">
            <v>1</v>
          </cell>
          <cell r="AN305">
            <v>1</v>
          </cell>
          <cell r="AO305">
            <v>1</v>
          </cell>
          <cell r="AP305">
            <v>1</v>
          </cell>
          <cell r="AQ305">
            <v>0.96063490044723199</v>
          </cell>
          <cell r="AR305">
            <v>1</v>
          </cell>
        </row>
        <row r="306">
          <cell r="G306" t="str">
            <v>Efficiency_profile</v>
          </cell>
          <cell r="L306">
            <v>0.97284118472062098</v>
          </cell>
          <cell r="M306">
            <v>0.97284118472062098</v>
          </cell>
          <cell r="N306">
            <v>0.97284118472062098</v>
          </cell>
          <cell r="O306">
            <v>0.97284118472062098</v>
          </cell>
          <cell r="P306">
            <v>0.97284118472062098</v>
          </cell>
          <cell r="Q306">
            <v>0.95496715453459302</v>
          </cell>
          <cell r="R306">
            <v>0.95496715453459302</v>
          </cell>
          <cell r="S306">
            <v>0.95496715453459302</v>
          </cell>
          <cell r="T306">
            <v>0.95829972485597104</v>
          </cell>
          <cell r="U306">
            <v>0.95829972485597104</v>
          </cell>
          <cell r="V306">
            <v>0.95829972485597104</v>
          </cell>
          <cell r="W306">
            <v>1</v>
          </cell>
          <cell r="X306">
            <v>1</v>
          </cell>
          <cell r="Y306">
            <v>1</v>
          </cell>
          <cell r="Z306">
            <v>1</v>
          </cell>
          <cell r="AA306">
            <v>1</v>
          </cell>
          <cell r="AB306">
            <v>1</v>
          </cell>
          <cell r="AC306">
            <v>1</v>
          </cell>
          <cell r="AD306">
            <v>1</v>
          </cell>
          <cell r="AE306">
            <v>1</v>
          </cell>
          <cell r="AF306">
            <v>1</v>
          </cell>
          <cell r="AG306">
            <v>0.97284118472062098</v>
          </cell>
          <cell r="AH306">
            <v>1</v>
          </cell>
          <cell r="AI306">
            <v>0.96216672490382205</v>
          </cell>
          <cell r="AJ306">
            <v>0.97065691168129198</v>
          </cell>
          <cell r="AK306">
            <v>0.97284118472062098</v>
          </cell>
          <cell r="AL306">
            <v>0</v>
          </cell>
          <cell r="AM306">
            <v>1</v>
          </cell>
          <cell r="AN306">
            <v>1</v>
          </cell>
          <cell r="AO306">
            <v>1</v>
          </cell>
          <cell r="AP306">
            <v>1</v>
          </cell>
          <cell r="AQ306">
            <v>0.95496715453459302</v>
          </cell>
          <cell r="AR306">
            <v>1</v>
          </cell>
        </row>
        <row r="307">
          <cell r="G307" t="str">
            <v>Efficiency_profile</v>
          </cell>
          <cell r="L307">
            <v>0.98263070449013901</v>
          </cell>
          <cell r="M307">
            <v>0.98263070449013901</v>
          </cell>
          <cell r="N307">
            <v>0.98263070449013901</v>
          </cell>
          <cell r="O307">
            <v>0.98263070449013901</v>
          </cell>
          <cell r="P307">
            <v>0.98263070449013901</v>
          </cell>
          <cell r="Q307">
            <v>0.94933284832283904</v>
          </cell>
          <cell r="R307">
            <v>0.94933284832283904</v>
          </cell>
          <cell r="S307">
            <v>0.94933284832283904</v>
          </cell>
          <cell r="T307">
            <v>0.98263070449013901</v>
          </cell>
          <cell r="U307">
            <v>0.98263070449013901</v>
          </cell>
          <cell r="V307">
            <v>0.98263070449013901</v>
          </cell>
          <cell r="W307">
            <v>1</v>
          </cell>
          <cell r="X307">
            <v>1</v>
          </cell>
          <cell r="Y307">
            <v>1</v>
          </cell>
          <cell r="Z307">
            <v>1</v>
          </cell>
          <cell r="AA307">
            <v>1</v>
          </cell>
          <cell r="AB307">
            <v>1</v>
          </cell>
          <cell r="AC307">
            <v>1</v>
          </cell>
          <cell r="AD307">
            <v>1</v>
          </cell>
          <cell r="AE307">
            <v>1</v>
          </cell>
          <cell r="AF307">
            <v>1</v>
          </cell>
          <cell r="AG307">
            <v>0.98263070449013901</v>
          </cell>
          <cell r="AH307">
            <v>1</v>
          </cell>
          <cell r="AI307">
            <v>0.97575575461617103</v>
          </cell>
          <cell r="AJ307">
            <v>0.97577674604301201</v>
          </cell>
          <cell r="AK307">
            <v>0.98263070449013901</v>
          </cell>
          <cell r="AL307">
            <v>0</v>
          </cell>
          <cell r="AM307">
            <v>1</v>
          </cell>
          <cell r="AN307">
            <v>1</v>
          </cell>
          <cell r="AO307">
            <v>1</v>
          </cell>
          <cell r="AP307">
            <v>1</v>
          </cell>
          <cell r="AQ307">
            <v>0.94933284832283904</v>
          </cell>
          <cell r="AR307">
            <v>1</v>
          </cell>
        </row>
        <row r="308">
          <cell r="G308" t="str">
            <v>Efficiency_profile</v>
          </cell>
          <cell r="L308">
            <v>0.98017412772891299</v>
          </cell>
          <cell r="M308">
            <v>0.98017412772891299</v>
          </cell>
          <cell r="N308">
            <v>0.98017412772891299</v>
          </cell>
          <cell r="O308">
            <v>0.98017412772891299</v>
          </cell>
          <cell r="P308">
            <v>0.98017412772891299</v>
          </cell>
          <cell r="Q308">
            <v>0.94373178451773398</v>
          </cell>
          <cell r="R308">
            <v>0.94373178451773398</v>
          </cell>
          <cell r="S308">
            <v>0.94373178451773398</v>
          </cell>
          <cell r="T308">
            <v>0.97722623561544297</v>
          </cell>
          <cell r="U308">
            <v>0.97722623561544297</v>
          </cell>
          <cell r="V308">
            <v>0.97722623561544297</v>
          </cell>
          <cell r="W308">
            <v>1</v>
          </cell>
          <cell r="X308">
            <v>1</v>
          </cell>
          <cell r="Y308">
            <v>1</v>
          </cell>
          <cell r="Z308">
            <v>1</v>
          </cell>
          <cell r="AA308">
            <v>1</v>
          </cell>
          <cell r="AB308">
            <v>1</v>
          </cell>
          <cell r="AC308">
            <v>1</v>
          </cell>
          <cell r="AD308">
            <v>1</v>
          </cell>
          <cell r="AE308">
            <v>1</v>
          </cell>
          <cell r="AF308">
            <v>1</v>
          </cell>
          <cell r="AG308">
            <v>0.98017412772891299</v>
          </cell>
          <cell r="AH308">
            <v>1</v>
          </cell>
          <cell r="AI308">
            <v>0.97234060947501499</v>
          </cell>
          <cell r="AJ308">
            <v>0.97236152743186099</v>
          </cell>
          <cell r="AK308">
            <v>0.98017412772891299</v>
          </cell>
          <cell r="AL308">
            <v>0</v>
          </cell>
          <cell r="AM308">
            <v>1</v>
          </cell>
          <cell r="AN308">
            <v>1</v>
          </cell>
          <cell r="AO308">
            <v>1</v>
          </cell>
          <cell r="AP308">
            <v>1</v>
          </cell>
          <cell r="AQ308">
            <v>0.94373178451773398</v>
          </cell>
          <cell r="AR308">
            <v>1</v>
          </cell>
        </row>
        <row r="309">
          <cell r="G309" t="str">
            <v>Efficiency_profile</v>
          </cell>
          <cell r="L309">
            <v>0.97772369240959101</v>
          </cell>
          <cell r="M309">
            <v>0.97772369240959101</v>
          </cell>
          <cell r="N309">
            <v>0.97772369240959101</v>
          </cell>
          <cell r="O309">
            <v>0.97772369240959101</v>
          </cell>
          <cell r="P309">
            <v>0.97772369240959101</v>
          </cell>
          <cell r="Q309">
            <v>0.93816376698907999</v>
          </cell>
          <cell r="R309">
            <v>0.93816376698907999</v>
          </cell>
          <cell r="S309">
            <v>0.93816376698907999</v>
          </cell>
          <cell r="T309">
            <v>0.97185149131955795</v>
          </cell>
          <cell r="U309">
            <v>0.97185149131955795</v>
          </cell>
          <cell r="V309">
            <v>0.97185149131955795</v>
          </cell>
          <cell r="W309">
            <v>1</v>
          </cell>
          <cell r="X309">
            <v>1</v>
          </cell>
          <cell r="Y309">
            <v>1</v>
          </cell>
          <cell r="Z309">
            <v>1</v>
          </cell>
          <cell r="AA309">
            <v>1</v>
          </cell>
          <cell r="AB309">
            <v>1</v>
          </cell>
          <cell r="AC309">
            <v>1</v>
          </cell>
          <cell r="AD309">
            <v>1</v>
          </cell>
          <cell r="AE309">
            <v>1</v>
          </cell>
          <cell r="AF309">
            <v>1</v>
          </cell>
          <cell r="AG309">
            <v>0.97772369240959101</v>
          </cell>
          <cell r="AH309">
            <v>1</v>
          </cell>
          <cell r="AI309">
            <v>0.96893741734185201</v>
          </cell>
          <cell r="AJ309">
            <v>0.96895826208585001</v>
          </cell>
          <cell r="AK309">
            <v>0.97772369240959101</v>
          </cell>
          <cell r="AL309">
            <v>0</v>
          </cell>
          <cell r="AM309">
            <v>1</v>
          </cell>
          <cell r="AN309">
            <v>1</v>
          </cell>
          <cell r="AO309">
            <v>1</v>
          </cell>
          <cell r="AP309">
            <v>1</v>
          </cell>
          <cell r="AQ309">
            <v>0.93816376698907999</v>
          </cell>
          <cell r="AR309">
            <v>1</v>
          </cell>
        </row>
        <row r="310">
          <cell r="G310" t="str">
            <v>Efficiency_profile</v>
          </cell>
          <cell r="L310">
            <v>0.97527938317856699</v>
          </cell>
          <cell r="M310">
            <v>0.97527938317856699</v>
          </cell>
          <cell r="N310">
            <v>0.97527938317856699</v>
          </cell>
          <cell r="O310">
            <v>0.97527938317856699</v>
          </cell>
          <cell r="P310">
            <v>0.97527938317856699</v>
          </cell>
          <cell r="Q310">
            <v>0.93262860076384402</v>
          </cell>
          <cell r="R310">
            <v>0.93262860076384402</v>
          </cell>
          <cell r="S310">
            <v>0.93262860076384402</v>
          </cell>
          <cell r="T310">
            <v>0.96650630811730098</v>
          </cell>
          <cell r="U310">
            <v>0.96650630811730098</v>
          </cell>
          <cell r="V310">
            <v>0.96650630811730098</v>
          </cell>
          <cell r="W310">
            <v>1</v>
          </cell>
          <cell r="X310">
            <v>1</v>
          </cell>
          <cell r="Y310">
            <v>1</v>
          </cell>
          <cell r="Z310">
            <v>1</v>
          </cell>
          <cell r="AA310">
            <v>1</v>
          </cell>
          <cell r="AB310">
            <v>1</v>
          </cell>
          <cell r="AC310">
            <v>1</v>
          </cell>
          <cell r="AD310">
            <v>1</v>
          </cell>
          <cell r="AE310">
            <v>1</v>
          </cell>
          <cell r="AF310">
            <v>1</v>
          </cell>
          <cell r="AG310">
            <v>0.97527938317856699</v>
          </cell>
          <cell r="AH310">
            <v>1</v>
          </cell>
          <cell r="AI310">
            <v>0.96554613638115605</v>
          </cell>
          <cell r="AJ310">
            <v>0.974069136737437</v>
          </cell>
          <cell r="AK310">
            <v>0.97527938317856699</v>
          </cell>
          <cell r="AL310">
            <v>0</v>
          </cell>
          <cell r="AM310">
            <v>1</v>
          </cell>
          <cell r="AN310">
            <v>1</v>
          </cell>
          <cell r="AO310">
            <v>1</v>
          </cell>
          <cell r="AP310">
            <v>1</v>
          </cell>
          <cell r="AQ310">
            <v>0.93262860076384402</v>
          </cell>
          <cell r="AR310">
            <v>1</v>
          </cell>
        </row>
        <row r="311">
          <cell r="G311" t="str">
            <v>Efficiency_profile</v>
          </cell>
          <cell r="L311">
            <v>0.97284118472062098</v>
          </cell>
          <cell r="M311">
            <v>0.97284118472062098</v>
          </cell>
          <cell r="N311">
            <v>0.97284118472062098</v>
          </cell>
          <cell r="O311">
            <v>0.97284118472062098</v>
          </cell>
          <cell r="P311">
            <v>0.97284118472062098</v>
          </cell>
          <cell r="Q311">
            <v>0.92712609201933704</v>
          </cell>
          <cell r="R311">
            <v>0.92712609201933704</v>
          </cell>
          <cell r="S311">
            <v>0.92712609201933704</v>
          </cell>
          <cell r="T311">
            <v>0.96119052342265598</v>
          </cell>
          <cell r="U311">
            <v>0.96119052342265598</v>
          </cell>
          <cell r="V311">
            <v>0.96119052342265598</v>
          </cell>
          <cell r="W311">
            <v>1</v>
          </cell>
          <cell r="X311">
            <v>1</v>
          </cell>
          <cell r="Y311">
            <v>1</v>
          </cell>
          <cell r="Z311">
            <v>1</v>
          </cell>
          <cell r="AA311">
            <v>1</v>
          </cell>
          <cell r="AB311">
            <v>1</v>
          </cell>
          <cell r="AC311">
            <v>1</v>
          </cell>
          <cell r="AD311">
            <v>1</v>
          </cell>
          <cell r="AE311">
            <v>1</v>
          </cell>
          <cell r="AF311">
            <v>1</v>
          </cell>
          <cell r="AG311">
            <v>0.97284118472062098</v>
          </cell>
          <cell r="AH311">
            <v>1</v>
          </cell>
          <cell r="AI311">
            <v>0.96216672490382205</v>
          </cell>
          <cell r="AJ311">
            <v>0.97065989475885595</v>
          </cell>
          <cell r="AK311">
            <v>0.97284118472062098</v>
          </cell>
          <cell r="AL311">
            <v>0</v>
          </cell>
          <cell r="AM311">
            <v>1</v>
          </cell>
          <cell r="AN311">
            <v>1</v>
          </cell>
          <cell r="AO311">
            <v>1</v>
          </cell>
          <cell r="AP311">
            <v>1</v>
          </cell>
          <cell r="AQ311">
            <v>0.92712609201933704</v>
          </cell>
          <cell r="AR311">
            <v>1</v>
          </cell>
        </row>
        <row r="312">
          <cell r="G312" t="str">
            <v>Efficiency_profile</v>
          </cell>
          <cell r="L312">
            <v>0.97040908175881901</v>
          </cell>
          <cell r="M312">
            <v>0.97040908175881901</v>
          </cell>
          <cell r="N312">
            <v>0.97040908175881901</v>
          </cell>
          <cell r="O312">
            <v>0.97040908175881901</v>
          </cell>
          <cell r="P312">
            <v>0.97040908175881901</v>
          </cell>
          <cell r="Q312">
            <v>0.92165604807642298</v>
          </cell>
          <cell r="R312">
            <v>0.92165604807642298</v>
          </cell>
          <cell r="S312">
            <v>0.92165604807642298</v>
          </cell>
          <cell r="T312">
            <v>0.955903975543831</v>
          </cell>
          <cell r="U312">
            <v>0.955903975543831</v>
          </cell>
          <cell r="V312">
            <v>0.955903975543831</v>
          </cell>
          <cell r="W312">
            <v>1</v>
          </cell>
          <cell r="X312">
            <v>1</v>
          </cell>
          <cell r="Y312">
            <v>1</v>
          </cell>
          <cell r="Z312">
            <v>1</v>
          </cell>
          <cell r="AA312">
            <v>1</v>
          </cell>
          <cell r="AB312">
            <v>1</v>
          </cell>
          <cell r="AC312">
            <v>1</v>
          </cell>
          <cell r="AD312">
            <v>1</v>
          </cell>
          <cell r="AE312">
            <v>1</v>
          </cell>
          <cell r="AF312">
            <v>1</v>
          </cell>
          <cell r="AG312">
            <v>0.97040908175881901</v>
          </cell>
          <cell r="AH312">
            <v>1</v>
          </cell>
          <cell r="AI312">
            <v>0.958799141366658</v>
          </cell>
          <cell r="AJ312">
            <v>0.96726258512719998</v>
          </cell>
          <cell r="AK312">
            <v>0.97040908175881901</v>
          </cell>
          <cell r="AL312">
            <v>0</v>
          </cell>
          <cell r="AM312">
            <v>1</v>
          </cell>
          <cell r="AN312">
            <v>1</v>
          </cell>
          <cell r="AO312">
            <v>1</v>
          </cell>
          <cell r="AP312">
            <v>1</v>
          </cell>
          <cell r="AQ312">
            <v>0.92165604807642298</v>
          </cell>
          <cell r="AR312">
            <v>1</v>
          </cell>
        </row>
        <row r="313">
          <cell r="G313" t="str">
            <v>Efficiency_profile</v>
          </cell>
          <cell r="L313">
            <v>0.98017412772891299</v>
          </cell>
          <cell r="M313">
            <v>0.98017412772891299</v>
          </cell>
          <cell r="N313">
            <v>0.98017412772891299</v>
          </cell>
          <cell r="O313">
            <v>0.98017412772891299</v>
          </cell>
          <cell r="P313">
            <v>0.98017412772891299</v>
          </cell>
          <cell r="Q313">
            <v>0.95294982124365402</v>
          </cell>
          <cell r="R313">
            <v>0.95294982124365402</v>
          </cell>
          <cell r="S313">
            <v>0.95294982124365402</v>
          </cell>
          <cell r="T313">
            <v>0.98017412772891299</v>
          </cell>
          <cell r="U313">
            <v>0.98017412772891299</v>
          </cell>
          <cell r="V313">
            <v>0.98017412772891299</v>
          </cell>
          <cell r="W313">
            <v>1</v>
          </cell>
          <cell r="X313">
            <v>1</v>
          </cell>
          <cell r="Y313">
            <v>1</v>
          </cell>
          <cell r="Z313">
            <v>1</v>
          </cell>
          <cell r="AA313">
            <v>1</v>
          </cell>
          <cell r="AB313">
            <v>1</v>
          </cell>
          <cell r="AC313">
            <v>1</v>
          </cell>
          <cell r="AD313">
            <v>1</v>
          </cell>
          <cell r="AE313">
            <v>1</v>
          </cell>
          <cell r="AF313">
            <v>1</v>
          </cell>
          <cell r="AG313">
            <v>0.98017412772891299</v>
          </cell>
          <cell r="AH313">
            <v>1</v>
          </cell>
          <cell r="AI313">
            <v>0.97234060947501499</v>
          </cell>
          <cell r="AJ313">
            <v>0.97236451574814597</v>
          </cell>
          <cell r="AK313">
            <v>0.98017412772891299</v>
          </cell>
          <cell r="AL313">
            <v>0</v>
          </cell>
          <cell r="AM313">
            <v>1</v>
          </cell>
          <cell r="AN313">
            <v>1</v>
          </cell>
          <cell r="AO313">
            <v>1</v>
          </cell>
          <cell r="AP313">
            <v>1</v>
          </cell>
          <cell r="AQ313">
            <v>0.95294982124365402</v>
          </cell>
          <cell r="AR313">
            <v>1</v>
          </cell>
        </row>
        <row r="314">
          <cell r="G314" t="str">
            <v>Efficiency_profile</v>
          </cell>
          <cell r="L314">
            <v>0.97772369240959101</v>
          </cell>
          <cell r="M314">
            <v>0.97772369240959101</v>
          </cell>
          <cell r="N314">
            <v>0.97772369240959101</v>
          </cell>
          <cell r="O314">
            <v>0.97772369240959101</v>
          </cell>
          <cell r="P314">
            <v>0.97772369240959101</v>
          </cell>
          <cell r="Q314">
            <v>0.94732741729831604</v>
          </cell>
          <cell r="R314">
            <v>0.94732741729831604</v>
          </cell>
          <cell r="S314">
            <v>0.94732741729831604</v>
          </cell>
          <cell r="T314">
            <v>0.97478317002640402</v>
          </cell>
          <cell r="U314">
            <v>0.97478317002640402</v>
          </cell>
          <cell r="V314">
            <v>0.97478317002640402</v>
          </cell>
          <cell r="W314">
            <v>1</v>
          </cell>
          <cell r="X314">
            <v>1</v>
          </cell>
          <cell r="Y314">
            <v>1</v>
          </cell>
          <cell r="Z314">
            <v>1</v>
          </cell>
          <cell r="AA314">
            <v>1</v>
          </cell>
          <cell r="AB314">
            <v>1</v>
          </cell>
          <cell r="AC314">
            <v>1</v>
          </cell>
          <cell r="AD314">
            <v>1</v>
          </cell>
          <cell r="AE314">
            <v>1</v>
          </cell>
          <cell r="AF314">
            <v>1</v>
          </cell>
          <cell r="AG314">
            <v>0.97772369240959101</v>
          </cell>
          <cell r="AH314">
            <v>1</v>
          </cell>
          <cell r="AI314">
            <v>0.96893741734185201</v>
          </cell>
          <cell r="AJ314">
            <v>0.96896123994302796</v>
          </cell>
          <cell r="AK314">
            <v>0.97772369240959101</v>
          </cell>
          <cell r="AL314">
            <v>0</v>
          </cell>
          <cell r="AM314">
            <v>1</v>
          </cell>
          <cell r="AN314">
            <v>1</v>
          </cell>
          <cell r="AO314">
            <v>1</v>
          </cell>
          <cell r="AP314">
            <v>1</v>
          </cell>
          <cell r="AQ314">
            <v>0.94732741729831604</v>
          </cell>
          <cell r="AR314">
            <v>1</v>
          </cell>
        </row>
        <row r="315">
          <cell r="G315" t="str">
            <v>Efficiency_profile</v>
          </cell>
          <cell r="L315">
            <v>1</v>
          </cell>
          <cell r="M315">
            <v>1</v>
          </cell>
          <cell r="N315">
            <v>1</v>
          </cell>
          <cell r="O315">
            <v>1</v>
          </cell>
          <cell r="P315">
            <v>1</v>
          </cell>
          <cell r="Q315">
            <v>1</v>
          </cell>
          <cell r="R315">
            <v>1</v>
          </cell>
          <cell r="S315">
            <v>1</v>
          </cell>
          <cell r="T315">
            <v>1</v>
          </cell>
          <cell r="U315">
            <v>1</v>
          </cell>
          <cell r="V315">
            <v>1</v>
          </cell>
          <cell r="W315">
            <v>1</v>
          </cell>
          <cell r="X315">
            <v>1</v>
          </cell>
          <cell r="Y315">
            <v>1</v>
          </cell>
          <cell r="Z315">
            <v>1</v>
          </cell>
          <cell r="AA315">
            <v>1</v>
          </cell>
          <cell r="AB315">
            <v>1</v>
          </cell>
          <cell r="AC315">
            <v>1</v>
          </cell>
          <cell r="AD315">
            <v>1</v>
          </cell>
          <cell r="AE315">
            <v>1</v>
          </cell>
          <cell r="AF315">
            <v>1</v>
          </cell>
          <cell r="AG315">
            <v>1</v>
          </cell>
          <cell r="AH315">
            <v>1</v>
          </cell>
          <cell r="AI315">
            <v>1</v>
          </cell>
          <cell r="AJ315">
            <v>1</v>
          </cell>
          <cell r="AK315">
            <v>1</v>
          </cell>
          <cell r="AL315">
            <v>1</v>
          </cell>
          <cell r="AM315">
            <v>1</v>
          </cell>
          <cell r="AN315">
            <v>1</v>
          </cell>
          <cell r="AO315">
            <v>1</v>
          </cell>
          <cell r="AP315">
            <v>1</v>
          </cell>
          <cell r="AQ315">
            <v>1</v>
          </cell>
          <cell r="AR315">
            <v>1</v>
          </cell>
        </row>
        <row r="316">
          <cell r="G316" t="str">
            <v>Efficiency_profile</v>
          </cell>
          <cell r="L316">
            <v>0.99750000000000005</v>
          </cell>
          <cell r="M316">
            <v>0.99750000000000005</v>
          </cell>
          <cell r="N316">
            <v>0.99750000000000005</v>
          </cell>
          <cell r="O316">
            <v>0.99750000000000005</v>
          </cell>
          <cell r="P316">
            <v>0.99750000000000005</v>
          </cell>
          <cell r="Q316">
            <v>0.99409999999999998</v>
          </cell>
          <cell r="R316">
            <v>0.99409999999999998</v>
          </cell>
          <cell r="S316">
            <v>0.99409999999999998</v>
          </cell>
          <cell r="T316">
            <v>0.99450000000000005</v>
          </cell>
          <cell r="U316">
            <v>0.99450000000000005</v>
          </cell>
          <cell r="V316">
            <v>0.99450000000000005</v>
          </cell>
          <cell r="W316">
            <v>1</v>
          </cell>
          <cell r="X316">
            <v>1</v>
          </cell>
          <cell r="Y316">
            <v>1</v>
          </cell>
          <cell r="Z316">
            <v>1</v>
          </cell>
          <cell r="AA316">
            <v>1</v>
          </cell>
          <cell r="AB316">
            <v>1</v>
          </cell>
          <cell r="AC316">
            <v>1</v>
          </cell>
          <cell r="AD316">
            <v>1</v>
          </cell>
          <cell r="AE316">
            <v>1</v>
          </cell>
          <cell r="AF316">
            <v>1</v>
          </cell>
          <cell r="AG316">
            <v>0.99750000000000005</v>
          </cell>
          <cell r="AH316">
            <v>1</v>
          </cell>
          <cell r="AI316">
            <v>0.99650000000000005</v>
          </cell>
          <cell r="AJ316">
            <v>0.99650000000000005</v>
          </cell>
          <cell r="AK316">
            <v>0.99750000000000005</v>
          </cell>
          <cell r="AL316">
            <v>1</v>
          </cell>
          <cell r="AM316">
            <v>1</v>
          </cell>
          <cell r="AN316">
            <v>1</v>
          </cell>
          <cell r="AO316">
            <v>1</v>
          </cell>
          <cell r="AP316">
            <v>1</v>
          </cell>
          <cell r="AQ316">
            <v>0.99409999999999998</v>
          </cell>
          <cell r="AR316">
            <v>1</v>
          </cell>
        </row>
        <row r="317">
          <cell r="G317" t="str">
            <v>Efficiency_profile</v>
          </cell>
          <cell r="L317">
            <v>0.99500624999999998</v>
          </cell>
          <cell r="M317">
            <v>0.99500624999999998</v>
          </cell>
          <cell r="N317">
            <v>0.99500624999999998</v>
          </cell>
          <cell r="O317">
            <v>0.99500624999999998</v>
          </cell>
          <cell r="P317">
            <v>0.99500624999999998</v>
          </cell>
          <cell r="Q317">
            <v>0.98823481000000002</v>
          </cell>
          <cell r="R317">
            <v>0.98823481000000002</v>
          </cell>
          <cell r="S317">
            <v>0.98823481000000002</v>
          </cell>
          <cell r="T317">
            <v>0.98903025</v>
          </cell>
          <cell r="U317">
            <v>0.98903025</v>
          </cell>
          <cell r="V317">
            <v>0.98903025</v>
          </cell>
          <cell r="W317">
            <v>1</v>
          </cell>
          <cell r="X317">
            <v>1</v>
          </cell>
          <cell r="Y317">
            <v>1</v>
          </cell>
          <cell r="Z317">
            <v>1</v>
          </cell>
          <cell r="AA317">
            <v>1</v>
          </cell>
          <cell r="AB317">
            <v>1</v>
          </cell>
          <cell r="AC317">
            <v>1</v>
          </cell>
          <cell r="AD317">
            <v>1</v>
          </cell>
          <cell r="AE317">
            <v>1</v>
          </cell>
          <cell r="AF317">
            <v>1</v>
          </cell>
          <cell r="AG317">
            <v>0.99500624999999998</v>
          </cell>
          <cell r="AH317">
            <v>1</v>
          </cell>
          <cell r="AI317">
            <v>0.99301225000000004</v>
          </cell>
          <cell r="AJ317">
            <v>0.99301225000000004</v>
          </cell>
          <cell r="AK317">
            <v>0.99500624999999998</v>
          </cell>
          <cell r="AL317">
            <v>1</v>
          </cell>
          <cell r="AM317">
            <v>1</v>
          </cell>
          <cell r="AN317">
            <v>1</v>
          </cell>
          <cell r="AO317">
            <v>1</v>
          </cell>
          <cell r="AP317">
            <v>1</v>
          </cell>
          <cell r="AQ317">
            <v>0.98823481000000002</v>
          </cell>
          <cell r="AR317">
            <v>1</v>
          </cell>
        </row>
        <row r="318">
          <cell r="G318" t="str">
            <v>Efficiency_profile</v>
          </cell>
          <cell r="L318">
            <v>0.99251873437500004</v>
          </cell>
          <cell r="M318">
            <v>0.99251873437500004</v>
          </cell>
          <cell r="N318">
            <v>0.99251873437500004</v>
          </cell>
          <cell r="O318">
            <v>0.99251873437500004</v>
          </cell>
          <cell r="P318">
            <v>0.99251873437500004</v>
          </cell>
          <cell r="Q318">
            <v>0.98240422462099997</v>
          </cell>
          <cell r="R318">
            <v>0.98240422462099997</v>
          </cell>
          <cell r="S318">
            <v>0.98240422462099997</v>
          </cell>
          <cell r="T318">
            <v>0.98359058362499996</v>
          </cell>
          <cell r="U318">
            <v>0.98359058362499996</v>
          </cell>
          <cell r="V318">
            <v>0.98359058362499996</v>
          </cell>
          <cell r="W318">
            <v>1</v>
          </cell>
          <cell r="X318">
            <v>1</v>
          </cell>
          <cell r="Y318">
            <v>1</v>
          </cell>
          <cell r="Z318">
            <v>1</v>
          </cell>
          <cell r="AA318">
            <v>1</v>
          </cell>
          <cell r="AB318">
            <v>1</v>
          </cell>
          <cell r="AC318">
            <v>1</v>
          </cell>
          <cell r="AD318">
            <v>1</v>
          </cell>
          <cell r="AE318">
            <v>1</v>
          </cell>
          <cell r="AF318">
            <v>1</v>
          </cell>
          <cell r="AG318">
            <v>0.99251873437500004</v>
          </cell>
          <cell r="AH318">
            <v>1</v>
          </cell>
          <cell r="AI318">
            <v>0.98953670712499997</v>
          </cell>
          <cell r="AJ318">
            <v>0.99824999999999997</v>
          </cell>
          <cell r="AK318">
            <v>0.99251873437500004</v>
          </cell>
          <cell r="AL318">
            <v>1</v>
          </cell>
          <cell r="AM318">
            <v>1</v>
          </cell>
          <cell r="AN318">
            <v>1</v>
          </cell>
          <cell r="AO318">
            <v>1</v>
          </cell>
          <cell r="AP318">
            <v>1</v>
          </cell>
          <cell r="AQ318">
            <v>0.98240422462099997</v>
          </cell>
          <cell r="AR318">
            <v>1</v>
          </cell>
        </row>
        <row r="319">
          <cell r="G319" t="str">
            <v>Efficiency_profile</v>
          </cell>
          <cell r="L319">
            <v>0.99003743753906304</v>
          </cell>
          <cell r="M319">
            <v>0.99003743753906304</v>
          </cell>
          <cell r="N319">
            <v>0.99003743753906304</v>
          </cell>
          <cell r="O319">
            <v>0.99003743753906304</v>
          </cell>
          <cell r="P319">
            <v>0.99003743753906304</v>
          </cell>
          <cell r="Q319">
            <v>0.97660803969573595</v>
          </cell>
          <cell r="R319">
            <v>0.97660803969573595</v>
          </cell>
          <cell r="S319">
            <v>0.97660803969573595</v>
          </cell>
          <cell r="T319">
            <v>0.97818083541506295</v>
          </cell>
          <cell r="U319">
            <v>0.97818083541506295</v>
          </cell>
          <cell r="V319">
            <v>0.97818083541506295</v>
          </cell>
          <cell r="W319">
            <v>1</v>
          </cell>
          <cell r="X319">
            <v>1</v>
          </cell>
          <cell r="Y319">
            <v>1</v>
          </cell>
          <cell r="Z319">
            <v>1</v>
          </cell>
          <cell r="AA319">
            <v>1</v>
          </cell>
          <cell r="AB319">
            <v>1</v>
          </cell>
          <cell r="AC319">
            <v>1</v>
          </cell>
          <cell r="AD319">
            <v>1</v>
          </cell>
          <cell r="AE319">
            <v>1</v>
          </cell>
          <cell r="AF319">
            <v>1</v>
          </cell>
          <cell r="AG319">
            <v>0.99003743753906304</v>
          </cell>
          <cell r="AH319">
            <v>1</v>
          </cell>
          <cell r="AI319">
            <v>0.98607332865006303</v>
          </cell>
          <cell r="AJ319">
            <v>0.99475612499999999</v>
          </cell>
          <cell r="AK319">
            <v>0.99003743753906304</v>
          </cell>
          <cell r="AL319">
            <v>1</v>
          </cell>
          <cell r="AM319">
            <v>1</v>
          </cell>
          <cell r="AN319">
            <v>1</v>
          </cell>
          <cell r="AO319">
            <v>1</v>
          </cell>
          <cell r="AP319">
            <v>1</v>
          </cell>
          <cell r="AQ319">
            <v>0.97660803969573595</v>
          </cell>
          <cell r="AR319">
            <v>1</v>
          </cell>
        </row>
        <row r="320">
          <cell r="G320" t="str">
            <v>Efficiency_profile</v>
          </cell>
          <cell r="L320">
            <v>0.98756234394521503</v>
          </cell>
          <cell r="M320">
            <v>0.98756234394521503</v>
          </cell>
          <cell r="N320">
            <v>0.98756234394521503</v>
          </cell>
          <cell r="O320">
            <v>0.98756234394521503</v>
          </cell>
          <cell r="P320">
            <v>0.98756234394521503</v>
          </cell>
          <cell r="Q320">
            <v>0.97084605226153098</v>
          </cell>
          <cell r="R320">
            <v>0.97084605226153098</v>
          </cell>
          <cell r="S320">
            <v>0.97084605226153098</v>
          </cell>
          <cell r="T320">
            <v>0.97280084082027996</v>
          </cell>
          <cell r="U320">
            <v>0.97280084082027996</v>
          </cell>
          <cell r="V320">
            <v>0.97280084082027996</v>
          </cell>
          <cell r="W320">
            <v>1</v>
          </cell>
          <cell r="X320">
            <v>1</v>
          </cell>
          <cell r="Y320">
            <v>1</v>
          </cell>
          <cell r="Z320">
            <v>1</v>
          </cell>
          <cell r="AA320">
            <v>1</v>
          </cell>
          <cell r="AB320">
            <v>1</v>
          </cell>
          <cell r="AC320">
            <v>1</v>
          </cell>
          <cell r="AD320">
            <v>1</v>
          </cell>
          <cell r="AE320">
            <v>1</v>
          </cell>
          <cell r="AF320">
            <v>1</v>
          </cell>
          <cell r="AG320">
            <v>0.98756234394521503</v>
          </cell>
          <cell r="AH320">
            <v>1</v>
          </cell>
          <cell r="AI320">
            <v>0.98262207199978802</v>
          </cell>
          <cell r="AJ320">
            <v>0.99127447856249995</v>
          </cell>
          <cell r="AK320">
            <v>0.98756234394521503</v>
          </cell>
          <cell r="AL320">
            <v>1</v>
          </cell>
          <cell r="AM320">
            <v>1</v>
          </cell>
          <cell r="AN320">
            <v>1</v>
          </cell>
          <cell r="AO320">
            <v>1</v>
          </cell>
          <cell r="AP320">
            <v>1</v>
          </cell>
          <cell r="AQ320">
            <v>0.97084605226153098</v>
          </cell>
          <cell r="AR320">
            <v>1</v>
          </cell>
        </row>
        <row r="321">
          <cell r="G321" t="str">
            <v>Efficiency_profile</v>
          </cell>
          <cell r="L321">
            <v>0.99750000000000005</v>
          </cell>
          <cell r="M321">
            <v>0.99750000000000005</v>
          </cell>
          <cell r="N321">
            <v>0.99750000000000005</v>
          </cell>
          <cell r="O321">
            <v>0.99750000000000005</v>
          </cell>
          <cell r="P321">
            <v>0.99750000000000005</v>
          </cell>
          <cell r="Q321">
            <v>0.96511806055318805</v>
          </cell>
          <cell r="R321">
            <v>0.96511806055318805</v>
          </cell>
          <cell r="S321">
            <v>0.96511806055318805</v>
          </cell>
          <cell r="T321">
            <v>0.99750000000000005</v>
          </cell>
          <cell r="U321">
            <v>0.99750000000000005</v>
          </cell>
          <cell r="V321">
            <v>0.99750000000000005</v>
          </cell>
          <cell r="W321">
            <v>1</v>
          </cell>
          <cell r="X321">
            <v>1</v>
          </cell>
          <cell r="Y321">
            <v>1</v>
          </cell>
          <cell r="Z321">
            <v>1</v>
          </cell>
          <cell r="AA321">
            <v>1</v>
          </cell>
          <cell r="AB321">
            <v>1</v>
          </cell>
          <cell r="AC321">
            <v>1</v>
          </cell>
          <cell r="AD321">
            <v>1</v>
          </cell>
          <cell r="AE321">
            <v>1</v>
          </cell>
          <cell r="AF321">
            <v>1</v>
          </cell>
          <cell r="AG321">
            <v>0.99750000000000005</v>
          </cell>
          <cell r="AH321">
            <v>1</v>
          </cell>
          <cell r="AI321">
            <v>0.99650000000000005</v>
          </cell>
          <cell r="AJ321">
            <v>0.99650306249999998</v>
          </cell>
          <cell r="AK321">
            <v>0.99750000000000005</v>
          </cell>
          <cell r="AL321">
            <v>1</v>
          </cell>
          <cell r="AM321">
            <v>1</v>
          </cell>
          <cell r="AN321">
            <v>1</v>
          </cell>
          <cell r="AO321">
            <v>1</v>
          </cell>
          <cell r="AP321">
            <v>1</v>
          </cell>
          <cell r="AQ321">
            <v>0.96511806055318805</v>
          </cell>
          <cell r="AR321">
            <v>1</v>
          </cell>
        </row>
        <row r="322">
          <cell r="G322" t="str">
            <v>Efficiency_profile</v>
          </cell>
          <cell r="L322">
            <v>0.99500624999999998</v>
          </cell>
          <cell r="M322">
            <v>0.99500624999999998</v>
          </cell>
          <cell r="N322">
            <v>0.99500624999999998</v>
          </cell>
          <cell r="O322">
            <v>0.99500624999999998</v>
          </cell>
          <cell r="P322">
            <v>0.99500624999999998</v>
          </cell>
          <cell r="Q322">
            <v>0.95942386399592405</v>
          </cell>
          <cell r="R322">
            <v>0.95942386399592405</v>
          </cell>
          <cell r="S322">
            <v>0.95942386399592405</v>
          </cell>
          <cell r="T322">
            <v>0.99201375000000003</v>
          </cell>
          <cell r="U322">
            <v>0.99201375000000003</v>
          </cell>
          <cell r="V322">
            <v>0.99201375000000003</v>
          </cell>
          <cell r="W322">
            <v>1</v>
          </cell>
          <cell r="X322">
            <v>1</v>
          </cell>
          <cell r="Y322">
            <v>1</v>
          </cell>
          <cell r="Z322">
            <v>1</v>
          </cell>
          <cell r="AA322">
            <v>1</v>
          </cell>
          <cell r="AB322">
            <v>1</v>
          </cell>
          <cell r="AC322">
            <v>1</v>
          </cell>
          <cell r="AD322">
            <v>1</v>
          </cell>
          <cell r="AE322">
            <v>1</v>
          </cell>
          <cell r="AF322">
            <v>1</v>
          </cell>
          <cell r="AG322">
            <v>0.99500624999999998</v>
          </cell>
          <cell r="AH322">
            <v>1</v>
          </cell>
          <cell r="AI322">
            <v>0.99301225000000004</v>
          </cell>
          <cell r="AJ322">
            <v>0.99301530178124997</v>
          </cell>
          <cell r="AK322">
            <v>0.99500624999999998</v>
          </cell>
          <cell r="AL322">
            <v>1</v>
          </cell>
          <cell r="AM322">
            <v>1</v>
          </cell>
          <cell r="AN322">
            <v>1</v>
          </cell>
          <cell r="AO322">
            <v>1</v>
          </cell>
          <cell r="AP322">
            <v>1</v>
          </cell>
          <cell r="AQ322">
            <v>0.95942386399592405</v>
          </cell>
          <cell r="AR322">
            <v>1</v>
          </cell>
        </row>
        <row r="323">
          <cell r="G323" t="str">
            <v>Efficiency_profile</v>
          </cell>
          <cell r="L323">
            <v>0.99251873437500004</v>
          </cell>
          <cell r="M323">
            <v>0.99251873437500004</v>
          </cell>
          <cell r="N323">
            <v>0.99251873437500004</v>
          </cell>
          <cell r="O323">
            <v>0.99251873437500004</v>
          </cell>
          <cell r="P323">
            <v>0.99251873437500004</v>
          </cell>
          <cell r="Q323">
            <v>0.99199999999999999</v>
          </cell>
          <cell r="R323">
            <v>0.99199999999999999</v>
          </cell>
          <cell r="S323">
            <v>0.99199999999999999</v>
          </cell>
          <cell r="T323">
            <v>0.98655767437499997</v>
          </cell>
          <cell r="U323">
            <v>0.98655767437499997</v>
          </cell>
          <cell r="V323">
            <v>0.98655767437499997</v>
          </cell>
          <cell r="W323">
            <v>1</v>
          </cell>
          <cell r="X323">
            <v>1</v>
          </cell>
          <cell r="Y323">
            <v>1</v>
          </cell>
          <cell r="Z323">
            <v>1</v>
          </cell>
          <cell r="AA323">
            <v>1</v>
          </cell>
          <cell r="AB323">
            <v>1</v>
          </cell>
          <cell r="AC323">
            <v>1</v>
          </cell>
          <cell r="AD323">
            <v>1</v>
          </cell>
          <cell r="AE323">
            <v>1</v>
          </cell>
          <cell r="AF323">
            <v>1</v>
          </cell>
          <cell r="AG323">
            <v>0.99251873437500004</v>
          </cell>
          <cell r="AH323">
            <v>1</v>
          </cell>
          <cell r="AI323">
            <v>0.98953670712499997</v>
          </cell>
          <cell r="AJ323">
            <v>0.989539748225016</v>
          </cell>
          <cell r="AK323">
            <v>0.99251873437500004</v>
          </cell>
          <cell r="AL323">
            <v>1</v>
          </cell>
          <cell r="AM323">
            <v>1</v>
          </cell>
          <cell r="AN323">
            <v>1</v>
          </cell>
          <cell r="AO323">
            <v>1</v>
          </cell>
          <cell r="AP323">
            <v>1</v>
          </cell>
          <cell r="AQ323">
            <v>0.99199999999999999</v>
          </cell>
          <cell r="AR323">
            <v>1</v>
          </cell>
        </row>
        <row r="324">
          <cell r="G324" t="str">
            <v>Efficiency_profile</v>
          </cell>
          <cell r="L324">
            <v>0.99003743753906304</v>
          </cell>
          <cell r="M324">
            <v>0.99003743753906304</v>
          </cell>
          <cell r="N324">
            <v>0.99003743753906304</v>
          </cell>
          <cell r="O324">
            <v>0.99003743753906304</v>
          </cell>
          <cell r="P324">
            <v>0.99003743753906304</v>
          </cell>
          <cell r="Q324">
            <v>0.9861472</v>
          </cell>
          <cell r="R324">
            <v>0.9861472</v>
          </cell>
          <cell r="S324">
            <v>0.9861472</v>
          </cell>
          <cell r="T324">
            <v>0.98113160716593795</v>
          </cell>
          <cell r="U324">
            <v>0.98113160716593795</v>
          </cell>
          <cell r="V324">
            <v>0.98113160716593795</v>
          </cell>
          <cell r="W324">
            <v>1</v>
          </cell>
          <cell r="X324">
            <v>1</v>
          </cell>
          <cell r="Y324">
            <v>1</v>
          </cell>
          <cell r="Z324">
            <v>1</v>
          </cell>
          <cell r="AA324">
            <v>1</v>
          </cell>
          <cell r="AB324">
            <v>1</v>
          </cell>
          <cell r="AC324">
            <v>1</v>
          </cell>
          <cell r="AD324">
            <v>1</v>
          </cell>
          <cell r="AE324">
            <v>1</v>
          </cell>
          <cell r="AF324">
            <v>1</v>
          </cell>
          <cell r="AG324">
            <v>0.99003743753906304</v>
          </cell>
          <cell r="AH324">
            <v>1</v>
          </cell>
          <cell r="AI324">
            <v>0.98607332865006303</v>
          </cell>
          <cell r="AJ324">
            <v>0.99475918214062498</v>
          </cell>
          <cell r="AK324">
            <v>0.99003743753906304</v>
          </cell>
          <cell r="AL324">
            <v>1</v>
          </cell>
          <cell r="AM324">
            <v>1</v>
          </cell>
          <cell r="AN324">
            <v>1</v>
          </cell>
          <cell r="AO324">
            <v>1</v>
          </cell>
          <cell r="AP324">
            <v>1</v>
          </cell>
          <cell r="AQ324">
            <v>0.9861472</v>
          </cell>
          <cell r="AR324">
            <v>1</v>
          </cell>
        </row>
        <row r="325">
          <cell r="G325" t="str">
            <v>Efficiency_profile</v>
          </cell>
          <cell r="L325">
            <v>0.98756234394521503</v>
          </cell>
          <cell r="M325">
            <v>0.98756234394521503</v>
          </cell>
          <cell r="N325">
            <v>0.98756234394521503</v>
          </cell>
          <cell r="O325">
            <v>0.98756234394521503</v>
          </cell>
          <cell r="P325">
            <v>0.98756234394521503</v>
          </cell>
          <cell r="Q325">
            <v>0.98032893152</v>
          </cell>
          <cell r="R325">
            <v>0.98032893152</v>
          </cell>
          <cell r="S325">
            <v>0.98032893152</v>
          </cell>
          <cell r="T325">
            <v>0.97573538332652499</v>
          </cell>
          <cell r="U325">
            <v>0.97573538332652499</v>
          </cell>
          <cell r="V325">
            <v>0.97573538332652499</v>
          </cell>
          <cell r="W325">
            <v>1</v>
          </cell>
          <cell r="X325">
            <v>1</v>
          </cell>
          <cell r="Y325">
            <v>1</v>
          </cell>
          <cell r="Z325">
            <v>1</v>
          </cell>
          <cell r="AA325">
            <v>1</v>
          </cell>
          <cell r="AB325">
            <v>1</v>
          </cell>
          <cell r="AC325">
            <v>1</v>
          </cell>
          <cell r="AD325">
            <v>1</v>
          </cell>
          <cell r="AE325">
            <v>1</v>
          </cell>
          <cell r="AF325">
            <v>1</v>
          </cell>
          <cell r="AG325">
            <v>0.98756234394521503</v>
          </cell>
          <cell r="AH325">
            <v>1</v>
          </cell>
          <cell r="AI325">
            <v>0.98262207199978802</v>
          </cell>
          <cell r="AJ325">
            <v>0.99127752500313304</v>
          </cell>
          <cell r="AK325">
            <v>0.98756234394521503</v>
          </cell>
          <cell r="AL325">
            <v>1</v>
          </cell>
          <cell r="AM325">
            <v>1</v>
          </cell>
          <cell r="AN325">
            <v>1</v>
          </cell>
          <cell r="AO325">
            <v>1</v>
          </cell>
          <cell r="AP325">
            <v>1</v>
          </cell>
          <cell r="AQ325">
            <v>0.98032893152</v>
          </cell>
          <cell r="AR325">
            <v>1</v>
          </cell>
        </row>
        <row r="326">
          <cell r="G326" t="str">
            <v>Efficiency_profile</v>
          </cell>
          <cell r="L326">
            <v>0.98509343808535199</v>
          </cell>
          <cell r="M326">
            <v>0.98509343808535199</v>
          </cell>
          <cell r="N326">
            <v>0.98509343808535199</v>
          </cell>
          <cell r="O326">
            <v>0.98509343808535199</v>
          </cell>
          <cell r="P326">
            <v>0.98509343808535199</v>
          </cell>
          <cell r="Q326">
            <v>0.97454499082403201</v>
          </cell>
          <cell r="R326">
            <v>0.97454499082403201</v>
          </cell>
          <cell r="S326">
            <v>0.97454499082403201</v>
          </cell>
          <cell r="T326">
            <v>0.97036883871822899</v>
          </cell>
          <cell r="U326">
            <v>0.97036883871822899</v>
          </cell>
          <cell r="V326">
            <v>0.97036883871822899</v>
          </cell>
          <cell r="W326">
            <v>1</v>
          </cell>
          <cell r="X326">
            <v>1</v>
          </cell>
          <cell r="Y326">
            <v>1</v>
          </cell>
          <cell r="Z326">
            <v>1</v>
          </cell>
          <cell r="AA326">
            <v>1</v>
          </cell>
          <cell r="AB326">
            <v>1</v>
          </cell>
          <cell r="AC326">
            <v>1</v>
          </cell>
          <cell r="AD326">
            <v>1</v>
          </cell>
          <cell r="AE326">
            <v>1</v>
          </cell>
          <cell r="AF326">
            <v>1</v>
          </cell>
          <cell r="AG326">
            <v>0.98509343808535199</v>
          </cell>
          <cell r="AH326">
            <v>1</v>
          </cell>
          <cell r="AI326">
            <v>0.97918289474778797</v>
          </cell>
          <cell r="AJ326">
            <v>0.98780805366562197</v>
          </cell>
          <cell r="AK326">
            <v>0.98509343808535199</v>
          </cell>
          <cell r="AL326">
            <v>1</v>
          </cell>
          <cell r="AM326">
            <v>1</v>
          </cell>
          <cell r="AN326">
            <v>1</v>
          </cell>
          <cell r="AO326">
            <v>1</v>
          </cell>
          <cell r="AP326">
            <v>1</v>
          </cell>
          <cell r="AQ326">
            <v>0.97454499082403201</v>
          </cell>
          <cell r="AR326">
            <v>1</v>
          </cell>
        </row>
        <row r="327">
          <cell r="G327" t="str">
            <v>Efficiency_profile</v>
          </cell>
          <cell r="L327">
            <v>0.99500624999999998</v>
          </cell>
          <cell r="M327">
            <v>0.99500624999999998</v>
          </cell>
          <cell r="N327">
            <v>0.99500624999999998</v>
          </cell>
          <cell r="O327">
            <v>0.99500624999999998</v>
          </cell>
          <cell r="P327">
            <v>0.99500624999999998</v>
          </cell>
          <cell r="Q327">
            <v>0.96879517537816995</v>
          </cell>
          <cell r="R327">
            <v>0.96879517537816995</v>
          </cell>
          <cell r="S327">
            <v>0.96879517537816995</v>
          </cell>
          <cell r="T327">
            <v>0.99500624999999998</v>
          </cell>
          <cell r="U327">
            <v>0.99500624999999998</v>
          </cell>
          <cell r="V327">
            <v>0.99500624999999998</v>
          </cell>
          <cell r="W327">
            <v>1</v>
          </cell>
          <cell r="X327">
            <v>1</v>
          </cell>
          <cell r="Y327">
            <v>1</v>
          </cell>
          <cell r="Z327">
            <v>1</v>
          </cell>
          <cell r="AA327">
            <v>1</v>
          </cell>
          <cell r="AB327">
            <v>1</v>
          </cell>
          <cell r="AC327">
            <v>1</v>
          </cell>
          <cell r="AD327">
            <v>1</v>
          </cell>
          <cell r="AE327">
            <v>1</v>
          </cell>
          <cell r="AF327">
            <v>1</v>
          </cell>
          <cell r="AG327">
            <v>0.99500624999999998</v>
          </cell>
          <cell r="AH327">
            <v>1</v>
          </cell>
          <cell r="AI327">
            <v>0.99301225000000004</v>
          </cell>
          <cell r="AJ327">
            <v>0.99301835357187895</v>
          </cell>
          <cell r="AK327">
            <v>0.99500624999999998</v>
          </cell>
          <cell r="AL327">
            <v>1</v>
          </cell>
          <cell r="AM327">
            <v>1</v>
          </cell>
          <cell r="AN327">
            <v>1</v>
          </cell>
          <cell r="AO327">
            <v>1</v>
          </cell>
          <cell r="AP327">
            <v>1</v>
          </cell>
          <cell r="AQ327">
            <v>0.96879517537816995</v>
          </cell>
          <cell r="AR327">
            <v>1</v>
          </cell>
        </row>
        <row r="328">
          <cell r="G328" t="str">
            <v>Efficiency_profile</v>
          </cell>
          <cell r="L328">
            <v>0.99251873437500004</v>
          </cell>
          <cell r="M328">
            <v>0.99251873437500004</v>
          </cell>
          <cell r="N328">
            <v>0.99251873437500004</v>
          </cell>
          <cell r="O328">
            <v>0.99251873437500004</v>
          </cell>
          <cell r="P328">
            <v>0.99251873437500004</v>
          </cell>
          <cell r="Q328">
            <v>0.96307928384343899</v>
          </cell>
          <cell r="R328">
            <v>0.96307928384343899</v>
          </cell>
          <cell r="S328">
            <v>0.96307928384343899</v>
          </cell>
          <cell r="T328">
            <v>0.98953371562500003</v>
          </cell>
          <cell r="U328">
            <v>0.98953371562500003</v>
          </cell>
          <cell r="V328">
            <v>0.98953371562500003</v>
          </cell>
          <cell r="W328">
            <v>1</v>
          </cell>
          <cell r="X328">
            <v>1</v>
          </cell>
          <cell r="Y328">
            <v>1</v>
          </cell>
          <cell r="Z328">
            <v>1</v>
          </cell>
          <cell r="AA328">
            <v>1</v>
          </cell>
          <cell r="AB328">
            <v>1</v>
          </cell>
          <cell r="AC328">
            <v>1</v>
          </cell>
          <cell r="AD328">
            <v>1</v>
          </cell>
          <cell r="AE328">
            <v>1</v>
          </cell>
          <cell r="AF328">
            <v>1</v>
          </cell>
          <cell r="AG328">
            <v>0.99251873437500004</v>
          </cell>
          <cell r="AH328">
            <v>1</v>
          </cell>
          <cell r="AI328">
            <v>0.98953670712499997</v>
          </cell>
          <cell r="AJ328">
            <v>0.989542789334377</v>
          </cell>
          <cell r="AK328">
            <v>0.99251873437500004</v>
          </cell>
          <cell r="AL328">
            <v>1</v>
          </cell>
          <cell r="AM328">
            <v>1</v>
          </cell>
          <cell r="AN328">
            <v>1</v>
          </cell>
          <cell r="AO328">
            <v>1</v>
          </cell>
          <cell r="AP328">
            <v>1</v>
          </cell>
          <cell r="AQ328">
            <v>0.96307928384343899</v>
          </cell>
          <cell r="AR328">
            <v>1</v>
          </cell>
        </row>
        <row r="329">
          <cell r="G329" t="str">
            <v>Efficiency_profile</v>
          </cell>
          <cell r="L329">
            <v>0.99003743753906304</v>
          </cell>
          <cell r="M329">
            <v>0.99003743753906304</v>
          </cell>
          <cell r="N329">
            <v>0.99003743753906304</v>
          </cell>
          <cell r="O329">
            <v>0.99003743753906304</v>
          </cell>
          <cell r="P329">
            <v>0.99003743753906304</v>
          </cell>
          <cell r="Q329">
            <v>0.95739711606876299</v>
          </cell>
          <cell r="R329">
            <v>0.95739711606876299</v>
          </cell>
          <cell r="S329">
            <v>0.95739711606876299</v>
          </cell>
          <cell r="T329">
            <v>0.984091280189063</v>
          </cell>
          <cell r="U329">
            <v>0.984091280189063</v>
          </cell>
          <cell r="V329">
            <v>0.984091280189063</v>
          </cell>
          <cell r="W329">
            <v>1</v>
          </cell>
          <cell r="X329">
            <v>1</v>
          </cell>
          <cell r="Y329">
            <v>1</v>
          </cell>
          <cell r="Z329">
            <v>1</v>
          </cell>
          <cell r="AA329">
            <v>1</v>
          </cell>
          <cell r="AB329">
            <v>1</v>
          </cell>
          <cell r="AC329">
            <v>1</v>
          </cell>
          <cell r="AD329">
            <v>1</v>
          </cell>
          <cell r="AE329">
            <v>1</v>
          </cell>
          <cell r="AF329">
            <v>1</v>
          </cell>
          <cell r="AG329">
            <v>0.99003743753906304</v>
          </cell>
          <cell r="AH329">
            <v>1</v>
          </cell>
          <cell r="AI329">
            <v>0.98607332865006303</v>
          </cell>
          <cell r="AJ329">
            <v>0.98607938957170704</v>
          </cell>
          <cell r="AK329">
            <v>0.99003743753906304</v>
          </cell>
          <cell r="AL329">
            <v>1</v>
          </cell>
          <cell r="AM329">
            <v>1</v>
          </cell>
          <cell r="AN329">
            <v>1</v>
          </cell>
          <cell r="AO329">
            <v>1</v>
          </cell>
          <cell r="AP329">
            <v>1</v>
          </cell>
          <cell r="AQ329">
            <v>0.95739711606876299</v>
          </cell>
          <cell r="AR329">
            <v>1</v>
          </cell>
        </row>
        <row r="330">
          <cell r="G330" t="str">
            <v>Efficiency_profile</v>
          </cell>
          <cell r="L330">
            <v>0.98756234394521503</v>
          </cell>
          <cell r="M330">
            <v>0.98756234394521503</v>
          </cell>
          <cell r="N330">
            <v>0.98756234394521503</v>
          </cell>
          <cell r="O330">
            <v>0.98756234394521503</v>
          </cell>
          <cell r="P330">
            <v>0.98756234394521503</v>
          </cell>
          <cell r="Q330">
            <v>0.95174847308395705</v>
          </cell>
          <cell r="R330">
            <v>0.95174847308395705</v>
          </cell>
          <cell r="S330">
            <v>0.95174847308395705</v>
          </cell>
          <cell r="T330">
            <v>0.97867877814802295</v>
          </cell>
          <cell r="U330">
            <v>0.97867877814802295</v>
          </cell>
          <cell r="V330">
            <v>0.97867877814802295</v>
          </cell>
          <cell r="W330">
            <v>1</v>
          </cell>
          <cell r="X330">
            <v>1</v>
          </cell>
          <cell r="Y330">
            <v>1</v>
          </cell>
          <cell r="Z330">
            <v>1</v>
          </cell>
          <cell r="AA330">
            <v>1</v>
          </cell>
          <cell r="AB330">
            <v>1</v>
          </cell>
          <cell r="AC330">
            <v>1</v>
          </cell>
          <cell r="AD330">
            <v>1</v>
          </cell>
          <cell r="AE330">
            <v>1</v>
          </cell>
          <cell r="AF330">
            <v>1</v>
          </cell>
          <cell r="AG330">
            <v>0.98756234394521503</v>
          </cell>
          <cell r="AH330">
            <v>1</v>
          </cell>
          <cell r="AI330">
            <v>0.98262207199978802</v>
          </cell>
          <cell r="AJ330">
            <v>0.99128057145312798</v>
          </cell>
          <cell r="AK330">
            <v>0.98756234394521503</v>
          </cell>
          <cell r="AL330">
            <v>1</v>
          </cell>
          <cell r="AM330">
            <v>1</v>
          </cell>
          <cell r="AN330">
            <v>1</v>
          </cell>
          <cell r="AO330">
            <v>1</v>
          </cell>
          <cell r="AP330">
            <v>1</v>
          </cell>
          <cell r="AQ330">
            <v>0.95174847308395705</v>
          </cell>
          <cell r="AR330">
            <v>1</v>
          </cell>
        </row>
        <row r="331">
          <cell r="G331" t="str">
            <v>Efficiency_profile</v>
          </cell>
          <cell r="L331">
            <v>0.98509343808535199</v>
          </cell>
          <cell r="M331">
            <v>0.98509343808535199</v>
          </cell>
          <cell r="N331">
            <v>0.98509343808535199</v>
          </cell>
          <cell r="O331">
            <v>0.98509343808535199</v>
          </cell>
          <cell r="P331">
            <v>0.98509343808535199</v>
          </cell>
          <cell r="Q331">
            <v>0.98406400000000005</v>
          </cell>
          <cell r="R331">
            <v>0.98406400000000005</v>
          </cell>
          <cell r="S331">
            <v>0.98406400000000005</v>
          </cell>
          <cell r="T331">
            <v>0.97329604486820898</v>
          </cell>
          <cell r="U331">
            <v>0.97329604486820898</v>
          </cell>
          <cell r="V331">
            <v>0.97329604486820898</v>
          </cell>
          <cell r="W331">
            <v>1</v>
          </cell>
          <cell r="X331">
            <v>1</v>
          </cell>
          <cell r="Y331">
            <v>1</v>
          </cell>
          <cell r="Z331">
            <v>1</v>
          </cell>
          <cell r="AA331">
            <v>1</v>
          </cell>
          <cell r="AB331">
            <v>1</v>
          </cell>
          <cell r="AC331">
            <v>1</v>
          </cell>
          <cell r="AD331">
            <v>1</v>
          </cell>
          <cell r="AE331">
            <v>1</v>
          </cell>
          <cell r="AF331">
            <v>1</v>
          </cell>
          <cell r="AG331">
            <v>0.98509343808535199</v>
          </cell>
          <cell r="AH331">
            <v>1</v>
          </cell>
          <cell r="AI331">
            <v>0.97918289474778797</v>
          </cell>
          <cell r="AJ331">
            <v>0.98781108945304197</v>
          </cell>
          <cell r="AK331">
            <v>0.98509343808535199</v>
          </cell>
          <cell r="AL331">
            <v>1</v>
          </cell>
          <cell r="AM331">
            <v>1</v>
          </cell>
          <cell r="AN331">
            <v>1</v>
          </cell>
          <cell r="AO331">
            <v>1</v>
          </cell>
          <cell r="AP331">
            <v>1</v>
          </cell>
          <cell r="AQ331">
            <v>0.98406400000000005</v>
          </cell>
          <cell r="AR331">
            <v>1</v>
          </cell>
        </row>
        <row r="332">
          <cell r="G332" t="str">
            <v>Efficiency_profile</v>
          </cell>
          <cell r="L332">
            <v>0.98263070449013901</v>
          </cell>
          <cell r="M332">
            <v>0.98263070449013901</v>
          </cell>
          <cell r="N332">
            <v>0.98263070449013901</v>
          </cell>
          <cell r="O332">
            <v>0.98263070449013901</v>
          </cell>
          <cell r="P332">
            <v>0.98263070449013901</v>
          </cell>
          <cell r="Q332">
            <v>0.97825802240000004</v>
          </cell>
          <cell r="R332">
            <v>0.97825802240000004</v>
          </cell>
          <cell r="S332">
            <v>0.97825802240000004</v>
          </cell>
          <cell r="T332">
            <v>0.96794291662143395</v>
          </cell>
          <cell r="U332">
            <v>0.96794291662143395</v>
          </cell>
          <cell r="V332">
            <v>0.96794291662143395</v>
          </cell>
          <cell r="W332">
            <v>1</v>
          </cell>
          <cell r="X332">
            <v>1</v>
          </cell>
          <cell r="Y332">
            <v>1</v>
          </cell>
          <cell r="Z332">
            <v>1</v>
          </cell>
          <cell r="AA332">
            <v>1</v>
          </cell>
          <cell r="AB332">
            <v>1</v>
          </cell>
          <cell r="AC332">
            <v>1</v>
          </cell>
          <cell r="AD332">
            <v>1</v>
          </cell>
          <cell r="AE332">
            <v>1</v>
          </cell>
          <cell r="AF332">
            <v>1</v>
          </cell>
          <cell r="AG332">
            <v>0.98263070449013901</v>
          </cell>
          <cell r="AH332">
            <v>1</v>
          </cell>
          <cell r="AI332">
            <v>0.97575575461617103</v>
          </cell>
          <cell r="AJ332">
            <v>0.984353750639956</v>
          </cell>
          <cell r="AK332">
            <v>0.98263070449013901</v>
          </cell>
          <cell r="AL332">
            <v>1</v>
          </cell>
          <cell r="AM332">
            <v>1</v>
          </cell>
          <cell r="AN332">
            <v>1</v>
          </cell>
          <cell r="AO332">
            <v>1</v>
          </cell>
          <cell r="AP332">
            <v>1</v>
          </cell>
          <cell r="AQ332">
            <v>0.97825802240000004</v>
          </cell>
          <cell r="AR332">
            <v>1</v>
          </cell>
        </row>
        <row r="333">
          <cell r="G333" t="str">
            <v>Efficiency_profile</v>
          </cell>
          <cell r="L333">
            <v>0.99251873437500004</v>
          </cell>
          <cell r="M333">
            <v>0.99251873437500004</v>
          </cell>
          <cell r="N333">
            <v>0.99251873437500004</v>
          </cell>
          <cell r="O333">
            <v>0.99251873437500004</v>
          </cell>
          <cell r="P333">
            <v>0.99251873437500004</v>
          </cell>
          <cell r="Q333">
            <v>0.97248630006783998</v>
          </cell>
          <cell r="R333">
            <v>0.97248630006783998</v>
          </cell>
          <cell r="S333">
            <v>0.97248630006783998</v>
          </cell>
          <cell r="T333">
            <v>0.99251873437500004</v>
          </cell>
          <cell r="U333">
            <v>0.99251873437500004</v>
          </cell>
          <cell r="V333">
            <v>0.99251873437500004</v>
          </cell>
          <cell r="W333">
            <v>1</v>
          </cell>
          <cell r="X333">
            <v>1</v>
          </cell>
          <cell r="Y333">
            <v>1</v>
          </cell>
          <cell r="Z333">
            <v>1</v>
          </cell>
          <cell r="AA333">
            <v>1</v>
          </cell>
          <cell r="AB333">
            <v>1</v>
          </cell>
          <cell r="AC333">
            <v>1</v>
          </cell>
          <cell r="AD333">
            <v>1</v>
          </cell>
          <cell r="AE333">
            <v>1</v>
          </cell>
          <cell r="AF333">
            <v>1</v>
          </cell>
          <cell r="AG333">
            <v>0.99251873437500004</v>
          </cell>
          <cell r="AH333">
            <v>1</v>
          </cell>
          <cell r="AI333">
            <v>0.98953670712499997</v>
          </cell>
          <cell r="AJ333">
            <v>0.98954583045308497</v>
          </cell>
          <cell r="AK333">
            <v>0.99251873437500004</v>
          </cell>
          <cell r="AL333">
            <v>1</v>
          </cell>
          <cell r="AM333">
            <v>1</v>
          </cell>
          <cell r="AN333">
            <v>1</v>
          </cell>
          <cell r="AO333">
            <v>1</v>
          </cell>
          <cell r="AP333">
            <v>1</v>
          </cell>
          <cell r="AQ333">
            <v>0.97248630006783998</v>
          </cell>
          <cell r="AR333">
            <v>1</v>
          </cell>
        </row>
        <row r="334">
          <cell r="G334" t="str">
            <v>Efficiency_profile</v>
          </cell>
          <cell r="L334">
            <v>0.99003743753906304</v>
          </cell>
          <cell r="M334">
            <v>0.99003743753906304</v>
          </cell>
          <cell r="N334">
            <v>0.99003743753906304</v>
          </cell>
          <cell r="O334">
            <v>0.99003743753906304</v>
          </cell>
          <cell r="P334">
            <v>0.99003743753906304</v>
          </cell>
          <cell r="Q334">
            <v>0.96674863089744001</v>
          </cell>
          <cell r="R334">
            <v>0.96674863089744001</v>
          </cell>
          <cell r="S334">
            <v>0.96674863089744001</v>
          </cell>
          <cell r="T334">
            <v>0.98705988133593803</v>
          </cell>
          <cell r="U334">
            <v>0.98705988133593803</v>
          </cell>
          <cell r="V334">
            <v>0.98705988133593803</v>
          </cell>
          <cell r="W334">
            <v>1</v>
          </cell>
          <cell r="X334">
            <v>1</v>
          </cell>
          <cell r="Y334">
            <v>1</v>
          </cell>
          <cell r="Z334">
            <v>1</v>
          </cell>
          <cell r="AA334">
            <v>1</v>
          </cell>
          <cell r="AB334">
            <v>1</v>
          </cell>
          <cell r="AC334">
            <v>1</v>
          </cell>
          <cell r="AD334">
            <v>1</v>
          </cell>
          <cell r="AE334">
            <v>1</v>
          </cell>
          <cell r="AF334">
            <v>1</v>
          </cell>
          <cell r="AG334">
            <v>0.99003743753906304</v>
          </cell>
          <cell r="AH334">
            <v>1</v>
          </cell>
          <cell r="AI334">
            <v>0.98607332865006303</v>
          </cell>
          <cell r="AJ334">
            <v>0.98608242004649904</v>
          </cell>
          <cell r="AK334">
            <v>0.99003743753906304</v>
          </cell>
          <cell r="AL334">
            <v>1</v>
          </cell>
          <cell r="AM334">
            <v>1</v>
          </cell>
          <cell r="AN334">
            <v>1</v>
          </cell>
          <cell r="AO334">
            <v>1</v>
          </cell>
          <cell r="AP334">
            <v>1</v>
          </cell>
          <cell r="AQ334">
            <v>0.96674863089744001</v>
          </cell>
          <cell r="AR334">
            <v>1</v>
          </cell>
        </row>
        <row r="335">
          <cell r="G335" t="str">
            <v>Efficiency_profile</v>
          </cell>
          <cell r="L335">
            <v>0.98756234394521503</v>
          </cell>
          <cell r="M335">
            <v>0.98756234394521503</v>
          </cell>
          <cell r="N335">
            <v>0.98756234394521503</v>
          </cell>
          <cell r="O335">
            <v>0.98756234394521503</v>
          </cell>
          <cell r="P335">
            <v>0.98756234394521503</v>
          </cell>
          <cell r="Q335">
            <v>0.96104481397514496</v>
          </cell>
          <cell r="R335">
            <v>0.96104481397514496</v>
          </cell>
          <cell r="S335">
            <v>0.96104481397514496</v>
          </cell>
          <cell r="T335">
            <v>0.98163105198859002</v>
          </cell>
          <cell r="U335">
            <v>0.98163105198859002</v>
          </cell>
          <cell r="V335">
            <v>0.98163105198859002</v>
          </cell>
          <cell r="W335">
            <v>1</v>
          </cell>
          <cell r="X335">
            <v>1</v>
          </cell>
          <cell r="Y335">
            <v>1</v>
          </cell>
          <cell r="Z335">
            <v>1</v>
          </cell>
          <cell r="AA335">
            <v>1</v>
          </cell>
          <cell r="AB335">
            <v>1</v>
          </cell>
          <cell r="AC335">
            <v>1</v>
          </cell>
          <cell r="AD335">
            <v>1</v>
          </cell>
          <cell r="AE335">
            <v>1</v>
          </cell>
          <cell r="AF335">
            <v>1</v>
          </cell>
          <cell r="AG335">
            <v>0.98756234394521503</v>
          </cell>
          <cell r="AH335">
            <v>1</v>
          </cell>
          <cell r="AI335">
            <v>0.98262207199978802</v>
          </cell>
          <cell r="AJ335">
            <v>0.98263113157633697</v>
          </cell>
          <cell r="AK335">
            <v>0.98756234394521503</v>
          </cell>
          <cell r="AL335">
            <v>1</v>
          </cell>
          <cell r="AM335">
            <v>1</v>
          </cell>
          <cell r="AN335">
            <v>1</v>
          </cell>
          <cell r="AO335">
            <v>1</v>
          </cell>
          <cell r="AP335">
            <v>1</v>
          </cell>
          <cell r="AQ335">
            <v>0.96104481397514496</v>
          </cell>
          <cell r="AR335">
            <v>1</v>
          </cell>
        </row>
        <row r="336">
          <cell r="G336" t="str">
            <v>Efficiency_profile</v>
          </cell>
          <cell r="L336">
            <v>0.98509343808535199</v>
          </cell>
          <cell r="M336">
            <v>0.98509343808535199</v>
          </cell>
          <cell r="N336">
            <v>0.98509343808535199</v>
          </cell>
          <cell r="O336">
            <v>0.98509343808535199</v>
          </cell>
          <cell r="P336">
            <v>0.98509343808535199</v>
          </cell>
          <cell r="Q336">
            <v>0.95537464957269103</v>
          </cell>
          <cell r="R336">
            <v>0.95537464957269103</v>
          </cell>
          <cell r="S336">
            <v>0.95537464957269103</v>
          </cell>
          <cell r="T336">
            <v>0.97623208120265303</v>
          </cell>
          <cell r="U336">
            <v>0.97623208120265303</v>
          </cell>
          <cell r="V336">
            <v>0.97623208120265303</v>
          </cell>
          <cell r="W336">
            <v>1</v>
          </cell>
          <cell r="X336">
            <v>1</v>
          </cell>
          <cell r="Y336">
            <v>1</v>
          </cell>
          <cell r="Z336">
            <v>1</v>
          </cell>
          <cell r="AA336">
            <v>1</v>
          </cell>
          <cell r="AB336">
            <v>1</v>
          </cell>
          <cell r="AC336">
            <v>1</v>
          </cell>
          <cell r="AD336">
            <v>1</v>
          </cell>
          <cell r="AE336">
            <v>1</v>
          </cell>
          <cell r="AF336">
            <v>1</v>
          </cell>
          <cell r="AG336">
            <v>0.98509343808535199</v>
          </cell>
          <cell r="AH336">
            <v>1</v>
          </cell>
          <cell r="AI336">
            <v>0.97918289474778797</v>
          </cell>
          <cell r="AJ336">
            <v>0.98781412524979195</v>
          </cell>
          <cell r="AK336">
            <v>0.98509343808535199</v>
          </cell>
          <cell r="AL336">
            <v>1</v>
          </cell>
          <cell r="AM336">
            <v>1</v>
          </cell>
          <cell r="AN336">
            <v>1</v>
          </cell>
          <cell r="AO336">
            <v>1</v>
          </cell>
          <cell r="AP336">
            <v>1</v>
          </cell>
          <cell r="AQ336">
            <v>0.95537464957269103</v>
          </cell>
          <cell r="AR336">
            <v>1</v>
          </cell>
        </row>
        <row r="337">
          <cell r="G337" t="str">
            <v>Efficiency_profile</v>
          </cell>
          <cell r="L337">
            <v>0.98263070449013901</v>
          </cell>
          <cell r="M337">
            <v>0.98263070449013901</v>
          </cell>
          <cell r="N337">
            <v>0.98263070449013901</v>
          </cell>
          <cell r="O337">
            <v>0.98263070449013901</v>
          </cell>
          <cell r="P337">
            <v>0.98263070449013901</v>
          </cell>
          <cell r="Q337">
            <v>0.94973793914021198</v>
          </cell>
          <cell r="R337">
            <v>0.94973793914021198</v>
          </cell>
          <cell r="S337">
            <v>0.94973793914021198</v>
          </cell>
          <cell r="T337">
            <v>0.97086280475603803</v>
          </cell>
          <cell r="U337">
            <v>0.97086280475603803</v>
          </cell>
          <cell r="V337">
            <v>0.97086280475603803</v>
          </cell>
          <cell r="W337">
            <v>1</v>
          </cell>
          <cell r="X337">
            <v>1</v>
          </cell>
          <cell r="Y337">
            <v>1</v>
          </cell>
          <cell r="Z337">
            <v>1</v>
          </cell>
          <cell r="AA337">
            <v>1</v>
          </cell>
          <cell r="AB337">
            <v>1</v>
          </cell>
          <cell r="AC337">
            <v>1</v>
          </cell>
          <cell r="AD337">
            <v>1</v>
          </cell>
          <cell r="AE337">
            <v>1</v>
          </cell>
          <cell r="AF337">
            <v>1</v>
          </cell>
          <cell r="AG337">
            <v>0.98263070449013901</v>
          </cell>
          <cell r="AH337">
            <v>1</v>
          </cell>
          <cell r="AI337">
            <v>0.97575575461617103</v>
          </cell>
          <cell r="AJ337">
            <v>0.98435677581141801</v>
          </cell>
          <cell r="AK337">
            <v>0.98263070449013901</v>
          </cell>
          <cell r="AL337">
            <v>1</v>
          </cell>
          <cell r="AM337">
            <v>1</v>
          </cell>
          <cell r="AN337">
            <v>1</v>
          </cell>
          <cell r="AO337">
            <v>1</v>
          </cell>
          <cell r="AP337">
            <v>1</v>
          </cell>
          <cell r="AQ337">
            <v>0.94973793914021198</v>
          </cell>
          <cell r="AR337">
            <v>1</v>
          </cell>
        </row>
        <row r="338">
          <cell r="G338" t="str">
            <v>Efficiency_profile</v>
          </cell>
          <cell r="L338">
            <v>0.98017412772891299</v>
          </cell>
          <cell r="M338">
            <v>0.98017412772891299</v>
          </cell>
          <cell r="N338">
            <v>0.98017412772891299</v>
          </cell>
          <cell r="O338">
            <v>0.98017412772891299</v>
          </cell>
          <cell r="P338">
            <v>0.98017412772891299</v>
          </cell>
          <cell r="Q338">
            <v>0.94413448529928501</v>
          </cell>
          <cell r="R338">
            <v>0.94413448529928501</v>
          </cell>
          <cell r="S338">
            <v>0.94413448529928501</v>
          </cell>
          <cell r="T338">
            <v>0.96552305932988003</v>
          </cell>
          <cell r="U338">
            <v>0.96552305932988003</v>
          </cell>
          <cell r="V338">
            <v>0.96552305932988003</v>
          </cell>
          <cell r="W338">
            <v>1</v>
          </cell>
          <cell r="X338">
            <v>1</v>
          </cell>
          <cell r="Y338">
            <v>1</v>
          </cell>
          <cell r="Z338">
            <v>1</v>
          </cell>
          <cell r="AA338">
            <v>1</v>
          </cell>
          <cell r="AB338">
            <v>1</v>
          </cell>
          <cell r="AC338">
            <v>1</v>
          </cell>
          <cell r="AD338">
            <v>1</v>
          </cell>
          <cell r="AE338">
            <v>1</v>
          </cell>
          <cell r="AF338">
            <v>1</v>
          </cell>
          <cell r="AG338">
            <v>0.98017412772891299</v>
          </cell>
          <cell r="AH338">
            <v>1</v>
          </cell>
          <cell r="AI338">
            <v>0.97234060947501499</v>
          </cell>
          <cell r="AJ338">
            <v>0.98091152709607798</v>
          </cell>
          <cell r="AK338">
            <v>0.98017412772891299</v>
          </cell>
          <cell r="AL338">
            <v>1</v>
          </cell>
          <cell r="AM338">
            <v>1</v>
          </cell>
          <cell r="AN338">
            <v>1</v>
          </cell>
          <cell r="AO338">
            <v>1</v>
          </cell>
          <cell r="AP338">
            <v>1</v>
          </cell>
          <cell r="AQ338">
            <v>0.94413448529928501</v>
          </cell>
          <cell r="AR338">
            <v>1</v>
          </cell>
        </row>
        <row r="339">
          <cell r="G339" t="str">
            <v>Efficiency_profile</v>
          </cell>
          <cell r="L339">
            <v>0.99003743753906304</v>
          </cell>
          <cell r="M339">
            <v>0.99003743753906304</v>
          </cell>
          <cell r="N339">
            <v>0.99003743753906304</v>
          </cell>
          <cell r="O339">
            <v>0.99003743753906304</v>
          </cell>
          <cell r="P339">
            <v>0.99003743753906304</v>
          </cell>
          <cell r="Q339">
            <v>0.976191488</v>
          </cell>
          <cell r="R339">
            <v>0.976191488</v>
          </cell>
          <cell r="S339">
            <v>0.976191488</v>
          </cell>
          <cell r="T339">
            <v>0.99003743753906304</v>
          </cell>
          <cell r="U339">
            <v>0.99003743753906304</v>
          </cell>
          <cell r="V339">
            <v>0.99003743753906304</v>
          </cell>
          <cell r="W339">
            <v>1</v>
          </cell>
          <cell r="X339">
            <v>1</v>
          </cell>
          <cell r="Y339">
            <v>1</v>
          </cell>
          <cell r="Z339">
            <v>1</v>
          </cell>
          <cell r="AA339">
            <v>1</v>
          </cell>
          <cell r="AB339">
            <v>1</v>
          </cell>
          <cell r="AC339">
            <v>1</v>
          </cell>
          <cell r="AD339">
            <v>1</v>
          </cell>
          <cell r="AE339">
            <v>1</v>
          </cell>
          <cell r="AF339">
            <v>1</v>
          </cell>
          <cell r="AG339">
            <v>0.99003743753906304</v>
          </cell>
          <cell r="AH339">
            <v>1</v>
          </cell>
          <cell r="AI339">
            <v>0.98607332865006303</v>
          </cell>
          <cell r="AJ339">
            <v>0.98608545053060503</v>
          </cell>
          <cell r="AK339">
            <v>0.99003743753906304</v>
          </cell>
          <cell r="AL339">
            <v>1</v>
          </cell>
          <cell r="AM339">
            <v>1</v>
          </cell>
          <cell r="AN339">
            <v>1</v>
          </cell>
          <cell r="AO339">
            <v>1</v>
          </cell>
          <cell r="AP339">
            <v>1</v>
          </cell>
          <cell r="AQ339">
            <v>0.976191488</v>
          </cell>
          <cell r="AR339">
            <v>1</v>
          </cell>
        </row>
        <row r="340">
          <cell r="G340" t="str">
            <v>Efficiency_profile</v>
          </cell>
          <cell r="L340">
            <v>0.98756234394521503</v>
          </cell>
          <cell r="M340">
            <v>0.98756234394521503</v>
          </cell>
          <cell r="N340">
            <v>0.98756234394521503</v>
          </cell>
          <cell r="O340">
            <v>0.98756234394521503</v>
          </cell>
          <cell r="P340">
            <v>0.98756234394521503</v>
          </cell>
          <cell r="Q340">
            <v>0.97043195822079997</v>
          </cell>
          <cell r="R340">
            <v>0.97043195822079997</v>
          </cell>
          <cell r="S340">
            <v>0.97043195822079997</v>
          </cell>
          <cell r="T340">
            <v>0.98459223163259801</v>
          </cell>
          <cell r="U340">
            <v>0.98459223163259801</v>
          </cell>
          <cell r="V340">
            <v>0.98459223163259801</v>
          </cell>
          <cell r="W340">
            <v>1</v>
          </cell>
          <cell r="X340">
            <v>1</v>
          </cell>
          <cell r="Y340">
            <v>1</v>
          </cell>
          <cell r="Z340">
            <v>1</v>
          </cell>
          <cell r="AA340">
            <v>1</v>
          </cell>
          <cell r="AB340">
            <v>1</v>
          </cell>
          <cell r="AC340">
            <v>1</v>
          </cell>
          <cell r="AD340">
            <v>1</v>
          </cell>
          <cell r="AE340">
            <v>1</v>
          </cell>
          <cell r="AF340">
            <v>1</v>
          </cell>
          <cell r="AG340">
            <v>0.98756234394521503</v>
          </cell>
          <cell r="AH340">
            <v>1</v>
          </cell>
          <cell r="AI340">
            <v>0.98262207199978802</v>
          </cell>
          <cell r="AJ340">
            <v>0.98263415145374799</v>
          </cell>
          <cell r="AK340">
            <v>0.98756234394521503</v>
          </cell>
          <cell r="AL340">
            <v>1</v>
          </cell>
          <cell r="AM340">
            <v>1</v>
          </cell>
          <cell r="AN340">
            <v>1</v>
          </cell>
          <cell r="AO340">
            <v>1</v>
          </cell>
          <cell r="AP340">
            <v>1</v>
          </cell>
          <cell r="AQ340">
            <v>0.97043195822079997</v>
          </cell>
          <cell r="AR340">
            <v>1</v>
          </cell>
        </row>
        <row r="341">
          <cell r="G341" t="str">
            <v>Efficiency_profile</v>
          </cell>
          <cell r="L341">
            <v>0.98509343808535199</v>
          </cell>
          <cell r="M341">
            <v>0.98509343808535199</v>
          </cell>
          <cell r="N341">
            <v>0.98509343808535199</v>
          </cell>
          <cell r="O341">
            <v>0.98509343808535199</v>
          </cell>
          <cell r="P341">
            <v>0.98509343808535199</v>
          </cell>
          <cell r="Q341">
            <v>0.96470640966729704</v>
          </cell>
          <cell r="R341">
            <v>0.96470640966729704</v>
          </cell>
          <cell r="S341">
            <v>0.96470640966729704</v>
          </cell>
          <cell r="T341">
            <v>0.97917697435861895</v>
          </cell>
          <cell r="U341">
            <v>0.97917697435861895</v>
          </cell>
          <cell r="V341">
            <v>0.97917697435861895</v>
          </cell>
          <cell r="W341">
            <v>1</v>
          </cell>
          <cell r="X341">
            <v>1</v>
          </cell>
          <cell r="Y341">
            <v>1</v>
          </cell>
          <cell r="Z341">
            <v>1</v>
          </cell>
          <cell r="AA341">
            <v>1</v>
          </cell>
          <cell r="AB341">
            <v>1</v>
          </cell>
          <cell r="AC341">
            <v>1</v>
          </cell>
          <cell r="AD341">
            <v>1</v>
          </cell>
          <cell r="AE341">
            <v>1</v>
          </cell>
          <cell r="AF341">
            <v>1</v>
          </cell>
          <cell r="AG341">
            <v>0.98509343808535199</v>
          </cell>
          <cell r="AH341">
            <v>1</v>
          </cell>
          <cell r="AI341">
            <v>0.97918289474778797</v>
          </cell>
          <cell r="AJ341">
            <v>0.97919493192366003</v>
          </cell>
          <cell r="AK341">
            <v>0.98509343808535199</v>
          </cell>
          <cell r="AL341">
            <v>1</v>
          </cell>
          <cell r="AM341">
            <v>1</v>
          </cell>
          <cell r="AN341">
            <v>1</v>
          </cell>
          <cell r="AO341">
            <v>1</v>
          </cell>
          <cell r="AP341">
            <v>1</v>
          </cell>
          <cell r="AQ341">
            <v>0.96470640966729704</v>
          </cell>
          <cell r="AR341">
            <v>1</v>
          </cell>
        </row>
        <row r="342">
          <cell r="G342" t="str">
            <v>Efficiency_profile</v>
          </cell>
          <cell r="L342">
            <v>0.98263070449013901</v>
          </cell>
          <cell r="M342">
            <v>0.98263070449013901</v>
          </cell>
          <cell r="N342">
            <v>0.98263070449013901</v>
          </cell>
          <cell r="O342">
            <v>0.98263070449013901</v>
          </cell>
          <cell r="P342">
            <v>0.98263070449013901</v>
          </cell>
          <cell r="Q342">
            <v>0.95901464185025997</v>
          </cell>
          <cell r="R342">
            <v>0.95901464185025997</v>
          </cell>
          <cell r="S342">
            <v>0.95901464185025997</v>
          </cell>
          <cell r="T342">
            <v>0.97379150099964595</v>
          </cell>
          <cell r="U342">
            <v>0.97379150099964595</v>
          </cell>
          <cell r="V342">
            <v>0.97379150099964595</v>
          </cell>
          <cell r="W342">
            <v>1</v>
          </cell>
          <cell r="X342">
            <v>1</v>
          </cell>
          <cell r="Y342">
            <v>1</v>
          </cell>
          <cell r="Z342">
            <v>1</v>
          </cell>
          <cell r="AA342">
            <v>1</v>
          </cell>
          <cell r="AB342">
            <v>1</v>
          </cell>
          <cell r="AC342">
            <v>1</v>
          </cell>
          <cell r="AD342">
            <v>1</v>
          </cell>
          <cell r="AE342">
            <v>1</v>
          </cell>
          <cell r="AF342">
            <v>1</v>
          </cell>
          <cell r="AG342">
            <v>0.98263070449013901</v>
          </cell>
          <cell r="AH342">
            <v>1</v>
          </cell>
          <cell r="AI342">
            <v>0.97575575461617103</v>
          </cell>
          <cell r="AJ342">
            <v>0.98435980099217602</v>
          </cell>
          <cell r="AK342">
            <v>0.98263070449013901</v>
          </cell>
          <cell r="AL342">
            <v>1</v>
          </cell>
          <cell r="AM342">
            <v>1</v>
          </cell>
          <cell r="AN342">
            <v>1</v>
          </cell>
          <cell r="AO342">
            <v>1</v>
          </cell>
          <cell r="AP342">
            <v>1</v>
          </cell>
          <cell r="AQ342">
            <v>0.95901464185025997</v>
          </cell>
          <cell r="AR342">
            <v>1</v>
          </cell>
        </row>
        <row r="343">
          <cell r="G343" t="str">
            <v>Efficiency_profile</v>
          </cell>
          <cell r="L343">
            <v>0.98017412772891299</v>
          </cell>
          <cell r="M343">
            <v>0.98017412772891299</v>
          </cell>
          <cell r="N343">
            <v>0.98017412772891299</v>
          </cell>
          <cell r="O343">
            <v>0.98017412772891299</v>
          </cell>
          <cell r="P343">
            <v>0.98017412772891299</v>
          </cell>
          <cell r="Q343">
            <v>0.95335645546334402</v>
          </cell>
          <cell r="R343">
            <v>0.95335645546334402</v>
          </cell>
          <cell r="S343">
            <v>0.95335645546334402</v>
          </cell>
          <cell r="T343">
            <v>0.96843564774414803</v>
          </cell>
          <cell r="U343">
            <v>0.96843564774414803</v>
          </cell>
          <cell r="V343">
            <v>0.96843564774414803</v>
          </cell>
          <cell r="W343">
            <v>1</v>
          </cell>
          <cell r="X343">
            <v>1</v>
          </cell>
          <cell r="Y343">
            <v>1</v>
          </cell>
          <cell r="Z343">
            <v>1</v>
          </cell>
          <cell r="AA343">
            <v>1</v>
          </cell>
          <cell r="AB343">
            <v>1</v>
          </cell>
          <cell r="AC343">
            <v>1</v>
          </cell>
          <cell r="AD343">
            <v>1</v>
          </cell>
          <cell r="AE343">
            <v>1</v>
          </cell>
          <cell r="AF343">
            <v>1</v>
          </cell>
          <cell r="AG343">
            <v>0.98017412772891299</v>
          </cell>
          <cell r="AH343">
            <v>1</v>
          </cell>
          <cell r="AI343">
            <v>0.97234060947501499</v>
          </cell>
          <cell r="AJ343">
            <v>0.98091454168870396</v>
          </cell>
          <cell r="AK343">
            <v>0.98017412772891299</v>
          </cell>
          <cell r="AL343">
            <v>1</v>
          </cell>
          <cell r="AM343">
            <v>1</v>
          </cell>
          <cell r="AN343">
            <v>1</v>
          </cell>
          <cell r="AO343">
            <v>1</v>
          </cell>
          <cell r="AP343">
            <v>1</v>
          </cell>
          <cell r="AQ343">
            <v>0.95335645546334402</v>
          </cell>
          <cell r="AR343">
            <v>1</v>
          </cell>
        </row>
        <row r="344">
          <cell r="G344" t="str">
            <v>Efficiency_profile</v>
          </cell>
          <cell r="L344">
            <v>0.97772369240959101</v>
          </cell>
          <cell r="M344">
            <v>0.97772369240959101</v>
          </cell>
          <cell r="N344">
            <v>0.97772369240959101</v>
          </cell>
          <cell r="O344">
            <v>0.97772369240959101</v>
          </cell>
          <cell r="P344">
            <v>0.97772369240959101</v>
          </cell>
          <cell r="Q344">
            <v>0.94773165237611001</v>
          </cell>
          <cell r="R344">
            <v>0.94773165237611001</v>
          </cell>
          <cell r="S344">
            <v>0.94773165237611001</v>
          </cell>
          <cell r="T344">
            <v>0.96310925168155503</v>
          </cell>
          <cell r="U344">
            <v>0.96310925168155503</v>
          </cell>
          <cell r="V344">
            <v>0.96310925168155503</v>
          </cell>
          <cell r="W344">
            <v>1</v>
          </cell>
          <cell r="X344">
            <v>1</v>
          </cell>
          <cell r="Y344">
            <v>1</v>
          </cell>
          <cell r="Z344">
            <v>1</v>
          </cell>
          <cell r="AA344">
            <v>1</v>
          </cell>
          <cell r="AB344">
            <v>1</v>
          </cell>
          <cell r="AC344">
            <v>1</v>
          </cell>
          <cell r="AD344">
            <v>1</v>
          </cell>
          <cell r="AE344">
            <v>1</v>
          </cell>
          <cell r="AF344">
            <v>1</v>
          </cell>
          <cell r="AG344">
            <v>0.97772369240959101</v>
          </cell>
          <cell r="AH344">
            <v>1</v>
          </cell>
          <cell r="AI344">
            <v>0.96893741734185201</v>
          </cell>
          <cell r="AJ344">
            <v>0.97748134079279303</v>
          </cell>
          <cell r="AK344">
            <v>0.97772369240959101</v>
          </cell>
          <cell r="AL344">
            <v>1</v>
          </cell>
          <cell r="AM344">
            <v>1</v>
          </cell>
          <cell r="AN344">
            <v>1</v>
          </cell>
          <cell r="AO344">
            <v>1</v>
          </cell>
          <cell r="AP344">
            <v>1</v>
          </cell>
          <cell r="AQ344">
            <v>0.94773165237611001</v>
          </cell>
          <cell r="AR344">
            <v>1</v>
          </cell>
        </row>
        <row r="345">
          <cell r="G345" t="str">
            <v>Efficiency_profile</v>
          </cell>
          <cell r="L345">
            <v>0.98756234394521503</v>
          </cell>
          <cell r="M345">
            <v>0.98756234394521503</v>
          </cell>
          <cell r="N345">
            <v>0.98756234394521503</v>
          </cell>
          <cell r="O345">
            <v>0.98756234394521503</v>
          </cell>
          <cell r="P345">
            <v>0.98756234394521503</v>
          </cell>
          <cell r="Q345">
            <v>0.94214003562709103</v>
          </cell>
          <cell r="R345">
            <v>0.94214003562709103</v>
          </cell>
          <cell r="S345">
            <v>0.94214003562709103</v>
          </cell>
          <cell r="T345">
            <v>0.98756234394521503</v>
          </cell>
          <cell r="U345">
            <v>0.98756234394521503</v>
          </cell>
          <cell r="V345">
            <v>0.98756234394521503</v>
          </cell>
          <cell r="W345">
            <v>1</v>
          </cell>
          <cell r="X345">
            <v>1</v>
          </cell>
          <cell r="Y345">
            <v>1</v>
          </cell>
          <cell r="Z345">
            <v>1</v>
          </cell>
          <cell r="AA345">
            <v>1</v>
          </cell>
          <cell r="AB345">
            <v>1</v>
          </cell>
          <cell r="AC345">
            <v>1</v>
          </cell>
          <cell r="AD345">
            <v>1</v>
          </cell>
          <cell r="AE345">
            <v>1</v>
          </cell>
          <cell r="AF345">
            <v>1</v>
          </cell>
          <cell r="AG345">
            <v>0.98756234394521503</v>
          </cell>
          <cell r="AH345">
            <v>1</v>
          </cell>
          <cell r="AI345">
            <v>0.98262207199978802</v>
          </cell>
          <cell r="AJ345">
            <v>0.98263717134044004</v>
          </cell>
          <cell r="AK345">
            <v>0.98756234394521503</v>
          </cell>
          <cell r="AL345">
            <v>1</v>
          </cell>
          <cell r="AM345">
            <v>1</v>
          </cell>
          <cell r="AN345">
            <v>1</v>
          </cell>
          <cell r="AO345">
            <v>1</v>
          </cell>
          <cell r="AP345">
            <v>1</v>
          </cell>
          <cell r="AQ345">
            <v>0.94214003562709103</v>
          </cell>
          <cell r="AR345">
            <v>1</v>
          </cell>
        </row>
        <row r="346">
          <cell r="G346" t="str">
            <v>Efficiency_profile</v>
          </cell>
          <cell r="L346">
            <v>0.98509343808535199</v>
          </cell>
          <cell r="M346">
            <v>0.98509343808535199</v>
          </cell>
          <cell r="N346">
            <v>0.98509343808535199</v>
          </cell>
          <cell r="O346">
            <v>0.98509343808535199</v>
          </cell>
          <cell r="P346">
            <v>0.98509343808535199</v>
          </cell>
          <cell r="Q346">
            <v>0.93658140941689105</v>
          </cell>
          <cell r="R346">
            <v>0.93658140941689105</v>
          </cell>
          <cell r="S346">
            <v>0.93658140941689105</v>
          </cell>
          <cell r="T346">
            <v>0.98213075105351699</v>
          </cell>
          <cell r="U346">
            <v>0.98213075105351699</v>
          </cell>
          <cell r="V346">
            <v>0.98213075105351699</v>
          </cell>
          <cell r="W346">
            <v>1</v>
          </cell>
          <cell r="X346">
            <v>1</v>
          </cell>
          <cell r="Y346">
            <v>1</v>
          </cell>
          <cell r="Z346">
            <v>1</v>
          </cell>
          <cell r="AA346">
            <v>1</v>
          </cell>
          <cell r="AB346">
            <v>1</v>
          </cell>
          <cell r="AC346">
            <v>1</v>
          </cell>
          <cell r="AD346">
            <v>1</v>
          </cell>
          <cell r="AE346">
            <v>1</v>
          </cell>
          <cell r="AF346">
            <v>1</v>
          </cell>
          <cell r="AG346">
            <v>0.98509343808535199</v>
          </cell>
          <cell r="AH346">
            <v>1</v>
          </cell>
          <cell r="AI346">
            <v>0.97918289474778797</v>
          </cell>
          <cell r="AJ346">
            <v>0.97919794124074899</v>
          </cell>
          <cell r="AK346">
            <v>0.98509343808535199</v>
          </cell>
          <cell r="AL346">
            <v>1</v>
          </cell>
          <cell r="AM346">
            <v>1</v>
          </cell>
          <cell r="AN346">
            <v>1</v>
          </cell>
          <cell r="AO346">
            <v>1</v>
          </cell>
          <cell r="AP346">
            <v>1</v>
          </cell>
          <cell r="AQ346">
            <v>0.93658140941689105</v>
          </cell>
          <cell r="AR346">
            <v>1</v>
          </cell>
        </row>
        <row r="347">
          <cell r="G347" t="str">
            <v>Efficiency_profile</v>
          </cell>
          <cell r="L347">
            <v>0.98263070449013901</v>
          </cell>
          <cell r="M347">
            <v>0.98263070449013901</v>
          </cell>
          <cell r="N347">
            <v>0.98263070449013901</v>
          </cell>
          <cell r="O347">
            <v>0.98263070449013901</v>
          </cell>
          <cell r="P347">
            <v>0.98263070449013901</v>
          </cell>
          <cell r="Q347">
            <v>0.96838195609599997</v>
          </cell>
          <cell r="R347">
            <v>0.96838195609599997</v>
          </cell>
          <cell r="S347">
            <v>0.96838195609599997</v>
          </cell>
          <cell r="T347">
            <v>0.97672903192272198</v>
          </cell>
          <cell r="U347">
            <v>0.97672903192272198</v>
          </cell>
          <cell r="V347">
            <v>0.97672903192272198</v>
          </cell>
          <cell r="W347">
            <v>1</v>
          </cell>
          <cell r="X347">
            <v>1</v>
          </cell>
          <cell r="Y347">
            <v>1</v>
          </cell>
          <cell r="Z347">
            <v>1</v>
          </cell>
          <cell r="AA347">
            <v>1</v>
          </cell>
          <cell r="AB347">
            <v>1</v>
          </cell>
          <cell r="AC347">
            <v>1</v>
          </cell>
          <cell r="AD347">
            <v>1</v>
          </cell>
          <cell r="AE347">
            <v>1</v>
          </cell>
          <cell r="AF347">
            <v>1</v>
          </cell>
          <cell r="AG347">
            <v>0.98263070449013901</v>
          </cell>
          <cell r="AH347">
            <v>1</v>
          </cell>
          <cell r="AI347">
            <v>0.97575575461617103</v>
          </cell>
          <cell r="AJ347">
            <v>0.97577074844640599</v>
          </cell>
          <cell r="AK347">
            <v>0.98263070449013901</v>
          </cell>
          <cell r="AL347">
            <v>1</v>
          </cell>
          <cell r="AM347">
            <v>1</v>
          </cell>
          <cell r="AN347">
            <v>1</v>
          </cell>
          <cell r="AO347">
            <v>1</v>
          </cell>
          <cell r="AP347">
            <v>1</v>
          </cell>
          <cell r="AQ347">
            <v>0.96838195609599997</v>
          </cell>
          <cell r="AR347">
            <v>1</v>
          </cell>
        </row>
        <row r="348">
          <cell r="G348" t="str">
            <v>Efficiency_profile</v>
          </cell>
          <cell r="L348">
            <v>0.98017412772891299</v>
          </cell>
          <cell r="M348">
            <v>0.98017412772891299</v>
          </cell>
          <cell r="N348">
            <v>0.98017412772891299</v>
          </cell>
          <cell r="O348">
            <v>0.98017412772891299</v>
          </cell>
          <cell r="P348">
            <v>0.98017412772891299</v>
          </cell>
          <cell r="Q348">
            <v>0.962668502555033</v>
          </cell>
          <cell r="R348">
            <v>0.962668502555033</v>
          </cell>
          <cell r="S348">
            <v>0.962668502555033</v>
          </cell>
          <cell r="T348">
            <v>0.97135702224714704</v>
          </cell>
          <cell r="U348">
            <v>0.97135702224714704</v>
          </cell>
          <cell r="V348">
            <v>0.97135702224714704</v>
          </cell>
          <cell r="W348">
            <v>1</v>
          </cell>
          <cell r="X348">
            <v>1</v>
          </cell>
          <cell r="Y348">
            <v>1</v>
          </cell>
          <cell r="Z348">
            <v>1</v>
          </cell>
          <cell r="AA348">
            <v>1</v>
          </cell>
          <cell r="AB348">
            <v>1</v>
          </cell>
          <cell r="AC348">
            <v>1</v>
          </cell>
          <cell r="AD348">
            <v>1</v>
          </cell>
          <cell r="AE348">
            <v>1</v>
          </cell>
          <cell r="AF348">
            <v>1</v>
          </cell>
          <cell r="AG348">
            <v>0.98017412772891299</v>
          </cell>
          <cell r="AH348">
            <v>1</v>
          </cell>
          <cell r="AI348">
            <v>0.97234060947501499</v>
          </cell>
          <cell r="AJ348">
            <v>0.98091755629059396</v>
          </cell>
          <cell r="AK348">
            <v>0.98017412772891299</v>
          </cell>
          <cell r="AL348">
            <v>1</v>
          </cell>
          <cell r="AM348">
            <v>1</v>
          </cell>
          <cell r="AN348">
            <v>1</v>
          </cell>
          <cell r="AO348">
            <v>1</v>
          </cell>
          <cell r="AP348">
            <v>1</v>
          </cell>
          <cell r="AQ348">
            <v>0.962668502555033</v>
          </cell>
          <cell r="AR348">
            <v>1</v>
          </cell>
        </row>
        <row r="349">
          <cell r="G349" t="str">
            <v>Efficiency_profile</v>
          </cell>
          <cell r="L349">
            <v>0.97772369240959101</v>
          </cell>
          <cell r="M349">
            <v>0.97772369240959101</v>
          </cell>
          <cell r="N349">
            <v>0.97772369240959101</v>
          </cell>
          <cell r="O349">
            <v>0.97772369240959101</v>
          </cell>
          <cell r="P349">
            <v>0.97772369240959101</v>
          </cell>
          <cell r="Q349">
            <v>0.956988758389959</v>
          </cell>
          <cell r="R349">
            <v>0.956988758389959</v>
          </cell>
          <cell r="S349">
            <v>0.956988758389959</v>
          </cell>
          <cell r="T349">
            <v>0.96601455862478802</v>
          </cell>
          <cell r="U349">
            <v>0.96601455862478802</v>
          </cell>
          <cell r="V349">
            <v>0.96601455862478802</v>
          </cell>
          <cell r="W349">
            <v>1</v>
          </cell>
          <cell r="X349">
            <v>1</v>
          </cell>
          <cell r="Y349">
            <v>1</v>
          </cell>
          <cell r="Z349">
            <v>1</v>
          </cell>
          <cell r="AA349">
            <v>1</v>
          </cell>
          <cell r="AB349">
            <v>1</v>
          </cell>
          <cell r="AC349">
            <v>1</v>
          </cell>
          <cell r="AD349">
            <v>1</v>
          </cell>
          <cell r="AE349">
            <v>1</v>
          </cell>
          <cell r="AF349">
            <v>1</v>
          </cell>
          <cell r="AG349">
            <v>0.97772369240959101</v>
          </cell>
          <cell r="AH349">
            <v>1</v>
          </cell>
          <cell r="AI349">
            <v>0.96893741734185201</v>
          </cell>
          <cell r="AJ349">
            <v>0.97748434484357705</v>
          </cell>
          <cell r="AK349">
            <v>0.97772369240959101</v>
          </cell>
          <cell r="AL349">
            <v>1</v>
          </cell>
          <cell r="AM349">
            <v>1</v>
          </cell>
          <cell r="AN349">
            <v>1</v>
          </cell>
          <cell r="AO349">
            <v>1</v>
          </cell>
          <cell r="AP349">
            <v>1</v>
          </cell>
          <cell r="AQ349">
            <v>0.956988758389959</v>
          </cell>
          <cell r="AR349">
            <v>1</v>
          </cell>
        </row>
        <row r="350">
          <cell r="G350" t="str">
            <v>Efficiency_profile</v>
          </cell>
          <cell r="L350">
            <v>0.97527938317856699</v>
          </cell>
          <cell r="M350">
            <v>0.97527938317856699</v>
          </cell>
          <cell r="N350">
            <v>0.97527938317856699</v>
          </cell>
          <cell r="O350">
            <v>0.97527938317856699</v>
          </cell>
          <cell r="P350">
            <v>0.97527938317856699</v>
          </cell>
          <cell r="Q350">
            <v>0.95134252471545799</v>
          </cell>
          <cell r="R350">
            <v>0.95134252471545799</v>
          </cell>
          <cell r="S350">
            <v>0.95134252471545799</v>
          </cell>
          <cell r="T350">
            <v>0.960701478552352</v>
          </cell>
          <cell r="U350">
            <v>0.960701478552352</v>
          </cell>
          <cell r="V350">
            <v>0.960701478552352</v>
          </cell>
          <cell r="W350">
            <v>1</v>
          </cell>
          <cell r="X350">
            <v>1</v>
          </cell>
          <cell r="Y350">
            <v>1</v>
          </cell>
          <cell r="Z350">
            <v>1</v>
          </cell>
          <cell r="AA350">
            <v>1</v>
          </cell>
          <cell r="AB350">
            <v>1</v>
          </cell>
          <cell r="AC350">
            <v>1</v>
          </cell>
          <cell r="AD350">
            <v>1</v>
          </cell>
          <cell r="AE350">
            <v>1</v>
          </cell>
          <cell r="AF350">
            <v>1</v>
          </cell>
          <cell r="AG350">
            <v>0.97527938317856699</v>
          </cell>
          <cell r="AH350">
            <v>1</v>
          </cell>
          <cell r="AI350">
            <v>0.96554613638115605</v>
          </cell>
          <cell r="AJ350">
            <v>0.97406314963662499</v>
          </cell>
          <cell r="AK350">
            <v>0.97527938317856699</v>
          </cell>
          <cell r="AL350">
            <v>1</v>
          </cell>
          <cell r="AM350">
            <v>1</v>
          </cell>
          <cell r="AN350">
            <v>1</v>
          </cell>
          <cell r="AO350">
            <v>1</v>
          </cell>
          <cell r="AP350">
            <v>1</v>
          </cell>
          <cell r="AQ350">
            <v>0.95134252471545799</v>
          </cell>
          <cell r="AR350">
            <v>1</v>
          </cell>
        </row>
        <row r="351">
          <cell r="G351" t="str">
            <v>Efficiency_profile</v>
          </cell>
          <cell r="L351">
            <v>0.98509343808535199</v>
          </cell>
          <cell r="M351">
            <v>0.98509343808535199</v>
          </cell>
          <cell r="N351">
            <v>0.98509343808535199</v>
          </cell>
          <cell r="O351">
            <v>0.98509343808535199</v>
          </cell>
          <cell r="P351">
            <v>0.98509343808535199</v>
          </cell>
          <cell r="Q351">
            <v>0.945729603819637</v>
          </cell>
          <cell r="R351">
            <v>0.945729603819637</v>
          </cell>
          <cell r="S351">
            <v>0.945729603819637</v>
          </cell>
          <cell r="T351">
            <v>0.98509343808535199</v>
          </cell>
          <cell r="U351">
            <v>0.98509343808535199</v>
          </cell>
          <cell r="V351">
            <v>0.98509343808535199</v>
          </cell>
          <cell r="W351">
            <v>1</v>
          </cell>
          <cell r="X351">
            <v>1</v>
          </cell>
          <cell r="Y351">
            <v>1</v>
          </cell>
          <cell r="Z351">
            <v>1</v>
          </cell>
          <cell r="AA351">
            <v>1</v>
          </cell>
          <cell r="AB351">
            <v>1</v>
          </cell>
          <cell r="AC351">
            <v>1</v>
          </cell>
          <cell r="AD351">
            <v>1</v>
          </cell>
          <cell r="AE351">
            <v>1</v>
          </cell>
          <cell r="AF351">
            <v>1</v>
          </cell>
          <cell r="AG351">
            <v>0.98509343808535199</v>
          </cell>
          <cell r="AH351">
            <v>1</v>
          </cell>
          <cell r="AI351">
            <v>0.97918289474778797</v>
          </cell>
          <cell r="AJ351">
            <v>0.979200950567086</v>
          </cell>
          <cell r="AK351">
            <v>0.98509343808535199</v>
          </cell>
          <cell r="AL351">
            <v>1</v>
          </cell>
          <cell r="AM351">
            <v>1</v>
          </cell>
          <cell r="AN351">
            <v>1</v>
          </cell>
          <cell r="AO351">
            <v>1</v>
          </cell>
          <cell r="AP351">
            <v>1</v>
          </cell>
          <cell r="AQ351">
            <v>0.945729603819637</v>
          </cell>
          <cell r="AR351">
            <v>1</v>
          </cell>
        </row>
        <row r="352">
          <cell r="G352" t="str">
            <v>Efficiency_profile</v>
          </cell>
          <cell r="L352">
            <v>0.98263070449013901</v>
          </cell>
          <cell r="M352">
            <v>0.98263070449013901</v>
          </cell>
          <cell r="N352">
            <v>0.98263070449013901</v>
          </cell>
          <cell r="O352">
            <v>0.98263070449013901</v>
          </cell>
          <cell r="P352">
            <v>0.98263070449013901</v>
          </cell>
          <cell r="Q352">
            <v>0.94014979915710095</v>
          </cell>
          <cell r="R352">
            <v>0.94014979915710095</v>
          </cell>
          <cell r="S352">
            <v>0.94014979915710095</v>
          </cell>
          <cell r="T352">
            <v>0.97967542417588305</v>
          </cell>
          <cell r="U352">
            <v>0.97967542417588305</v>
          </cell>
          <cell r="V352">
            <v>0.97967542417588305</v>
          </cell>
          <cell r="W352">
            <v>1</v>
          </cell>
          <cell r="X352">
            <v>1</v>
          </cell>
          <cell r="Y352">
            <v>1</v>
          </cell>
          <cell r="Z352">
            <v>1</v>
          </cell>
          <cell r="AA352">
            <v>1</v>
          </cell>
          <cell r="AB352">
            <v>1</v>
          </cell>
          <cell r="AC352">
            <v>1</v>
          </cell>
          <cell r="AD352">
            <v>1</v>
          </cell>
          <cell r="AE352">
            <v>1</v>
          </cell>
          <cell r="AF352">
            <v>1</v>
          </cell>
          <cell r="AG352">
            <v>0.98263070449013901</v>
          </cell>
          <cell r="AH352">
            <v>1</v>
          </cell>
          <cell r="AI352">
            <v>0.97575575461617103</v>
          </cell>
          <cell r="AJ352">
            <v>0.97577374724010102</v>
          </cell>
          <cell r="AK352">
            <v>0.98263070449013901</v>
          </cell>
          <cell r="AL352">
            <v>1</v>
          </cell>
          <cell r="AM352">
            <v>1</v>
          </cell>
          <cell r="AN352">
            <v>1</v>
          </cell>
          <cell r="AO352">
            <v>1</v>
          </cell>
          <cell r="AP352">
            <v>1</v>
          </cell>
          <cell r="AQ352">
            <v>0.94014979915710095</v>
          </cell>
          <cell r="AR352">
            <v>1</v>
          </cell>
        </row>
        <row r="353">
          <cell r="G353" t="str">
            <v>Efficiency_profile</v>
          </cell>
          <cell r="L353">
            <v>0.98017412772891299</v>
          </cell>
          <cell r="M353">
            <v>0.98017412772891299</v>
          </cell>
          <cell r="N353">
            <v>0.98017412772891299</v>
          </cell>
          <cell r="O353">
            <v>0.98017412772891299</v>
          </cell>
          <cell r="P353">
            <v>0.98017412772891299</v>
          </cell>
          <cell r="Q353">
            <v>0.93460291534207396</v>
          </cell>
          <cell r="R353">
            <v>0.93460291534207396</v>
          </cell>
          <cell r="S353">
            <v>0.93460291534207396</v>
          </cell>
          <cell r="T353">
            <v>0.97428720934291502</v>
          </cell>
          <cell r="U353">
            <v>0.97428720934291502</v>
          </cell>
          <cell r="V353">
            <v>0.97428720934291502</v>
          </cell>
          <cell r="W353">
            <v>1</v>
          </cell>
          <cell r="X353">
            <v>1</v>
          </cell>
          <cell r="Y353">
            <v>1</v>
          </cell>
          <cell r="Z353">
            <v>1</v>
          </cell>
          <cell r="AA353">
            <v>1</v>
          </cell>
          <cell r="AB353">
            <v>1</v>
          </cell>
          <cell r="AC353">
            <v>1</v>
          </cell>
          <cell r="AD353">
            <v>1</v>
          </cell>
          <cell r="AE353">
            <v>1</v>
          </cell>
          <cell r="AF353">
            <v>1</v>
          </cell>
          <cell r="AG353">
            <v>0.98017412772891299</v>
          </cell>
          <cell r="AH353">
            <v>1</v>
          </cell>
          <cell r="AI353">
            <v>0.97234060947501499</v>
          </cell>
          <cell r="AJ353">
            <v>0.972358539124761</v>
          </cell>
          <cell r="AK353">
            <v>0.98017412772891299</v>
          </cell>
          <cell r="AL353">
            <v>1</v>
          </cell>
          <cell r="AM353">
            <v>1</v>
          </cell>
          <cell r="AN353">
            <v>1</v>
          </cell>
          <cell r="AO353">
            <v>1</v>
          </cell>
          <cell r="AP353">
            <v>1</v>
          </cell>
          <cell r="AQ353">
            <v>0.93460291534207396</v>
          </cell>
          <cell r="AR353">
            <v>1</v>
          </cell>
        </row>
        <row r="354">
          <cell r="G354" t="str">
            <v>Efficiency_profile</v>
          </cell>
          <cell r="L354">
            <v>0.97772369240959101</v>
          </cell>
          <cell r="M354">
            <v>0.97772369240959101</v>
          </cell>
          <cell r="N354">
            <v>0.97772369240959101</v>
          </cell>
          <cell r="O354">
            <v>0.97772369240959101</v>
          </cell>
          <cell r="P354">
            <v>0.97772369240959101</v>
          </cell>
          <cell r="Q354">
            <v>0.929088758141556</v>
          </cell>
          <cell r="R354">
            <v>0.929088758141556</v>
          </cell>
          <cell r="S354">
            <v>0.929088758141556</v>
          </cell>
          <cell r="T354">
            <v>0.96892862969152904</v>
          </cell>
          <cell r="U354">
            <v>0.96892862969152904</v>
          </cell>
          <cell r="V354">
            <v>0.96892862969152904</v>
          </cell>
          <cell r="W354">
            <v>1</v>
          </cell>
          <cell r="X354">
            <v>1</v>
          </cell>
          <cell r="Y354">
            <v>1</v>
          </cell>
          <cell r="Z354">
            <v>1</v>
          </cell>
          <cell r="AA354">
            <v>1</v>
          </cell>
          <cell r="AB354">
            <v>1</v>
          </cell>
          <cell r="AC354">
            <v>1</v>
          </cell>
          <cell r="AD354">
            <v>1</v>
          </cell>
          <cell r="AE354">
            <v>1</v>
          </cell>
          <cell r="AF354">
            <v>1</v>
          </cell>
          <cell r="AG354">
            <v>0.97772369240959101</v>
          </cell>
          <cell r="AH354">
            <v>1</v>
          </cell>
          <cell r="AI354">
            <v>0.96893741734185201</v>
          </cell>
          <cell r="AJ354">
            <v>0.97748734890359301</v>
          </cell>
          <cell r="AK354">
            <v>0.97772369240959101</v>
          </cell>
          <cell r="AL354">
            <v>0</v>
          </cell>
          <cell r="AM354">
            <v>1</v>
          </cell>
          <cell r="AN354">
            <v>1</v>
          </cell>
          <cell r="AO354">
            <v>1</v>
          </cell>
          <cell r="AP354">
            <v>1</v>
          </cell>
          <cell r="AQ354">
            <v>0.929088758141556</v>
          </cell>
          <cell r="AR354">
            <v>1</v>
          </cell>
        </row>
        <row r="355">
          <cell r="G355" t="str">
            <v>Efficiency_profile</v>
          </cell>
          <cell r="L355">
            <v>0.97527938317856699</v>
          </cell>
          <cell r="M355">
            <v>0.97527938317856699</v>
          </cell>
          <cell r="N355">
            <v>0.97527938317856699</v>
          </cell>
          <cell r="O355">
            <v>0.97527938317856699</v>
          </cell>
          <cell r="P355">
            <v>0.97527938317856699</v>
          </cell>
          <cell r="Q355">
            <v>0.96063490044723199</v>
          </cell>
          <cell r="R355">
            <v>0.96063490044723199</v>
          </cell>
          <cell r="S355">
            <v>0.96063490044723199</v>
          </cell>
          <cell r="T355">
            <v>0.96359952222822598</v>
          </cell>
          <cell r="U355">
            <v>0.96359952222822598</v>
          </cell>
          <cell r="V355">
            <v>0.96359952222822598</v>
          </cell>
          <cell r="W355">
            <v>1</v>
          </cell>
          <cell r="X355">
            <v>1</v>
          </cell>
          <cell r="Y355">
            <v>1</v>
          </cell>
          <cell r="Z355">
            <v>1</v>
          </cell>
          <cell r="AA355">
            <v>1</v>
          </cell>
          <cell r="AB355">
            <v>1</v>
          </cell>
          <cell r="AC355">
            <v>1</v>
          </cell>
          <cell r="AD355">
            <v>1</v>
          </cell>
          <cell r="AE355">
            <v>1</v>
          </cell>
          <cell r="AF355">
            <v>1</v>
          </cell>
          <cell r="AG355">
            <v>0.97527938317856699</v>
          </cell>
          <cell r="AH355">
            <v>1</v>
          </cell>
          <cell r="AI355">
            <v>0.96554613638115605</v>
          </cell>
          <cell r="AJ355">
            <v>0.97406614318243101</v>
          </cell>
          <cell r="AK355">
            <v>0.97527938317856699</v>
          </cell>
          <cell r="AL355">
            <v>0</v>
          </cell>
          <cell r="AM355">
            <v>1</v>
          </cell>
          <cell r="AN355">
            <v>1</v>
          </cell>
          <cell r="AO355">
            <v>1</v>
          </cell>
          <cell r="AP355">
            <v>1</v>
          </cell>
          <cell r="AQ355">
            <v>0.96063490044723199</v>
          </cell>
          <cell r="AR355">
            <v>1</v>
          </cell>
        </row>
        <row r="356">
          <cell r="G356" t="str">
            <v>Efficiency_profile</v>
          </cell>
          <cell r="L356">
            <v>0.97284118472062098</v>
          </cell>
          <cell r="M356">
            <v>0.97284118472062098</v>
          </cell>
          <cell r="N356">
            <v>0.97284118472062098</v>
          </cell>
          <cell r="O356">
            <v>0.97284118472062098</v>
          </cell>
          <cell r="P356">
            <v>0.97284118472062098</v>
          </cell>
          <cell r="Q356">
            <v>0.95496715453459302</v>
          </cell>
          <cell r="R356">
            <v>0.95496715453459302</v>
          </cell>
          <cell r="S356">
            <v>0.95496715453459302</v>
          </cell>
          <cell r="T356">
            <v>0.95829972485597104</v>
          </cell>
          <cell r="U356">
            <v>0.95829972485597104</v>
          </cell>
          <cell r="V356">
            <v>0.95829972485597104</v>
          </cell>
          <cell r="W356">
            <v>1</v>
          </cell>
          <cell r="X356">
            <v>1</v>
          </cell>
          <cell r="Y356">
            <v>1</v>
          </cell>
          <cell r="Z356">
            <v>1</v>
          </cell>
          <cell r="AA356">
            <v>1</v>
          </cell>
          <cell r="AB356">
            <v>1</v>
          </cell>
          <cell r="AC356">
            <v>1</v>
          </cell>
          <cell r="AD356">
            <v>1</v>
          </cell>
          <cell r="AE356">
            <v>1</v>
          </cell>
          <cell r="AF356">
            <v>1</v>
          </cell>
          <cell r="AG356">
            <v>0.97284118472062098</v>
          </cell>
          <cell r="AH356">
            <v>1</v>
          </cell>
          <cell r="AI356">
            <v>0.96216672490382205</v>
          </cell>
          <cell r="AJ356">
            <v>0.97065691168129198</v>
          </cell>
          <cell r="AK356">
            <v>0.97284118472062098</v>
          </cell>
          <cell r="AL356">
            <v>0</v>
          </cell>
          <cell r="AM356">
            <v>1</v>
          </cell>
          <cell r="AN356">
            <v>1</v>
          </cell>
          <cell r="AO356">
            <v>1</v>
          </cell>
          <cell r="AP356">
            <v>1</v>
          </cell>
          <cell r="AQ356">
            <v>0.95496715453459302</v>
          </cell>
          <cell r="AR356">
            <v>1</v>
          </cell>
        </row>
        <row r="357">
          <cell r="G357" t="str">
            <v>Efficiency_profile</v>
          </cell>
          <cell r="L357">
            <v>0.98263070449013901</v>
          </cell>
          <cell r="M357">
            <v>0.98263070449013901</v>
          </cell>
          <cell r="N357">
            <v>0.98263070449013901</v>
          </cell>
          <cell r="O357">
            <v>0.98263070449013901</v>
          </cell>
          <cell r="P357">
            <v>0.98263070449013901</v>
          </cell>
          <cell r="Q357">
            <v>0.94933284832283904</v>
          </cell>
          <cell r="R357">
            <v>0.94933284832283904</v>
          </cell>
          <cell r="S357">
            <v>0.94933284832283904</v>
          </cell>
          <cell r="T357">
            <v>0.98263070449013901</v>
          </cell>
          <cell r="U357">
            <v>0.98263070449013901</v>
          </cell>
          <cell r="V357">
            <v>0.98263070449013901</v>
          </cell>
          <cell r="W357">
            <v>1</v>
          </cell>
          <cell r="X357">
            <v>1</v>
          </cell>
          <cell r="Y357">
            <v>1</v>
          </cell>
          <cell r="Z357">
            <v>1</v>
          </cell>
          <cell r="AA357">
            <v>1</v>
          </cell>
          <cell r="AB357">
            <v>1</v>
          </cell>
          <cell r="AC357">
            <v>1</v>
          </cell>
          <cell r="AD357">
            <v>1</v>
          </cell>
          <cell r="AE357">
            <v>1</v>
          </cell>
          <cell r="AF357">
            <v>1</v>
          </cell>
          <cell r="AG357">
            <v>0.98263070449013901</v>
          </cell>
          <cell r="AH357">
            <v>1</v>
          </cell>
          <cell r="AI357">
            <v>0.97575575461617103</v>
          </cell>
          <cell r="AJ357">
            <v>0.97577674604301201</v>
          </cell>
          <cell r="AK357">
            <v>0.98263070449013901</v>
          </cell>
          <cell r="AL357">
            <v>0</v>
          </cell>
          <cell r="AM357">
            <v>1</v>
          </cell>
          <cell r="AN357">
            <v>1</v>
          </cell>
          <cell r="AO357">
            <v>1</v>
          </cell>
          <cell r="AP357">
            <v>1</v>
          </cell>
          <cell r="AQ357">
            <v>0.94933284832283904</v>
          </cell>
          <cell r="AR357">
            <v>1</v>
          </cell>
        </row>
        <row r="358">
          <cell r="G358" t="str">
            <v>Efficiency_profile</v>
          </cell>
          <cell r="L358">
            <v>0.98017412772891299</v>
          </cell>
          <cell r="M358">
            <v>0.98017412772891299</v>
          </cell>
          <cell r="N358">
            <v>0.98017412772891299</v>
          </cell>
          <cell r="O358">
            <v>0.98017412772891299</v>
          </cell>
          <cell r="P358">
            <v>0.98017412772891299</v>
          </cell>
          <cell r="Q358">
            <v>0.94373178451773398</v>
          </cell>
          <cell r="R358">
            <v>0.94373178451773398</v>
          </cell>
          <cell r="S358">
            <v>0.94373178451773398</v>
          </cell>
          <cell r="T358">
            <v>0.97722623561544297</v>
          </cell>
          <cell r="U358">
            <v>0.97722623561544297</v>
          </cell>
          <cell r="V358">
            <v>0.97722623561544297</v>
          </cell>
          <cell r="W358">
            <v>1</v>
          </cell>
          <cell r="X358">
            <v>1</v>
          </cell>
          <cell r="Y358">
            <v>1</v>
          </cell>
          <cell r="Z358">
            <v>1</v>
          </cell>
          <cell r="AA358">
            <v>1</v>
          </cell>
          <cell r="AB358">
            <v>1</v>
          </cell>
          <cell r="AC358">
            <v>1</v>
          </cell>
          <cell r="AD358">
            <v>1</v>
          </cell>
          <cell r="AE358">
            <v>1</v>
          </cell>
          <cell r="AF358">
            <v>1</v>
          </cell>
          <cell r="AG358">
            <v>0.98017412772891299</v>
          </cell>
          <cell r="AH358">
            <v>1</v>
          </cell>
          <cell r="AI358">
            <v>0.97234060947501499</v>
          </cell>
          <cell r="AJ358">
            <v>0.97236152743186099</v>
          </cell>
          <cell r="AK358">
            <v>0.98017412772891299</v>
          </cell>
          <cell r="AL358">
            <v>0</v>
          </cell>
          <cell r="AM358">
            <v>1</v>
          </cell>
          <cell r="AN358">
            <v>1</v>
          </cell>
          <cell r="AO358">
            <v>1</v>
          </cell>
          <cell r="AP358">
            <v>1</v>
          </cell>
          <cell r="AQ358">
            <v>0.94373178451773398</v>
          </cell>
          <cell r="AR358">
            <v>1</v>
          </cell>
        </row>
        <row r="359">
          <cell r="G359" t="str">
            <v>Efficiency_profile</v>
          </cell>
          <cell r="L359">
            <v>0.97772369240959101</v>
          </cell>
          <cell r="M359">
            <v>0.97772369240959101</v>
          </cell>
          <cell r="N359">
            <v>0.97772369240959101</v>
          </cell>
          <cell r="O359">
            <v>0.97772369240959101</v>
          </cell>
          <cell r="P359">
            <v>0.97772369240959101</v>
          </cell>
          <cell r="Q359">
            <v>0.93816376698907999</v>
          </cell>
          <cell r="R359">
            <v>0.93816376698907999</v>
          </cell>
          <cell r="S359">
            <v>0.93816376698907999</v>
          </cell>
          <cell r="T359">
            <v>0.97185149131955795</v>
          </cell>
          <cell r="U359">
            <v>0.97185149131955795</v>
          </cell>
          <cell r="V359">
            <v>0.97185149131955795</v>
          </cell>
          <cell r="W359">
            <v>1</v>
          </cell>
          <cell r="X359">
            <v>1</v>
          </cell>
          <cell r="Y359">
            <v>1</v>
          </cell>
          <cell r="Z359">
            <v>1</v>
          </cell>
          <cell r="AA359">
            <v>1</v>
          </cell>
          <cell r="AB359">
            <v>1</v>
          </cell>
          <cell r="AC359">
            <v>1</v>
          </cell>
          <cell r="AD359">
            <v>1</v>
          </cell>
          <cell r="AE359">
            <v>1</v>
          </cell>
          <cell r="AF359">
            <v>1</v>
          </cell>
          <cell r="AG359">
            <v>0.97772369240959101</v>
          </cell>
          <cell r="AH359">
            <v>1</v>
          </cell>
          <cell r="AI359">
            <v>0.96893741734185201</v>
          </cell>
          <cell r="AJ359">
            <v>0.96895826208585001</v>
          </cell>
          <cell r="AK359">
            <v>0.97772369240959101</v>
          </cell>
          <cell r="AL359">
            <v>0</v>
          </cell>
          <cell r="AM359">
            <v>1</v>
          </cell>
          <cell r="AN359">
            <v>1</v>
          </cell>
          <cell r="AO359">
            <v>1</v>
          </cell>
          <cell r="AP359">
            <v>1</v>
          </cell>
          <cell r="AQ359">
            <v>0.93816376698907999</v>
          </cell>
          <cell r="AR359">
            <v>1</v>
          </cell>
        </row>
        <row r="360">
          <cell r="G360" t="str">
            <v>Efficiency_profile</v>
          </cell>
          <cell r="L360">
            <v>0.97527938317856699</v>
          </cell>
          <cell r="M360">
            <v>0.97527938317856699</v>
          </cell>
          <cell r="N360">
            <v>0.97527938317856699</v>
          </cell>
          <cell r="O360">
            <v>0.97527938317856699</v>
          </cell>
          <cell r="P360">
            <v>0.97527938317856699</v>
          </cell>
          <cell r="Q360">
            <v>0.93262860076384402</v>
          </cell>
          <cell r="R360">
            <v>0.93262860076384402</v>
          </cell>
          <cell r="S360">
            <v>0.93262860076384402</v>
          </cell>
          <cell r="T360">
            <v>0.96650630811730098</v>
          </cell>
          <cell r="U360">
            <v>0.96650630811730098</v>
          </cell>
          <cell r="V360">
            <v>0.96650630811730098</v>
          </cell>
          <cell r="W360">
            <v>1</v>
          </cell>
          <cell r="X360">
            <v>1</v>
          </cell>
          <cell r="Y360">
            <v>1</v>
          </cell>
          <cell r="Z360">
            <v>1</v>
          </cell>
          <cell r="AA360">
            <v>1</v>
          </cell>
          <cell r="AB360">
            <v>1</v>
          </cell>
          <cell r="AC360">
            <v>1</v>
          </cell>
          <cell r="AD360">
            <v>1</v>
          </cell>
          <cell r="AE360">
            <v>1</v>
          </cell>
          <cell r="AF360">
            <v>1</v>
          </cell>
          <cell r="AG360">
            <v>0.97527938317856699</v>
          </cell>
          <cell r="AH360">
            <v>1</v>
          </cell>
          <cell r="AI360">
            <v>0.96554613638115605</v>
          </cell>
          <cell r="AJ360">
            <v>0.974069136737437</v>
          </cell>
          <cell r="AK360">
            <v>0.97527938317856699</v>
          </cell>
          <cell r="AL360">
            <v>0</v>
          </cell>
          <cell r="AM360">
            <v>1</v>
          </cell>
          <cell r="AN360">
            <v>1</v>
          </cell>
          <cell r="AO360">
            <v>1</v>
          </cell>
          <cell r="AP360">
            <v>1</v>
          </cell>
          <cell r="AQ360">
            <v>0.93262860076384402</v>
          </cell>
          <cell r="AR360">
            <v>1</v>
          </cell>
        </row>
        <row r="361">
          <cell r="G361" t="str">
            <v>Efficiency_profile</v>
          </cell>
          <cell r="L361">
            <v>0.97284118472062098</v>
          </cell>
          <cell r="M361">
            <v>0.97284118472062098</v>
          </cell>
          <cell r="N361">
            <v>0.97284118472062098</v>
          </cell>
          <cell r="O361">
            <v>0.97284118472062098</v>
          </cell>
          <cell r="P361">
            <v>0.97284118472062098</v>
          </cell>
          <cell r="Q361">
            <v>0.92712609201933704</v>
          </cell>
          <cell r="R361">
            <v>0.92712609201933704</v>
          </cell>
          <cell r="S361">
            <v>0.92712609201933704</v>
          </cell>
          <cell r="T361">
            <v>0.96119052342265598</v>
          </cell>
          <cell r="U361">
            <v>0.96119052342265598</v>
          </cell>
          <cell r="V361">
            <v>0.96119052342265598</v>
          </cell>
          <cell r="W361">
            <v>1</v>
          </cell>
          <cell r="X361">
            <v>1</v>
          </cell>
          <cell r="Y361">
            <v>1</v>
          </cell>
          <cell r="Z361">
            <v>1</v>
          </cell>
          <cell r="AA361">
            <v>1</v>
          </cell>
          <cell r="AB361">
            <v>1</v>
          </cell>
          <cell r="AC361">
            <v>1</v>
          </cell>
          <cell r="AD361">
            <v>1</v>
          </cell>
          <cell r="AE361">
            <v>1</v>
          </cell>
          <cell r="AF361">
            <v>1</v>
          </cell>
          <cell r="AG361">
            <v>0.97284118472062098</v>
          </cell>
          <cell r="AH361">
            <v>1</v>
          </cell>
          <cell r="AI361">
            <v>0.96216672490382205</v>
          </cell>
          <cell r="AJ361">
            <v>0.97065989475885595</v>
          </cell>
          <cell r="AK361">
            <v>0.97284118472062098</v>
          </cell>
          <cell r="AL361">
            <v>0</v>
          </cell>
          <cell r="AM361">
            <v>1</v>
          </cell>
          <cell r="AN361">
            <v>1</v>
          </cell>
          <cell r="AO361">
            <v>1</v>
          </cell>
          <cell r="AP361">
            <v>1</v>
          </cell>
          <cell r="AQ361">
            <v>0.92712609201933704</v>
          </cell>
          <cell r="AR361">
            <v>1</v>
          </cell>
        </row>
        <row r="362">
          <cell r="G362" t="str">
            <v>Efficiency_profile</v>
          </cell>
          <cell r="L362">
            <v>0.97040908175881901</v>
          </cell>
          <cell r="M362">
            <v>0.97040908175881901</v>
          </cell>
          <cell r="N362">
            <v>0.97040908175881901</v>
          </cell>
          <cell r="O362">
            <v>0.97040908175881901</v>
          </cell>
          <cell r="P362">
            <v>0.97040908175881901</v>
          </cell>
          <cell r="Q362">
            <v>0.92165604807642298</v>
          </cell>
          <cell r="R362">
            <v>0.92165604807642298</v>
          </cell>
          <cell r="S362">
            <v>0.92165604807642298</v>
          </cell>
          <cell r="T362">
            <v>0.955903975543831</v>
          </cell>
          <cell r="U362">
            <v>0.955903975543831</v>
          </cell>
          <cell r="V362">
            <v>0.955903975543831</v>
          </cell>
          <cell r="W362">
            <v>1</v>
          </cell>
          <cell r="X362">
            <v>1</v>
          </cell>
          <cell r="Y362">
            <v>1</v>
          </cell>
          <cell r="Z362">
            <v>1</v>
          </cell>
          <cell r="AA362">
            <v>1</v>
          </cell>
          <cell r="AB362">
            <v>1</v>
          </cell>
          <cell r="AC362">
            <v>1</v>
          </cell>
          <cell r="AD362">
            <v>1</v>
          </cell>
          <cell r="AE362">
            <v>1</v>
          </cell>
          <cell r="AF362">
            <v>1</v>
          </cell>
          <cell r="AG362">
            <v>0.97040908175881901</v>
          </cell>
          <cell r="AH362">
            <v>1</v>
          </cell>
          <cell r="AI362">
            <v>0.958799141366658</v>
          </cell>
          <cell r="AJ362">
            <v>0.96726258512719998</v>
          </cell>
          <cell r="AK362">
            <v>0.97040908175881901</v>
          </cell>
          <cell r="AL362">
            <v>0</v>
          </cell>
          <cell r="AM362">
            <v>1</v>
          </cell>
          <cell r="AN362">
            <v>1</v>
          </cell>
          <cell r="AO362">
            <v>1</v>
          </cell>
          <cell r="AP362">
            <v>1</v>
          </cell>
          <cell r="AQ362">
            <v>0.92165604807642298</v>
          </cell>
          <cell r="AR362">
            <v>1</v>
          </cell>
        </row>
        <row r="363">
          <cell r="G363" t="str">
            <v>Efficiency_profile</v>
          </cell>
          <cell r="L363">
            <v>0.98017412772891299</v>
          </cell>
          <cell r="M363">
            <v>0.98017412772891299</v>
          </cell>
          <cell r="N363">
            <v>0.98017412772891299</v>
          </cell>
          <cell r="O363">
            <v>0.98017412772891299</v>
          </cell>
          <cell r="P363">
            <v>0.98017412772891299</v>
          </cell>
          <cell r="Q363">
            <v>0.95294982124365402</v>
          </cell>
          <cell r="R363">
            <v>0.95294982124365402</v>
          </cell>
          <cell r="S363">
            <v>0.95294982124365402</v>
          </cell>
          <cell r="T363">
            <v>0.98017412772891299</v>
          </cell>
          <cell r="U363">
            <v>0.98017412772891299</v>
          </cell>
          <cell r="V363">
            <v>0.98017412772891299</v>
          </cell>
          <cell r="W363">
            <v>1</v>
          </cell>
          <cell r="X363">
            <v>1</v>
          </cell>
          <cell r="Y363">
            <v>1</v>
          </cell>
          <cell r="Z363">
            <v>1</v>
          </cell>
          <cell r="AA363">
            <v>1</v>
          </cell>
          <cell r="AB363">
            <v>1</v>
          </cell>
          <cell r="AC363">
            <v>1</v>
          </cell>
          <cell r="AD363">
            <v>1</v>
          </cell>
          <cell r="AE363">
            <v>1</v>
          </cell>
          <cell r="AF363">
            <v>1</v>
          </cell>
          <cell r="AG363">
            <v>0.98017412772891299</v>
          </cell>
          <cell r="AH363">
            <v>1</v>
          </cell>
          <cell r="AI363">
            <v>0.97234060947501499</v>
          </cell>
          <cell r="AJ363">
            <v>0.97236451574814597</v>
          </cell>
          <cell r="AK363">
            <v>0.98017412772891299</v>
          </cell>
          <cell r="AL363">
            <v>0</v>
          </cell>
          <cell r="AM363">
            <v>1</v>
          </cell>
          <cell r="AN363">
            <v>1</v>
          </cell>
          <cell r="AO363">
            <v>1</v>
          </cell>
          <cell r="AP363">
            <v>1</v>
          </cell>
          <cell r="AQ363">
            <v>0.95294982124365402</v>
          </cell>
          <cell r="AR363">
            <v>1</v>
          </cell>
        </row>
        <row r="364">
          <cell r="G364" t="str">
            <v>Efficiency_profile</v>
          </cell>
          <cell r="L364">
            <v>0.97772369240959101</v>
          </cell>
          <cell r="M364">
            <v>0.97772369240959101</v>
          </cell>
          <cell r="N364">
            <v>0.97772369240959101</v>
          </cell>
          <cell r="O364">
            <v>0.97772369240959101</v>
          </cell>
          <cell r="P364">
            <v>0.97772369240959101</v>
          </cell>
          <cell r="Q364">
            <v>0.94732741729831604</v>
          </cell>
          <cell r="R364">
            <v>0.94732741729831604</v>
          </cell>
          <cell r="S364">
            <v>0.94732741729831604</v>
          </cell>
          <cell r="T364">
            <v>0.97478317002640402</v>
          </cell>
          <cell r="U364">
            <v>0.97478317002640402</v>
          </cell>
          <cell r="V364">
            <v>0.97478317002640402</v>
          </cell>
          <cell r="W364">
            <v>1</v>
          </cell>
          <cell r="X364">
            <v>1</v>
          </cell>
          <cell r="Y364">
            <v>1</v>
          </cell>
          <cell r="Z364">
            <v>1</v>
          </cell>
          <cell r="AA364">
            <v>1</v>
          </cell>
          <cell r="AB364">
            <v>1</v>
          </cell>
          <cell r="AC364">
            <v>1</v>
          </cell>
          <cell r="AD364">
            <v>1</v>
          </cell>
          <cell r="AE364">
            <v>1</v>
          </cell>
          <cell r="AF364">
            <v>1</v>
          </cell>
          <cell r="AG364">
            <v>0.97772369240959101</v>
          </cell>
          <cell r="AH364">
            <v>1</v>
          </cell>
          <cell r="AI364">
            <v>0.96893741734185201</v>
          </cell>
          <cell r="AJ364">
            <v>0.96896123994302796</v>
          </cell>
          <cell r="AK364">
            <v>0.97772369240959101</v>
          </cell>
          <cell r="AL364">
            <v>0</v>
          </cell>
          <cell r="AM364">
            <v>1</v>
          </cell>
          <cell r="AN364">
            <v>1</v>
          </cell>
          <cell r="AO364">
            <v>1</v>
          </cell>
          <cell r="AP364">
            <v>1</v>
          </cell>
          <cell r="AQ364">
            <v>0.94732741729831604</v>
          </cell>
          <cell r="AR364">
            <v>1</v>
          </cell>
        </row>
        <row r="365">
          <cell r="G365" t="str">
            <v>Efficiency_profile</v>
          </cell>
          <cell r="L365">
            <v>1</v>
          </cell>
          <cell r="M365">
            <v>1</v>
          </cell>
          <cell r="N365">
            <v>1</v>
          </cell>
          <cell r="O365">
            <v>1</v>
          </cell>
          <cell r="P365">
            <v>1</v>
          </cell>
          <cell r="Q365">
            <v>1</v>
          </cell>
          <cell r="R365">
            <v>1</v>
          </cell>
          <cell r="S365">
            <v>1</v>
          </cell>
          <cell r="T365">
            <v>1</v>
          </cell>
          <cell r="U365">
            <v>1</v>
          </cell>
          <cell r="V365">
            <v>1</v>
          </cell>
          <cell r="W365">
            <v>1</v>
          </cell>
          <cell r="X365">
            <v>1</v>
          </cell>
          <cell r="Y365">
            <v>1</v>
          </cell>
          <cell r="Z365">
            <v>1</v>
          </cell>
          <cell r="AA365">
            <v>1</v>
          </cell>
          <cell r="AB365">
            <v>1</v>
          </cell>
          <cell r="AC365">
            <v>1</v>
          </cell>
          <cell r="AD365">
            <v>1</v>
          </cell>
          <cell r="AE365">
            <v>1</v>
          </cell>
          <cell r="AF365">
            <v>1</v>
          </cell>
          <cell r="AG365">
            <v>1</v>
          </cell>
          <cell r="AH365">
            <v>1</v>
          </cell>
          <cell r="AI365">
            <v>1</v>
          </cell>
          <cell r="AJ365">
            <v>1</v>
          </cell>
          <cell r="AK365">
            <v>1</v>
          </cell>
          <cell r="AL365">
            <v>1</v>
          </cell>
          <cell r="AM365">
            <v>1</v>
          </cell>
          <cell r="AN365">
            <v>1</v>
          </cell>
          <cell r="AO365">
            <v>1</v>
          </cell>
          <cell r="AP365">
            <v>1</v>
          </cell>
          <cell r="AQ365">
            <v>1</v>
          </cell>
          <cell r="AR365">
            <v>1</v>
          </cell>
        </row>
        <row r="366">
          <cell r="G366" t="str">
            <v>Efficiency_profile</v>
          </cell>
          <cell r="L366">
            <v>0.99750000000000005</v>
          </cell>
          <cell r="M366">
            <v>0.99750000000000005</v>
          </cell>
          <cell r="N366">
            <v>0.99750000000000005</v>
          </cell>
          <cell r="O366">
            <v>0.99750000000000005</v>
          </cell>
          <cell r="P366">
            <v>0.99750000000000005</v>
          </cell>
          <cell r="Q366">
            <v>0.99409999999999998</v>
          </cell>
          <cell r="R366">
            <v>0.99409999999999998</v>
          </cell>
          <cell r="S366">
            <v>0.99409999999999998</v>
          </cell>
          <cell r="T366">
            <v>0.99450000000000005</v>
          </cell>
          <cell r="U366">
            <v>0.99450000000000005</v>
          </cell>
          <cell r="V366">
            <v>0.99450000000000005</v>
          </cell>
          <cell r="W366">
            <v>1</v>
          </cell>
          <cell r="X366">
            <v>1</v>
          </cell>
          <cell r="Y366">
            <v>1</v>
          </cell>
          <cell r="Z366">
            <v>1</v>
          </cell>
          <cell r="AA366">
            <v>1</v>
          </cell>
          <cell r="AB366">
            <v>1</v>
          </cell>
          <cell r="AC366">
            <v>1</v>
          </cell>
          <cell r="AD366">
            <v>1</v>
          </cell>
          <cell r="AE366">
            <v>1</v>
          </cell>
          <cell r="AF366">
            <v>1</v>
          </cell>
          <cell r="AG366">
            <v>0.99750000000000005</v>
          </cell>
          <cell r="AH366">
            <v>1</v>
          </cell>
          <cell r="AI366">
            <v>0.99650000000000005</v>
          </cell>
          <cell r="AJ366">
            <v>0.99650000000000005</v>
          </cell>
          <cell r="AK366">
            <v>0.99750000000000005</v>
          </cell>
          <cell r="AL366">
            <v>1</v>
          </cell>
          <cell r="AM366">
            <v>1</v>
          </cell>
          <cell r="AN366">
            <v>1</v>
          </cell>
          <cell r="AO366">
            <v>1</v>
          </cell>
          <cell r="AP366">
            <v>1</v>
          </cell>
          <cell r="AQ366">
            <v>0.99409999999999998</v>
          </cell>
          <cell r="AR366">
            <v>1</v>
          </cell>
        </row>
        <row r="367">
          <cell r="G367" t="str">
            <v>Efficiency_profile</v>
          </cell>
          <cell r="L367">
            <v>0.99500624999999998</v>
          </cell>
          <cell r="M367">
            <v>0.99500624999999998</v>
          </cell>
          <cell r="N367">
            <v>0.99500624999999998</v>
          </cell>
          <cell r="O367">
            <v>0.99500624999999998</v>
          </cell>
          <cell r="P367">
            <v>0.99500624999999998</v>
          </cell>
          <cell r="Q367">
            <v>0.98823481000000002</v>
          </cell>
          <cell r="R367">
            <v>0.98823481000000002</v>
          </cell>
          <cell r="S367">
            <v>0.98823481000000002</v>
          </cell>
          <cell r="T367">
            <v>0.98903025</v>
          </cell>
          <cell r="U367">
            <v>0.98903025</v>
          </cell>
          <cell r="V367">
            <v>0.98903025</v>
          </cell>
          <cell r="W367">
            <v>1</v>
          </cell>
          <cell r="X367">
            <v>1</v>
          </cell>
          <cell r="Y367">
            <v>1</v>
          </cell>
          <cell r="Z367">
            <v>1</v>
          </cell>
          <cell r="AA367">
            <v>1</v>
          </cell>
          <cell r="AB367">
            <v>1</v>
          </cell>
          <cell r="AC367">
            <v>1</v>
          </cell>
          <cell r="AD367">
            <v>1</v>
          </cell>
          <cell r="AE367">
            <v>1</v>
          </cell>
          <cell r="AF367">
            <v>1</v>
          </cell>
          <cell r="AG367">
            <v>0.99500624999999998</v>
          </cell>
          <cell r="AH367">
            <v>1</v>
          </cell>
          <cell r="AI367">
            <v>0.99301225000000004</v>
          </cell>
          <cell r="AJ367">
            <v>0.99301225000000004</v>
          </cell>
          <cell r="AK367">
            <v>0.99500624999999998</v>
          </cell>
          <cell r="AL367">
            <v>1</v>
          </cell>
          <cell r="AM367">
            <v>1</v>
          </cell>
          <cell r="AN367">
            <v>1</v>
          </cell>
          <cell r="AO367">
            <v>1</v>
          </cell>
          <cell r="AP367">
            <v>1</v>
          </cell>
          <cell r="AQ367">
            <v>0.98823481000000002</v>
          </cell>
          <cell r="AR367">
            <v>1</v>
          </cell>
        </row>
        <row r="368">
          <cell r="G368" t="str">
            <v>Efficiency_profile</v>
          </cell>
          <cell r="L368">
            <v>0.99251873437500004</v>
          </cell>
          <cell r="M368">
            <v>0.99251873437500004</v>
          </cell>
          <cell r="N368">
            <v>0.99251873437500004</v>
          </cell>
          <cell r="O368">
            <v>0.99251873437500004</v>
          </cell>
          <cell r="P368">
            <v>0.99251873437500004</v>
          </cell>
          <cell r="Q368">
            <v>0.98240422462099997</v>
          </cell>
          <cell r="R368">
            <v>0.98240422462099997</v>
          </cell>
          <cell r="S368">
            <v>0.98240422462099997</v>
          </cell>
          <cell r="T368">
            <v>0.98359058362499996</v>
          </cell>
          <cell r="U368">
            <v>0.98359058362499996</v>
          </cell>
          <cell r="V368">
            <v>0.98359058362499996</v>
          </cell>
          <cell r="W368">
            <v>1</v>
          </cell>
          <cell r="X368">
            <v>1</v>
          </cell>
          <cell r="Y368">
            <v>1</v>
          </cell>
          <cell r="Z368">
            <v>1</v>
          </cell>
          <cell r="AA368">
            <v>1</v>
          </cell>
          <cell r="AB368">
            <v>1</v>
          </cell>
          <cell r="AC368">
            <v>1</v>
          </cell>
          <cell r="AD368">
            <v>1</v>
          </cell>
          <cell r="AE368">
            <v>1</v>
          </cell>
          <cell r="AF368">
            <v>1</v>
          </cell>
          <cell r="AG368">
            <v>0.99251873437500004</v>
          </cell>
          <cell r="AH368">
            <v>1</v>
          </cell>
          <cell r="AI368">
            <v>0.98953670712499997</v>
          </cell>
          <cell r="AJ368">
            <v>0.99824999999999997</v>
          </cell>
          <cell r="AK368">
            <v>0.99251873437500004</v>
          </cell>
          <cell r="AL368">
            <v>1</v>
          </cell>
          <cell r="AM368">
            <v>1</v>
          </cell>
          <cell r="AN368">
            <v>1</v>
          </cell>
          <cell r="AO368">
            <v>1</v>
          </cell>
          <cell r="AP368">
            <v>1</v>
          </cell>
          <cell r="AQ368">
            <v>0.98240422462099997</v>
          </cell>
          <cell r="AR368">
            <v>1</v>
          </cell>
        </row>
        <row r="369">
          <cell r="G369" t="str">
            <v>Efficiency_profile</v>
          </cell>
          <cell r="L369">
            <v>0.99003743753906304</v>
          </cell>
          <cell r="M369">
            <v>0.99003743753906304</v>
          </cell>
          <cell r="N369">
            <v>0.99003743753906304</v>
          </cell>
          <cell r="O369">
            <v>0.99003743753906304</v>
          </cell>
          <cell r="P369">
            <v>0.99003743753906304</v>
          </cell>
          <cell r="Q369">
            <v>0.97660803969573595</v>
          </cell>
          <cell r="R369">
            <v>0.97660803969573595</v>
          </cell>
          <cell r="S369">
            <v>0.97660803969573595</v>
          </cell>
          <cell r="T369">
            <v>0.97818083541506295</v>
          </cell>
          <cell r="U369">
            <v>0.97818083541506295</v>
          </cell>
          <cell r="V369">
            <v>0.97818083541506295</v>
          </cell>
          <cell r="W369">
            <v>1</v>
          </cell>
          <cell r="X369">
            <v>1</v>
          </cell>
          <cell r="Y369">
            <v>1</v>
          </cell>
          <cell r="Z369">
            <v>1</v>
          </cell>
          <cell r="AA369">
            <v>1</v>
          </cell>
          <cell r="AB369">
            <v>1</v>
          </cell>
          <cell r="AC369">
            <v>1</v>
          </cell>
          <cell r="AD369">
            <v>1</v>
          </cell>
          <cell r="AE369">
            <v>1</v>
          </cell>
          <cell r="AF369">
            <v>1</v>
          </cell>
          <cell r="AG369">
            <v>0.99003743753906304</v>
          </cell>
          <cell r="AH369">
            <v>1</v>
          </cell>
          <cell r="AI369">
            <v>0.98607332865006303</v>
          </cell>
          <cell r="AJ369">
            <v>0.99475612499999999</v>
          </cell>
          <cell r="AK369">
            <v>0.99003743753906304</v>
          </cell>
          <cell r="AL369">
            <v>1</v>
          </cell>
          <cell r="AM369">
            <v>1</v>
          </cell>
          <cell r="AN369">
            <v>1</v>
          </cell>
          <cell r="AO369">
            <v>1</v>
          </cell>
          <cell r="AP369">
            <v>1</v>
          </cell>
          <cell r="AQ369">
            <v>0.97660803969573595</v>
          </cell>
          <cell r="AR369">
            <v>1</v>
          </cell>
        </row>
        <row r="370">
          <cell r="G370" t="str">
            <v>Efficiency_profile</v>
          </cell>
          <cell r="L370">
            <v>0.98756234394521503</v>
          </cell>
          <cell r="M370">
            <v>0.98756234394521503</v>
          </cell>
          <cell r="N370">
            <v>0.98756234394521503</v>
          </cell>
          <cell r="O370">
            <v>0.98756234394521503</v>
          </cell>
          <cell r="P370">
            <v>0.98756234394521503</v>
          </cell>
          <cell r="Q370">
            <v>0.97084605226153098</v>
          </cell>
          <cell r="R370">
            <v>0.97084605226153098</v>
          </cell>
          <cell r="S370">
            <v>0.97084605226153098</v>
          </cell>
          <cell r="T370">
            <v>0.97280084082027996</v>
          </cell>
          <cell r="U370">
            <v>0.97280084082027996</v>
          </cell>
          <cell r="V370">
            <v>0.97280084082027996</v>
          </cell>
          <cell r="W370">
            <v>1</v>
          </cell>
          <cell r="X370">
            <v>1</v>
          </cell>
          <cell r="Y370">
            <v>1</v>
          </cell>
          <cell r="Z370">
            <v>1</v>
          </cell>
          <cell r="AA370">
            <v>1</v>
          </cell>
          <cell r="AB370">
            <v>1</v>
          </cell>
          <cell r="AC370">
            <v>1</v>
          </cell>
          <cell r="AD370">
            <v>1</v>
          </cell>
          <cell r="AE370">
            <v>1</v>
          </cell>
          <cell r="AF370">
            <v>1</v>
          </cell>
          <cell r="AG370">
            <v>0.98756234394521503</v>
          </cell>
          <cell r="AH370">
            <v>1</v>
          </cell>
          <cell r="AI370">
            <v>0.98262207199978802</v>
          </cell>
          <cell r="AJ370">
            <v>0.99127447856249995</v>
          </cell>
          <cell r="AK370">
            <v>0.98756234394521503</v>
          </cell>
          <cell r="AL370">
            <v>1</v>
          </cell>
          <cell r="AM370">
            <v>1</v>
          </cell>
          <cell r="AN370">
            <v>1</v>
          </cell>
          <cell r="AO370">
            <v>1</v>
          </cell>
          <cell r="AP370">
            <v>1</v>
          </cell>
          <cell r="AQ370">
            <v>0.97084605226153098</v>
          </cell>
          <cell r="AR370">
            <v>1</v>
          </cell>
        </row>
        <row r="371">
          <cell r="G371" t="str">
            <v>Efficiency_profile</v>
          </cell>
          <cell r="L371">
            <v>0.99750000000000005</v>
          </cell>
          <cell r="M371">
            <v>0.99750000000000005</v>
          </cell>
          <cell r="N371">
            <v>0.99750000000000005</v>
          </cell>
          <cell r="O371">
            <v>0.99750000000000005</v>
          </cell>
          <cell r="P371">
            <v>0.99750000000000005</v>
          </cell>
          <cell r="Q371">
            <v>0.96511806055318805</v>
          </cell>
          <cell r="R371">
            <v>0.96511806055318805</v>
          </cell>
          <cell r="S371">
            <v>0.96511806055318805</v>
          </cell>
          <cell r="T371">
            <v>0.99750000000000005</v>
          </cell>
          <cell r="U371">
            <v>0.99750000000000005</v>
          </cell>
          <cell r="V371">
            <v>0.99750000000000005</v>
          </cell>
          <cell r="W371">
            <v>1</v>
          </cell>
          <cell r="X371">
            <v>1</v>
          </cell>
          <cell r="Y371">
            <v>1</v>
          </cell>
          <cell r="Z371">
            <v>1</v>
          </cell>
          <cell r="AA371">
            <v>1</v>
          </cell>
          <cell r="AB371">
            <v>1</v>
          </cell>
          <cell r="AC371">
            <v>1</v>
          </cell>
          <cell r="AD371">
            <v>1</v>
          </cell>
          <cell r="AE371">
            <v>1</v>
          </cell>
          <cell r="AF371">
            <v>1</v>
          </cell>
          <cell r="AG371">
            <v>0.99750000000000005</v>
          </cell>
          <cell r="AH371">
            <v>1</v>
          </cell>
          <cell r="AI371">
            <v>0.99650000000000005</v>
          </cell>
          <cell r="AJ371">
            <v>0.99650306249999998</v>
          </cell>
          <cell r="AK371">
            <v>0.99750000000000005</v>
          </cell>
          <cell r="AL371">
            <v>1</v>
          </cell>
          <cell r="AM371">
            <v>1</v>
          </cell>
          <cell r="AN371">
            <v>1</v>
          </cell>
          <cell r="AO371">
            <v>1</v>
          </cell>
          <cell r="AP371">
            <v>1</v>
          </cell>
          <cell r="AQ371">
            <v>0.96511806055318805</v>
          </cell>
          <cell r="AR371">
            <v>1</v>
          </cell>
        </row>
        <row r="372">
          <cell r="G372" t="str">
            <v>Efficiency_profile</v>
          </cell>
          <cell r="L372">
            <v>0.99500624999999998</v>
          </cell>
          <cell r="M372">
            <v>0.99500624999999998</v>
          </cell>
          <cell r="N372">
            <v>0.99500624999999998</v>
          </cell>
          <cell r="O372">
            <v>0.99500624999999998</v>
          </cell>
          <cell r="P372">
            <v>0.99500624999999998</v>
          </cell>
          <cell r="Q372">
            <v>0.95942386399592405</v>
          </cell>
          <cell r="R372">
            <v>0.95942386399592405</v>
          </cell>
          <cell r="S372">
            <v>0.95942386399592405</v>
          </cell>
          <cell r="T372">
            <v>0.99201375000000003</v>
          </cell>
          <cell r="U372">
            <v>0.99201375000000003</v>
          </cell>
          <cell r="V372">
            <v>0.99201375000000003</v>
          </cell>
          <cell r="W372">
            <v>1</v>
          </cell>
          <cell r="X372">
            <v>1</v>
          </cell>
          <cell r="Y372">
            <v>1</v>
          </cell>
          <cell r="Z372">
            <v>1</v>
          </cell>
          <cell r="AA372">
            <v>1</v>
          </cell>
          <cell r="AB372">
            <v>1</v>
          </cell>
          <cell r="AC372">
            <v>1</v>
          </cell>
          <cell r="AD372">
            <v>1</v>
          </cell>
          <cell r="AE372">
            <v>1</v>
          </cell>
          <cell r="AF372">
            <v>1</v>
          </cell>
          <cell r="AG372">
            <v>0.99500624999999998</v>
          </cell>
          <cell r="AH372">
            <v>1</v>
          </cell>
          <cell r="AI372">
            <v>0.99301225000000004</v>
          </cell>
          <cell r="AJ372">
            <v>0.99301530178124997</v>
          </cell>
          <cell r="AK372">
            <v>0.99500624999999998</v>
          </cell>
          <cell r="AL372">
            <v>1</v>
          </cell>
          <cell r="AM372">
            <v>1</v>
          </cell>
          <cell r="AN372">
            <v>1</v>
          </cell>
          <cell r="AO372">
            <v>1</v>
          </cell>
          <cell r="AP372">
            <v>1</v>
          </cell>
          <cell r="AQ372">
            <v>0.95942386399592405</v>
          </cell>
          <cell r="AR372">
            <v>1</v>
          </cell>
        </row>
        <row r="373">
          <cell r="G373" t="str">
            <v>Efficiency_profile</v>
          </cell>
          <cell r="L373">
            <v>0.99251873437500004</v>
          </cell>
          <cell r="M373">
            <v>0.99251873437500004</v>
          </cell>
          <cell r="N373">
            <v>0.99251873437500004</v>
          </cell>
          <cell r="O373">
            <v>0.99251873437500004</v>
          </cell>
          <cell r="P373">
            <v>0.99251873437500004</v>
          </cell>
          <cell r="Q373">
            <v>0.99199999999999999</v>
          </cell>
          <cell r="R373">
            <v>0.99199999999999999</v>
          </cell>
          <cell r="S373">
            <v>0.99199999999999999</v>
          </cell>
          <cell r="T373">
            <v>0.98655767437499997</v>
          </cell>
          <cell r="U373">
            <v>0.98655767437499997</v>
          </cell>
          <cell r="V373">
            <v>0.98655767437499997</v>
          </cell>
          <cell r="W373">
            <v>1</v>
          </cell>
          <cell r="X373">
            <v>1</v>
          </cell>
          <cell r="Y373">
            <v>1</v>
          </cell>
          <cell r="Z373">
            <v>1</v>
          </cell>
          <cell r="AA373">
            <v>1</v>
          </cell>
          <cell r="AB373">
            <v>1</v>
          </cell>
          <cell r="AC373">
            <v>1</v>
          </cell>
          <cell r="AD373">
            <v>1</v>
          </cell>
          <cell r="AE373">
            <v>1</v>
          </cell>
          <cell r="AF373">
            <v>1</v>
          </cell>
          <cell r="AG373">
            <v>0.99251873437500004</v>
          </cell>
          <cell r="AH373">
            <v>1</v>
          </cell>
          <cell r="AI373">
            <v>0.98953670712499997</v>
          </cell>
          <cell r="AJ373">
            <v>0.989539748225016</v>
          </cell>
          <cell r="AK373">
            <v>0.99251873437500004</v>
          </cell>
          <cell r="AL373">
            <v>1</v>
          </cell>
          <cell r="AM373">
            <v>1</v>
          </cell>
          <cell r="AN373">
            <v>1</v>
          </cell>
          <cell r="AO373">
            <v>1</v>
          </cell>
          <cell r="AP373">
            <v>1</v>
          </cell>
          <cell r="AQ373">
            <v>0.99199999999999999</v>
          </cell>
          <cell r="AR373">
            <v>1</v>
          </cell>
        </row>
        <row r="374">
          <cell r="G374" t="str">
            <v>Efficiency_profile</v>
          </cell>
          <cell r="L374">
            <v>0.99003743753906304</v>
          </cell>
          <cell r="M374">
            <v>0.99003743753906304</v>
          </cell>
          <cell r="N374">
            <v>0.99003743753906304</v>
          </cell>
          <cell r="O374">
            <v>0.99003743753906304</v>
          </cell>
          <cell r="P374">
            <v>0.99003743753906304</v>
          </cell>
          <cell r="Q374">
            <v>0.9861472</v>
          </cell>
          <cell r="R374">
            <v>0.9861472</v>
          </cell>
          <cell r="S374">
            <v>0.9861472</v>
          </cell>
          <cell r="T374">
            <v>0.98113160716593795</v>
          </cell>
          <cell r="U374">
            <v>0.98113160716593795</v>
          </cell>
          <cell r="V374">
            <v>0.98113160716593795</v>
          </cell>
          <cell r="W374">
            <v>1</v>
          </cell>
          <cell r="X374">
            <v>1</v>
          </cell>
          <cell r="Y374">
            <v>1</v>
          </cell>
          <cell r="Z374">
            <v>1</v>
          </cell>
          <cell r="AA374">
            <v>1</v>
          </cell>
          <cell r="AB374">
            <v>1</v>
          </cell>
          <cell r="AC374">
            <v>1</v>
          </cell>
          <cell r="AD374">
            <v>1</v>
          </cell>
          <cell r="AE374">
            <v>1</v>
          </cell>
          <cell r="AF374">
            <v>1</v>
          </cell>
          <cell r="AG374">
            <v>0.99003743753906304</v>
          </cell>
          <cell r="AH374">
            <v>1</v>
          </cell>
          <cell r="AI374">
            <v>0.98607332865006303</v>
          </cell>
          <cell r="AJ374">
            <v>0.99475918214062498</v>
          </cell>
          <cell r="AK374">
            <v>0.99003743753906304</v>
          </cell>
          <cell r="AL374">
            <v>1</v>
          </cell>
          <cell r="AM374">
            <v>1</v>
          </cell>
          <cell r="AN374">
            <v>1</v>
          </cell>
          <cell r="AO374">
            <v>1</v>
          </cell>
          <cell r="AP374">
            <v>1</v>
          </cell>
          <cell r="AQ374">
            <v>0.9861472</v>
          </cell>
          <cell r="AR374">
            <v>1</v>
          </cell>
        </row>
        <row r="375">
          <cell r="G375" t="str">
            <v>Efficiency_profile</v>
          </cell>
          <cell r="L375">
            <v>0.98756234394521503</v>
          </cell>
          <cell r="M375">
            <v>0.98756234394521503</v>
          </cell>
          <cell r="N375">
            <v>0.98756234394521503</v>
          </cell>
          <cell r="O375">
            <v>0.98756234394521503</v>
          </cell>
          <cell r="P375">
            <v>0.98756234394521503</v>
          </cell>
          <cell r="Q375">
            <v>0.98032893152</v>
          </cell>
          <cell r="R375">
            <v>0.98032893152</v>
          </cell>
          <cell r="S375">
            <v>0.98032893152</v>
          </cell>
          <cell r="T375">
            <v>0.97573538332652499</v>
          </cell>
          <cell r="U375">
            <v>0.97573538332652499</v>
          </cell>
          <cell r="V375">
            <v>0.97573538332652499</v>
          </cell>
          <cell r="W375">
            <v>1</v>
          </cell>
          <cell r="X375">
            <v>1</v>
          </cell>
          <cell r="Y375">
            <v>1</v>
          </cell>
          <cell r="Z375">
            <v>1</v>
          </cell>
          <cell r="AA375">
            <v>1</v>
          </cell>
          <cell r="AB375">
            <v>1</v>
          </cell>
          <cell r="AC375">
            <v>1</v>
          </cell>
          <cell r="AD375">
            <v>1</v>
          </cell>
          <cell r="AE375">
            <v>1</v>
          </cell>
          <cell r="AF375">
            <v>1</v>
          </cell>
          <cell r="AG375">
            <v>0.98756234394521503</v>
          </cell>
          <cell r="AH375">
            <v>1</v>
          </cell>
          <cell r="AI375">
            <v>0.98262207199978802</v>
          </cell>
          <cell r="AJ375">
            <v>0.99127752500313304</v>
          </cell>
          <cell r="AK375">
            <v>0.98756234394521503</v>
          </cell>
          <cell r="AL375">
            <v>1</v>
          </cell>
          <cell r="AM375">
            <v>1</v>
          </cell>
          <cell r="AN375">
            <v>1</v>
          </cell>
          <cell r="AO375">
            <v>1</v>
          </cell>
          <cell r="AP375">
            <v>1</v>
          </cell>
          <cell r="AQ375">
            <v>0.98032893152</v>
          </cell>
          <cell r="AR375">
            <v>1</v>
          </cell>
        </row>
        <row r="376">
          <cell r="G376" t="str">
            <v>Efficiency_profile</v>
          </cell>
          <cell r="L376">
            <v>0.98509343808535199</v>
          </cell>
          <cell r="M376">
            <v>0.98509343808535199</v>
          </cell>
          <cell r="N376">
            <v>0.98509343808535199</v>
          </cell>
          <cell r="O376">
            <v>0.98509343808535199</v>
          </cell>
          <cell r="P376">
            <v>0.98509343808535199</v>
          </cell>
          <cell r="Q376">
            <v>0.97454499082403201</v>
          </cell>
          <cell r="R376">
            <v>0.97454499082403201</v>
          </cell>
          <cell r="S376">
            <v>0.97454499082403201</v>
          </cell>
          <cell r="T376">
            <v>0.97036883871822899</v>
          </cell>
          <cell r="U376">
            <v>0.97036883871822899</v>
          </cell>
          <cell r="V376">
            <v>0.97036883871822899</v>
          </cell>
          <cell r="W376">
            <v>1</v>
          </cell>
          <cell r="X376">
            <v>1</v>
          </cell>
          <cell r="Y376">
            <v>1</v>
          </cell>
          <cell r="Z376">
            <v>1</v>
          </cell>
          <cell r="AA376">
            <v>1</v>
          </cell>
          <cell r="AB376">
            <v>1</v>
          </cell>
          <cell r="AC376">
            <v>1</v>
          </cell>
          <cell r="AD376">
            <v>1</v>
          </cell>
          <cell r="AE376">
            <v>1</v>
          </cell>
          <cell r="AF376">
            <v>1</v>
          </cell>
          <cell r="AG376">
            <v>0.98509343808535199</v>
          </cell>
          <cell r="AH376">
            <v>1</v>
          </cell>
          <cell r="AI376">
            <v>0.97918289474778797</v>
          </cell>
          <cell r="AJ376">
            <v>0.98780805366562197</v>
          </cell>
          <cell r="AK376">
            <v>0.98509343808535199</v>
          </cell>
          <cell r="AL376">
            <v>1</v>
          </cell>
          <cell r="AM376">
            <v>1</v>
          </cell>
          <cell r="AN376">
            <v>1</v>
          </cell>
          <cell r="AO376">
            <v>1</v>
          </cell>
          <cell r="AP376">
            <v>1</v>
          </cell>
          <cell r="AQ376">
            <v>0.97454499082403201</v>
          </cell>
          <cell r="AR376">
            <v>1</v>
          </cell>
        </row>
        <row r="377">
          <cell r="G377" t="str">
            <v>Efficiency_profile</v>
          </cell>
          <cell r="L377">
            <v>0.99500624999999998</v>
          </cell>
          <cell r="M377">
            <v>0.99500624999999998</v>
          </cell>
          <cell r="N377">
            <v>0.99500624999999998</v>
          </cell>
          <cell r="O377">
            <v>0.99500624999999998</v>
          </cell>
          <cell r="P377">
            <v>0.99500624999999998</v>
          </cell>
          <cell r="Q377">
            <v>0.96879517537816995</v>
          </cell>
          <cell r="R377">
            <v>0.96879517537816995</v>
          </cell>
          <cell r="S377">
            <v>0.96879517537816995</v>
          </cell>
          <cell r="T377">
            <v>0.99500624999999998</v>
          </cell>
          <cell r="U377">
            <v>0.99500624999999998</v>
          </cell>
          <cell r="V377">
            <v>0.99500624999999998</v>
          </cell>
          <cell r="W377">
            <v>1</v>
          </cell>
          <cell r="X377">
            <v>1</v>
          </cell>
          <cell r="Y377">
            <v>1</v>
          </cell>
          <cell r="Z377">
            <v>1</v>
          </cell>
          <cell r="AA377">
            <v>1</v>
          </cell>
          <cell r="AB377">
            <v>1</v>
          </cell>
          <cell r="AC377">
            <v>1</v>
          </cell>
          <cell r="AD377">
            <v>1</v>
          </cell>
          <cell r="AE377">
            <v>1</v>
          </cell>
          <cell r="AF377">
            <v>1</v>
          </cell>
          <cell r="AG377">
            <v>0.99500624999999998</v>
          </cell>
          <cell r="AH377">
            <v>1</v>
          </cell>
          <cell r="AI377">
            <v>0.99301225000000004</v>
          </cell>
          <cell r="AJ377">
            <v>0.99301835357187895</v>
          </cell>
          <cell r="AK377">
            <v>0.99500624999999998</v>
          </cell>
          <cell r="AL377">
            <v>1</v>
          </cell>
          <cell r="AM377">
            <v>1</v>
          </cell>
          <cell r="AN377">
            <v>1</v>
          </cell>
          <cell r="AO377">
            <v>1</v>
          </cell>
          <cell r="AP377">
            <v>1</v>
          </cell>
          <cell r="AQ377">
            <v>0.96879517537816995</v>
          </cell>
          <cell r="AR377">
            <v>1</v>
          </cell>
        </row>
        <row r="378">
          <cell r="G378" t="str">
            <v>Efficiency_profile</v>
          </cell>
          <cell r="L378">
            <v>0.99251873437500004</v>
          </cell>
          <cell r="M378">
            <v>0.99251873437500004</v>
          </cell>
          <cell r="N378">
            <v>0.99251873437500004</v>
          </cell>
          <cell r="O378">
            <v>0.99251873437500004</v>
          </cell>
          <cell r="P378">
            <v>0.99251873437500004</v>
          </cell>
          <cell r="Q378">
            <v>0.96307928384343899</v>
          </cell>
          <cell r="R378">
            <v>0.96307928384343899</v>
          </cell>
          <cell r="S378">
            <v>0.96307928384343899</v>
          </cell>
          <cell r="T378">
            <v>0.98953371562500003</v>
          </cell>
          <cell r="U378">
            <v>0.98953371562500003</v>
          </cell>
          <cell r="V378">
            <v>0.98953371562500003</v>
          </cell>
          <cell r="W378">
            <v>1</v>
          </cell>
          <cell r="X378">
            <v>1</v>
          </cell>
          <cell r="Y378">
            <v>1</v>
          </cell>
          <cell r="Z378">
            <v>1</v>
          </cell>
          <cell r="AA378">
            <v>1</v>
          </cell>
          <cell r="AB378">
            <v>1</v>
          </cell>
          <cell r="AC378">
            <v>1</v>
          </cell>
          <cell r="AD378">
            <v>1</v>
          </cell>
          <cell r="AE378">
            <v>1</v>
          </cell>
          <cell r="AF378">
            <v>1</v>
          </cell>
          <cell r="AG378">
            <v>0.99251873437500004</v>
          </cell>
          <cell r="AH378">
            <v>1</v>
          </cell>
          <cell r="AI378">
            <v>0.98953670712499997</v>
          </cell>
          <cell r="AJ378">
            <v>0.989542789334377</v>
          </cell>
          <cell r="AK378">
            <v>0.99251873437500004</v>
          </cell>
          <cell r="AL378">
            <v>1</v>
          </cell>
          <cell r="AM378">
            <v>1</v>
          </cell>
          <cell r="AN378">
            <v>1</v>
          </cell>
          <cell r="AO378">
            <v>1</v>
          </cell>
          <cell r="AP378">
            <v>1</v>
          </cell>
          <cell r="AQ378">
            <v>0.96307928384343899</v>
          </cell>
          <cell r="AR378">
            <v>1</v>
          </cell>
        </row>
        <row r="379">
          <cell r="G379" t="str">
            <v>Efficiency_profile</v>
          </cell>
          <cell r="L379">
            <v>0.99003743753906304</v>
          </cell>
          <cell r="M379">
            <v>0.99003743753906304</v>
          </cell>
          <cell r="N379">
            <v>0.99003743753906304</v>
          </cell>
          <cell r="O379">
            <v>0.99003743753906304</v>
          </cell>
          <cell r="P379">
            <v>0.99003743753906304</v>
          </cell>
          <cell r="Q379">
            <v>0.95739711606876299</v>
          </cell>
          <cell r="R379">
            <v>0.95739711606876299</v>
          </cell>
          <cell r="S379">
            <v>0.95739711606876299</v>
          </cell>
          <cell r="T379">
            <v>0.984091280189063</v>
          </cell>
          <cell r="U379">
            <v>0.984091280189063</v>
          </cell>
          <cell r="V379">
            <v>0.984091280189063</v>
          </cell>
          <cell r="W379">
            <v>1</v>
          </cell>
          <cell r="X379">
            <v>1</v>
          </cell>
          <cell r="Y379">
            <v>1</v>
          </cell>
          <cell r="Z379">
            <v>1</v>
          </cell>
          <cell r="AA379">
            <v>1</v>
          </cell>
          <cell r="AB379">
            <v>1</v>
          </cell>
          <cell r="AC379">
            <v>1</v>
          </cell>
          <cell r="AD379">
            <v>1</v>
          </cell>
          <cell r="AE379">
            <v>1</v>
          </cell>
          <cell r="AF379">
            <v>1</v>
          </cell>
          <cell r="AG379">
            <v>0.99003743753906304</v>
          </cell>
          <cell r="AH379">
            <v>1</v>
          </cell>
          <cell r="AI379">
            <v>0.98607332865006303</v>
          </cell>
          <cell r="AJ379">
            <v>0.98607938957170704</v>
          </cell>
          <cell r="AK379">
            <v>0.99003743753906304</v>
          </cell>
          <cell r="AL379">
            <v>1</v>
          </cell>
          <cell r="AM379">
            <v>1</v>
          </cell>
          <cell r="AN379">
            <v>1</v>
          </cell>
          <cell r="AO379">
            <v>1</v>
          </cell>
          <cell r="AP379">
            <v>1</v>
          </cell>
          <cell r="AQ379">
            <v>0.95739711606876299</v>
          </cell>
          <cell r="AR379">
            <v>1</v>
          </cell>
        </row>
        <row r="380">
          <cell r="G380" t="str">
            <v>Efficiency_profile</v>
          </cell>
          <cell r="L380">
            <v>0.98756234394521503</v>
          </cell>
          <cell r="M380">
            <v>0.98756234394521503</v>
          </cell>
          <cell r="N380">
            <v>0.98756234394521503</v>
          </cell>
          <cell r="O380">
            <v>0.98756234394521503</v>
          </cell>
          <cell r="P380">
            <v>0.98756234394521503</v>
          </cell>
          <cell r="Q380">
            <v>0.95174847308395705</v>
          </cell>
          <cell r="R380">
            <v>0.95174847308395705</v>
          </cell>
          <cell r="S380">
            <v>0.95174847308395705</v>
          </cell>
          <cell r="T380">
            <v>0.97867877814802295</v>
          </cell>
          <cell r="U380">
            <v>0.97867877814802295</v>
          </cell>
          <cell r="V380">
            <v>0.97867877814802295</v>
          </cell>
          <cell r="W380">
            <v>1</v>
          </cell>
          <cell r="X380">
            <v>1</v>
          </cell>
          <cell r="Y380">
            <v>1</v>
          </cell>
          <cell r="Z380">
            <v>1</v>
          </cell>
          <cell r="AA380">
            <v>1</v>
          </cell>
          <cell r="AB380">
            <v>1</v>
          </cell>
          <cell r="AC380">
            <v>1</v>
          </cell>
          <cell r="AD380">
            <v>1</v>
          </cell>
          <cell r="AE380">
            <v>1</v>
          </cell>
          <cell r="AF380">
            <v>1</v>
          </cell>
          <cell r="AG380">
            <v>0.98756234394521503</v>
          </cell>
          <cell r="AH380">
            <v>1</v>
          </cell>
          <cell r="AI380">
            <v>0.98262207199978802</v>
          </cell>
          <cell r="AJ380">
            <v>0.99128057145312798</v>
          </cell>
          <cell r="AK380">
            <v>0.98756234394521503</v>
          </cell>
          <cell r="AL380">
            <v>1</v>
          </cell>
          <cell r="AM380">
            <v>1</v>
          </cell>
          <cell r="AN380">
            <v>1</v>
          </cell>
          <cell r="AO380">
            <v>1</v>
          </cell>
          <cell r="AP380">
            <v>1</v>
          </cell>
          <cell r="AQ380">
            <v>0.95174847308395705</v>
          </cell>
          <cell r="AR380">
            <v>1</v>
          </cell>
        </row>
        <row r="381">
          <cell r="G381" t="str">
            <v>Efficiency_profile</v>
          </cell>
          <cell r="L381">
            <v>0.98509343808535199</v>
          </cell>
          <cell r="M381">
            <v>0.98509343808535199</v>
          </cell>
          <cell r="N381">
            <v>0.98509343808535199</v>
          </cell>
          <cell r="O381">
            <v>0.98509343808535199</v>
          </cell>
          <cell r="P381">
            <v>0.98509343808535199</v>
          </cell>
          <cell r="Q381">
            <v>0.98406400000000005</v>
          </cell>
          <cell r="R381">
            <v>0.98406400000000005</v>
          </cell>
          <cell r="S381">
            <v>0.98406400000000005</v>
          </cell>
          <cell r="T381">
            <v>0.97329604486820898</v>
          </cell>
          <cell r="U381">
            <v>0.97329604486820898</v>
          </cell>
          <cell r="V381">
            <v>0.97329604486820898</v>
          </cell>
          <cell r="W381">
            <v>1</v>
          </cell>
          <cell r="X381">
            <v>1</v>
          </cell>
          <cell r="Y381">
            <v>1</v>
          </cell>
          <cell r="Z381">
            <v>1</v>
          </cell>
          <cell r="AA381">
            <v>1</v>
          </cell>
          <cell r="AB381">
            <v>1</v>
          </cell>
          <cell r="AC381">
            <v>1</v>
          </cell>
          <cell r="AD381">
            <v>1</v>
          </cell>
          <cell r="AE381">
            <v>1</v>
          </cell>
          <cell r="AF381">
            <v>1</v>
          </cell>
          <cell r="AG381">
            <v>0.98509343808535199</v>
          </cell>
          <cell r="AH381">
            <v>1</v>
          </cell>
          <cell r="AI381">
            <v>0.97918289474778797</v>
          </cell>
          <cell r="AJ381">
            <v>0.98781108945304197</v>
          </cell>
          <cell r="AK381">
            <v>0.98509343808535199</v>
          </cell>
          <cell r="AL381">
            <v>1</v>
          </cell>
          <cell r="AM381">
            <v>1</v>
          </cell>
          <cell r="AN381">
            <v>1</v>
          </cell>
          <cell r="AO381">
            <v>1</v>
          </cell>
          <cell r="AP381">
            <v>1</v>
          </cell>
          <cell r="AQ381">
            <v>0.98406400000000005</v>
          </cell>
          <cell r="AR381">
            <v>1</v>
          </cell>
        </row>
        <row r="382">
          <cell r="G382" t="str">
            <v>Efficiency_profile</v>
          </cell>
          <cell r="L382">
            <v>0.98263070449013901</v>
          </cell>
          <cell r="M382">
            <v>0.98263070449013901</v>
          </cell>
          <cell r="N382">
            <v>0.98263070449013901</v>
          </cell>
          <cell r="O382">
            <v>0.98263070449013901</v>
          </cell>
          <cell r="P382">
            <v>0.98263070449013901</v>
          </cell>
          <cell r="Q382">
            <v>0.97825802240000004</v>
          </cell>
          <cell r="R382">
            <v>0.97825802240000004</v>
          </cell>
          <cell r="S382">
            <v>0.97825802240000004</v>
          </cell>
          <cell r="T382">
            <v>0.96794291662143395</v>
          </cell>
          <cell r="U382">
            <v>0.96794291662143395</v>
          </cell>
          <cell r="V382">
            <v>0.96794291662143395</v>
          </cell>
          <cell r="W382">
            <v>1</v>
          </cell>
          <cell r="X382">
            <v>1</v>
          </cell>
          <cell r="Y382">
            <v>1</v>
          </cell>
          <cell r="Z382">
            <v>1</v>
          </cell>
          <cell r="AA382">
            <v>1</v>
          </cell>
          <cell r="AB382">
            <v>1</v>
          </cell>
          <cell r="AC382">
            <v>1</v>
          </cell>
          <cell r="AD382">
            <v>1</v>
          </cell>
          <cell r="AE382">
            <v>1</v>
          </cell>
          <cell r="AF382">
            <v>1</v>
          </cell>
          <cell r="AG382">
            <v>0.98263070449013901</v>
          </cell>
          <cell r="AH382">
            <v>1</v>
          </cell>
          <cell r="AI382">
            <v>0.97575575461617103</v>
          </cell>
          <cell r="AJ382">
            <v>0.984353750639956</v>
          </cell>
          <cell r="AK382">
            <v>0.98263070449013901</v>
          </cell>
          <cell r="AL382">
            <v>1</v>
          </cell>
          <cell r="AM382">
            <v>1</v>
          </cell>
          <cell r="AN382">
            <v>1</v>
          </cell>
          <cell r="AO382">
            <v>1</v>
          </cell>
          <cell r="AP382">
            <v>1</v>
          </cell>
          <cell r="AQ382">
            <v>0.97825802240000004</v>
          </cell>
          <cell r="AR382">
            <v>1</v>
          </cell>
        </row>
        <row r="383">
          <cell r="G383" t="str">
            <v>Efficiency_profile</v>
          </cell>
          <cell r="L383">
            <v>0.99251873437500004</v>
          </cell>
          <cell r="M383">
            <v>0.99251873437500004</v>
          </cell>
          <cell r="N383">
            <v>0.99251873437500004</v>
          </cell>
          <cell r="O383">
            <v>0.99251873437500004</v>
          </cell>
          <cell r="P383">
            <v>0.99251873437500004</v>
          </cell>
          <cell r="Q383">
            <v>0.97248630006783998</v>
          </cell>
          <cell r="R383">
            <v>0.97248630006783998</v>
          </cell>
          <cell r="S383">
            <v>0.97248630006783998</v>
          </cell>
          <cell r="T383">
            <v>0.99251873437500004</v>
          </cell>
          <cell r="U383">
            <v>0.99251873437500004</v>
          </cell>
          <cell r="V383">
            <v>0.99251873437500004</v>
          </cell>
          <cell r="W383">
            <v>1</v>
          </cell>
          <cell r="X383">
            <v>1</v>
          </cell>
          <cell r="Y383">
            <v>1</v>
          </cell>
          <cell r="Z383">
            <v>1</v>
          </cell>
          <cell r="AA383">
            <v>1</v>
          </cell>
          <cell r="AB383">
            <v>1</v>
          </cell>
          <cell r="AC383">
            <v>1</v>
          </cell>
          <cell r="AD383">
            <v>1</v>
          </cell>
          <cell r="AE383">
            <v>1</v>
          </cell>
          <cell r="AF383">
            <v>1</v>
          </cell>
          <cell r="AG383">
            <v>0.99251873437500004</v>
          </cell>
          <cell r="AH383">
            <v>1</v>
          </cell>
          <cell r="AI383">
            <v>0.98953670712499997</v>
          </cell>
          <cell r="AJ383">
            <v>0.98954583045308497</v>
          </cell>
          <cell r="AK383">
            <v>0.99251873437500004</v>
          </cell>
          <cell r="AL383">
            <v>1</v>
          </cell>
          <cell r="AM383">
            <v>1</v>
          </cell>
          <cell r="AN383">
            <v>1</v>
          </cell>
          <cell r="AO383">
            <v>1</v>
          </cell>
          <cell r="AP383">
            <v>1</v>
          </cell>
          <cell r="AQ383">
            <v>0.97248630006783998</v>
          </cell>
          <cell r="AR383">
            <v>1</v>
          </cell>
        </row>
        <row r="384">
          <cell r="G384" t="str">
            <v>Efficiency_profile</v>
          </cell>
          <cell r="L384">
            <v>0.99003743753906304</v>
          </cell>
          <cell r="M384">
            <v>0.99003743753906304</v>
          </cell>
          <cell r="N384">
            <v>0.99003743753906304</v>
          </cell>
          <cell r="O384">
            <v>0.99003743753906304</v>
          </cell>
          <cell r="P384">
            <v>0.99003743753906304</v>
          </cell>
          <cell r="Q384">
            <v>0.96674863089744001</v>
          </cell>
          <cell r="R384">
            <v>0.96674863089744001</v>
          </cell>
          <cell r="S384">
            <v>0.96674863089744001</v>
          </cell>
          <cell r="T384">
            <v>0.98705988133593803</v>
          </cell>
          <cell r="U384">
            <v>0.98705988133593803</v>
          </cell>
          <cell r="V384">
            <v>0.98705988133593803</v>
          </cell>
          <cell r="W384">
            <v>1</v>
          </cell>
          <cell r="X384">
            <v>1</v>
          </cell>
          <cell r="Y384">
            <v>1</v>
          </cell>
          <cell r="Z384">
            <v>1</v>
          </cell>
          <cell r="AA384">
            <v>1</v>
          </cell>
          <cell r="AB384">
            <v>1</v>
          </cell>
          <cell r="AC384">
            <v>1</v>
          </cell>
          <cell r="AD384">
            <v>1</v>
          </cell>
          <cell r="AE384">
            <v>1</v>
          </cell>
          <cell r="AF384">
            <v>1</v>
          </cell>
          <cell r="AG384">
            <v>0.99003743753906304</v>
          </cell>
          <cell r="AH384">
            <v>1</v>
          </cell>
          <cell r="AI384">
            <v>0.98607332865006303</v>
          </cell>
          <cell r="AJ384">
            <v>0.98608242004649904</v>
          </cell>
          <cell r="AK384">
            <v>0.99003743753906304</v>
          </cell>
          <cell r="AL384">
            <v>1</v>
          </cell>
          <cell r="AM384">
            <v>1</v>
          </cell>
          <cell r="AN384">
            <v>1</v>
          </cell>
          <cell r="AO384">
            <v>1</v>
          </cell>
          <cell r="AP384">
            <v>1</v>
          </cell>
          <cell r="AQ384">
            <v>0.96674863089744001</v>
          </cell>
          <cell r="AR384">
            <v>1</v>
          </cell>
        </row>
        <row r="385">
          <cell r="G385" t="str">
            <v>Efficiency_profile</v>
          </cell>
          <cell r="L385">
            <v>0.98756234394521503</v>
          </cell>
          <cell r="M385">
            <v>0.98756234394521503</v>
          </cell>
          <cell r="N385">
            <v>0.98756234394521503</v>
          </cell>
          <cell r="O385">
            <v>0.98756234394521503</v>
          </cell>
          <cell r="P385">
            <v>0.98756234394521503</v>
          </cell>
          <cell r="Q385">
            <v>0.96104481397514496</v>
          </cell>
          <cell r="R385">
            <v>0.96104481397514496</v>
          </cell>
          <cell r="S385">
            <v>0.96104481397514496</v>
          </cell>
          <cell r="T385">
            <v>0.98163105198859002</v>
          </cell>
          <cell r="U385">
            <v>0.98163105198859002</v>
          </cell>
          <cell r="V385">
            <v>0.98163105198859002</v>
          </cell>
          <cell r="W385">
            <v>1</v>
          </cell>
          <cell r="X385">
            <v>1</v>
          </cell>
          <cell r="Y385">
            <v>1</v>
          </cell>
          <cell r="Z385">
            <v>1</v>
          </cell>
          <cell r="AA385">
            <v>1</v>
          </cell>
          <cell r="AB385">
            <v>1</v>
          </cell>
          <cell r="AC385">
            <v>1</v>
          </cell>
          <cell r="AD385">
            <v>1</v>
          </cell>
          <cell r="AE385">
            <v>1</v>
          </cell>
          <cell r="AF385">
            <v>1</v>
          </cell>
          <cell r="AG385">
            <v>0.98756234394521503</v>
          </cell>
          <cell r="AH385">
            <v>1</v>
          </cell>
          <cell r="AI385">
            <v>0.98262207199978802</v>
          </cell>
          <cell r="AJ385">
            <v>0.98263113157633697</v>
          </cell>
          <cell r="AK385">
            <v>0.98756234394521503</v>
          </cell>
          <cell r="AL385">
            <v>1</v>
          </cell>
          <cell r="AM385">
            <v>1</v>
          </cell>
          <cell r="AN385">
            <v>1</v>
          </cell>
          <cell r="AO385">
            <v>1</v>
          </cell>
          <cell r="AP385">
            <v>1</v>
          </cell>
          <cell r="AQ385">
            <v>0.96104481397514496</v>
          </cell>
          <cell r="AR385">
            <v>1</v>
          </cell>
        </row>
        <row r="386">
          <cell r="G386" t="str">
            <v>Efficiency_profile</v>
          </cell>
          <cell r="L386">
            <v>0.98509343808535199</v>
          </cell>
          <cell r="M386">
            <v>0.98509343808535199</v>
          </cell>
          <cell r="N386">
            <v>0.98509343808535199</v>
          </cell>
          <cell r="O386">
            <v>0.98509343808535199</v>
          </cell>
          <cell r="P386">
            <v>0.98509343808535199</v>
          </cell>
          <cell r="Q386">
            <v>0.95537464957269103</v>
          </cell>
          <cell r="R386">
            <v>0.95537464957269103</v>
          </cell>
          <cell r="S386">
            <v>0.95537464957269103</v>
          </cell>
          <cell r="T386">
            <v>0.97623208120265303</v>
          </cell>
          <cell r="U386">
            <v>0.97623208120265303</v>
          </cell>
          <cell r="V386">
            <v>0.97623208120265303</v>
          </cell>
          <cell r="W386">
            <v>1</v>
          </cell>
          <cell r="X386">
            <v>1</v>
          </cell>
          <cell r="Y386">
            <v>1</v>
          </cell>
          <cell r="Z386">
            <v>1</v>
          </cell>
          <cell r="AA386">
            <v>1</v>
          </cell>
          <cell r="AB386">
            <v>1</v>
          </cell>
          <cell r="AC386">
            <v>1</v>
          </cell>
          <cell r="AD386">
            <v>1</v>
          </cell>
          <cell r="AE386">
            <v>1</v>
          </cell>
          <cell r="AF386">
            <v>1</v>
          </cell>
          <cell r="AG386">
            <v>0.98509343808535199</v>
          </cell>
          <cell r="AH386">
            <v>1</v>
          </cell>
          <cell r="AI386">
            <v>0.97918289474778797</v>
          </cell>
          <cell r="AJ386">
            <v>0.98781412524979195</v>
          </cell>
          <cell r="AK386">
            <v>0.98509343808535199</v>
          </cell>
          <cell r="AL386">
            <v>1</v>
          </cell>
          <cell r="AM386">
            <v>1</v>
          </cell>
          <cell r="AN386">
            <v>1</v>
          </cell>
          <cell r="AO386">
            <v>1</v>
          </cell>
          <cell r="AP386">
            <v>1</v>
          </cell>
          <cell r="AQ386">
            <v>0.95537464957269103</v>
          </cell>
          <cell r="AR386">
            <v>1</v>
          </cell>
        </row>
        <row r="387">
          <cell r="G387" t="str">
            <v>Efficiency_profile</v>
          </cell>
          <cell r="L387">
            <v>0.98263070449013901</v>
          </cell>
          <cell r="M387">
            <v>0.98263070449013901</v>
          </cell>
          <cell r="N387">
            <v>0.98263070449013901</v>
          </cell>
          <cell r="O387">
            <v>0.98263070449013901</v>
          </cell>
          <cell r="P387">
            <v>0.98263070449013901</v>
          </cell>
          <cell r="Q387">
            <v>0.94973793914021198</v>
          </cell>
          <cell r="R387">
            <v>0.94973793914021198</v>
          </cell>
          <cell r="S387">
            <v>0.94973793914021198</v>
          </cell>
          <cell r="T387">
            <v>0.97086280475603803</v>
          </cell>
          <cell r="U387">
            <v>0.97086280475603803</v>
          </cell>
          <cell r="V387">
            <v>0.97086280475603803</v>
          </cell>
          <cell r="W387">
            <v>1</v>
          </cell>
          <cell r="X387">
            <v>1</v>
          </cell>
          <cell r="Y387">
            <v>1</v>
          </cell>
          <cell r="Z387">
            <v>1</v>
          </cell>
          <cell r="AA387">
            <v>1</v>
          </cell>
          <cell r="AB387">
            <v>1</v>
          </cell>
          <cell r="AC387">
            <v>1</v>
          </cell>
          <cell r="AD387">
            <v>1</v>
          </cell>
          <cell r="AE387">
            <v>1</v>
          </cell>
          <cell r="AF387">
            <v>1</v>
          </cell>
          <cell r="AG387">
            <v>0.98263070449013901</v>
          </cell>
          <cell r="AH387">
            <v>1</v>
          </cell>
          <cell r="AI387">
            <v>0.97575575461617103</v>
          </cell>
          <cell r="AJ387">
            <v>0.98435677581141801</v>
          </cell>
          <cell r="AK387">
            <v>0.98263070449013901</v>
          </cell>
          <cell r="AL387">
            <v>1</v>
          </cell>
          <cell r="AM387">
            <v>1</v>
          </cell>
          <cell r="AN387">
            <v>1</v>
          </cell>
          <cell r="AO387">
            <v>1</v>
          </cell>
          <cell r="AP387">
            <v>1</v>
          </cell>
          <cell r="AQ387">
            <v>0.94973793914021198</v>
          </cell>
          <cell r="AR387">
            <v>1</v>
          </cell>
        </row>
        <row r="388">
          <cell r="G388" t="str">
            <v>Efficiency_profile</v>
          </cell>
          <cell r="L388">
            <v>0.98017412772891299</v>
          </cell>
          <cell r="M388">
            <v>0.98017412772891299</v>
          </cell>
          <cell r="N388">
            <v>0.98017412772891299</v>
          </cell>
          <cell r="O388">
            <v>0.98017412772891299</v>
          </cell>
          <cell r="P388">
            <v>0.98017412772891299</v>
          </cell>
          <cell r="Q388">
            <v>0.94413448529928501</v>
          </cell>
          <cell r="R388">
            <v>0.94413448529928501</v>
          </cell>
          <cell r="S388">
            <v>0.94413448529928501</v>
          </cell>
          <cell r="T388">
            <v>0.96552305932988003</v>
          </cell>
          <cell r="U388">
            <v>0.96552305932988003</v>
          </cell>
          <cell r="V388">
            <v>0.96552305932988003</v>
          </cell>
          <cell r="W388">
            <v>1</v>
          </cell>
          <cell r="X388">
            <v>1</v>
          </cell>
          <cell r="Y388">
            <v>1</v>
          </cell>
          <cell r="Z388">
            <v>1</v>
          </cell>
          <cell r="AA388">
            <v>1</v>
          </cell>
          <cell r="AB388">
            <v>1</v>
          </cell>
          <cell r="AC388">
            <v>1</v>
          </cell>
          <cell r="AD388">
            <v>1</v>
          </cell>
          <cell r="AE388">
            <v>1</v>
          </cell>
          <cell r="AF388">
            <v>1</v>
          </cell>
          <cell r="AG388">
            <v>0.98017412772891299</v>
          </cell>
          <cell r="AH388">
            <v>1</v>
          </cell>
          <cell r="AI388">
            <v>0.97234060947501499</v>
          </cell>
          <cell r="AJ388">
            <v>0.98091152709607798</v>
          </cell>
          <cell r="AK388">
            <v>0.98017412772891299</v>
          </cell>
          <cell r="AL388">
            <v>1</v>
          </cell>
          <cell r="AM388">
            <v>1</v>
          </cell>
          <cell r="AN388">
            <v>1</v>
          </cell>
          <cell r="AO388">
            <v>1</v>
          </cell>
          <cell r="AP388">
            <v>1</v>
          </cell>
          <cell r="AQ388">
            <v>0.94413448529928501</v>
          </cell>
          <cell r="AR388">
            <v>1</v>
          </cell>
        </row>
        <row r="389">
          <cell r="G389" t="str">
            <v>Efficiency_profile</v>
          </cell>
          <cell r="L389">
            <v>0.99003743753906304</v>
          </cell>
          <cell r="M389">
            <v>0.99003743753906304</v>
          </cell>
          <cell r="N389">
            <v>0.99003743753906304</v>
          </cell>
          <cell r="O389">
            <v>0.99003743753906304</v>
          </cell>
          <cell r="P389">
            <v>0.99003743753906304</v>
          </cell>
          <cell r="Q389">
            <v>0.976191488</v>
          </cell>
          <cell r="R389">
            <v>0.976191488</v>
          </cell>
          <cell r="S389">
            <v>0.976191488</v>
          </cell>
          <cell r="T389">
            <v>0.99003743753906304</v>
          </cell>
          <cell r="U389">
            <v>0.99003743753906304</v>
          </cell>
          <cell r="V389">
            <v>0.99003743753906304</v>
          </cell>
          <cell r="W389">
            <v>1</v>
          </cell>
          <cell r="X389">
            <v>1</v>
          </cell>
          <cell r="Y389">
            <v>1</v>
          </cell>
          <cell r="Z389">
            <v>1</v>
          </cell>
          <cell r="AA389">
            <v>1</v>
          </cell>
          <cell r="AB389">
            <v>1</v>
          </cell>
          <cell r="AC389">
            <v>1</v>
          </cell>
          <cell r="AD389">
            <v>1</v>
          </cell>
          <cell r="AE389">
            <v>1</v>
          </cell>
          <cell r="AF389">
            <v>1</v>
          </cell>
          <cell r="AG389">
            <v>0.99003743753906304</v>
          </cell>
          <cell r="AH389">
            <v>1</v>
          </cell>
          <cell r="AI389">
            <v>0.98607332865006303</v>
          </cell>
          <cell r="AJ389">
            <v>0.98608545053060503</v>
          </cell>
          <cell r="AK389">
            <v>0.99003743753906304</v>
          </cell>
          <cell r="AL389">
            <v>1</v>
          </cell>
          <cell r="AM389">
            <v>1</v>
          </cell>
          <cell r="AN389">
            <v>1</v>
          </cell>
          <cell r="AO389">
            <v>1</v>
          </cell>
          <cell r="AP389">
            <v>1</v>
          </cell>
          <cell r="AQ389">
            <v>0.976191488</v>
          </cell>
          <cell r="AR389">
            <v>1</v>
          </cell>
        </row>
        <row r="390">
          <cell r="G390" t="str">
            <v>Efficiency_profile</v>
          </cell>
          <cell r="L390">
            <v>0.98756234394521503</v>
          </cell>
          <cell r="M390">
            <v>0.98756234394521503</v>
          </cell>
          <cell r="N390">
            <v>0.98756234394521503</v>
          </cell>
          <cell r="O390">
            <v>0.98756234394521503</v>
          </cell>
          <cell r="P390">
            <v>0.98756234394521503</v>
          </cell>
          <cell r="Q390">
            <v>0.97043195822079997</v>
          </cell>
          <cell r="R390">
            <v>0.97043195822079997</v>
          </cell>
          <cell r="S390">
            <v>0.97043195822079997</v>
          </cell>
          <cell r="T390">
            <v>0.98459223163259801</v>
          </cell>
          <cell r="U390">
            <v>0.98459223163259801</v>
          </cell>
          <cell r="V390">
            <v>0.98459223163259801</v>
          </cell>
          <cell r="W390">
            <v>1</v>
          </cell>
          <cell r="X390">
            <v>1</v>
          </cell>
          <cell r="Y390">
            <v>1</v>
          </cell>
          <cell r="Z390">
            <v>1</v>
          </cell>
          <cell r="AA390">
            <v>1</v>
          </cell>
          <cell r="AB390">
            <v>1</v>
          </cell>
          <cell r="AC390">
            <v>1</v>
          </cell>
          <cell r="AD390">
            <v>1</v>
          </cell>
          <cell r="AE390">
            <v>1</v>
          </cell>
          <cell r="AF390">
            <v>1</v>
          </cell>
          <cell r="AG390">
            <v>0.98756234394521503</v>
          </cell>
          <cell r="AH390">
            <v>1</v>
          </cell>
          <cell r="AI390">
            <v>0.98262207199978802</v>
          </cell>
          <cell r="AJ390">
            <v>0.98263415145374799</v>
          </cell>
          <cell r="AK390">
            <v>0.98756234394521503</v>
          </cell>
          <cell r="AL390">
            <v>1</v>
          </cell>
          <cell r="AM390">
            <v>1</v>
          </cell>
          <cell r="AN390">
            <v>1</v>
          </cell>
          <cell r="AO390">
            <v>1</v>
          </cell>
          <cell r="AP390">
            <v>1</v>
          </cell>
          <cell r="AQ390">
            <v>0.97043195822079997</v>
          </cell>
          <cell r="AR390">
            <v>1</v>
          </cell>
        </row>
        <row r="391">
          <cell r="G391" t="str">
            <v>Efficiency_profile</v>
          </cell>
          <cell r="L391">
            <v>0.98509343808535199</v>
          </cell>
          <cell r="M391">
            <v>0.98509343808535199</v>
          </cell>
          <cell r="N391">
            <v>0.98509343808535199</v>
          </cell>
          <cell r="O391">
            <v>0.98509343808535199</v>
          </cell>
          <cell r="P391">
            <v>0.98509343808535199</v>
          </cell>
          <cell r="Q391">
            <v>0.96470640966729704</v>
          </cell>
          <cell r="R391">
            <v>0.96470640966729704</v>
          </cell>
          <cell r="S391">
            <v>0.96470640966729704</v>
          </cell>
          <cell r="T391">
            <v>0.97917697435861895</v>
          </cell>
          <cell r="U391">
            <v>0.97917697435861895</v>
          </cell>
          <cell r="V391">
            <v>0.97917697435861895</v>
          </cell>
          <cell r="W391">
            <v>1</v>
          </cell>
          <cell r="X391">
            <v>1</v>
          </cell>
          <cell r="Y391">
            <v>1</v>
          </cell>
          <cell r="Z391">
            <v>1</v>
          </cell>
          <cell r="AA391">
            <v>1</v>
          </cell>
          <cell r="AB391">
            <v>1</v>
          </cell>
          <cell r="AC391">
            <v>1</v>
          </cell>
          <cell r="AD391">
            <v>1</v>
          </cell>
          <cell r="AE391">
            <v>1</v>
          </cell>
          <cell r="AF391">
            <v>1</v>
          </cell>
          <cell r="AG391">
            <v>0.98509343808535199</v>
          </cell>
          <cell r="AH391">
            <v>1</v>
          </cell>
          <cell r="AI391">
            <v>0.97918289474778797</v>
          </cell>
          <cell r="AJ391">
            <v>0.97919493192366003</v>
          </cell>
          <cell r="AK391">
            <v>0.98509343808535199</v>
          </cell>
          <cell r="AL391">
            <v>1</v>
          </cell>
          <cell r="AM391">
            <v>1</v>
          </cell>
          <cell r="AN391">
            <v>1</v>
          </cell>
          <cell r="AO391">
            <v>1</v>
          </cell>
          <cell r="AP391">
            <v>1</v>
          </cell>
          <cell r="AQ391">
            <v>0.96470640966729704</v>
          </cell>
          <cell r="AR391">
            <v>1</v>
          </cell>
        </row>
        <row r="392">
          <cell r="G392" t="str">
            <v>Efficiency_profile</v>
          </cell>
          <cell r="L392">
            <v>0.98263070449013901</v>
          </cell>
          <cell r="M392">
            <v>0.98263070449013901</v>
          </cell>
          <cell r="N392">
            <v>0.98263070449013901</v>
          </cell>
          <cell r="O392">
            <v>0.98263070449013901</v>
          </cell>
          <cell r="P392">
            <v>0.98263070449013901</v>
          </cell>
          <cell r="Q392">
            <v>0.95901464185025997</v>
          </cell>
          <cell r="R392">
            <v>0.95901464185025997</v>
          </cell>
          <cell r="S392">
            <v>0.95901464185025997</v>
          </cell>
          <cell r="T392">
            <v>0.97379150099964595</v>
          </cell>
          <cell r="U392">
            <v>0.97379150099964595</v>
          </cell>
          <cell r="V392">
            <v>0.97379150099964595</v>
          </cell>
          <cell r="W392">
            <v>1</v>
          </cell>
          <cell r="X392">
            <v>1</v>
          </cell>
          <cell r="Y392">
            <v>1</v>
          </cell>
          <cell r="Z392">
            <v>1</v>
          </cell>
          <cell r="AA392">
            <v>1</v>
          </cell>
          <cell r="AB392">
            <v>1</v>
          </cell>
          <cell r="AC392">
            <v>1</v>
          </cell>
          <cell r="AD392">
            <v>1</v>
          </cell>
          <cell r="AE392">
            <v>1</v>
          </cell>
          <cell r="AF392">
            <v>1</v>
          </cell>
          <cell r="AG392">
            <v>0.98263070449013901</v>
          </cell>
          <cell r="AH392">
            <v>1</v>
          </cell>
          <cell r="AI392">
            <v>0.97575575461617103</v>
          </cell>
          <cell r="AJ392">
            <v>0.98435980099217602</v>
          </cell>
          <cell r="AK392">
            <v>0.98263070449013901</v>
          </cell>
          <cell r="AL392">
            <v>1</v>
          </cell>
          <cell r="AM392">
            <v>1</v>
          </cell>
          <cell r="AN392">
            <v>1</v>
          </cell>
          <cell r="AO392">
            <v>1</v>
          </cell>
          <cell r="AP392">
            <v>1</v>
          </cell>
          <cell r="AQ392">
            <v>0.95901464185025997</v>
          </cell>
          <cell r="AR392">
            <v>1</v>
          </cell>
        </row>
        <row r="393">
          <cell r="G393" t="str">
            <v>Efficiency_profile</v>
          </cell>
          <cell r="L393">
            <v>0.98017412772891299</v>
          </cell>
          <cell r="M393">
            <v>0.98017412772891299</v>
          </cell>
          <cell r="N393">
            <v>0.98017412772891299</v>
          </cell>
          <cell r="O393">
            <v>0.98017412772891299</v>
          </cell>
          <cell r="P393">
            <v>0.98017412772891299</v>
          </cell>
          <cell r="Q393">
            <v>0.95335645546334402</v>
          </cell>
          <cell r="R393">
            <v>0.95335645546334402</v>
          </cell>
          <cell r="S393">
            <v>0.95335645546334402</v>
          </cell>
          <cell r="T393">
            <v>0.96843564774414803</v>
          </cell>
          <cell r="U393">
            <v>0.96843564774414803</v>
          </cell>
          <cell r="V393">
            <v>0.96843564774414803</v>
          </cell>
          <cell r="W393">
            <v>1</v>
          </cell>
          <cell r="X393">
            <v>1</v>
          </cell>
          <cell r="Y393">
            <v>1</v>
          </cell>
          <cell r="Z393">
            <v>1</v>
          </cell>
          <cell r="AA393">
            <v>1</v>
          </cell>
          <cell r="AB393">
            <v>1</v>
          </cell>
          <cell r="AC393">
            <v>1</v>
          </cell>
          <cell r="AD393">
            <v>1</v>
          </cell>
          <cell r="AE393">
            <v>1</v>
          </cell>
          <cell r="AF393">
            <v>1</v>
          </cell>
          <cell r="AG393">
            <v>0.98017412772891299</v>
          </cell>
          <cell r="AH393">
            <v>1</v>
          </cell>
          <cell r="AI393">
            <v>0.97234060947501499</v>
          </cell>
          <cell r="AJ393">
            <v>0.98091454168870396</v>
          </cell>
          <cell r="AK393">
            <v>0.98017412772891299</v>
          </cell>
          <cell r="AL393">
            <v>1</v>
          </cell>
          <cell r="AM393">
            <v>1</v>
          </cell>
          <cell r="AN393">
            <v>1</v>
          </cell>
          <cell r="AO393">
            <v>1</v>
          </cell>
          <cell r="AP393">
            <v>1</v>
          </cell>
          <cell r="AQ393">
            <v>0.95335645546334402</v>
          </cell>
          <cell r="AR393">
            <v>1</v>
          </cell>
        </row>
        <row r="394">
          <cell r="G394" t="str">
            <v>Efficiency_profile</v>
          </cell>
          <cell r="L394">
            <v>0.97772369240959101</v>
          </cell>
          <cell r="M394">
            <v>0.97772369240959101</v>
          </cell>
          <cell r="N394">
            <v>0.97772369240959101</v>
          </cell>
          <cell r="O394">
            <v>0.97772369240959101</v>
          </cell>
          <cell r="P394">
            <v>0.97772369240959101</v>
          </cell>
          <cell r="Q394">
            <v>0.94773165237611001</v>
          </cell>
          <cell r="R394">
            <v>0.94773165237611001</v>
          </cell>
          <cell r="S394">
            <v>0.94773165237611001</v>
          </cell>
          <cell r="T394">
            <v>0.96310925168155503</v>
          </cell>
          <cell r="U394">
            <v>0.96310925168155503</v>
          </cell>
          <cell r="V394">
            <v>0.96310925168155503</v>
          </cell>
          <cell r="W394">
            <v>1</v>
          </cell>
          <cell r="X394">
            <v>1</v>
          </cell>
          <cell r="Y394">
            <v>1</v>
          </cell>
          <cell r="Z394">
            <v>1</v>
          </cell>
          <cell r="AA394">
            <v>1</v>
          </cell>
          <cell r="AB394">
            <v>1</v>
          </cell>
          <cell r="AC394">
            <v>1</v>
          </cell>
          <cell r="AD394">
            <v>1</v>
          </cell>
          <cell r="AE394">
            <v>1</v>
          </cell>
          <cell r="AF394">
            <v>1</v>
          </cell>
          <cell r="AG394">
            <v>0.97772369240959101</v>
          </cell>
          <cell r="AH394">
            <v>1</v>
          </cell>
          <cell r="AI394">
            <v>0.96893741734185201</v>
          </cell>
          <cell r="AJ394">
            <v>0.97748134079279303</v>
          </cell>
          <cell r="AK394">
            <v>0.97772369240959101</v>
          </cell>
          <cell r="AL394">
            <v>1</v>
          </cell>
          <cell r="AM394">
            <v>1</v>
          </cell>
          <cell r="AN394">
            <v>1</v>
          </cell>
          <cell r="AO394">
            <v>1</v>
          </cell>
          <cell r="AP394">
            <v>1</v>
          </cell>
          <cell r="AQ394">
            <v>0.94773165237611001</v>
          </cell>
          <cell r="AR394">
            <v>1</v>
          </cell>
        </row>
        <row r="395">
          <cell r="G395" t="str">
            <v>Efficiency_profile</v>
          </cell>
          <cell r="L395">
            <v>0.98756234394521503</v>
          </cell>
          <cell r="M395">
            <v>0.98756234394521503</v>
          </cell>
          <cell r="N395">
            <v>0.98756234394521503</v>
          </cell>
          <cell r="O395">
            <v>0.98756234394521503</v>
          </cell>
          <cell r="P395">
            <v>0.98756234394521503</v>
          </cell>
          <cell r="Q395">
            <v>0.94214003562709103</v>
          </cell>
          <cell r="R395">
            <v>0.94214003562709103</v>
          </cell>
          <cell r="S395">
            <v>0.94214003562709103</v>
          </cell>
          <cell r="T395">
            <v>0.98756234394521503</v>
          </cell>
          <cell r="U395">
            <v>0.98756234394521503</v>
          </cell>
          <cell r="V395">
            <v>0.98756234394521503</v>
          </cell>
          <cell r="W395">
            <v>1</v>
          </cell>
          <cell r="X395">
            <v>1</v>
          </cell>
          <cell r="Y395">
            <v>1</v>
          </cell>
          <cell r="Z395">
            <v>1</v>
          </cell>
          <cell r="AA395">
            <v>1</v>
          </cell>
          <cell r="AB395">
            <v>1</v>
          </cell>
          <cell r="AC395">
            <v>1</v>
          </cell>
          <cell r="AD395">
            <v>1</v>
          </cell>
          <cell r="AE395">
            <v>1</v>
          </cell>
          <cell r="AF395">
            <v>1</v>
          </cell>
          <cell r="AG395">
            <v>0.98756234394521503</v>
          </cell>
          <cell r="AH395">
            <v>1</v>
          </cell>
          <cell r="AI395">
            <v>0.98262207199978802</v>
          </cell>
          <cell r="AJ395">
            <v>0.98263717134044004</v>
          </cell>
          <cell r="AK395">
            <v>0.98756234394521503</v>
          </cell>
          <cell r="AL395">
            <v>1</v>
          </cell>
          <cell r="AM395">
            <v>1</v>
          </cell>
          <cell r="AN395">
            <v>1</v>
          </cell>
          <cell r="AO395">
            <v>1</v>
          </cell>
          <cell r="AP395">
            <v>1</v>
          </cell>
          <cell r="AQ395">
            <v>0.94214003562709103</v>
          </cell>
          <cell r="AR395">
            <v>1</v>
          </cell>
        </row>
        <row r="396">
          <cell r="G396" t="str">
            <v>Efficiency_profile</v>
          </cell>
          <cell r="L396">
            <v>0.98509343808535199</v>
          </cell>
          <cell r="M396">
            <v>0.98509343808535199</v>
          </cell>
          <cell r="N396">
            <v>0.98509343808535199</v>
          </cell>
          <cell r="O396">
            <v>0.98509343808535199</v>
          </cell>
          <cell r="P396">
            <v>0.98509343808535199</v>
          </cell>
          <cell r="Q396">
            <v>0.93658140941689105</v>
          </cell>
          <cell r="R396">
            <v>0.93658140941689105</v>
          </cell>
          <cell r="S396">
            <v>0.93658140941689105</v>
          </cell>
          <cell r="T396">
            <v>0.98213075105351699</v>
          </cell>
          <cell r="U396">
            <v>0.98213075105351699</v>
          </cell>
          <cell r="V396">
            <v>0.98213075105351699</v>
          </cell>
          <cell r="W396">
            <v>1</v>
          </cell>
          <cell r="X396">
            <v>1</v>
          </cell>
          <cell r="Y396">
            <v>1</v>
          </cell>
          <cell r="Z396">
            <v>1</v>
          </cell>
          <cell r="AA396">
            <v>1</v>
          </cell>
          <cell r="AB396">
            <v>1</v>
          </cell>
          <cell r="AC396">
            <v>1</v>
          </cell>
          <cell r="AD396">
            <v>1</v>
          </cell>
          <cell r="AE396">
            <v>1</v>
          </cell>
          <cell r="AF396">
            <v>1</v>
          </cell>
          <cell r="AG396">
            <v>0.98509343808535199</v>
          </cell>
          <cell r="AH396">
            <v>1</v>
          </cell>
          <cell r="AI396">
            <v>0.97918289474778797</v>
          </cell>
          <cell r="AJ396">
            <v>0.97919794124074899</v>
          </cell>
          <cell r="AK396">
            <v>0.98509343808535199</v>
          </cell>
          <cell r="AL396">
            <v>1</v>
          </cell>
          <cell r="AM396">
            <v>1</v>
          </cell>
          <cell r="AN396">
            <v>1</v>
          </cell>
          <cell r="AO396">
            <v>1</v>
          </cell>
          <cell r="AP396">
            <v>1</v>
          </cell>
          <cell r="AQ396">
            <v>0.93658140941689105</v>
          </cell>
          <cell r="AR396">
            <v>1</v>
          </cell>
        </row>
        <row r="397">
          <cell r="G397" t="str">
            <v>Efficiency_profile</v>
          </cell>
          <cell r="L397">
            <v>0.98263070449013901</v>
          </cell>
          <cell r="M397">
            <v>0.98263070449013901</v>
          </cell>
          <cell r="N397">
            <v>0.98263070449013901</v>
          </cell>
          <cell r="O397">
            <v>0.98263070449013901</v>
          </cell>
          <cell r="P397">
            <v>0.98263070449013901</v>
          </cell>
          <cell r="Q397">
            <v>0.96838195609599997</v>
          </cell>
          <cell r="R397">
            <v>0.96838195609599997</v>
          </cell>
          <cell r="S397">
            <v>0.96838195609599997</v>
          </cell>
          <cell r="T397">
            <v>0.97672903192272198</v>
          </cell>
          <cell r="U397">
            <v>0.97672903192272198</v>
          </cell>
          <cell r="V397">
            <v>0.97672903192272198</v>
          </cell>
          <cell r="W397">
            <v>1</v>
          </cell>
          <cell r="X397">
            <v>1</v>
          </cell>
          <cell r="Y397">
            <v>1</v>
          </cell>
          <cell r="Z397">
            <v>1</v>
          </cell>
          <cell r="AA397">
            <v>1</v>
          </cell>
          <cell r="AB397">
            <v>1</v>
          </cell>
          <cell r="AC397">
            <v>1</v>
          </cell>
          <cell r="AD397">
            <v>1</v>
          </cell>
          <cell r="AE397">
            <v>1</v>
          </cell>
          <cell r="AF397">
            <v>1</v>
          </cell>
          <cell r="AG397">
            <v>0.98263070449013901</v>
          </cell>
          <cell r="AH397">
            <v>1</v>
          </cell>
          <cell r="AI397">
            <v>0.97575575461617103</v>
          </cell>
          <cell r="AJ397">
            <v>0.97577074844640599</v>
          </cell>
          <cell r="AK397">
            <v>0.98263070449013901</v>
          </cell>
          <cell r="AL397">
            <v>1</v>
          </cell>
          <cell r="AM397">
            <v>1</v>
          </cell>
          <cell r="AN397">
            <v>1</v>
          </cell>
          <cell r="AO397">
            <v>1</v>
          </cell>
          <cell r="AP397">
            <v>1</v>
          </cell>
          <cell r="AQ397">
            <v>0.96838195609599997</v>
          </cell>
          <cell r="AR397">
            <v>1</v>
          </cell>
        </row>
        <row r="398">
          <cell r="G398" t="str">
            <v>Efficiency_profile</v>
          </cell>
          <cell r="L398">
            <v>0.98017412772891299</v>
          </cell>
          <cell r="M398">
            <v>0.98017412772891299</v>
          </cell>
          <cell r="N398">
            <v>0.98017412772891299</v>
          </cell>
          <cell r="O398">
            <v>0.98017412772891299</v>
          </cell>
          <cell r="P398">
            <v>0.98017412772891299</v>
          </cell>
          <cell r="Q398">
            <v>0.962668502555033</v>
          </cell>
          <cell r="R398">
            <v>0.962668502555033</v>
          </cell>
          <cell r="S398">
            <v>0.962668502555033</v>
          </cell>
          <cell r="T398">
            <v>0.97135702224714704</v>
          </cell>
          <cell r="U398">
            <v>0.97135702224714704</v>
          </cell>
          <cell r="V398">
            <v>0.97135702224714704</v>
          </cell>
          <cell r="W398">
            <v>1</v>
          </cell>
          <cell r="X398">
            <v>1</v>
          </cell>
          <cell r="Y398">
            <v>1</v>
          </cell>
          <cell r="Z398">
            <v>1</v>
          </cell>
          <cell r="AA398">
            <v>1</v>
          </cell>
          <cell r="AB398">
            <v>1</v>
          </cell>
          <cell r="AC398">
            <v>1</v>
          </cell>
          <cell r="AD398">
            <v>1</v>
          </cell>
          <cell r="AE398">
            <v>1</v>
          </cell>
          <cell r="AF398">
            <v>1</v>
          </cell>
          <cell r="AG398">
            <v>0.98017412772891299</v>
          </cell>
          <cell r="AH398">
            <v>1</v>
          </cell>
          <cell r="AI398">
            <v>0.97234060947501499</v>
          </cell>
          <cell r="AJ398">
            <v>0.98091755629059396</v>
          </cell>
          <cell r="AK398">
            <v>0.98017412772891299</v>
          </cell>
          <cell r="AL398">
            <v>1</v>
          </cell>
          <cell r="AM398">
            <v>1</v>
          </cell>
          <cell r="AN398">
            <v>1</v>
          </cell>
          <cell r="AO398">
            <v>1</v>
          </cell>
          <cell r="AP398">
            <v>1</v>
          </cell>
          <cell r="AQ398">
            <v>0.962668502555033</v>
          </cell>
          <cell r="AR398">
            <v>1</v>
          </cell>
        </row>
        <row r="399">
          <cell r="G399" t="str">
            <v>Efficiency_profile</v>
          </cell>
          <cell r="L399">
            <v>0.97772369240959101</v>
          </cell>
          <cell r="M399">
            <v>0.97772369240959101</v>
          </cell>
          <cell r="N399">
            <v>0.97772369240959101</v>
          </cell>
          <cell r="O399">
            <v>0.97772369240959101</v>
          </cell>
          <cell r="P399">
            <v>0.97772369240959101</v>
          </cell>
          <cell r="Q399">
            <v>0.956988758389959</v>
          </cell>
          <cell r="R399">
            <v>0.956988758389959</v>
          </cell>
          <cell r="S399">
            <v>0.956988758389959</v>
          </cell>
          <cell r="T399">
            <v>0.96601455862478802</v>
          </cell>
          <cell r="U399">
            <v>0.96601455862478802</v>
          </cell>
          <cell r="V399">
            <v>0.96601455862478802</v>
          </cell>
          <cell r="W399">
            <v>1</v>
          </cell>
          <cell r="X399">
            <v>1</v>
          </cell>
          <cell r="Y399">
            <v>1</v>
          </cell>
          <cell r="Z399">
            <v>1</v>
          </cell>
          <cell r="AA399">
            <v>1</v>
          </cell>
          <cell r="AB399">
            <v>1</v>
          </cell>
          <cell r="AC399">
            <v>1</v>
          </cell>
          <cell r="AD399">
            <v>1</v>
          </cell>
          <cell r="AE399">
            <v>1</v>
          </cell>
          <cell r="AF399">
            <v>1</v>
          </cell>
          <cell r="AG399">
            <v>0.97772369240959101</v>
          </cell>
          <cell r="AH399">
            <v>1</v>
          </cell>
          <cell r="AI399">
            <v>0.96893741734185201</v>
          </cell>
          <cell r="AJ399">
            <v>0.97748434484357705</v>
          </cell>
          <cell r="AK399">
            <v>0.97772369240959101</v>
          </cell>
          <cell r="AL399">
            <v>1</v>
          </cell>
          <cell r="AM399">
            <v>1</v>
          </cell>
          <cell r="AN399">
            <v>1</v>
          </cell>
          <cell r="AO399">
            <v>1</v>
          </cell>
          <cell r="AP399">
            <v>1</v>
          </cell>
          <cell r="AQ399">
            <v>0.956988758389959</v>
          </cell>
          <cell r="AR399">
            <v>1</v>
          </cell>
        </row>
        <row r="400">
          <cell r="G400" t="str">
            <v>Efficiency_profile</v>
          </cell>
          <cell r="L400">
            <v>0.97527938317856699</v>
          </cell>
          <cell r="M400">
            <v>0.97527938317856699</v>
          </cell>
          <cell r="N400">
            <v>0.97527938317856699</v>
          </cell>
          <cell r="O400">
            <v>0.97527938317856699</v>
          </cell>
          <cell r="P400">
            <v>0.97527938317856699</v>
          </cell>
          <cell r="Q400">
            <v>0.95134252471545799</v>
          </cell>
          <cell r="R400">
            <v>0.95134252471545799</v>
          </cell>
          <cell r="S400">
            <v>0.95134252471545799</v>
          </cell>
          <cell r="T400">
            <v>0.960701478552352</v>
          </cell>
          <cell r="U400">
            <v>0.960701478552352</v>
          </cell>
          <cell r="V400">
            <v>0.960701478552352</v>
          </cell>
          <cell r="W400">
            <v>1</v>
          </cell>
          <cell r="X400">
            <v>1</v>
          </cell>
          <cell r="Y400">
            <v>1</v>
          </cell>
          <cell r="Z400">
            <v>1</v>
          </cell>
          <cell r="AA400">
            <v>1</v>
          </cell>
          <cell r="AB400">
            <v>1</v>
          </cell>
          <cell r="AC400">
            <v>1</v>
          </cell>
          <cell r="AD400">
            <v>1</v>
          </cell>
          <cell r="AE400">
            <v>1</v>
          </cell>
          <cell r="AF400">
            <v>1</v>
          </cell>
          <cell r="AG400">
            <v>0.97527938317856699</v>
          </cell>
          <cell r="AH400">
            <v>1</v>
          </cell>
          <cell r="AI400">
            <v>0.96554613638115605</v>
          </cell>
          <cell r="AJ400">
            <v>0.97406314963662499</v>
          </cell>
          <cell r="AK400">
            <v>0.97527938317856699</v>
          </cell>
          <cell r="AL400">
            <v>1</v>
          </cell>
          <cell r="AM400">
            <v>1</v>
          </cell>
          <cell r="AN400">
            <v>1</v>
          </cell>
          <cell r="AO400">
            <v>1</v>
          </cell>
          <cell r="AP400">
            <v>1</v>
          </cell>
          <cell r="AQ400">
            <v>0.95134252471545799</v>
          </cell>
          <cell r="AR400">
            <v>1</v>
          </cell>
        </row>
        <row r="401">
          <cell r="G401" t="str">
            <v>Efficiency_profile</v>
          </cell>
          <cell r="L401">
            <v>0.98509343808535199</v>
          </cell>
          <cell r="M401">
            <v>0.98509343808535199</v>
          </cell>
          <cell r="N401">
            <v>0.98509343808535199</v>
          </cell>
          <cell r="O401">
            <v>0.98509343808535199</v>
          </cell>
          <cell r="P401">
            <v>0.98509343808535199</v>
          </cell>
          <cell r="Q401">
            <v>0.945729603819637</v>
          </cell>
          <cell r="R401">
            <v>0.945729603819637</v>
          </cell>
          <cell r="S401">
            <v>0.945729603819637</v>
          </cell>
          <cell r="T401">
            <v>0.98509343808535199</v>
          </cell>
          <cell r="U401">
            <v>0.98509343808535199</v>
          </cell>
          <cell r="V401">
            <v>0.98509343808535199</v>
          </cell>
          <cell r="W401">
            <v>1</v>
          </cell>
          <cell r="X401">
            <v>1</v>
          </cell>
          <cell r="Y401">
            <v>1</v>
          </cell>
          <cell r="Z401">
            <v>1</v>
          </cell>
          <cell r="AA401">
            <v>1</v>
          </cell>
          <cell r="AB401">
            <v>1</v>
          </cell>
          <cell r="AC401">
            <v>1</v>
          </cell>
          <cell r="AD401">
            <v>1</v>
          </cell>
          <cell r="AE401">
            <v>1</v>
          </cell>
          <cell r="AF401">
            <v>1</v>
          </cell>
          <cell r="AG401">
            <v>0.98509343808535199</v>
          </cell>
          <cell r="AH401">
            <v>1</v>
          </cell>
          <cell r="AI401">
            <v>0.97918289474778797</v>
          </cell>
          <cell r="AJ401">
            <v>0.979200950567086</v>
          </cell>
          <cell r="AK401">
            <v>0.98509343808535199</v>
          </cell>
          <cell r="AL401">
            <v>1</v>
          </cell>
          <cell r="AM401">
            <v>1</v>
          </cell>
          <cell r="AN401">
            <v>1</v>
          </cell>
          <cell r="AO401">
            <v>1</v>
          </cell>
          <cell r="AP401">
            <v>1</v>
          </cell>
          <cell r="AQ401">
            <v>0.945729603819637</v>
          </cell>
          <cell r="AR401">
            <v>1</v>
          </cell>
        </row>
        <row r="402">
          <cell r="G402" t="str">
            <v>Efficiency_profile</v>
          </cell>
          <cell r="L402">
            <v>0.98263070449013901</v>
          </cell>
          <cell r="M402">
            <v>0.98263070449013901</v>
          </cell>
          <cell r="N402">
            <v>0.98263070449013901</v>
          </cell>
          <cell r="O402">
            <v>0.98263070449013901</v>
          </cell>
          <cell r="P402">
            <v>0.98263070449013901</v>
          </cell>
          <cell r="Q402">
            <v>0.94014979915710095</v>
          </cell>
          <cell r="R402">
            <v>0.94014979915710095</v>
          </cell>
          <cell r="S402">
            <v>0.94014979915710095</v>
          </cell>
          <cell r="T402">
            <v>0.97967542417588305</v>
          </cell>
          <cell r="U402">
            <v>0.97967542417588305</v>
          </cell>
          <cell r="V402">
            <v>0.97967542417588305</v>
          </cell>
          <cell r="W402">
            <v>1</v>
          </cell>
          <cell r="X402">
            <v>1</v>
          </cell>
          <cell r="Y402">
            <v>1</v>
          </cell>
          <cell r="Z402">
            <v>1</v>
          </cell>
          <cell r="AA402">
            <v>1</v>
          </cell>
          <cell r="AB402">
            <v>1</v>
          </cell>
          <cell r="AC402">
            <v>1</v>
          </cell>
          <cell r="AD402">
            <v>1</v>
          </cell>
          <cell r="AE402">
            <v>1</v>
          </cell>
          <cell r="AF402">
            <v>1</v>
          </cell>
          <cell r="AG402">
            <v>0.98263070449013901</v>
          </cell>
          <cell r="AH402">
            <v>1</v>
          </cell>
          <cell r="AI402">
            <v>0.97575575461617103</v>
          </cell>
          <cell r="AJ402">
            <v>0.97577374724010102</v>
          </cell>
          <cell r="AK402">
            <v>0.98263070449013901</v>
          </cell>
          <cell r="AL402">
            <v>1</v>
          </cell>
          <cell r="AM402">
            <v>1</v>
          </cell>
          <cell r="AN402">
            <v>1</v>
          </cell>
          <cell r="AO402">
            <v>1</v>
          </cell>
          <cell r="AP402">
            <v>1</v>
          </cell>
          <cell r="AQ402">
            <v>0.94014979915710095</v>
          </cell>
          <cell r="AR402">
            <v>1</v>
          </cell>
        </row>
        <row r="403">
          <cell r="G403" t="str">
            <v>Efficiency_profile</v>
          </cell>
          <cell r="L403">
            <v>0.98017412772891299</v>
          </cell>
          <cell r="M403">
            <v>0.98017412772891299</v>
          </cell>
          <cell r="N403">
            <v>0.98017412772891299</v>
          </cell>
          <cell r="O403">
            <v>0.98017412772891299</v>
          </cell>
          <cell r="P403">
            <v>0.98017412772891299</v>
          </cell>
          <cell r="Q403">
            <v>0.93460291534207396</v>
          </cell>
          <cell r="R403">
            <v>0.93460291534207396</v>
          </cell>
          <cell r="S403">
            <v>0.93460291534207396</v>
          </cell>
          <cell r="T403">
            <v>0.97428720934291502</v>
          </cell>
          <cell r="U403">
            <v>0.97428720934291502</v>
          </cell>
          <cell r="V403">
            <v>0.97428720934291502</v>
          </cell>
          <cell r="W403">
            <v>1</v>
          </cell>
          <cell r="X403">
            <v>1</v>
          </cell>
          <cell r="Y403">
            <v>1</v>
          </cell>
          <cell r="Z403">
            <v>1</v>
          </cell>
          <cell r="AA403">
            <v>1</v>
          </cell>
          <cell r="AB403">
            <v>1</v>
          </cell>
          <cell r="AC403">
            <v>1</v>
          </cell>
          <cell r="AD403">
            <v>1</v>
          </cell>
          <cell r="AE403">
            <v>1</v>
          </cell>
          <cell r="AF403">
            <v>1</v>
          </cell>
          <cell r="AG403">
            <v>0.98017412772891299</v>
          </cell>
          <cell r="AH403">
            <v>1</v>
          </cell>
          <cell r="AI403">
            <v>0.97234060947501499</v>
          </cell>
          <cell r="AJ403">
            <v>0.972358539124761</v>
          </cell>
          <cell r="AK403">
            <v>0.98017412772891299</v>
          </cell>
          <cell r="AL403">
            <v>1</v>
          </cell>
          <cell r="AM403">
            <v>1</v>
          </cell>
          <cell r="AN403">
            <v>1</v>
          </cell>
          <cell r="AO403">
            <v>1</v>
          </cell>
          <cell r="AP403">
            <v>1</v>
          </cell>
          <cell r="AQ403">
            <v>0.93460291534207396</v>
          </cell>
          <cell r="AR403">
            <v>1</v>
          </cell>
        </row>
        <row r="404">
          <cell r="G404" t="str">
            <v>Efficiency_profile</v>
          </cell>
          <cell r="L404">
            <v>0.97772369240959101</v>
          </cell>
          <cell r="M404">
            <v>0.97772369240959101</v>
          </cell>
          <cell r="N404">
            <v>0.97772369240959101</v>
          </cell>
          <cell r="O404">
            <v>0.97772369240959101</v>
          </cell>
          <cell r="P404">
            <v>0.97772369240959101</v>
          </cell>
          <cell r="Q404">
            <v>0.929088758141556</v>
          </cell>
          <cell r="R404">
            <v>0.929088758141556</v>
          </cell>
          <cell r="S404">
            <v>0.929088758141556</v>
          </cell>
          <cell r="T404">
            <v>0.96892862969152904</v>
          </cell>
          <cell r="U404">
            <v>0.96892862969152904</v>
          </cell>
          <cell r="V404">
            <v>0.96892862969152904</v>
          </cell>
          <cell r="W404">
            <v>1</v>
          </cell>
          <cell r="X404">
            <v>1</v>
          </cell>
          <cell r="Y404">
            <v>1</v>
          </cell>
          <cell r="Z404">
            <v>1</v>
          </cell>
          <cell r="AA404">
            <v>1</v>
          </cell>
          <cell r="AB404">
            <v>1</v>
          </cell>
          <cell r="AC404">
            <v>1</v>
          </cell>
          <cell r="AD404">
            <v>1</v>
          </cell>
          <cell r="AE404">
            <v>1</v>
          </cell>
          <cell r="AF404">
            <v>1</v>
          </cell>
          <cell r="AG404">
            <v>0.97772369240959101</v>
          </cell>
          <cell r="AH404">
            <v>1</v>
          </cell>
          <cell r="AI404">
            <v>0.96893741734185201</v>
          </cell>
          <cell r="AJ404">
            <v>0.97748734890359301</v>
          </cell>
          <cell r="AK404">
            <v>0.97772369240959101</v>
          </cell>
          <cell r="AL404">
            <v>0</v>
          </cell>
          <cell r="AM404">
            <v>1</v>
          </cell>
          <cell r="AN404">
            <v>1</v>
          </cell>
          <cell r="AO404">
            <v>1</v>
          </cell>
          <cell r="AP404">
            <v>1</v>
          </cell>
          <cell r="AQ404">
            <v>0.929088758141556</v>
          </cell>
          <cell r="AR404">
            <v>1</v>
          </cell>
        </row>
        <row r="405">
          <cell r="G405" t="str">
            <v>Efficiency_profile</v>
          </cell>
          <cell r="L405">
            <v>0.97527938317856699</v>
          </cell>
          <cell r="M405">
            <v>0.97527938317856699</v>
          </cell>
          <cell r="N405">
            <v>0.97527938317856699</v>
          </cell>
          <cell r="O405">
            <v>0.97527938317856699</v>
          </cell>
          <cell r="P405">
            <v>0.97527938317856699</v>
          </cell>
          <cell r="Q405">
            <v>0.96063490044723199</v>
          </cell>
          <cell r="R405">
            <v>0.96063490044723199</v>
          </cell>
          <cell r="S405">
            <v>0.96063490044723199</v>
          </cell>
          <cell r="T405">
            <v>0.96359952222822598</v>
          </cell>
          <cell r="U405">
            <v>0.96359952222822598</v>
          </cell>
          <cell r="V405">
            <v>0.96359952222822598</v>
          </cell>
          <cell r="W405">
            <v>1</v>
          </cell>
          <cell r="X405">
            <v>1</v>
          </cell>
          <cell r="Y405">
            <v>1</v>
          </cell>
          <cell r="Z405">
            <v>1</v>
          </cell>
          <cell r="AA405">
            <v>1</v>
          </cell>
          <cell r="AB405">
            <v>1</v>
          </cell>
          <cell r="AC405">
            <v>1</v>
          </cell>
          <cell r="AD405">
            <v>1</v>
          </cell>
          <cell r="AE405">
            <v>1</v>
          </cell>
          <cell r="AF405">
            <v>1</v>
          </cell>
          <cell r="AG405">
            <v>0.97527938317856699</v>
          </cell>
          <cell r="AH405">
            <v>1</v>
          </cell>
          <cell r="AI405">
            <v>0.96554613638115605</v>
          </cell>
          <cell r="AJ405">
            <v>0.97406614318243101</v>
          </cell>
          <cell r="AK405">
            <v>0.97527938317856699</v>
          </cell>
          <cell r="AL405">
            <v>0</v>
          </cell>
          <cell r="AM405">
            <v>1</v>
          </cell>
          <cell r="AN405">
            <v>1</v>
          </cell>
          <cell r="AO405">
            <v>1</v>
          </cell>
          <cell r="AP405">
            <v>1</v>
          </cell>
          <cell r="AQ405">
            <v>0.96063490044723199</v>
          </cell>
          <cell r="AR405">
            <v>1</v>
          </cell>
        </row>
        <row r="406">
          <cell r="G406" t="str">
            <v>Efficiency_profile</v>
          </cell>
          <cell r="L406">
            <v>0.97284118472062098</v>
          </cell>
          <cell r="M406">
            <v>0.97284118472062098</v>
          </cell>
          <cell r="N406">
            <v>0.97284118472062098</v>
          </cell>
          <cell r="O406">
            <v>0.97284118472062098</v>
          </cell>
          <cell r="P406">
            <v>0.97284118472062098</v>
          </cell>
          <cell r="Q406">
            <v>0.95496715453459302</v>
          </cell>
          <cell r="R406">
            <v>0.95496715453459302</v>
          </cell>
          <cell r="S406">
            <v>0.95496715453459302</v>
          </cell>
          <cell r="T406">
            <v>0.95829972485597104</v>
          </cell>
          <cell r="U406">
            <v>0.95829972485597104</v>
          </cell>
          <cell r="V406">
            <v>0.95829972485597104</v>
          </cell>
          <cell r="W406">
            <v>1</v>
          </cell>
          <cell r="X406">
            <v>1</v>
          </cell>
          <cell r="Y406">
            <v>1</v>
          </cell>
          <cell r="Z406">
            <v>1</v>
          </cell>
          <cell r="AA406">
            <v>1</v>
          </cell>
          <cell r="AB406">
            <v>1</v>
          </cell>
          <cell r="AC406">
            <v>1</v>
          </cell>
          <cell r="AD406">
            <v>1</v>
          </cell>
          <cell r="AE406">
            <v>1</v>
          </cell>
          <cell r="AF406">
            <v>1</v>
          </cell>
          <cell r="AG406">
            <v>0.97284118472062098</v>
          </cell>
          <cell r="AH406">
            <v>1</v>
          </cell>
          <cell r="AI406">
            <v>0.96216672490382205</v>
          </cell>
          <cell r="AJ406">
            <v>0.97065691168129198</v>
          </cell>
          <cell r="AK406">
            <v>0.97284118472062098</v>
          </cell>
          <cell r="AL406">
            <v>0</v>
          </cell>
          <cell r="AM406">
            <v>1</v>
          </cell>
          <cell r="AN406">
            <v>1</v>
          </cell>
          <cell r="AO406">
            <v>1</v>
          </cell>
          <cell r="AP406">
            <v>1</v>
          </cell>
          <cell r="AQ406">
            <v>0.95496715453459302</v>
          </cell>
          <cell r="AR406">
            <v>1</v>
          </cell>
        </row>
        <row r="407">
          <cell r="G407" t="str">
            <v>Efficiency_profile</v>
          </cell>
          <cell r="L407">
            <v>0.98263070449013901</v>
          </cell>
          <cell r="M407">
            <v>0.98263070449013901</v>
          </cell>
          <cell r="N407">
            <v>0.98263070449013901</v>
          </cell>
          <cell r="O407">
            <v>0.98263070449013901</v>
          </cell>
          <cell r="P407">
            <v>0.98263070449013901</v>
          </cell>
          <cell r="Q407">
            <v>0.94933284832283904</v>
          </cell>
          <cell r="R407">
            <v>0.94933284832283904</v>
          </cell>
          <cell r="S407">
            <v>0.94933284832283904</v>
          </cell>
          <cell r="T407">
            <v>0.98263070449013901</v>
          </cell>
          <cell r="U407">
            <v>0.98263070449013901</v>
          </cell>
          <cell r="V407">
            <v>0.98263070449013901</v>
          </cell>
          <cell r="W407">
            <v>1</v>
          </cell>
          <cell r="X407">
            <v>1</v>
          </cell>
          <cell r="Y407">
            <v>1</v>
          </cell>
          <cell r="Z407">
            <v>1</v>
          </cell>
          <cell r="AA407">
            <v>1</v>
          </cell>
          <cell r="AB407">
            <v>1</v>
          </cell>
          <cell r="AC407">
            <v>1</v>
          </cell>
          <cell r="AD407">
            <v>1</v>
          </cell>
          <cell r="AE407">
            <v>1</v>
          </cell>
          <cell r="AF407">
            <v>1</v>
          </cell>
          <cell r="AG407">
            <v>0.98263070449013901</v>
          </cell>
          <cell r="AH407">
            <v>1</v>
          </cell>
          <cell r="AI407">
            <v>0.97575575461617103</v>
          </cell>
          <cell r="AJ407">
            <v>0.97577674604301201</v>
          </cell>
          <cell r="AK407">
            <v>0.98263070449013901</v>
          </cell>
          <cell r="AL407">
            <v>0</v>
          </cell>
          <cell r="AM407">
            <v>1</v>
          </cell>
          <cell r="AN407">
            <v>1</v>
          </cell>
          <cell r="AO407">
            <v>1</v>
          </cell>
          <cell r="AP407">
            <v>1</v>
          </cell>
          <cell r="AQ407">
            <v>0.94933284832283904</v>
          </cell>
          <cell r="AR407">
            <v>1</v>
          </cell>
        </row>
        <row r="408">
          <cell r="G408" t="str">
            <v>Efficiency_profile</v>
          </cell>
          <cell r="L408">
            <v>0.98017412772891299</v>
          </cell>
          <cell r="M408">
            <v>0.98017412772891299</v>
          </cell>
          <cell r="N408">
            <v>0.98017412772891299</v>
          </cell>
          <cell r="O408">
            <v>0.98017412772891299</v>
          </cell>
          <cell r="P408">
            <v>0.98017412772891299</v>
          </cell>
          <cell r="Q408">
            <v>0.94373178451773398</v>
          </cell>
          <cell r="R408">
            <v>0.94373178451773398</v>
          </cell>
          <cell r="S408">
            <v>0.94373178451773398</v>
          </cell>
          <cell r="T408">
            <v>0.97722623561544297</v>
          </cell>
          <cell r="U408">
            <v>0.97722623561544297</v>
          </cell>
          <cell r="V408">
            <v>0.97722623561544297</v>
          </cell>
          <cell r="W408">
            <v>1</v>
          </cell>
          <cell r="X408">
            <v>1</v>
          </cell>
          <cell r="Y408">
            <v>1</v>
          </cell>
          <cell r="Z408">
            <v>1</v>
          </cell>
          <cell r="AA408">
            <v>1</v>
          </cell>
          <cell r="AB408">
            <v>1</v>
          </cell>
          <cell r="AC408">
            <v>1</v>
          </cell>
          <cell r="AD408">
            <v>1</v>
          </cell>
          <cell r="AE408">
            <v>1</v>
          </cell>
          <cell r="AF408">
            <v>1</v>
          </cell>
          <cell r="AG408">
            <v>0.98017412772891299</v>
          </cell>
          <cell r="AH408">
            <v>1</v>
          </cell>
          <cell r="AI408">
            <v>0.97234060947501499</v>
          </cell>
          <cell r="AJ408">
            <v>0.97236152743186099</v>
          </cell>
          <cell r="AK408">
            <v>0.98017412772891299</v>
          </cell>
          <cell r="AL408">
            <v>0</v>
          </cell>
          <cell r="AM408">
            <v>1</v>
          </cell>
          <cell r="AN408">
            <v>1</v>
          </cell>
          <cell r="AO408">
            <v>1</v>
          </cell>
          <cell r="AP408">
            <v>1</v>
          </cell>
          <cell r="AQ408">
            <v>0.94373178451773398</v>
          </cell>
          <cell r="AR408">
            <v>1</v>
          </cell>
        </row>
        <row r="409">
          <cell r="G409" t="str">
            <v>Efficiency_profile</v>
          </cell>
          <cell r="L409">
            <v>0.97772369240959101</v>
          </cell>
          <cell r="M409">
            <v>0.97772369240959101</v>
          </cell>
          <cell r="N409">
            <v>0.97772369240959101</v>
          </cell>
          <cell r="O409">
            <v>0.97772369240959101</v>
          </cell>
          <cell r="P409">
            <v>0.97772369240959101</v>
          </cell>
          <cell r="Q409">
            <v>0.93816376698907999</v>
          </cell>
          <cell r="R409">
            <v>0.93816376698907999</v>
          </cell>
          <cell r="S409">
            <v>0.93816376698907999</v>
          </cell>
          <cell r="T409">
            <v>0.97185149131955795</v>
          </cell>
          <cell r="U409">
            <v>0.97185149131955795</v>
          </cell>
          <cell r="V409">
            <v>0.97185149131955795</v>
          </cell>
          <cell r="W409">
            <v>1</v>
          </cell>
          <cell r="X409">
            <v>1</v>
          </cell>
          <cell r="Y409">
            <v>1</v>
          </cell>
          <cell r="Z409">
            <v>1</v>
          </cell>
          <cell r="AA409">
            <v>1</v>
          </cell>
          <cell r="AB409">
            <v>1</v>
          </cell>
          <cell r="AC409">
            <v>1</v>
          </cell>
          <cell r="AD409">
            <v>1</v>
          </cell>
          <cell r="AE409">
            <v>1</v>
          </cell>
          <cell r="AF409">
            <v>1</v>
          </cell>
          <cell r="AG409">
            <v>0.97772369240959101</v>
          </cell>
          <cell r="AH409">
            <v>1</v>
          </cell>
          <cell r="AI409">
            <v>0.96893741734185201</v>
          </cell>
          <cell r="AJ409">
            <v>0.96895826208585001</v>
          </cell>
          <cell r="AK409">
            <v>0.97772369240959101</v>
          </cell>
          <cell r="AL409">
            <v>0</v>
          </cell>
          <cell r="AM409">
            <v>1</v>
          </cell>
          <cell r="AN409">
            <v>1</v>
          </cell>
          <cell r="AO409">
            <v>1</v>
          </cell>
          <cell r="AP409">
            <v>1</v>
          </cell>
          <cell r="AQ409">
            <v>0.93816376698907999</v>
          </cell>
          <cell r="AR409">
            <v>1</v>
          </cell>
        </row>
        <row r="410">
          <cell r="G410" t="str">
            <v>Efficiency_profile</v>
          </cell>
          <cell r="L410">
            <v>0.97527938317856699</v>
          </cell>
          <cell r="M410">
            <v>0.97527938317856699</v>
          </cell>
          <cell r="N410">
            <v>0.97527938317856699</v>
          </cell>
          <cell r="O410">
            <v>0.97527938317856699</v>
          </cell>
          <cell r="P410">
            <v>0.97527938317856699</v>
          </cell>
          <cell r="Q410">
            <v>0.93262860076384402</v>
          </cell>
          <cell r="R410">
            <v>0.93262860076384402</v>
          </cell>
          <cell r="S410">
            <v>0.93262860076384402</v>
          </cell>
          <cell r="T410">
            <v>0.96650630811730098</v>
          </cell>
          <cell r="U410">
            <v>0.96650630811730098</v>
          </cell>
          <cell r="V410">
            <v>0.96650630811730098</v>
          </cell>
          <cell r="W410">
            <v>1</v>
          </cell>
          <cell r="X410">
            <v>1</v>
          </cell>
          <cell r="Y410">
            <v>1</v>
          </cell>
          <cell r="Z410">
            <v>1</v>
          </cell>
          <cell r="AA410">
            <v>1</v>
          </cell>
          <cell r="AB410">
            <v>1</v>
          </cell>
          <cell r="AC410">
            <v>1</v>
          </cell>
          <cell r="AD410">
            <v>1</v>
          </cell>
          <cell r="AE410">
            <v>1</v>
          </cell>
          <cell r="AF410">
            <v>1</v>
          </cell>
          <cell r="AG410">
            <v>0.97527938317856699</v>
          </cell>
          <cell r="AH410">
            <v>1</v>
          </cell>
          <cell r="AI410">
            <v>0.96554613638115605</v>
          </cell>
          <cell r="AJ410">
            <v>0.974069136737437</v>
          </cell>
          <cell r="AK410">
            <v>0.97527938317856699</v>
          </cell>
          <cell r="AL410">
            <v>0</v>
          </cell>
          <cell r="AM410">
            <v>1</v>
          </cell>
          <cell r="AN410">
            <v>1</v>
          </cell>
          <cell r="AO410">
            <v>1</v>
          </cell>
          <cell r="AP410">
            <v>1</v>
          </cell>
          <cell r="AQ410">
            <v>0.93262860076384402</v>
          </cell>
          <cell r="AR410">
            <v>1</v>
          </cell>
        </row>
        <row r="411">
          <cell r="G411" t="str">
            <v>Efficiency_profile</v>
          </cell>
          <cell r="L411">
            <v>0.97284118472062098</v>
          </cell>
          <cell r="M411">
            <v>0.97284118472062098</v>
          </cell>
          <cell r="N411">
            <v>0.97284118472062098</v>
          </cell>
          <cell r="O411">
            <v>0.97284118472062098</v>
          </cell>
          <cell r="P411">
            <v>0.97284118472062098</v>
          </cell>
          <cell r="Q411">
            <v>0.92712609201933704</v>
          </cell>
          <cell r="R411">
            <v>0.92712609201933704</v>
          </cell>
          <cell r="S411">
            <v>0.92712609201933704</v>
          </cell>
          <cell r="T411">
            <v>0.96119052342265598</v>
          </cell>
          <cell r="U411">
            <v>0.96119052342265598</v>
          </cell>
          <cell r="V411">
            <v>0.96119052342265598</v>
          </cell>
          <cell r="W411">
            <v>1</v>
          </cell>
          <cell r="X411">
            <v>1</v>
          </cell>
          <cell r="Y411">
            <v>1</v>
          </cell>
          <cell r="Z411">
            <v>1</v>
          </cell>
          <cell r="AA411">
            <v>1</v>
          </cell>
          <cell r="AB411">
            <v>1</v>
          </cell>
          <cell r="AC411">
            <v>1</v>
          </cell>
          <cell r="AD411">
            <v>1</v>
          </cell>
          <cell r="AE411">
            <v>1</v>
          </cell>
          <cell r="AF411">
            <v>1</v>
          </cell>
          <cell r="AG411">
            <v>0.97284118472062098</v>
          </cell>
          <cell r="AH411">
            <v>1</v>
          </cell>
          <cell r="AI411">
            <v>0.96216672490382205</v>
          </cell>
          <cell r="AJ411">
            <v>0.97065989475885595</v>
          </cell>
          <cell r="AK411">
            <v>0.97284118472062098</v>
          </cell>
          <cell r="AL411">
            <v>0</v>
          </cell>
          <cell r="AM411">
            <v>1</v>
          </cell>
          <cell r="AN411">
            <v>1</v>
          </cell>
          <cell r="AO411">
            <v>1</v>
          </cell>
          <cell r="AP411">
            <v>1</v>
          </cell>
          <cell r="AQ411">
            <v>0.92712609201933704</v>
          </cell>
          <cell r="AR411">
            <v>1</v>
          </cell>
        </row>
        <row r="412">
          <cell r="G412" t="str">
            <v>Efficiency_profile</v>
          </cell>
          <cell r="L412">
            <v>0.97040908175881901</v>
          </cell>
          <cell r="M412">
            <v>0.97040908175881901</v>
          </cell>
          <cell r="N412">
            <v>0.97040908175881901</v>
          </cell>
          <cell r="O412">
            <v>0.97040908175881901</v>
          </cell>
          <cell r="P412">
            <v>0.97040908175881901</v>
          </cell>
          <cell r="Q412">
            <v>0.92165604807642298</v>
          </cell>
          <cell r="R412">
            <v>0.92165604807642298</v>
          </cell>
          <cell r="S412">
            <v>0.92165604807642298</v>
          </cell>
          <cell r="T412">
            <v>0.955903975543831</v>
          </cell>
          <cell r="U412">
            <v>0.955903975543831</v>
          </cell>
          <cell r="V412">
            <v>0.955903975543831</v>
          </cell>
          <cell r="W412">
            <v>1</v>
          </cell>
          <cell r="X412">
            <v>1</v>
          </cell>
          <cell r="Y412">
            <v>1</v>
          </cell>
          <cell r="Z412">
            <v>1</v>
          </cell>
          <cell r="AA412">
            <v>1</v>
          </cell>
          <cell r="AB412">
            <v>1</v>
          </cell>
          <cell r="AC412">
            <v>1</v>
          </cell>
          <cell r="AD412">
            <v>1</v>
          </cell>
          <cell r="AE412">
            <v>1</v>
          </cell>
          <cell r="AF412">
            <v>1</v>
          </cell>
          <cell r="AG412">
            <v>0.97040908175881901</v>
          </cell>
          <cell r="AH412">
            <v>1</v>
          </cell>
          <cell r="AI412">
            <v>0.958799141366658</v>
          </cell>
          <cell r="AJ412">
            <v>0.96726258512719998</v>
          </cell>
          <cell r="AK412">
            <v>0.97040908175881901</v>
          </cell>
          <cell r="AL412">
            <v>0</v>
          </cell>
          <cell r="AM412">
            <v>1</v>
          </cell>
          <cell r="AN412">
            <v>1</v>
          </cell>
          <cell r="AO412">
            <v>1</v>
          </cell>
          <cell r="AP412">
            <v>1</v>
          </cell>
          <cell r="AQ412">
            <v>0.92165604807642298</v>
          </cell>
          <cell r="AR412">
            <v>1</v>
          </cell>
        </row>
        <row r="413">
          <cell r="G413" t="str">
            <v>Efficiency_profile</v>
          </cell>
          <cell r="L413">
            <v>0.98017412772891299</v>
          </cell>
          <cell r="M413">
            <v>0.98017412772891299</v>
          </cell>
          <cell r="N413">
            <v>0.98017412772891299</v>
          </cell>
          <cell r="O413">
            <v>0.98017412772891299</v>
          </cell>
          <cell r="P413">
            <v>0.98017412772891299</v>
          </cell>
          <cell r="Q413">
            <v>0.95294982124365402</v>
          </cell>
          <cell r="R413">
            <v>0.95294982124365402</v>
          </cell>
          <cell r="S413">
            <v>0.95294982124365402</v>
          </cell>
          <cell r="T413">
            <v>0.98017412772891299</v>
          </cell>
          <cell r="U413">
            <v>0.98017412772891299</v>
          </cell>
          <cell r="V413">
            <v>0.98017412772891299</v>
          </cell>
          <cell r="W413">
            <v>1</v>
          </cell>
          <cell r="X413">
            <v>1</v>
          </cell>
          <cell r="Y413">
            <v>1</v>
          </cell>
          <cell r="Z413">
            <v>1</v>
          </cell>
          <cell r="AA413">
            <v>1</v>
          </cell>
          <cell r="AB413">
            <v>1</v>
          </cell>
          <cell r="AC413">
            <v>1</v>
          </cell>
          <cell r="AD413">
            <v>1</v>
          </cell>
          <cell r="AE413">
            <v>1</v>
          </cell>
          <cell r="AF413">
            <v>1</v>
          </cell>
          <cell r="AG413">
            <v>0.98017412772891299</v>
          </cell>
          <cell r="AH413">
            <v>1</v>
          </cell>
          <cell r="AI413">
            <v>0.97234060947501499</v>
          </cell>
          <cell r="AJ413">
            <v>0.97236451574814597</v>
          </cell>
          <cell r="AK413">
            <v>0.98017412772891299</v>
          </cell>
          <cell r="AL413">
            <v>0</v>
          </cell>
          <cell r="AM413">
            <v>1</v>
          </cell>
          <cell r="AN413">
            <v>1</v>
          </cell>
          <cell r="AO413">
            <v>1</v>
          </cell>
          <cell r="AP413">
            <v>1</v>
          </cell>
          <cell r="AQ413">
            <v>0.95294982124365402</v>
          </cell>
          <cell r="AR413">
            <v>1</v>
          </cell>
        </row>
        <row r="414">
          <cell r="G414" t="str">
            <v>Efficiency_profile</v>
          </cell>
          <cell r="L414">
            <v>0.97772369240959101</v>
          </cell>
          <cell r="M414">
            <v>0.97772369240959101</v>
          </cell>
          <cell r="N414">
            <v>0.97772369240959101</v>
          </cell>
          <cell r="O414">
            <v>0.97772369240959101</v>
          </cell>
          <cell r="P414">
            <v>0.97772369240959101</v>
          </cell>
          <cell r="Q414">
            <v>0.94732741729831604</v>
          </cell>
          <cell r="R414">
            <v>0.94732741729831604</v>
          </cell>
          <cell r="S414">
            <v>0.94732741729831604</v>
          </cell>
          <cell r="T414">
            <v>0.97478317002640402</v>
          </cell>
          <cell r="U414">
            <v>0.97478317002640402</v>
          </cell>
          <cell r="V414">
            <v>0.97478317002640402</v>
          </cell>
          <cell r="W414">
            <v>1</v>
          </cell>
          <cell r="X414">
            <v>1</v>
          </cell>
          <cell r="Y414">
            <v>1</v>
          </cell>
          <cell r="Z414">
            <v>1</v>
          </cell>
          <cell r="AA414">
            <v>1</v>
          </cell>
          <cell r="AB414">
            <v>1</v>
          </cell>
          <cell r="AC414">
            <v>1</v>
          </cell>
          <cell r="AD414">
            <v>1</v>
          </cell>
          <cell r="AE414">
            <v>1</v>
          </cell>
          <cell r="AF414">
            <v>1</v>
          </cell>
          <cell r="AG414">
            <v>0.97772369240959101</v>
          </cell>
          <cell r="AH414">
            <v>1</v>
          </cell>
          <cell r="AI414">
            <v>0.96893741734185201</v>
          </cell>
          <cell r="AJ414">
            <v>0.96896123994302796</v>
          </cell>
          <cell r="AK414">
            <v>0.97772369240959101</v>
          </cell>
          <cell r="AL414">
            <v>0</v>
          </cell>
          <cell r="AM414">
            <v>1</v>
          </cell>
          <cell r="AN414">
            <v>1</v>
          </cell>
          <cell r="AO414">
            <v>1</v>
          </cell>
          <cell r="AP414">
            <v>1</v>
          </cell>
          <cell r="AQ414">
            <v>0.94732741729831604</v>
          </cell>
          <cell r="AR414">
            <v>1</v>
          </cell>
        </row>
        <row r="416">
          <cell r="G416" t="str">
            <v>Frequency of planned maintenance (number per year)</v>
          </cell>
          <cell r="L416">
            <v>30</v>
          </cell>
          <cell r="M416">
            <v>25</v>
          </cell>
          <cell r="N416">
            <v>30</v>
          </cell>
          <cell r="O416">
            <v>17.5</v>
          </cell>
          <cell r="P416">
            <v>17.5</v>
          </cell>
          <cell r="Q416">
            <v>8</v>
          </cell>
          <cell r="R416">
            <v>8</v>
          </cell>
          <cell r="S416">
            <v>8</v>
          </cell>
          <cell r="T416">
            <v>6</v>
          </cell>
          <cell r="U416">
            <v>6</v>
          </cell>
          <cell r="V416">
            <v>6</v>
          </cell>
          <cell r="W416">
            <v>60</v>
          </cell>
          <cell r="X416">
            <v>60</v>
          </cell>
          <cell r="Y416">
            <v>24</v>
          </cell>
          <cell r="Z416">
            <v>23</v>
          </cell>
          <cell r="AA416">
            <v>41</v>
          </cell>
          <cell r="AB416">
            <v>50</v>
          </cell>
          <cell r="AC416">
            <v>22</v>
          </cell>
          <cell r="AD416">
            <v>60</v>
          </cell>
          <cell r="AE416">
            <v>22</v>
          </cell>
          <cell r="AF416">
            <v>22</v>
          </cell>
          <cell r="AG416">
            <v>17.5</v>
          </cell>
          <cell r="AH416">
            <v>25</v>
          </cell>
          <cell r="AI416">
            <v>3</v>
          </cell>
          <cell r="AJ416">
            <v>15</v>
          </cell>
          <cell r="AK416">
            <v>15</v>
          </cell>
          <cell r="AL416">
            <v>25</v>
          </cell>
          <cell r="AM416">
            <v>25</v>
          </cell>
          <cell r="AN416">
            <v>60</v>
          </cell>
          <cell r="AO416">
            <v>2</v>
          </cell>
          <cell r="AP416">
            <v>2</v>
          </cell>
          <cell r="AQ416">
            <v>8</v>
          </cell>
          <cell r="AR416">
            <v>25</v>
          </cell>
        </row>
        <row r="418">
          <cell r="G418" t="str">
            <v>Standard_availabilityLow</v>
          </cell>
          <cell r="L418">
            <v>0.92061262245434194</v>
          </cell>
          <cell r="M418">
            <v>0.91957594478313898</v>
          </cell>
          <cell r="N418">
            <v>0.92061262245434194</v>
          </cell>
          <cell r="O418">
            <v>0.92632797724289295</v>
          </cell>
          <cell r="P418">
            <v>0.92632797724289295</v>
          </cell>
          <cell r="Q418">
            <v>0.93</v>
          </cell>
          <cell r="R418">
            <v>0.96</v>
          </cell>
          <cell r="S418">
            <v>0.96</v>
          </cell>
          <cell r="T418">
            <v>0.91158507186000004</v>
          </cell>
          <cell r="U418">
            <v>0.91158507186000004</v>
          </cell>
          <cell r="V418">
            <v>0.91158507186000004</v>
          </cell>
          <cell r="W418">
            <v>0.901827257952171</v>
          </cell>
          <cell r="X418">
            <v>0.901827257952171</v>
          </cell>
          <cell r="Y418">
            <v>0.93200000000000005</v>
          </cell>
          <cell r="Z418" t="e">
            <v>#NULL!</v>
          </cell>
          <cell r="AA418">
            <v>0.96799999999999997</v>
          </cell>
          <cell r="AB418">
            <v>0.95205060106234396</v>
          </cell>
          <cell r="AC418">
            <v>0.92400000000000004</v>
          </cell>
          <cell r="AD418">
            <v>0.901827257952171</v>
          </cell>
          <cell r="AE418">
            <v>0.81</v>
          </cell>
          <cell r="AF418">
            <v>0.88</v>
          </cell>
          <cell r="AG418">
            <v>0.92632797724289295</v>
          </cell>
          <cell r="AH418">
            <v>0.90200000000000002</v>
          </cell>
          <cell r="AI418">
            <v>0.96636250000000001</v>
          </cell>
          <cell r="AJ418">
            <v>0.95031207891902103</v>
          </cell>
          <cell r="AK418">
            <v>0.92570596372629899</v>
          </cell>
          <cell r="AL418">
            <v>0.9</v>
          </cell>
          <cell r="AM418">
            <v>0.88500000000000001</v>
          </cell>
          <cell r="AN418">
            <v>0.901827257952171</v>
          </cell>
          <cell r="AO418">
            <v>1</v>
          </cell>
          <cell r="AP418">
            <v>1</v>
          </cell>
          <cell r="AQ418">
            <v>0.93</v>
          </cell>
          <cell r="AR418">
            <v>0.98</v>
          </cell>
        </row>
        <row r="419">
          <cell r="G419" t="str">
            <v>Standard operating availability</v>
          </cell>
          <cell r="L419">
            <v>0.92995845405186495</v>
          </cell>
          <cell r="M419">
            <v>0.92883902490366399</v>
          </cell>
          <cell r="N419">
            <v>0.92995845405186495</v>
          </cell>
          <cell r="O419">
            <v>0.93545379805597595</v>
          </cell>
          <cell r="P419">
            <v>0.93545379805597595</v>
          </cell>
          <cell r="Q419">
            <v>0.93857142857142795</v>
          </cell>
          <cell r="R419">
            <v>0.96857142857142897</v>
          </cell>
          <cell r="S419">
            <v>0.96857142857142897</v>
          </cell>
          <cell r="T419">
            <v>0.91938706187999997</v>
          </cell>
          <cell r="U419">
            <v>0.91938706187999997</v>
          </cell>
          <cell r="V419">
            <v>0.91938706187999997</v>
          </cell>
          <cell r="W419">
            <v>0.91115068493150697</v>
          </cell>
          <cell r="X419">
            <v>0.91115068493150697</v>
          </cell>
          <cell r="Y419">
            <v>1</v>
          </cell>
          <cell r="Z419">
            <v>0.94199999999999995</v>
          </cell>
          <cell r="AA419">
            <v>0.98166666666666702</v>
          </cell>
          <cell r="AB419">
            <v>0.95688146491473303</v>
          </cell>
          <cell r="AC419">
            <v>0.95199999999999996</v>
          </cell>
          <cell r="AD419">
            <v>0.91115068493150697</v>
          </cell>
          <cell r="AE419">
            <v>0.75</v>
          </cell>
          <cell r="AF419">
            <v>0.75</v>
          </cell>
          <cell r="AG419">
            <v>0.93545379805597595</v>
          </cell>
          <cell r="AH419">
            <v>0.9</v>
          </cell>
          <cell r="AI419">
            <v>0.97132499999999999</v>
          </cell>
          <cell r="AJ419">
            <v>0.95939482494616801</v>
          </cell>
          <cell r="AK419">
            <v>0.93473595131439502</v>
          </cell>
          <cell r="AL419">
            <v>0.9</v>
          </cell>
          <cell r="AM419">
            <v>0.9</v>
          </cell>
          <cell r="AN419">
            <v>0.91115068493150697</v>
          </cell>
          <cell r="AO419">
            <v>1</v>
          </cell>
          <cell r="AP419">
            <v>1</v>
          </cell>
          <cell r="AQ419">
            <v>0.93857142857142795</v>
          </cell>
          <cell r="AR419">
            <v>0.98</v>
          </cell>
        </row>
        <row r="420">
          <cell r="G420" t="str">
            <v>Standard_availabilityHigh</v>
          </cell>
          <cell r="L420">
            <v>0.93930428564938795</v>
          </cell>
          <cell r="M420">
            <v>0.938102105024188</v>
          </cell>
          <cell r="N420">
            <v>0.93930428564938795</v>
          </cell>
          <cell r="O420">
            <v>0.94457961886905895</v>
          </cell>
          <cell r="P420">
            <v>0.94457961886905895</v>
          </cell>
          <cell r="Q420">
            <v>0.94714285714285695</v>
          </cell>
          <cell r="R420">
            <v>0.97714285714285698</v>
          </cell>
          <cell r="S420">
            <v>0.97714285714285698</v>
          </cell>
          <cell r="T420">
            <v>0.92718905190000001</v>
          </cell>
          <cell r="U420">
            <v>0.92718905190000001</v>
          </cell>
          <cell r="V420">
            <v>0.92718905190000001</v>
          </cell>
          <cell r="W420">
            <v>0.92047411191084205</v>
          </cell>
          <cell r="X420">
            <v>0.92047411191084205</v>
          </cell>
          <cell r="Y420">
            <v>0.97089999999999999</v>
          </cell>
          <cell r="Z420" t="e">
            <v>#NULL!</v>
          </cell>
          <cell r="AA420">
            <v>0.98499999999999999</v>
          </cell>
          <cell r="AB420">
            <v>0.96171232876712398</v>
          </cell>
          <cell r="AC420">
            <v>0.95199999999999996</v>
          </cell>
          <cell r="AD420">
            <v>0.92047411191084205</v>
          </cell>
          <cell r="AE420">
            <v>0.97</v>
          </cell>
          <cell r="AF420">
            <v>0.88</v>
          </cell>
          <cell r="AG420">
            <v>0.94457961886905895</v>
          </cell>
          <cell r="AH420">
            <v>0.90800000000000003</v>
          </cell>
          <cell r="AI420">
            <v>0.97628749999999997</v>
          </cell>
          <cell r="AJ420">
            <v>0.96847757097331599</v>
          </cell>
          <cell r="AK420">
            <v>0.94376593890249105</v>
          </cell>
          <cell r="AL420">
            <v>0.96499999999999997</v>
          </cell>
          <cell r="AM420">
            <v>0.90900000000000003</v>
          </cell>
          <cell r="AN420">
            <v>0.92047411191084205</v>
          </cell>
          <cell r="AO420">
            <v>1</v>
          </cell>
          <cell r="AP420">
            <v>1</v>
          </cell>
          <cell r="AQ420">
            <v>0.94714285714285695</v>
          </cell>
          <cell r="AR420">
            <v>0.995</v>
          </cell>
        </row>
        <row r="422">
          <cell r="G422" t="str">
            <v>Maintenance_availabilityLow</v>
          </cell>
          <cell r="L422">
            <v>0.83366904838047495</v>
          </cell>
          <cell r="M422">
            <v>0.93489095704320002</v>
          </cell>
          <cell r="N422">
            <v>0.83366904838047495</v>
          </cell>
          <cell r="O422">
            <v>0.92370778766140904</v>
          </cell>
          <cell r="P422">
            <v>0.92370778766140904</v>
          </cell>
          <cell r="Q422">
            <v>0.83827397260273995</v>
          </cell>
          <cell r="R422">
            <v>0.86531506849315099</v>
          </cell>
          <cell r="S422">
            <v>0.86531506849315099</v>
          </cell>
          <cell r="T422">
            <v>0.80798239024261598</v>
          </cell>
          <cell r="U422">
            <v>0.80798239024261598</v>
          </cell>
          <cell r="V422">
            <v>0.80798239024261598</v>
          </cell>
          <cell r="W422">
            <v>0.87712328767123304</v>
          </cell>
          <cell r="X422">
            <v>0.87712328767123304</v>
          </cell>
          <cell r="Y422">
            <v>0.93200000000000005</v>
          </cell>
          <cell r="Z422">
            <v>0</v>
          </cell>
          <cell r="AA422">
            <v>0.96799999999999997</v>
          </cell>
          <cell r="AB422">
            <v>0.96499999999999997</v>
          </cell>
          <cell r="AC422">
            <v>0.92400000000000004</v>
          </cell>
          <cell r="AD422">
            <v>0.87712328767123304</v>
          </cell>
          <cell r="AE422">
            <v>0.81</v>
          </cell>
          <cell r="AF422">
            <v>0.88</v>
          </cell>
          <cell r="AG422">
            <v>0.92370778766140904</v>
          </cell>
          <cell r="AH422">
            <v>0.90200000000000002</v>
          </cell>
          <cell r="AI422">
            <v>0.95550456250000004</v>
          </cell>
          <cell r="AJ422">
            <v>0.91751465941352495</v>
          </cell>
          <cell r="AK422">
            <v>0.93301460838000005</v>
          </cell>
          <cell r="AL422">
            <v>0.9</v>
          </cell>
          <cell r="AM422">
            <v>0.88500000000000001</v>
          </cell>
          <cell r="AN422">
            <v>0.87712328767123304</v>
          </cell>
          <cell r="AO422">
            <v>1</v>
          </cell>
          <cell r="AP422">
            <v>1</v>
          </cell>
          <cell r="AQ422">
            <v>0.83827397260273995</v>
          </cell>
          <cell r="AR422">
            <v>0.98</v>
          </cell>
        </row>
        <row r="423">
          <cell r="G423" t="str">
            <v>Planned maintenance avail</v>
          </cell>
          <cell r="L423">
            <v>0.84244451204763804</v>
          </cell>
          <cell r="M423">
            <v>0.94473191448575999</v>
          </cell>
          <cell r="N423">
            <v>0.84244451204763804</v>
          </cell>
          <cell r="O423">
            <v>0.93343102753152996</v>
          </cell>
          <cell r="P423">
            <v>0.93343102753152996</v>
          </cell>
          <cell r="Q423">
            <v>0.84728767123287696</v>
          </cell>
          <cell r="R423">
            <v>0.874328767123288</v>
          </cell>
          <cell r="S423">
            <v>0.874328767123288</v>
          </cell>
          <cell r="T423">
            <v>0.81667037293339695</v>
          </cell>
          <cell r="U423">
            <v>0.81667037293339695</v>
          </cell>
          <cell r="V423">
            <v>0.81667037293339695</v>
          </cell>
          <cell r="W423">
            <v>0.88635616438356202</v>
          </cell>
          <cell r="X423">
            <v>0.88635616438356202</v>
          </cell>
          <cell r="Y423">
            <v>1</v>
          </cell>
          <cell r="Z423">
            <v>0.94199999999999995</v>
          </cell>
          <cell r="AA423">
            <v>0.98166666666666702</v>
          </cell>
          <cell r="AB423">
            <v>0.97</v>
          </cell>
          <cell r="AC423">
            <v>0.95199999999999996</v>
          </cell>
          <cell r="AD423">
            <v>0.88635616438356202</v>
          </cell>
          <cell r="AE423">
            <v>0.75</v>
          </cell>
          <cell r="AF423">
            <v>0.75</v>
          </cell>
          <cell r="AG423">
            <v>0.93343102753152996</v>
          </cell>
          <cell r="AH423">
            <v>0.9</v>
          </cell>
          <cell r="AI423">
            <v>0.96535512499999998</v>
          </cell>
          <cell r="AJ423">
            <v>0.92697357342809705</v>
          </cell>
          <cell r="AK423">
            <v>0.94283581478400003</v>
          </cell>
          <cell r="AL423">
            <v>0.9</v>
          </cell>
          <cell r="AM423">
            <v>0.9</v>
          </cell>
          <cell r="AN423">
            <v>0.88635616438356202</v>
          </cell>
          <cell r="AO423">
            <v>1</v>
          </cell>
          <cell r="AP423">
            <v>1</v>
          </cell>
          <cell r="AQ423">
            <v>0.84728767123287696</v>
          </cell>
          <cell r="AR423">
            <v>0.98</v>
          </cell>
        </row>
        <row r="424">
          <cell r="G424" t="str">
            <v>Maintenance_availabilityHigh</v>
          </cell>
          <cell r="L424">
            <v>0.85121997571480101</v>
          </cell>
          <cell r="M424">
            <v>0.95457287192831997</v>
          </cell>
          <cell r="N424">
            <v>0.85121997571480101</v>
          </cell>
          <cell r="O424">
            <v>0.94315426740164998</v>
          </cell>
          <cell r="P424">
            <v>0.94315426740164998</v>
          </cell>
          <cell r="Q424">
            <v>0.85630136986301397</v>
          </cell>
          <cell r="R424">
            <v>0.88334246575342501</v>
          </cell>
          <cell r="S424">
            <v>0.88334246575342501</v>
          </cell>
          <cell r="T424">
            <v>0.82535835562417803</v>
          </cell>
          <cell r="U424">
            <v>0.82535835562417803</v>
          </cell>
          <cell r="V424">
            <v>0.82535835562417803</v>
          </cell>
          <cell r="W424">
            <v>0.89558904109588999</v>
          </cell>
          <cell r="X424">
            <v>0.89558904109588999</v>
          </cell>
          <cell r="Y424">
            <v>0.97089999999999999</v>
          </cell>
          <cell r="Z424">
            <v>0</v>
          </cell>
          <cell r="AA424">
            <v>0.98499999999999999</v>
          </cell>
          <cell r="AB424">
            <v>0.97499999999999998</v>
          </cell>
          <cell r="AC424">
            <v>0.95199999999999996</v>
          </cell>
          <cell r="AD424">
            <v>0.89558904109588999</v>
          </cell>
          <cell r="AE424">
            <v>0.97</v>
          </cell>
          <cell r="AF424">
            <v>0.88</v>
          </cell>
          <cell r="AG424">
            <v>0.94315426740164998</v>
          </cell>
          <cell r="AH424">
            <v>0.90800000000000003</v>
          </cell>
          <cell r="AI424">
            <v>0.97520568750000003</v>
          </cell>
          <cell r="AJ424">
            <v>0.93643248744267005</v>
          </cell>
          <cell r="AK424">
            <v>0.952657021188</v>
          </cell>
          <cell r="AL424">
            <v>0.96499999999999997</v>
          </cell>
          <cell r="AM424">
            <v>0.90900000000000003</v>
          </cell>
          <cell r="AN424">
            <v>0.89558904109588999</v>
          </cell>
          <cell r="AO424">
            <v>1</v>
          </cell>
          <cell r="AP424">
            <v>1</v>
          </cell>
          <cell r="AQ424">
            <v>0.85630136986301397</v>
          </cell>
          <cell r="AR424">
            <v>0.995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8">
          <cell r="C8">
            <v>0.50226844296178796</v>
          </cell>
          <cell r="D8">
            <v>0.68662728637896098</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4">
          <cell r="C4">
            <v>2010</v>
          </cell>
        </row>
        <row r="25">
          <cell r="C25" t="str">
            <v>No</v>
          </cell>
        </row>
      </sheetData>
      <sheetData sheetId="78" refreshError="1"/>
      <sheetData sheetId="79" refreshError="1"/>
      <sheetData sheetId="80" refreshError="1"/>
      <sheetData sheetId="81" refreshError="1"/>
      <sheetData sheetId="82" refreshError="1"/>
      <sheetData sheetId="83">
        <row r="2">
          <cell r="C2">
            <v>40179</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4">
          <cell r="C4">
            <v>2010</v>
          </cell>
        </row>
      </sheetData>
      <sheetData sheetId="147"/>
      <sheetData sheetId="148"/>
      <sheetData sheetId="149">
        <row r="2">
          <cell r="C2">
            <v>40179</v>
          </cell>
        </row>
      </sheetData>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ow r="4">
          <cell r="C4">
            <v>2010</v>
          </cell>
        </row>
      </sheetData>
      <sheetData sheetId="213"/>
      <sheetData sheetId="2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log"/>
      <sheetName val="QA"/>
      <sheetName val="Version Control"/>
      <sheetName val="Sheet Index"/>
      <sheetName val="(old) Data and assumptions log"/>
      <sheetName val="&gt; DDM INPUTS"/>
      <sheetName val="&gt;&gt;Policies"/>
      <sheetName val="CFD Strike Prices - Control"/>
      <sheetName val="Policy Overview"/>
      <sheetName val="Existing Policies"/>
      <sheetName val="Strike prices"/>
      <sheetName val="Heat revenues"/>
      <sheetName val="Feed-in tariff 1"/>
      <sheetName val="Feed-in tariff 2"/>
      <sheetName val="Feed-in tariff 3"/>
      <sheetName val="Feed-in tariff 4"/>
      <sheetName val="Feed-in tariff 5"/>
      <sheetName val="Feed-in tariff 6"/>
      <sheetName val="Feed-in tariff 7"/>
      <sheetName val="CfD Network losses adjustment"/>
      <sheetName val="CfD 1"/>
      <sheetName val="CfD 2"/>
      <sheetName val="CfD 3"/>
      <sheetName val="CfD 4"/>
      <sheetName val="CfD 5"/>
      <sheetName val="CfD 6"/>
      <sheetName val="CfD 7"/>
      <sheetName val="CfD 8"/>
      <sheetName val="CfD 9"/>
      <sheetName val="CfD 10"/>
      <sheetName val="CfD 11"/>
      <sheetName val="CfD 12"/>
      <sheetName val="CfD 13"/>
      <sheetName val="CfD 14"/>
      <sheetName val="CfD 15"/>
      <sheetName val="CfD 16"/>
      <sheetName val="CfD 17"/>
      <sheetName val="CfD 18"/>
      <sheetName val="CfD 19"/>
      <sheetName val="CfD 20"/>
      <sheetName val="CfD 21"/>
      <sheetName val="CfD 22"/>
      <sheetName val="CfD 23"/>
      <sheetName val="CfD 24"/>
      <sheetName val="CfD 25"/>
      <sheetName val="Regulated Asset Base 1"/>
      <sheetName val="CO2 limits 1"/>
      <sheetName val="Strategic Reserve"/>
      <sheetName val="Capacity Payment 1"/>
      <sheetName val="Carbon Price Floor"/>
      <sheetName val="Tax on Profit"/>
      <sheetName val="Tax on CO2"/>
      <sheetName val="Tax on Fuel"/>
      <sheetName val="Policy billing"/>
      <sheetName val="Capacity mechanism"/>
      <sheetName val="&gt;&gt;Prices"/>
      <sheetName val="EDF Pricing Assumptions"/>
      <sheetName val="Pricing Mark-up"/>
      <sheetName val="&gt;&gt;Demand"/>
      <sheetName val="Demand Projections"/>
      <sheetName val="Capacity Margin Derating"/>
      <sheetName val="Daily Load Curves (new)"/>
      <sheetName val="Policy Demand Reduction"/>
      <sheetName val="DSR"/>
      <sheetName val="&gt;&gt;Non-conventional capacity"/>
      <sheetName val="Reserve"/>
      <sheetName val="Autogeneration"/>
      <sheetName val="Interconnectors"/>
      <sheetName val="Inter fixed flow 1"/>
      <sheetName val="Inter price responsive 1"/>
      <sheetName val="Hydro and Pumped Storage"/>
      <sheetName val="&gt;&gt;New builds"/>
      <sheetName val="VIU assumptions"/>
      <sheetName val="VIU limit"/>
      <sheetName val="Merchant Assumptions"/>
      <sheetName val="Maximum Build Limits"/>
      <sheetName val="Plant Available for New Build"/>
      <sheetName val="Cumulative Max Build Limits"/>
      <sheetName val="Minimum Build Limits"/>
      <sheetName val="New Plant"/>
      <sheetName val="&gt;&gt;Technologies and Plant"/>
      <sheetName val="Fuel assumptions"/>
      <sheetName val="Fuel Assumptions (old)"/>
      <sheetName val="Water"/>
      <sheetName val="Outage rates (new and existing)"/>
      <sheetName val="Losses"/>
      <sheetName val="Efficiency rates"/>
      <sheetName val="Spark and Dark Spreads"/>
      <sheetName val="Intermittency"/>
      <sheetName val="Technology Assumptions"/>
      <sheetName val="Existing Plant"/>
      <sheetName val="Upgrades"/>
      <sheetName val="Endogenous closures"/>
      <sheetName val="Portfolios"/>
      <sheetName val="&gt;&gt;Control"/>
      <sheetName val="Investment Scenarios"/>
      <sheetName val="Model Settings"/>
      <sheetName val="SheetsToExport"/>
      <sheetName val="LISTS"/>
      <sheetName val="Sheet2"/>
      <sheetName val="UEM_InputData"/>
      <sheetName val="DATA"/>
      <sheetName val="FITs data"/>
      <sheetName val="Group Build Limits"/>
      <sheetName val="Ancillary Services"/>
      <sheetName val="Technology Groups"/>
      <sheetName val="UEM inputs"/>
      <sheetName val="&gt;&gt;CHP"/>
      <sheetName val="CHP data placeholders"/>
      <sheetName val="CHP Data"/>
      <sheetName val="CHP Working"/>
      <sheetName val="CHP Dummy data record"/>
      <sheetName val="CHP Operating Profiles"/>
      <sheetName val="CHP Profile Mapping"/>
      <sheetName val="CHP Retail Price Profile 1"/>
      <sheetName val="CHP Retail Price Profile 2"/>
      <sheetName val="&gt;&gt; ROCs generation"/>
      <sheetName val="Plant generation (2)"/>
      <sheetName val="CASHFLOW generation"/>
      <sheetName val="Pipeline plant"/>
      <sheetName val="Assumptions_log1"/>
      <sheetName val="Version_Control1"/>
      <sheetName val="Sheet_Index1"/>
      <sheetName val="(old)_Data_and_assumptions_log1"/>
      <sheetName val="&gt;_DDM_INPUTS1"/>
      <sheetName val="CFD_Strike_Prices_-_Control1"/>
      <sheetName val="Policy_Overview1"/>
      <sheetName val="Existing_Policies1"/>
      <sheetName val="Strike_prices1"/>
      <sheetName val="Heat_revenues1"/>
      <sheetName val="Feed-in_tariff_11"/>
      <sheetName val="Feed-in_tariff_21"/>
      <sheetName val="Feed-in_tariff_31"/>
      <sheetName val="Feed-in_tariff_41"/>
      <sheetName val="Feed-in_tariff_51"/>
      <sheetName val="Feed-in_tariff_61"/>
      <sheetName val="Feed-in_tariff_71"/>
      <sheetName val="CfD_Network_losses_adjustment1"/>
      <sheetName val="CfD_110"/>
      <sheetName val="CfD_26"/>
      <sheetName val="CfD_31"/>
      <sheetName val="CfD_41"/>
      <sheetName val="CfD_51"/>
      <sheetName val="CfD_61"/>
      <sheetName val="CfD_71"/>
      <sheetName val="CfD_81"/>
      <sheetName val="CfD_91"/>
      <sheetName val="CfD_101"/>
      <sheetName val="CfD_111"/>
      <sheetName val="CfD_121"/>
      <sheetName val="CfD_131"/>
      <sheetName val="CfD_141"/>
      <sheetName val="CfD_151"/>
      <sheetName val="CfD_161"/>
      <sheetName val="CfD_171"/>
      <sheetName val="CfD_181"/>
      <sheetName val="CfD_191"/>
      <sheetName val="CfD_201"/>
      <sheetName val="CfD_211"/>
      <sheetName val="CfD_221"/>
      <sheetName val="CfD_231"/>
      <sheetName val="CfD_241"/>
      <sheetName val="CfD_251"/>
      <sheetName val="Regulated_Asset_Base_11"/>
      <sheetName val="CO2_limits_11"/>
      <sheetName val="Strategic_Reserve1"/>
      <sheetName val="Capacity_Payment_11"/>
      <sheetName val="Carbon_Price_Floor1"/>
      <sheetName val="Tax_on_Profit1"/>
      <sheetName val="Tax_on_CO21"/>
      <sheetName val="Tax_on_Fuel1"/>
      <sheetName val="Policy_billing1"/>
      <sheetName val="Capacity_mechanism1"/>
      <sheetName val="EDF_Pricing_Assumptions1"/>
      <sheetName val="Pricing_Mark-up1"/>
      <sheetName val="Demand_Projections1"/>
      <sheetName val="Capacity_Margin_Derating1"/>
      <sheetName val="Daily_Load_Curves_(new)1"/>
      <sheetName val="Policy_Demand_Reduction1"/>
      <sheetName val="&gt;&gt;Non-conventional_capacity1"/>
      <sheetName val="Inter_fixed_flow_11"/>
      <sheetName val="Inter_price_responsive_11"/>
      <sheetName val="Hydro_and_Pumped_Storage1"/>
      <sheetName val="&gt;&gt;New_builds1"/>
      <sheetName val="VIU_assumptions1"/>
      <sheetName val="VIU_limit1"/>
      <sheetName val="Merchant_Assumptions1"/>
      <sheetName val="Maximum_Build_Limits1"/>
      <sheetName val="Plant_Available_for_New_Build1"/>
      <sheetName val="Cumulative_Max_Build_Limits1"/>
      <sheetName val="Minimum_Build_Limits1"/>
      <sheetName val="New_Plant1"/>
      <sheetName val="&gt;&gt;Technologies_and_Plant1"/>
      <sheetName val="Fuel_assumptions1"/>
      <sheetName val="Fuel_Assumptions_(old)1"/>
      <sheetName val="Outage_rates_(new_and_existing1"/>
      <sheetName val="Efficiency_rates1"/>
      <sheetName val="Spark_and_Dark_Spreads1"/>
      <sheetName val="Technology_Assumptions1"/>
      <sheetName val="Existing_Plant1"/>
      <sheetName val="Endogenous_closures1"/>
      <sheetName val="Investment_Scenarios1"/>
      <sheetName val="Model_Settings1"/>
      <sheetName val="FITs_data1"/>
      <sheetName val="Group_Build_Limits1"/>
      <sheetName val="Ancillary_Services1"/>
      <sheetName val="Technology_Groups1"/>
      <sheetName val="UEM_inputs1"/>
      <sheetName val="CHP_data_placeholders1"/>
      <sheetName val="CHP_Data1"/>
      <sheetName val="CHP_Working1"/>
      <sheetName val="CHP_Dummy_data_record1"/>
      <sheetName val="CHP_Operating_Profiles1"/>
      <sheetName val="CHP_Profile_Mapping1"/>
      <sheetName val="CHP_Retail_Price_Profile_11"/>
      <sheetName val="CHP_Retail_Price_Profile_21"/>
      <sheetName val="&gt;&gt;_ROCs_generation1"/>
      <sheetName val="Plant_generation_(2)1"/>
      <sheetName val="CASHFLOW_generation1"/>
      <sheetName val="Pipeline_plant1"/>
      <sheetName val="Assumptions_log"/>
      <sheetName val="Version_Control"/>
      <sheetName val="Sheet_Index"/>
      <sheetName val="(old)_Data_and_assumptions_log"/>
      <sheetName val="&gt;_DDM_INPUTS"/>
      <sheetName val="CFD_Strike_Prices_-_Control"/>
      <sheetName val="Policy_Overview"/>
      <sheetName val="Existing_Policies"/>
      <sheetName val="Strike_prices"/>
      <sheetName val="Heat_revenues"/>
      <sheetName val="Feed-in_tariff_1"/>
      <sheetName val="Feed-in_tariff_2"/>
      <sheetName val="Feed-in_tariff_3"/>
      <sheetName val="Feed-in_tariff_4"/>
      <sheetName val="Feed-in_tariff_5"/>
      <sheetName val="Feed-in_tariff_6"/>
      <sheetName val="Feed-in_tariff_7"/>
      <sheetName val="CfD_Network_losses_adjustment"/>
      <sheetName val="CfD_1"/>
      <sheetName val="CfD_2"/>
      <sheetName val="CfD_3"/>
      <sheetName val="CfD_4"/>
      <sheetName val="CfD_5"/>
      <sheetName val="CfD_6"/>
      <sheetName val="CfD_7"/>
      <sheetName val="CfD_8"/>
      <sheetName val="CfD_9"/>
      <sheetName val="CfD_10"/>
      <sheetName val="CfD_11"/>
      <sheetName val="CfD_12"/>
      <sheetName val="CfD_13"/>
      <sheetName val="CfD_14"/>
      <sheetName val="CfD_15"/>
      <sheetName val="CfD_16"/>
      <sheetName val="CfD_17"/>
      <sheetName val="CfD_18"/>
      <sheetName val="CfD_19"/>
      <sheetName val="CfD_20"/>
      <sheetName val="CfD_21"/>
      <sheetName val="CfD_22"/>
      <sheetName val="CfD_23"/>
      <sheetName val="CfD_24"/>
      <sheetName val="CfD_25"/>
      <sheetName val="Regulated_Asset_Base_1"/>
      <sheetName val="CO2_limits_1"/>
      <sheetName val="Strategic_Reserve"/>
      <sheetName val="Capacity_Payment_1"/>
      <sheetName val="Carbon_Price_Floor"/>
      <sheetName val="Tax_on_Profit"/>
      <sheetName val="Tax_on_CO2"/>
      <sheetName val="Tax_on_Fuel"/>
      <sheetName val="Policy_billing"/>
      <sheetName val="Capacity_mechanism"/>
      <sheetName val="EDF_Pricing_Assumptions"/>
      <sheetName val="Pricing_Mark-up"/>
      <sheetName val="Demand_Projections"/>
      <sheetName val="Capacity_Margin_Derating"/>
      <sheetName val="Daily_Load_Curves_(new)"/>
      <sheetName val="Policy_Demand_Reduction"/>
      <sheetName val="&gt;&gt;Non-conventional_capacity"/>
      <sheetName val="Inter_fixed_flow_1"/>
      <sheetName val="Inter_price_responsive_1"/>
      <sheetName val="Hydro_and_Pumped_Storage"/>
      <sheetName val="&gt;&gt;New_builds"/>
      <sheetName val="VIU_assumptions"/>
      <sheetName val="VIU_limit"/>
      <sheetName val="Merchant_Assumptions"/>
      <sheetName val="Maximum_Build_Limits"/>
      <sheetName val="Plant_Available_for_New_Build"/>
      <sheetName val="Cumulative_Max_Build_Limits"/>
      <sheetName val="Minimum_Build_Limits"/>
      <sheetName val="New_Plant"/>
      <sheetName val="&gt;&gt;Technologies_and_Plant"/>
      <sheetName val="Fuel_assumptions"/>
      <sheetName val="Fuel_Assumptions_(old)"/>
      <sheetName val="Outage_rates_(new_and_existing)"/>
      <sheetName val="Efficiency_rates"/>
      <sheetName val="Spark_and_Dark_Spreads"/>
      <sheetName val="Technology_Assumptions"/>
      <sheetName val="Existing_Plant"/>
      <sheetName val="Endogenous_closures"/>
      <sheetName val="Investment_Scenarios"/>
      <sheetName val="Model_Settings"/>
      <sheetName val="FITs_data"/>
      <sheetName val="Group_Build_Limits"/>
      <sheetName val="Ancillary_Services"/>
      <sheetName val="Technology_Groups"/>
      <sheetName val="UEM_inputs"/>
      <sheetName val="CHP_data_placeholders"/>
      <sheetName val="CHP_Data"/>
      <sheetName val="CHP_Working"/>
      <sheetName val="CHP_Dummy_data_record"/>
      <sheetName val="CHP_Operating_Profiles"/>
      <sheetName val="CHP_Profile_Mapping"/>
      <sheetName val="CHP_Retail_Price_Profile_1"/>
      <sheetName val="CHP_Retail_Price_Profile_2"/>
      <sheetName val="&gt;&gt;_ROCs_generation"/>
      <sheetName val="Plant_generation_(2)"/>
      <sheetName val="CASHFLOW_generation"/>
      <sheetName val="Pipeline_p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7">
          <cell r="C17">
            <v>0</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8">
          <cell r="C8">
            <v>0.52534494390887199</v>
          </cell>
          <cell r="E8">
            <v>0.85</v>
          </cell>
        </row>
      </sheetData>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ow r="7">
          <cell r="DA7" t="str">
            <v>Infrastructure Cost (£ 000s)</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5">
          <cell r="F5" t="str">
            <v>Fuel 1 PFM</v>
          </cell>
        </row>
      </sheetData>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17">
          <cell r="C17">
            <v>0</v>
          </cell>
        </row>
      </sheetData>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ow r="7">
          <cell r="DA7" t="str">
            <v>Infrastructure Cost (£ 000s)</v>
          </cell>
        </row>
      </sheetData>
      <sheetData sheetId="192"/>
      <sheetData sheetId="193"/>
      <sheetData sheetId="194"/>
      <sheetData sheetId="195"/>
      <sheetData sheetId="196"/>
      <sheetData sheetId="197"/>
      <sheetData sheetId="198">
        <row r="5">
          <cell r="F5" t="str">
            <v>Fuel 1 PFM</v>
          </cell>
        </row>
      </sheetData>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ow r="17">
          <cell r="C17">
            <v>0</v>
          </cell>
        </row>
      </sheetData>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ow r="7">
          <cell r="DA7" t="str">
            <v>Infrastructure Cost (£ 000s)</v>
          </cell>
        </row>
      </sheetData>
      <sheetData sheetId="292"/>
      <sheetData sheetId="293"/>
      <sheetData sheetId="294"/>
      <sheetData sheetId="295"/>
      <sheetData sheetId="296"/>
      <sheetData sheetId="297"/>
      <sheetData sheetId="298">
        <row r="5">
          <cell r="F5" t="str">
            <v>Fuel 1 PFM</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
      <sheetName val="Sectors"/>
      <sheetName val="Econ parameters"/>
      <sheetName val="Price Calcs"/>
      <sheetName val="Policy Impacts"/>
      <sheetName val="IRR Calc"/>
      <sheetName val="Capacity Summary"/>
      <sheetName val="Capacity By Sector"/>
      <sheetName val="Heat&amp;Elec Output"/>
      <sheetName val="Heat Output By Sector"/>
      <sheetName val="Power Output By Sector"/>
      <sheetName val="Fuel Use Output"/>
      <sheetName val="Heat Fuel By Sector"/>
      <sheetName val="Power Fuel By Sector"/>
      <sheetName val="Probabilities"/>
      <sheetName val="Capex Breakdown2020"/>
      <sheetName val="Capex Breakdown2025"/>
      <sheetName val="Capex Breakdown2030"/>
      <sheetName val="LISTS"/>
      <sheetName val="Econ_parameters1"/>
      <sheetName val="Price_Calcs1"/>
      <sheetName val="Policy_Impacts1"/>
      <sheetName val="IRR_Calc1"/>
      <sheetName val="Capacity_Summary1"/>
      <sheetName val="Capacity_By_Sector1"/>
      <sheetName val="Heat&amp;Elec_Output1"/>
      <sheetName val="Heat_Output_By_Sector1"/>
      <sheetName val="Power_Output_By_Sector1"/>
      <sheetName val="Fuel_Use_Output1"/>
      <sheetName val="Heat_Fuel_By_Sector1"/>
      <sheetName val="Power_Fuel_By_Sector1"/>
      <sheetName val="Capex_Breakdown20201"/>
      <sheetName val="Capex_Breakdown20251"/>
      <sheetName val="Capex_Breakdown20301"/>
      <sheetName val="Econ_parameters"/>
      <sheetName val="Price_Calcs"/>
      <sheetName val="Policy_Impacts"/>
      <sheetName val="IRR_Calc"/>
      <sheetName val="Capacity_Summary"/>
      <sheetName val="Capacity_By_Sector"/>
      <sheetName val="Heat&amp;Elec_Output"/>
      <sheetName val="Heat_Output_By_Sector"/>
      <sheetName val="Power_Output_By_Sector"/>
      <sheetName val="Fuel_Use_Output"/>
      <sheetName val="Heat_Fuel_By_Sector"/>
      <sheetName val="Power_Fuel_By_Sector"/>
      <sheetName val="Capex_Breakdown2020"/>
      <sheetName val="Capex_Breakdown2025"/>
      <sheetName val="Capex_Breakdown2030"/>
    </sheetNames>
    <sheetDataSet>
      <sheetData sheetId="0"/>
      <sheetData sheetId="1">
        <row r="11">
          <cell r="B11">
            <v>2030</v>
          </cell>
        </row>
        <row r="13">
          <cell r="B13" t="str">
            <v>All</v>
          </cell>
        </row>
        <row r="15">
          <cell r="B15" t="str">
            <v>Conventional</v>
          </cell>
        </row>
        <row r="16">
          <cell r="S16">
            <v>1</v>
          </cell>
          <cell r="T16">
            <v>1</v>
          </cell>
          <cell r="V16">
            <v>1</v>
          </cell>
        </row>
        <row r="25">
          <cell r="S25">
            <v>4</v>
          </cell>
        </row>
        <row r="31">
          <cell r="S31">
            <v>0</v>
          </cell>
        </row>
        <row r="33">
          <cell r="P33" t="str">
            <v>TEXTPROD</v>
          </cell>
        </row>
        <row r="34">
          <cell r="P34" t="str">
            <v>carpets</v>
          </cell>
        </row>
      </sheetData>
      <sheetData sheetId="2" refreshError="1"/>
      <sheetData sheetId="3"/>
      <sheetData sheetId="4" refreshError="1"/>
      <sheetData sheetId="5" refreshError="1"/>
      <sheetData sheetId="6">
        <row r="2">
          <cell r="F2">
            <v>1</v>
          </cell>
        </row>
        <row r="6">
          <cell r="F6">
            <v>0</v>
          </cell>
        </row>
        <row r="8">
          <cell r="F8">
            <v>0</v>
          </cell>
        </row>
        <row r="9">
          <cell r="F9">
            <v>0</v>
          </cell>
        </row>
        <row r="19">
          <cell r="F19">
            <v>0</v>
          </cell>
        </row>
        <row r="47">
          <cell r="B47">
            <v>0.77</v>
          </cell>
        </row>
        <row r="48">
          <cell r="B48">
            <v>0</v>
          </cell>
        </row>
        <row r="49">
          <cell r="B49">
            <v>42.213478428887697</v>
          </cell>
        </row>
      </sheetData>
      <sheetData sheetId="7">
        <row r="4">
          <cell r="B4" t="str">
            <v>CHEM</v>
          </cell>
          <cell r="C4">
            <v>0</v>
          </cell>
          <cell r="D4">
            <v>624.772705078125</v>
          </cell>
          <cell r="E4">
            <v>305.66796875</v>
          </cell>
          <cell r="F4">
            <v>124.80596923828099</v>
          </cell>
          <cell r="G4">
            <v>0</v>
          </cell>
          <cell r="H4">
            <v>439.83929443359398</v>
          </cell>
          <cell r="I4">
            <v>356.9384765625</v>
          </cell>
          <cell r="J4">
            <v>233.36697387695301</v>
          </cell>
        </row>
        <row r="5">
          <cell r="B5" t="str">
            <v>TCA</v>
          </cell>
          <cell r="C5">
            <v>0</v>
          </cell>
          <cell r="D5">
            <v>82.855712890625</v>
          </cell>
          <cell r="E5">
            <v>66.704292297363295</v>
          </cell>
          <cell r="F5">
            <v>34.150623321533203</v>
          </cell>
          <cell r="G5">
            <v>0</v>
          </cell>
          <cell r="H5">
            <v>116.230834960938</v>
          </cell>
          <cell r="I5">
            <v>111.76056671142599</v>
          </cell>
          <cell r="J5">
            <v>58.747177124023402</v>
          </cell>
        </row>
        <row r="6">
          <cell r="B6" t="str">
            <v>ENG_VEH</v>
          </cell>
          <cell r="C6">
            <v>0</v>
          </cell>
          <cell r="D6">
            <v>30.225383758544901</v>
          </cell>
          <cell r="E6">
            <v>24.768575668335</v>
          </cell>
          <cell r="F6">
            <v>8.5229387283325195</v>
          </cell>
          <cell r="G6">
            <v>0</v>
          </cell>
          <cell r="H6">
            <v>15.751417160034199</v>
          </cell>
          <cell r="I6">
            <v>23.274456024169901</v>
          </cell>
          <cell r="J6">
            <v>12.717264175415</v>
          </cell>
        </row>
        <row r="7">
          <cell r="B7" t="str">
            <v>FOODDRTO</v>
          </cell>
          <cell r="C7">
            <v>0</v>
          </cell>
          <cell r="D7">
            <v>72.173072814941406</v>
          </cell>
          <cell r="E7">
            <v>39.772891998291001</v>
          </cell>
          <cell r="F7">
            <v>13.734021186828601</v>
          </cell>
          <cell r="G7">
            <v>0</v>
          </cell>
          <cell r="H7">
            <v>214.91694641113301</v>
          </cell>
          <cell r="I7">
            <v>187.62327575683599</v>
          </cell>
          <cell r="J7">
            <v>96.801010131835895</v>
          </cell>
        </row>
        <row r="8">
          <cell r="B8" t="str">
            <v>CON_OMAN</v>
          </cell>
          <cell r="C8">
            <v>0</v>
          </cell>
          <cell r="D8">
            <v>0.19707395136356401</v>
          </cell>
          <cell r="E8">
            <v>9.5180228352546706E-2</v>
          </cell>
          <cell r="F8">
            <v>0</v>
          </cell>
          <cell r="G8">
            <v>0</v>
          </cell>
          <cell r="H8">
            <v>9.2034082412719709</v>
          </cell>
          <cell r="I8">
            <v>6.84173488616943</v>
          </cell>
          <cell r="J8">
            <v>1.14145684242249</v>
          </cell>
        </row>
        <row r="9">
          <cell r="B9" t="str">
            <v>PUPAPRPU</v>
          </cell>
          <cell r="C9">
            <v>0</v>
          </cell>
          <cell r="D9">
            <v>147.58204650878901</v>
          </cell>
          <cell r="E9">
            <v>77.700424194335895</v>
          </cell>
          <cell r="F9">
            <v>67.914947509765597</v>
          </cell>
          <cell r="G9">
            <v>0</v>
          </cell>
          <cell r="H9">
            <v>45.947223663330099</v>
          </cell>
          <cell r="I9">
            <v>29.618457794189499</v>
          </cell>
          <cell r="J9">
            <v>6.7032642364501998</v>
          </cell>
        </row>
        <row r="10">
          <cell r="B10" t="str">
            <v>TEXTPROD</v>
          </cell>
          <cell r="C10">
            <v>0</v>
          </cell>
          <cell r="D10">
            <v>1.0997885465621899</v>
          </cell>
          <cell r="E10">
            <v>1.07650566101074</v>
          </cell>
          <cell r="F10">
            <v>0.90542906522750899</v>
          </cell>
          <cell r="G10">
            <v>0</v>
          </cell>
          <cell r="H10">
            <v>0.20266474783420599</v>
          </cell>
          <cell r="I10">
            <v>0.20934209227562001</v>
          </cell>
          <cell r="J10">
            <v>0.14431251585483601</v>
          </cell>
        </row>
        <row r="11">
          <cell r="B11">
            <v>0</v>
          </cell>
          <cell r="C11">
            <v>0</v>
          </cell>
          <cell r="D11">
            <v>0</v>
          </cell>
          <cell r="E11">
            <v>0</v>
          </cell>
          <cell r="F11">
            <v>0</v>
          </cell>
          <cell r="G11">
            <v>0</v>
          </cell>
          <cell r="H11">
            <v>0</v>
          </cell>
          <cell r="I11">
            <v>0</v>
          </cell>
          <cell r="J11">
            <v>0</v>
          </cell>
        </row>
        <row r="17">
          <cell r="C17">
            <v>0</v>
          </cell>
          <cell r="D17">
            <v>164.15898132324199</v>
          </cell>
          <cell r="E17">
            <v>227.15837097168</v>
          </cell>
          <cell r="F17">
            <v>278.26364135742199</v>
          </cell>
          <cell r="G17">
            <v>0</v>
          </cell>
          <cell r="H17">
            <v>186.25457763671901</v>
          </cell>
          <cell r="I17">
            <v>246.35006713867199</v>
          </cell>
          <cell r="J17">
            <v>267.02282714843801</v>
          </cell>
        </row>
        <row r="18">
          <cell r="C18">
            <v>0</v>
          </cell>
          <cell r="D18">
            <v>6.7674283981323198</v>
          </cell>
          <cell r="E18">
            <v>13.815396308898899</v>
          </cell>
          <cell r="F18">
            <v>15.9516086578369</v>
          </cell>
          <cell r="G18">
            <v>0</v>
          </cell>
          <cell r="H18">
            <v>462.18640136718801</v>
          </cell>
          <cell r="I18">
            <v>1419.51794433594</v>
          </cell>
          <cell r="J18">
            <v>1182.29272460938</v>
          </cell>
        </row>
        <row r="19">
          <cell r="C19">
            <v>0</v>
          </cell>
          <cell r="D19">
            <v>0.33404919505119302</v>
          </cell>
          <cell r="E19">
            <v>0.688287973403931</v>
          </cell>
          <cell r="F19">
            <v>1.83648228645325</v>
          </cell>
          <cell r="G19">
            <v>0</v>
          </cell>
          <cell r="H19">
            <v>155.26759338378901</v>
          </cell>
          <cell r="I19">
            <v>154.21502685546901</v>
          </cell>
          <cell r="J19">
            <v>173.162353515625</v>
          </cell>
        </row>
        <row r="20">
          <cell r="C20">
            <v>0</v>
          </cell>
          <cell r="D20">
            <v>3.8360474109649698</v>
          </cell>
          <cell r="E20">
            <v>11.8848419189453</v>
          </cell>
          <cell r="F20">
            <v>10.571102142334</v>
          </cell>
          <cell r="G20">
            <v>0</v>
          </cell>
          <cell r="H20">
            <v>212.19361877441401</v>
          </cell>
          <cell r="I20">
            <v>225.50767517089801</v>
          </cell>
          <cell r="J20">
            <v>254.08459472656301</v>
          </cell>
        </row>
        <row r="21">
          <cell r="C21">
            <v>0</v>
          </cell>
          <cell r="D21">
            <v>0.67427718639373802</v>
          </cell>
          <cell r="E21">
            <v>0.79868906736373901</v>
          </cell>
          <cell r="F21">
            <v>0.62053227424621604</v>
          </cell>
          <cell r="G21">
            <v>0</v>
          </cell>
          <cell r="H21">
            <v>91.154273986816406</v>
          </cell>
          <cell r="I21">
            <v>94.295265197753906</v>
          </cell>
          <cell r="J21">
            <v>88.371849060058594</v>
          </cell>
        </row>
        <row r="22">
          <cell r="C22">
            <v>0</v>
          </cell>
          <cell r="D22">
            <v>2.6358678340911901</v>
          </cell>
          <cell r="E22">
            <v>8.1011505126953107</v>
          </cell>
          <cell r="F22">
            <v>8.2699213027954102</v>
          </cell>
          <cell r="G22">
            <v>0</v>
          </cell>
          <cell r="H22">
            <v>118.83519744873</v>
          </cell>
          <cell r="I22">
            <v>134.40000915527301</v>
          </cell>
          <cell r="J22">
            <v>158.720626831055</v>
          </cell>
        </row>
        <row r="23">
          <cell r="C23">
            <v>0</v>
          </cell>
          <cell r="D23">
            <v>0</v>
          </cell>
          <cell r="E23">
            <v>0</v>
          </cell>
          <cell r="F23">
            <v>0</v>
          </cell>
          <cell r="G23">
            <v>0</v>
          </cell>
          <cell r="H23">
            <v>0</v>
          </cell>
          <cell r="I23">
            <v>0</v>
          </cell>
          <cell r="J23">
            <v>0</v>
          </cell>
        </row>
        <row r="24">
          <cell r="C24">
            <v>0</v>
          </cell>
          <cell r="D24">
            <v>0</v>
          </cell>
          <cell r="E24">
            <v>0</v>
          </cell>
          <cell r="F24">
            <v>0</v>
          </cell>
          <cell r="G24">
            <v>0</v>
          </cell>
          <cell r="H24">
            <v>0</v>
          </cell>
          <cell r="I24">
            <v>0</v>
          </cell>
          <cell r="J24">
            <v>0</v>
          </cell>
        </row>
      </sheetData>
      <sheetData sheetId="8">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6.6168703138828305E-2</v>
          </cell>
          <cell r="Y6">
            <v>0.84822618961334195</v>
          </cell>
          <cell r="Z6">
            <v>1.3401840925216699</v>
          </cell>
          <cell r="AA6">
            <v>3.0590577125549299</v>
          </cell>
          <cell r="AB6">
            <v>0</v>
          </cell>
          <cell r="AC6">
            <v>0</v>
          </cell>
          <cell r="AD6">
            <v>0</v>
          </cell>
          <cell r="AE6">
            <v>0</v>
          </cell>
          <cell r="AF6">
            <v>0</v>
          </cell>
          <cell r="AG6">
            <v>0</v>
          </cell>
          <cell r="AH6">
            <v>0</v>
          </cell>
          <cell r="AI6">
            <v>0</v>
          </cell>
          <cell r="AJ6">
            <v>0.73297649621963501</v>
          </cell>
          <cell r="AK6">
            <v>1.04293477535248</v>
          </cell>
          <cell r="AL6">
            <v>1.57688701152802</v>
          </cell>
          <cell r="AM6">
            <v>2.77885890007019</v>
          </cell>
          <cell r="AN6">
            <v>0</v>
          </cell>
          <cell r="AO6">
            <v>0</v>
          </cell>
          <cell r="AP6">
            <v>0</v>
          </cell>
          <cell r="AQ6">
            <v>0</v>
          </cell>
          <cell r="AR6">
            <v>0</v>
          </cell>
          <cell r="AS6">
            <v>0</v>
          </cell>
          <cell r="AT6">
            <v>0</v>
          </cell>
          <cell r="AU6">
            <v>0</v>
          </cell>
          <cell r="AV6">
            <v>0</v>
          </cell>
          <cell r="AW6">
            <v>0</v>
          </cell>
          <cell r="AX6">
            <v>0.25036466121673601</v>
          </cell>
          <cell r="AY6">
            <v>2.0575907230377202</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5.9244332313537598</v>
          </cell>
          <cell r="V7">
            <v>0</v>
          </cell>
          <cell r="W7">
            <v>8.5376864299178106E-3</v>
          </cell>
          <cell r="X7">
            <v>0.264795422554016</v>
          </cell>
          <cell r="Y7">
            <v>0.54728394746780396</v>
          </cell>
          <cell r="Z7">
            <v>1.14586341381073</v>
          </cell>
          <cell r="AA7">
            <v>1.0376785993576101</v>
          </cell>
          <cell r="AB7">
            <v>0</v>
          </cell>
          <cell r="AC7">
            <v>0</v>
          </cell>
          <cell r="AD7">
            <v>0</v>
          </cell>
          <cell r="AE7">
            <v>0</v>
          </cell>
          <cell r="AF7">
            <v>0</v>
          </cell>
          <cell r="AG7">
            <v>1.6823326349258401</v>
          </cell>
          <cell r="AH7">
            <v>0</v>
          </cell>
          <cell r="AI7">
            <v>5.91593608260155E-2</v>
          </cell>
          <cell r="AJ7">
            <v>0.37329676747322099</v>
          </cell>
          <cell r="AK7">
            <v>0</v>
          </cell>
          <cell r="AL7">
            <v>0</v>
          </cell>
          <cell r="AM7">
            <v>0</v>
          </cell>
          <cell r="AN7">
            <v>0</v>
          </cell>
          <cell r="AO7">
            <v>0.41206547617912298</v>
          </cell>
          <cell r="AP7">
            <v>6.1482526361942298E-2</v>
          </cell>
          <cell r="AQ7">
            <v>0.18468421697616599</v>
          </cell>
          <cell r="AR7">
            <v>0.53813683986663796</v>
          </cell>
          <cell r="AS7">
            <v>0</v>
          </cell>
          <cell r="AT7">
            <v>0.13095147907733901</v>
          </cell>
          <cell r="AU7">
            <v>0.15670622885227201</v>
          </cell>
          <cell r="AV7">
            <v>0.299818575382233</v>
          </cell>
          <cell r="AW7">
            <v>0.386990636587143</v>
          </cell>
          <cell r="AX7">
            <v>7.7791683375835405E-2</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85.029388427734403</v>
          </cell>
          <cell r="Q8">
            <v>10.19557762146</v>
          </cell>
          <cell r="R8">
            <v>9.6235828399658203</v>
          </cell>
          <cell r="S8">
            <v>12.8172903060913</v>
          </cell>
          <cell r="T8">
            <v>38.335407257080099</v>
          </cell>
          <cell r="U8">
            <v>96.984786987304702</v>
          </cell>
          <cell r="V8">
            <v>0</v>
          </cell>
          <cell r="W8">
            <v>1.4349211454391499</v>
          </cell>
          <cell r="X8">
            <v>5.1860322952270499</v>
          </cell>
          <cell r="Y8">
            <v>8.1385908126831108</v>
          </cell>
          <cell r="Z8">
            <v>9.4205493927002006</v>
          </cell>
          <cell r="AA8">
            <v>12.467278480529799</v>
          </cell>
          <cell r="AB8">
            <v>77.8861083984375</v>
          </cell>
          <cell r="AC8">
            <v>7.6057848930358896</v>
          </cell>
          <cell r="AD8">
            <v>2.5574402809143102</v>
          </cell>
          <cell r="AE8">
            <v>7.0862088203430202</v>
          </cell>
          <cell r="AF8">
            <v>15.922381401061999</v>
          </cell>
          <cell r="AG8">
            <v>44.818855285644503</v>
          </cell>
          <cell r="AH8">
            <v>0</v>
          </cell>
          <cell r="AI8">
            <v>2.11324882507324</v>
          </cell>
          <cell r="AJ8">
            <v>5.7208003997802699</v>
          </cell>
          <cell r="AK8">
            <v>8.6523199081420898</v>
          </cell>
          <cell r="AL8">
            <v>5.0557808876037598</v>
          </cell>
          <cell r="AM8">
            <v>7.6609845161437997</v>
          </cell>
          <cell r="AN8">
            <v>71.729721069335895</v>
          </cell>
          <cell r="AO8">
            <v>2.6666817665100102</v>
          </cell>
          <cell r="AP8">
            <v>0</v>
          </cell>
          <cell r="AQ8">
            <v>0</v>
          </cell>
          <cell r="AR8">
            <v>0</v>
          </cell>
          <cell r="AS8">
            <v>0</v>
          </cell>
          <cell r="AT8">
            <v>0</v>
          </cell>
          <cell r="AU8">
            <v>0</v>
          </cell>
          <cell r="AV8">
            <v>2.1359667778015101</v>
          </cell>
          <cell r="AW8">
            <v>6.4386258125305202</v>
          </cell>
          <cell r="AX8">
            <v>3.38188624382019</v>
          </cell>
          <cell r="AY8">
            <v>4.8457784652709996</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0.943548142910004</v>
          </cell>
          <cell r="R9">
            <v>0</v>
          </cell>
          <cell r="S9">
            <v>0.53868025541305498</v>
          </cell>
          <cell r="T9">
            <v>0.99929451942443803</v>
          </cell>
          <cell r="U9">
            <v>0</v>
          </cell>
          <cell r="V9">
            <v>3.4875395298004199</v>
          </cell>
          <cell r="W9">
            <v>4.9757866859436</v>
          </cell>
          <cell r="X9">
            <v>6.9012212753295898</v>
          </cell>
          <cell r="Y9">
            <v>21.8626194000244</v>
          </cell>
          <cell r="Z9">
            <v>25.8030700683594</v>
          </cell>
          <cell r="AA9">
            <v>20.390077590942401</v>
          </cell>
          <cell r="AB9">
            <v>0</v>
          </cell>
          <cell r="AC9">
            <v>0.74627441167831399</v>
          </cell>
          <cell r="AD9">
            <v>0</v>
          </cell>
          <cell r="AE9">
            <v>0</v>
          </cell>
          <cell r="AF9">
            <v>3.3371299505233799E-2</v>
          </cell>
          <cell r="AG9">
            <v>0</v>
          </cell>
          <cell r="AH9">
            <v>4.7001700401306197</v>
          </cell>
          <cell r="AI9">
            <v>5.6691808700561497</v>
          </cell>
          <cell r="AJ9">
            <v>7.9438214302062997</v>
          </cell>
          <cell r="AK9">
            <v>22.140403747558601</v>
          </cell>
          <cell r="AL9">
            <v>26.045091629028299</v>
          </cell>
          <cell r="AM9">
            <v>16.018053054809599</v>
          </cell>
          <cell r="AN9">
            <v>0</v>
          </cell>
          <cell r="AO9">
            <v>0.32863074541091902</v>
          </cell>
          <cell r="AP9">
            <v>0</v>
          </cell>
          <cell r="AQ9">
            <v>0</v>
          </cell>
          <cell r="AR9">
            <v>0</v>
          </cell>
          <cell r="AS9">
            <v>0</v>
          </cell>
          <cell r="AT9">
            <v>0</v>
          </cell>
          <cell r="AU9">
            <v>0.642561435699463</v>
          </cell>
          <cell r="AV9">
            <v>5.3650245666503897</v>
          </cell>
          <cell r="AW9">
            <v>20.741081237793001</v>
          </cell>
          <cell r="AX9">
            <v>24.6029148101807</v>
          </cell>
          <cell r="AY9">
            <v>9.2482748031616193</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0.43276914954185502</v>
          </cell>
          <cell r="U10">
            <v>9.2517623901367205</v>
          </cell>
          <cell r="V10">
            <v>5.0418434143066397</v>
          </cell>
          <cell r="W10">
            <v>8.9898376464843803</v>
          </cell>
          <cell r="X10">
            <v>4.7784156799316397</v>
          </cell>
          <cell r="Y10">
            <v>9.0974693298339808</v>
          </cell>
          <cell r="Z10">
            <v>11.694435119628899</v>
          </cell>
          <cell r="AA10">
            <v>13.852134704589799</v>
          </cell>
          <cell r="AB10">
            <v>0</v>
          </cell>
          <cell r="AC10">
            <v>0</v>
          </cell>
          <cell r="AD10">
            <v>0</v>
          </cell>
          <cell r="AE10">
            <v>0</v>
          </cell>
          <cell r="AF10">
            <v>7.7693894505500793E-2</v>
          </cell>
          <cell r="AG10">
            <v>6.6306180953979501</v>
          </cell>
          <cell r="AH10">
            <v>5.2694420814514196</v>
          </cell>
          <cell r="AI10">
            <v>8.8164434432983398</v>
          </cell>
          <cell r="AJ10">
            <v>5.0115513801574698</v>
          </cell>
          <cell r="AK10">
            <v>8.9688692092895508</v>
          </cell>
          <cell r="AL10">
            <v>5.8030710220336896</v>
          </cell>
          <cell r="AM10">
            <v>7.3026604652404803</v>
          </cell>
          <cell r="AN10">
            <v>0</v>
          </cell>
          <cell r="AO10">
            <v>0</v>
          </cell>
          <cell r="AP10">
            <v>0</v>
          </cell>
          <cell r="AQ10">
            <v>0</v>
          </cell>
          <cell r="AR10">
            <v>0.18491196632385301</v>
          </cell>
          <cell r="AS10">
            <v>2.7169671058654798</v>
          </cell>
          <cell r="AT10">
            <v>2.3431015014648402</v>
          </cell>
          <cell r="AU10">
            <v>6.5033054351806596</v>
          </cell>
          <cell r="AV10">
            <v>4.0338835716247603</v>
          </cell>
          <cell r="AW10">
            <v>8.8474760055541992</v>
          </cell>
          <cell r="AX10">
            <v>2.1208028793335001</v>
          </cell>
          <cell r="AY10">
            <v>2.4641091823577899</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10.8644609451294</v>
          </cell>
          <cell r="Q11">
            <v>1.4621776342392001</v>
          </cell>
          <cell r="R11">
            <v>13.609688758850099</v>
          </cell>
          <cell r="S11">
            <v>7.1470398902893102</v>
          </cell>
          <cell r="T11">
            <v>8.9568567276000994</v>
          </cell>
          <cell r="U11">
            <v>2.8150386810302699</v>
          </cell>
          <cell r="V11">
            <v>0.14948600530624401</v>
          </cell>
          <cell r="W11">
            <v>7.3769779205322301</v>
          </cell>
          <cell r="X11">
            <v>11.6120338439941</v>
          </cell>
          <cell r="Y11">
            <v>17.764814376831101</v>
          </cell>
          <cell r="Z11">
            <v>17.2546787261963</v>
          </cell>
          <cell r="AA11">
            <v>7.0835866928100604</v>
          </cell>
          <cell r="AB11">
            <v>8.2076568603515607</v>
          </cell>
          <cell r="AC11">
            <v>0</v>
          </cell>
          <cell r="AD11">
            <v>10.1146488189697</v>
          </cell>
          <cell r="AE11">
            <v>3.8719737529754599</v>
          </cell>
          <cell r="AF11">
            <v>6.8202090263366699</v>
          </cell>
          <cell r="AG11">
            <v>0</v>
          </cell>
          <cell r="AH11">
            <v>2.9041397571563698</v>
          </cell>
          <cell r="AI11">
            <v>8.0144186019897496</v>
          </cell>
          <cell r="AJ11">
            <v>11.949093818664601</v>
          </cell>
          <cell r="AK11">
            <v>17.795360565185501</v>
          </cell>
          <cell r="AL11">
            <v>14.8486070632935</v>
          </cell>
          <cell r="AM11">
            <v>4.1471929550170898</v>
          </cell>
          <cell r="AN11">
            <v>5.3859381675720197</v>
          </cell>
          <cell r="AO11">
            <v>0</v>
          </cell>
          <cell r="AP11">
            <v>0</v>
          </cell>
          <cell r="AQ11">
            <v>0</v>
          </cell>
          <cell r="AR11">
            <v>0</v>
          </cell>
          <cell r="AS11">
            <v>0</v>
          </cell>
          <cell r="AT11">
            <v>0</v>
          </cell>
          <cell r="AU11">
            <v>6.3040146827697798</v>
          </cell>
          <cell r="AV11">
            <v>11.8190774917603</v>
          </cell>
          <cell r="AW11">
            <v>17.713283538818398</v>
          </cell>
          <cell r="AX11">
            <v>10.569237709045399</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17.891395568847699</v>
          </cell>
          <cell r="Q12">
            <v>3.4157903194427499</v>
          </cell>
          <cell r="R12">
            <v>3.6570670604705802</v>
          </cell>
          <cell r="S12">
            <v>13.5087537765503</v>
          </cell>
          <cell r="T12">
            <v>16.9144401550293</v>
          </cell>
          <cell r="U12">
            <v>23.0543003082275</v>
          </cell>
          <cell r="V12">
            <v>5.0550589561462402</v>
          </cell>
          <cell r="W12">
            <v>34.013717651367202</v>
          </cell>
          <cell r="X12">
            <v>35.6303901672363</v>
          </cell>
          <cell r="Y12">
            <v>42.660064697265597</v>
          </cell>
          <cell r="Z12">
            <v>1.1000888347625699</v>
          </cell>
          <cell r="AA12">
            <v>14.293348312377899</v>
          </cell>
          <cell r="AB12">
            <v>14.3217430114746</v>
          </cell>
          <cell r="AC12">
            <v>1.4446672201156601</v>
          </cell>
          <cell r="AD12">
            <v>0.39924743771553001</v>
          </cell>
          <cell r="AE12">
            <v>3.81498050689697</v>
          </cell>
          <cell r="AF12">
            <v>4.5580925941467303</v>
          </cell>
          <cell r="AG12">
            <v>0</v>
          </cell>
          <cell r="AH12">
            <v>10.157763481140099</v>
          </cell>
          <cell r="AI12">
            <v>34.790004730224602</v>
          </cell>
          <cell r="AJ12">
            <v>0</v>
          </cell>
          <cell r="AK12">
            <v>33.893932342529297</v>
          </cell>
          <cell r="AL12">
            <v>0</v>
          </cell>
          <cell r="AM12">
            <v>4.6536946296691903</v>
          </cell>
          <cell r="AN12">
            <v>7.4905424118042001</v>
          </cell>
          <cell r="AO12">
            <v>0</v>
          </cell>
          <cell r="AP12">
            <v>0</v>
          </cell>
          <cell r="AQ12">
            <v>0</v>
          </cell>
          <cell r="AR12">
            <v>0</v>
          </cell>
          <cell r="AS12">
            <v>0</v>
          </cell>
          <cell r="AT12">
            <v>0</v>
          </cell>
          <cell r="AU12">
            <v>24.9366340637207</v>
          </cell>
          <cell r="AV12">
            <v>0</v>
          </cell>
          <cell r="AW12">
            <v>13.195030212402299</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6.3549242019653303</v>
          </cell>
          <cell r="T13">
            <v>18.9492893218994</v>
          </cell>
          <cell r="U13">
            <v>66.962753295898395</v>
          </cell>
          <cell r="V13">
            <v>0</v>
          </cell>
          <cell r="W13">
            <v>7.9012542963027996E-2</v>
          </cell>
          <cell r="X13">
            <v>0.130706205964088</v>
          </cell>
          <cell r="Y13">
            <v>0.62255287170410201</v>
          </cell>
          <cell r="Z13">
            <v>1.09094142913818</v>
          </cell>
          <cell r="AA13">
            <v>0</v>
          </cell>
          <cell r="AB13">
            <v>0</v>
          </cell>
          <cell r="AC13">
            <v>0</v>
          </cell>
          <cell r="AD13">
            <v>0.90412884950637795</v>
          </cell>
          <cell r="AE13">
            <v>3.4100861549377401</v>
          </cell>
          <cell r="AF13">
            <v>6.9168620109558097</v>
          </cell>
          <cell r="AG13">
            <v>24.302944183349599</v>
          </cell>
          <cell r="AH13">
            <v>0</v>
          </cell>
          <cell r="AI13">
            <v>0.13127443194389299</v>
          </cell>
          <cell r="AJ13">
            <v>0.13408936560154</v>
          </cell>
          <cell r="AK13">
            <v>0</v>
          </cell>
          <cell r="AL13">
            <v>0</v>
          </cell>
          <cell r="AM13">
            <v>0</v>
          </cell>
          <cell r="AN13">
            <v>0</v>
          </cell>
          <cell r="AO13">
            <v>0</v>
          </cell>
          <cell r="AP13">
            <v>1.8948718309402499</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1.8853919580578801E-2</v>
          </cell>
          <cell r="R14">
            <v>0</v>
          </cell>
          <cell r="S14">
            <v>0</v>
          </cell>
          <cell r="T14">
            <v>0.27642181515693698</v>
          </cell>
          <cell r="U14">
            <v>0</v>
          </cell>
          <cell r="V14">
            <v>1.0907166004180899</v>
          </cell>
          <cell r="W14">
            <v>2.39886450767517</v>
          </cell>
          <cell r="X14">
            <v>3.3714411258697501</v>
          </cell>
          <cell r="Y14">
            <v>4.3445596694946298</v>
          </cell>
          <cell r="Z14">
            <v>1.68890976905823</v>
          </cell>
          <cell r="AA14">
            <v>0</v>
          </cell>
          <cell r="AB14">
            <v>0</v>
          </cell>
          <cell r="AC14">
            <v>2.2358279675245299E-2</v>
          </cell>
          <cell r="AD14">
            <v>0</v>
          </cell>
          <cell r="AE14">
            <v>0</v>
          </cell>
          <cell r="AF14">
            <v>0</v>
          </cell>
          <cell r="AG14">
            <v>0</v>
          </cell>
          <cell r="AH14">
            <v>1.23795974254608</v>
          </cell>
          <cell r="AI14">
            <v>0</v>
          </cell>
          <cell r="AJ14">
            <v>3.4887673854827899</v>
          </cell>
          <cell r="AK14">
            <v>4.47460889816284</v>
          </cell>
          <cell r="AL14">
            <v>1.16120481491089</v>
          </cell>
          <cell r="AM14">
            <v>0</v>
          </cell>
          <cell r="AN14">
            <v>0</v>
          </cell>
          <cell r="AO14">
            <v>3.2731483224779402E-3</v>
          </cell>
          <cell r="AP14">
            <v>0</v>
          </cell>
          <cell r="AQ14">
            <v>0</v>
          </cell>
          <cell r="AR14">
            <v>0</v>
          </cell>
          <cell r="AS14">
            <v>0</v>
          </cell>
          <cell r="AT14">
            <v>0.81247574090957597</v>
          </cell>
          <cell r="AU14">
            <v>2.2429001331329301</v>
          </cell>
          <cell r="AV14">
            <v>2.97696185112</v>
          </cell>
          <cell r="AW14">
            <v>3.9709854125976598</v>
          </cell>
          <cell r="AX14">
            <v>0.21888548135757399</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39.82275390625</v>
          </cell>
          <cell r="Q15">
            <v>17.738267898559599</v>
          </cell>
          <cell r="R15">
            <v>5.0569286346435502</v>
          </cell>
          <cell r="S15">
            <v>8.7405681610107404</v>
          </cell>
          <cell r="T15">
            <v>15.1512699127197</v>
          </cell>
          <cell r="U15">
            <v>51.3270874023438</v>
          </cell>
          <cell r="V15">
            <v>3.6724724769592298</v>
          </cell>
          <cell r="W15">
            <v>6.6677961349487296</v>
          </cell>
          <cell r="X15">
            <v>13.561730384826699</v>
          </cell>
          <cell r="Y15">
            <v>13.2230939865112</v>
          </cell>
          <cell r="Z15">
            <v>9.1207046508789098</v>
          </cell>
          <cell r="AA15">
            <v>2.9418790340423602</v>
          </cell>
          <cell r="AB15">
            <v>36.718040466308601</v>
          </cell>
          <cell r="AC15">
            <v>4.4454936981201199</v>
          </cell>
          <cell r="AD15">
            <v>0</v>
          </cell>
          <cell r="AE15">
            <v>0</v>
          </cell>
          <cell r="AF15">
            <v>0</v>
          </cell>
          <cell r="AG15">
            <v>10.3477420806885</v>
          </cell>
          <cell r="AH15">
            <v>4.5146150588989302</v>
          </cell>
          <cell r="AI15">
            <v>6.93680763244629</v>
          </cell>
          <cell r="AJ15">
            <v>13.546192169189499</v>
          </cell>
          <cell r="AK15">
            <v>11.964526176452599</v>
          </cell>
          <cell r="AL15">
            <v>6.5173139572143599</v>
          </cell>
          <cell r="AM15">
            <v>0.220890492200851</v>
          </cell>
          <cell r="AN15">
            <v>31.208063125610401</v>
          </cell>
          <cell r="AO15">
            <v>0</v>
          </cell>
          <cell r="AP15">
            <v>0</v>
          </cell>
          <cell r="AQ15">
            <v>0</v>
          </cell>
          <cell r="AR15">
            <v>0</v>
          </cell>
          <cell r="AS15">
            <v>0</v>
          </cell>
          <cell r="AT15">
            <v>2.3391411304473899</v>
          </cell>
          <cell r="AU15">
            <v>6.2229843139648402</v>
          </cell>
          <cell r="AV15">
            <v>13.2618818283081</v>
          </cell>
          <cell r="AW15">
            <v>7.8629469871520996</v>
          </cell>
          <cell r="AX15">
            <v>1.84552609920502</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33.323810577392599</v>
          </cell>
          <cell r="AB16">
            <v>0</v>
          </cell>
          <cell r="AC16">
            <v>0</v>
          </cell>
          <cell r="AD16">
            <v>0</v>
          </cell>
          <cell r="AE16">
            <v>0</v>
          </cell>
          <cell r="AF16">
            <v>0</v>
          </cell>
          <cell r="AG16">
            <v>0</v>
          </cell>
          <cell r="AH16">
            <v>0</v>
          </cell>
          <cell r="AI16">
            <v>0</v>
          </cell>
          <cell r="AJ16">
            <v>0</v>
          </cell>
          <cell r="AK16">
            <v>0</v>
          </cell>
          <cell r="AL16">
            <v>0</v>
          </cell>
          <cell r="AM16">
            <v>38.714588165283203</v>
          </cell>
          <cell r="AN16">
            <v>0</v>
          </cell>
          <cell r="AO16">
            <v>0</v>
          </cell>
          <cell r="AP16">
            <v>0</v>
          </cell>
          <cell r="AQ16">
            <v>0</v>
          </cell>
          <cell r="AR16">
            <v>0</v>
          </cell>
          <cell r="AS16">
            <v>0</v>
          </cell>
          <cell r="AT16">
            <v>0</v>
          </cell>
          <cell r="AU16">
            <v>0</v>
          </cell>
          <cell r="AV16">
            <v>0</v>
          </cell>
          <cell r="AW16">
            <v>0</v>
          </cell>
          <cell r="AX16">
            <v>0</v>
          </cell>
          <cell r="AY16">
            <v>25.455125808715799</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0.56543481349945102</v>
          </cell>
          <cell r="W17">
            <v>0.683210790157318</v>
          </cell>
          <cell r="X17">
            <v>1.05441641807556</v>
          </cell>
          <cell r="Y17">
            <v>1.7812516689300499</v>
          </cell>
          <cell r="Z17">
            <v>4.1652903556823704</v>
          </cell>
          <cell r="AA17">
            <v>0</v>
          </cell>
          <cell r="AB17">
            <v>0</v>
          </cell>
          <cell r="AC17">
            <v>0</v>
          </cell>
          <cell r="AD17">
            <v>0</v>
          </cell>
          <cell r="AE17">
            <v>0</v>
          </cell>
          <cell r="AF17">
            <v>0</v>
          </cell>
          <cell r="AG17">
            <v>0</v>
          </cell>
          <cell r="AH17">
            <v>0.63404822349548295</v>
          </cell>
          <cell r="AI17">
            <v>0.97290152311325095</v>
          </cell>
          <cell r="AJ17">
            <v>1.43440282344818</v>
          </cell>
          <cell r="AK17">
            <v>2.11990094184875</v>
          </cell>
          <cell r="AL17">
            <v>4.0736818313598597</v>
          </cell>
          <cell r="AM17">
            <v>0</v>
          </cell>
          <cell r="AN17">
            <v>0</v>
          </cell>
          <cell r="AO17">
            <v>0</v>
          </cell>
          <cell r="AP17">
            <v>0</v>
          </cell>
          <cell r="AQ17">
            <v>0</v>
          </cell>
          <cell r="AR17">
            <v>0</v>
          </cell>
          <cell r="AS17">
            <v>0</v>
          </cell>
          <cell r="AT17">
            <v>0.267462968826294</v>
          </cell>
          <cell r="AU17">
            <v>0.34153389930725098</v>
          </cell>
          <cell r="AV17">
            <v>0.51271855831146196</v>
          </cell>
          <cell r="AW17">
            <v>0.67642146348953203</v>
          </cell>
          <cell r="AX17">
            <v>1.8775815963745099</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1.39783203601837</v>
          </cell>
          <cell r="Q18">
            <v>1.28114020824432</v>
          </cell>
          <cell r="R18">
            <v>2.3947803974151598</v>
          </cell>
          <cell r="S18">
            <v>0</v>
          </cell>
          <cell r="T18">
            <v>0</v>
          </cell>
          <cell r="U18">
            <v>0</v>
          </cell>
          <cell r="V18">
            <v>0</v>
          </cell>
          <cell r="W18">
            <v>0</v>
          </cell>
          <cell r="X18">
            <v>0</v>
          </cell>
          <cell r="Y18">
            <v>1.4640095233917201</v>
          </cell>
          <cell r="Z18">
            <v>3.71863889694214</v>
          </cell>
          <cell r="AA18">
            <v>17.087039947509801</v>
          </cell>
          <cell r="AB18">
            <v>0</v>
          </cell>
          <cell r="AC18">
            <v>0.988575458526611</v>
          </cell>
          <cell r="AD18">
            <v>1.6179565191268901</v>
          </cell>
          <cell r="AE18">
            <v>0</v>
          </cell>
          <cell r="AF18">
            <v>0</v>
          </cell>
          <cell r="AG18">
            <v>0</v>
          </cell>
          <cell r="AH18">
            <v>0.16302882134914401</v>
          </cell>
          <cell r="AI18">
            <v>0.45724749565124501</v>
          </cell>
          <cell r="AJ18">
            <v>1.20615911483765</v>
          </cell>
          <cell r="AK18">
            <v>0</v>
          </cell>
          <cell r="AL18">
            <v>0</v>
          </cell>
          <cell r="AM18">
            <v>0</v>
          </cell>
          <cell r="AN18">
            <v>0</v>
          </cell>
          <cell r="AO18">
            <v>0</v>
          </cell>
          <cell r="AP18">
            <v>0</v>
          </cell>
          <cell r="AQ18">
            <v>0</v>
          </cell>
          <cell r="AR18">
            <v>0</v>
          </cell>
          <cell r="AS18">
            <v>0</v>
          </cell>
          <cell r="AT18">
            <v>0</v>
          </cell>
          <cell r="AU18">
            <v>0</v>
          </cell>
          <cell r="AV18">
            <v>0.96488720178604104</v>
          </cell>
          <cell r="AW18">
            <v>0.61691749095916704</v>
          </cell>
          <cell r="AX18">
            <v>2.4446334838867201</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1.18528151512146</v>
          </cell>
          <cell r="U19">
            <v>1.0927971601486199</v>
          </cell>
          <cell r="V19">
            <v>3.4859903156757403E-2</v>
          </cell>
          <cell r="W19">
            <v>4.39395494759083E-2</v>
          </cell>
          <cell r="X19">
            <v>0.103289574384689</v>
          </cell>
          <cell r="Y19">
            <v>0.25906896591186501</v>
          </cell>
          <cell r="Z19">
            <v>0.35640129446983299</v>
          </cell>
          <cell r="AA19">
            <v>0</v>
          </cell>
          <cell r="AB19">
            <v>0</v>
          </cell>
          <cell r="AC19">
            <v>0</v>
          </cell>
          <cell r="AD19">
            <v>0</v>
          </cell>
          <cell r="AE19">
            <v>0</v>
          </cell>
          <cell r="AF19">
            <v>0.77093821763992298</v>
          </cell>
          <cell r="AG19">
            <v>0.752843737602234</v>
          </cell>
          <cell r="AH19">
            <v>3.2929290086031002E-2</v>
          </cell>
          <cell r="AI19">
            <v>5.53486309945583E-2</v>
          </cell>
          <cell r="AJ19">
            <v>0.190009385347366</v>
          </cell>
          <cell r="AK19">
            <v>0.37782457470893899</v>
          </cell>
          <cell r="AL19">
            <v>0.63933062553405795</v>
          </cell>
          <cell r="AM19">
            <v>0</v>
          </cell>
          <cell r="AN19">
            <v>0</v>
          </cell>
          <cell r="AO19">
            <v>0</v>
          </cell>
          <cell r="AP19">
            <v>0</v>
          </cell>
          <cell r="AQ19">
            <v>0</v>
          </cell>
          <cell r="AR19">
            <v>0</v>
          </cell>
          <cell r="AS19">
            <v>0.24548476934433</v>
          </cell>
          <cell r="AT19">
            <v>3.4477934241294902E-2</v>
          </cell>
          <cell r="AU19">
            <v>4.0284980088472401E-2</v>
          </cell>
          <cell r="AV19">
            <v>3.10171712189913E-2</v>
          </cell>
          <cell r="AW19">
            <v>0.147706434130669</v>
          </cell>
          <cell r="AX19">
            <v>0.231239899992943</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0.328496754169464</v>
          </cell>
          <cell r="W20">
            <v>0.219157919287682</v>
          </cell>
          <cell r="X20">
            <v>0.80400013923644997</v>
          </cell>
          <cell r="Y20">
            <v>1.7070957422256501</v>
          </cell>
          <cell r="Z20">
            <v>2.3881962299346902</v>
          </cell>
          <cell r="AA20">
            <v>8.6974191665649396</v>
          </cell>
          <cell r="AB20">
            <v>0</v>
          </cell>
          <cell r="AC20">
            <v>0</v>
          </cell>
          <cell r="AD20">
            <v>0</v>
          </cell>
          <cell r="AE20">
            <v>0</v>
          </cell>
          <cell r="AF20">
            <v>0</v>
          </cell>
          <cell r="AG20">
            <v>0</v>
          </cell>
          <cell r="AH20">
            <v>0</v>
          </cell>
          <cell r="AI20">
            <v>0</v>
          </cell>
          <cell r="AJ20">
            <v>0</v>
          </cell>
          <cell r="AK20">
            <v>0</v>
          </cell>
          <cell r="AL20">
            <v>2.0669641494750999</v>
          </cell>
          <cell r="AM20">
            <v>11.948327064514199</v>
          </cell>
          <cell r="AN20">
            <v>0</v>
          </cell>
          <cell r="AO20">
            <v>0</v>
          </cell>
          <cell r="AP20">
            <v>0</v>
          </cell>
          <cell r="AQ20">
            <v>0</v>
          </cell>
          <cell r="AR20">
            <v>0</v>
          </cell>
          <cell r="AS20">
            <v>0</v>
          </cell>
          <cell r="AT20">
            <v>0</v>
          </cell>
          <cell r="AU20">
            <v>0</v>
          </cell>
          <cell r="AV20">
            <v>0</v>
          </cell>
          <cell r="AW20">
            <v>0</v>
          </cell>
          <cell r="AX20">
            <v>0.503800809383392</v>
          </cell>
          <cell r="AY20">
            <v>4.4543471336364702</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24.5982551574707</v>
          </cell>
          <cell r="Q21">
            <v>20.29563331604</v>
          </cell>
          <cell r="R21">
            <v>21.500585556030298</v>
          </cell>
          <cell r="S21">
            <v>2.9922456741332999</v>
          </cell>
          <cell r="T21">
            <v>0</v>
          </cell>
          <cell r="U21">
            <v>4.1393861770629901</v>
          </cell>
          <cell r="V21">
            <v>6.1639065742492702</v>
          </cell>
          <cell r="W21">
            <v>7.8921875953674299</v>
          </cell>
          <cell r="X21">
            <v>9.7325563430786097</v>
          </cell>
          <cell r="Y21">
            <v>0</v>
          </cell>
          <cell r="Z21">
            <v>0.75106734037399303</v>
          </cell>
          <cell r="AA21">
            <v>6.2265195846557599</v>
          </cell>
          <cell r="AB21">
            <v>22.987464904785199</v>
          </cell>
          <cell r="AC21">
            <v>16.033775329589801</v>
          </cell>
          <cell r="AD21">
            <v>18.1149291992188</v>
          </cell>
          <cell r="AE21">
            <v>1.56301021575928</v>
          </cell>
          <cell r="AF21">
            <v>0</v>
          </cell>
          <cell r="AG21">
            <v>2.76738476753235</v>
          </cell>
          <cell r="AH21">
            <v>6.9516115188598597</v>
          </cell>
          <cell r="AI21">
            <v>9.1434240341186506</v>
          </cell>
          <cell r="AJ21">
            <v>11.519889831543001</v>
          </cell>
          <cell r="AK21">
            <v>0</v>
          </cell>
          <cell r="AL21">
            <v>1.4493944644928001</v>
          </cell>
          <cell r="AM21">
            <v>7.94183397293091</v>
          </cell>
          <cell r="AN21">
            <v>15.126294136047401</v>
          </cell>
          <cell r="AO21">
            <v>7.7088713645935103</v>
          </cell>
          <cell r="AP21">
            <v>10.0797414779663</v>
          </cell>
          <cell r="AQ21">
            <v>0.86872643232345603</v>
          </cell>
          <cell r="AR21">
            <v>0</v>
          </cell>
          <cell r="AS21">
            <v>0</v>
          </cell>
          <cell r="AT21">
            <v>4.2081632614135698</v>
          </cell>
          <cell r="AU21">
            <v>5.5499897003173801</v>
          </cell>
          <cell r="AV21">
            <v>7.7416625022888201</v>
          </cell>
          <cell r="AW21">
            <v>0</v>
          </cell>
          <cell r="AX21">
            <v>0</v>
          </cell>
          <cell r="AY21">
            <v>2.6472029685974099</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1.5813893079757699</v>
          </cell>
          <cell r="R22">
            <v>0</v>
          </cell>
          <cell r="S22">
            <v>0.39638644456863398</v>
          </cell>
          <cell r="T22">
            <v>0</v>
          </cell>
          <cell r="U22">
            <v>0</v>
          </cell>
          <cell r="V22">
            <v>0.464553892612457</v>
          </cell>
          <cell r="W22">
            <v>1.07951128482819</v>
          </cell>
          <cell r="X22">
            <v>0</v>
          </cell>
          <cell r="Y22">
            <v>5.13549757003784</v>
          </cell>
          <cell r="Z22">
            <v>0</v>
          </cell>
          <cell r="AA22">
            <v>0</v>
          </cell>
          <cell r="AB22">
            <v>0</v>
          </cell>
          <cell r="AC22">
            <v>0.94475448131561302</v>
          </cell>
          <cell r="AD22">
            <v>0</v>
          </cell>
          <cell r="AE22">
            <v>0.162662163376808</v>
          </cell>
          <cell r="AF22">
            <v>0</v>
          </cell>
          <cell r="AG22">
            <v>0</v>
          </cell>
          <cell r="AH22">
            <v>0</v>
          </cell>
          <cell r="AI22">
            <v>0</v>
          </cell>
          <cell r="AJ22">
            <v>0</v>
          </cell>
          <cell r="AK22">
            <v>0</v>
          </cell>
          <cell r="AL22">
            <v>0</v>
          </cell>
          <cell r="AM22">
            <v>9.6677160263061506</v>
          </cell>
          <cell r="AN22">
            <v>0</v>
          </cell>
          <cell r="AO22">
            <v>0.121506400406361</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1.6378027200698899</v>
          </cell>
          <cell r="Q23">
            <v>1.67066073417664</v>
          </cell>
          <cell r="R23">
            <v>1.36757099628448</v>
          </cell>
          <cell r="S23">
            <v>1.57262647151947</v>
          </cell>
          <cell r="T23">
            <v>0.77611088752746604</v>
          </cell>
          <cell r="U23">
            <v>2.0151634216308598</v>
          </cell>
          <cell r="V23">
            <v>0</v>
          </cell>
          <cell r="W23">
            <v>0</v>
          </cell>
          <cell r="X23">
            <v>0</v>
          </cell>
          <cell r="Y23">
            <v>1.68044281005859</v>
          </cell>
          <cell r="Z23">
            <v>0.77939063310623202</v>
          </cell>
          <cell r="AA23">
            <v>2.92626881599426</v>
          </cell>
          <cell r="AB23">
            <v>1.73267805576324</v>
          </cell>
          <cell r="AC23">
            <v>1.7586743831634499</v>
          </cell>
          <cell r="AD23">
            <v>1.1134047508239699</v>
          </cell>
          <cell r="AE23">
            <v>1.4643682241439799</v>
          </cell>
          <cell r="AF23">
            <v>0.83763355016708396</v>
          </cell>
          <cell r="AG23">
            <v>1.1799509525299099</v>
          </cell>
          <cell r="AH23">
            <v>0</v>
          </cell>
          <cell r="AI23">
            <v>0</v>
          </cell>
          <cell r="AJ23">
            <v>0</v>
          </cell>
          <cell r="AK23">
            <v>1.8581178188323999</v>
          </cell>
          <cell r="AL23">
            <v>0.78295713663101196</v>
          </cell>
          <cell r="AM23">
            <v>3.0409684181213401</v>
          </cell>
          <cell r="AN23">
            <v>1.7035826444625899</v>
          </cell>
          <cell r="AO23">
            <v>1.7439056634903001</v>
          </cell>
          <cell r="AP23">
            <v>0.67225414514541604</v>
          </cell>
          <cell r="AQ23">
            <v>0.75785320997238204</v>
          </cell>
          <cell r="AR23">
            <v>0</v>
          </cell>
          <cell r="AS23">
            <v>0</v>
          </cell>
          <cell r="AT23">
            <v>0</v>
          </cell>
          <cell r="AU23">
            <v>0</v>
          </cell>
          <cell r="AV23">
            <v>0</v>
          </cell>
          <cell r="AW23">
            <v>1.3516107797622701</v>
          </cell>
          <cell r="AX23">
            <v>0.405369102954865</v>
          </cell>
          <cell r="AY23">
            <v>3.0201115608215301</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1.5326743125915501</v>
          </cell>
          <cell r="Z24">
            <v>3.4701168537139901</v>
          </cell>
          <cell r="AA24">
            <v>5.3625240325927699</v>
          </cell>
          <cell r="AB24">
            <v>0</v>
          </cell>
          <cell r="AC24">
            <v>0</v>
          </cell>
          <cell r="AD24">
            <v>0</v>
          </cell>
          <cell r="AE24">
            <v>0</v>
          </cell>
          <cell r="AF24">
            <v>0</v>
          </cell>
          <cell r="AG24">
            <v>0</v>
          </cell>
          <cell r="AH24">
            <v>0</v>
          </cell>
          <cell r="AI24">
            <v>0</v>
          </cell>
          <cell r="AJ24">
            <v>0</v>
          </cell>
          <cell r="AK24">
            <v>2.2666711807250999</v>
          </cell>
          <cell r="AL24">
            <v>4.5470299720764196</v>
          </cell>
          <cell r="AM24">
            <v>5.7204871177673304</v>
          </cell>
          <cell r="AN24">
            <v>0</v>
          </cell>
          <cell r="AO24">
            <v>0</v>
          </cell>
          <cell r="AP24">
            <v>0</v>
          </cell>
          <cell r="AQ24">
            <v>0</v>
          </cell>
          <cell r="AR24">
            <v>0</v>
          </cell>
          <cell r="AS24">
            <v>0</v>
          </cell>
          <cell r="AT24">
            <v>0</v>
          </cell>
          <cell r="AU24">
            <v>0</v>
          </cell>
          <cell r="AV24">
            <v>0</v>
          </cell>
          <cell r="AW24">
            <v>0</v>
          </cell>
          <cell r="AX24">
            <v>2.9650764465332</v>
          </cell>
          <cell r="AY24">
            <v>4.97509670257568</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5.7327609062194798</v>
          </cell>
          <cell r="Q25">
            <v>3.3194124698638898</v>
          </cell>
          <cell r="R25">
            <v>2.01133513450623</v>
          </cell>
          <cell r="S25">
            <v>1.6548165082931501</v>
          </cell>
          <cell r="T25">
            <v>1.6067910194396999</v>
          </cell>
          <cell r="U25">
            <v>6.8603324890136701</v>
          </cell>
          <cell r="V25">
            <v>0</v>
          </cell>
          <cell r="W25">
            <v>0</v>
          </cell>
          <cell r="X25">
            <v>0</v>
          </cell>
          <cell r="Y25">
            <v>0</v>
          </cell>
          <cell r="Z25">
            <v>0</v>
          </cell>
          <cell r="AA25">
            <v>0</v>
          </cell>
          <cell r="AB25">
            <v>5.4774131774902299</v>
          </cell>
          <cell r="AC25">
            <v>3.81572294235229</v>
          </cell>
          <cell r="AD25">
            <v>1.21930432319641</v>
          </cell>
          <cell r="AE25">
            <v>0.79530042409896895</v>
          </cell>
          <cell r="AF25">
            <v>0.69320625066757202</v>
          </cell>
          <cell r="AG25">
            <v>4.6809201240539604</v>
          </cell>
          <cell r="AH25">
            <v>0</v>
          </cell>
          <cell r="AI25">
            <v>0</v>
          </cell>
          <cell r="AJ25">
            <v>0</v>
          </cell>
          <cell r="AK25">
            <v>0</v>
          </cell>
          <cell r="AL25">
            <v>5.0582237243652299</v>
          </cell>
          <cell r="AM25">
            <v>0</v>
          </cell>
          <cell r="AN25">
            <v>3.6453440189361599</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1.0898007154464699</v>
          </cell>
          <cell r="W26">
            <v>5.1069564819335902</v>
          </cell>
          <cell r="X26">
            <v>9.5031318664550799</v>
          </cell>
          <cell r="Y26">
            <v>11.389707565307599</v>
          </cell>
          <cell r="Z26">
            <v>13.759061813354499</v>
          </cell>
          <cell r="AA26">
            <v>14.0350542068481</v>
          </cell>
          <cell r="AB26">
            <v>0</v>
          </cell>
          <cell r="AC26">
            <v>0</v>
          </cell>
          <cell r="AD26">
            <v>0</v>
          </cell>
          <cell r="AE26">
            <v>0</v>
          </cell>
          <cell r="AF26">
            <v>0</v>
          </cell>
          <cell r="AG26">
            <v>0</v>
          </cell>
          <cell r="AH26">
            <v>1.5051786899566699</v>
          </cell>
          <cell r="AI26">
            <v>5.9919710159301802</v>
          </cell>
          <cell r="AJ26">
            <v>9.8742475509643608</v>
          </cell>
          <cell r="AK26">
            <v>11.9844417572021</v>
          </cell>
          <cell r="AL26">
            <v>13.8670949935913</v>
          </cell>
          <cell r="AM26">
            <v>10.8912496566772</v>
          </cell>
          <cell r="AN26">
            <v>0</v>
          </cell>
          <cell r="AO26">
            <v>0</v>
          </cell>
          <cell r="AP26">
            <v>0</v>
          </cell>
          <cell r="AQ26">
            <v>0</v>
          </cell>
          <cell r="AR26">
            <v>0</v>
          </cell>
          <cell r="AS26">
            <v>0</v>
          </cell>
          <cell r="AT26">
            <v>0.49575412273406999</v>
          </cell>
          <cell r="AU26">
            <v>2.8007583618164098</v>
          </cell>
          <cell r="AV26">
            <v>7.2106175422668501</v>
          </cell>
          <cell r="AW26">
            <v>8.9876413345336896</v>
          </cell>
          <cell r="AX26">
            <v>12.081597328186</v>
          </cell>
          <cell r="AY26">
            <v>5.1277298927307102</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2.18753945082426E-2</v>
          </cell>
          <cell r="AA27">
            <v>3.06420363485813E-2</v>
          </cell>
          <cell r="AB27">
            <v>0</v>
          </cell>
          <cell r="AC27">
            <v>0</v>
          </cell>
          <cell r="AD27">
            <v>0</v>
          </cell>
          <cell r="AE27">
            <v>0</v>
          </cell>
          <cell r="AF27">
            <v>0</v>
          </cell>
          <cell r="AG27">
            <v>0</v>
          </cell>
          <cell r="AH27">
            <v>0</v>
          </cell>
          <cell r="AI27">
            <v>0</v>
          </cell>
          <cell r="AJ27">
            <v>0</v>
          </cell>
          <cell r="AK27">
            <v>0</v>
          </cell>
          <cell r="AL27">
            <v>4.0686950087547302E-2</v>
          </cell>
          <cell r="AM27">
            <v>6.1295375227928203E-2</v>
          </cell>
          <cell r="AN27">
            <v>0</v>
          </cell>
          <cell r="AO27">
            <v>0</v>
          </cell>
          <cell r="AP27">
            <v>0</v>
          </cell>
          <cell r="AQ27">
            <v>0</v>
          </cell>
          <cell r="AR27">
            <v>0</v>
          </cell>
          <cell r="AS27">
            <v>0</v>
          </cell>
          <cell r="AT27">
            <v>0</v>
          </cell>
          <cell r="AU27">
            <v>0</v>
          </cell>
          <cell r="AV27">
            <v>0</v>
          </cell>
          <cell r="AW27">
            <v>0</v>
          </cell>
          <cell r="AX27">
            <v>2.5850329548120499E-2</v>
          </cell>
          <cell r="AY27">
            <v>2.3134250193834301E-2</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0.31564652919769298</v>
          </cell>
          <cell r="Q28">
            <v>1.4735131263732899</v>
          </cell>
          <cell r="R28">
            <v>0.21824002265930201</v>
          </cell>
          <cell r="S28">
            <v>1.8430022001266499</v>
          </cell>
          <cell r="T28">
            <v>0.465000599622726</v>
          </cell>
          <cell r="U28">
            <v>2.68876075744629</v>
          </cell>
          <cell r="V28">
            <v>0</v>
          </cell>
          <cell r="W28">
            <v>2.3458836078643799</v>
          </cell>
          <cell r="X28">
            <v>4.3365674018859899</v>
          </cell>
          <cell r="Y28">
            <v>4.85408639907837</v>
          </cell>
          <cell r="Z28">
            <v>8.9538850784301793</v>
          </cell>
          <cell r="AA28">
            <v>11.8457584381104</v>
          </cell>
          <cell r="AB28">
            <v>0.31085342168808</v>
          </cell>
          <cell r="AC28">
            <v>0</v>
          </cell>
          <cell r="AD28">
            <v>9.7721189260482802E-2</v>
          </cell>
          <cell r="AE28">
            <v>8.2029968500137301E-2</v>
          </cell>
          <cell r="AF28">
            <v>0.31445363163948098</v>
          </cell>
          <cell r="AG28">
            <v>2.1135585308075</v>
          </cell>
          <cell r="AH28">
            <v>0</v>
          </cell>
          <cell r="AI28">
            <v>3.4620225429534899</v>
          </cell>
          <cell r="AJ28">
            <v>4.7271862030029297</v>
          </cell>
          <cell r="AK28">
            <v>5.1093277931213397</v>
          </cell>
          <cell r="AL28">
            <v>0.49141386151313798</v>
          </cell>
          <cell r="AM28">
            <v>3.4119889736175502</v>
          </cell>
          <cell r="AN28">
            <v>0.19684495031833599</v>
          </cell>
          <cell r="AO28">
            <v>0.461922496557236</v>
          </cell>
          <cell r="AP28">
            <v>0.23543588817119601</v>
          </cell>
          <cell r="AQ28">
            <v>0.66683763265609697</v>
          </cell>
          <cell r="AR28">
            <v>0</v>
          </cell>
          <cell r="AS28">
            <v>1.0758917331695601</v>
          </cell>
          <cell r="AT28">
            <v>0</v>
          </cell>
          <cell r="AU28">
            <v>0.35901939868927002</v>
          </cell>
          <cell r="AV28">
            <v>3.0226271152496298</v>
          </cell>
          <cell r="AW28">
            <v>3.9464275836944598</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0.57569956779480003</v>
          </cell>
          <cell r="T29">
            <v>1.2806438207626301</v>
          </cell>
          <cell r="U29">
            <v>1.9016476869583101</v>
          </cell>
          <cell r="V29">
            <v>0</v>
          </cell>
          <cell r="W29">
            <v>0</v>
          </cell>
          <cell r="X29">
            <v>0</v>
          </cell>
          <cell r="Y29">
            <v>2.02629613876343</v>
          </cell>
          <cell r="Z29">
            <v>0</v>
          </cell>
          <cell r="AA29">
            <v>15.2879438400269</v>
          </cell>
          <cell r="AB29">
            <v>0</v>
          </cell>
          <cell r="AC29">
            <v>0</v>
          </cell>
          <cell r="AD29">
            <v>0</v>
          </cell>
          <cell r="AE29">
            <v>0</v>
          </cell>
          <cell r="AF29">
            <v>0</v>
          </cell>
          <cell r="AG29">
            <v>1.44839644432068</v>
          </cell>
          <cell r="AH29">
            <v>0</v>
          </cell>
          <cell r="AI29">
            <v>0</v>
          </cell>
          <cell r="AJ29">
            <v>0</v>
          </cell>
          <cell r="AK29">
            <v>4.9315438270568803</v>
          </cell>
          <cell r="AL29">
            <v>0</v>
          </cell>
          <cell r="AM29">
            <v>0</v>
          </cell>
          <cell r="AN29">
            <v>0</v>
          </cell>
          <cell r="AO29">
            <v>0</v>
          </cell>
          <cell r="AP29">
            <v>0</v>
          </cell>
          <cell r="AQ29">
            <v>0</v>
          </cell>
          <cell r="AR29">
            <v>0</v>
          </cell>
          <cell r="AS29">
            <v>0.33740612864494302</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28.0824375152588</v>
          </cell>
          <cell r="Q30">
            <v>2.3507561683654798</v>
          </cell>
          <cell r="R30">
            <v>16.77268409729</v>
          </cell>
          <cell r="S30">
            <v>2.5804712772369398</v>
          </cell>
          <cell r="T30">
            <v>5.2545695304870597</v>
          </cell>
          <cell r="U30">
            <v>5.2961401939392099</v>
          </cell>
          <cell r="V30">
            <v>0</v>
          </cell>
          <cell r="W30">
            <v>8.1530990600585902</v>
          </cell>
          <cell r="X30">
            <v>23.777263641357401</v>
          </cell>
          <cell r="Y30">
            <v>27.346420288085898</v>
          </cell>
          <cell r="Z30">
            <v>38.923545837402301</v>
          </cell>
          <cell r="AA30">
            <v>1.17090380191803</v>
          </cell>
          <cell r="AB30">
            <v>22.985542297363299</v>
          </cell>
          <cell r="AC30">
            <v>0.46934425830841098</v>
          </cell>
          <cell r="AD30">
            <v>8.0271186828613299</v>
          </cell>
          <cell r="AE30">
            <v>1.1599768400192301</v>
          </cell>
          <cell r="AF30">
            <v>1.3654645681381199</v>
          </cell>
          <cell r="AG30">
            <v>0.16593492031097401</v>
          </cell>
          <cell r="AH30">
            <v>0</v>
          </cell>
          <cell r="AI30">
            <v>13.8796796798706</v>
          </cell>
          <cell r="AJ30">
            <v>28.428167343139599</v>
          </cell>
          <cell r="AK30">
            <v>26.5334873199463</v>
          </cell>
          <cell r="AL30">
            <v>32.548347473144503</v>
          </cell>
          <cell r="AM30">
            <v>0.319564789533615</v>
          </cell>
          <cell r="AN30">
            <v>9.9555778503418004</v>
          </cell>
          <cell r="AO30">
            <v>0</v>
          </cell>
          <cell r="AP30">
            <v>0.804104924201965</v>
          </cell>
          <cell r="AQ30">
            <v>0</v>
          </cell>
          <cell r="AR30">
            <v>0</v>
          </cell>
          <cell r="AS30">
            <v>0</v>
          </cell>
          <cell r="AT30">
            <v>0</v>
          </cell>
          <cell r="AU30">
            <v>0</v>
          </cell>
          <cell r="AV30">
            <v>15.284644126892101</v>
          </cell>
          <cell r="AW30">
            <v>19.165735244751001</v>
          </cell>
          <cell r="AX30">
            <v>13.061425209045399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0.50147062540054299</v>
          </cell>
          <cell r="S31">
            <v>0.57237911224365201</v>
          </cell>
          <cell r="T31">
            <v>0</v>
          </cell>
          <cell r="U31">
            <v>0</v>
          </cell>
          <cell r="V31">
            <v>0</v>
          </cell>
          <cell r="W31">
            <v>0</v>
          </cell>
          <cell r="X31">
            <v>5.6839613914489702</v>
          </cell>
          <cell r="Y31">
            <v>1.9526773691177399</v>
          </cell>
          <cell r="Z31">
            <v>3.3205947875976598</v>
          </cell>
          <cell r="AA31">
            <v>1.83026609010994E-3</v>
          </cell>
          <cell r="AB31">
            <v>0</v>
          </cell>
          <cell r="AC31">
            <v>0</v>
          </cell>
          <cell r="AD31">
            <v>0.57188081741332997</v>
          </cell>
          <cell r="AE31">
            <v>0.660622358322144</v>
          </cell>
          <cell r="AF31">
            <v>0</v>
          </cell>
          <cell r="AG31">
            <v>0</v>
          </cell>
          <cell r="AH31">
            <v>0</v>
          </cell>
          <cell r="AI31">
            <v>0</v>
          </cell>
          <cell r="AJ31">
            <v>5.8423180580139196</v>
          </cell>
          <cell r="AK31">
            <v>1.25302934646606</v>
          </cell>
          <cell r="AL31">
            <v>2.46901512145996</v>
          </cell>
          <cell r="AM31">
            <v>0</v>
          </cell>
          <cell r="AN31">
            <v>0</v>
          </cell>
          <cell r="AO31">
            <v>0</v>
          </cell>
          <cell r="AP31">
            <v>0</v>
          </cell>
          <cell r="AQ31">
            <v>0</v>
          </cell>
          <cell r="AR31">
            <v>0</v>
          </cell>
          <cell r="AS31">
            <v>0</v>
          </cell>
          <cell r="AT31">
            <v>0</v>
          </cell>
          <cell r="AU31">
            <v>0</v>
          </cell>
          <cell r="AV31">
            <v>4.3336505889892596</v>
          </cell>
          <cell r="AW31">
            <v>0.43172541260719299</v>
          </cell>
          <cell r="AX31">
            <v>0.44266626238822898</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9.2029190063476598</v>
          </cell>
          <cell r="AB32">
            <v>0</v>
          </cell>
          <cell r="AC32">
            <v>0</v>
          </cell>
          <cell r="AD32">
            <v>0</v>
          </cell>
          <cell r="AE32">
            <v>0</v>
          </cell>
          <cell r="AF32">
            <v>0</v>
          </cell>
          <cell r="AG32">
            <v>0</v>
          </cell>
          <cell r="AH32">
            <v>0</v>
          </cell>
          <cell r="AI32">
            <v>0</v>
          </cell>
          <cell r="AJ32">
            <v>0</v>
          </cell>
          <cell r="AK32">
            <v>0</v>
          </cell>
          <cell r="AL32">
            <v>0.69813895225524902</v>
          </cell>
          <cell r="AM32">
            <v>5.1678323745727504</v>
          </cell>
          <cell r="AN32">
            <v>0</v>
          </cell>
          <cell r="AO32">
            <v>0</v>
          </cell>
          <cell r="AP32">
            <v>0</v>
          </cell>
          <cell r="AQ32">
            <v>0</v>
          </cell>
          <cell r="AR32">
            <v>0</v>
          </cell>
          <cell r="AS32">
            <v>0</v>
          </cell>
          <cell r="AT32">
            <v>0</v>
          </cell>
          <cell r="AU32">
            <v>0</v>
          </cell>
          <cell r="AV32">
            <v>0</v>
          </cell>
          <cell r="AW32">
            <v>0</v>
          </cell>
          <cell r="AX32">
            <v>0</v>
          </cell>
          <cell r="AY32">
            <v>1.1412146091461199</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0.19707395136356401</v>
          </cell>
          <cell r="V33">
            <v>0</v>
          </cell>
          <cell r="W33">
            <v>0</v>
          </cell>
          <cell r="X33">
            <v>0</v>
          </cell>
          <cell r="Y33">
            <v>0</v>
          </cell>
          <cell r="Z33">
            <v>0</v>
          </cell>
          <cell r="AA33">
            <v>4.8928632168099295E-4</v>
          </cell>
          <cell r="AB33">
            <v>0</v>
          </cell>
          <cell r="AC33">
            <v>0</v>
          </cell>
          <cell r="AD33">
            <v>0</v>
          </cell>
          <cell r="AE33">
            <v>0</v>
          </cell>
          <cell r="AF33">
            <v>0</v>
          </cell>
          <cell r="AG33">
            <v>9.5180228352546706E-2</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2.4225312517955899E-4</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0.35191959142684898</v>
          </cell>
          <cell r="AK34">
            <v>0</v>
          </cell>
          <cell r="AL34">
            <v>0.62384444475173995</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88.327964782714801</v>
          </cell>
          <cell r="Q35">
            <v>8.2107372283935494</v>
          </cell>
          <cell r="R35">
            <v>7.3522934913635298</v>
          </cell>
          <cell r="S35">
            <v>8.57708740234375</v>
          </cell>
          <cell r="T35">
            <v>8.6713762283325195</v>
          </cell>
          <cell r="U35">
            <v>26.3420810699463</v>
          </cell>
          <cell r="V35">
            <v>0</v>
          </cell>
          <cell r="W35">
            <v>0</v>
          </cell>
          <cell r="X35">
            <v>7.1618723869323704</v>
          </cell>
          <cell r="Y35">
            <v>10.7260837554932</v>
          </cell>
          <cell r="Z35">
            <v>25.400976181030298</v>
          </cell>
          <cell r="AA35">
            <v>2.6582908630371098</v>
          </cell>
          <cell r="AB35">
            <v>72.908821105957003</v>
          </cell>
          <cell r="AC35">
            <v>1.3826987743377701</v>
          </cell>
          <cell r="AD35">
            <v>2.0315635204315199</v>
          </cell>
          <cell r="AE35">
            <v>0</v>
          </cell>
          <cell r="AF35">
            <v>1.3670175075530999</v>
          </cell>
          <cell r="AG35">
            <v>0</v>
          </cell>
          <cell r="AH35">
            <v>0</v>
          </cell>
          <cell r="AI35">
            <v>0.173437520861626</v>
          </cell>
          <cell r="AJ35">
            <v>10.2725219726563</v>
          </cell>
          <cell r="AK35">
            <v>12.4925193786621</v>
          </cell>
          <cell r="AL35">
            <v>5.7965040206909197</v>
          </cell>
          <cell r="AM35">
            <v>0.88347631692886397</v>
          </cell>
          <cell r="AN35">
            <v>67.914947509765597</v>
          </cell>
          <cell r="AO35">
            <v>0</v>
          </cell>
          <cell r="AP35">
            <v>0</v>
          </cell>
          <cell r="AQ35">
            <v>0</v>
          </cell>
          <cell r="AR35">
            <v>0</v>
          </cell>
          <cell r="AS35">
            <v>0</v>
          </cell>
          <cell r="AT35">
            <v>0</v>
          </cell>
          <cell r="AU35">
            <v>0</v>
          </cell>
          <cell r="AV35">
            <v>0</v>
          </cell>
          <cell r="AW35">
            <v>6.7032642364501998</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3.77911776304245E-2</v>
          </cell>
          <cell r="U36">
            <v>6.2709316611290006E-2</v>
          </cell>
          <cell r="V36">
            <v>0</v>
          </cell>
          <cell r="W36">
            <v>0</v>
          </cell>
          <cell r="X36">
            <v>0</v>
          </cell>
          <cell r="Y36">
            <v>0</v>
          </cell>
          <cell r="Z36">
            <v>0</v>
          </cell>
          <cell r="AA36">
            <v>0</v>
          </cell>
          <cell r="AB36">
            <v>0</v>
          </cell>
          <cell r="AC36">
            <v>0</v>
          </cell>
          <cell r="AD36">
            <v>0</v>
          </cell>
          <cell r="AE36">
            <v>0</v>
          </cell>
          <cell r="AF36">
            <v>4.6143368817865796E-3</v>
          </cell>
          <cell r="AG36">
            <v>5.7074702344834796E-3</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0.82346224784851096</v>
          </cell>
          <cell r="V38">
            <v>0</v>
          </cell>
          <cell r="W38">
            <v>0</v>
          </cell>
          <cell r="X38">
            <v>0</v>
          </cell>
          <cell r="Y38">
            <v>0</v>
          </cell>
          <cell r="Z38">
            <v>0</v>
          </cell>
          <cell r="AA38">
            <v>0.20266474783420599</v>
          </cell>
          <cell r="AB38">
            <v>0</v>
          </cell>
          <cell r="AC38">
            <v>0</v>
          </cell>
          <cell r="AD38">
            <v>0</v>
          </cell>
          <cell r="AE38">
            <v>0</v>
          </cell>
          <cell r="AF38">
            <v>0</v>
          </cell>
          <cell r="AG38">
            <v>0.76656073331832897</v>
          </cell>
          <cell r="AH38">
            <v>0</v>
          </cell>
          <cell r="AI38">
            <v>0</v>
          </cell>
          <cell r="AJ38">
            <v>0</v>
          </cell>
          <cell r="AK38">
            <v>0</v>
          </cell>
          <cell r="AL38">
            <v>0</v>
          </cell>
          <cell r="AM38">
            <v>0.20934209227562001</v>
          </cell>
          <cell r="AN38">
            <v>0</v>
          </cell>
          <cell r="AO38">
            <v>0</v>
          </cell>
          <cell r="AP38">
            <v>0</v>
          </cell>
          <cell r="AQ38">
            <v>0</v>
          </cell>
          <cell r="AR38">
            <v>0</v>
          </cell>
          <cell r="AS38">
            <v>0.63831251859664895</v>
          </cell>
          <cell r="AT38">
            <v>0</v>
          </cell>
          <cell r="AU38">
            <v>0</v>
          </cell>
          <cell r="AV38">
            <v>0</v>
          </cell>
          <cell r="AW38">
            <v>0</v>
          </cell>
          <cell r="AX38">
            <v>0</v>
          </cell>
          <cell r="AY38">
            <v>0.14431251585483601</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4.9840718507766703E-2</v>
          </cell>
          <cell r="U39">
            <v>0.226485475897789</v>
          </cell>
          <cell r="V39">
            <v>0</v>
          </cell>
          <cell r="W39">
            <v>0</v>
          </cell>
          <cell r="X39">
            <v>0</v>
          </cell>
          <cell r="Y39">
            <v>0</v>
          </cell>
          <cell r="Z39">
            <v>0</v>
          </cell>
          <cell r="AA39">
            <v>0</v>
          </cell>
          <cell r="AB39">
            <v>0</v>
          </cell>
          <cell r="AC39">
            <v>0</v>
          </cell>
          <cell r="AD39">
            <v>0</v>
          </cell>
          <cell r="AE39">
            <v>0</v>
          </cell>
          <cell r="AF39">
            <v>6.8367220461368602E-2</v>
          </cell>
          <cell r="AG39">
            <v>0.24157766997814201</v>
          </cell>
          <cell r="AH39">
            <v>0</v>
          </cell>
          <cell r="AI39">
            <v>0</v>
          </cell>
          <cell r="AJ39">
            <v>0</v>
          </cell>
          <cell r="AK39">
            <v>0</v>
          </cell>
          <cell r="AL39">
            <v>0</v>
          </cell>
          <cell r="AM39">
            <v>0</v>
          </cell>
          <cell r="AN39">
            <v>0</v>
          </cell>
          <cell r="AO39">
            <v>0</v>
          </cell>
          <cell r="AP39">
            <v>0</v>
          </cell>
          <cell r="AQ39">
            <v>0</v>
          </cell>
          <cell r="AR39">
            <v>5.2553262561559698E-2</v>
          </cell>
          <cell r="AS39">
            <v>0.21456325054168701</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2.0999271869659402</v>
          </cell>
          <cell r="W49">
            <v>1.79508709907532</v>
          </cell>
          <cell r="X49">
            <v>1.71283030509949</v>
          </cell>
          <cell r="Y49">
            <v>1.54721319675446</v>
          </cell>
          <cell r="Z49">
            <v>1.3906491994857799</v>
          </cell>
          <cell r="AA49">
            <v>1.47502624988556</v>
          </cell>
          <cell r="AB49">
            <v>0</v>
          </cell>
          <cell r="AC49">
            <v>0</v>
          </cell>
          <cell r="AD49">
            <v>0</v>
          </cell>
          <cell r="AE49">
            <v>0</v>
          </cell>
          <cell r="AF49">
            <v>0</v>
          </cell>
          <cell r="AG49">
            <v>0</v>
          </cell>
          <cell r="AH49">
            <v>2.0265557765960698</v>
          </cell>
          <cell r="AI49">
            <v>1.7833940982818599</v>
          </cell>
          <cell r="AJ49">
            <v>1.5769503116607699</v>
          </cell>
          <cell r="AK49">
            <v>1.5074038505554199</v>
          </cell>
          <cell r="AL49">
            <v>1.3480534553527801</v>
          </cell>
          <cell r="AM49">
            <v>1.5056563615798999</v>
          </cell>
          <cell r="AN49">
            <v>0</v>
          </cell>
          <cell r="AO49">
            <v>0</v>
          </cell>
          <cell r="AP49">
            <v>0</v>
          </cell>
          <cell r="AQ49">
            <v>0</v>
          </cell>
          <cell r="AR49">
            <v>0</v>
          </cell>
          <cell r="AS49">
            <v>0</v>
          </cell>
          <cell r="AT49">
            <v>2.2917492389678999</v>
          </cell>
          <cell r="AU49">
            <v>1.99811339378357</v>
          </cell>
          <cell r="AV49">
            <v>1.88145959377289</v>
          </cell>
          <cell r="AW49">
            <v>1.7614215612411499</v>
          </cell>
          <cell r="AX49">
            <v>1.60271072387695</v>
          </cell>
          <cell r="AY49">
            <v>1.63325142860413</v>
          </cell>
        </row>
        <row r="50">
          <cell r="D50">
            <v>0</v>
          </cell>
          <cell r="E50">
            <v>0</v>
          </cell>
          <cell r="F50">
            <v>0</v>
          </cell>
          <cell r="G50">
            <v>0</v>
          </cell>
          <cell r="H50">
            <v>0</v>
          </cell>
          <cell r="I50">
            <v>0</v>
          </cell>
          <cell r="J50">
            <v>0</v>
          </cell>
          <cell r="K50">
            <v>0</v>
          </cell>
          <cell r="L50">
            <v>0</v>
          </cell>
          <cell r="M50">
            <v>0</v>
          </cell>
          <cell r="N50">
            <v>0</v>
          </cell>
          <cell r="O50">
            <v>0</v>
          </cell>
          <cell r="P50">
            <v>0</v>
          </cell>
          <cell r="Q50">
            <v>0.61245572566986095</v>
          </cell>
          <cell r="R50">
            <v>0.99993127584457397</v>
          </cell>
          <cell r="S50">
            <v>1.0027664899826101</v>
          </cell>
          <cell r="T50">
            <v>1.1741007566452</v>
          </cell>
          <cell r="U50">
            <v>1.19243311882019</v>
          </cell>
          <cell r="V50">
            <v>0.50265210866928101</v>
          </cell>
          <cell r="W50">
            <v>0.257719665765762</v>
          </cell>
          <cell r="X50">
            <v>0.579967260360718</v>
          </cell>
          <cell r="Y50">
            <v>0</v>
          </cell>
          <cell r="Z50">
            <v>0</v>
          </cell>
          <cell r="AA50">
            <v>0</v>
          </cell>
          <cell r="AB50">
            <v>0</v>
          </cell>
          <cell r="AC50">
            <v>0.73881542682647705</v>
          </cell>
          <cell r="AD50">
            <v>1.24333012104034</v>
          </cell>
          <cell r="AE50">
            <v>1.1776642799377399</v>
          </cell>
          <cell r="AF50">
            <v>1.27571356296539</v>
          </cell>
          <cell r="AG50">
            <v>1.8930181264877299</v>
          </cell>
          <cell r="AH50">
            <v>0.51209628582000699</v>
          </cell>
          <cell r="AI50">
            <v>0.24609822034835799</v>
          </cell>
          <cell r="AJ50">
            <v>0.55616682767867998</v>
          </cell>
          <cell r="AK50">
            <v>1.02431297302246</v>
          </cell>
          <cell r="AL50">
            <v>1.6390678882598899</v>
          </cell>
          <cell r="AM50">
            <v>1.7513343095779399</v>
          </cell>
          <cell r="AN50">
            <v>0</v>
          </cell>
          <cell r="AO50">
            <v>0.31912478804588301</v>
          </cell>
          <cell r="AP50">
            <v>0.78203034400939897</v>
          </cell>
          <cell r="AQ50">
            <v>0.78461742401123002</v>
          </cell>
          <cell r="AR50">
            <v>0.83375108242034901</v>
          </cell>
          <cell r="AS50">
            <v>2.20266461372375</v>
          </cell>
          <cell r="AT50">
            <v>0.35380557179451</v>
          </cell>
          <cell r="AU50">
            <v>0.18906499445438399</v>
          </cell>
          <cell r="AV50">
            <v>0.47453063726425199</v>
          </cell>
          <cell r="AW50">
            <v>0.62266081571579002</v>
          </cell>
          <cell r="AX50">
            <v>1.2300136089325</v>
          </cell>
          <cell r="AY50">
            <v>1.2897034883499101</v>
          </cell>
        </row>
        <row r="51">
          <cell r="D51">
            <v>0</v>
          </cell>
          <cell r="E51">
            <v>0</v>
          </cell>
          <cell r="F51">
            <v>0</v>
          </cell>
          <cell r="G51">
            <v>0</v>
          </cell>
          <cell r="H51">
            <v>0</v>
          </cell>
          <cell r="I51">
            <v>0</v>
          </cell>
          <cell r="J51">
            <v>0</v>
          </cell>
          <cell r="K51">
            <v>0</v>
          </cell>
          <cell r="L51">
            <v>0</v>
          </cell>
          <cell r="M51">
            <v>0</v>
          </cell>
          <cell r="N51">
            <v>0</v>
          </cell>
          <cell r="O51">
            <v>0</v>
          </cell>
          <cell r="P51">
            <v>0.33692666888237</v>
          </cell>
          <cell r="Q51">
            <v>0.38139143586158802</v>
          </cell>
          <cell r="R51">
            <v>0.221131771802902</v>
          </cell>
          <cell r="S51">
            <v>0.352293580770493</v>
          </cell>
          <cell r="T51">
            <v>5.7445592880248997</v>
          </cell>
          <cell r="U51">
            <v>11.801677703857401</v>
          </cell>
          <cell r="V51">
            <v>6.5621900558471697</v>
          </cell>
          <cell r="W51">
            <v>5.5101566314697301</v>
          </cell>
          <cell r="X51">
            <v>4.7807207107543901</v>
          </cell>
          <cell r="Y51">
            <v>3.34624147415161</v>
          </cell>
          <cell r="Z51">
            <v>0</v>
          </cell>
          <cell r="AA51">
            <v>0</v>
          </cell>
          <cell r="AB51">
            <v>0.55177772045135498</v>
          </cell>
          <cell r="AC51">
            <v>0.55764865875244096</v>
          </cell>
          <cell r="AD51">
            <v>0.73089474439621005</v>
          </cell>
          <cell r="AE51">
            <v>0.67534548044204701</v>
          </cell>
          <cell r="AF51">
            <v>8.8014764785766602</v>
          </cell>
          <cell r="AG51">
            <v>18.981473922729499</v>
          </cell>
          <cell r="AH51">
            <v>6.3219165802001998</v>
          </cell>
          <cell r="AI51">
            <v>5.3479557037353498</v>
          </cell>
          <cell r="AJ51">
            <v>4.6717901229858398</v>
          </cell>
          <cell r="AK51">
            <v>3.2624421119689901</v>
          </cell>
          <cell r="AL51">
            <v>2.4178199768066402</v>
          </cell>
          <cell r="AM51">
            <v>2.3378961086273198</v>
          </cell>
          <cell r="AN51">
            <v>0.379906505346298</v>
          </cell>
          <cell r="AO51">
            <v>0.695301473140717</v>
          </cell>
          <cell r="AP51">
            <v>0.99838471412658703</v>
          </cell>
          <cell r="AQ51">
            <v>1.5010013580322299</v>
          </cell>
          <cell r="AR51">
            <v>12.2524881362915</v>
          </cell>
          <cell r="AS51">
            <v>26.0759887695313</v>
          </cell>
          <cell r="AT51">
            <v>7.3982405662536603</v>
          </cell>
          <cell r="AU51">
            <v>6.0314307212829599</v>
          </cell>
          <cell r="AV51">
            <v>5.4112668037414604</v>
          </cell>
          <cell r="AW51">
            <v>3.6388416290283199</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1.31717646121979</v>
          </cell>
          <cell r="S52">
            <v>1.3843230009078999</v>
          </cell>
          <cell r="T52">
            <v>1.4278157949447601</v>
          </cell>
          <cell r="U52">
            <v>2.6221404075622599</v>
          </cell>
          <cell r="V52">
            <v>6.9447460174560502</v>
          </cell>
          <cell r="W52">
            <v>14.3499660491943</v>
          </cell>
          <cell r="X52">
            <v>13.7063341140747</v>
          </cell>
          <cell r="Y52">
            <v>0</v>
          </cell>
          <cell r="Z52">
            <v>0</v>
          </cell>
          <cell r="AA52">
            <v>0</v>
          </cell>
          <cell r="AB52">
            <v>0</v>
          </cell>
          <cell r="AC52">
            <v>0</v>
          </cell>
          <cell r="AD52">
            <v>1.65252578258514</v>
          </cell>
          <cell r="AE52">
            <v>1.75036668777466</v>
          </cell>
          <cell r="AF52">
            <v>1.7981656789779701</v>
          </cell>
          <cell r="AG52">
            <v>3.1678202152252202</v>
          </cell>
          <cell r="AH52">
            <v>6.6474838256835902</v>
          </cell>
          <cell r="AI52">
            <v>14.1313533782959</v>
          </cell>
          <cell r="AJ52">
            <v>13.418174743652299</v>
          </cell>
          <cell r="AK52">
            <v>0</v>
          </cell>
          <cell r="AL52">
            <v>0</v>
          </cell>
          <cell r="AM52">
            <v>0</v>
          </cell>
          <cell r="AN52">
            <v>0</v>
          </cell>
          <cell r="AO52">
            <v>0</v>
          </cell>
          <cell r="AP52">
            <v>1.7597391605377199</v>
          </cell>
          <cell r="AQ52">
            <v>2.1841683387756299</v>
          </cell>
          <cell r="AR52">
            <v>2.4644908905029301</v>
          </cell>
          <cell r="AS52">
            <v>3.59165382385254</v>
          </cell>
          <cell r="AT52">
            <v>7.9304504394531303</v>
          </cell>
          <cell r="AU52">
            <v>15.6174936294556</v>
          </cell>
          <cell r="AV52">
            <v>14.2182064056396</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0.273416787385941</v>
          </cell>
          <cell r="U53">
            <v>0.18251271545886999</v>
          </cell>
          <cell r="V53">
            <v>2.9554910659789999</v>
          </cell>
          <cell r="W53">
            <v>2.3795027732849099</v>
          </cell>
          <cell r="X53">
            <v>6.3071374893188503</v>
          </cell>
          <cell r="Y53">
            <v>4.4952802658081099</v>
          </cell>
          <cell r="Z53">
            <v>0</v>
          </cell>
          <cell r="AA53">
            <v>0</v>
          </cell>
          <cell r="AB53">
            <v>0</v>
          </cell>
          <cell r="AC53">
            <v>0</v>
          </cell>
          <cell r="AD53">
            <v>0</v>
          </cell>
          <cell r="AE53">
            <v>0</v>
          </cell>
          <cell r="AF53">
            <v>0.35376456379890397</v>
          </cell>
          <cell r="AG53">
            <v>0.314990013837814</v>
          </cell>
          <cell r="AH53">
            <v>2.9049611091613801</v>
          </cell>
          <cell r="AI53">
            <v>2.3885953426361102</v>
          </cell>
          <cell r="AJ53">
            <v>6.2333655357360804</v>
          </cell>
          <cell r="AK53">
            <v>4.4960055351257298</v>
          </cell>
          <cell r="AL53">
            <v>4.5038986206054696</v>
          </cell>
          <cell r="AM53">
            <v>5.2030348777770996</v>
          </cell>
          <cell r="AN53">
            <v>0</v>
          </cell>
          <cell r="AO53">
            <v>0</v>
          </cell>
          <cell r="AP53">
            <v>0</v>
          </cell>
          <cell r="AQ53">
            <v>0</v>
          </cell>
          <cell r="AR53">
            <v>0.27653133869171098</v>
          </cell>
          <cell r="AS53">
            <v>0.39572337269782998</v>
          </cell>
          <cell r="AT53">
            <v>3.5145692825317401</v>
          </cell>
          <cell r="AU53">
            <v>2.7418460845947301</v>
          </cell>
          <cell r="AV53">
            <v>6.5414519309997603</v>
          </cell>
          <cell r="AW53">
            <v>4.5931162834167498</v>
          </cell>
          <cell r="AX53">
            <v>5.3571147918701199</v>
          </cell>
          <cell r="AY53">
            <v>6.3009233474731401</v>
          </cell>
        </row>
        <row r="54">
          <cell r="D54">
            <v>0</v>
          </cell>
          <cell r="E54">
            <v>0</v>
          </cell>
          <cell r="F54">
            <v>0</v>
          </cell>
          <cell r="G54">
            <v>0</v>
          </cell>
          <cell r="H54">
            <v>0</v>
          </cell>
          <cell r="I54">
            <v>0</v>
          </cell>
          <cell r="J54">
            <v>0</v>
          </cell>
          <cell r="K54">
            <v>0</v>
          </cell>
          <cell r="L54">
            <v>0</v>
          </cell>
          <cell r="M54">
            <v>0</v>
          </cell>
          <cell r="N54">
            <v>0</v>
          </cell>
          <cell r="O54">
            <v>0</v>
          </cell>
          <cell r="P54">
            <v>0</v>
          </cell>
          <cell r="Q54">
            <v>1.4910581111907999</v>
          </cell>
          <cell r="R54">
            <v>1.11969077587128</v>
          </cell>
          <cell r="S54">
            <v>0.18844299018383001</v>
          </cell>
          <cell r="T54">
            <v>0.212504982948303</v>
          </cell>
          <cell r="U54">
            <v>7.3666505813598597</v>
          </cell>
          <cell r="V54">
            <v>10.726468086242701</v>
          </cell>
          <cell r="W54">
            <v>9.3910045623779297</v>
          </cell>
          <cell r="X54">
            <v>6.0412669181823704</v>
          </cell>
          <cell r="Y54">
            <v>0</v>
          </cell>
          <cell r="Z54">
            <v>0</v>
          </cell>
          <cell r="AA54">
            <v>1.3818274736404399</v>
          </cell>
          <cell r="AB54">
            <v>0</v>
          </cell>
          <cell r="AC54">
            <v>2.3829810619354199</v>
          </cell>
          <cell r="AD54">
            <v>1.6055774688720701</v>
          </cell>
          <cell r="AE54">
            <v>0.42906370759010298</v>
          </cell>
          <cell r="AF54">
            <v>0.36307770013809199</v>
          </cell>
          <cell r="AG54">
            <v>9.9830217361450195</v>
          </cell>
          <cell r="AH54">
            <v>9.9713478088378906</v>
          </cell>
          <cell r="AI54">
            <v>9.2211256027221697</v>
          </cell>
          <cell r="AJ54">
            <v>5.9612536430358896</v>
          </cell>
          <cell r="AK54">
            <v>0</v>
          </cell>
          <cell r="AL54">
            <v>0</v>
          </cell>
          <cell r="AM54">
            <v>1.87778973579407</v>
          </cell>
          <cell r="AN54">
            <v>0</v>
          </cell>
          <cell r="AO54">
            <v>2.9760086536407502</v>
          </cell>
          <cell r="AP54">
            <v>4.3548665046691903</v>
          </cell>
          <cell r="AQ54">
            <v>1.1400103569030799</v>
          </cell>
          <cell r="AR54">
            <v>1.3572592735290501</v>
          </cell>
          <cell r="AS54">
            <v>11.308438301086399</v>
          </cell>
          <cell r="AT54">
            <v>11.568983078002899</v>
          </cell>
          <cell r="AU54">
            <v>9.7304887771606392</v>
          </cell>
          <cell r="AV54">
            <v>6.08506155014038</v>
          </cell>
          <cell r="AW54">
            <v>0</v>
          </cell>
          <cell r="AX54">
            <v>0</v>
          </cell>
          <cell r="AY54">
            <v>2.7636461257934601</v>
          </cell>
        </row>
        <row r="55">
          <cell r="D55">
            <v>0</v>
          </cell>
          <cell r="E55">
            <v>0</v>
          </cell>
          <cell r="F55">
            <v>0</v>
          </cell>
          <cell r="G55">
            <v>0</v>
          </cell>
          <cell r="H55">
            <v>0</v>
          </cell>
          <cell r="I55">
            <v>0</v>
          </cell>
          <cell r="J55">
            <v>0</v>
          </cell>
          <cell r="K55">
            <v>0</v>
          </cell>
          <cell r="L55">
            <v>0</v>
          </cell>
          <cell r="M55">
            <v>0</v>
          </cell>
          <cell r="N55">
            <v>0</v>
          </cell>
          <cell r="O55">
            <v>0</v>
          </cell>
          <cell r="P55">
            <v>0.59191972017288197</v>
          </cell>
          <cell r="Q55">
            <v>1.13892829418182</v>
          </cell>
          <cell r="R55">
            <v>1.00941610336304</v>
          </cell>
          <cell r="S55">
            <v>1.50403964519501</v>
          </cell>
          <cell r="T55">
            <v>11.4932413101196</v>
          </cell>
          <cell r="U55">
            <v>14.146924972534199</v>
          </cell>
          <cell r="V55">
            <v>26.243249893188501</v>
          </cell>
          <cell r="W55">
            <v>16.5430698394775</v>
          </cell>
          <cell r="X55">
            <v>0</v>
          </cell>
          <cell r="Y55">
            <v>1.2745338678360001</v>
          </cell>
          <cell r="Z55">
            <v>4.28623247146606</v>
          </cell>
          <cell r="AA55">
            <v>3.70414519309998</v>
          </cell>
          <cell r="AB55">
            <v>0.99219107627868697</v>
          </cell>
          <cell r="AC55">
            <v>1.57331502437592</v>
          </cell>
          <cell r="AD55">
            <v>1.7792772054672199</v>
          </cell>
          <cell r="AE55">
            <v>2.8762092590332</v>
          </cell>
          <cell r="AF55">
            <v>13.849707603454601</v>
          </cell>
          <cell r="AG55">
            <v>19.120040893554702</v>
          </cell>
          <cell r="AH55">
            <v>25.0278835296631</v>
          </cell>
          <cell r="AI55">
            <v>16.355350494384801</v>
          </cell>
          <cell r="AJ55">
            <v>33.077693939208999</v>
          </cell>
          <cell r="AK55">
            <v>1.80514717102051</v>
          </cell>
          <cell r="AL55">
            <v>5.0387554168701199</v>
          </cell>
          <cell r="AM55">
            <v>5.4405035972595197</v>
          </cell>
          <cell r="AN55">
            <v>1.0396703481674201</v>
          </cell>
          <cell r="AO55">
            <v>1.8849749565124501</v>
          </cell>
          <cell r="AP55">
            <v>1.8688268661498999</v>
          </cell>
          <cell r="AQ55">
            <v>3.3048188686370898</v>
          </cell>
          <cell r="AR55">
            <v>16.4742107391357</v>
          </cell>
          <cell r="AS55">
            <v>20.4088344573975</v>
          </cell>
          <cell r="AT55">
            <v>30.031375885009801</v>
          </cell>
          <cell r="AU55">
            <v>18.230211257934599</v>
          </cell>
          <cell r="AV55">
            <v>39.4417915344238</v>
          </cell>
          <cell r="AW55">
            <v>2.0248179435729998</v>
          </cell>
          <cell r="AX55">
            <v>5.8354735374450701</v>
          </cell>
          <cell r="AY55">
            <v>6.0172367095947301</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0.49186554551124601</v>
          </cell>
          <cell r="S56">
            <v>1.0734505653381301</v>
          </cell>
          <cell r="T56">
            <v>6.5608630180358896</v>
          </cell>
          <cell r="U56">
            <v>19.679241180419901</v>
          </cell>
          <cell r="V56">
            <v>1.0157339572906501</v>
          </cell>
          <cell r="W56">
            <v>0.81885731220245395</v>
          </cell>
          <cell r="X56">
            <v>0.36559730768203702</v>
          </cell>
          <cell r="Y56">
            <v>0</v>
          </cell>
          <cell r="Z56">
            <v>0</v>
          </cell>
          <cell r="AA56">
            <v>2.3988721370696999</v>
          </cell>
          <cell r="AB56">
            <v>0</v>
          </cell>
          <cell r="AC56">
            <v>0</v>
          </cell>
          <cell r="AD56">
            <v>0.35003718733787498</v>
          </cell>
          <cell r="AE56">
            <v>1.69089674949646</v>
          </cell>
          <cell r="AF56">
            <v>8.5017986297607404</v>
          </cell>
          <cell r="AG56">
            <v>25.2374362945557</v>
          </cell>
          <cell r="AH56">
            <v>1.0234673023223899</v>
          </cell>
          <cell r="AI56">
            <v>0.80714625120162997</v>
          </cell>
          <cell r="AJ56">
            <v>0.363764107227325</v>
          </cell>
          <cell r="AK56">
            <v>1.23203313350677</v>
          </cell>
          <cell r="AL56">
            <v>1.7246888875961299</v>
          </cell>
          <cell r="AM56">
            <v>2.5653483867645299</v>
          </cell>
          <cell r="AN56">
            <v>0</v>
          </cell>
          <cell r="AO56">
            <v>0</v>
          </cell>
          <cell r="AP56">
            <v>0.11719723045826</v>
          </cell>
          <cell r="AQ56">
            <v>2.0114777088165301</v>
          </cell>
          <cell r="AR56">
            <v>9.3064165115356392</v>
          </cell>
          <cell r="AS56">
            <v>29.363712310791001</v>
          </cell>
          <cell r="AT56">
            <v>1.0927163362503101</v>
          </cell>
          <cell r="AU56">
            <v>0.89434164762496904</v>
          </cell>
          <cell r="AV56">
            <v>0.39573004841804499</v>
          </cell>
          <cell r="AW56">
            <v>1.3468614816665601</v>
          </cell>
          <cell r="AX56">
            <v>2.05205273628235</v>
          </cell>
          <cell r="AY56">
            <v>3.1930489540100102</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2.2609233856201199</v>
          </cell>
          <cell r="S57">
            <v>3.3340511322021502</v>
          </cell>
          <cell r="T57">
            <v>1.7927547693252599</v>
          </cell>
          <cell r="U57">
            <v>3.4650726318359402</v>
          </cell>
          <cell r="V57">
            <v>0</v>
          </cell>
          <cell r="W57">
            <v>0</v>
          </cell>
          <cell r="X57">
            <v>0</v>
          </cell>
          <cell r="Y57">
            <v>0</v>
          </cell>
          <cell r="Z57">
            <v>0</v>
          </cell>
          <cell r="AA57">
            <v>2.1746561527252202</v>
          </cell>
          <cell r="AB57">
            <v>0</v>
          </cell>
          <cell r="AC57">
            <v>0</v>
          </cell>
          <cell r="AD57">
            <v>2.45491743087769</v>
          </cell>
          <cell r="AE57">
            <v>4.0209197998046902</v>
          </cell>
          <cell r="AF57">
            <v>2.8309803009033199</v>
          </cell>
          <cell r="AG57">
            <v>4.3352360725402797</v>
          </cell>
          <cell r="AH57">
            <v>0</v>
          </cell>
          <cell r="AI57">
            <v>4.7422614097595197</v>
          </cell>
          <cell r="AJ57">
            <v>0</v>
          </cell>
          <cell r="AK57">
            <v>0</v>
          </cell>
          <cell r="AL57">
            <v>0</v>
          </cell>
          <cell r="AM57">
            <v>2.3763260841369598</v>
          </cell>
          <cell r="AN57">
            <v>0</v>
          </cell>
          <cell r="AO57">
            <v>0</v>
          </cell>
          <cell r="AP57">
            <v>2.4139575958252002</v>
          </cell>
          <cell r="AQ57">
            <v>4.6125574111938503</v>
          </cell>
          <cell r="AR57">
            <v>3.40844631195068</v>
          </cell>
          <cell r="AS57">
            <v>4.9366393089294398</v>
          </cell>
          <cell r="AT57">
            <v>0</v>
          </cell>
          <cell r="AU57">
            <v>0</v>
          </cell>
          <cell r="AV57">
            <v>0</v>
          </cell>
          <cell r="AW57">
            <v>0</v>
          </cell>
          <cell r="AX57">
            <v>0</v>
          </cell>
          <cell r="AY57">
            <v>2.2614498138427699</v>
          </cell>
        </row>
        <row r="58">
          <cell r="D58">
            <v>0</v>
          </cell>
          <cell r="E58">
            <v>0</v>
          </cell>
          <cell r="F58">
            <v>0</v>
          </cell>
          <cell r="G58">
            <v>0</v>
          </cell>
          <cell r="H58">
            <v>0</v>
          </cell>
          <cell r="I58">
            <v>0</v>
          </cell>
          <cell r="J58">
            <v>0</v>
          </cell>
          <cell r="K58">
            <v>0</v>
          </cell>
          <cell r="L58">
            <v>0</v>
          </cell>
          <cell r="M58">
            <v>0</v>
          </cell>
          <cell r="N58">
            <v>0</v>
          </cell>
          <cell r="O58">
            <v>0</v>
          </cell>
          <cell r="P58">
            <v>2.7898297309875502</v>
          </cell>
          <cell r="Q58">
            <v>2.2493309974670401</v>
          </cell>
          <cell r="R58">
            <v>6.3238387107849103</v>
          </cell>
          <cell r="S58">
            <v>8.0770730972290004</v>
          </cell>
          <cell r="T58">
            <v>9.7656307220459002</v>
          </cell>
          <cell r="U58">
            <v>25.005170822143601</v>
          </cell>
          <cell r="V58">
            <v>7.8328800201415998</v>
          </cell>
          <cell r="W58">
            <v>7.13181447982788</v>
          </cell>
          <cell r="X58">
            <v>0</v>
          </cell>
          <cell r="Y58">
            <v>0</v>
          </cell>
          <cell r="Z58">
            <v>0.62469661235809304</v>
          </cell>
          <cell r="AA58">
            <v>1.6008672714233401</v>
          </cell>
          <cell r="AB58">
            <v>3.4019143581390399</v>
          </cell>
          <cell r="AC58">
            <v>4.59433794021606</v>
          </cell>
          <cell r="AD58">
            <v>8.9057302474975604</v>
          </cell>
          <cell r="AE58">
            <v>10.974566459655801</v>
          </cell>
          <cell r="AF58">
            <v>14.373318672180201</v>
          </cell>
          <cell r="AG58">
            <v>34.867023468017599</v>
          </cell>
          <cell r="AH58">
            <v>7.6112160682678196</v>
          </cell>
          <cell r="AI58">
            <v>7.0493636131286603</v>
          </cell>
          <cell r="AJ58">
            <v>0</v>
          </cell>
          <cell r="AK58">
            <v>0</v>
          </cell>
          <cell r="AL58">
            <v>0.95009899139404297</v>
          </cell>
          <cell r="AM58">
            <v>2.3636944293975799</v>
          </cell>
          <cell r="AN58">
            <v>3.0234351158142099</v>
          </cell>
          <cell r="AO58">
            <v>6.7930459976196298</v>
          </cell>
          <cell r="AP58">
            <v>9.7404851913452095</v>
          </cell>
          <cell r="AQ58">
            <v>13.2492532730103</v>
          </cell>
          <cell r="AR58">
            <v>17.526777267456101</v>
          </cell>
          <cell r="AS58">
            <v>48.144737243652301</v>
          </cell>
          <cell r="AT58">
            <v>8.2392702102661097</v>
          </cell>
          <cell r="AU58">
            <v>7.3063077926635698</v>
          </cell>
          <cell r="AV58">
            <v>0</v>
          </cell>
          <cell r="AW58">
            <v>0</v>
          </cell>
          <cell r="AX58">
            <v>1.16213667392731</v>
          </cell>
          <cell r="AY58">
            <v>2.7264046669006299</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79.605995178222699</v>
          </cell>
          <cell r="W59">
            <v>78.101890563964801</v>
          </cell>
          <cell r="X59">
            <v>75.966705322265597</v>
          </cell>
          <cell r="Y59">
            <v>71.981224060058594</v>
          </cell>
          <cell r="Z59">
            <v>63.881465911865199</v>
          </cell>
          <cell r="AA59">
            <v>18.252161026001001</v>
          </cell>
          <cell r="AB59">
            <v>0</v>
          </cell>
          <cell r="AC59">
            <v>0</v>
          </cell>
          <cell r="AD59">
            <v>0</v>
          </cell>
          <cell r="AE59">
            <v>0</v>
          </cell>
          <cell r="AF59">
            <v>0</v>
          </cell>
          <cell r="AG59">
            <v>0</v>
          </cell>
          <cell r="AH59">
            <v>81.109375</v>
          </cell>
          <cell r="AI59">
            <v>79.094512939453097</v>
          </cell>
          <cell r="AJ59">
            <v>76.618217468261705</v>
          </cell>
          <cell r="AK59">
            <v>70.799026489257798</v>
          </cell>
          <cell r="AL59">
            <v>64.873954772949205</v>
          </cell>
          <cell r="AM59">
            <v>17.7946453094482</v>
          </cell>
          <cell r="AN59">
            <v>0</v>
          </cell>
          <cell r="AO59">
            <v>0</v>
          </cell>
          <cell r="AP59">
            <v>0</v>
          </cell>
          <cell r="AQ59">
            <v>0</v>
          </cell>
          <cell r="AR59">
            <v>0</v>
          </cell>
          <cell r="AS59">
            <v>0</v>
          </cell>
          <cell r="AT59">
            <v>84.711853027343807</v>
          </cell>
          <cell r="AU59">
            <v>84.001533508300795</v>
          </cell>
          <cell r="AV59">
            <v>82.204750061035199</v>
          </cell>
          <cell r="AW59">
            <v>79.837745666503906</v>
          </cell>
          <cell r="AX59">
            <v>70.614364624023395</v>
          </cell>
          <cell r="AY59">
            <v>20.905937194824201</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20.035305023193398</v>
          </cell>
          <cell r="AB60">
            <v>0</v>
          </cell>
          <cell r="AC60">
            <v>0</v>
          </cell>
          <cell r="AD60">
            <v>0</v>
          </cell>
          <cell r="AE60">
            <v>0</v>
          </cell>
          <cell r="AF60">
            <v>0</v>
          </cell>
          <cell r="AG60">
            <v>0</v>
          </cell>
          <cell r="AH60">
            <v>0</v>
          </cell>
          <cell r="AI60">
            <v>0</v>
          </cell>
          <cell r="AJ60">
            <v>0</v>
          </cell>
          <cell r="AK60">
            <v>0</v>
          </cell>
          <cell r="AL60">
            <v>0</v>
          </cell>
          <cell r="AM60">
            <v>19.861644744873001</v>
          </cell>
          <cell r="AN60">
            <v>0</v>
          </cell>
          <cell r="AO60">
            <v>0</v>
          </cell>
          <cell r="AP60">
            <v>0</v>
          </cell>
          <cell r="AQ60">
            <v>0</v>
          </cell>
          <cell r="AR60">
            <v>0</v>
          </cell>
          <cell r="AS60">
            <v>0</v>
          </cell>
          <cell r="AT60">
            <v>0</v>
          </cell>
          <cell r="AU60">
            <v>0</v>
          </cell>
          <cell r="AV60">
            <v>0</v>
          </cell>
          <cell r="AW60">
            <v>0</v>
          </cell>
          <cell r="AX60">
            <v>0</v>
          </cell>
          <cell r="AY60">
            <v>22.890945434570298</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4.2634621262550403E-2</v>
          </cell>
          <cell r="T61">
            <v>2.2161735221743601E-2</v>
          </cell>
          <cell r="U61">
            <v>6.02534078061581E-2</v>
          </cell>
          <cell r="V61">
            <v>0</v>
          </cell>
          <cell r="W61">
            <v>0</v>
          </cell>
          <cell r="X61">
            <v>0</v>
          </cell>
          <cell r="Y61">
            <v>0</v>
          </cell>
          <cell r="Z61">
            <v>0</v>
          </cell>
          <cell r="AA61">
            <v>0</v>
          </cell>
          <cell r="AB61">
            <v>5.6671662330627397</v>
          </cell>
          <cell r="AC61">
            <v>0</v>
          </cell>
          <cell r="AD61">
            <v>0</v>
          </cell>
          <cell r="AE61">
            <v>5.5136755108833299E-2</v>
          </cell>
          <cell r="AF61">
            <v>2.27435436099768E-2</v>
          </cell>
          <cell r="AG61">
            <v>7.3992215096950503E-2</v>
          </cell>
          <cell r="AH61">
            <v>0</v>
          </cell>
          <cell r="AI61">
            <v>0</v>
          </cell>
          <cell r="AJ61">
            <v>0</v>
          </cell>
          <cell r="AK61">
            <v>146.39784240722699</v>
          </cell>
          <cell r="AL61">
            <v>146.82766723632801</v>
          </cell>
          <cell r="AM61">
            <v>62.438404083252003</v>
          </cell>
          <cell r="AN61">
            <v>6.6976990699768102</v>
          </cell>
          <cell r="AO61">
            <v>0</v>
          </cell>
          <cell r="AP61">
            <v>0</v>
          </cell>
          <cell r="AQ61">
            <v>3.75849045813084E-2</v>
          </cell>
          <cell r="AR61">
            <v>1.8350409343838699E-2</v>
          </cell>
          <cell r="AS61">
            <v>5.50730377435684E-2</v>
          </cell>
          <cell r="AT61">
            <v>0</v>
          </cell>
          <cell r="AU61">
            <v>0</v>
          </cell>
          <cell r="AV61">
            <v>0</v>
          </cell>
          <cell r="AW61">
            <v>0</v>
          </cell>
          <cell r="AX61">
            <v>0</v>
          </cell>
          <cell r="AY61">
            <v>71.715316772460895</v>
          </cell>
        </row>
        <row r="62">
          <cell r="D62">
            <v>0</v>
          </cell>
          <cell r="E62">
            <v>0</v>
          </cell>
          <cell r="F62">
            <v>0</v>
          </cell>
          <cell r="G62">
            <v>0</v>
          </cell>
          <cell r="H62">
            <v>0</v>
          </cell>
          <cell r="I62">
            <v>0</v>
          </cell>
          <cell r="J62">
            <v>0</v>
          </cell>
          <cell r="K62">
            <v>0</v>
          </cell>
          <cell r="L62">
            <v>0</v>
          </cell>
          <cell r="M62">
            <v>0</v>
          </cell>
          <cell r="N62">
            <v>0</v>
          </cell>
          <cell r="O62">
            <v>0</v>
          </cell>
          <cell r="P62">
            <v>0</v>
          </cell>
          <cell r="Q62">
            <v>0.65301436185836803</v>
          </cell>
          <cell r="R62">
            <v>0.336878001689911</v>
          </cell>
          <cell r="S62">
            <v>0.573222637176514</v>
          </cell>
          <cell r="T62">
            <v>0</v>
          </cell>
          <cell r="U62">
            <v>0</v>
          </cell>
          <cell r="V62">
            <v>0</v>
          </cell>
          <cell r="W62">
            <v>0</v>
          </cell>
          <cell r="X62">
            <v>0</v>
          </cell>
          <cell r="Y62">
            <v>0</v>
          </cell>
          <cell r="Z62">
            <v>0</v>
          </cell>
          <cell r="AA62">
            <v>8.6349163055419904</v>
          </cell>
          <cell r="AB62">
            <v>0</v>
          </cell>
          <cell r="AC62">
            <v>0.64194691181182895</v>
          </cell>
          <cell r="AD62">
            <v>0.31662008166313199</v>
          </cell>
          <cell r="AE62">
            <v>0.60849767923355103</v>
          </cell>
          <cell r="AF62">
            <v>0</v>
          </cell>
          <cell r="AG62">
            <v>0</v>
          </cell>
          <cell r="AH62">
            <v>0</v>
          </cell>
          <cell r="AI62">
            <v>0</v>
          </cell>
          <cell r="AJ62">
            <v>0</v>
          </cell>
          <cell r="AK62">
            <v>0</v>
          </cell>
          <cell r="AL62">
            <v>0</v>
          </cell>
          <cell r="AM62">
            <v>8.7508010864257795</v>
          </cell>
          <cell r="AN62">
            <v>0</v>
          </cell>
          <cell r="AO62">
            <v>0.71646964550018299</v>
          </cell>
          <cell r="AP62">
            <v>0.38621887564659102</v>
          </cell>
          <cell r="AQ62">
            <v>0.69477826356887795</v>
          </cell>
          <cell r="AR62">
            <v>0</v>
          </cell>
          <cell r="AS62">
            <v>0</v>
          </cell>
          <cell r="AT62">
            <v>0</v>
          </cell>
          <cell r="AU62">
            <v>0</v>
          </cell>
          <cell r="AV62">
            <v>0</v>
          </cell>
          <cell r="AW62">
            <v>0</v>
          </cell>
          <cell r="AX62">
            <v>0</v>
          </cell>
          <cell r="AY62">
            <v>9.70294189453125</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63.883922576904297</v>
          </cell>
          <cell r="AI63">
            <v>66.712409973144503</v>
          </cell>
          <cell r="AJ63">
            <v>66.6966552734375</v>
          </cell>
          <cell r="AK63">
            <v>68.742782592773395</v>
          </cell>
          <cell r="AL63">
            <v>0</v>
          </cell>
          <cell r="AM63">
            <v>0</v>
          </cell>
          <cell r="AN63">
            <v>0</v>
          </cell>
          <cell r="AO63">
            <v>0</v>
          </cell>
          <cell r="AP63">
            <v>0</v>
          </cell>
          <cell r="AQ63">
            <v>0</v>
          </cell>
          <cell r="AR63">
            <v>0</v>
          </cell>
          <cell r="AS63">
            <v>0</v>
          </cell>
          <cell r="AT63">
            <v>56.790122985839801</v>
          </cell>
          <cell r="AU63">
            <v>64.027595520019503</v>
          </cell>
          <cell r="AV63">
            <v>64.435531616210895</v>
          </cell>
          <cell r="AW63">
            <v>67.737457275390597</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0.437298953533173</v>
          </cell>
          <cell r="T64">
            <v>1.0705254077911399</v>
          </cell>
          <cell r="U64">
            <v>0.40078932046890298</v>
          </cell>
          <cell r="V64">
            <v>0</v>
          </cell>
          <cell r="W64">
            <v>0</v>
          </cell>
          <cell r="X64">
            <v>0</v>
          </cell>
          <cell r="Y64">
            <v>16.4180202484131</v>
          </cell>
          <cell r="Z64">
            <v>15.1610059738159</v>
          </cell>
          <cell r="AA64">
            <v>14.1477556228638</v>
          </cell>
          <cell r="AB64">
            <v>0</v>
          </cell>
          <cell r="AC64">
            <v>0</v>
          </cell>
          <cell r="AD64">
            <v>0</v>
          </cell>
          <cell r="AE64">
            <v>0.65205270051956199</v>
          </cell>
          <cell r="AF64">
            <v>1.3030207157135001</v>
          </cell>
          <cell r="AG64">
            <v>0.70037478208541903</v>
          </cell>
          <cell r="AH64">
            <v>0</v>
          </cell>
          <cell r="AI64">
            <v>0</v>
          </cell>
          <cell r="AJ64">
            <v>0</v>
          </cell>
          <cell r="AK64">
            <v>16.057287216186499</v>
          </cell>
          <cell r="AL64">
            <v>15.2333583831787</v>
          </cell>
          <cell r="AM64">
            <v>14.0150241851807</v>
          </cell>
          <cell r="AN64">
            <v>0</v>
          </cell>
          <cell r="AO64">
            <v>0</v>
          </cell>
          <cell r="AP64">
            <v>0</v>
          </cell>
          <cell r="AQ64">
            <v>0.305167466402054</v>
          </cell>
          <cell r="AR64">
            <v>1.2874954938888601</v>
          </cell>
          <cell r="AS64">
            <v>1.26640820503235</v>
          </cell>
          <cell r="AT64">
            <v>0</v>
          </cell>
          <cell r="AU64">
            <v>0</v>
          </cell>
          <cell r="AV64">
            <v>0</v>
          </cell>
          <cell r="AW64">
            <v>18.895208358764599</v>
          </cell>
          <cell r="AX64">
            <v>17.145786285400401</v>
          </cell>
          <cell r="AY64">
            <v>15.8557033538818</v>
          </cell>
        </row>
        <row r="65">
          <cell r="D65">
            <v>0</v>
          </cell>
          <cell r="E65">
            <v>0</v>
          </cell>
          <cell r="F65">
            <v>0</v>
          </cell>
          <cell r="G65">
            <v>0</v>
          </cell>
          <cell r="H65">
            <v>0</v>
          </cell>
          <cell r="I65">
            <v>0</v>
          </cell>
          <cell r="J65">
            <v>0</v>
          </cell>
          <cell r="K65">
            <v>0</v>
          </cell>
          <cell r="L65">
            <v>0</v>
          </cell>
          <cell r="M65">
            <v>0</v>
          </cell>
          <cell r="N65">
            <v>0</v>
          </cell>
          <cell r="O65">
            <v>0</v>
          </cell>
          <cell r="P65">
            <v>3.1606969833374001</v>
          </cell>
          <cell r="Q65">
            <v>0</v>
          </cell>
          <cell r="R65">
            <v>0</v>
          </cell>
          <cell r="S65">
            <v>9.9530359730124508E-3</v>
          </cell>
          <cell r="T65">
            <v>0</v>
          </cell>
          <cell r="U65">
            <v>0</v>
          </cell>
          <cell r="V65">
            <v>0</v>
          </cell>
          <cell r="W65">
            <v>0</v>
          </cell>
          <cell r="X65">
            <v>0</v>
          </cell>
          <cell r="Y65">
            <v>0</v>
          </cell>
          <cell r="Z65">
            <v>0</v>
          </cell>
          <cell r="AA65">
            <v>0</v>
          </cell>
          <cell r="AB65">
            <v>3.5530917644500701</v>
          </cell>
          <cell r="AC65">
            <v>0</v>
          </cell>
          <cell r="AD65">
            <v>0</v>
          </cell>
          <cell r="AE65">
            <v>2.6744224131107299E-2</v>
          </cell>
          <cell r="AF65">
            <v>9.7747050225734697E-2</v>
          </cell>
          <cell r="AG65">
            <v>9.6260793507099193E-2</v>
          </cell>
          <cell r="AH65">
            <v>106.94426727294901</v>
          </cell>
          <cell r="AI65">
            <v>104.933792114258</v>
          </cell>
          <cell r="AJ65">
            <v>0</v>
          </cell>
          <cell r="AK65">
            <v>121.73235321044901</v>
          </cell>
          <cell r="AL65">
            <v>0</v>
          </cell>
          <cell r="AM65">
            <v>0</v>
          </cell>
          <cell r="AN65">
            <v>4.2798523902893102</v>
          </cell>
          <cell r="AO65">
            <v>0</v>
          </cell>
          <cell r="AP65">
            <v>0</v>
          </cell>
          <cell r="AQ65">
            <v>6.7621529102325398E-2</v>
          </cell>
          <cell r="AR65">
            <v>6.8837329745292705E-2</v>
          </cell>
          <cell r="AS65">
            <v>7.0052430033683805E-2</v>
          </cell>
          <cell r="AT65">
            <v>111.544975280762</v>
          </cell>
          <cell r="AU65">
            <v>108.763397216797</v>
          </cell>
          <cell r="AV65">
            <v>0</v>
          </cell>
          <cell r="AW65">
            <v>130.51168823242199</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9.0404173533897806E-5</v>
          </cell>
          <cell r="T66">
            <v>8.3733715428024901E-7</v>
          </cell>
          <cell r="U66">
            <v>0</v>
          </cell>
          <cell r="V66">
            <v>2.6800622940063499</v>
          </cell>
          <cell r="W66">
            <v>2.2611036300659202</v>
          </cell>
          <cell r="X66">
            <v>2.13711285591125</v>
          </cell>
          <cell r="Y66">
            <v>0</v>
          </cell>
          <cell r="Z66">
            <v>2.0061781406402601</v>
          </cell>
          <cell r="AA66">
            <v>0</v>
          </cell>
          <cell r="AB66">
            <v>0</v>
          </cell>
          <cell r="AC66">
            <v>0</v>
          </cell>
          <cell r="AD66">
            <v>0</v>
          </cell>
          <cell r="AE66">
            <v>9.8141885246150196E-5</v>
          </cell>
          <cell r="AF66">
            <v>3.7229128065519002E-4</v>
          </cell>
          <cell r="AG66">
            <v>0</v>
          </cell>
          <cell r="AH66">
            <v>2.7645795345306401</v>
          </cell>
          <cell r="AI66">
            <v>2.32171678543091</v>
          </cell>
          <cell r="AJ66">
            <v>2.1121656894683798</v>
          </cell>
          <cell r="AK66">
            <v>0</v>
          </cell>
          <cell r="AL66">
            <v>2.0813786983489999</v>
          </cell>
          <cell r="AM66">
            <v>0</v>
          </cell>
          <cell r="AN66">
            <v>0</v>
          </cell>
          <cell r="AO66">
            <v>0</v>
          </cell>
          <cell r="AP66">
            <v>0</v>
          </cell>
          <cell r="AQ66">
            <v>9.6973717518267205E-6</v>
          </cell>
          <cell r="AR66">
            <v>1.2866740580648199E-3</v>
          </cell>
          <cell r="AS66">
            <v>0</v>
          </cell>
          <cell r="AT66">
            <v>3.0439140796661399</v>
          </cell>
          <cell r="AU66">
            <v>2.73940229415894</v>
          </cell>
          <cell r="AV66">
            <v>2.5170938968658398</v>
          </cell>
          <cell r="AW66">
            <v>0</v>
          </cell>
          <cell r="AX66">
            <v>2.29600977897644</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6.6793065071106001</v>
          </cell>
          <cell r="W67">
            <v>6.1167292594909703</v>
          </cell>
          <cell r="X67">
            <v>5.6299571990966797</v>
          </cell>
          <cell r="Y67">
            <v>1.8093675374984699</v>
          </cell>
          <cell r="Z67">
            <v>1.6712237596511801</v>
          </cell>
          <cell r="AA67">
            <v>1.6896820068359399</v>
          </cell>
          <cell r="AB67">
            <v>0</v>
          </cell>
          <cell r="AC67">
            <v>0</v>
          </cell>
          <cell r="AD67">
            <v>0</v>
          </cell>
          <cell r="AE67">
            <v>0</v>
          </cell>
          <cell r="AF67">
            <v>0</v>
          </cell>
          <cell r="AG67">
            <v>0</v>
          </cell>
          <cell r="AH67">
            <v>6.7083215713501003</v>
          </cell>
          <cell r="AI67">
            <v>6.0027341842651403</v>
          </cell>
          <cell r="AJ67">
            <v>5.5821285247802699</v>
          </cell>
          <cell r="AK67">
            <v>1.7379904985427901</v>
          </cell>
          <cell r="AL67">
            <v>1.58969974517822</v>
          </cell>
          <cell r="AM67">
            <v>1.72527074813843</v>
          </cell>
          <cell r="AN67">
            <v>0</v>
          </cell>
          <cell r="AO67">
            <v>0</v>
          </cell>
          <cell r="AP67">
            <v>0</v>
          </cell>
          <cell r="AQ67">
            <v>0</v>
          </cell>
          <cell r="AR67">
            <v>0</v>
          </cell>
          <cell r="AS67">
            <v>0</v>
          </cell>
          <cell r="AT67">
            <v>7.5036973953247097</v>
          </cell>
          <cell r="AU67">
            <v>7.0691051483154297</v>
          </cell>
          <cell r="AV67">
            <v>6.5113053321838397</v>
          </cell>
          <cell r="AW67">
            <v>2.38462114334106</v>
          </cell>
          <cell r="AX67">
            <v>1.9497363567352299</v>
          </cell>
          <cell r="AY67">
            <v>1.95615422725677</v>
          </cell>
        </row>
        <row r="68">
          <cell r="D68">
            <v>0</v>
          </cell>
          <cell r="E68">
            <v>0</v>
          </cell>
          <cell r="F68">
            <v>0</v>
          </cell>
          <cell r="G68">
            <v>0</v>
          </cell>
          <cell r="H68">
            <v>0</v>
          </cell>
          <cell r="I68">
            <v>0</v>
          </cell>
          <cell r="J68">
            <v>0</v>
          </cell>
          <cell r="K68">
            <v>0</v>
          </cell>
          <cell r="L68">
            <v>0</v>
          </cell>
          <cell r="M68">
            <v>0</v>
          </cell>
          <cell r="N68">
            <v>0</v>
          </cell>
          <cell r="O68">
            <v>0</v>
          </cell>
          <cell r="P68">
            <v>0</v>
          </cell>
          <cell r="Q68">
            <v>7.3967039497802E-6</v>
          </cell>
          <cell r="R68">
            <v>4.5953698456287398E-2</v>
          </cell>
          <cell r="S68">
            <v>4.3834052979946102E-2</v>
          </cell>
          <cell r="T68">
            <v>0.14627575874328599</v>
          </cell>
          <cell r="U68">
            <v>9.78870689868927E-2</v>
          </cell>
          <cell r="V68">
            <v>31.398704528808601</v>
          </cell>
          <cell r="W68">
            <v>30.2554721832275</v>
          </cell>
          <cell r="X68">
            <v>27.718183517456101</v>
          </cell>
          <cell r="Y68">
            <v>33.1900634765625</v>
          </cell>
          <cell r="Z68">
            <v>0</v>
          </cell>
          <cell r="AA68">
            <v>2.4440415203571299E-2</v>
          </cell>
          <cell r="AB68">
            <v>0</v>
          </cell>
          <cell r="AC68">
            <v>5.1765924581559402E-5</v>
          </cell>
          <cell r="AD68">
            <v>0.113925881683826</v>
          </cell>
          <cell r="AE68">
            <v>9.5765434205532102E-2</v>
          </cell>
          <cell r="AF68">
            <v>0.29368531703949002</v>
          </cell>
          <cell r="AG68">
            <v>0.18438915908336601</v>
          </cell>
          <cell r="AH68">
            <v>32.211631774902301</v>
          </cell>
          <cell r="AI68">
            <v>30.2669868469238</v>
          </cell>
          <cell r="AJ68">
            <v>27.747907638549801</v>
          </cell>
          <cell r="AK68">
            <v>31.330326080322301</v>
          </cell>
          <cell r="AL68">
            <v>0</v>
          </cell>
          <cell r="AM68">
            <v>3.2187040895223597E-2</v>
          </cell>
          <cell r="AN68">
            <v>0</v>
          </cell>
          <cell r="AO68">
            <v>8.1441728398203902E-3</v>
          </cell>
          <cell r="AP68">
            <v>0.32611125707626298</v>
          </cell>
          <cell r="AQ68">
            <v>0.24894411861896501</v>
          </cell>
          <cell r="AR68">
            <v>0.49067598581314098</v>
          </cell>
          <cell r="AS68">
            <v>0.76131039857864402</v>
          </cell>
          <cell r="AT68">
            <v>34.120277404785199</v>
          </cell>
          <cell r="AU68">
            <v>33.478664398193402</v>
          </cell>
          <cell r="AV68">
            <v>31.459180831909201</v>
          </cell>
          <cell r="AW68">
            <v>36.128341674804702</v>
          </cell>
          <cell r="AX68">
            <v>0</v>
          </cell>
          <cell r="AY68">
            <v>4.8474753275513597E-3</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0.28347188234329201</v>
          </cell>
          <cell r="T70">
            <v>0.35273128747940102</v>
          </cell>
          <cell r="U70">
            <v>0.35621851682663003</v>
          </cell>
          <cell r="V70">
            <v>0</v>
          </cell>
          <cell r="W70">
            <v>0</v>
          </cell>
          <cell r="X70">
            <v>0</v>
          </cell>
          <cell r="Y70">
            <v>0</v>
          </cell>
          <cell r="Z70">
            <v>0</v>
          </cell>
          <cell r="AA70">
            <v>0</v>
          </cell>
          <cell r="AB70">
            <v>0</v>
          </cell>
          <cell r="AC70">
            <v>0</v>
          </cell>
          <cell r="AD70">
            <v>0</v>
          </cell>
          <cell r="AE70">
            <v>0.33751305937767001</v>
          </cell>
          <cell r="AF70">
            <v>0.42462790012359602</v>
          </cell>
          <cell r="AG70">
            <v>0.53194791078567505</v>
          </cell>
          <cell r="AH70">
            <v>0</v>
          </cell>
          <cell r="AI70">
            <v>0</v>
          </cell>
          <cell r="AJ70">
            <v>0</v>
          </cell>
          <cell r="AK70">
            <v>0</v>
          </cell>
          <cell r="AL70">
            <v>0</v>
          </cell>
          <cell r="AM70">
            <v>0</v>
          </cell>
          <cell r="AN70">
            <v>0</v>
          </cell>
          <cell r="AO70">
            <v>0</v>
          </cell>
          <cell r="AP70">
            <v>0</v>
          </cell>
          <cell r="AQ70">
            <v>0.30161279439926098</v>
          </cell>
          <cell r="AR70">
            <v>0.38546368479728699</v>
          </cell>
          <cell r="AS70">
            <v>0.54363554716110196</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0.43824845552444502</v>
          </cell>
          <cell r="Q71">
            <v>0</v>
          </cell>
          <cell r="R71">
            <v>4.8620179295539899E-3</v>
          </cell>
          <cell r="S71">
            <v>0</v>
          </cell>
          <cell r="T71">
            <v>4.6813194639980802E-3</v>
          </cell>
          <cell r="U71">
            <v>3.1777058029547301E-4</v>
          </cell>
          <cell r="V71">
            <v>8.7499370574951207</v>
          </cell>
          <cell r="W71">
            <v>6.6788182258606001</v>
          </cell>
          <cell r="X71">
            <v>6.1435422897338903</v>
          </cell>
          <cell r="Y71">
            <v>5.91451168060303</v>
          </cell>
          <cell r="Z71">
            <v>0</v>
          </cell>
          <cell r="AA71">
            <v>0</v>
          </cell>
          <cell r="AB71">
            <v>0.41960740089416498</v>
          </cell>
          <cell r="AC71">
            <v>1.2090810537338299</v>
          </cell>
          <cell r="AD71">
            <v>1.6278903931379301E-2</v>
          </cell>
          <cell r="AE71">
            <v>1.36366331577301</v>
          </cell>
          <cell r="AF71">
            <v>9.9739003926515597E-3</v>
          </cell>
          <cell r="AG71">
            <v>7.8661390580236901E-4</v>
          </cell>
          <cell r="AH71">
            <v>7.9984679222106898</v>
          </cell>
          <cell r="AI71">
            <v>6.1359219551086399</v>
          </cell>
          <cell r="AJ71">
            <v>5.7853083610534703</v>
          </cell>
          <cell r="AK71">
            <v>5.5926227569580096</v>
          </cell>
          <cell r="AL71">
            <v>6.5512504577636701</v>
          </cell>
          <cell r="AM71">
            <v>7.3716983795165998</v>
          </cell>
          <cell r="AN71">
            <v>0.43385109305381803</v>
          </cell>
          <cell r="AO71">
            <v>0</v>
          </cell>
          <cell r="AP71">
            <v>3.9442596025764899E-3</v>
          </cell>
          <cell r="AQ71">
            <v>0</v>
          </cell>
          <cell r="AR71">
            <v>2.3546105250716199E-2</v>
          </cell>
          <cell r="AS71">
            <v>6.1384902801364704E-4</v>
          </cell>
          <cell r="AT71">
            <v>9.0163183212280291</v>
          </cell>
          <cell r="AU71">
            <v>6.7429461479187003</v>
          </cell>
          <cell r="AV71">
            <v>6.00248098373413</v>
          </cell>
          <cell r="AW71">
            <v>5.6831994056701696</v>
          </cell>
          <cell r="AX71">
            <v>8.0505609512329102</v>
          </cell>
          <cell r="AY71">
            <v>9.3989610671997106</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5.7381321676075502E-4</v>
          </cell>
          <cell r="V72">
            <v>18.810705184936499</v>
          </cell>
          <cell r="W72">
            <v>15.774518013000501</v>
          </cell>
          <cell r="X72">
            <v>14.995567321777299</v>
          </cell>
          <cell r="Y72">
            <v>14.357336997985801</v>
          </cell>
          <cell r="Z72">
            <v>13.6079807281494</v>
          </cell>
          <cell r="AA72">
            <v>0</v>
          </cell>
          <cell r="AB72">
            <v>0</v>
          </cell>
          <cell r="AC72">
            <v>0</v>
          </cell>
          <cell r="AD72">
            <v>0</v>
          </cell>
          <cell r="AE72">
            <v>1.21220254898071</v>
          </cell>
          <cell r="AF72">
            <v>2.2810866832733199</v>
          </cell>
          <cell r="AG72">
            <v>1.2490225490182599E-3</v>
          </cell>
          <cell r="AH72">
            <v>17.871519088745099</v>
          </cell>
          <cell r="AI72">
            <v>15.269910812377899</v>
          </cell>
          <cell r="AJ72">
            <v>13.264856338501</v>
          </cell>
          <cell r="AK72">
            <v>13.1029195785522</v>
          </cell>
          <cell r="AL72">
            <v>14.1976871490479</v>
          </cell>
          <cell r="AM72">
            <v>14.3065137863159</v>
          </cell>
          <cell r="AN72">
            <v>0</v>
          </cell>
          <cell r="AO72">
            <v>0</v>
          </cell>
          <cell r="AP72">
            <v>0</v>
          </cell>
          <cell r="AQ72">
            <v>1.3563754558563199</v>
          </cell>
          <cell r="AR72">
            <v>2.6776041984558101</v>
          </cell>
          <cell r="AS72">
            <v>2.3824824020266498E-3</v>
          </cell>
          <cell r="AT72">
            <v>18.171070098876999</v>
          </cell>
          <cell r="AU72">
            <v>16.550106048583999</v>
          </cell>
          <cell r="AV72">
            <v>15.2937002182007</v>
          </cell>
          <cell r="AW72">
            <v>15.018482208251999</v>
          </cell>
          <cell r="AX72">
            <v>16.9014072418213</v>
          </cell>
          <cell r="AY72">
            <v>17.5550212860107</v>
          </cell>
        </row>
        <row r="73">
          <cell r="D73">
            <v>0</v>
          </cell>
          <cell r="E73">
            <v>0</v>
          </cell>
          <cell r="F73">
            <v>0</v>
          </cell>
          <cell r="G73">
            <v>0</v>
          </cell>
          <cell r="H73">
            <v>0</v>
          </cell>
          <cell r="I73">
            <v>0</v>
          </cell>
          <cell r="J73">
            <v>0</v>
          </cell>
          <cell r="K73">
            <v>0</v>
          </cell>
          <cell r="L73">
            <v>0</v>
          </cell>
          <cell r="M73">
            <v>0</v>
          </cell>
          <cell r="N73">
            <v>0</v>
          </cell>
          <cell r="O73">
            <v>0</v>
          </cell>
          <cell r="P73">
            <v>0</v>
          </cell>
          <cell r="Q73">
            <v>0.26010060310363797</v>
          </cell>
          <cell r="R73">
            <v>7.3131700046360501E-3</v>
          </cell>
          <cell r="S73">
            <v>2.1002683788538E-2</v>
          </cell>
          <cell r="T73">
            <v>1.2922989204525901E-2</v>
          </cell>
          <cell r="U73">
            <v>1.25953221321106</v>
          </cell>
          <cell r="V73">
            <v>32.341236114502003</v>
          </cell>
          <cell r="W73">
            <v>21.052330017089801</v>
          </cell>
          <cell r="X73">
            <v>19.1146640777588</v>
          </cell>
          <cell r="Y73">
            <v>14.850928306579601</v>
          </cell>
          <cell r="Z73">
            <v>0</v>
          </cell>
          <cell r="AA73">
            <v>7.0983283221721594E-2</v>
          </cell>
          <cell r="AB73">
            <v>0</v>
          </cell>
          <cell r="AC73">
            <v>0.70295995473861705</v>
          </cell>
          <cell r="AD73">
            <v>1.8815975636243799E-2</v>
          </cell>
          <cell r="AE73">
            <v>5.49910813570023E-2</v>
          </cell>
          <cell r="AF73">
            <v>7.1002691984176594E-2</v>
          </cell>
          <cell r="AG73">
            <v>2.4345533847808798</v>
          </cell>
          <cell r="AH73">
            <v>29.627128601074201</v>
          </cell>
          <cell r="AI73">
            <v>18.8600063323975</v>
          </cell>
          <cell r="AJ73">
            <v>17.371406555175799</v>
          </cell>
          <cell r="AK73">
            <v>14.2330017089844</v>
          </cell>
          <cell r="AL73">
            <v>0</v>
          </cell>
          <cell r="AM73">
            <v>0.17745903134346</v>
          </cell>
          <cell r="AN73">
            <v>0</v>
          </cell>
          <cell r="AO73">
            <v>0.94069284200668302</v>
          </cell>
          <cell r="AP73">
            <v>5.4650776088237797E-2</v>
          </cell>
          <cell r="AQ73">
            <v>0.16553041338920599</v>
          </cell>
          <cell r="AR73">
            <v>0.21347557008266399</v>
          </cell>
          <cell r="AS73">
            <v>2.6303801536560099</v>
          </cell>
          <cell r="AT73">
            <v>33.674182891845703</v>
          </cell>
          <cell r="AU73">
            <v>22.6424770355225</v>
          </cell>
          <cell r="AV73">
            <v>19.349744796752901</v>
          </cell>
          <cell r="AW73">
            <v>15.080732345581101</v>
          </cell>
          <cell r="AX73">
            <v>0</v>
          </cell>
          <cell r="AY73">
            <v>0.25296905636787398</v>
          </cell>
        </row>
        <row r="74">
          <cell r="D74">
            <v>0</v>
          </cell>
          <cell r="E74">
            <v>0</v>
          </cell>
          <cell r="F74">
            <v>0</v>
          </cell>
          <cell r="G74">
            <v>0</v>
          </cell>
          <cell r="H74">
            <v>0</v>
          </cell>
          <cell r="I74">
            <v>0</v>
          </cell>
          <cell r="J74">
            <v>0</v>
          </cell>
          <cell r="K74">
            <v>0</v>
          </cell>
          <cell r="L74">
            <v>0</v>
          </cell>
          <cell r="M74">
            <v>0</v>
          </cell>
          <cell r="N74">
            <v>0</v>
          </cell>
          <cell r="O74">
            <v>0</v>
          </cell>
          <cell r="P74">
            <v>0.237940669059753</v>
          </cell>
          <cell r="Q74">
            <v>0.54439270496368397</v>
          </cell>
          <cell r="R74">
            <v>0</v>
          </cell>
          <cell r="S74">
            <v>0</v>
          </cell>
          <cell r="T74">
            <v>3.4678719937801403E-2</v>
          </cell>
          <cell r="U74">
            <v>1.7058193683624299E-2</v>
          </cell>
          <cell r="V74">
            <v>10.846382141113301</v>
          </cell>
          <cell r="W74">
            <v>8.8456783294677699</v>
          </cell>
          <cell r="X74">
            <v>0</v>
          </cell>
          <cell r="Y74">
            <v>0</v>
          </cell>
          <cell r="Z74">
            <v>0</v>
          </cell>
          <cell r="AA74">
            <v>3.85070778429508E-2</v>
          </cell>
          <cell r="AB74">
            <v>0.217350453138351</v>
          </cell>
          <cell r="AC74">
            <v>0.50939512252807595</v>
          </cell>
          <cell r="AD74">
            <v>0</v>
          </cell>
          <cell r="AE74">
            <v>0</v>
          </cell>
          <cell r="AF74">
            <v>4.0794387459754902E-2</v>
          </cell>
          <cell r="AG74">
            <v>2.6960896328091601E-2</v>
          </cell>
          <cell r="AH74">
            <v>10.3080387115479</v>
          </cell>
          <cell r="AI74">
            <v>7.4284715652465803</v>
          </cell>
          <cell r="AJ74">
            <v>0</v>
          </cell>
          <cell r="AK74">
            <v>0</v>
          </cell>
          <cell r="AL74">
            <v>0</v>
          </cell>
          <cell r="AM74">
            <v>5.3471941500902197E-2</v>
          </cell>
          <cell r="AN74">
            <v>0.23599907755851701</v>
          </cell>
          <cell r="AO74">
            <v>0.54503101110458396</v>
          </cell>
          <cell r="AP74">
            <v>0</v>
          </cell>
          <cell r="AQ74">
            <v>0</v>
          </cell>
          <cell r="AR74">
            <v>3.8168534636497498E-2</v>
          </cell>
          <cell r="AS74">
            <v>1.81442201137543E-2</v>
          </cell>
          <cell r="AT74">
            <v>10.205524444580099</v>
          </cell>
          <cell r="AU74">
            <v>8.4312963485717791</v>
          </cell>
          <cell r="AV74">
            <v>0</v>
          </cell>
          <cell r="AW74">
            <v>0</v>
          </cell>
          <cell r="AX74">
            <v>0</v>
          </cell>
          <cell r="AY74">
            <v>6.3413441181182903E-2</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21.7942409515381</v>
          </cell>
          <cell r="W75">
            <v>21.756736755371101</v>
          </cell>
          <cell r="X75">
            <v>20.508708953857401</v>
          </cell>
          <cell r="Y75">
            <v>14.0689144134521</v>
          </cell>
          <cell r="Z75">
            <v>13.025671005249</v>
          </cell>
          <cell r="AA75">
            <v>0</v>
          </cell>
          <cell r="AB75">
            <v>0</v>
          </cell>
          <cell r="AC75">
            <v>0</v>
          </cell>
          <cell r="AD75">
            <v>0</v>
          </cell>
          <cell r="AE75">
            <v>0</v>
          </cell>
          <cell r="AF75">
            <v>0</v>
          </cell>
          <cell r="AG75">
            <v>0</v>
          </cell>
          <cell r="AH75">
            <v>20.722143173217798</v>
          </cell>
          <cell r="AI75">
            <v>20.257471084594702</v>
          </cell>
          <cell r="AJ75">
            <v>19.4600009918213</v>
          </cell>
          <cell r="AK75">
            <v>13.638278007507299</v>
          </cell>
          <cell r="AL75">
            <v>12.1896114349365</v>
          </cell>
          <cell r="AM75">
            <v>0</v>
          </cell>
          <cell r="AN75">
            <v>0</v>
          </cell>
          <cell r="AO75">
            <v>0</v>
          </cell>
          <cell r="AP75">
            <v>0</v>
          </cell>
          <cell r="AQ75">
            <v>0</v>
          </cell>
          <cell r="AR75">
            <v>0</v>
          </cell>
          <cell r="AS75">
            <v>0</v>
          </cell>
          <cell r="AT75">
            <v>20.656124114990199</v>
          </cell>
          <cell r="AU75">
            <v>20.461174011230501</v>
          </cell>
          <cell r="AV75">
            <v>20.179613113403299</v>
          </cell>
          <cell r="AW75">
            <v>14.187756538391101</v>
          </cell>
          <cell r="AX75">
            <v>12.887179374694799</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1.7434012144804001E-2</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0.121932536363602</v>
          </cell>
          <cell r="T77">
            <v>0.40570154786109902</v>
          </cell>
          <cell r="U77">
            <v>0.146643102169037</v>
          </cell>
          <cell r="V77">
            <v>0</v>
          </cell>
          <cell r="W77">
            <v>0</v>
          </cell>
          <cell r="X77">
            <v>0</v>
          </cell>
          <cell r="Y77">
            <v>0</v>
          </cell>
          <cell r="Z77">
            <v>0</v>
          </cell>
          <cell r="AA77">
            <v>0</v>
          </cell>
          <cell r="AB77">
            <v>0</v>
          </cell>
          <cell r="AC77">
            <v>0</v>
          </cell>
          <cell r="AD77">
            <v>0</v>
          </cell>
          <cell r="AE77">
            <v>0.153628349304199</v>
          </cell>
          <cell r="AF77">
            <v>0.45247781276702898</v>
          </cell>
          <cell r="AG77">
            <v>0.19258290529251099</v>
          </cell>
          <cell r="AH77">
            <v>0</v>
          </cell>
          <cell r="AI77">
            <v>0</v>
          </cell>
          <cell r="AJ77">
            <v>0</v>
          </cell>
          <cell r="AK77">
            <v>8.0103263854980504</v>
          </cell>
          <cell r="AL77">
            <v>0</v>
          </cell>
          <cell r="AM77">
            <v>0</v>
          </cell>
          <cell r="AN77">
            <v>0</v>
          </cell>
          <cell r="AO77">
            <v>0</v>
          </cell>
          <cell r="AP77">
            <v>0</v>
          </cell>
          <cell r="AQ77">
            <v>0.108655147254467</v>
          </cell>
          <cell r="AR77">
            <v>0.35401844978332497</v>
          </cell>
          <cell r="AS77">
            <v>0.15785862505435899</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1.9716728478670099E-2</v>
          </cell>
          <cell r="Q78">
            <v>1.8901797011494598E-2</v>
          </cell>
          <cell r="R78">
            <v>1.13503560423851E-2</v>
          </cell>
          <cell r="S78">
            <v>1.1366105079650899</v>
          </cell>
          <cell r="T78">
            <v>0.68113905191421498</v>
          </cell>
          <cell r="U78">
            <v>0.76111137866973899</v>
          </cell>
          <cell r="V78">
            <v>28.086301803588899</v>
          </cell>
          <cell r="W78">
            <v>21.5916862487793</v>
          </cell>
          <cell r="X78">
            <v>17.850114822387699</v>
          </cell>
          <cell r="Y78">
            <v>18.776605606079102</v>
          </cell>
          <cell r="Z78">
            <v>0</v>
          </cell>
          <cell r="AA78">
            <v>6.1073824763298E-2</v>
          </cell>
          <cell r="AB78">
            <v>2.8580987825989699E-2</v>
          </cell>
          <cell r="AC78">
            <v>0.18829748034477201</v>
          </cell>
          <cell r="AD78">
            <v>8.8656619191169697E-2</v>
          </cell>
          <cell r="AE78">
            <v>2.65560746192932</v>
          </cell>
          <cell r="AF78">
            <v>1.91829550266266</v>
          </cell>
          <cell r="AG78">
            <v>3.1998958587646502</v>
          </cell>
          <cell r="AH78">
            <v>26.778511047363299</v>
          </cell>
          <cell r="AI78">
            <v>20.450136184692401</v>
          </cell>
          <cell r="AJ78">
            <v>17.533239364623999</v>
          </cell>
          <cell r="AK78">
            <v>18.783594131469702</v>
          </cell>
          <cell r="AL78">
            <v>17.440679550170898</v>
          </cell>
          <cell r="AM78">
            <v>0.16169071197509799</v>
          </cell>
          <cell r="AN78">
            <v>2.7880270034074801E-2</v>
          </cell>
          <cell r="AO78">
            <v>0.212772086262703</v>
          </cell>
          <cell r="AP78">
            <v>0.21059159934520699</v>
          </cell>
          <cell r="AQ78">
            <v>2.6465249061584499</v>
          </cell>
          <cell r="AR78">
            <v>1.9157024621963501</v>
          </cell>
          <cell r="AS78">
            <v>3.2358036041259801</v>
          </cell>
          <cell r="AT78">
            <v>30.4937553405762</v>
          </cell>
          <cell r="AU78">
            <v>24.771863937377901</v>
          </cell>
          <cell r="AV78">
            <v>21.729732513427699</v>
          </cell>
          <cell r="AW78">
            <v>20.832901000976602</v>
          </cell>
          <cell r="AX78">
            <v>25.0927429199219</v>
          </cell>
          <cell r="AY78">
            <v>0.21838462352752699</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3.72090493328869E-3</v>
          </cell>
          <cell r="U79">
            <v>3.3170743845403199E-3</v>
          </cell>
          <cell r="V79">
            <v>5.5560750961303702</v>
          </cell>
          <cell r="W79">
            <v>5.7982521057128897</v>
          </cell>
          <cell r="X79">
            <v>5.8196668624877903</v>
          </cell>
          <cell r="Y79">
            <v>5.7618060111999503</v>
          </cell>
          <cell r="Z79">
            <v>4.9459500312805202</v>
          </cell>
          <cell r="AA79">
            <v>4.5876703262329102</v>
          </cell>
          <cell r="AB79">
            <v>0</v>
          </cell>
          <cell r="AC79">
            <v>0</v>
          </cell>
          <cell r="AD79">
            <v>0</v>
          </cell>
          <cell r="AE79">
            <v>0</v>
          </cell>
          <cell r="AF79">
            <v>9.9896509200334497E-3</v>
          </cell>
          <cell r="AG79">
            <v>1.1827735230326699E-2</v>
          </cell>
          <cell r="AH79">
            <v>5.9059166908264196</v>
          </cell>
          <cell r="AI79">
            <v>6.1240119934081996</v>
          </cell>
          <cell r="AJ79">
            <v>5.9671964645385698</v>
          </cell>
          <cell r="AK79">
            <v>5.8114261627197301</v>
          </cell>
          <cell r="AL79">
            <v>5.00830078125</v>
          </cell>
          <cell r="AM79">
            <v>4.4353137016296396</v>
          </cell>
          <cell r="AN79">
            <v>0</v>
          </cell>
          <cell r="AO79">
            <v>0</v>
          </cell>
          <cell r="AP79">
            <v>0</v>
          </cell>
          <cell r="AQ79">
            <v>0</v>
          </cell>
          <cell r="AR79">
            <v>1.08110457658768E-2</v>
          </cell>
          <cell r="AS79">
            <v>9.8361736163497006E-3</v>
          </cell>
          <cell r="AT79">
            <v>5.7013292312622097</v>
          </cell>
          <cell r="AU79">
            <v>6.20755815505981</v>
          </cell>
          <cell r="AV79">
            <v>6.1539211273193404</v>
          </cell>
          <cell r="AW79">
            <v>6.3049292564392099</v>
          </cell>
          <cell r="AX79">
            <v>5.8748731613159197</v>
          </cell>
          <cell r="AY79">
            <v>5.3386287689209002</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9">
        <row r="4">
          <cell r="B4" t="str">
            <v>CHEM</v>
          </cell>
          <cell r="C4">
            <v>0</v>
          </cell>
          <cell r="D4">
            <v>3722.74633789063</v>
          </cell>
          <cell r="E4">
            <v>2109.48461914063</v>
          </cell>
          <cell r="F4">
            <v>1038.6708984375</v>
          </cell>
          <cell r="G4">
            <v>0</v>
          </cell>
          <cell r="H4">
            <v>3997.73559570313</v>
          </cell>
          <cell r="I4">
            <v>3302.90673828125</v>
          </cell>
          <cell r="J4">
            <v>2213.18212890625</v>
          </cell>
        </row>
        <row r="5">
          <cell r="B5" t="str">
            <v>TCA</v>
          </cell>
          <cell r="C5">
            <v>0</v>
          </cell>
          <cell r="D5">
            <v>583.005859375</v>
          </cell>
          <cell r="E5">
            <v>466.57818603515602</v>
          </cell>
          <cell r="F5">
            <v>238.02767944335901</v>
          </cell>
          <cell r="G5">
            <v>0</v>
          </cell>
          <cell r="H5">
            <v>794.44171142578102</v>
          </cell>
          <cell r="I5">
            <v>757.97790527343795</v>
          </cell>
          <cell r="J5">
            <v>398.56292724609398</v>
          </cell>
        </row>
        <row r="6">
          <cell r="B6" t="str">
            <v>ENG_VEH</v>
          </cell>
          <cell r="C6">
            <v>0</v>
          </cell>
          <cell r="D6">
            <v>255.94039916992199</v>
          </cell>
          <cell r="E6">
            <v>210.53329467773401</v>
          </cell>
          <cell r="F6">
            <v>66.479461669921903</v>
          </cell>
          <cell r="G6">
            <v>0</v>
          </cell>
          <cell r="H6">
            <v>122.862030029297</v>
          </cell>
          <cell r="I6">
            <v>181.54220581054699</v>
          </cell>
          <cell r="J6">
            <v>99.195449829101605</v>
          </cell>
        </row>
        <row r="7">
          <cell r="B7" t="str">
            <v>FOODDRTO</v>
          </cell>
          <cell r="C7">
            <v>0</v>
          </cell>
          <cell r="D7">
            <v>643.21685791015602</v>
          </cell>
          <cell r="E7">
            <v>383.054443359375</v>
          </cell>
          <cell r="F7">
            <v>135.77827453613301</v>
          </cell>
          <cell r="G7">
            <v>0</v>
          </cell>
          <cell r="H7">
            <v>1937.52624511719</v>
          </cell>
          <cell r="I7">
            <v>1728.44116210938</v>
          </cell>
          <cell r="J7">
            <v>878.718505859375</v>
          </cell>
        </row>
        <row r="8">
          <cell r="B8" t="str">
            <v>CON_OMAN</v>
          </cell>
          <cell r="C8">
            <v>0</v>
          </cell>
          <cell r="D8">
            <v>2.3247883319854701</v>
          </cell>
          <cell r="E8">
            <v>1.12279605865479</v>
          </cell>
          <cell r="F8">
            <v>0</v>
          </cell>
          <cell r="G8">
            <v>0</v>
          </cell>
          <cell r="H8">
            <v>71.789115905761705</v>
          </cell>
          <cell r="I8">
            <v>53.365959167480497</v>
          </cell>
          <cell r="J8">
            <v>8.9044027328491193</v>
          </cell>
        </row>
        <row r="9">
          <cell r="B9" t="str">
            <v>PUPAPRPU</v>
          </cell>
          <cell r="C9">
            <v>0</v>
          </cell>
          <cell r="D9">
            <v>958.8984375</v>
          </cell>
          <cell r="E9">
            <v>590.52886962890602</v>
          </cell>
          <cell r="F9">
            <v>529.74084472656295</v>
          </cell>
          <cell r="G9">
            <v>0</v>
          </cell>
          <cell r="H9">
            <v>358.39117431640602</v>
          </cell>
          <cell r="I9">
            <v>231.02584838867199</v>
          </cell>
          <cell r="J9">
            <v>52.285884857177699</v>
          </cell>
        </row>
        <row r="10">
          <cell r="B10" t="str">
            <v>TEXTPROD</v>
          </cell>
          <cell r="C10">
            <v>0</v>
          </cell>
          <cell r="D10">
            <v>12.1260328292847</v>
          </cell>
          <cell r="E10">
            <v>12.1447134017944</v>
          </cell>
          <cell r="F10">
            <v>10.25954246521</v>
          </cell>
          <cell r="G10">
            <v>0</v>
          </cell>
          <cell r="H10">
            <v>1.87924456596375</v>
          </cell>
          <cell r="I10">
            <v>1.94116151332855</v>
          </cell>
          <cell r="J10">
            <v>1.3381632566452</v>
          </cell>
        </row>
        <row r="11">
          <cell r="B11">
            <v>0</v>
          </cell>
          <cell r="C11">
            <v>0</v>
          </cell>
          <cell r="D11">
            <v>0</v>
          </cell>
          <cell r="E11">
            <v>0</v>
          </cell>
          <cell r="F11">
            <v>0</v>
          </cell>
          <cell r="G11">
            <v>0</v>
          </cell>
          <cell r="H11">
            <v>0</v>
          </cell>
          <cell r="I11">
            <v>0</v>
          </cell>
          <cell r="J11">
            <v>0</v>
          </cell>
        </row>
        <row r="17">
          <cell r="C17">
            <v>0</v>
          </cell>
          <cell r="D17">
            <v>2820.92700195313</v>
          </cell>
          <cell r="E17">
            <v>3888.751953125</v>
          </cell>
          <cell r="F17">
            <v>4761.81103515625</v>
          </cell>
          <cell r="G17">
            <v>0</v>
          </cell>
          <cell r="H17">
            <v>1689.34521484375</v>
          </cell>
          <cell r="I17">
            <v>2130.86767578125</v>
          </cell>
          <cell r="J17">
            <v>2290.01953125</v>
          </cell>
        </row>
        <row r="18">
          <cell r="C18">
            <v>0</v>
          </cell>
          <cell r="D18">
            <v>69.244773864746094</v>
          </cell>
          <cell r="E18">
            <v>124.04661560058599</v>
          </cell>
          <cell r="F18">
            <v>141.97138977050801</v>
          </cell>
          <cell r="G18">
            <v>0</v>
          </cell>
          <cell r="H18">
            <v>3114.49438476563</v>
          </cell>
          <cell r="I18">
            <v>10325.29296875</v>
          </cell>
          <cell r="J18">
            <v>8765.087890625</v>
          </cell>
        </row>
        <row r="19">
          <cell r="C19">
            <v>0</v>
          </cell>
          <cell r="D19">
            <v>4.1554942131042498</v>
          </cell>
          <cell r="E19">
            <v>8.5265817642211896</v>
          </cell>
          <cell r="F19">
            <v>22.716966629028299</v>
          </cell>
          <cell r="G19">
            <v>0</v>
          </cell>
          <cell r="H19">
            <v>1163.23278808594</v>
          </cell>
          <cell r="I19">
            <v>1157.32434082031</v>
          </cell>
          <cell r="J19">
            <v>1298.19958496094</v>
          </cell>
        </row>
        <row r="20">
          <cell r="C20">
            <v>0</v>
          </cell>
          <cell r="D20">
            <v>56.172348022460902</v>
          </cell>
          <cell r="E20">
            <v>133.09950256347699</v>
          </cell>
          <cell r="F20">
            <v>125.48691558837901</v>
          </cell>
          <cell r="G20">
            <v>0</v>
          </cell>
          <cell r="H20">
            <v>1847.90148925781</v>
          </cell>
          <cell r="I20">
            <v>1918.00134277344</v>
          </cell>
          <cell r="J20">
            <v>2159.27392578125</v>
          </cell>
        </row>
        <row r="21">
          <cell r="C21">
            <v>0</v>
          </cell>
          <cell r="D21">
            <v>10.518424987793001</v>
          </cell>
          <cell r="E21">
            <v>12.459197044372599</v>
          </cell>
          <cell r="F21">
            <v>9.6800289154052699</v>
          </cell>
          <cell r="G21">
            <v>0</v>
          </cell>
          <cell r="H21">
            <v>711.009033203125</v>
          </cell>
          <cell r="I21">
            <v>735.56945800781295</v>
          </cell>
          <cell r="J21">
            <v>689.30596923828102</v>
          </cell>
        </row>
        <row r="22">
          <cell r="C22">
            <v>0</v>
          </cell>
          <cell r="D22">
            <v>46.693286895752003</v>
          </cell>
          <cell r="E22">
            <v>142.74769592285199</v>
          </cell>
          <cell r="F22">
            <v>145.03289794921901</v>
          </cell>
          <cell r="G22">
            <v>0</v>
          </cell>
          <cell r="H22">
            <v>904.11193847656295</v>
          </cell>
          <cell r="I22">
            <v>1004.54309082031</v>
          </cell>
          <cell r="J22">
            <v>1182.58630371094</v>
          </cell>
        </row>
        <row r="23">
          <cell r="C23">
            <v>0</v>
          </cell>
          <cell r="D23">
            <v>0</v>
          </cell>
          <cell r="E23">
            <v>0</v>
          </cell>
          <cell r="F23">
            <v>0</v>
          </cell>
          <cell r="G23">
            <v>0</v>
          </cell>
          <cell r="H23">
            <v>0</v>
          </cell>
          <cell r="I23">
            <v>0</v>
          </cell>
          <cell r="J23">
            <v>0</v>
          </cell>
        </row>
        <row r="24">
          <cell r="C24">
            <v>0</v>
          </cell>
          <cell r="D24">
            <v>0</v>
          </cell>
          <cell r="E24">
            <v>0</v>
          </cell>
          <cell r="F24">
            <v>0</v>
          </cell>
          <cell r="G24">
            <v>0</v>
          </cell>
          <cell r="H24">
            <v>0</v>
          </cell>
          <cell r="I24">
            <v>0</v>
          </cell>
          <cell r="J24">
            <v>0</v>
          </cell>
        </row>
        <row r="47">
          <cell r="C47">
            <v>0</v>
          </cell>
          <cell r="D47">
            <v>4061.0546875</v>
          </cell>
          <cell r="E47">
            <v>1986.857421875</v>
          </cell>
          <cell r="F47">
            <v>811.24530029296898</v>
          </cell>
          <cell r="G47">
            <v>0</v>
          </cell>
          <cell r="H47">
            <v>2858.978515625</v>
          </cell>
          <cell r="I47">
            <v>2320.11840820313</v>
          </cell>
          <cell r="J47">
            <v>1516.8974609375</v>
          </cell>
        </row>
        <row r="48">
          <cell r="C48">
            <v>0</v>
          </cell>
          <cell r="D48">
            <v>463.99569702148398</v>
          </cell>
          <cell r="E48">
            <v>373.54702758789102</v>
          </cell>
          <cell r="F48">
            <v>191.245040893555</v>
          </cell>
          <cell r="G48">
            <v>0</v>
          </cell>
          <cell r="H48">
            <v>650.89788818359398</v>
          </cell>
          <cell r="I48">
            <v>625.86419677734398</v>
          </cell>
          <cell r="J48">
            <v>328.98684692382801</v>
          </cell>
        </row>
        <row r="49">
          <cell r="C49">
            <v>0</v>
          </cell>
          <cell r="D49">
            <v>196.46656799316401</v>
          </cell>
          <cell r="E49">
            <v>160.99705505371099</v>
          </cell>
          <cell r="F49">
            <v>55.399551391601598</v>
          </cell>
          <cell r="G49">
            <v>0</v>
          </cell>
          <cell r="H49">
            <v>102.385040283203</v>
          </cell>
          <cell r="I49">
            <v>151.28518676757801</v>
          </cell>
          <cell r="J49">
            <v>82.662887573242202</v>
          </cell>
        </row>
        <row r="50">
          <cell r="C50">
            <v>0</v>
          </cell>
          <cell r="D50">
            <v>469.128662109375</v>
          </cell>
          <cell r="E50">
            <v>258.52590942382801</v>
          </cell>
          <cell r="F50">
            <v>89.271858215332003</v>
          </cell>
          <cell r="G50">
            <v>0</v>
          </cell>
          <cell r="H50">
            <v>1396.97143554688</v>
          </cell>
          <cell r="I50">
            <v>1219.56103515625</v>
          </cell>
          <cell r="J50">
            <v>629.21160888671898</v>
          </cell>
        </row>
        <row r="51">
          <cell r="C51">
            <v>0</v>
          </cell>
          <cell r="D51">
            <v>1.2809909582138099</v>
          </cell>
          <cell r="E51">
            <v>0.61867636442184404</v>
          </cell>
          <cell r="F51">
            <v>0</v>
          </cell>
          <cell r="G51">
            <v>0</v>
          </cell>
          <cell r="H51">
            <v>59.822639465332003</v>
          </cell>
          <cell r="I51">
            <v>44.471633911132798</v>
          </cell>
          <cell r="J51">
            <v>7.4195289611816397</v>
          </cell>
        </row>
        <row r="52">
          <cell r="C52">
            <v>0</v>
          </cell>
          <cell r="D52">
            <v>959.29107666015602</v>
          </cell>
          <cell r="E52">
            <v>505.05676269531301</v>
          </cell>
          <cell r="F52">
            <v>441.45071411132801</v>
          </cell>
          <cell r="G52">
            <v>0</v>
          </cell>
          <cell r="H52">
            <v>298.65936279296898</v>
          </cell>
          <cell r="I52">
            <v>192.52151489257801</v>
          </cell>
          <cell r="J52">
            <v>43.571567535400398</v>
          </cell>
        </row>
        <row r="53">
          <cell r="C53">
            <v>0</v>
          </cell>
          <cell r="D53">
            <v>7.14868211746216</v>
          </cell>
          <cell r="E53">
            <v>6.9973425865173304</v>
          </cell>
          <cell r="F53">
            <v>5.88533592224121</v>
          </cell>
          <cell r="G53">
            <v>0</v>
          </cell>
          <cell r="H53">
            <v>1.3173314332962001</v>
          </cell>
          <cell r="I53">
            <v>1.36073458194733</v>
          </cell>
          <cell r="J53">
            <v>0.93803888559341397</v>
          </cell>
        </row>
        <row r="54">
          <cell r="C54">
            <v>0</v>
          </cell>
          <cell r="D54">
            <v>0</v>
          </cell>
          <cell r="E54">
            <v>0</v>
          </cell>
          <cell r="F54">
            <v>0</v>
          </cell>
          <cell r="G54">
            <v>0</v>
          </cell>
          <cell r="H54">
            <v>0</v>
          </cell>
          <cell r="I54">
            <v>0</v>
          </cell>
          <cell r="J54">
            <v>0</v>
          </cell>
        </row>
        <row r="60">
          <cell r="C60">
            <v>0</v>
          </cell>
          <cell r="D60">
            <v>1067.04174804688</v>
          </cell>
          <cell r="E60">
            <v>1476.54125976563</v>
          </cell>
          <cell r="F60">
            <v>1808.72790527344</v>
          </cell>
          <cell r="G60">
            <v>0</v>
          </cell>
          <cell r="H60">
            <v>1223.97583007813</v>
          </cell>
          <cell r="I60">
            <v>1614.23657226563</v>
          </cell>
          <cell r="J60">
            <v>1750.49841308594</v>
          </cell>
        </row>
        <row r="61">
          <cell r="C61">
            <v>0</v>
          </cell>
          <cell r="D61">
            <v>37.897903442382798</v>
          </cell>
          <cell r="E61">
            <v>77.3668212890625</v>
          </cell>
          <cell r="F61">
            <v>89.329727172851605</v>
          </cell>
          <cell r="G61">
            <v>0</v>
          </cell>
          <cell r="H61">
            <v>2588.2646484375</v>
          </cell>
          <cell r="I61">
            <v>7949.36376953125</v>
          </cell>
          <cell r="J61">
            <v>6620.8935546875</v>
          </cell>
        </row>
        <row r="62">
          <cell r="C62">
            <v>0</v>
          </cell>
          <cell r="D62">
            <v>2.17133736610413</v>
          </cell>
          <cell r="E62">
            <v>4.4739074707031303</v>
          </cell>
          <cell r="F62">
            <v>11.9372310638428</v>
          </cell>
          <cell r="G62">
            <v>0</v>
          </cell>
          <cell r="H62">
            <v>1009.24731445313</v>
          </cell>
          <cell r="I62">
            <v>1002.40563964844</v>
          </cell>
          <cell r="J62">
            <v>1125.56433105469</v>
          </cell>
        </row>
        <row r="63">
          <cell r="C63">
            <v>0</v>
          </cell>
          <cell r="D63">
            <v>24.934503555297901</v>
          </cell>
          <cell r="E63">
            <v>77.252090454101605</v>
          </cell>
          <cell r="F63">
            <v>68.712722778320298</v>
          </cell>
          <cell r="G63">
            <v>0</v>
          </cell>
          <cell r="H63">
            <v>1379.26965332031</v>
          </cell>
          <cell r="I63">
            <v>1465.81140136719</v>
          </cell>
          <cell r="J63">
            <v>1651.56311035156</v>
          </cell>
        </row>
        <row r="64">
          <cell r="C64">
            <v>0</v>
          </cell>
          <cell r="D64">
            <v>4.3828368186950701</v>
          </cell>
          <cell r="E64">
            <v>5.1915206909179696</v>
          </cell>
          <cell r="F64">
            <v>4.0334916114807102</v>
          </cell>
          <cell r="G64">
            <v>0</v>
          </cell>
          <cell r="H64">
            <v>592.50750732421898</v>
          </cell>
          <cell r="I64">
            <v>612.92413330078102</v>
          </cell>
          <cell r="J64">
            <v>574.421630859375</v>
          </cell>
        </row>
        <row r="65">
          <cell r="C65">
            <v>0</v>
          </cell>
          <cell r="D65">
            <v>17.133279800415</v>
          </cell>
          <cell r="E65">
            <v>52.657905578613303</v>
          </cell>
          <cell r="F65">
            <v>53.754924774169901</v>
          </cell>
          <cell r="G65">
            <v>0</v>
          </cell>
          <cell r="H65">
            <v>772.43499755859398</v>
          </cell>
          <cell r="I65">
            <v>873.60711669921898</v>
          </cell>
          <cell r="J65">
            <v>1031.69226074219</v>
          </cell>
        </row>
        <row r="66">
          <cell r="C66">
            <v>0</v>
          </cell>
          <cell r="D66">
            <v>0</v>
          </cell>
          <cell r="E66">
            <v>0</v>
          </cell>
          <cell r="F66">
            <v>0</v>
          </cell>
          <cell r="G66">
            <v>0</v>
          </cell>
          <cell r="H66">
            <v>0</v>
          </cell>
          <cell r="I66">
            <v>0</v>
          </cell>
          <cell r="J66">
            <v>0</v>
          </cell>
        </row>
        <row r="67">
          <cell r="C67">
            <v>0</v>
          </cell>
          <cell r="D67">
            <v>0</v>
          </cell>
          <cell r="E67">
            <v>0</v>
          </cell>
          <cell r="F67">
            <v>0</v>
          </cell>
          <cell r="G67">
            <v>0</v>
          </cell>
          <cell r="H67">
            <v>0</v>
          </cell>
          <cell r="I67">
            <v>0</v>
          </cell>
          <cell r="J67">
            <v>0</v>
          </cell>
        </row>
      </sheetData>
      <sheetData sheetId="10">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0.51612001657485995</v>
          </cell>
          <cell r="Y6">
            <v>6.6162176132202104</v>
          </cell>
          <cell r="Z6">
            <v>10.453518867492701</v>
          </cell>
          <cell r="AA6">
            <v>23.860843658447301</v>
          </cell>
          <cell r="AB6">
            <v>0</v>
          </cell>
          <cell r="AC6">
            <v>0</v>
          </cell>
          <cell r="AD6">
            <v>0</v>
          </cell>
          <cell r="AE6">
            <v>0</v>
          </cell>
          <cell r="AF6">
            <v>0</v>
          </cell>
          <cell r="AG6">
            <v>0</v>
          </cell>
          <cell r="AH6">
            <v>0</v>
          </cell>
          <cell r="AI6">
            <v>0</v>
          </cell>
          <cell r="AJ6">
            <v>5.7172622680664098</v>
          </cell>
          <cell r="AK6">
            <v>8.1349563598632795</v>
          </cell>
          <cell r="AL6">
            <v>12.2998151779175</v>
          </cell>
          <cell r="AM6">
            <v>21.6752738952637</v>
          </cell>
          <cell r="AN6">
            <v>0</v>
          </cell>
          <cell r="AO6">
            <v>0</v>
          </cell>
          <cell r="AP6">
            <v>0</v>
          </cell>
          <cell r="AQ6">
            <v>0</v>
          </cell>
          <cell r="AR6">
            <v>0</v>
          </cell>
          <cell r="AS6">
            <v>0</v>
          </cell>
          <cell r="AT6">
            <v>0</v>
          </cell>
          <cell r="AU6">
            <v>0</v>
          </cell>
          <cell r="AV6">
            <v>0</v>
          </cell>
          <cell r="AW6">
            <v>0</v>
          </cell>
          <cell r="AX6">
            <v>1.95285975933075</v>
          </cell>
          <cell r="AY6">
            <v>16.0493354797363</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26.956384658813501</v>
          </cell>
          <cell r="V7">
            <v>0</v>
          </cell>
          <cell r="W7">
            <v>6.6594474017620101E-2</v>
          </cell>
          <cell r="X7">
            <v>2.0654206275939901</v>
          </cell>
          <cell r="Y7">
            <v>4.2688488960266104</v>
          </cell>
          <cell r="Z7">
            <v>8.9378070831298793</v>
          </cell>
          <cell r="AA7">
            <v>8.0939569473266602</v>
          </cell>
          <cell r="AB7">
            <v>0</v>
          </cell>
          <cell r="AC7">
            <v>0</v>
          </cell>
          <cell r="AD7">
            <v>0</v>
          </cell>
          <cell r="AE7">
            <v>0</v>
          </cell>
          <cell r="AF7">
            <v>0</v>
          </cell>
          <cell r="AG7">
            <v>7.6546745300293004</v>
          </cell>
          <cell r="AH7">
            <v>0</v>
          </cell>
          <cell r="AI7">
            <v>0.461446642875671</v>
          </cell>
          <cell r="AJ7">
            <v>2.9117379188537602</v>
          </cell>
          <cell r="AK7">
            <v>0</v>
          </cell>
          <cell r="AL7">
            <v>0</v>
          </cell>
          <cell r="AM7">
            <v>0</v>
          </cell>
          <cell r="AN7">
            <v>0</v>
          </cell>
          <cell r="AO7">
            <v>4.2855157852172896</v>
          </cell>
          <cell r="AP7">
            <v>0.47956758737564098</v>
          </cell>
          <cell r="AQ7">
            <v>1.4405485391616799</v>
          </cell>
          <cell r="AR7">
            <v>4.1975011825561497</v>
          </cell>
          <cell r="AS7">
            <v>0</v>
          </cell>
          <cell r="AT7">
            <v>1.0214296579361</v>
          </cell>
          <cell r="AU7">
            <v>1.22231829166412</v>
          </cell>
          <cell r="AV7">
            <v>2.3386039733886701</v>
          </cell>
          <cell r="AW7">
            <v>3.0185511112213099</v>
          </cell>
          <cell r="AX7">
            <v>0.60677999258041404</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663.23455810546898</v>
          </cell>
          <cell r="Q8">
            <v>79.526145935058594</v>
          </cell>
          <cell r="R8">
            <v>43.787654876708999</v>
          </cell>
          <cell r="S8">
            <v>58.319137573242202</v>
          </cell>
          <cell r="T8">
            <v>174.427490234375</v>
          </cell>
          <cell r="U8">
            <v>441.28430175781301</v>
          </cell>
          <cell r="V8">
            <v>0</v>
          </cell>
          <cell r="W8">
            <v>11.192476272583001</v>
          </cell>
          <cell r="X8">
            <v>40.451377868652301</v>
          </cell>
          <cell r="Y8">
            <v>63.481521606445298</v>
          </cell>
          <cell r="Z8">
            <v>73.480865478515597</v>
          </cell>
          <cell r="AA8">
            <v>97.245536804199205</v>
          </cell>
          <cell r="AB8">
            <v>607.51654052734398</v>
          </cell>
          <cell r="AC8">
            <v>59.325603485107401</v>
          </cell>
          <cell r="AD8">
            <v>11.636445999145501</v>
          </cell>
          <cell r="AE8">
            <v>32.242507934570298</v>
          </cell>
          <cell r="AF8">
            <v>72.447410583496094</v>
          </cell>
          <cell r="AG8">
            <v>203.92742919921901</v>
          </cell>
          <cell r="AH8">
            <v>0</v>
          </cell>
          <cell r="AI8">
            <v>16.483474731445298</v>
          </cell>
          <cell r="AJ8">
            <v>44.622600555419901</v>
          </cell>
          <cell r="AK8">
            <v>67.4886474609375</v>
          </cell>
          <cell r="AL8">
            <v>39.4354057312012</v>
          </cell>
          <cell r="AM8">
            <v>59.756149291992202</v>
          </cell>
          <cell r="AN8">
            <v>559.496337890625</v>
          </cell>
          <cell r="AO8">
            <v>20.800285339355501</v>
          </cell>
          <cell r="AP8">
            <v>0</v>
          </cell>
          <cell r="AQ8">
            <v>0</v>
          </cell>
          <cell r="AR8">
            <v>0</v>
          </cell>
          <cell r="AS8">
            <v>0</v>
          </cell>
          <cell r="AT8">
            <v>0</v>
          </cell>
          <cell r="AU8">
            <v>0</v>
          </cell>
          <cell r="AV8">
            <v>16.6606750488281</v>
          </cell>
          <cell r="AW8">
            <v>50.221687316894503</v>
          </cell>
          <cell r="AX8">
            <v>26.378921508789102</v>
          </cell>
          <cell r="AY8">
            <v>37.797370910644503</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9.7805433273315394</v>
          </cell>
          <cell r="R9">
            <v>0</v>
          </cell>
          <cell r="S9">
            <v>5.58380126953125</v>
          </cell>
          <cell r="T9">
            <v>10.358394622802701</v>
          </cell>
          <cell r="U9">
            <v>0</v>
          </cell>
          <cell r="V9">
            <v>36.150810241699197</v>
          </cell>
          <cell r="W9">
            <v>51.577545166015597</v>
          </cell>
          <cell r="X9">
            <v>71.536048889160199</v>
          </cell>
          <cell r="Y9">
            <v>226.62153625488301</v>
          </cell>
          <cell r="Z9">
            <v>267.467041015625</v>
          </cell>
          <cell r="AA9">
            <v>211.35755920410199</v>
          </cell>
          <cell r="AB9">
            <v>0</v>
          </cell>
          <cell r="AC9">
            <v>7.7356615066528303</v>
          </cell>
          <cell r="AD9">
            <v>0</v>
          </cell>
          <cell r="AE9">
            <v>0</v>
          </cell>
          <cell r="AF9">
            <v>0.34591716527938798</v>
          </cell>
          <cell r="AG9">
            <v>0</v>
          </cell>
          <cell r="AH9">
            <v>48.720584869384801</v>
          </cell>
          <cell r="AI9">
            <v>58.765060424804702</v>
          </cell>
          <cell r="AJ9">
            <v>82.343322753906307</v>
          </cell>
          <cell r="AK9">
            <v>229.50094604492199</v>
          </cell>
          <cell r="AL9">
            <v>269.97579956054699</v>
          </cell>
          <cell r="AM9">
            <v>166.03843688964801</v>
          </cell>
          <cell r="AN9">
            <v>0</v>
          </cell>
          <cell r="AO9">
            <v>3.4064898490905802</v>
          </cell>
          <cell r="AP9">
            <v>0</v>
          </cell>
          <cell r="AQ9">
            <v>0</v>
          </cell>
          <cell r="AR9">
            <v>0</v>
          </cell>
          <cell r="AS9">
            <v>0</v>
          </cell>
          <cell r="AT9">
            <v>0</v>
          </cell>
          <cell r="AU9">
            <v>6.6606035232543901</v>
          </cell>
          <cell r="AV9">
            <v>55.612277984619098</v>
          </cell>
          <cell r="AW9">
            <v>214.99597167968801</v>
          </cell>
          <cell r="AX9">
            <v>255.02658081054699</v>
          </cell>
          <cell r="AY9">
            <v>95.864906311035199</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4.5008354187011701</v>
          </cell>
          <cell r="U10">
            <v>72.164321899414105</v>
          </cell>
          <cell r="V10">
            <v>39.326690673828097</v>
          </cell>
          <cell r="W10">
            <v>70.121292114257798</v>
          </cell>
          <cell r="X10">
            <v>37.271942138671903</v>
          </cell>
          <cell r="Y10">
            <v>70.960830688476605</v>
          </cell>
          <cell r="Z10">
            <v>91.217323303222699</v>
          </cell>
          <cell r="AA10">
            <v>108.04751586914099</v>
          </cell>
          <cell r="AB10">
            <v>0</v>
          </cell>
          <cell r="AC10">
            <v>0</v>
          </cell>
          <cell r="AD10">
            <v>0</v>
          </cell>
          <cell r="AE10">
            <v>0</v>
          </cell>
          <cell r="AF10">
            <v>0.80802303552627597</v>
          </cell>
          <cell r="AG10">
            <v>51.719230651855497</v>
          </cell>
          <cell r="AH10">
            <v>41.101974487304702</v>
          </cell>
          <cell r="AI10">
            <v>68.768806457519503</v>
          </cell>
          <cell r="AJ10">
            <v>39.090412139892599</v>
          </cell>
          <cell r="AK10">
            <v>69.957740783691406</v>
          </cell>
          <cell r="AL10">
            <v>45.264316558837898</v>
          </cell>
          <cell r="AM10">
            <v>56.961208343505902</v>
          </cell>
          <cell r="AN10">
            <v>0</v>
          </cell>
          <cell r="AO10">
            <v>0</v>
          </cell>
          <cell r="AP10">
            <v>0</v>
          </cell>
          <cell r="AQ10">
            <v>0</v>
          </cell>
          <cell r="AR10">
            <v>1.9230998754501301</v>
          </cell>
          <cell r="AS10">
            <v>21.192512512206999</v>
          </cell>
          <cell r="AT10">
            <v>18.2763347625732</v>
          </cell>
          <cell r="AU10">
            <v>50.726188659667997</v>
          </cell>
          <cell r="AV10">
            <v>31.464546203613299</v>
          </cell>
          <cell r="AW10">
            <v>69.0108642578125</v>
          </cell>
          <cell r="AX10">
            <v>16.542394638061499</v>
          </cell>
          <cell r="AY10">
            <v>19.2202033996582</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114.80933380127</v>
          </cell>
          <cell r="Q11">
            <v>15.451444625854499</v>
          </cell>
          <cell r="R11">
            <v>143.81930541992199</v>
          </cell>
          <cell r="S11">
            <v>75.525772094726605</v>
          </cell>
          <cell r="T11">
            <v>94.650863647460895</v>
          </cell>
          <cell r="U11">
            <v>12.8085269927979</v>
          </cell>
          <cell r="V11">
            <v>1.5796815156936601</v>
          </cell>
          <cell r="W11">
            <v>77.955619812011705</v>
          </cell>
          <cell r="X11">
            <v>122.70923614502</v>
          </cell>
          <cell r="Y11">
            <v>187.72824096679699</v>
          </cell>
          <cell r="Z11">
            <v>182.33746337890599</v>
          </cell>
          <cell r="AA11">
            <v>93.851013183593807</v>
          </cell>
          <cell r="AB11">
            <v>86.733749389648395</v>
          </cell>
          <cell r="AC11">
            <v>0</v>
          </cell>
          <cell r="AD11">
            <v>106.8857421875</v>
          </cell>
          <cell r="AE11">
            <v>40.916770935058601</v>
          </cell>
          <cell r="AF11">
            <v>72.072013854980497</v>
          </cell>
          <cell r="AG11">
            <v>0</v>
          </cell>
          <cell r="AH11">
            <v>30.689266204833999</v>
          </cell>
          <cell r="AI11">
            <v>84.691719055175795</v>
          </cell>
          <cell r="AJ11">
            <v>126.27108001709</v>
          </cell>
          <cell r="AK11">
            <v>188.051025390625</v>
          </cell>
          <cell r="AL11">
            <v>156.91148376464801</v>
          </cell>
          <cell r="AM11">
            <v>54.946491241455099</v>
          </cell>
          <cell r="AN11">
            <v>56.915473937988303</v>
          </cell>
          <cell r="AO11">
            <v>0</v>
          </cell>
          <cell r="AP11">
            <v>0</v>
          </cell>
          <cell r="AQ11">
            <v>0</v>
          </cell>
          <cell r="AR11">
            <v>0</v>
          </cell>
          <cell r="AS11">
            <v>0</v>
          </cell>
          <cell r="AT11">
            <v>0</v>
          </cell>
          <cell r="AU11">
            <v>66.617156982421903</v>
          </cell>
          <cell r="AV11">
            <v>124.897163391113</v>
          </cell>
          <cell r="AW11">
            <v>187.18368530273401</v>
          </cell>
          <cell r="AX11">
            <v>111.689582824707</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186.07200622558599</v>
          </cell>
          <cell r="Q12">
            <v>15.541971206665</v>
          </cell>
          <cell r="R12">
            <v>16.6397895812988</v>
          </cell>
          <cell r="S12">
            <v>61.465316772460902</v>
          </cell>
          <cell r="T12">
            <v>76.961318969726605</v>
          </cell>
          <cell r="U12">
            <v>104.897911071777</v>
          </cell>
          <cell r="V12">
            <v>39.429779052734403</v>
          </cell>
          <cell r="W12">
            <v>265.30914306640602</v>
          </cell>
          <cell r="X12">
            <v>277.91928100585898</v>
          </cell>
          <cell r="Y12">
            <v>332.75115966796898</v>
          </cell>
          <cell r="Z12">
            <v>11.441016197204601</v>
          </cell>
          <cell r="AA12">
            <v>111.489013671875</v>
          </cell>
          <cell r="AB12">
            <v>148.94732666015599</v>
          </cell>
          <cell r="AC12">
            <v>6.5732889175415004</v>
          </cell>
          <cell r="AD12">
            <v>1.81659018993378</v>
          </cell>
          <cell r="AE12">
            <v>17.358299255371101</v>
          </cell>
          <cell r="AF12">
            <v>20.739486694335898</v>
          </cell>
          <cell r="AG12">
            <v>0</v>
          </cell>
          <cell r="AH12">
            <v>79.231193542480497</v>
          </cell>
          <cell r="AI12">
            <v>271.36419677734398</v>
          </cell>
          <cell r="AJ12">
            <v>0</v>
          </cell>
          <cell r="AK12">
            <v>264.37478637695301</v>
          </cell>
          <cell r="AL12">
            <v>0</v>
          </cell>
          <cell r="AM12">
            <v>36.299106597900398</v>
          </cell>
          <cell r="AN12">
            <v>77.902259826660199</v>
          </cell>
          <cell r="AO12">
            <v>0</v>
          </cell>
          <cell r="AP12">
            <v>0</v>
          </cell>
          <cell r="AQ12">
            <v>0</v>
          </cell>
          <cell r="AR12">
            <v>0</v>
          </cell>
          <cell r="AS12">
            <v>0</v>
          </cell>
          <cell r="AT12">
            <v>0</v>
          </cell>
          <cell r="AU12">
            <v>194.50730895996099</v>
          </cell>
          <cell r="AV12">
            <v>0</v>
          </cell>
          <cell r="AW12">
            <v>102.92205810546901</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28.915136337280298</v>
          </cell>
          <cell r="T13">
            <v>86.219955444335895</v>
          </cell>
          <cell r="U13">
            <v>304.68295288085898</v>
          </cell>
          <cell r="V13">
            <v>0</v>
          </cell>
          <cell r="W13">
            <v>0.61630272865295399</v>
          </cell>
          <cell r="X13">
            <v>1.0195164680480999</v>
          </cell>
          <cell r="Y13">
            <v>4.8559517860412598</v>
          </cell>
          <cell r="Z13">
            <v>8.5094099044799805</v>
          </cell>
          <cell r="AA13">
            <v>0</v>
          </cell>
          <cell r="AB13">
            <v>0</v>
          </cell>
          <cell r="AC13">
            <v>0</v>
          </cell>
          <cell r="AD13">
            <v>7.0522613525390598</v>
          </cell>
          <cell r="AE13">
            <v>15.5160160064697</v>
          </cell>
          <cell r="AF13">
            <v>31.4719753265381</v>
          </cell>
          <cell r="AG13">
            <v>110.57927703857401</v>
          </cell>
          <cell r="AH13">
            <v>0</v>
          </cell>
          <cell r="AI13">
            <v>1.02394878864288</v>
          </cell>
          <cell r="AJ13">
            <v>1.0459054708480799</v>
          </cell>
          <cell r="AK13">
            <v>0</v>
          </cell>
          <cell r="AL13">
            <v>0</v>
          </cell>
          <cell r="AM13">
            <v>0</v>
          </cell>
          <cell r="AN13">
            <v>0</v>
          </cell>
          <cell r="AO13">
            <v>0</v>
          </cell>
          <cell r="AP13">
            <v>14.7801189422607</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0.30637863278388999</v>
          </cell>
          <cell r="R14">
            <v>0</v>
          </cell>
          <cell r="S14">
            <v>0</v>
          </cell>
          <cell r="T14">
            <v>1.25772941112518</v>
          </cell>
          <cell r="U14">
            <v>0</v>
          </cell>
          <cell r="V14">
            <v>16.616518020629901</v>
          </cell>
          <cell r="W14">
            <v>36.545486450195298</v>
          </cell>
          <cell r="X14">
            <v>51.362209320068402</v>
          </cell>
          <cell r="Y14">
            <v>66.187179565429702</v>
          </cell>
          <cell r="Z14">
            <v>25.729692459106399</v>
          </cell>
          <cell r="AA14">
            <v>0</v>
          </cell>
          <cell r="AB14">
            <v>0</v>
          </cell>
          <cell r="AC14">
            <v>0.36332494020461997</v>
          </cell>
          <cell r="AD14">
            <v>0</v>
          </cell>
          <cell r="AE14">
            <v>0</v>
          </cell>
          <cell r="AF14">
            <v>0</v>
          </cell>
          <cell r="AG14">
            <v>0</v>
          </cell>
          <cell r="AH14">
            <v>18.859693527221701</v>
          </cell>
          <cell r="AI14">
            <v>0</v>
          </cell>
          <cell r="AJ14">
            <v>53.149612426757798</v>
          </cell>
          <cell r="AK14">
            <v>68.168418884277301</v>
          </cell>
          <cell r="AL14">
            <v>17.690372467041001</v>
          </cell>
          <cell r="AM14">
            <v>0</v>
          </cell>
          <cell r="AN14">
            <v>0</v>
          </cell>
          <cell r="AO14">
            <v>4.9864765256643302E-2</v>
          </cell>
          <cell r="AP14">
            <v>0</v>
          </cell>
          <cell r="AQ14">
            <v>0</v>
          </cell>
          <cell r="AR14">
            <v>0</v>
          </cell>
          <cell r="AS14">
            <v>0</v>
          </cell>
          <cell r="AT14">
            <v>12.3776597976685</v>
          </cell>
          <cell r="AU14">
            <v>34.169448852539098</v>
          </cell>
          <cell r="AV14">
            <v>45.352512359619098</v>
          </cell>
          <cell r="AW14">
            <v>60.495967864990199</v>
          </cell>
          <cell r="AX14">
            <v>3.3346104621887198</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346.82955932617199</v>
          </cell>
          <cell r="Q15">
            <v>80.709770202636705</v>
          </cell>
          <cell r="R15">
            <v>23.009208679199201</v>
          </cell>
          <cell r="S15">
            <v>39.769905090332003</v>
          </cell>
          <cell r="T15">
            <v>68.938827514648395</v>
          </cell>
          <cell r="U15">
            <v>233.540115356445</v>
          </cell>
          <cell r="V15">
            <v>31.984779357910199</v>
          </cell>
          <cell r="W15">
            <v>56.933383941650398</v>
          </cell>
          <cell r="X15">
            <v>116.890419006348</v>
          </cell>
          <cell r="Y15">
            <v>121.011825561523</v>
          </cell>
          <cell r="Z15">
            <v>94.856086730957003</v>
          </cell>
          <cell r="AA15">
            <v>27.728998184204102</v>
          </cell>
          <cell r="AB15">
            <v>319.78952026367199</v>
          </cell>
          <cell r="AC15">
            <v>20.227155685424801</v>
          </cell>
          <cell r="AD15">
            <v>0</v>
          </cell>
          <cell r="AE15">
            <v>0</v>
          </cell>
          <cell r="AF15">
            <v>0</v>
          </cell>
          <cell r="AG15">
            <v>47.082607269287102</v>
          </cell>
          <cell r="AH15">
            <v>39.319278717041001</v>
          </cell>
          <cell r="AI15">
            <v>59.230358123779297</v>
          </cell>
          <cell r="AJ15">
            <v>116.75649261474599</v>
          </cell>
          <cell r="AK15">
            <v>109.493980407715</v>
          </cell>
          <cell r="AL15">
            <v>67.780609130859403</v>
          </cell>
          <cell r="AM15">
            <v>2.0820274353027299</v>
          </cell>
          <cell r="AN15">
            <v>271.80136108398398</v>
          </cell>
          <cell r="AO15">
            <v>0</v>
          </cell>
          <cell r="AP15">
            <v>0</v>
          </cell>
          <cell r="AQ15">
            <v>0</v>
          </cell>
          <cell r="AR15">
            <v>0</v>
          </cell>
          <cell r="AS15">
            <v>0</v>
          </cell>
          <cell r="AT15">
            <v>20.372356414794901</v>
          </cell>
          <cell r="AU15">
            <v>53.135330200195298</v>
          </cell>
          <cell r="AV15">
            <v>114.30598449707</v>
          </cell>
          <cell r="AW15">
            <v>71.958168029785199</v>
          </cell>
          <cell r="AX15">
            <v>19.19362449646</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223.93778991699199</v>
          </cell>
          <cell r="AB16">
            <v>0</v>
          </cell>
          <cell r="AC16">
            <v>0</v>
          </cell>
          <cell r="AD16">
            <v>0</v>
          </cell>
          <cell r="AE16">
            <v>0</v>
          </cell>
          <cell r="AF16">
            <v>0</v>
          </cell>
          <cell r="AG16">
            <v>0</v>
          </cell>
          <cell r="AH16">
            <v>0</v>
          </cell>
          <cell r="AI16">
            <v>0</v>
          </cell>
          <cell r="AJ16">
            <v>0</v>
          </cell>
          <cell r="AK16">
            <v>0</v>
          </cell>
          <cell r="AL16">
            <v>0</v>
          </cell>
          <cell r="AM16">
            <v>260.16412353515602</v>
          </cell>
          <cell r="AN16">
            <v>0</v>
          </cell>
          <cell r="AO16">
            <v>0</v>
          </cell>
          <cell r="AP16">
            <v>0</v>
          </cell>
          <cell r="AQ16">
            <v>0</v>
          </cell>
          <cell r="AR16">
            <v>0</v>
          </cell>
          <cell r="AS16">
            <v>0</v>
          </cell>
          <cell r="AT16">
            <v>0</v>
          </cell>
          <cell r="AU16">
            <v>0</v>
          </cell>
          <cell r="AV16">
            <v>0</v>
          </cell>
          <cell r="AW16">
            <v>0</v>
          </cell>
          <cell r="AX16">
            <v>0</v>
          </cell>
          <cell r="AY16">
            <v>171.059814453125</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3.7997524738311799</v>
          </cell>
          <cell r="W17">
            <v>4.5912137031555202</v>
          </cell>
          <cell r="X17">
            <v>7.0857357978820801</v>
          </cell>
          <cell r="Y17">
            <v>11.9701080322266</v>
          </cell>
          <cell r="Z17">
            <v>27.9909763336182</v>
          </cell>
          <cell r="AA17">
            <v>0</v>
          </cell>
          <cell r="AB17">
            <v>0</v>
          </cell>
          <cell r="AC17">
            <v>0</v>
          </cell>
          <cell r="AD17">
            <v>0</v>
          </cell>
          <cell r="AE17">
            <v>0</v>
          </cell>
          <cell r="AF17">
            <v>0</v>
          </cell>
          <cell r="AG17">
            <v>0</v>
          </cell>
          <cell r="AH17">
            <v>4.2608385086059597</v>
          </cell>
          <cell r="AI17">
            <v>6.5379509925842303</v>
          </cell>
          <cell r="AJ17">
            <v>9.6392641067504901</v>
          </cell>
          <cell r="AK17">
            <v>14.245849609375</v>
          </cell>
          <cell r="AL17">
            <v>27.375362396240199</v>
          </cell>
          <cell r="AM17">
            <v>0</v>
          </cell>
          <cell r="AN17">
            <v>0</v>
          </cell>
          <cell r="AO17">
            <v>0</v>
          </cell>
          <cell r="AP17">
            <v>0</v>
          </cell>
          <cell r="AQ17">
            <v>0</v>
          </cell>
          <cell r="AR17">
            <v>0</v>
          </cell>
          <cell r="AS17">
            <v>0</v>
          </cell>
          <cell r="AT17">
            <v>1.7973656654357899</v>
          </cell>
          <cell r="AU17">
            <v>2.29512643814087</v>
          </cell>
          <cell r="AV17">
            <v>3.44549655914307</v>
          </cell>
          <cell r="AW17">
            <v>4.5455889701843297</v>
          </cell>
          <cell r="AX17">
            <v>12.6174507141113</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9.3935060501098597</v>
          </cell>
          <cell r="Q18">
            <v>8.6093311309814506</v>
          </cell>
          <cell r="R18">
            <v>16.093051910400401</v>
          </cell>
          <cell r="S18">
            <v>0</v>
          </cell>
          <cell r="T18">
            <v>0</v>
          </cell>
          <cell r="U18">
            <v>0</v>
          </cell>
          <cell r="V18">
            <v>0</v>
          </cell>
          <cell r="W18">
            <v>0</v>
          </cell>
          <cell r="X18">
            <v>0</v>
          </cell>
          <cell r="Y18">
            <v>9.8382215499877894</v>
          </cell>
          <cell r="Z18">
            <v>24.989454269409201</v>
          </cell>
          <cell r="AA18">
            <v>114.825813293457</v>
          </cell>
          <cell r="AB18">
            <v>0</v>
          </cell>
          <cell r="AC18">
            <v>6.6432809829711896</v>
          </cell>
          <cell r="AD18">
            <v>10.872754096984901</v>
          </cell>
          <cell r="AE18">
            <v>0</v>
          </cell>
          <cell r="AF18">
            <v>0</v>
          </cell>
          <cell r="AG18">
            <v>0</v>
          </cell>
          <cell r="AH18">
            <v>1.0955625772476201</v>
          </cell>
          <cell r="AI18">
            <v>3.0727276802063002</v>
          </cell>
          <cell r="AJ18">
            <v>8.1054544448852504</v>
          </cell>
          <cell r="AK18">
            <v>0</v>
          </cell>
          <cell r="AL18">
            <v>0</v>
          </cell>
          <cell r="AM18">
            <v>0</v>
          </cell>
          <cell r="AN18">
            <v>0</v>
          </cell>
          <cell r="AO18">
            <v>0</v>
          </cell>
          <cell r="AP18">
            <v>0</v>
          </cell>
          <cell r="AQ18">
            <v>0</v>
          </cell>
          <cell r="AR18">
            <v>0</v>
          </cell>
          <cell r="AS18">
            <v>0</v>
          </cell>
          <cell r="AT18">
            <v>0</v>
          </cell>
          <cell r="AU18">
            <v>0</v>
          </cell>
          <cell r="AV18">
            <v>6.4840941429138201</v>
          </cell>
          <cell r="AW18">
            <v>4.1457176208496103</v>
          </cell>
          <cell r="AX18">
            <v>16.428066253662099</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7.9651551246643102</v>
          </cell>
          <cell r="U19">
            <v>7.3436551094055202</v>
          </cell>
          <cell r="V19">
            <v>0.23426039516925801</v>
          </cell>
          <cell r="W19">
            <v>0.29527610540389998</v>
          </cell>
          <cell r="X19">
            <v>0.69411146640777599</v>
          </cell>
          <cell r="Y19">
            <v>1.7409573793411299</v>
          </cell>
          <cell r="Z19">
            <v>2.3950359821319598</v>
          </cell>
          <cell r="AA19">
            <v>0</v>
          </cell>
          <cell r="AB19">
            <v>0</v>
          </cell>
          <cell r="AC19">
            <v>0</v>
          </cell>
          <cell r="AD19">
            <v>0</v>
          </cell>
          <cell r="AE19">
            <v>0</v>
          </cell>
          <cell r="AF19">
            <v>5.18074607849121</v>
          </cell>
          <cell r="AG19">
            <v>5.0591502189636204</v>
          </cell>
          <cell r="AH19">
            <v>0.22128659486770599</v>
          </cell>
          <cell r="AI19">
            <v>0.37194570899009699</v>
          </cell>
          <cell r="AJ19">
            <v>1.27687323093414</v>
          </cell>
          <cell r="AK19">
            <v>2.53900146484375</v>
          </cell>
          <cell r="AL19">
            <v>4.2963361740112296</v>
          </cell>
          <cell r="AM19">
            <v>0</v>
          </cell>
          <cell r="AN19">
            <v>0</v>
          </cell>
          <cell r="AO19">
            <v>0</v>
          </cell>
          <cell r="AP19">
            <v>0</v>
          </cell>
          <cell r="AQ19">
            <v>0</v>
          </cell>
          <cell r="AR19">
            <v>0</v>
          </cell>
          <cell r="AS19">
            <v>1.6496708393096899</v>
          </cell>
          <cell r="AT19">
            <v>0.23169356584549</v>
          </cell>
          <cell r="AU19">
            <v>0.270717203617096</v>
          </cell>
          <cell r="AV19">
            <v>0.20843705534935</v>
          </cell>
          <cell r="AW19">
            <v>0.99259513616561901</v>
          </cell>
          <cell r="AX19">
            <v>1.55394446849823</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2.2075157165527299</v>
          </cell>
          <cell r="W20">
            <v>1.4727530479431199</v>
          </cell>
          <cell r="X20">
            <v>5.4029240608215297</v>
          </cell>
          <cell r="Y20">
            <v>11.4717750549316</v>
          </cell>
          <cell r="Z20">
            <v>16.048807144165</v>
          </cell>
          <cell r="AA20">
            <v>58.447132110595703</v>
          </cell>
          <cell r="AB20">
            <v>0</v>
          </cell>
          <cell r="AC20">
            <v>0</v>
          </cell>
          <cell r="AD20">
            <v>0</v>
          </cell>
          <cell r="AE20">
            <v>0</v>
          </cell>
          <cell r="AF20">
            <v>0</v>
          </cell>
          <cell r="AG20">
            <v>0</v>
          </cell>
          <cell r="AH20">
            <v>0</v>
          </cell>
          <cell r="AI20">
            <v>0</v>
          </cell>
          <cell r="AJ20">
            <v>0</v>
          </cell>
          <cell r="AK20">
            <v>0</v>
          </cell>
          <cell r="AL20">
            <v>13.8901100158691</v>
          </cell>
          <cell r="AM20">
            <v>80.293411254882798</v>
          </cell>
          <cell r="AN20">
            <v>0</v>
          </cell>
          <cell r="AO20">
            <v>0</v>
          </cell>
          <cell r="AP20">
            <v>0</v>
          </cell>
          <cell r="AQ20">
            <v>0</v>
          </cell>
          <cell r="AR20">
            <v>0</v>
          </cell>
          <cell r="AS20">
            <v>0</v>
          </cell>
          <cell r="AT20">
            <v>0</v>
          </cell>
          <cell r="AU20">
            <v>0</v>
          </cell>
          <cell r="AV20">
            <v>0</v>
          </cell>
          <cell r="AW20">
            <v>0</v>
          </cell>
          <cell r="AX20">
            <v>3.38556909561157</v>
          </cell>
          <cell r="AY20">
            <v>29.933456420898398</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169.91519165039099</v>
          </cell>
          <cell r="Q21">
            <v>140.19435119628901</v>
          </cell>
          <cell r="R21">
            <v>148.51768493652301</v>
          </cell>
          <cell r="S21">
            <v>26.810731887817401</v>
          </cell>
          <cell r="T21">
            <v>0</v>
          </cell>
          <cell r="U21">
            <v>28.5932731628418</v>
          </cell>
          <cell r="V21">
            <v>42.577873229980497</v>
          </cell>
          <cell r="W21">
            <v>54.5161743164063</v>
          </cell>
          <cell r="X21">
            <v>67.228721618652301</v>
          </cell>
          <cell r="Y21">
            <v>0</v>
          </cell>
          <cell r="Z21">
            <v>5.1880817413330096</v>
          </cell>
          <cell r="AA21">
            <v>43.010379791259801</v>
          </cell>
          <cell r="AB21">
            <v>158.78848266601599</v>
          </cell>
          <cell r="AC21">
            <v>110.755096435547</v>
          </cell>
          <cell r="AD21">
            <v>125.130905151367</v>
          </cell>
          <cell r="AE21">
            <v>14.004682540893601</v>
          </cell>
          <cell r="AF21">
            <v>0</v>
          </cell>
          <cell r="AG21">
            <v>19.1160182952881</v>
          </cell>
          <cell r="AH21">
            <v>48.019027709960902</v>
          </cell>
          <cell r="AI21">
            <v>63.159229278564503</v>
          </cell>
          <cell r="AJ21">
            <v>79.574920654296903</v>
          </cell>
          <cell r="AK21">
            <v>0</v>
          </cell>
          <cell r="AL21">
            <v>10.011854171752899</v>
          </cell>
          <cell r="AM21">
            <v>54.859107971191399</v>
          </cell>
          <cell r="AN21">
            <v>104.48656463623</v>
          </cell>
          <cell r="AO21">
            <v>53.249889373779297</v>
          </cell>
          <cell r="AP21">
            <v>69.626945495605497</v>
          </cell>
          <cell r="AQ21">
            <v>7.7838511466979998</v>
          </cell>
          <cell r="AR21">
            <v>0</v>
          </cell>
          <cell r="AS21">
            <v>0</v>
          </cell>
          <cell r="AT21">
            <v>29.068357467651399</v>
          </cell>
          <cell r="AU21">
            <v>38.337173461914098</v>
          </cell>
          <cell r="AV21">
            <v>53.476398468017599</v>
          </cell>
          <cell r="AW21">
            <v>0</v>
          </cell>
          <cell r="AX21">
            <v>0</v>
          </cell>
          <cell r="AY21">
            <v>18.285852432251001</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16.0182590484619</v>
          </cell>
          <cell r="R22">
            <v>0</v>
          </cell>
          <cell r="S22">
            <v>3.5516512393951398</v>
          </cell>
          <cell r="T22">
            <v>0</v>
          </cell>
          <cell r="U22">
            <v>0</v>
          </cell>
          <cell r="V22">
            <v>4.7055749893188503</v>
          </cell>
          <cell r="W22">
            <v>10.9346208572388</v>
          </cell>
          <cell r="X22">
            <v>0</v>
          </cell>
          <cell r="Y22">
            <v>36.840724945068402</v>
          </cell>
          <cell r="Z22">
            <v>0</v>
          </cell>
          <cell r="AA22">
            <v>0</v>
          </cell>
          <cell r="AB22">
            <v>0</v>
          </cell>
          <cell r="AC22">
            <v>9.5696372985839808</v>
          </cell>
          <cell r="AD22">
            <v>0</v>
          </cell>
          <cell r="AE22">
            <v>1.45746469497681</v>
          </cell>
          <cell r="AF22">
            <v>0</v>
          </cell>
          <cell r="AG22">
            <v>0</v>
          </cell>
          <cell r="AH22">
            <v>0</v>
          </cell>
          <cell r="AI22">
            <v>0</v>
          </cell>
          <cell r="AJ22">
            <v>0</v>
          </cell>
          <cell r="AK22">
            <v>0</v>
          </cell>
          <cell r="AL22">
            <v>0</v>
          </cell>
          <cell r="AM22">
            <v>64.967575073242202</v>
          </cell>
          <cell r="AN22">
            <v>0</v>
          </cell>
          <cell r="AO22">
            <v>1.2307666540145901</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12.7749643325806</v>
          </cell>
          <cell r="Q23">
            <v>13.0312585830688</v>
          </cell>
          <cell r="R23">
            <v>10.6671390533447</v>
          </cell>
          <cell r="S23">
            <v>12.2665863037109</v>
          </cell>
          <cell r="T23">
            <v>8.0716171264648402</v>
          </cell>
          <cell r="U23">
            <v>15.718397140502899</v>
          </cell>
          <cell r="V23">
            <v>0</v>
          </cell>
          <cell r="W23">
            <v>0</v>
          </cell>
          <cell r="X23">
            <v>0</v>
          </cell>
          <cell r="Y23">
            <v>13.1075582504272</v>
          </cell>
          <cell r="Z23">
            <v>6.0792951583862296</v>
          </cell>
          <cell r="AA23">
            <v>22.825077056884801</v>
          </cell>
          <cell r="AB23">
            <v>13.5149984359741</v>
          </cell>
          <cell r="AC23">
            <v>13.717770576477101</v>
          </cell>
          <cell r="AD23">
            <v>8.6846265792846697</v>
          </cell>
          <cell r="AE23">
            <v>11.4221649169922</v>
          </cell>
          <cell r="AF23">
            <v>8.7114582061767596</v>
          </cell>
          <cell r="AG23">
            <v>9.2036895751953107</v>
          </cell>
          <cell r="AH23">
            <v>0</v>
          </cell>
          <cell r="AI23">
            <v>0</v>
          </cell>
          <cell r="AJ23">
            <v>0</v>
          </cell>
          <cell r="AK23">
            <v>14.493435859680201</v>
          </cell>
          <cell r="AL23">
            <v>6.1071143150329599</v>
          </cell>
          <cell r="AM23">
            <v>23.719743728637699</v>
          </cell>
          <cell r="AN23">
            <v>13.2880506515503</v>
          </cell>
          <cell r="AO23">
            <v>13.6025743484497</v>
          </cell>
          <cell r="AP23">
            <v>5.2436246871948198</v>
          </cell>
          <cell r="AQ23">
            <v>5.9113025665283203</v>
          </cell>
          <cell r="AR23">
            <v>0</v>
          </cell>
          <cell r="AS23">
            <v>0</v>
          </cell>
          <cell r="AT23">
            <v>0</v>
          </cell>
          <cell r="AU23">
            <v>0</v>
          </cell>
          <cell r="AV23">
            <v>0</v>
          </cell>
          <cell r="AW23">
            <v>10.5426483154297</v>
          </cell>
          <cell r="AX23">
            <v>3.16190433502197</v>
          </cell>
          <cell r="AY23">
            <v>23.5570583343506</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11.9549551010132</v>
          </cell>
          <cell r="Z24">
            <v>27.0671291351318</v>
          </cell>
          <cell r="AA24">
            <v>41.8280220031738</v>
          </cell>
          <cell r="AB24">
            <v>0</v>
          </cell>
          <cell r="AC24">
            <v>0</v>
          </cell>
          <cell r="AD24">
            <v>0</v>
          </cell>
          <cell r="AE24">
            <v>0</v>
          </cell>
          <cell r="AF24">
            <v>0</v>
          </cell>
          <cell r="AG24">
            <v>0</v>
          </cell>
          <cell r="AH24">
            <v>0</v>
          </cell>
          <cell r="AI24">
            <v>0</v>
          </cell>
          <cell r="AJ24">
            <v>0</v>
          </cell>
          <cell r="AK24">
            <v>17.68017578125</v>
          </cell>
          <cell r="AL24">
            <v>35.467117309570298</v>
          </cell>
          <cell r="AM24">
            <v>44.620159149169901</v>
          </cell>
          <cell r="AN24">
            <v>0</v>
          </cell>
          <cell r="AO24">
            <v>0</v>
          </cell>
          <cell r="AP24">
            <v>0</v>
          </cell>
          <cell r="AQ24">
            <v>0</v>
          </cell>
          <cell r="AR24">
            <v>0</v>
          </cell>
          <cell r="AS24">
            <v>0</v>
          </cell>
          <cell r="AT24">
            <v>0</v>
          </cell>
          <cell r="AU24">
            <v>0</v>
          </cell>
          <cell r="AV24">
            <v>0</v>
          </cell>
          <cell r="AW24">
            <v>0</v>
          </cell>
          <cell r="AX24">
            <v>23.127782821655298</v>
          </cell>
          <cell r="AY24">
            <v>38.806064605712898</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44.715896606445298</v>
          </cell>
          <cell r="Q25">
            <v>34.522163391113303</v>
          </cell>
          <cell r="R25">
            <v>20.918054580688501</v>
          </cell>
          <cell r="S25">
            <v>17.210229873657202</v>
          </cell>
          <cell r="T25">
            <v>12.53307056427</v>
          </cell>
          <cell r="U25">
            <v>53.511024475097699</v>
          </cell>
          <cell r="V25">
            <v>0</v>
          </cell>
          <cell r="W25">
            <v>0</v>
          </cell>
          <cell r="X25">
            <v>0</v>
          </cell>
          <cell r="Y25">
            <v>0</v>
          </cell>
          <cell r="Z25">
            <v>0</v>
          </cell>
          <cell r="AA25">
            <v>0</v>
          </cell>
          <cell r="AB25">
            <v>42.724163055419901</v>
          </cell>
          <cell r="AC25">
            <v>39.683834075927699</v>
          </cell>
          <cell r="AD25">
            <v>12.6808671951294</v>
          </cell>
          <cell r="AE25">
            <v>8.2711915969848597</v>
          </cell>
          <cell r="AF25">
            <v>5.4070525169372603</v>
          </cell>
          <cell r="AG25">
            <v>36.511470794677699</v>
          </cell>
          <cell r="AH25">
            <v>0</v>
          </cell>
          <cell r="AI25">
            <v>0</v>
          </cell>
          <cell r="AJ25">
            <v>0</v>
          </cell>
          <cell r="AK25">
            <v>0</v>
          </cell>
          <cell r="AL25">
            <v>39.454460144042997</v>
          </cell>
          <cell r="AM25">
            <v>0</v>
          </cell>
          <cell r="AN25">
            <v>28.433910369873001</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8.5005130767822301</v>
          </cell>
          <cell r="W26">
            <v>39.834587097167997</v>
          </cell>
          <cell r="X26">
            <v>74.125022888183594</v>
          </cell>
          <cell r="Y26">
            <v>88.840423583984403</v>
          </cell>
          <cell r="Z26">
            <v>107.32151794433599</v>
          </cell>
          <cell r="AA26">
            <v>109.47428894043</v>
          </cell>
          <cell r="AB26">
            <v>0</v>
          </cell>
          <cell r="AC26">
            <v>0</v>
          </cell>
          <cell r="AD26">
            <v>0</v>
          </cell>
          <cell r="AE26">
            <v>0</v>
          </cell>
          <cell r="AF26">
            <v>0</v>
          </cell>
          <cell r="AG26">
            <v>0</v>
          </cell>
          <cell r="AH26">
            <v>11.7404870986938</v>
          </cell>
          <cell r="AI26">
            <v>46.737754821777301</v>
          </cell>
          <cell r="AJ26">
            <v>77.019752502441406</v>
          </cell>
          <cell r="AK26">
            <v>93.479385375976605</v>
          </cell>
          <cell r="AL26">
            <v>108.164192199707</v>
          </cell>
          <cell r="AM26">
            <v>84.952415466308594</v>
          </cell>
          <cell r="AN26">
            <v>0</v>
          </cell>
          <cell r="AO26">
            <v>0</v>
          </cell>
          <cell r="AP26">
            <v>0</v>
          </cell>
          <cell r="AQ26">
            <v>0</v>
          </cell>
          <cell r="AR26">
            <v>0</v>
          </cell>
          <cell r="AS26">
            <v>0</v>
          </cell>
          <cell r="AT26">
            <v>3.8669128417968799</v>
          </cell>
          <cell r="AU26">
            <v>21.846092224121101</v>
          </cell>
          <cell r="AV26">
            <v>56.2432670593262</v>
          </cell>
          <cell r="AW26">
            <v>70.104164123535199</v>
          </cell>
          <cell r="AX26">
            <v>94.237197875976605</v>
          </cell>
          <cell r="AY26">
            <v>39.996608734130902</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0.35547801852226302</v>
          </cell>
          <cell r="AA27">
            <v>0.49793708324432401</v>
          </cell>
          <cell r="AB27">
            <v>0</v>
          </cell>
          <cell r="AC27">
            <v>0</v>
          </cell>
          <cell r="AD27">
            <v>0</v>
          </cell>
          <cell r="AE27">
            <v>0</v>
          </cell>
          <cell r="AF27">
            <v>0</v>
          </cell>
          <cell r="AG27">
            <v>0</v>
          </cell>
          <cell r="AH27">
            <v>0</v>
          </cell>
          <cell r="AI27">
            <v>0</v>
          </cell>
          <cell r="AJ27">
            <v>0</v>
          </cell>
          <cell r="AK27">
            <v>0</v>
          </cell>
          <cell r="AL27">
            <v>0.66116821765899703</v>
          </cell>
          <cell r="AM27">
            <v>0.99605786800384499</v>
          </cell>
          <cell r="AN27">
            <v>0</v>
          </cell>
          <cell r="AO27">
            <v>0</v>
          </cell>
          <cell r="AP27">
            <v>0</v>
          </cell>
          <cell r="AQ27">
            <v>0</v>
          </cell>
          <cell r="AR27">
            <v>0</v>
          </cell>
          <cell r="AS27">
            <v>0</v>
          </cell>
          <cell r="AT27">
            <v>0</v>
          </cell>
          <cell r="AU27">
            <v>0</v>
          </cell>
          <cell r="AV27">
            <v>0</v>
          </cell>
          <cell r="AW27">
            <v>0</v>
          </cell>
          <cell r="AX27">
            <v>0.42007121443748502</v>
          </cell>
          <cell r="AY27">
            <v>0.37593457102775601</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2.5165722370147701</v>
          </cell>
          <cell r="Q28">
            <v>11.7479572296143</v>
          </cell>
          <cell r="R28">
            <v>2.26971435546875</v>
          </cell>
          <cell r="S28">
            <v>14.693805694580099</v>
          </cell>
          <cell r="T28">
            <v>3.70733571052551</v>
          </cell>
          <cell r="U28">
            <v>21.4368286132813</v>
          </cell>
          <cell r="V28">
            <v>0</v>
          </cell>
          <cell r="W28">
            <v>18.703153610229499</v>
          </cell>
          <cell r="X28">
            <v>34.574386596679702</v>
          </cell>
          <cell r="Y28">
            <v>38.700435638427699</v>
          </cell>
          <cell r="Z28">
            <v>71.387130737304702</v>
          </cell>
          <cell r="AA28">
            <v>94.443313598632798</v>
          </cell>
          <cell r="AB28">
            <v>2.4783577919006299</v>
          </cell>
          <cell r="AC28">
            <v>0</v>
          </cell>
          <cell r="AD28">
            <v>1.01630842685699</v>
          </cell>
          <cell r="AE28">
            <v>0.65400481224060103</v>
          </cell>
          <cell r="AF28">
            <v>2.5070614814758301</v>
          </cell>
          <cell r="AG28">
            <v>16.850883483886701</v>
          </cell>
          <cell r="AH28">
            <v>0</v>
          </cell>
          <cell r="AI28">
            <v>27.601854324340799</v>
          </cell>
          <cell r="AJ28">
            <v>37.688697814941399</v>
          </cell>
          <cell r="AK28">
            <v>40.735420227050803</v>
          </cell>
          <cell r="AL28">
            <v>3.9179222583770801</v>
          </cell>
          <cell r="AM28">
            <v>27.202947616577099</v>
          </cell>
          <cell r="AN28">
            <v>1.56939649581909</v>
          </cell>
          <cell r="AO28">
            <v>3.6827945709228498</v>
          </cell>
          <cell r="AP28">
            <v>2.4485530853271502</v>
          </cell>
          <cell r="AQ28">
            <v>5.3165330886840803</v>
          </cell>
          <cell r="AR28">
            <v>0</v>
          </cell>
          <cell r="AS28">
            <v>8.57782077789307</v>
          </cell>
          <cell r="AT28">
            <v>0</v>
          </cell>
          <cell r="AU28">
            <v>2.8623735904693599</v>
          </cell>
          <cell r="AV28">
            <v>24.0986633300781</v>
          </cell>
          <cell r="AW28">
            <v>31.4638977050781</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4.4904928207397496</v>
          </cell>
          <cell r="T29">
            <v>9.9891023635864293</v>
          </cell>
          <cell r="U29">
            <v>14.832970619201699</v>
          </cell>
          <cell r="V29">
            <v>0</v>
          </cell>
          <cell r="W29">
            <v>0</v>
          </cell>
          <cell r="X29">
            <v>0</v>
          </cell>
          <cell r="Y29">
            <v>15.8052358627319</v>
          </cell>
          <cell r="Z29">
            <v>0</v>
          </cell>
          <cell r="AA29">
            <v>119.24692535400401</v>
          </cell>
          <cell r="AB29">
            <v>0</v>
          </cell>
          <cell r="AC29">
            <v>0</v>
          </cell>
          <cell r="AD29">
            <v>0</v>
          </cell>
          <cell r="AE29">
            <v>0</v>
          </cell>
          <cell r="AF29">
            <v>0</v>
          </cell>
          <cell r="AG29">
            <v>11.297583580017101</v>
          </cell>
          <cell r="AH29">
            <v>0</v>
          </cell>
          <cell r="AI29">
            <v>0</v>
          </cell>
          <cell r="AJ29">
            <v>0</v>
          </cell>
          <cell r="AK29">
            <v>38.466346740722699</v>
          </cell>
          <cell r="AL29">
            <v>0</v>
          </cell>
          <cell r="AM29">
            <v>0</v>
          </cell>
          <cell r="AN29">
            <v>0</v>
          </cell>
          <cell r="AO29">
            <v>0</v>
          </cell>
          <cell r="AP29">
            <v>0</v>
          </cell>
          <cell r="AQ29">
            <v>0</v>
          </cell>
          <cell r="AR29">
            <v>0</v>
          </cell>
          <cell r="AS29">
            <v>2.6317887306213401</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291.14562988281301</v>
          </cell>
          <cell r="Q30">
            <v>24.3715496063232</v>
          </cell>
          <cell r="R30">
            <v>173.89140319824199</v>
          </cell>
          <cell r="S30">
            <v>11.7412366867065</v>
          </cell>
          <cell r="T30">
            <v>23.908483505248999</v>
          </cell>
          <cell r="U30">
            <v>24.097633361816399</v>
          </cell>
          <cell r="V30">
            <v>0</v>
          </cell>
          <cell r="W30">
            <v>84.527526855468807</v>
          </cell>
          <cell r="X30">
            <v>246.51159667968801</v>
          </cell>
          <cell r="Y30">
            <v>283.51498413085898</v>
          </cell>
          <cell r="Z30">
            <v>403.541259765625</v>
          </cell>
          <cell r="AA30">
            <v>12.1393880844116</v>
          </cell>
          <cell r="AB30">
            <v>238.30337524414099</v>
          </cell>
          <cell r="AC30">
            <v>4.8659434318542498</v>
          </cell>
          <cell r="AD30">
            <v>83.221435546875</v>
          </cell>
          <cell r="AE30">
            <v>5.27793645858765</v>
          </cell>
          <cell r="AF30">
            <v>6.21291303634644</v>
          </cell>
          <cell r="AG30">
            <v>0.75501000881195102</v>
          </cell>
          <cell r="AH30">
            <v>0</v>
          </cell>
          <cell r="AI30">
            <v>143.89804077148401</v>
          </cell>
          <cell r="AJ30">
            <v>294.73001098632801</v>
          </cell>
          <cell r="AK30">
            <v>275.08685302734398</v>
          </cell>
          <cell r="AL30">
            <v>337.44616699218801</v>
          </cell>
          <cell r="AM30">
            <v>3.31309938430786</v>
          </cell>
          <cell r="AN30">
            <v>103.214790344238</v>
          </cell>
          <cell r="AO30">
            <v>0</v>
          </cell>
          <cell r="AP30">
            <v>8.3365869522094709</v>
          </cell>
          <cell r="AQ30">
            <v>0</v>
          </cell>
          <cell r="AR30">
            <v>0</v>
          </cell>
          <cell r="AS30">
            <v>0</v>
          </cell>
          <cell r="AT30">
            <v>0</v>
          </cell>
          <cell r="AU30">
            <v>0</v>
          </cell>
          <cell r="AV30">
            <v>158.46408081054699</v>
          </cell>
          <cell r="AW30">
            <v>198.70143127441401</v>
          </cell>
          <cell r="AX30">
            <v>135.41477966308599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3.9115016460418701</v>
          </cell>
          <cell r="S31">
            <v>4.4645929336547896</v>
          </cell>
          <cell r="T31">
            <v>0</v>
          </cell>
          <cell r="U31">
            <v>0</v>
          </cell>
          <cell r="V31">
            <v>0</v>
          </cell>
          <cell r="W31">
            <v>0</v>
          </cell>
          <cell r="X31">
            <v>44.335247039794901</v>
          </cell>
          <cell r="Y31">
            <v>15.231005668640099</v>
          </cell>
          <cell r="Z31">
            <v>25.900850296020501</v>
          </cell>
          <cell r="AA31">
            <v>1.4276188798248801E-2</v>
          </cell>
          <cell r="AB31">
            <v>0</v>
          </cell>
          <cell r="AC31">
            <v>0</v>
          </cell>
          <cell r="AD31">
            <v>4.4607052803039604</v>
          </cell>
          <cell r="AE31">
            <v>5.1528954505920401</v>
          </cell>
          <cell r="AF31">
            <v>0</v>
          </cell>
          <cell r="AG31">
            <v>0</v>
          </cell>
          <cell r="AH31">
            <v>0</v>
          </cell>
          <cell r="AI31">
            <v>0</v>
          </cell>
          <cell r="AJ31">
            <v>45.570438385009801</v>
          </cell>
          <cell r="AK31">
            <v>9.7737073898315394</v>
          </cell>
          <cell r="AL31">
            <v>19.2584743499756</v>
          </cell>
          <cell r="AM31">
            <v>0</v>
          </cell>
          <cell r="AN31">
            <v>0</v>
          </cell>
          <cell r="AO31">
            <v>0</v>
          </cell>
          <cell r="AP31">
            <v>0</v>
          </cell>
          <cell r="AQ31">
            <v>0</v>
          </cell>
          <cell r="AR31">
            <v>0</v>
          </cell>
          <cell r="AS31">
            <v>0</v>
          </cell>
          <cell r="AT31">
            <v>0</v>
          </cell>
          <cell r="AU31">
            <v>0</v>
          </cell>
          <cell r="AV31">
            <v>33.802742004394503</v>
          </cell>
          <cell r="AW31">
            <v>3.3674852848053001</v>
          </cell>
          <cell r="AX31">
            <v>3.4528245925903298</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71.783348083496094</v>
          </cell>
          <cell r="AB32">
            <v>0</v>
          </cell>
          <cell r="AC32">
            <v>0</v>
          </cell>
          <cell r="AD32">
            <v>0</v>
          </cell>
          <cell r="AE32">
            <v>0</v>
          </cell>
          <cell r="AF32">
            <v>0</v>
          </cell>
          <cell r="AG32">
            <v>0</v>
          </cell>
          <cell r="AH32">
            <v>0</v>
          </cell>
          <cell r="AI32">
            <v>0</v>
          </cell>
          <cell r="AJ32">
            <v>0</v>
          </cell>
          <cell r="AK32">
            <v>0</v>
          </cell>
          <cell r="AL32">
            <v>5.4455275535583496</v>
          </cell>
          <cell r="AM32">
            <v>40.309413909912102</v>
          </cell>
          <cell r="AN32">
            <v>0</v>
          </cell>
          <cell r="AO32">
            <v>0</v>
          </cell>
          <cell r="AP32">
            <v>0</v>
          </cell>
          <cell r="AQ32">
            <v>0</v>
          </cell>
          <cell r="AR32">
            <v>0</v>
          </cell>
          <cell r="AS32">
            <v>0</v>
          </cell>
          <cell r="AT32">
            <v>0</v>
          </cell>
          <cell r="AU32">
            <v>0</v>
          </cell>
          <cell r="AV32">
            <v>0</v>
          </cell>
          <cell r="AW32">
            <v>0</v>
          </cell>
          <cell r="AX32">
            <v>0</v>
          </cell>
          <cell r="AY32">
            <v>8.9015455245971697</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2.3247883319854701</v>
          </cell>
          <cell r="V33">
            <v>0</v>
          </cell>
          <cell r="W33">
            <v>0</v>
          </cell>
          <cell r="X33">
            <v>0</v>
          </cell>
          <cell r="Y33">
            <v>0</v>
          </cell>
          <cell r="Z33">
            <v>0</v>
          </cell>
          <cell r="AA33">
            <v>5.7718805037438904E-3</v>
          </cell>
          <cell r="AB33">
            <v>0</v>
          </cell>
          <cell r="AC33">
            <v>0</v>
          </cell>
          <cell r="AD33">
            <v>0</v>
          </cell>
          <cell r="AE33">
            <v>0</v>
          </cell>
          <cell r="AF33">
            <v>0</v>
          </cell>
          <cell r="AG33">
            <v>1.12279605865479</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2.8577460907399702E-3</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2.74499487876892</v>
          </cell>
          <cell r="AK34">
            <v>0</v>
          </cell>
          <cell r="AL34">
            <v>4.8660254478454599</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688.963623046875</v>
          </cell>
          <cell r="Q35">
            <v>37.359153747558601</v>
          </cell>
          <cell r="R35">
            <v>33.453205108642599</v>
          </cell>
          <cell r="S35">
            <v>39.026058197021499</v>
          </cell>
          <cell r="T35">
            <v>39.455081939697301</v>
          </cell>
          <cell r="U35">
            <v>119.857429504395</v>
          </cell>
          <cell r="V35">
            <v>0</v>
          </cell>
          <cell r="W35">
            <v>0</v>
          </cell>
          <cell r="X35">
            <v>55.8630561828613</v>
          </cell>
          <cell r="Y35">
            <v>83.664131164550795</v>
          </cell>
          <cell r="Z35">
            <v>198.12918090820301</v>
          </cell>
          <cell r="AA35">
            <v>20.7348327636719</v>
          </cell>
          <cell r="AB35">
            <v>568.693359375</v>
          </cell>
          <cell r="AC35">
            <v>6.2913303375244096</v>
          </cell>
          <cell r="AD35">
            <v>9.2436876296997106</v>
          </cell>
          <cell r="AE35">
            <v>0</v>
          </cell>
          <cell r="AF35">
            <v>6.2199788093566903</v>
          </cell>
          <cell r="AG35">
            <v>0</v>
          </cell>
          <cell r="AH35">
            <v>0</v>
          </cell>
          <cell r="AI35">
            <v>1.3528234958648699</v>
          </cell>
          <cell r="AJ35">
            <v>80.126312255859403</v>
          </cell>
          <cell r="AK35">
            <v>97.442443847656307</v>
          </cell>
          <cell r="AL35">
            <v>45.213092803955099</v>
          </cell>
          <cell r="AM35">
            <v>6.8911700248718297</v>
          </cell>
          <cell r="AN35">
            <v>529.74084472656295</v>
          </cell>
          <cell r="AO35">
            <v>0</v>
          </cell>
          <cell r="AP35">
            <v>0</v>
          </cell>
          <cell r="AQ35">
            <v>0</v>
          </cell>
          <cell r="AR35">
            <v>0</v>
          </cell>
          <cell r="AS35">
            <v>0</v>
          </cell>
          <cell r="AT35">
            <v>0</v>
          </cell>
          <cell r="AU35">
            <v>0</v>
          </cell>
          <cell r="AV35">
            <v>0</v>
          </cell>
          <cell r="AW35">
            <v>52.285884857177699</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0.294773548841476</v>
          </cell>
          <cell r="U36">
            <v>0.48913660645484902</v>
          </cell>
          <cell r="V36">
            <v>0</v>
          </cell>
          <cell r="W36">
            <v>0</v>
          </cell>
          <cell r="X36">
            <v>0</v>
          </cell>
          <cell r="Y36">
            <v>0</v>
          </cell>
          <cell r="Z36">
            <v>0</v>
          </cell>
          <cell r="AA36">
            <v>0</v>
          </cell>
          <cell r="AB36">
            <v>0</v>
          </cell>
          <cell r="AC36">
            <v>0</v>
          </cell>
          <cell r="AD36">
            <v>0</v>
          </cell>
          <cell r="AE36">
            <v>0</v>
          </cell>
          <cell r="AF36">
            <v>3.5992115736007697E-2</v>
          </cell>
          <cell r="AG36">
            <v>4.4518627226352699E-2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7.6356973648071298</v>
          </cell>
          <cell r="V38">
            <v>0</v>
          </cell>
          <cell r="W38">
            <v>0</v>
          </cell>
          <cell r="X38">
            <v>0</v>
          </cell>
          <cell r="Y38">
            <v>0</v>
          </cell>
          <cell r="Z38">
            <v>0</v>
          </cell>
          <cell r="AA38">
            <v>1.87924456596375</v>
          </cell>
          <cell r="AB38">
            <v>0</v>
          </cell>
          <cell r="AC38">
            <v>0</v>
          </cell>
          <cell r="AD38">
            <v>0</v>
          </cell>
          <cell r="AE38">
            <v>0</v>
          </cell>
          <cell r="AF38">
            <v>0</v>
          </cell>
          <cell r="AG38">
            <v>7.1080684661865199</v>
          </cell>
          <cell r="AH38">
            <v>0</v>
          </cell>
          <cell r="AI38">
            <v>0</v>
          </cell>
          <cell r="AJ38">
            <v>0</v>
          </cell>
          <cell r="AK38">
            <v>0</v>
          </cell>
          <cell r="AL38">
            <v>0</v>
          </cell>
          <cell r="AM38">
            <v>1.94116151332855</v>
          </cell>
          <cell r="AN38">
            <v>0</v>
          </cell>
          <cell r="AO38">
            <v>0</v>
          </cell>
          <cell r="AP38">
            <v>0</v>
          </cell>
          <cell r="AQ38">
            <v>0</v>
          </cell>
          <cell r="AR38">
            <v>0</v>
          </cell>
          <cell r="AS38">
            <v>5.9188642501831099</v>
          </cell>
          <cell r="AT38">
            <v>0</v>
          </cell>
          <cell r="AU38">
            <v>0</v>
          </cell>
          <cell r="AV38">
            <v>0</v>
          </cell>
          <cell r="AW38">
            <v>0</v>
          </cell>
          <cell r="AX38">
            <v>0</v>
          </cell>
          <cell r="AY38">
            <v>1.3381632566452</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0.80991816520690896</v>
          </cell>
          <cell r="U39">
            <v>3.6804182529449498</v>
          </cell>
          <cell r="V39">
            <v>0</v>
          </cell>
          <cell r="W39">
            <v>0</v>
          </cell>
          <cell r="X39">
            <v>0</v>
          </cell>
          <cell r="Y39">
            <v>0</v>
          </cell>
          <cell r="Z39">
            <v>0</v>
          </cell>
          <cell r="AA39">
            <v>0</v>
          </cell>
          <cell r="AB39">
            <v>0</v>
          </cell>
          <cell r="AC39">
            <v>0</v>
          </cell>
          <cell r="AD39">
            <v>0</v>
          </cell>
          <cell r="AE39">
            <v>0</v>
          </cell>
          <cell r="AF39">
            <v>1.1109762191772501</v>
          </cell>
          <cell r="AG39">
            <v>3.9256682395935099</v>
          </cell>
          <cell r="AH39">
            <v>0</v>
          </cell>
          <cell r="AI39">
            <v>0</v>
          </cell>
          <cell r="AJ39">
            <v>0</v>
          </cell>
          <cell r="AK39">
            <v>0</v>
          </cell>
          <cell r="AL39">
            <v>0</v>
          </cell>
          <cell r="AM39">
            <v>0</v>
          </cell>
          <cell r="AN39">
            <v>0</v>
          </cell>
          <cell r="AO39">
            <v>0</v>
          </cell>
          <cell r="AP39">
            <v>0</v>
          </cell>
          <cell r="AQ39">
            <v>0</v>
          </cell>
          <cell r="AR39">
            <v>0.85399740934371904</v>
          </cell>
          <cell r="AS39">
            <v>3.4866807460784899</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19.726875305175799</v>
          </cell>
          <cell r="W49">
            <v>16.863183975219702</v>
          </cell>
          <cell r="X49">
            <v>16.090457916259801</v>
          </cell>
          <cell r="Y49">
            <v>14.534639358520501</v>
          </cell>
          <cell r="Z49">
            <v>13.063860893249499</v>
          </cell>
          <cell r="AA49">
            <v>13.8565063476563</v>
          </cell>
          <cell r="AB49">
            <v>0</v>
          </cell>
          <cell r="AC49">
            <v>0</v>
          </cell>
          <cell r="AD49">
            <v>0</v>
          </cell>
          <cell r="AE49">
            <v>0</v>
          </cell>
          <cell r="AF49">
            <v>0</v>
          </cell>
          <cell r="AG49">
            <v>0</v>
          </cell>
          <cell r="AH49">
            <v>19.0376167297363</v>
          </cell>
          <cell r="AI49">
            <v>16.753337860107401</v>
          </cell>
          <cell r="AJ49">
            <v>14.8139905929565</v>
          </cell>
          <cell r="AK49">
            <v>14.1606664657593</v>
          </cell>
          <cell r="AL49">
            <v>12.663713455200201</v>
          </cell>
          <cell r="AM49">
            <v>14.144248962402299</v>
          </cell>
          <cell r="AN49">
            <v>0</v>
          </cell>
          <cell r="AO49">
            <v>0</v>
          </cell>
          <cell r="AP49">
            <v>0</v>
          </cell>
          <cell r="AQ49">
            <v>0</v>
          </cell>
          <cell r="AR49">
            <v>0</v>
          </cell>
          <cell r="AS49">
            <v>0</v>
          </cell>
          <cell r="AT49">
            <v>21.528865814208999</v>
          </cell>
          <cell r="AU49">
            <v>18.770427703857401</v>
          </cell>
          <cell r="AV49">
            <v>17.674573898315401</v>
          </cell>
          <cell r="AW49">
            <v>16.546928405761701</v>
          </cell>
          <cell r="AX49">
            <v>15.055983543396</v>
          </cell>
          <cell r="AY49">
            <v>15.3428869247437</v>
          </cell>
        </row>
        <row r="50">
          <cell r="D50">
            <v>0</v>
          </cell>
          <cell r="E50">
            <v>0</v>
          </cell>
          <cell r="F50">
            <v>0</v>
          </cell>
          <cell r="G50">
            <v>0</v>
          </cell>
          <cell r="H50">
            <v>0</v>
          </cell>
          <cell r="I50">
            <v>0</v>
          </cell>
          <cell r="J50">
            <v>0</v>
          </cell>
          <cell r="K50">
            <v>0</v>
          </cell>
          <cell r="L50">
            <v>0</v>
          </cell>
          <cell r="M50">
            <v>0</v>
          </cell>
          <cell r="N50">
            <v>0</v>
          </cell>
          <cell r="O50">
            <v>0</v>
          </cell>
          <cell r="P50">
            <v>0</v>
          </cell>
          <cell r="Q50">
            <v>6.9822897911071804</v>
          </cell>
          <cell r="R50">
            <v>12.8214864730835</v>
          </cell>
          <cell r="S50">
            <v>12.857841491699199</v>
          </cell>
          <cell r="T50">
            <v>15.0547542572021</v>
          </cell>
          <cell r="U50">
            <v>15.2898149490356</v>
          </cell>
          <cell r="V50">
            <v>3.9207179546356201</v>
          </cell>
          <cell r="W50">
            <v>2.0102295875549299</v>
          </cell>
          <cell r="X50">
            <v>3.7698171138763401</v>
          </cell>
          <cell r="Y50">
            <v>0</v>
          </cell>
          <cell r="Z50">
            <v>0</v>
          </cell>
          <cell r="AA50">
            <v>0</v>
          </cell>
          <cell r="AB50">
            <v>0</v>
          </cell>
          <cell r="AC50">
            <v>8.4228515625</v>
          </cell>
          <cell r="AD50">
            <v>15.942435264587401</v>
          </cell>
          <cell r="AE50">
            <v>15.100446701049799</v>
          </cell>
          <cell r="AF50">
            <v>16.357669830322301</v>
          </cell>
          <cell r="AG50">
            <v>24.272974014282202</v>
          </cell>
          <cell r="AH50">
            <v>3.9943828582763699</v>
          </cell>
          <cell r="AI50">
            <v>1.9195814132690401</v>
          </cell>
          <cell r="AJ50">
            <v>3.61511325836182</v>
          </cell>
          <cell r="AK50">
            <v>6.6580877304077104</v>
          </cell>
          <cell r="AL50">
            <v>10.6540269851685</v>
          </cell>
          <cell r="AM50">
            <v>11.3837642669678</v>
          </cell>
          <cell r="AN50">
            <v>0</v>
          </cell>
          <cell r="AO50">
            <v>3.6381759643554701</v>
          </cell>
          <cell r="AP50">
            <v>10.0274801254272</v>
          </cell>
          <cell r="AQ50">
            <v>10.0606536865234</v>
          </cell>
          <cell r="AR50">
            <v>10.6906642913818</v>
          </cell>
          <cell r="AS50">
            <v>28.2433757781982</v>
          </cell>
          <cell r="AT50">
            <v>2.75970530509949</v>
          </cell>
          <cell r="AU50">
            <v>1.4747186899185201</v>
          </cell>
          <cell r="AV50">
            <v>3.0844738483428999</v>
          </cell>
          <cell r="AW50">
            <v>4.0473275184631303</v>
          </cell>
          <cell r="AX50">
            <v>7.9951524734497097</v>
          </cell>
          <cell r="AY50">
            <v>8.3831405639648402</v>
          </cell>
        </row>
        <row r="51">
          <cell r="D51">
            <v>0</v>
          </cell>
          <cell r="E51">
            <v>0</v>
          </cell>
          <cell r="F51">
            <v>0</v>
          </cell>
          <cell r="G51">
            <v>0</v>
          </cell>
          <cell r="H51">
            <v>0</v>
          </cell>
          <cell r="I51">
            <v>0</v>
          </cell>
          <cell r="J51">
            <v>0</v>
          </cell>
          <cell r="K51">
            <v>0</v>
          </cell>
          <cell r="L51">
            <v>0</v>
          </cell>
          <cell r="M51">
            <v>0</v>
          </cell>
          <cell r="N51">
            <v>0</v>
          </cell>
          <cell r="O51">
            <v>0</v>
          </cell>
          <cell r="P51">
            <v>4.3201985359191903</v>
          </cell>
          <cell r="Q51">
            <v>4.89034128189087</v>
          </cell>
          <cell r="R51">
            <v>2.8354334831237802</v>
          </cell>
          <cell r="S51">
            <v>4.5172371864318803</v>
          </cell>
          <cell r="T51">
            <v>102.38369750976599</v>
          </cell>
          <cell r="U51">
            <v>210.33802795410199</v>
          </cell>
          <cell r="V51">
            <v>51.185493469238303</v>
          </cell>
          <cell r="W51">
            <v>42.979568481445298</v>
          </cell>
          <cell r="X51">
            <v>37.289924621582003</v>
          </cell>
          <cell r="Y51">
            <v>21.7507438659668</v>
          </cell>
          <cell r="Z51">
            <v>0</v>
          </cell>
          <cell r="AA51">
            <v>0</v>
          </cell>
          <cell r="AB51">
            <v>7.0750980377197301</v>
          </cell>
          <cell r="AC51">
            <v>7.1503763198852504</v>
          </cell>
          <cell r="AD51">
            <v>9.3718023300170898</v>
          </cell>
          <cell r="AE51">
            <v>8.6595277786254901</v>
          </cell>
          <cell r="AF51">
            <v>156.866287231445</v>
          </cell>
          <cell r="AG51">
            <v>338.30154418945301</v>
          </cell>
          <cell r="AH51">
            <v>49.311347961425803</v>
          </cell>
          <cell r="AI51">
            <v>41.714389801025398</v>
          </cell>
          <cell r="AJ51">
            <v>36.440254211425803</v>
          </cell>
          <cell r="AK51">
            <v>21.2060432434082</v>
          </cell>
          <cell r="AL51">
            <v>15.715954780578601</v>
          </cell>
          <cell r="AM51">
            <v>19.872276306152301</v>
          </cell>
          <cell r="AN51">
            <v>4.8713011741638201</v>
          </cell>
          <cell r="AO51">
            <v>8.9154109954834002</v>
          </cell>
          <cell r="AP51">
            <v>12.801658630371101</v>
          </cell>
          <cell r="AQ51">
            <v>19.246391296386701</v>
          </cell>
          <cell r="AR51">
            <v>218.37271118164099</v>
          </cell>
          <cell r="AS51">
            <v>464.74508666992199</v>
          </cell>
          <cell r="AT51">
            <v>57.706741333007798</v>
          </cell>
          <cell r="AU51">
            <v>47.045539855957003</v>
          </cell>
          <cell r="AV51">
            <v>42.208217620849602</v>
          </cell>
          <cell r="AW51">
            <v>23.652660369873001</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20.136690139770501</v>
          </cell>
          <cell r="S52">
            <v>21.163211822509801</v>
          </cell>
          <cell r="T52">
            <v>21.828119277954102</v>
          </cell>
          <cell r="U52">
            <v>40.086673736572301</v>
          </cell>
          <cell r="V52">
            <v>71.987197875976605</v>
          </cell>
          <cell r="W52">
            <v>148.74754333496099</v>
          </cell>
          <cell r="X52">
            <v>142.07586669921901</v>
          </cell>
          <cell r="Y52">
            <v>0</v>
          </cell>
          <cell r="Z52">
            <v>0</v>
          </cell>
          <cell r="AA52">
            <v>0</v>
          </cell>
          <cell r="AB52">
            <v>0</v>
          </cell>
          <cell r="AC52">
            <v>0</v>
          </cell>
          <cell r="AD52">
            <v>25.263433456420898</v>
          </cell>
          <cell r="AE52">
            <v>26.759201049804702</v>
          </cell>
          <cell r="AF52">
            <v>27.489944458007798</v>
          </cell>
          <cell r="AG52">
            <v>48.428897857666001</v>
          </cell>
          <cell r="AH52">
            <v>68.905868530273395</v>
          </cell>
          <cell r="AI52">
            <v>146.48147583007801</v>
          </cell>
          <cell r="AJ52">
            <v>139.08888244628901</v>
          </cell>
          <cell r="AK52">
            <v>0</v>
          </cell>
          <cell r="AL52">
            <v>0</v>
          </cell>
          <cell r="AM52">
            <v>0</v>
          </cell>
          <cell r="AN52">
            <v>0</v>
          </cell>
          <cell r="AO52">
            <v>0</v>
          </cell>
          <cell r="AP52">
            <v>26.9024848937988</v>
          </cell>
          <cell r="AQ52">
            <v>33.391059875488303</v>
          </cell>
          <cell r="AR52">
            <v>37.676567077636697</v>
          </cell>
          <cell r="AS52">
            <v>54.908367156982401</v>
          </cell>
          <cell r="AT52">
            <v>82.204727172851605</v>
          </cell>
          <cell r="AU52">
            <v>161.88636779785199</v>
          </cell>
          <cell r="AV52">
            <v>147.38177490234401</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3.1170835494995099</v>
          </cell>
          <cell r="U53">
            <v>2.3402452468872101</v>
          </cell>
          <cell r="V53">
            <v>23.053014755248999</v>
          </cell>
          <cell r="W53">
            <v>18.560268402099599</v>
          </cell>
          <cell r="X53">
            <v>49.1960639953613</v>
          </cell>
          <cell r="Y53">
            <v>29.643041610717798</v>
          </cell>
          <cell r="Z53">
            <v>0</v>
          </cell>
          <cell r="AA53">
            <v>0</v>
          </cell>
          <cell r="AB53">
            <v>0</v>
          </cell>
          <cell r="AC53">
            <v>0</v>
          </cell>
          <cell r="AD53">
            <v>0</v>
          </cell>
          <cell r="AE53">
            <v>0</v>
          </cell>
          <cell r="AF53">
            <v>4.0330862998962402</v>
          </cell>
          <cell r="AG53">
            <v>4.03891801834106</v>
          </cell>
          <cell r="AH53">
            <v>22.658876419067401</v>
          </cell>
          <cell r="AI53">
            <v>18.631189346313501</v>
          </cell>
          <cell r="AJ53">
            <v>48.620643615722699</v>
          </cell>
          <cell r="AK53">
            <v>29.647823333740199</v>
          </cell>
          <cell r="AL53">
            <v>29.699872970581101</v>
          </cell>
          <cell r="AM53">
            <v>34.310157775878899</v>
          </cell>
          <cell r="AN53">
            <v>0</v>
          </cell>
          <cell r="AO53">
            <v>0</v>
          </cell>
          <cell r="AP53">
            <v>0</v>
          </cell>
          <cell r="AQ53">
            <v>0</v>
          </cell>
          <cell r="AR53">
            <v>3.1525907516479501</v>
          </cell>
          <cell r="AS53">
            <v>5.0741109848022496</v>
          </cell>
          <cell r="AT53">
            <v>27.413860321044901</v>
          </cell>
          <cell r="AU53">
            <v>21.386568069458001</v>
          </cell>
          <cell r="AV53">
            <v>51.023735046386697</v>
          </cell>
          <cell r="AW53">
            <v>30.2881965637207</v>
          </cell>
          <cell r="AX53">
            <v>35.326198577880902</v>
          </cell>
          <cell r="AY53">
            <v>41.549919128417997</v>
          </cell>
        </row>
        <row r="54">
          <cell r="D54">
            <v>0</v>
          </cell>
          <cell r="E54">
            <v>0</v>
          </cell>
          <cell r="F54">
            <v>0</v>
          </cell>
          <cell r="G54">
            <v>0</v>
          </cell>
          <cell r="H54">
            <v>0</v>
          </cell>
          <cell r="I54">
            <v>0</v>
          </cell>
          <cell r="J54">
            <v>0</v>
          </cell>
          <cell r="K54">
            <v>0</v>
          </cell>
          <cell r="L54">
            <v>0</v>
          </cell>
          <cell r="M54">
            <v>0</v>
          </cell>
          <cell r="N54">
            <v>0</v>
          </cell>
          <cell r="O54">
            <v>0</v>
          </cell>
          <cell r="P54">
            <v>0</v>
          </cell>
          <cell r="Q54">
            <v>18.9530143737793</v>
          </cell>
          <cell r="R54">
            <v>14.3570861816406</v>
          </cell>
          <cell r="S54">
            <v>2.4162855148315399</v>
          </cell>
          <cell r="T54">
            <v>2.7248172760009801</v>
          </cell>
          <cell r="U54">
            <v>131.29377746582</v>
          </cell>
          <cell r="V54">
            <v>113.351104736328</v>
          </cell>
          <cell r="W54">
            <v>99.238670349121094</v>
          </cell>
          <cell r="X54">
            <v>63.840602874755902</v>
          </cell>
          <cell r="Y54">
            <v>0</v>
          </cell>
          <cell r="Z54">
            <v>0</v>
          </cell>
          <cell r="AA54">
            <v>17.564571380615199</v>
          </cell>
          <cell r="AB54">
            <v>0</v>
          </cell>
          <cell r="AC54">
            <v>30.2903537750244</v>
          </cell>
          <cell r="AD54">
            <v>20.587306976318398</v>
          </cell>
          <cell r="AE54">
            <v>5.5016126632690403</v>
          </cell>
          <cell r="AF54">
            <v>4.6555161476135298</v>
          </cell>
          <cell r="AG54">
            <v>177.92462158203099</v>
          </cell>
          <cell r="AH54">
            <v>105.37142944335901</v>
          </cell>
          <cell r="AI54">
            <v>97.443496704101605</v>
          </cell>
          <cell r="AJ54">
            <v>62.995071411132798</v>
          </cell>
          <cell r="AK54">
            <v>0</v>
          </cell>
          <cell r="AL54">
            <v>0</v>
          </cell>
          <cell r="AM54">
            <v>23.8688049316406</v>
          </cell>
          <cell r="AN54">
            <v>0</v>
          </cell>
          <cell r="AO54">
            <v>37.828395843505902</v>
          </cell>
          <cell r="AP54">
            <v>55.8397026062012</v>
          </cell>
          <cell r="AQ54">
            <v>14.617632865905801</v>
          </cell>
          <cell r="AR54">
            <v>17.4032802581787</v>
          </cell>
          <cell r="AS54">
            <v>201.54714965820301</v>
          </cell>
          <cell r="AT54">
            <v>122.25430297851599</v>
          </cell>
          <cell r="AU54">
            <v>102.826141357422</v>
          </cell>
          <cell r="AV54">
            <v>64.303398132324205</v>
          </cell>
          <cell r="AW54">
            <v>0</v>
          </cell>
          <cell r="AX54">
            <v>0</v>
          </cell>
          <cell r="AY54">
            <v>35.1290283203125</v>
          </cell>
        </row>
        <row r="55">
          <cell r="D55">
            <v>0</v>
          </cell>
          <cell r="E55">
            <v>0</v>
          </cell>
          <cell r="F55">
            <v>0</v>
          </cell>
          <cell r="G55">
            <v>0</v>
          </cell>
          <cell r="H55">
            <v>0</v>
          </cell>
          <cell r="I55">
            <v>0</v>
          </cell>
          <cell r="J55">
            <v>0</v>
          </cell>
          <cell r="K55">
            <v>0</v>
          </cell>
          <cell r="L55">
            <v>0</v>
          </cell>
          <cell r="M55">
            <v>0</v>
          </cell>
          <cell r="N55">
            <v>0</v>
          </cell>
          <cell r="O55">
            <v>0</v>
          </cell>
          <cell r="P55">
            <v>6.74816942214966</v>
          </cell>
          <cell r="Q55">
            <v>14.603756904602101</v>
          </cell>
          <cell r="R55">
            <v>12.9431037902832</v>
          </cell>
          <cell r="S55">
            <v>19.2853488922119</v>
          </cell>
          <cell r="T55">
            <v>204.84085083007801</v>
          </cell>
          <cell r="U55">
            <v>252.13671875</v>
          </cell>
          <cell r="V55">
            <v>204.69900512695301</v>
          </cell>
          <cell r="W55">
            <v>107.530807495117</v>
          </cell>
          <cell r="X55">
            <v>0</v>
          </cell>
          <cell r="Y55">
            <v>14.5303001403809</v>
          </cell>
          <cell r="Z55">
            <v>48.865123748779297</v>
          </cell>
          <cell r="AA55">
            <v>47.4959106445313</v>
          </cell>
          <cell r="AB55">
            <v>11.3114566802979</v>
          </cell>
          <cell r="AC55">
            <v>20.1736240386963</v>
          </cell>
          <cell r="AD55">
            <v>22.8145446777344</v>
          </cell>
          <cell r="AE55">
            <v>36.879810333252003</v>
          </cell>
          <cell r="AF55">
            <v>246.83950805664099</v>
          </cell>
          <cell r="AG55">
            <v>340.77117919921898</v>
          </cell>
          <cell r="AH55">
            <v>195.21907043457</v>
          </cell>
          <cell r="AI55">
            <v>106.31063079834</v>
          </cell>
          <cell r="AJ55">
            <v>215.00672912597699</v>
          </cell>
          <cell r="AK55">
            <v>20.579545974731399</v>
          </cell>
          <cell r="AL55">
            <v>57.444240570068402</v>
          </cell>
          <cell r="AM55">
            <v>69.760139465332003</v>
          </cell>
          <cell r="AN55">
            <v>11.8527431488037</v>
          </cell>
          <cell r="AO55">
            <v>24.1698398590088</v>
          </cell>
          <cell r="AP55">
            <v>23.962783813476602</v>
          </cell>
          <cell r="AQ55">
            <v>42.375602722167997</v>
          </cell>
          <cell r="AR55">
            <v>293.61529541015602</v>
          </cell>
          <cell r="AS55">
            <v>363.74099731445301</v>
          </cell>
          <cell r="AT55">
            <v>234.24661254882801</v>
          </cell>
          <cell r="AU55">
            <v>118.497314453125</v>
          </cell>
          <cell r="AV55">
            <v>256.37368774414102</v>
          </cell>
          <cell r="AW55">
            <v>23.083900451660199</v>
          </cell>
          <cell r="AX55">
            <v>66.527214050292997</v>
          </cell>
          <cell r="AY55">
            <v>77.155220031738295</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5.60750436782837</v>
          </cell>
          <cell r="S56">
            <v>13.764178276061999</v>
          </cell>
          <cell r="T56">
            <v>116.932456970215</v>
          </cell>
          <cell r="U56">
            <v>350.73767089843801</v>
          </cell>
          <cell r="V56">
            <v>7.9227886199951199</v>
          </cell>
          <cell r="W56">
            <v>6.3871383666992196</v>
          </cell>
          <cell r="X56">
            <v>2.8516819477081299</v>
          </cell>
          <cell r="Y56">
            <v>0</v>
          </cell>
          <cell r="Z56">
            <v>0</v>
          </cell>
          <cell r="AA56">
            <v>15.5927953720093</v>
          </cell>
          <cell r="AB56">
            <v>0</v>
          </cell>
          <cell r="AC56">
            <v>0</v>
          </cell>
          <cell r="AD56">
            <v>3.9905927181243901</v>
          </cell>
          <cell r="AE56">
            <v>21.681299209594702</v>
          </cell>
          <cell r="AF56">
            <v>151.52520751953099</v>
          </cell>
          <cell r="AG56">
            <v>449.7998046875</v>
          </cell>
          <cell r="AH56">
            <v>7.9831085205078098</v>
          </cell>
          <cell r="AI56">
            <v>6.2957916259765598</v>
          </cell>
          <cell r="AJ56">
            <v>2.8373830318450901</v>
          </cell>
          <cell r="AK56">
            <v>8.0082798004150408</v>
          </cell>
          <cell r="AL56">
            <v>11.2105655670166</v>
          </cell>
          <cell r="AM56">
            <v>16.674898147583001</v>
          </cell>
          <cell r="AN56">
            <v>0</v>
          </cell>
          <cell r="AO56">
            <v>0</v>
          </cell>
          <cell r="AP56">
            <v>1.33610498905182</v>
          </cell>
          <cell r="AQ56">
            <v>25.791904449462901</v>
          </cell>
          <cell r="AR56">
            <v>165.86570739746099</v>
          </cell>
          <cell r="AS56">
            <v>523.34130859375</v>
          </cell>
          <cell r="AT56">
            <v>8.5232563018798793</v>
          </cell>
          <cell r="AU56">
            <v>6.9759211540222203</v>
          </cell>
          <cell r="AV56">
            <v>3.08671903610229</v>
          </cell>
          <cell r="AW56">
            <v>8.7546691894531303</v>
          </cell>
          <cell r="AX56">
            <v>13.338448524475099</v>
          </cell>
          <cell r="AY56">
            <v>20.7549839019775</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44.0883598327637</v>
          </cell>
          <cell r="S57">
            <v>65.014518737792997</v>
          </cell>
          <cell r="T57">
            <v>34.958995819091797</v>
          </cell>
          <cell r="U57">
            <v>67.569465637207003</v>
          </cell>
          <cell r="V57">
            <v>0</v>
          </cell>
          <cell r="W57">
            <v>0</v>
          </cell>
          <cell r="X57">
            <v>0</v>
          </cell>
          <cell r="Y57">
            <v>0</v>
          </cell>
          <cell r="Z57">
            <v>0</v>
          </cell>
          <cell r="AA57">
            <v>42.406135559082003</v>
          </cell>
          <cell r="AB57">
            <v>0</v>
          </cell>
          <cell r="AC57">
            <v>0</v>
          </cell>
          <cell r="AD57">
            <v>47.871273040771499</v>
          </cell>
          <cell r="AE57">
            <v>78.408561706542997</v>
          </cell>
          <cell r="AF57">
            <v>55.204555511474602</v>
          </cell>
          <cell r="AG57">
            <v>84.537788391113295</v>
          </cell>
          <cell r="AH57">
            <v>0</v>
          </cell>
          <cell r="AI57">
            <v>57.796768188476598</v>
          </cell>
          <cell r="AJ57">
            <v>0</v>
          </cell>
          <cell r="AK57">
            <v>0</v>
          </cell>
          <cell r="AL57">
            <v>0</v>
          </cell>
          <cell r="AM57">
            <v>46.3387260437012</v>
          </cell>
          <cell r="AN57">
            <v>0</v>
          </cell>
          <cell r="AO57">
            <v>0</v>
          </cell>
          <cell r="AP57">
            <v>47.072551727294901</v>
          </cell>
          <cell r="AQ57">
            <v>89.945587158203097</v>
          </cell>
          <cell r="AR57">
            <v>66.465232849121094</v>
          </cell>
          <cell r="AS57">
            <v>96.265235900878906</v>
          </cell>
          <cell r="AT57">
            <v>0</v>
          </cell>
          <cell r="AU57">
            <v>0</v>
          </cell>
          <cell r="AV57">
            <v>0</v>
          </cell>
          <cell r="AW57">
            <v>0</v>
          </cell>
          <cell r="AX57">
            <v>0</v>
          </cell>
          <cell r="AY57">
            <v>44.098621368408203</v>
          </cell>
        </row>
        <row r="58">
          <cell r="D58">
            <v>0</v>
          </cell>
          <cell r="E58">
            <v>0</v>
          </cell>
          <cell r="F58">
            <v>0</v>
          </cell>
          <cell r="G58">
            <v>0</v>
          </cell>
          <cell r="H58">
            <v>0</v>
          </cell>
          <cell r="I58">
            <v>0</v>
          </cell>
          <cell r="J58">
            <v>0</v>
          </cell>
          <cell r="K58">
            <v>0</v>
          </cell>
          <cell r="L58">
            <v>0</v>
          </cell>
          <cell r="M58">
            <v>0</v>
          </cell>
          <cell r="N58">
            <v>0</v>
          </cell>
          <cell r="O58">
            <v>0</v>
          </cell>
          <cell r="P58">
            <v>35.772228240966797</v>
          </cell>
          <cell r="Q58">
            <v>28.841747283935501</v>
          </cell>
          <cell r="R58">
            <v>112.708015441895</v>
          </cell>
          <cell r="S58">
            <v>143.95542907714801</v>
          </cell>
          <cell r="T58">
            <v>174.05015563964801</v>
          </cell>
          <cell r="U58">
            <v>445.66024780273398</v>
          </cell>
          <cell r="V58">
            <v>68.219154357910199</v>
          </cell>
          <cell r="W58">
            <v>60.895431518554702</v>
          </cell>
          <cell r="X58">
            <v>0</v>
          </cell>
          <cell r="Y58">
            <v>0</v>
          </cell>
          <cell r="Z58">
            <v>7.1218428611755398</v>
          </cell>
          <cell r="AA58">
            <v>20.526908874511701</v>
          </cell>
          <cell r="AB58">
            <v>43.620597839355497</v>
          </cell>
          <cell r="AC58">
            <v>58.910285949707003</v>
          </cell>
          <cell r="AD58">
            <v>158.72434997558599</v>
          </cell>
          <cell r="AE58">
            <v>195.59664916992199</v>
          </cell>
          <cell r="AF58">
            <v>256.17169189453102</v>
          </cell>
          <cell r="AG58">
            <v>621.42529296875</v>
          </cell>
          <cell r="AH58">
            <v>66.288612365722699</v>
          </cell>
          <cell r="AI58">
            <v>60.191429138183601</v>
          </cell>
          <cell r="AJ58">
            <v>0</v>
          </cell>
          <cell r="AK58">
            <v>0</v>
          </cell>
          <cell r="AL58">
            <v>10.831586837768601</v>
          </cell>
          <cell r="AM58">
            <v>30.308162689208999</v>
          </cell>
          <cell r="AN58">
            <v>38.7675971984863</v>
          </cell>
          <cell r="AO58">
            <v>87.102935791015597</v>
          </cell>
          <cell r="AP58">
            <v>173.601974487305</v>
          </cell>
          <cell r="AQ58">
            <v>236.13778686523401</v>
          </cell>
          <cell r="AR58">
            <v>312.37493896484398</v>
          </cell>
          <cell r="AS58">
            <v>858.07043457031295</v>
          </cell>
          <cell r="AT58">
            <v>71.758537292480497</v>
          </cell>
          <cell r="AU58">
            <v>62.385360717773402</v>
          </cell>
          <cell r="AV58">
            <v>0</v>
          </cell>
          <cell r="AW58">
            <v>0</v>
          </cell>
          <cell r="AX58">
            <v>13.2489175796509</v>
          </cell>
          <cell r="AY58">
            <v>34.9589653015137</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534.95666503906295</v>
          </cell>
          <cell r="W59">
            <v>524.84893798828102</v>
          </cell>
          <cell r="X59">
            <v>510.50030517578102</v>
          </cell>
          <cell r="Y59">
            <v>483.71774291992199</v>
          </cell>
          <cell r="Z59">
            <v>429.28689575195301</v>
          </cell>
          <cell r="AA59">
            <v>122.65550231933599</v>
          </cell>
          <cell r="AB59">
            <v>0</v>
          </cell>
          <cell r="AC59">
            <v>0</v>
          </cell>
          <cell r="AD59">
            <v>0</v>
          </cell>
          <cell r="AE59">
            <v>0</v>
          </cell>
          <cell r="AF59">
            <v>0</v>
          </cell>
          <cell r="AG59">
            <v>0</v>
          </cell>
          <cell r="AH59">
            <v>545.05944824218795</v>
          </cell>
          <cell r="AI59">
            <v>531.51934814453102</v>
          </cell>
          <cell r="AJ59">
            <v>514.87847900390602</v>
          </cell>
          <cell r="AK59">
            <v>475.77331542968801</v>
          </cell>
          <cell r="AL59">
            <v>435.95648193359398</v>
          </cell>
          <cell r="AM59">
            <v>119.58096313476599</v>
          </cell>
          <cell r="AN59">
            <v>0</v>
          </cell>
          <cell r="AO59">
            <v>0</v>
          </cell>
          <cell r="AP59">
            <v>0</v>
          </cell>
          <cell r="AQ59">
            <v>0</v>
          </cell>
          <cell r="AR59">
            <v>0</v>
          </cell>
          <cell r="AS59">
            <v>0</v>
          </cell>
          <cell r="AT59">
            <v>569.268310546875</v>
          </cell>
          <cell r="AU59">
            <v>564.494873046875</v>
          </cell>
          <cell r="AV59">
            <v>552.42028808593795</v>
          </cell>
          <cell r="AW59">
            <v>536.51403808593795</v>
          </cell>
          <cell r="AX59">
            <v>474.53228759765602</v>
          </cell>
          <cell r="AY59">
            <v>140.48902893066401</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134.63832092285199</v>
          </cell>
          <cell r="AB60">
            <v>0</v>
          </cell>
          <cell r="AC60">
            <v>0</v>
          </cell>
          <cell r="AD60">
            <v>0</v>
          </cell>
          <cell r="AE60">
            <v>0</v>
          </cell>
          <cell r="AF60">
            <v>0</v>
          </cell>
          <cell r="AG60">
            <v>0</v>
          </cell>
          <cell r="AH60">
            <v>0</v>
          </cell>
          <cell r="AI60">
            <v>0</v>
          </cell>
          <cell r="AJ60">
            <v>0</v>
          </cell>
          <cell r="AK60">
            <v>0</v>
          </cell>
          <cell r="AL60">
            <v>0</v>
          </cell>
          <cell r="AM60">
            <v>133.47132873535199</v>
          </cell>
          <cell r="AN60">
            <v>0</v>
          </cell>
          <cell r="AO60">
            <v>0</v>
          </cell>
          <cell r="AP60">
            <v>0</v>
          </cell>
          <cell r="AQ60">
            <v>0</v>
          </cell>
          <cell r="AR60">
            <v>0</v>
          </cell>
          <cell r="AS60">
            <v>0</v>
          </cell>
          <cell r="AT60">
            <v>0</v>
          </cell>
          <cell r="AU60">
            <v>0</v>
          </cell>
          <cell r="AV60">
            <v>0</v>
          </cell>
          <cell r="AW60">
            <v>0</v>
          </cell>
          <cell r="AX60">
            <v>0</v>
          </cell>
          <cell r="AY60">
            <v>153.82839965820301</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0.418755263090134</v>
          </cell>
          <cell r="T61">
            <v>0.217671558260918</v>
          </cell>
          <cell r="U61">
            <v>0.66561710834503196</v>
          </cell>
          <cell r="V61">
            <v>0</v>
          </cell>
          <cell r="W61">
            <v>0</v>
          </cell>
          <cell r="X61">
            <v>0</v>
          </cell>
          <cell r="Y61">
            <v>0</v>
          </cell>
          <cell r="Z61">
            <v>0</v>
          </cell>
          <cell r="AA61">
            <v>0</v>
          </cell>
          <cell r="AB61">
            <v>38.083663940429702</v>
          </cell>
          <cell r="AC61">
            <v>0</v>
          </cell>
          <cell r="AD61">
            <v>0</v>
          </cell>
          <cell r="AE61">
            <v>0.54155063629150402</v>
          </cell>
          <cell r="AF61">
            <v>0.22338601946830799</v>
          </cell>
          <cell r="AG61">
            <v>0.81738930940628096</v>
          </cell>
          <cell r="AH61">
            <v>0</v>
          </cell>
          <cell r="AI61">
            <v>0</v>
          </cell>
          <cell r="AJ61">
            <v>0</v>
          </cell>
          <cell r="AK61">
            <v>983.80126953125</v>
          </cell>
          <cell r="AL61">
            <v>986.68981933593795</v>
          </cell>
          <cell r="AM61">
            <v>419.58941650390602</v>
          </cell>
          <cell r="AN61">
            <v>45.008895874023402</v>
          </cell>
          <cell r="AO61">
            <v>0</v>
          </cell>
          <cell r="AP61">
            <v>0</v>
          </cell>
          <cell r="AQ61">
            <v>0.369157165288925</v>
          </cell>
          <cell r="AR61">
            <v>0.180236876010895</v>
          </cell>
          <cell r="AS61">
            <v>0.60838979482650801</v>
          </cell>
          <cell r="AT61">
            <v>0</v>
          </cell>
          <cell r="AU61">
            <v>0</v>
          </cell>
          <cell r="AV61">
            <v>0</v>
          </cell>
          <cell r="AW61">
            <v>0</v>
          </cell>
          <cell r="AX61">
            <v>0</v>
          </cell>
          <cell r="AY61">
            <v>481.93075561523398</v>
          </cell>
        </row>
        <row r="62">
          <cell r="D62">
            <v>0</v>
          </cell>
          <cell r="E62">
            <v>0</v>
          </cell>
          <cell r="F62">
            <v>0</v>
          </cell>
          <cell r="G62">
            <v>0</v>
          </cell>
          <cell r="H62">
            <v>0</v>
          </cell>
          <cell r="I62">
            <v>0</v>
          </cell>
          <cell r="J62">
            <v>0</v>
          </cell>
          <cell r="K62">
            <v>0</v>
          </cell>
          <cell r="L62">
            <v>0</v>
          </cell>
          <cell r="M62">
            <v>0</v>
          </cell>
          <cell r="N62">
            <v>0</v>
          </cell>
          <cell r="O62">
            <v>0</v>
          </cell>
          <cell r="P62">
            <v>0</v>
          </cell>
          <cell r="Q62">
            <v>4.3882913589477504</v>
          </cell>
          <cell r="R62">
            <v>2.2638380527496298</v>
          </cell>
          <cell r="S62">
            <v>3.21007251739502</v>
          </cell>
          <cell r="T62">
            <v>0</v>
          </cell>
          <cell r="U62">
            <v>0</v>
          </cell>
          <cell r="V62">
            <v>0</v>
          </cell>
          <cell r="W62">
            <v>0</v>
          </cell>
          <cell r="X62">
            <v>0</v>
          </cell>
          <cell r="Y62">
            <v>0</v>
          </cell>
          <cell r="Z62">
            <v>0</v>
          </cell>
          <cell r="AA62">
            <v>58.027099609375</v>
          </cell>
          <cell r="AB62">
            <v>0</v>
          </cell>
          <cell r="AC62">
            <v>4.3139176368713397</v>
          </cell>
          <cell r="AD62">
            <v>2.1277039051055899</v>
          </cell>
          <cell r="AE62">
            <v>3.4076144695282</v>
          </cell>
          <cell r="AF62">
            <v>0</v>
          </cell>
          <cell r="AG62">
            <v>0</v>
          </cell>
          <cell r="AH62">
            <v>0</v>
          </cell>
          <cell r="AI62">
            <v>0</v>
          </cell>
          <cell r="AJ62">
            <v>0</v>
          </cell>
          <cell r="AK62">
            <v>0</v>
          </cell>
          <cell r="AL62">
            <v>0</v>
          </cell>
          <cell r="AM62">
            <v>58.805854797363303</v>
          </cell>
          <cell r="AN62">
            <v>0</v>
          </cell>
          <cell r="AO62">
            <v>4.81471490859985</v>
          </cell>
          <cell r="AP62">
            <v>2.5954113006591801</v>
          </cell>
          <cell r="AQ62">
            <v>3.8907895088195801</v>
          </cell>
          <cell r="AR62">
            <v>0</v>
          </cell>
          <cell r="AS62">
            <v>0</v>
          </cell>
          <cell r="AT62">
            <v>0</v>
          </cell>
          <cell r="AU62">
            <v>0</v>
          </cell>
          <cell r="AV62">
            <v>0</v>
          </cell>
          <cell r="AW62">
            <v>0</v>
          </cell>
          <cell r="AX62">
            <v>0</v>
          </cell>
          <cell r="AY62">
            <v>65.204284667968807</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429.30337524414102</v>
          </cell>
          <cell r="AI63">
            <v>448.31097412109398</v>
          </cell>
          <cell r="AJ63">
            <v>448.20513916015602</v>
          </cell>
          <cell r="AK63">
            <v>461.95516967773398</v>
          </cell>
          <cell r="AL63">
            <v>0</v>
          </cell>
          <cell r="AM63">
            <v>0</v>
          </cell>
          <cell r="AN63">
            <v>0</v>
          </cell>
          <cell r="AO63">
            <v>0</v>
          </cell>
          <cell r="AP63">
            <v>0</v>
          </cell>
          <cell r="AQ63">
            <v>0</v>
          </cell>
          <cell r="AR63">
            <v>0</v>
          </cell>
          <cell r="AS63">
            <v>0</v>
          </cell>
          <cell r="AT63">
            <v>381.63265991210898</v>
          </cell>
          <cell r="AU63">
            <v>430.26889038085898</v>
          </cell>
          <cell r="AV63">
            <v>433.01028442382801</v>
          </cell>
          <cell r="AW63">
            <v>455.19934082031301</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5.9469857215881303</v>
          </cell>
          <cell r="T64">
            <v>14.55846118927</v>
          </cell>
          <cell r="U64">
            <v>5.45047855377197</v>
          </cell>
          <cell r="V64">
            <v>0</v>
          </cell>
          <cell r="W64">
            <v>0</v>
          </cell>
          <cell r="X64">
            <v>0</v>
          </cell>
          <cell r="Y64">
            <v>113.409317016602</v>
          </cell>
          <cell r="Z64">
            <v>104.72634124755901</v>
          </cell>
          <cell r="AA64">
            <v>97.727210998535199</v>
          </cell>
          <cell r="AB64">
            <v>0</v>
          </cell>
          <cell r="AC64">
            <v>0</v>
          </cell>
          <cell r="AD64">
            <v>0</v>
          </cell>
          <cell r="AE64">
            <v>8.8674993515014595</v>
          </cell>
          <cell r="AF64">
            <v>17.7202472686768</v>
          </cell>
          <cell r="AG64">
            <v>9.5246496200561506</v>
          </cell>
          <cell r="AH64">
            <v>0</v>
          </cell>
          <cell r="AI64">
            <v>0</v>
          </cell>
          <cell r="AJ64">
            <v>0</v>
          </cell>
          <cell r="AK64">
            <v>110.91750335693401</v>
          </cell>
          <cell r="AL64">
            <v>105.226127624512</v>
          </cell>
          <cell r="AM64">
            <v>96.810348510742202</v>
          </cell>
          <cell r="AN64">
            <v>0</v>
          </cell>
          <cell r="AO64">
            <v>0</v>
          </cell>
          <cell r="AP64">
            <v>0</v>
          </cell>
          <cell r="AQ64">
            <v>4.1500825881957999</v>
          </cell>
          <cell r="AR64">
            <v>17.5091152191162</v>
          </cell>
          <cell r="AS64">
            <v>17.2223415374756</v>
          </cell>
          <cell r="AT64">
            <v>0</v>
          </cell>
          <cell r="AU64">
            <v>0</v>
          </cell>
          <cell r="AV64">
            <v>0</v>
          </cell>
          <cell r="AW64">
            <v>130.52076721191401</v>
          </cell>
          <cell r="AX64">
            <v>118.43643951416</v>
          </cell>
          <cell r="AY64">
            <v>109.52504730224599</v>
          </cell>
        </row>
        <row r="65">
          <cell r="D65">
            <v>0</v>
          </cell>
          <cell r="E65">
            <v>0</v>
          </cell>
          <cell r="F65">
            <v>0</v>
          </cell>
          <cell r="G65">
            <v>0</v>
          </cell>
          <cell r="H65">
            <v>0</v>
          </cell>
          <cell r="I65">
            <v>0</v>
          </cell>
          <cell r="J65">
            <v>0</v>
          </cell>
          <cell r="K65">
            <v>0</v>
          </cell>
          <cell r="L65">
            <v>0</v>
          </cell>
          <cell r="M65">
            <v>0</v>
          </cell>
          <cell r="N65">
            <v>0</v>
          </cell>
          <cell r="O65">
            <v>0</v>
          </cell>
          <cell r="P65">
            <v>32.015430450439503</v>
          </cell>
          <cell r="Q65">
            <v>0</v>
          </cell>
          <cell r="R65">
            <v>0</v>
          </cell>
          <cell r="S65">
            <v>0.10917204618454</v>
          </cell>
          <cell r="T65">
            <v>0</v>
          </cell>
          <cell r="U65">
            <v>0</v>
          </cell>
          <cell r="V65">
            <v>0</v>
          </cell>
          <cell r="W65">
            <v>0</v>
          </cell>
          <cell r="X65">
            <v>0</v>
          </cell>
          <cell r="Y65">
            <v>0</v>
          </cell>
          <cell r="Z65">
            <v>0</v>
          </cell>
          <cell r="AA65">
            <v>0</v>
          </cell>
          <cell r="AB65">
            <v>35.990085601806598</v>
          </cell>
          <cell r="AC65">
            <v>0</v>
          </cell>
          <cell r="AD65">
            <v>0</v>
          </cell>
          <cell r="AE65">
            <v>0.29334986209869401</v>
          </cell>
          <cell r="AF65">
            <v>1.07215988636017</v>
          </cell>
          <cell r="AG65">
            <v>1.0633894205093399</v>
          </cell>
          <cell r="AH65">
            <v>1083.26330566406</v>
          </cell>
          <cell r="AI65">
            <v>1062.89880371094</v>
          </cell>
          <cell r="AJ65">
            <v>0</v>
          </cell>
          <cell r="AK65">
            <v>873.27630615234398</v>
          </cell>
          <cell r="AL65">
            <v>0</v>
          </cell>
          <cell r="AM65">
            <v>0</v>
          </cell>
          <cell r="AN65">
            <v>43.351619720458999</v>
          </cell>
          <cell r="AO65">
            <v>0</v>
          </cell>
          <cell r="AP65">
            <v>0</v>
          </cell>
          <cell r="AQ65">
            <v>0.741721510887146</v>
          </cell>
          <cell r="AR65">
            <v>0.75505733489990201</v>
          </cell>
          <cell r="AS65">
            <v>0.77386653423309304</v>
          </cell>
          <cell r="AT65">
            <v>1129.86499023438</v>
          </cell>
          <cell r="AU65">
            <v>1101.68981933594</v>
          </cell>
          <cell r="AV65">
            <v>0</v>
          </cell>
          <cell r="AW65">
            <v>936.25701904296898</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1.0306512704119099E-3</v>
          </cell>
          <cell r="T66">
            <v>9.5460472948616404E-6</v>
          </cell>
          <cell r="U66">
            <v>0</v>
          </cell>
          <cell r="V66">
            <v>20.9046516418457</v>
          </cell>
          <cell r="W66">
            <v>17.6367511749268</v>
          </cell>
          <cell r="X66">
            <v>16.669610977172901</v>
          </cell>
          <cell r="Y66">
            <v>0</v>
          </cell>
          <cell r="Z66">
            <v>13.04026222229</v>
          </cell>
          <cell r="AA66">
            <v>0</v>
          </cell>
          <cell r="AB66">
            <v>0</v>
          </cell>
          <cell r="AC66">
            <v>0</v>
          </cell>
          <cell r="AD66">
            <v>0</v>
          </cell>
          <cell r="AE66">
            <v>1.1188648641109499E-3</v>
          </cell>
          <cell r="AF66">
            <v>4.24430053681135E-3</v>
          </cell>
          <cell r="AG66">
            <v>0</v>
          </cell>
          <cell r="AH66">
            <v>21.563890457153299</v>
          </cell>
          <cell r="AI66">
            <v>18.1095371246338</v>
          </cell>
          <cell r="AJ66">
            <v>16.475021362304702</v>
          </cell>
          <cell r="AK66">
            <v>0</v>
          </cell>
          <cell r="AL66">
            <v>13.529070854186999</v>
          </cell>
          <cell r="AM66">
            <v>0</v>
          </cell>
          <cell r="AN66">
            <v>0</v>
          </cell>
          <cell r="AO66">
            <v>0</v>
          </cell>
          <cell r="AP66">
            <v>0</v>
          </cell>
          <cell r="AQ66">
            <v>1.1055471986765E-4</v>
          </cell>
          <cell r="AR66">
            <v>1.4668704941868799E-2</v>
          </cell>
          <cell r="AS66">
            <v>0</v>
          </cell>
          <cell r="AT66">
            <v>23.742717742919901</v>
          </cell>
          <cell r="AU66">
            <v>21.367511749267599</v>
          </cell>
          <cell r="AV66">
            <v>19.633485794067401</v>
          </cell>
          <cell r="AW66">
            <v>0</v>
          </cell>
          <cell r="AX66">
            <v>14.9241828918457</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52.099006652832003</v>
          </cell>
          <cell r="W67">
            <v>47.7108764648438</v>
          </cell>
          <cell r="X67">
            <v>43.914016723632798</v>
          </cell>
          <cell r="Y67">
            <v>14.1131801605225</v>
          </cell>
          <cell r="Z67">
            <v>13.0356492996216</v>
          </cell>
          <cell r="AA67">
            <v>10.9830207824707</v>
          </cell>
          <cell r="AB67">
            <v>0</v>
          </cell>
          <cell r="AC67">
            <v>0</v>
          </cell>
          <cell r="AD67">
            <v>0</v>
          </cell>
          <cell r="AE67">
            <v>0</v>
          </cell>
          <cell r="AF67">
            <v>0</v>
          </cell>
          <cell r="AG67">
            <v>0</v>
          </cell>
          <cell r="AH67">
            <v>52.325325012207003</v>
          </cell>
          <cell r="AI67">
            <v>46.821701049804702</v>
          </cell>
          <cell r="AJ67">
            <v>43.540950775146499</v>
          </cell>
          <cell r="AK67">
            <v>13.556433677673301</v>
          </cell>
          <cell r="AL67">
            <v>12.3997583389282</v>
          </cell>
          <cell r="AM67">
            <v>11.2143497467041</v>
          </cell>
          <cell r="AN67">
            <v>0</v>
          </cell>
          <cell r="AO67">
            <v>0</v>
          </cell>
          <cell r="AP67">
            <v>0</v>
          </cell>
          <cell r="AQ67">
            <v>0</v>
          </cell>
          <cell r="AR67">
            <v>0</v>
          </cell>
          <cell r="AS67">
            <v>0</v>
          </cell>
          <cell r="AT67">
            <v>58.529312133789098</v>
          </cell>
          <cell r="AU67">
            <v>55.1394653320313</v>
          </cell>
          <cell r="AV67">
            <v>50.788585662841797</v>
          </cell>
          <cell r="AW67">
            <v>18.600194931030298</v>
          </cell>
          <cell r="AX67">
            <v>15.208065032959</v>
          </cell>
          <cell r="AY67">
            <v>12.715105056762701</v>
          </cell>
        </row>
        <row r="68">
          <cell r="D68">
            <v>0</v>
          </cell>
          <cell r="E68">
            <v>0</v>
          </cell>
          <cell r="F68">
            <v>0</v>
          </cell>
          <cell r="G68">
            <v>0</v>
          </cell>
          <cell r="H68">
            <v>0</v>
          </cell>
          <cell r="I68">
            <v>0</v>
          </cell>
          <cell r="J68">
            <v>0</v>
          </cell>
          <cell r="K68">
            <v>0</v>
          </cell>
          <cell r="L68">
            <v>0</v>
          </cell>
          <cell r="M68">
            <v>0</v>
          </cell>
          <cell r="N68">
            <v>0</v>
          </cell>
          <cell r="O68">
            <v>0</v>
          </cell>
          <cell r="P68">
            <v>0</v>
          </cell>
          <cell r="Q68">
            <v>8.4325969510246095E-5</v>
          </cell>
          <cell r="R68">
            <v>0.52389430999755904</v>
          </cell>
          <cell r="S68">
            <v>0.49972936511039701</v>
          </cell>
          <cell r="T68">
            <v>1.8756016492843599</v>
          </cell>
          <cell r="U68">
            <v>1.25514400005341</v>
          </cell>
          <cell r="V68">
            <v>244.91181945800801</v>
          </cell>
          <cell r="W68">
            <v>235.99461364746099</v>
          </cell>
          <cell r="X68">
            <v>216.20358276367199</v>
          </cell>
          <cell r="Y68">
            <v>215.73713684082</v>
          </cell>
          <cell r="Z68">
            <v>0</v>
          </cell>
          <cell r="AA68">
            <v>0.278632521629334</v>
          </cell>
          <cell r="AB68">
            <v>0</v>
          </cell>
          <cell r="AC68">
            <v>5.9015641454607205E-4</v>
          </cell>
          <cell r="AD68">
            <v>1.2988100051879901</v>
          </cell>
          <cell r="AE68">
            <v>1.0917720794677701</v>
          </cell>
          <cell r="AF68">
            <v>3.7657411098480198</v>
          </cell>
          <cell r="AG68">
            <v>2.3643059730529798</v>
          </cell>
          <cell r="AH68">
            <v>251.25271606445301</v>
          </cell>
          <cell r="AI68">
            <v>236.08441162109401</v>
          </cell>
          <cell r="AJ68">
            <v>216.43542480468801</v>
          </cell>
          <cell r="AK68">
            <v>203.64874267578099</v>
          </cell>
          <cell r="AL68">
            <v>0</v>
          </cell>
          <cell r="AM68">
            <v>0.36694779992103599</v>
          </cell>
          <cell r="AN68">
            <v>0</v>
          </cell>
          <cell r="AO68">
            <v>9.2847481369972201E-2</v>
          </cell>
          <cell r="AP68">
            <v>3.7178256511688201</v>
          </cell>
          <cell r="AQ68">
            <v>2.8380830287933398</v>
          </cell>
          <cell r="AR68">
            <v>6.2916283607482901</v>
          </cell>
          <cell r="AS68">
            <v>9.7618036270141602</v>
          </cell>
          <cell r="AT68">
            <v>266.14031982421898</v>
          </cell>
          <cell r="AU68">
            <v>261.13571166992199</v>
          </cell>
          <cell r="AV68">
            <v>245.38359069824199</v>
          </cell>
          <cell r="AW68">
            <v>234.83610534668</v>
          </cell>
          <cell r="AX68">
            <v>0</v>
          </cell>
          <cell r="AY68">
            <v>5.5263563990592998E-2</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5.5277457237243697</v>
          </cell>
          <cell r="T70">
            <v>6.8783149719238299</v>
          </cell>
          <cell r="U70">
            <v>6.9463167190551802</v>
          </cell>
          <cell r="V70">
            <v>0</v>
          </cell>
          <cell r="W70">
            <v>0</v>
          </cell>
          <cell r="X70">
            <v>0</v>
          </cell>
          <cell r="Y70">
            <v>0</v>
          </cell>
          <cell r="Z70">
            <v>0</v>
          </cell>
          <cell r="AA70">
            <v>0</v>
          </cell>
          <cell r="AB70">
            <v>0</v>
          </cell>
          <cell r="AC70">
            <v>0</v>
          </cell>
          <cell r="AD70">
            <v>0</v>
          </cell>
          <cell r="AE70">
            <v>6.5815572738647496</v>
          </cell>
          <cell r="AF70">
            <v>8.2803106307983398</v>
          </cell>
          <cell r="AG70">
            <v>10.3730659484863</v>
          </cell>
          <cell r="AH70">
            <v>0</v>
          </cell>
          <cell r="AI70">
            <v>0</v>
          </cell>
          <cell r="AJ70">
            <v>0</v>
          </cell>
          <cell r="AK70">
            <v>0</v>
          </cell>
          <cell r="AL70">
            <v>0</v>
          </cell>
          <cell r="AM70">
            <v>0</v>
          </cell>
          <cell r="AN70">
            <v>0</v>
          </cell>
          <cell r="AO70">
            <v>0</v>
          </cell>
          <cell r="AP70">
            <v>0</v>
          </cell>
          <cell r="AQ70">
            <v>5.8814959526062003</v>
          </cell>
          <cell r="AR70">
            <v>7.5166015625</v>
          </cell>
          <cell r="AS70">
            <v>10.600977897644</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3.49404692649841</v>
          </cell>
          <cell r="Q71">
            <v>0</v>
          </cell>
          <cell r="R71">
            <v>5.5429346859455102E-2</v>
          </cell>
          <cell r="S71">
            <v>0</v>
          </cell>
          <cell r="T71">
            <v>5.3369294852018398E-2</v>
          </cell>
          <cell r="U71">
            <v>3.62273794598877E-3</v>
          </cell>
          <cell r="V71">
            <v>69.761093139648395</v>
          </cell>
          <cell r="W71">
            <v>53.248573303222699</v>
          </cell>
          <cell r="X71">
            <v>48.980953216552699</v>
          </cell>
          <cell r="Y71">
            <v>47.154949188232401</v>
          </cell>
          <cell r="Z71">
            <v>0</v>
          </cell>
          <cell r="AA71">
            <v>0</v>
          </cell>
          <cell r="AB71">
            <v>3.34542655944824</v>
          </cell>
          <cell r="AC71">
            <v>9.6397056579589808</v>
          </cell>
          <cell r="AD71">
            <v>0.18558736145496399</v>
          </cell>
          <cell r="AE71">
            <v>10.872154235839799</v>
          </cell>
          <cell r="AF71">
            <v>0.11370727419853199</v>
          </cell>
          <cell r="AG71">
            <v>8.9677767828106898E-3</v>
          </cell>
          <cell r="AH71">
            <v>63.769817352294901</v>
          </cell>
          <cell r="AI71">
            <v>48.920196533203097</v>
          </cell>
          <cell r="AJ71">
            <v>46.124839782714801</v>
          </cell>
          <cell r="AK71">
            <v>44.5886039733887</v>
          </cell>
          <cell r="AL71">
            <v>52.231513977050803</v>
          </cell>
          <cell r="AM71">
            <v>58.772743225097699</v>
          </cell>
          <cell r="AN71">
            <v>3.4589884281158398</v>
          </cell>
          <cell r="AO71">
            <v>0</v>
          </cell>
          <cell r="AP71">
            <v>4.4966459274291999E-2</v>
          </cell>
          <cell r="AQ71">
            <v>0</v>
          </cell>
          <cell r="AR71">
            <v>0.26843693852424599</v>
          </cell>
          <cell r="AS71">
            <v>6.9981748238205901E-3</v>
          </cell>
          <cell r="AT71">
            <v>71.8848876953125</v>
          </cell>
          <cell r="AU71">
            <v>53.759849548339801</v>
          </cell>
          <cell r="AV71">
            <v>47.856307983398402</v>
          </cell>
          <cell r="AW71">
            <v>45.310749053955099</v>
          </cell>
          <cell r="AX71">
            <v>64.185142517089801</v>
          </cell>
          <cell r="AY71">
            <v>74.935607910156307</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6.5417471341788803E-3</v>
          </cell>
          <cell r="V72">
            <v>146.72467041015599</v>
          </cell>
          <cell r="W72">
            <v>123.04222106933599</v>
          </cell>
          <cell r="X72">
            <v>116.966361999512</v>
          </cell>
          <cell r="Y72">
            <v>93.323440551757798</v>
          </cell>
          <cell r="Z72">
            <v>88.452575683593807</v>
          </cell>
          <cell r="AA72">
            <v>0</v>
          </cell>
          <cell r="AB72">
            <v>0</v>
          </cell>
          <cell r="AC72">
            <v>0</v>
          </cell>
          <cell r="AD72">
            <v>0</v>
          </cell>
          <cell r="AE72">
            <v>7.8793797492981001</v>
          </cell>
          <cell r="AF72">
            <v>14.8271808624268</v>
          </cell>
          <cell r="AG72">
            <v>1.4239460229873701E-2</v>
          </cell>
          <cell r="AH72">
            <v>139.39895629882801</v>
          </cell>
          <cell r="AI72">
            <v>119.106254577637</v>
          </cell>
          <cell r="AJ72">
            <v>103.46670532226599</v>
          </cell>
          <cell r="AK72">
            <v>85.169654846191406</v>
          </cell>
          <cell r="AL72">
            <v>92.285705566406307</v>
          </cell>
          <cell r="AM72">
            <v>92.993087768554702</v>
          </cell>
          <cell r="AN72">
            <v>0</v>
          </cell>
          <cell r="AO72">
            <v>0</v>
          </cell>
          <cell r="AP72">
            <v>0</v>
          </cell>
          <cell r="AQ72">
            <v>8.8165111541747994</v>
          </cell>
          <cell r="AR72">
            <v>17.404565811157202</v>
          </cell>
          <cell r="AS72">
            <v>2.71614510565996E-2</v>
          </cell>
          <cell r="AT72">
            <v>141.73547363281301</v>
          </cell>
          <cell r="AU72">
            <v>129.091873168945</v>
          </cell>
          <cell r="AV72">
            <v>119.29181671142599</v>
          </cell>
          <cell r="AW72">
            <v>97.620918273925795</v>
          </cell>
          <cell r="AX72">
            <v>109.860023498535</v>
          </cell>
          <cell r="AY72">
            <v>114.108535766602</v>
          </cell>
        </row>
        <row r="73">
          <cell r="D73">
            <v>0</v>
          </cell>
          <cell r="E73">
            <v>0</v>
          </cell>
          <cell r="F73">
            <v>0</v>
          </cell>
          <cell r="G73">
            <v>0</v>
          </cell>
          <cell r="H73">
            <v>0</v>
          </cell>
          <cell r="I73">
            <v>0</v>
          </cell>
          <cell r="J73">
            <v>0</v>
          </cell>
          <cell r="K73">
            <v>0</v>
          </cell>
          <cell r="L73">
            <v>0</v>
          </cell>
          <cell r="M73">
            <v>0</v>
          </cell>
          <cell r="N73">
            <v>0</v>
          </cell>
          <cell r="O73">
            <v>0</v>
          </cell>
          <cell r="P73">
            <v>0</v>
          </cell>
          <cell r="Q73">
            <v>3.3351058959960902</v>
          </cell>
          <cell r="R73">
            <v>9.3772165477275807E-2</v>
          </cell>
          <cell r="S73">
            <v>0.26930409669876099</v>
          </cell>
          <cell r="T73">
            <v>0.16570331156253801</v>
          </cell>
          <cell r="U73">
            <v>22.448291778564499</v>
          </cell>
          <cell r="V73">
            <v>335.29891967773398</v>
          </cell>
          <cell r="W73">
            <v>218.2607421875</v>
          </cell>
          <cell r="X73">
            <v>198.17196655273401</v>
          </cell>
          <cell r="Y73">
            <v>153.967529296875</v>
          </cell>
          <cell r="Z73">
            <v>0</v>
          </cell>
          <cell r="AA73">
            <v>0.80924367904663097</v>
          </cell>
          <cell r="AB73">
            <v>0</v>
          </cell>
          <cell r="AC73">
            <v>9.01361083984375</v>
          </cell>
          <cell r="AD73">
            <v>0.24126537144184099</v>
          </cell>
          <cell r="AE73">
            <v>0.70511585474014304</v>
          </cell>
          <cell r="AF73">
            <v>0.910422563552856</v>
          </cell>
          <cell r="AG73">
            <v>43.390369415283203</v>
          </cell>
          <cell r="AH73">
            <v>307.16030883789102</v>
          </cell>
          <cell r="AI73">
            <v>195.53175354003901</v>
          </cell>
          <cell r="AJ73">
            <v>180.09866333007801</v>
          </cell>
          <cell r="AK73">
            <v>147.56114196777301</v>
          </cell>
          <cell r="AL73">
            <v>0</v>
          </cell>
          <cell r="AM73">
            <v>2.0231187343597399</v>
          </cell>
          <cell r="AN73">
            <v>0</v>
          </cell>
          <cell r="AO73">
            <v>12.0619096755981</v>
          </cell>
          <cell r="AP73">
            <v>0.70075237751007102</v>
          </cell>
          <cell r="AQ73">
            <v>2.1224915981292698</v>
          </cell>
          <cell r="AR73">
            <v>2.7372622489929199</v>
          </cell>
          <cell r="AS73">
            <v>46.880535125732401</v>
          </cell>
          <cell r="AT73">
            <v>349.11831665039102</v>
          </cell>
          <cell r="AU73">
            <v>234.746658325195</v>
          </cell>
          <cell r="AV73">
            <v>200.60914611816401</v>
          </cell>
          <cell r="AW73">
            <v>156.350021362305</v>
          </cell>
          <cell r="AX73">
            <v>0</v>
          </cell>
          <cell r="AY73">
            <v>2.8839693069457999</v>
          </cell>
        </row>
        <row r="74">
          <cell r="D74">
            <v>0</v>
          </cell>
          <cell r="E74">
            <v>0</v>
          </cell>
          <cell r="F74">
            <v>0</v>
          </cell>
          <cell r="G74">
            <v>0</v>
          </cell>
          <cell r="H74">
            <v>0</v>
          </cell>
          <cell r="I74">
            <v>0</v>
          </cell>
          <cell r="J74">
            <v>0</v>
          </cell>
          <cell r="K74">
            <v>0</v>
          </cell>
          <cell r="L74">
            <v>0</v>
          </cell>
          <cell r="M74">
            <v>0</v>
          </cell>
          <cell r="N74">
            <v>0</v>
          </cell>
          <cell r="O74">
            <v>0</v>
          </cell>
          <cell r="P74">
            <v>1.85595190525055</v>
          </cell>
          <cell r="Q74">
            <v>4.2172174453735396</v>
          </cell>
          <cell r="R74">
            <v>0</v>
          </cell>
          <cell r="S74">
            <v>0</v>
          </cell>
          <cell r="T74">
            <v>0.55071967840194702</v>
          </cell>
          <cell r="U74">
            <v>0.270894736051559</v>
          </cell>
          <cell r="V74">
            <v>84.602455139160199</v>
          </cell>
          <cell r="W74">
            <v>68.524330139160199</v>
          </cell>
          <cell r="X74">
            <v>0</v>
          </cell>
          <cell r="Y74">
            <v>0</v>
          </cell>
          <cell r="Z74">
            <v>0</v>
          </cell>
          <cell r="AA74">
            <v>0.61151635646820102</v>
          </cell>
          <cell r="AB74">
            <v>1.6953470706939699</v>
          </cell>
          <cell r="AC74">
            <v>3.9461033344268799</v>
          </cell>
          <cell r="AD74">
            <v>0</v>
          </cell>
          <cell r="AE74">
            <v>0</v>
          </cell>
          <cell r="AF74">
            <v>0.64784026145935103</v>
          </cell>
          <cell r="AG74">
            <v>0.42815583944320701</v>
          </cell>
          <cell r="AH74">
            <v>80.403343200683594</v>
          </cell>
          <cell r="AI74">
            <v>57.545734405517599</v>
          </cell>
          <cell r="AJ74">
            <v>0</v>
          </cell>
          <cell r="AK74">
            <v>0</v>
          </cell>
          <cell r="AL74">
            <v>0</v>
          </cell>
          <cell r="AM74">
            <v>0.84916764497757002</v>
          </cell>
          <cell r="AN74">
            <v>1.8408075571060201</v>
          </cell>
          <cell r="AO74">
            <v>4.2221617698669398</v>
          </cell>
          <cell r="AP74">
            <v>0</v>
          </cell>
          <cell r="AQ74">
            <v>0</v>
          </cell>
          <cell r="AR74">
            <v>0.606140077114105</v>
          </cell>
          <cell r="AS74">
            <v>0.288141518831253</v>
          </cell>
          <cell r="AT74">
            <v>79.603729248046903</v>
          </cell>
          <cell r="AU74">
            <v>65.314262390136705</v>
          </cell>
          <cell r="AV74">
            <v>0</v>
          </cell>
          <cell r="AW74">
            <v>0</v>
          </cell>
          <cell r="AX74">
            <v>0</v>
          </cell>
          <cell r="AY74">
            <v>1.0070449113845801</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169.99642944335901</v>
          </cell>
          <cell r="W75">
            <v>169.70393371582</v>
          </cell>
          <cell r="X75">
            <v>159.96922302246099</v>
          </cell>
          <cell r="Y75">
            <v>109.738418579102</v>
          </cell>
          <cell r="Z75">
            <v>101.60105895996099</v>
          </cell>
          <cell r="AA75">
            <v>0</v>
          </cell>
          <cell r="AB75">
            <v>0</v>
          </cell>
          <cell r="AC75">
            <v>0</v>
          </cell>
          <cell r="AD75">
            <v>0</v>
          </cell>
          <cell r="AE75">
            <v>0</v>
          </cell>
          <cell r="AF75">
            <v>0</v>
          </cell>
          <cell r="AG75">
            <v>0</v>
          </cell>
          <cell r="AH75">
            <v>161.63401794433599</v>
          </cell>
          <cell r="AI75">
            <v>158.00956726074199</v>
          </cell>
          <cell r="AJ75">
            <v>151.78923034668</v>
          </cell>
          <cell r="AK75">
            <v>106.379425048828</v>
          </cell>
          <cell r="AL75">
            <v>95.079734802246094</v>
          </cell>
          <cell r="AM75">
            <v>0</v>
          </cell>
          <cell r="AN75">
            <v>0</v>
          </cell>
          <cell r="AO75">
            <v>0</v>
          </cell>
          <cell r="AP75">
            <v>0</v>
          </cell>
          <cell r="AQ75">
            <v>0</v>
          </cell>
          <cell r="AR75">
            <v>0</v>
          </cell>
          <cell r="AS75">
            <v>0</v>
          </cell>
          <cell r="AT75">
            <v>161.119064331055</v>
          </cell>
          <cell r="AU75">
            <v>159.59844970703099</v>
          </cell>
          <cell r="AV75">
            <v>157.40225219726599</v>
          </cell>
          <cell r="AW75">
            <v>110.665390014648</v>
          </cell>
          <cell r="AX75">
            <v>100.52081298828099</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0.19642476737499201</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1.90209364891052</v>
          </cell>
          <cell r="T77">
            <v>6.3287644386291504</v>
          </cell>
          <cell r="U77">
            <v>2.2875676155090301</v>
          </cell>
          <cell r="V77">
            <v>0</v>
          </cell>
          <cell r="W77">
            <v>0</v>
          </cell>
          <cell r="X77">
            <v>0</v>
          </cell>
          <cell r="Y77">
            <v>0</v>
          </cell>
          <cell r="Z77">
            <v>0</v>
          </cell>
          <cell r="AA77">
            <v>0</v>
          </cell>
          <cell r="AB77">
            <v>0</v>
          </cell>
          <cell r="AC77">
            <v>0</v>
          </cell>
          <cell r="AD77">
            <v>0</v>
          </cell>
          <cell r="AE77">
            <v>2.39653420448303</v>
          </cell>
          <cell r="AF77">
            <v>7.0584545135498002</v>
          </cell>
          <cell r="AG77">
            <v>3.0042078495025599</v>
          </cell>
          <cell r="AH77">
            <v>0</v>
          </cell>
          <cell r="AI77">
            <v>0</v>
          </cell>
          <cell r="AJ77">
            <v>0</v>
          </cell>
          <cell r="AK77">
            <v>62.481048583984403</v>
          </cell>
          <cell r="AL77">
            <v>0</v>
          </cell>
          <cell r="AM77">
            <v>0</v>
          </cell>
          <cell r="AN77">
            <v>0</v>
          </cell>
          <cell r="AO77">
            <v>0</v>
          </cell>
          <cell r="AP77">
            <v>0</v>
          </cell>
          <cell r="AQ77">
            <v>1.6949721574783301</v>
          </cell>
          <cell r="AR77">
            <v>5.5225315093994096</v>
          </cell>
          <cell r="AS77">
            <v>2.46252465248108</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0.25281515717506398</v>
          </cell>
          <cell r="Q78">
            <v>0.242365822196007</v>
          </cell>
          <cell r="R78">
            <v>0.14553844928741499</v>
          </cell>
          <cell r="S78">
            <v>20.257495880126999</v>
          </cell>
          <cell r="T78">
            <v>12.139752388000501</v>
          </cell>
          <cell r="U78">
            <v>13.5650777816772</v>
          </cell>
          <cell r="V78">
            <v>219.07493591308599</v>
          </cell>
          <cell r="W78">
            <v>168.41651916503901</v>
          </cell>
          <cell r="X78">
            <v>139.23202514648401</v>
          </cell>
          <cell r="Y78">
            <v>123.341911315918</v>
          </cell>
          <cell r="Z78">
            <v>0</v>
          </cell>
          <cell r="AA78">
            <v>0.78311103582382202</v>
          </cell>
          <cell r="AB78">
            <v>0.366475909948349</v>
          </cell>
          <cell r="AC78">
            <v>2.4144201278686501</v>
          </cell>
          <cell r="AD78">
            <v>1.1367877721786499</v>
          </cell>
          <cell r="AE78">
            <v>47.330158233642599</v>
          </cell>
          <cell r="AF78">
            <v>34.189247131347699</v>
          </cell>
          <cell r="AG78">
            <v>57.030860900878899</v>
          </cell>
          <cell r="AH78">
            <v>208.87405395507801</v>
          </cell>
          <cell r="AI78">
            <v>159.51235961914099</v>
          </cell>
          <cell r="AJ78">
            <v>136.76037597656301</v>
          </cell>
          <cell r="AK78">
            <v>123.387832641602</v>
          </cell>
          <cell r="AL78">
            <v>114.56634521484401</v>
          </cell>
          <cell r="AM78">
            <v>2.0732579231262198</v>
          </cell>
          <cell r="AN78">
            <v>0.35749107599258401</v>
          </cell>
          <cell r="AO78">
            <v>2.7282421588897701</v>
          </cell>
          <cell r="AP78">
            <v>2.7002830505371098</v>
          </cell>
          <cell r="AQ78">
            <v>47.168281555175803</v>
          </cell>
          <cell r="AR78">
            <v>34.143035888671903</v>
          </cell>
          <cell r="AS78">
            <v>57.670833587646499</v>
          </cell>
          <cell r="AT78">
            <v>237.85321044921901</v>
          </cell>
          <cell r="AU78">
            <v>193.22212219238301</v>
          </cell>
          <cell r="AV78">
            <v>169.49328613281301</v>
          </cell>
          <cell r="AW78">
            <v>136.84954833984401</v>
          </cell>
          <cell r="AX78">
            <v>164.83209228515599</v>
          </cell>
          <cell r="AY78">
            <v>2.8002078533172599</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4.77108098566532E-2</v>
          </cell>
          <cell r="U79">
            <v>4.2532753199338899E-2</v>
          </cell>
          <cell r="V79">
            <v>43.337734222412102</v>
          </cell>
          <cell r="W79">
            <v>45.226734161377003</v>
          </cell>
          <cell r="X79">
            <v>45.393764495849602</v>
          </cell>
          <cell r="Y79">
            <v>44.9424438476563</v>
          </cell>
          <cell r="Z79">
            <v>38.578723907470703</v>
          </cell>
          <cell r="AA79">
            <v>35.784114837646499</v>
          </cell>
          <cell r="AB79">
            <v>0</v>
          </cell>
          <cell r="AC79">
            <v>0</v>
          </cell>
          <cell r="AD79">
            <v>0</v>
          </cell>
          <cell r="AE79">
            <v>0</v>
          </cell>
          <cell r="AF79">
            <v>0.12809097766876201</v>
          </cell>
          <cell r="AG79">
            <v>0.15165957808494601</v>
          </cell>
          <cell r="AH79">
            <v>46.066524505615199</v>
          </cell>
          <cell r="AI79">
            <v>47.7676811218262</v>
          </cell>
          <cell r="AJ79">
            <v>46.544502258300803</v>
          </cell>
          <cell r="AK79">
            <v>45.329483032226598</v>
          </cell>
          <cell r="AL79">
            <v>39.065059661865199</v>
          </cell>
          <cell r="AM79">
            <v>34.5957221984863</v>
          </cell>
          <cell r="AN79">
            <v>0</v>
          </cell>
          <cell r="AO79">
            <v>0</v>
          </cell>
          <cell r="AP79">
            <v>0</v>
          </cell>
          <cell r="AQ79">
            <v>0</v>
          </cell>
          <cell r="AR79">
            <v>0.138623207807541</v>
          </cell>
          <cell r="AS79">
            <v>0.12612305581569699</v>
          </cell>
          <cell r="AT79">
            <v>44.470729827880902</v>
          </cell>
          <cell r="AU79">
            <v>48.419345855712898</v>
          </cell>
          <cell r="AV79">
            <v>48.000961303710902</v>
          </cell>
          <cell r="AW79">
            <v>49.178840637207003</v>
          </cell>
          <cell r="AX79">
            <v>45.824375152587898</v>
          </cell>
          <cell r="AY79">
            <v>41.641639709472699</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11">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0.43009999394416798</v>
          </cell>
          <cell r="Y6">
            <v>5.5135149955749503</v>
          </cell>
          <cell r="Z6">
            <v>8.7112665176391602</v>
          </cell>
          <cell r="AA6">
            <v>19.884037017822301</v>
          </cell>
          <cell r="AB6">
            <v>0</v>
          </cell>
          <cell r="AC6">
            <v>0</v>
          </cell>
          <cell r="AD6">
            <v>0</v>
          </cell>
          <cell r="AE6">
            <v>0</v>
          </cell>
          <cell r="AF6">
            <v>0</v>
          </cell>
          <cell r="AG6">
            <v>0</v>
          </cell>
          <cell r="AH6">
            <v>0</v>
          </cell>
          <cell r="AI6">
            <v>0</v>
          </cell>
          <cell r="AJ6">
            <v>4.7643852233886701</v>
          </cell>
          <cell r="AK6">
            <v>6.7791304588317898</v>
          </cell>
          <cell r="AL6">
            <v>10.2498474121094</v>
          </cell>
          <cell r="AM6">
            <v>18.062728881835898</v>
          </cell>
          <cell r="AN6">
            <v>0</v>
          </cell>
          <cell r="AO6">
            <v>0</v>
          </cell>
          <cell r="AP6">
            <v>0</v>
          </cell>
          <cell r="AQ6">
            <v>0</v>
          </cell>
          <cell r="AR6">
            <v>0</v>
          </cell>
          <cell r="AS6">
            <v>0</v>
          </cell>
          <cell r="AT6">
            <v>0</v>
          </cell>
          <cell r="AU6">
            <v>0</v>
          </cell>
          <cell r="AV6">
            <v>0</v>
          </cell>
          <cell r="AW6">
            <v>0</v>
          </cell>
          <cell r="AX6">
            <v>1.6273832321167001</v>
          </cell>
          <cell r="AY6">
            <v>13.3744468688965</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38.509124755859403</v>
          </cell>
          <cell r="V7">
            <v>0</v>
          </cell>
          <cell r="W7">
            <v>5.5495396256446797E-2</v>
          </cell>
          <cell r="X7">
            <v>1.7211838960647601</v>
          </cell>
          <cell r="Y7">
            <v>3.5573744773864702</v>
          </cell>
          <cell r="Z7">
            <v>7.4481716156005904</v>
          </cell>
          <cell r="AA7">
            <v>6.7449650764465297</v>
          </cell>
          <cell r="AB7">
            <v>0</v>
          </cell>
          <cell r="AC7">
            <v>0</v>
          </cell>
          <cell r="AD7">
            <v>0</v>
          </cell>
          <cell r="AE7">
            <v>0</v>
          </cell>
          <cell r="AF7">
            <v>0</v>
          </cell>
          <cell r="AG7">
            <v>10.935250282287599</v>
          </cell>
          <cell r="AH7">
            <v>0</v>
          </cell>
          <cell r="AI7">
            <v>0.38453891873359702</v>
          </cell>
          <cell r="AJ7">
            <v>2.4264483451843302</v>
          </cell>
          <cell r="AK7">
            <v>0</v>
          </cell>
          <cell r="AL7">
            <v>0</v>
          </cell>
          <cell r="AM7">
            <v>0</v>
          </cell>
          <cell r="AN7">
            <v>0</v>
          </cell>
          <cell r="AO7">
            <v>2.6784467697143599</v>
          </cell>
          <cell r="AP7">
            <v>0.39963963627815202</v>
          </cell>
          <cell r="AQ7">
            <v>1.20045709609985</v>
          </cell>
          <cell r="AR7">
            <v>3.4979176521301301</v>
          </cell>
          <cell r="AS7">
            <v>0</v>
          </cell>
          <cell r="AT7">
            <v>0.85119134187698398</v>
          </cell>
          <cell r="AU7">
            <v>1.01859867572784</v>
          </cell>
          <cell r="AV7">
            <v>1.94883644580841</v>
          </cell>
          <cell r="AW7">
            <v>2.51545929908752</v>
          </cell>
          <cell r="AX7">
            <v>0.50564998388290405</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552.69549560546898</v>
          </cell>
          <cell r="Q8">
            <v>66.271781921386705</v>
          </cell>
          <cell r="R8">
            <v>62.553794860839801</v>
          </cell>
          <cell r="S8">
            <v>83.313049316406307</v>
          </cell>
          <cell r="T8">
            <v>249.18212890625</v>
          </cell>
          <cell r="U8">
            <v>630.40618896484398</v>
          </cell>
          <cell r="V8">
            <v>0</v>
          </cell>
          <cell r="W8">
            <v>9.3270626068115199</v>
          </cell>
          <cell r="X8">
            <v>33.709480285644503</v>
          </cell>
          <cell r="Y8">
            <v>52.9012641906738</v>
          </cell>
          <cell r="Z8">
            <v>61.234058380127003</v>
          </cell>
          <cell r="AA8">
            <v>81.037956237792997</v>
          </cell>
          <cell r="AB8">
            <v>506.26379394531301</v>
          </cell>
          <cell r="AC8">
            <v>49.437995910644503</v>
          </cell>
          <cell r="AD8">
            <v>16.6234951019287</v>
          </cell>
          <cell r="AE8">
            <v>46.060726165771499</v>
          </cell>
          <cell r="AF8">
            <v>103.496299743652</v>
          </cell>
          <cell r="AG8">
            <v>291.32489013671898</v>
          </cell>
          <cell r="AH8">
            <v>0</v>
          </cell>
          <cell r="AI8">
            <v>13.7362279891968</v>
          </cell>
          <cell r="AJ8">
            <v>37.185497283935497</v>
          </cell>
          <cell r="AK8">
            <v>56.240531921386697</v>
          </cell>
          <cell r="AL8">
            <v>32.862834930419901</v>
          </cell>
          <cell r="AM8">
            <v>49.796794891357401</v>
          </cell>
          <cell r="AN8">
            <v>466.24694824218801</v>
          </cell>
          <cell r="AO8">
            <v>17.333570480346701</v>
          </cell>
          <cell r="AP8">
            <v>0</v>
          </cell>
          <cell r="AQ8">
            <v>0</v>
          </cell>
          <cell r="AR8">
            <v>0</v>
          </cell>
          <cell r="AS8">
            <v>0</v>
          </cell>
          <cell r="AT8">
            <v>0</v>
          </cell>
          <cell r="AU8">
            <v>0</v>
          </cell>
          <cell r="AV8">
            <v>13.8838949203491</v>
          </cell>
          <cell r="AW8">
            <v>41.851402282714801</v>
          </cell>
          <cell r="AX8">
            <v>21.982435226440401</v>
          </cell>
          <cell r="AY8">
            <v>31.4978122711182</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6.1331119537353498</v>
          </cell>
          <cell r="R9">
            <v>0</v>
          </cell>
          <cell r="S9">
            <v>3.5014495849609402</v>
          </cell>
          <cell r="T9">
            <v>6.4954662322998002</v>
          </cell>
          <cell r="U9">
            <v>0</v>
          </cell>
          <cell r="V9">
            <v>22.669187545776399</v>
          </cell>
          <cell r="W9">
            <v>32.342868804931598</v>
          </cell>
          <cell r="X9">
            <v>44.858299255371101</v>
          </cell>
          <cell r="Y9">
            <v>142.10816955566401</v>
          </cell>
          <cell r="Z9">
            <v>167.72128295898401</v>
          </cell>
          <cell r="AA9">
            <v>132.53656005859401</v>
          </cell>
          <cell r="AB9">
            <v>0</v>
          </cell>
          <cell r="AC9">
            <v>4.8508224487304696</v>
          </cell>
          <cell r="AD9">
            <v>0</v>
          </cell>
          <cell r="AE9">
            <v>0</v>
          </cell>
          <cell r="AF9">
            <v>0.21691520512104001</v>
          </cell>
          <cell r="AG9">
            <v>0</v>
          </cell>
          <cell r="AH9">
            <v>30.551349639892599</v>
          </cell>
          <cell r="AI9">
            <v>36.849967956542997</v>
          </cell>
          <cell r="AJ9">
            <v>51.635250091552699</v>
          </cell>
          <cell r="AK9">
            <v>143.91377258300801</v>
          </cell>
          <cell r="AL9">
            <v>169.29444885253901</v>
          </cell>
          <cell r="AM9">
            <v>104.11817932128901</v>
          </cell>
          <cell r="AN9">
            <v>0</v>
          </cell>
          <cell r="AO9">
            <v>2.1361167430877699</v>
          </cell>
          <cell r="AP9">
            <v>0</v>
          </cell>
          <cell r="AQ9">
            <v>0</v>
          </cell>
          <cell r="AR9">
            <v>0</v>
          </cell>
          <cell r="AS9">
            <v>0</v>
          </cell>
          <cell r="AT9">
            <v>0</v>
          </cell>
          <cell r="AU9">
            <v>4.1766824722290004</v>
          </cell>
          <cell r="AV9">
            <v>34.872936248779297</v>
          </cell>
          <cell r="AW9">
            <v>134.81809997558599</v>
          </cell>
          <cell r="AX9">
            <v>159.92022705078099</v>
          </cell>
          <cell r="AY9">
            <v>60.114265441894503</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2.8130218982696502</v>
          </cell>
          <cell r="U10">
            <v>60.136936187744098</v>
          </cell>
          <cell r="V10">
            <v>32.772239685058601</v>
          </cell>
          <cell r="W10">
            <v>58.434413909912102</v>
          </cell>
          <cell r="X10">
            <v>31.059951782226602</v>
          </cell>
          <cell r="Y10">
            <v>59.134025573730497</v>
          </cell>
          <cell r="Z10">
            <v>76.014427185058594</v>
          </cell>
          <cell r="AA10">
            <v>90.039604187011705</v>
          </cell>
          <cell r="AB10">
            <v>0</v>
          </cell>
          <cell r="AC10">
            <v>0</v>
          </cell>
          <cell r="AD10">
            <v>0</v>
          </cell>
          <cell r="AE10">
            <v>0</v>
          </cell>
          <cell r="AF10">
            <v>0.50501441955566395</v>
          </cell>
          <cell r="AG10">
            <v>43.099365234375</v>
          </cell>
          <cell r="AH10">
            <v>34.2516479492188</v>
          </cell>
          <cell r="AI10">
            <v>57.307342529296903</v>
          </cell>
          <cell r="AJ10">
            <v>32.575347900390597</v>
          </cell>
          <cell r="AK10">
            <v>58.2981147766113</v>
          </cell>
          <cell r="AL10">
            <v>37.720260620117202</v>
          </cell>
          <cell r="AM10">
            <v>47.467674255371101</v>
          </cell>
          <cell r="AN10">
            <v>0</v>
          </cell>
          <cell r="AO10">
            <v>0</v>
          </cell>
          <cell r="AP10">
            <v>0</v>
          </cell>
          <cell r="AQ10">
            <v>0</v>
          </cell>
          <cell r="AR10">
            <v>1.2019374370575</v>
          </cell>
          <cell r="AS10">
            <v>17.660427093505898</v>
          </cell>
          <cell r="AT10">
            <v>15.2302808761597</v>
          </cell>
          <cell r="AU10">
            <v>42.271823883056598</v>
          </cell>
          <cell r="AV10">
            <v>26.220455169677699</v>
          </cell>
          <cell r="AW10">
            <v>57.5090522766113</v>
          </cell>
          <cell r="AX10">
            <v>13.785326957702599</v>
          </cell>
          <cell r="AY10">
            <v>16.016838073730501</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70.619567871093807</v>
          </cell>
          <cell r="Q11">
            <v>9.5042314529418892</v>
          </cell>
          <cell r="R11">
            <v>88.463684082031307</v>
          </cell>
          <cell r="S11">
            <v>46.456130981445298</v>
          </cell>
          <cell r="T11">
            <v>58.2200317382813</v>
          </cell>
          <cell r="U11">
            <v>18.297895431518601</v>
          </cell>
          <cell r="V11">
            <v>0.97166693210601796</v>
          </cell>
          <cell r="W11">
            <v>47.950740814208999</v>
          </cell>
          <cell r="X11">
            <v>75.478828430175795</v>
          </cell>
          <cell r="Y11">
            <v>115.472221374512</v>
          </cell>
          <cell r="Z11">
            <v>112.15631866455099</v>
          </cell>
          <cell r="AA11">
            <v>46.0436820983887</v>
          </cell>
          <cell r="AB11">
            <v>53.350193023681598</v>
          </cell>
          <cell r="AC11">
            <v>0</v>
          </cell>
          <cell r="AD11">
            <v>65.745742797851605</v>
          </cell>
          <cell r="AE11">
            <v>25.1680297851563</v>
          </cell>
          <cell r="AF11">
            <v>44.331714630127003</v>
          </cell>
          <cell r="AG11">
            <v>0</v>
          </cell>
          <cell r="AH11">
            <v>18.877061843872099</v>
          </cell>
          <cell r="AI11">
            <v>52.094139099121101</v>
          </cell>
          <cell r="AJ11">
            <v>77.669731140136705</v>
          </cell>
          <cell r="AK11">
            <v>115.67075347900401</v>
          </cell>
          <cell r="AL11">
            <v>96.5167236328125</v>
          </cell>
          <cell r="AM11">
            <v>26.956968307495099</v>
          </cell>
          <cell r="AN11">
            <v>35.008876800537102</v>
          </cell>
          <cell r="AO11">
            <v>0</v>
          </cell>
          <cell r="AP11">
            <v>0</v>
          </cell>
          <cell r="AQ11">
            <v>0</v>
          </cell>
          <cell r="AR11">
            <v>0</v>
          </cell>
          <cell r="AS11">
            <v>0</v>
          </cell>
          <cell r="AT11">
            <v>0</v>
          </cell>
          <cell r="AU11">
            <v>40.9764213562012</v>
          </cell>
          <cell r="AV11">
            <v>76.824623107910199</v>
          </cell>
          <cell r="AW11">
            <v>115.137260437012</v>
          </cell>
          <cell r="AX11">
            <v>68.700599670410199</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116.294998168945</v>
          </cell>
          <cell r="Q12">
            <v>22.202814102172901</v>
          </cell>
          <cell r="R12">
            <v>23.771125793456999</v>
          </cell>
          <cell r="S12">
            <v>87.807609558105497</v>
          </cell>
          <cell r="T12">
            <v>109.944747924805</v>
          </cell>
          <cell r="U12">
            <v>149.85414123535199</v>
          </cell>
          <cell r="V12">
            <v>32.858146667480497</v>
          </cell>
          <cell r="W12">
            <v>221.09092712402301</v>
          </cell>
          <cell r="X12">
            <v>231.59939575195301</v>
          </cell>
          <cell r="Y12">
            <v>277.29260253906301</v>
          </cell>
          <cell r="Z12">
            <v>7.150634765625</v>
          </cell>
          <cell r="AA12">
            <v>92.907508850097699</v>
          </cell>
          <cell r="AB12">
            <v>93.092079162597699</v>
          </cell>
          <cell r="AC12">
            <v>9.3904123306274396</v>
          </cell>
          <cell r="AD12">
            <v>2.5951290130615199</v>
          </cell>
          <cell r="AE12">
            <v>24.797573089599599</v>
          </cell>
          <cell r="AF12">
            <v>29.6278400421143</v>
          </cell>
          <cell r="AG12">
            <v>0</v>
          </cell>
          <cell r="AH12">
            <v>66.025993347167997</v>
          </cell>
          <cell r="AI12">
            <v>226.13682556152301</v>
          </cell>
          <cell r="AJ12">
            <v>0</v>
          </cell>
          <cell r="AK12">
            <v>220.31230163574199</v>
          </cell>
          <cell r="AL12">
            <v>0</v>
          </cell>
          <cell r="AM12">
            <v>30.2492580413818</v>
          </cell>
          <cell r="AN12">
            <v>48.688911437988303</v>
          </cell>
          <cell r="AO12">
            <v>0</v>
          </cell>
          <cell r="AP12">
            <v>0</v>
          </cell>
          <cell r="AQ12">
            <v>0</v>
          </cell>
          <cell r="AR12">
            <v>0</v>
          </cell>
          <cell r="AS12">
            <v>0</v>
          </cell>
          <cell r="AT12">
            <v>0</v>
          </cell>
          <cell r="AU12">
            <v>162.08941650390599</v>
          </cell>
          <cell r="AV12">
            <v>0</v>
          </cell>
          <cell r="AW12">
            <v>85.768379211425795</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41.307334899902301</v>
          </cell>
          <cell r="T13">
            <v>123.17136383056599</v>
          </cell>
          <cell r="U13">
            <v>435.26138305664102</v>
          </cell>
          <cell r="V13">
            <v>0</v>
          </cell>
          <cell r="W13">
            <v>0.51358556747436501</v>
          </cell>
          <cell r="X13">
            <v>0.84959715604782104</v>
          </cell>
          <cell r="Y13">
            <v>4.0466260910034197</v>
          </cell>
          <cell r="Z13">
            <v>7.0911760330200204</v>
          </cell>
          <cell r="AA13">
            <v>0</v>
          </cell>
          <cell r="AB13">
            <v>0</v>
          </cell>
          <cell r="AC13">
            <v>0</v>
          </cell>
          <cell r="AD13">
            <v>5.8768844604492196</v>
          </cell>
          <cell r="AE13">
            <v>22.165737152099599</v>
          </cell>
          <cell r="AF13">
            <v>44.959964752197301</v>
          </cell>
          <cell r="AG13">
            <v>157.97041320800801</v>
          </cell>
          <cell r="AH13">
            <v>0</v>
          </cell>
          <cell r="AI13">
            <v>0.85329061746597301</v>
          </cell>
          <cell r="AJ13">
            <v>0.87158787250518799</v>
          </cell>
          <cell r="AK13">
            <v>0</v>
          </cell>
          <cell r="AL13">
            <v>0</v>
          </cell>
          <cell r="AM13">
            <v>0</v>
          </cell>
          <cell r="AN13">
            <v>0</v>
          </cell>
          <cell r="AO13">
            <v>0</v>
          </cell>
          <cell r="AP13">
            <v>12.3167667388916</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0.12255144119262699</v>
          </cell>
          <cell r="R14">
            <v>0</v>
          </cell>
          <cell r="S14">
            <v>0</v>
          </cell>
          <cell r="T14">
            <v>1.7967561483383201</v>
          </cell>
          <cell r="U14">
            <v>0</v>
          </cell>
          <cell r="V14">
            <v>7.0897150039672896</v>
          </cell>
          <cell r="W14">
            <v>15.5927429199219</v>
          </cell>
          <cell r="X14">
            <v>21.914543151855501</v>
          </cell>
          <cell r="Y14">
            <v>28.239862442016602</v>
          </cell>
          <cell r="Z14">
            <v>10.9780006408691</v>
          </cell>
          <cell r="AA14">
            <v>0</v>
          </cell>
          <cell r="AB14">
            <v>0</v>
          </cell>
          <cell r="AC14">
            <v>0.14532996714115101</v>
          </cell>
          <cell r="AD14">
            <v>0</v>
          </cell>
          <cell r="AE14">
            <v>0</v>
          </cell>
          <cell r="AF14">
            <v>0</v>
          </cell>
          <cell r="AG14">
            <v>0</v>
          </cell>
          <cell r="AH14">
            <v>8.0468025207519496</v>
          </cell>
          <cell r="AI14">
            <v>0</v>
          </cell>
          <cell r="AJ14">
            <v>22.677169799804702</v>
          </cell>
          <cell r="AK14">
            <v>29.085187911987301</v>
          </cell>
          <cell r="AL14">
            <v>7.54789066314697</v>
          </cell>
          <cell r="AM14">
            <v>0</v>
          </cell>
          <cell r="AN14">
            <v>0</v>
          </cell>
          <cell r="AO14">
            <v>2.12756339460611E-2</v>
          </cell>
          <cell r="AP14">
            <v>0</v>
          </cell>
          <cell r="AQ14">
            <v>0</v>
          </cell>
          <cell r="AR14">
            <v>0</v>
          </cell>
          <cell r="AS14">
            <v>0</v>
          </cell>
          <cell r="AT14">
            <v>5.2811346054077104</v>
          </cell>
          <cell r="AU14">
            <v>14.5789680480957</v>
          </cell>
          <cell r="AV14">
            <v>19.350406646728501</v>
          </cell>
          <cell r="AW14">
            <v>25.8116130828857</v>
          </cell>
          <cell r="AX14">
            <v>1.4227670431137101</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258.84997558593801</v>
          </cell>
          <cell r="Q15">
            <v>115.299667358398</v>
          </cell>
          <cell r="R15">
            <v>32.870296478271499</v>
          </cell>
          <cell r="S15">
            <v>56.814151763916001</v>
          </cell>
          <cell r="T15">
            <v>98.484046936035199</v>
          </cell>
          <cell r="U15">
            <v>333.62872314453102</v>
          </cell>
          <cell r="V15">
            <v>23.871261596679702</v>
          </cell>
          <cell r="W15">
            <v>43.341014862060497</v>
          </cell>
          <cell r="X15">
            <v>88.151954650878906</v>
          </cell>
          <cell r="Y15">
            <v>85.950790405273395</v>
          </cell>
          <cell r="Z15">
            <v>59.285045623779297</v>
          </cell>
          <cell r="AA15">
            <v>19.1223659515381</v>
          </cell>
          <cell r="AB15">
            <v>238.66914367675801</v>
          </cell>
          <cell r="AC15">
            <v>28.895936965942401</v>
          </cell>
          <cell r="AD15">
            <v>0</v>
          </cell>
          <cell r="AE15">
            <v>0</v>
          </cell>
          <cell r="AF15">
            <v>0</v>
          </cell>
          <cell r="AG15">
            <v>67.2608642578125</v>
          </cell>
          <cell r="AH15">
            <v>29.3452339172363</v>
          </cell>
          <cell r="AI15">
            <v>45.089611053466797</v>
          </cell>
          <cell r="AJ15">
            <v>88.050949096679702</v>
          </cell>
          <cell r="AK15">
            <v>77.770034790039105</v>
          </cell>
          <cell r="AL15">
            <v>42.362880706787102</v>
          </cell>
          <cell r="AM15">
            <v>1.4357997179031401</v>
          </cell>
          <cell r="AN15">
            <v>202.85403442382801</v>
          </cell>
          <cell r="AO15">
            <v>0</v>
          </cell>
          <cell r="AP15">
            <v>0</v>
          </cell>
          <cell r="AQ15">
            <v>0</v>
          </cell>
          <cell r="AR15">
            <v>0</v>
          </cell>
          <cell r="AS15">
            <v>0</v>
          </cell>
          <cell r="AT15">
            <v>15.2045392990112</v>
          </cell>
          <cell r="AU15">
            <v>40.449718475341797</v>
          </cell>
          <cell r="AV15">
            <v>86.202926635742202</v>
          </cell>
          <cell r="AW15">
            <v>51.109565734863303</v>
          </cell>
          <cell r="AX15">
            <v>11.996015548706101</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186.61483764648401</v>
          </cell>
          <cell r="AB16">
            <v>0</v>
          </cell>
          <cell r="AC16">
            <v>0</v>
          </cell>
          <cell r="AD16">
            <v>0</v>
          </cell>
          <cell r="AE16">
            <v>0</v>
          </cell>
          <cell r="AF16">
            <v>0</v>
          </cell>
          <cell r="AG16">
            <v>0</v>
          </cell>
          <cell r="AH16">
            <v>0</v>
          </cell>
          <cell r="AI16">
            <v>0</v>
          </cell>
          <cell r="AJ16">
            <v>0</v>
          </cell>
          <cell r="AK16">
            <v>0</v>
          </cell>
          <cell r="AL16">
            <v>0</v>
          </cell>
          <cell r="AM16">
            <v>216.80343627929699</v>
          </cell>
          <cell r="AN16">
            <v>0</v>
          </cell>
          <cell r="AO16">
            <v>0</v>
          </cell>
          <cell r="AP16">
            <v>0</v>
          </cell>
          <cell r="AQ16">
            <v>0</v>
          </cell>
          <cell r="AR16">
            <v>0</v>
          </cell>
          <cell r="AS16">
            <v>0</v>
          </cell>
          <cell r="AT16">
            <v>0</v>
          </cell>
          <cell r="AU16">
            <v>0</v>
          </cell>
          <cell r="AV16">
            <v>0</v>
          </cell>
          <cell r="AW16">
            <v>0</v>
          </cell>
          <cell r="AX16">
            <v>0</v>
          </cell>
          <cell r="AY16">
            <v>142.54985046386699</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3.1664605140686</v>
          </cell>
          <cell r="W17">
            <v>3.82601118087769</v>
          </cell>
          <cell r="X17">
            <v>5.9047794342040998</v>
          </cell>
          <cell r="Y17">
            <v>9.9750890731811506</v>
          </cell>
          <cell r="Z17">
            <v>23.325813293456999</v>
          </cell>
          <cell r="AA17">
            <v>0</v>
          </cell>
          <cell r="AB17">
            <v>0</v>
          </cell>
          <cell r="AC17">
            <v>0</v>
          </cell>
          <cell r="AD17">
            <v>0</v>
          </cell>
          <cell r="AE17">
            <v>0</v>
          </cell>
          <cell r="AF17">
            <v>0</v>
          </cell>
          <cell r="AG17">
            <v>0</v>
          </cell>
          <cell r="AH17">
            <v>3.55069851875305</v>
          </cell>
          <cell r="AI17">
            <v>5.4482922554016104</v>
          </cell>
          <cell r="AJ17">
            <v>8.0327196121215803</v>
          </cell>
          <cell r="AK17">
            <v>11.871540069580099</v>
          </cell>
          <cell r="AL17">
            <v>22.812797546386701</v>
          </cell>
          <cell r="AM17">
            <v>0</v>
          </cell>
          <cell r="AN17">
            <v>0</v>
          </cell>
          <cell r="AO17">
            <v>0</v>
          </cell>
          <cell r="AP17">
            <v>0</v>
          </cell>
          <cell r="AQ17">
            <v>0</v>
          </cell>
          <cell r="AR17">
            <v>0</v>
          </cell>
          <cell r="AS17">
            <v>0</v>
          </cell>
          <cell r="AT17">
            <v>1.4978046417236299</v>
          </cell>
          <cell r="AU17">
            <v>1.9126052856445299</v>
          </cell>
          <cell r="AV17">
            <v>2.8712468147277801</v>
          </cell>
          <cell r="AW17">
            <v>3.7879905700683598</v>
          </cell>
          <cell r="AX17">
            <v>10.5145416259766</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7.8279213905334499</v>
          </cell>
          <cell r="Q18">
            <v>7.1744422912597701</v>
          </cell>
          <cell r="R18">
            <v>13.4108781814575</v>
          </cell>
          <cell r="S18">
            <v>0</v>
          </cell>
          <cell r="T18">
            <v>0</v>
          </cell>
          <cell r="U18">
            <v>0</v>
          </cell>
          <cell r="V18">
            <v>0</v>
          </cell>
          <cell r="W18">
            <v>0</v>
          </cell>
          <cell r="X18">
            <v>0</v>
          </cell>
          <cell r="Y18">
            <v>8.1985177993774396</v>
          </cell>
          <cell r="Z18">
            <v>20.8245449066162</v>
          </cell>
          <cell r="AA18">
            <v>95.688194274902301</v>
          </cell>
          <cell r="AB18">
            <v>0</v>
          </cell>
          <cell r="AC18">
            <v>5.5360670089721697</v>
          </cell>
          <cell r="AD18">
            <v>9.0606288909912092</v>
          </cell>
          <cell r="AE18">
            <v>0</v>
          </cell>
          <cell r="AF18">
            <v>0</v>
          </cell>
          <cell r="AG18">
            <v>0</v>
          </cell>
          <cell r="AH18">
            <v>0.91296869516372703</v>
          </cell>
          <cell r="AI18">
            <v>2.5606064796447798</v>
          </cell>
          <cell r="AJ18">
            <v>6.7545447349548304</v>
          </cell>
          <cell r="AK18">
            <v>0</v>
          </cell>
          <cell r="AL18">
            <v>0</v>
          </cell>
          <cell r="AM18">
            <v>0</v>
          </cell>
          <cell r="AN18">
            <v>0</v>
          </cell>
          <cell r="AO18">
            <v>0</v>
          </cell>
          <cell r="AP18">
            <v>0</v>
          </cell>
          <cell r="AQ18">
            <v>0</v>
          </cell>
          <cell r="AR18">
            <v>0</v>
          </cell>
          <cell r="AS18">
            <v>0</v>
          </cell>
          <cell r="AT18">
            <v>0</v>
          </cell>
          <cell r="AU18">
            <v>0</v>
          </cell>
          <cell r="AV18">
            <v>5.4034113883972203</v>
          </cell>
          <cell r="AW18">
            <v>3.4547650814056401</v>
          </cell>
          <cell r="AX18">
            <v>13.690056800842299</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6.6376299858093297</v>
          </cell>
          <cell r="U19">
            <v>6.1197128295898402</v>
          </cell>
          <cell r="V19">
            <v>0.19521699845790899</v>
          </cell>
          <cell r="W19">
            <v>0.24606344103813199</v>
          </cell>
          <cell r="X19">
            <v>0.57842624187469505</v>
          </cell>
          <cell r="Y19">
            <v>1.4507977962493901</v>
          </cell>
          <cell r="Z19">
            <v>1.9958631992340099</v>
          </cell>
          <cell r="AA19">
            <v>0</v>
          </cell>
          <cell r="AB19">
            <v>0</v>
          </cell>
          <cell r="AC19">
            <v>0</v>
          </cell>
          <cell r="AD19">
            <v>0</v>
          </cell>
          <cell r="AE19">
            <v>0</v>
          </cell>
          <cell r="AF19">
            <v>4.3172883987426802</v>
          </cell>
          <cell r="AG19">
            <v>4.2159585952758798</v>
          </cell>
          <cell r="AH19">
            <v>0.18440550565719599</v>
          </cell>
          <cell r="AI19">
            <v>0.30995479226112399</v>
          </cell>
          <cell r="AJ19">
            <v>1.0640611648559599</v>
          </cell>
          <cell r="AK19">
            <v>2.11583471298218</v>
          </cell>
          <cell r="AL19">
            <v>3.5802800655364999</v>
          </cell>
          <cell r="AM19">
            <v>0</v>
          </cell>
          <cell r="AN19">
            <v>0</v>
          </cell>
          <cell r="AO19">
            <v>0</v>
          </cell>
          <cell r="AP19">
            <v>0</v>
          </cell>
          <cell r="AQ19">
            <v>0</v>
          </cell>
          <cell r="AR19">
            <v>0</v>
          </cell>
          <cell r="AS19">
            <v>1.3747256994247401</v>
          </cell>
          <cell r="AT19">
            <v>0.19307796657085399</v>
          </cell>
          <cell r="AU19">
            <v>0.225597694516182</v>
          </cell>
          <cell r="AV19">
            <v>0.17369756102562001</v>
          </cell>
          <cell r="AW19">
            <v>0.82716256380081199</v>
          </cell>
          <cell r="AX19">
            <v>1.2949538230896001</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1.8395965099334699</v>
          </cell>
          <cell r="W20">
            <v>1.22729408740997</v>
          </cell>
          <cell r="X20">
            <v>4.5024371147155797</v>
          </cell>
          <cell r="Y20">
            <v>9.5598125457763707</v>
          </cell>
          <cell r="Z20">
            <v>13.374005317688001</v>
          </cell>
          <cell r="AA20">
            <v>48.705940246582003</v>
          </cell>
          <cell r="AB20">
            <v>0</v>
          </cell>
          <cell r="AC20">
            <v>0</v>
          </cell>
          <cell r="AD20">
            <v>0</v>
          </cell>
          <cell r="AE20">
            <v>0</v>
          </cell>
          <cell r="AF20">
            <v>0</v>
          </cell>
          <cell r="AG20">
            <v>0</v>
          </cell>
          <cell r="AH20">
            <v>0</v>
          </cell>
          <cell r="AI20">
            <v>0</v>
          </cell>
          <cell r="AJ20">
            <v>0</v>
          </cell>
          <cell r="AK20">
            <v>0</v>
          </cell>
          <cell r="AL20">
            <v>11.575091361999499</v>
          </cell>
          <cell r="AM20">
            <v>66.911170959472699</v>
          </cell>
          <cell r="AN20">
            <v>0</v>
          </cell>
          <cell r="AO20">
            <v>0</v>
          </cell>
          <cell r="AP20">
            <v>0</v>
          </cell>
          <cell r="AQ20">
            <v>0</v>
          </cell>
          <cell r="AR20">
            <v>0</v>
          </cell>
          <cell r="AS20">
            <v>0</v>
          </cell>
          <cell r="AT20">
            <v>0</v>
          </cell>
          <cell r="AU20">
            <v>0</v>
          </cell>
          <cell r="AV20">
            <v>0</v>
          </cell>
          <cell r="AW20">
            <v>0</v>
          </cell>
          <cell r="AX20">
            <v>2.8213071823120099</v>
          </cell>
          <cell r="AY20">
            <v>24.944543838501001</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137.75131225585901</v>
          </cell>
          <cell r="Q21">
            <v>113.656455993652</v>
          </cell>
          <cell r="R21">
            <v>120.40423583984401</v>
          </cell>
          <cell r="S21">
            <v>16.756708145141602</v>
          </cell>
          <cell r="T21">
            <v>0</v>
          </cell>
          <cell r="U21">
            <v>23.180747985839801</v>
          </cell>
          <cell r="V21">
            <v>34.518150329589801</v>
          </cell>
          <cell r="W21">
            <v>44.196609497070298</v>
          </cell>
          <cell r="X21">
            <v>54.502754211425803</v>
          </cell>
          <cell r="Y21">
            <v>0</v>
          </cell>
          <cell r="Z21">
            <v>4.2060108184814498</v>
          </cell>
          <cell r="AA21">
            <v>34.868789672851598</v>
          </cell>
          <cell r="AB21">
            <v>128.73081970214801</v>
          </cell>
          <cell r="AC21">
            <v>89.789863586425795</v>
          </cell>
          <cell r="AD21">
            <v>101.44441986084</v>
          </cell>
          <cell r="AE21">
            <v>8.7529277801513707</v>
          </cell>
          <cell r="AF21">
            <v>0</v>
          </cell>
          <cell r="AG21">
            <v>15.4974775314331</v>
          </cell>
          <cell r="AH21">
            <v>38.929336547851598</v>
          </cell>
          <cell r="AI21">
            <v>51.203590393066399</v>
          </cell>
          <cell r="AJ21">
            <v>64.511886596679702</v>
          </cell>
          <cell r="AK21">
            <v>0</v>
          </cell>
          <cell r="AL21">
            <v>8.1166734695434606</v>
          </cell>
          <cell r="AM21">
            <v>44.474620819091797</v>
          </cell>
          <cell r="AN21">
            <v>84.707923889160199</v>
          </cell>
          <cell r="AO21">
            <v>43.1700248718262</v>
          </cell>
          <cell r="AP21">
            <v>56.447006225585902</v>
          </cell>
          <cell r="AQ21">
            <v>4.8649063110351598</v>
          </cell>
          <cell r="AR21">
            <v>0</v>
          </cell>
          <cell r="AS21">
            <v>0</v>
          </cell>
          <cell r="AT21">
            <v>23.565904617309599</v>
          </cell>
          <cell r="AU21">
            <v>31.080192565918001</v>
          </cell>
          <cell r="AV21">
            <v>43.353660583496101</v>
          </cell>
          <cell r="AW21">
            <v>0</v>
          </cell>
          <cell r="AX21">
            <v>0</v>
          </cell>
          <cell r="AY21">
            <v>14.8244543075562</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8.8558511734008807</v>
          </cell>
          <cell r="R22">
            <v>0</v>
          </cell>
          <cell r="S22">
            <v>2.2197818756103498</v>
          </cell>
          <cell r="T22">
            <v>0</v>
          </cell>
          <cell r="U22">
            <v>0</v>
          </cell>
          <cell r="V22">
            <v>2.60152292251587</v>
          </cell>
          <cell r="W22">
            <v>6.0453114509582502</v>
          </cell>
          <cell r="X22">
            <v>0</v>
          </cell>
          <cell r="Y22">
            <v>28.7590141296387</v>
          </cell>
          <cell r="Z22">
            <v>0</v>
          </cell>
          <cell r="AA22">
            <v>0</v>
          </cell>
          <cell r="AB22">
            <v>0</v>
          </cell>
          <cell r="AC22">
            <v>5.2906675338745099</v>
          </cell>
          <cell r="AD22">
            <v>0</v>
          </cell>
          <cell r="AE22">
            <v>0.91091537475585904</v>
          </cell>
          <cell r="AF22">
            <v>0</v>
          </cell>
          <cell r="AG22">
            <v>0</v>
          </cell>
          <cell r="AH22">
            <v>0</v>
          </cell>
          <cell r="AI22">
            <v>0</v>
          </cell>
          <cell r="AJ22">
            <v>0</v>
          </cell>
          <cell r="AK22">
            <v>0</v>
          </cell>
          <cell r="AL22">
            <v>0</v>
          </cell>
          <cell r="AM22">
            <v>54.139644622802699</v>
          </cell>
          <cell r="AN22">
            <v>0</v>
          </cell>
          <cell r="AO22">
            <v>0.68044126033783003</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10.6458034515381</v>
          </cell>
          <cell r="Q23">
            <v>10.859381675720201</v>
          </cell>
          <cell r="R23">
            <v>8.8892822265625</v>
          </cell>
          <cell r="S23">
            <v>10.222154617309601</v>
          </cell>
          <cell r="T23">
            <v>5.0447616577148402</v>
          </cell>
          <cell r="U23">
            <v>13.0986671447754</v>
          </cell>
          <cell r="V23">
            <v>0</v>
          </cell>
          <cell r="W23">
            <v>0</v>
          </cell>
          <cell r="X23">
            <v>0</v>
          </cell>
          <cell r="Y23">
            <v>10.922966003418001</v>
          </cell>
          <cell r="Z23">
            <v>5.06607961654663</v>
          </cell>
          <cell r="AA23">
            <v>19.020898818969702</v>
          </cell>
          <cell r="AB23">
            <v>11.2624979019165</v>
          </cell>
          <cell r="AC23">
            <v>11.431474685668899</v>
          </cell>
          <cell r="AD23">
            <v>7.2371883392334002</v>
          </cell>
          <cell r="AE23">
            <v>9.5184707641601598</v>
          </cell>
          <cell r="AF23">
            <v>5.44466209411621</v>
          </cell>
          <cell r="AG23">
            <v>7.6697425842285201</v>
          </cell>
          <cell r="AH23">
            <v>0</v>
          </cell>
          <cell r="AI23">
            <v>0</v>
          </cell>
          <cell r="AJ23">
            <v>0</v>
          </cell>
          <cell r="AK23">
            <v>12.077863693237299</v>
          </cell>
          <cell r="AL23">
            <v>5.0892624855041504</v>
          </cell>
          <cell r="AM23">
            <v>19.766452789306602</v>
          </cell>
          <cell r="AN23">
            <v>11.0733757019043</v>
          </cell>
          <cell r="AO23">
            <v>11.335476875305201</v>
          </cell>
          <cell r="AP23">
            <v>4.3696870803832999</v>
          </cell>
          <cell r="AQ23">
            <v>4.92608547210693</v>
          </cell>
          <cell r="AR23">
            <v>0</v>
          </cell>
          <cell r="AS23">
            <v>0</v>
          </cell>
          <cell r="AT23">
            <v>0</v>
          </cell>
          <cell r="AU23">
            <v>0</v>
          </cell>
          <cell r="AV23">
            <v>0</v>
          </cell>
          <cell r="AW23">
            <v>8.7855415344238299</v>
          </cell>
          <cell r="AX23">
            <v>2.63492035865784</v>
          </cell>
          <cell r="AY23">
            <v>19.630882263183601</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9.96246242523193</v>
          </cell>
          <cell r="Z24">
            <v>22.5559406280518</v>
          </cell>
          <cell r="AA24">
            <v>34.856685638427699</v>
          </cell>
          <cell r="AB24">
            <v>0</v>
          </cell>
          <cell r="AC24">
            <v>0</v>
          </cell>
          <cell r="AD24">
            <v>0</v>
          </cell>
          <cell r="AE24">
            <v>0</v>
          </cell>
          <cell r="AF24">
            <v>0</v>
          </cell>
          <cell r="AG24">
            <v>0</v>
          </cell>
          <cell r="AH24">
            <v>0</v>
          </cell>
          <cell r="AI24">
            <v>0</v>
          </cell>
          <cell r="AJ24">
            <v>0</v>
          </cell>
          <cell r="AK24">
            <v>14.7334804534912</v>
          </cell>
          <cell r="AL24">
            <v>29.555932998657202</v>
          </cell>
          <cell r="AM24">
            <v>37.183464050292997</v>
          </cell>
          <cell r="AN24">
            <v>0</v>
          </cell>
          <cell r="AO24">
            <v>0</v>
          </cell>
          <cell r="AP24">
            <v>0</v>
          </cell>
          <cell r="AQ24">
            <v>0</v>
          </cell>
          <cell r="AR24">
            <v>0</v>
          </cell>
          <cell r="AS24">
            <v>0</v>
          </cell>
          <cell r="AT24">
            <v>0</v>
          </cell>
          <cell r="AU24">
            <v>0</v>
          </cell>
          <cell r="AV24">
            <v>0</v>
          </cell>
          <cell r="AW24">
            <v>0</v>
          </cell>
          <cell r="AX24">
            <v>19.2731533050537</v>
          </cell>
          <cell r="AY24">
            <v>32.338386535644503</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37.2632446289063</v>
          </cell>
          <cell r="Q25">
            <v>21.576353073120099</v>
          </cell>
          <cell r="R25">
            <v>13.073783874511699</v>
          </cell>
          <cell r="S25">
            <v>10.7563934326172</v>
          </cell>
          <cell r="T25">
            <v>10.4442253112793</v>
          </cell>
          <cell r="U25">
            <v>44.592521667480497</v>
          </cell>
          <cell r="V25">
            <v>0</v>
          </cell>
          <cell r="W25">
            <v>0</v>
          </cell>
          <cell r="X25">
            <v>0</v>
          </cell>
          <cell r="Y25">
            <v>0</v>
          </cell>
          <cell r="Z25">
            <v>0</v>
          </cell>
          <cell r="AA25">
            <v>0</v>
          </cell>
          <cell r="AB25">
            <v>35.603469848632798</v>
          </cell>
          <cell r="AC25">
            <v>24.8023986816406</v>
          </cell>
          <cell r="AD25">
            <v>7.9255409240722701</v>
          </cell>
          <cell r="AE25">
            <v>5.16949415206909</v>
          </cell>
          <cell r="AF25">
            <v>4.5058765411376998</v>
          </cell>
          <cell r="AG25">
            <v>30.426223754882798</v>
          </cell>
          <cell r="AH25">
            <v>0</v>
          </cell>
          <cell r="AI25">
            <v>0</v>
          </cell>
          <cell r="AJ25">
            <v>0</v>
          </cell>
          <cell r="AK25">
            <v>0</v>
          </cell>
          <cell r="AL25">
            <v>32.8787231445313</v>
          </cell>
          <cell r="AM25">
            <v>0</v>
          </cell>
          <cell r="AN25">
            <v>23.6949272155762</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7.08376121520996</v>
          </cell>
          <cell r="W26">
            <v>33.195487976074197</v>
          </cell>
          <cell r="X26">
            <v>61.770843505859403</v>
          </cell>
          <cell r="Y26">
            <v>74.033683776855497</v>
          </cell>
          <cell r="Z26">
            <v>89.434616088867202</v>
          </cell>
          <cell r="AA26">
            <v>91.228576660156307</v>
          </cell>
          <cell r="AB26">
            <v>0</v>
          </cell>
          <cell r="AC26">
            <v>0</v>
          </cell>
          <cell r="AD26">
            <v>0</v>
          </cell>
          <cell r="AE26">
            <v>0</v>
          </cell>
          <cell r="AF26">
            <v>0</v>
          </cell>
          <cell r="AG26">
            <v>0</v>
          </cell>
          <cell r="AH26">
            <v>9.7837400436401403</v>
          </cell>
          <cell r="AI26">
            <v>38.948127746582003</v>
          </cell>
          <cell r="AJ26">
            <v>64.183113098144503</v>
          </cell>
          <cell r="AK26">
            <v>77.899482727050795</v>
          </cell>
          <cell r="AL26">
            <v>90.136848449707003</v>
          </cell>
          <cell r="AM26">
            <v>70.793685913085895</v>
          </cell>
          <cell r="AN26">
            <v>0</v>
          </cell>
          <cell r="AO26">
            <v>0</v>
          </cell>
          <cell r="AP26">
            <v>0</v>
          </cell>
          <cell r="AQ26">
            <v>0</v>
          </cell>
          <cell r="AR26">
            <v>0</v>
          </cell>
          <cell r="AS26">
            <v>0</v>
          </cell>
          <cell r="AT26">
            <v>3.2224276065826398</v>
          </cell>
          <cell r="AU26">
            <v>18.205076217651399</v>
          </cell>
          <cell r="AV26">
            <v>46.869384765625</v>
          </cell>
          <cell r="AW26">
            <v>58.420135498046903</v>
          </cell>
          <cell r="AX26">
            <v>78.531013488769503</v>
          </cell>
          <cell r="AY26">
            <v>33.330509185791001</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0.142191201448441</v>
          </cell>
          <cell r="AA27">
            <v>0.19917483627796201</v>
          </cell>
          <cell r="AB27">
            <v>0</v>
          </cell>
          <cell r="AC27">
            <v>0</v>
          </cell>
          <cell r="AD27">
            <v>0</v>
          </cell>
          <cell r="AE27">
            <v>0</v>
          </cell>
          <cell r="AF27">
            <v>0</v>
          </cell>
          <cell r="AG27">
            <v>0</v>
          </cell>
          <cell r="AH27">
            <v>0</v>
          </cell>
          <cell r="AI27">
            <v>0</v>
          </cell>
          <cell r="AJ27">
            <v>0</v>
          </cell>
          <cell r="AK27">
            <v>0</v>
          </cell>
          <cell r="AL27">
            <v>0.26446726918220498</v>
          </cell>
          <cell r="AM27">
            <v>0.39842313528060902</v>
          </cell>
          <cell r="AN27">
            <v>0</v>
          </cell>
          <cell r="AO27">
            <v>0</v>
          </cell>
          <cell r="AP27">
            <v>0</v>
          </cell>
          <cell r="AQ27">
            <v>0</v>
          </cell>
          <cell r="AR27">
            <v>0</v>
          </cell>
          <cell r="AS27">
            <v>0</v>
          </cell>
          <cell r="AT27">
            <v>0</v>
          </cell>
          <cell r="AU27">
            <v>0</v>
          </cell>
          <cell r="AV27">
            <v>0</v>
          </cell>
          <cell r="AW27">
            <v>0</v>
          </cell>
          <cell r="AX27">
            <v>0.168028473854065</v>
          </cell>
          <cell r="AY27">
            <v>0.15037383139133501</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2.05171895027161</v>
          </cell>
          <cell r="Q28">
            <v>9.5779123306274396</v>
          </cell>
          <cell r="R28">
            <v>1.4185714721679701</v>
          </cell>
          <cell r="S28">
            <v>11.979610443115201</v>
          </cell>
          <cell r="T28">
            <v>3.0225281715393102</v>
          </cell>
          <cell r="U28">
            <v>17.4770832061768</v>
          </cell>
          <cell r="V28">
            <v>0</v>
          </cell>
          <cell r="W28">
            <v>15.248365402221699</v>
          </cell>
          <cell r="X28">
            <v>28.187911987304702</v>
          </cell>
          <cell r="Y28">
            <v>31.551813125610401</v>
          </cell>
          <cell r="Z28">
            <v>58.200725555419901</v>
          </cell>
          <cell r="AA28">
            <v>76.998039245605497</v>
          </cell>
          <cell r="AB28">
            <v>2.0205636024475102</v>
          </cell>
          <cell r="AC28">
            <v>0</v>
          </cell>
          <cell r="AD28">
            <v>0.635192811489105</v>
          </cell>
          <cell r="AE28">
            <v>0.53319907188415505</v>
          </cell>
          <cell r="AF28">
            <v>2.0439651012420699</v>
          </cell>
          <cell r="AG28">
            <v>13.7382402420044</v>
          </cell>
          <cell r="AH28">
            <v>0</v>
          </cell>
          <cell r="AI28">
            <v>22.503324508666999</v>
          </cell>
          <cell r="AJ28">
            <v>30.726955413818398</v>
          </cell>
          <cell r="AK28">
            <v>33.210899353027301</v>
          </cell>
          <cell r="AL28">
            <v>3.1942157745361301</v>
          </cell>
          <cell r="AM28">
            <v>22.178106307983398</v>
          </cell>
          <cell r="AN28">
            <v>1.27950251102448</v>
          </cell>
          <cell r="AO28">
            <v>3.0025205612182599</v>
          </cell>
          <cell r="AP28">
            <v>1.53034555912018</v>
          </cell>
          <cell r="AQ28">
            <v>4.3344793319702104</v>
          </cell>
          <cell r="AR28">
            <v>0</v>
          </cell>
          <cell r="AS28">
            <v>6.9933519363403303</v>
          </cell>
          <cell r="AT28">
            <v>0</v>
          </cell>
          <cell r="AU28">
            <v>2.3336446285247798</v>
          </cell>
          <cell r="AV28">
            <v>19.647232055664102</v>
          </cell>
          <cell r="AW28">
            <v>25.6519870758057</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3.74207735061646</v>
          </cell>
          <cell r="T29">
            <v>8.3242521286010707</v>
          </cell>
          <cell r="U29">
            <v>12.3608074188232</v>
          </cell>
          <cell r="V29">
            <v>0</v>
          </cell>
          <cell r="W29">
            <v>0</v>
          </cell>
          <cell r="X29">
            <v>0</v>
          </cell>
          <cell r="Y29">
            <v>13.1710300445557</v>
          </cell>
          <cell r="Z29">
            <v>0</v>
          </cell>
          <cell r="AA29">
            <v>99.3724365234375</v>
          </cell>
          <cell r="AB29">
            <v>0</v>
          </cell>
          <cell r="AC29">
            <v>0</v>
          </cell>
          <cell r="AD29">
            <v>0</v>
          </cell>
          <cell r="AE29">
            <v>0</v>
          </cell>
          <cell r="AF29">
            <v>0</v>
          </cell>
          <cell r="AG29">
            <v>9.4146518707275408</v>
          </cell>
          <cell r="AH29">
            <v>0</v>
          </cell>
          <cell r="AI29">
            <v>0</v>
          </cell>
          <cell r="AJ29">
            <v>0</v>
          </cell>
          <cell r="AK29">
            <v>32.055290222167997</v>
          </cell>
          <cell r="AL29">
            <v>0</v>
          </cell>
          <cell r="AM29">
            <v>0</v>
          </cell>
          <cell r="AN29">
            <v>0</v>
          </cell>
          <cell r="AO29">
            <v>0</v>
          </cell>
          <cell r="AP29">
            <v>0</v>
          </cell>
          <cell r="AQ29">
            <v>0</v>
          </cell>
          <cell r="AR29">
            <v>0</v>
          </cell>
          <cell r="AS29">
            <v>2.1931574344635001</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182.53730773925801</v>
          </cell>
          <cell r="Q30">
            <v>15.2800388336182</v>
          </cell>
          <cell r="R30">
            <v>109.023315429688</v>
          </cell>
          <cell r="S30">
            <v>16.773195266723601</v>
          </cell>
          <cell r="T30">
            <v>34.154975891113303</v>
          </cell>
          <cell r="U30">
            <v>34.425186157226598</v>
          </cell>
          <cell r="V30">
            <v>0</v>
          </cell>
          <cell r="W30">
            <v>52.995567321777301</v>
          </cell>
          <cell r="X30">
            <v>154.55345153808599</v>
          </cell>
          <cell r="Y30">
            <v>177.75315856933599</v>
          </cell>
          <cell r="Z30">
            <v>253.00509643554699</v>
          </cell>
          <cell r="AA30">
            <v>7.6109361648559597</v>
          </cell>
          <cell r="AB30">
            <v>149.4072265625</v>
          </cell>
          <cell r="AC30">
            <v>3.0507624149322501</v>
          </cell>
          <cell r="AD30">
            <v>52.176685333252003</v>
          </cell>
          <cell r="AE30">
            <v>7.5399093627929696</v>
          </cell>
          <cell r="AF30">
            <v>8.8755912780761701</v>
          </cell>
          <cell r="AG30">
            <v>1.07858562469482</v>
          </cell>
          <cell r="AH30">
            <v>0</v>
          </cell>
          <cell r="AI30">
            <v>90.218635559082003</v>
          </cell>
          <cell r="AJ30">
            <v>184.78456115722699</v>
          </cell>
          <cell r="AK30">
            <v>172.46903991699199</v>
          </cell>
          <cell r="AL30">
            <v>211.56596374511699</v>
          </cell>
          <cell r="AM30">
            <v>2.07718777656555</v>
          </cell>
          <cell r="AN30">
            <v>64.711776733398395</v>
          </cell>
          <cell r="AO30">
            <v>0</v>
          </cell>
          <cell r="AP30">
            <v>5.22672367095947</v>
          </cell>
          <cell r="AQ30">
            <v>0</v>
          </cell>
          <cell r="AR30">
            <v>0</v>
          </cell>
          <cell r="AS30">
            <v>0</v>
          </cell>
          <cell r="AT30">
            <v>0</v>
          </cell>
          <cell r="AU30">
            <v>0</v>
          </cell>
          <cell r="AV30">
            <v>99.350982666015597</v>
          </cell>
          <cell r="AW30">
            <v>124.57826995849599</v>
          </cell>
          <cell r="AX30">
            <v>84.899940490722699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3.2595849037170401</v>
          </cell>
          <cell r="S31">
            <v>3.7204940319061302</v>
          </cell>
          <cell r="T31">
            <v>0</v>
          </cell>
          <cell r="U31">
            <v>0</v>
          </cell>
          <cell r="V31">
            <v>0</v>
          </cell>
          <cell r="W31">
            <v>0</v>
          </cell>
          <cell r="X31">
            <v>36.946044921875</v>
          </cell>
          <cell r="Y31">
            <v>12.6925039291382</v>
          </cell>
          <cell r="Z31">
            <v>21.584037780761701</v>
          </cell>
          <cell r="AA31">
            <v>1.1896823532879399E-2</v>
          </cell>
          <cell r="AB31">
            <v>0</v>
          </cell>
          <cell r="AC31">
            <v>0</v>
          </cell>
          <cell r="AD31">
            <v>3.7172548770904501</v>
          </cell>
          <cell r="AE31">
            <v>4.2940797805786097</v>
          </cell>
          <cell r="AF31">
            <v>0</v>
          </cell>
          <cell r="AG31">
            <v>0</v>
          </cell>
          <cell r="AH31">
            <v>0</v>
          </cell>
          <cell r="AI31">
            <v>0</v>
          </cell>
          <cell r="AJ31">
            <v>37.975372314453097</v>
          </cell>
          <cell r="AK31">
            <v>8.1447553634643608</v>
          </cell>
          <cell r="AL31">
            <v>16.0487251281738</v>
          </cell>
          <cell r="AM31">
            <v>0</v>
          </cell>
          <cell r="AN31">
            <v>0</v>
          </cell>
          <cell r="AO31">
            <v>0</v>
          </cell>
          <cell r="AP31">
            <v>0</v>
          </cell>
          <cell r="AQ31">
            <v>0</v>
          </cell>
          <cell r="AR31">
            <v>0</v>
          </cell>
          <cell r="AS31">
            <v>0</v>
          </cell>
          <cell r="AT31">
            <v>0</v>
          </cell>
          <cell r="AU31">
            <v>0</v>
          </cell>
          <cell r="AV31">
            <v>28.1689548492432</v>
          </cell>
          <cell r="AW31">
            <v>2.8062374591827401</v>
          </cell>
          <cell r="AX31">
            <v>2.8773536682128902</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59.8194580078125</v>
          </cell>
          <cell r="AB32">
            <v>0</v>
          </cell>
          <cell r="AC32">
            <v>0</v>
          </cell>
          <cell r="AD32">
            <v>0</v>
          </cell>
          <cell r="AE32">
            <v>0</v>
          </cell>
          <cell r="AF32">
            <v>0</v>
          </cell>
          <cell r="AG32">
            <v>0</v>
          </cell>
          <cell r="AH32">
            <v>0</v>
          </cell>
          <cell r="AI32">
            <v>0</v>
          </cell>
          <cell r="AJ32">
            <v>0</v>
          </cell>
          <cell r="AK32">
            <v>0</v>
          </cell>
          <cell r="AL32">
            <v>4.5379390716552699</v>
          </cell>
          <cell r="AM32">
            <v>33.591178894042997</v>
          </cell>
          <cell r="AN32">
            <v>0</v>
          </cell>
          <cell r="AO32">
            <v>0</v>
          </cell>
          <cell r="AP32">
            <v>0</v>
          </cell>
          <cell r="AQ32">
            <v>0</v>
          </cell>
          <cell r="AR32">
            <v>0</v>
          </cell>
          <cell r="AS32">
            <v>0</v>
          </cell>
          <cell r="AT32">
            <v>0</v>
          </cell>
          <cell r="AU32">
            <v>0</v>
          </cell>
          <cell r="AV32">
            <v>0</v>
          </cell>
          <cell r="AW32">
            <v>0</v>
          </cell>
          <cell r="AX32">
            <v>0</v>
          </cell>
          <cell r="AY32">
            <v>7.4179539680481001</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1.2809909582138099</v>
          </cell>
          <cell r="V33">
            <v>0</v>
          </cell>
          <cell r="W33">
            <v>0</v>
          </cell>
          <cell r="X33">
            <v>0</v>
          </cell>
          <cell r="Y33">
            <v>0</v>
          </cell>
          <cell r="Z33">
            <v>0</v>
          </cell>
          <cell r="AA33">
            <v>3.1803867314010902E-3</v>
          </cell>
          <cell r="AB33">
            <v>0</v>
          </cell>
          <cell r="AC33">
            <v>0</v>
          </cell>
          <cell r="AD33">
            <v>0</v>
          </cell>
          <cell r="AE33">
            <v>0</v>
          </cell>
          <cell r="AF33">
            <v>0</v>
          </cell>
          <cell r="AG33">
            <v>0.61867636442184404</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1.5746580902487001E-3</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2.2874956130981401</v>
          </cell>
          <cell r="AK34">
            <v>0</v>
          </cell>
          <cell r="AL34">
            <v>4.0550212860107404</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574.13635253906295</v>
          </cell>
          <cell r="Q35">
            <v>53.3702201843262</v>
          </cell>
          <cell r="R35">
            <v>47.790290832519503</v>
          </cell>
          <cell r="S35">
            <v>55.751514434814503</v>
          </cell>
          <cell r="T35">
            <v>56.3643989562988</v>
          </cell>
          <cell r="U35">
            <v>171.22489929199199</v>
          </cell>
          <cell r="V35">
            <v>0</v>
          </cell>
          <cell r="W35">
            <v>0</v>
          </cell>
          <cell r="X35">
            <v>46.552547454833999</v>
          </cell>
          <cell r="Y35">
            <v>69.720100402832003</v>
          </cell>
          <cell r="Z35">
            <v>165.107666015625</v>
          </cell>
          <cell r="AA35">
            <v>17.279027938842798</v>
          </cell>
          <cell r="AB35">
            <v>473.9111328125</v>
          </cell>
          <cell r="AC35">
            <v>8.9876136779785192</v>
          </cell>
          <cell r="AD35">
            <v>13.205267906189</v>
          </cell>
          <cell r="AE35">
            <v>0</v>
          </cell>
          <cell r="AF35">
            <v>8.8856849670410192</v>
          </cell>
          <cell r="AG35">
            <v>0</v>
          </cell>
          <cell r="AH35">
            <v>0</v>
          </cell>
          <cell r="AI35">
            <v>1.12735307216644</v>
          </cell>
          <cell r="AJ35">
            <v>66.771926879882798</v>
          </cell>
          <cell r="AK35">
            <v>81.2020263671875</v>
          </cell>
          <cell r="AL35">
            <v>37.677577972412102</v>
          </cell>
          <cell r="AM35">
            <v>5.7426419258117702</v>
          </cell>
          <cell r="AN35">
            <v>441.45071411132801</v>
          </cell>
          <cell r="AO35">
            <v>0</v>
          </cell>
          <cell r="AP35">
            <v>0</v>
          </cell>
          <cell r="AQ35">
            <v>0</v>
          </cell>
          <cell r="AR35">
            <v>0</v>
          </cell>
          <cell r="AS35">
            <v>0</v>
          </cell>
          <cell r="AT35">
            <v>0</v>
          </cell>
          <cell r="AU35">
            <v>0</v>
          </cell>
          <cell r="AV35">
            <v>0</v>
          </cell>
          <cell r="AW35">
            <v>43.571567535400398</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0.24564461410045599</v>
          </cell>
          <cell r="U36">
            <v>0.40761381387710599</v>
          </cell>
          <cell r="V36">
            <v>0</v>
          </cell>
          <cell r="W36">
            <v>0</v>
          </cell>
          <cell r="X36">
            <v>0</v>
          </cell>
          <cell r="Y36">
            <v>0</v>
          </cell>
          <cell r="Z36">
            <v>0</v>
          </cell>
          <cell r="AA36">
            <v>0</v>
          </cell>
          <cell r="AB36">
            <v>0</v>
          </cell>
          <cell r="AC36">
            <v>0</v>
          </cell>
          <cell r="AD36">
            <v>0</v>
          </cell>
          <cell r="AE36">
            <v>0</v>
          </cell>
          <cell r="AF36">
            <v>2.9993429780006398E-2</v>
          </cell>
          <cell r="AG36">
            <v>3.70988585054874E-2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5.3525471687316903</v>
          </cell>
          <cell r="V38">
            <v>0</v>
          </cell>
          <cell r="W38">
            <v>0</v>
          </cell>
          <cell r="X38">
            <v>0</v>
          </cell>
          <cell r="Y38">
            <v>0</v>
          </cell>
          <cell r="Z38">
            <v>0</v>
          </cell>
          <cell r="AA38">
            <v>1.3173314332962001</v>
          </cell>
          <cell r="AB38">
            <v>0</v>
          </cell>
          <cell r="AC38">
            <v>0</v>
          </cell>
          <cell r="AD38">
            <v>0</v>
          </cell>
          <cell r="AE38">
            <v>0</v>
          </cell>
          <cell r="AF38">
            <v>0</v>
          </cell>
          <cell r="AG38">
            <v>4.9826846122741699</v>
          </cell>
          <cell r="AH38">
            <v>0</v>
          </cell>
          <cell r="AI38">
            <v>0</v>
          </cell>
          <cell r="AJ38">
            <v>0</v>
          </cell>
          <cell r="AK38">
            <v>0</v>
          </cell>
          <cell r="AL38">
            <v>0</v>
          </cell>
          <cell r="AM38">
            <v>1.36073458194733</v>
          </cell>
          <cell r="AN38">
            <v>0</v>
          </cell>
          <cell r="AO38">
            <v>0</v>
          </cell>
          <cell r="AP38">
            <v>0</v>
          </cell>
          <cell r="AQ38">
            <v>0</v>
          </cell>
          <cell r="AR38">
            <v>0</v>
          </cell>
          <cell r="AS38">
            <v>4.1490650177001998</v>
          </cell>
          <cell r="AT38">
            <v>0</v>
          </cell>
          <cell r="AU38">
            <v>0</v>
          </cell>
          <cell r="AV38">
            <v>0</v>
          </cell>
          <cell r="AW38">
            <v>0</v>
          </cell>
          <cell r="AX38">
            <v>0</v>
          </cell>
          <cell r="AY38">
            <v>0.93803888559341397</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0.32396724820137002</v>
          </cell>
          <cell r="U39">
            <v>1.47216749191284</v>
          </cell>
          <cell r="V39">
            <v>0</v>
          </cell>
          <cell r="W39">
            <v>0</v>
          </cell>
          <cell r="X39">
            <v>0</v>
          </cell>
          <cell r="Y39">
            <v>0</v>
          </cell>
          <cell r="Z39">
            <v>0</v>
          </cell>
          <cell r="AA39">
            <v>0</v>
          </cell>
          <cell r="AB39">
            <v>0</v>
          </cell>
          <cell r="AC39">
            <v>0</v>
          </cell>
          <cell r="AD39">
            <v>0</v>
          </cell>
          <cell r="AE39">
            <v>0</v>
          </cell>
          <cell r="AF39">
            <v>0.44439044594764698</v>
          </cell>
          <cell r="AG39">
            <v>1.57026743888855</v>
          </cell>
          <cell r="AH39">
            <v>0</v>
          </cell>
          <cell r="AI39">
            <v>0</v>
          </cell>
          <cell r="AJ39">
            <v>0</v>
          </cell>
          <cell r="AK39">
            <v>0</v>
          </cell>
          <cell r="AL39">
            <v>0</v>
          </cell>
          <cell r="AM39">
            <v>0</v>
          </cell>
          <cell r="AN39">
            <v>0</v>
          </cell>
          <cell r="AO39">
            <v>0</v>
          </cell>
          <cell r="AP39">
            <v>0</v>
          </cell>
          <cell r="AQ39">
            <v>0</v>
          </cell>
          <cell r="AR39">
            <v>0.34159892797470098</v>
          </cell>
          <cell r="AS39">
            <v>1.3946723937988299</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16.439060211181602</v>
          </cell>
          <cell r="W49">
            <v>14.0526533126831</v>
          </cell>
          <cell r="X49">
            <v>13.408714294433601</v>
          </cell>
          <cell r="Y49">
            <v>12.1121978759766</v>
          </cell>
          <cell r="Z49">
            <v>10.8865518569946</v>
          </cell>
          <cell r="AA49">
            <v>11.547087669372599</v>
          </cell>
          <cell r="AB49">
            <v>0</v>
          </cell>
          <cell r="AC49">
            <v>0</v>
          </cell>
          <cell r="AD49">
            <v>0</v>
          </cell>
          <cell r="AE49">
            <v>0</v>
          </cell>
          <cell r="AF49">
            <v>0</v>
          </cell>
          <cell r="AG49">
            <v>0</v>
          </cell>
          <cell r="AH49">
            <v>15.8646812438965</v>
          </cell>
          <cell r="AI49">
            <v>13.9611148834229</v>
          </cell>
          <cell r="AJ49">
            <v>12.34499168396</v>
          </cell>
          <cell r="AK49">
            <v>11.800554275512701</v>
          </cell>
          <cell r="AL49">
            <v>10.5530948638916</v>
          </cell>
          <cell r="AM49">
            <v>11.7868738174438</v>
          </cell>
          <cell r="AN49">
            <v>0</v>
          </cell>
          <cell r="AO49">
            <v>0</v>
          </cell>
          <cell r="AP49">
            <v>0</v>
          </cell>
          <cell r="AQ49">
            <v>0</v>
          </cell>
          <cell r="AR49">
            <v>0</v>
          </cell>
          <cell r="AS49">
            <v>0</v>
          </cell>
          <cell r="AT49">
            <v>17.940721511840799</v>
          </cell>
          <cell r="AU49">
            <v>15.6420230865479</v>
          </cell>
          <cell r="AV49">
            <v>14.7288103103638</v>
          </cell>
          <cell r="AW49">
            <v>13.789106369018601</v>
          </cell>
          <cell r="AX49">
            <v>12.546653747558601</v>
          </cell>
          <cell r="AY49">
            <v>12.785738945007299</v>
          </cell>
        </row>
        <row r="50">
          <cell r="D50">
            <v>0</v>
          </cell>
          <cell r="E50">
            <v>0</v>
          </cell>
          <cell r="F50">
            <v>0</v>
          </cell>
          <cell r="G50">
            <v>0</v>
          </cell>
          <cell r="H50">
            <v>0</v>
          </cell>
          <cell r="I50">
            <v>0</v>
          </cell>
          <cell r="J50">
            <v>0</v>
          </cell>
          <cell r="K50">
            <v>0</v>
          </cell>
          <cell r="L50">
            <v>0</v>
          </cell>
          <cell r="M50">
            <v>0</v>
          </cell>
          <cell r="N50">
            <v>0</v>
          </cell>
          <cell r="O50">
            <v>0</v>
          </cell>
          <cell r="P50">
            <v>0</v>
          </cell>
          <cell r="Q50">
            <v>3.9809942245483398</v>
          </cell>
          <cell r="R50">
            <v>6.4996051788330096</v>
          </cell>
          <cell r="S50">
            <v>6.5180349349975604</v>
          </cell>
          <cell r="T50">
            <v>7.6317167282104501</v>
          </cell>
          <cell r="U50">
            <v>7.75087690353394</v>
          </cell>
          <cell r="V50">
            <v>3.2672648429870601</v>
          </cell>
          <cell r="W50">
            <v>1.6751912832260101</v>
          </cell>
          <cell r="X50">
            <v>3.7698171138763401</v>
          </cell>
          <cell r="Y50">
            <v>0</v>
          </cell>
          <cell r="Z50">
            <v>0</v>
          </cell>
          <cell r="AA50">
            <v>0</v>
          </cell>
          <cell r="AB50">
            <v>0</v>
          </cell>
          <cell r="AC50">
            <v>4.8023390769958496</v>
          </cell>
          <cell r="AD50">
            <v>8.0817108154296893</v>
          </cell>
          <cell r="AE50">
            <v>7.6548795700073198</v>
          </cell>
          <cell r="AF50">
            <v>8.2922039031982404</v>
          </cell>
          <cell r="AG50">
            <v>12.3047170639038</v>
          </cell>
          <cell r="AH50">
            <v>3.32865214347839</v>
          </cell>
          <cell r="AI50">
            <v>1.5996512174606301</v>
          </cell>
          <cell r="AJ50">
            <v>3.61511325836182</v>
          </cell>
          <cell r="AK50">
            <v>6.6580877304077104</v>
          </cell>
          <cell r="AL50">
            <v>10.6540269851685</v>
          </cell>
          <cell r="AM50">
            <v>11.3837642669678</v>
          </cell>
          <cell r="AN50">
            <v>0</v>
          </cell>
          <cell r="AO50">
            <v>2.0743279457092298</v>
          </cell>
          <cell r="AP50">
            <v>5.0832376480102504</v>
          </cell>
          <cell r="AQ50">
            <v>5.1000542640686</v>
          </cell>
          <cell r="AR50">
            <v>5.4194254875183097</v>
          </cell>
          <cell r="AS50">
            <v>14.317435264587401</v>
          </cell>
          <cell r="AT50">
            <v>2.29975438117981</v>
          </cell>
          <cell r="AU50">
            <v>1.22893226146698</v>
          </cell>
          <cell r="AV50">
            <v>3.0844738483428999</v>
          </cell>
          <cell r="AW50">
            <v>4.0473275184631303</v>
          </cell>
          <cell r="AX50">
            <v>7.9951524734497097</v>
          </cell>
          <cell r="AY50">
            <v>8.3831405639648402</v>
          </cell>
        </row>
        <row r="51">
          <cell r="D51">
            <v>0</v>
          </cell>
          <cell r="E51">
            <v>0</v>
          </cell>
          <cell r="F51">
            <v>0</v>
          </cell>
          <cell r="G51">
            <v>0</v>
          </cell>
          <cell r="H51">
            <v>0</v>
          </cell>
          <cell r="I51">
            <v>0</v>
          </cell>
          <cell r="J51">
            <v>0</v>
          </cell>
          <cell r="K51">
            <v>0</v>
          </cell>
          <cell r="L51">
            <v>0</v>
          </cell>
          <cell r="M51">
            <v>0</v>
          </cell>
          <cell r="N51">
            <v>0</v>
          </cell>
          <cell r="O51">
            <v>0</v>
          </cell>
          <cell r="P51">
            <v>2.1900408267974898</v>
          </cell>
          <cell r="Q51">
            <v>2.47906422615051</v>
          </cell>
          <cell r="R51">
            <v>1.4373680353164699</v>
          </cell>
          <cell r="S51">
            <v>2.2899265289306601</v>
          </cell>
          <cell r="T51">
            <v>37.339935302734403</v>
          </cell>
          <cell r="U51">
            <v>76.711517333984403</v>
          </cell>
          <cell r="V51">
            <v>42.654579162597699</v>
          </cell>
          <cell r="W51">
            <v>35.816310882568402</v>
          </cell>
          <cell r="X51">
            <v>31.074937820434599</v>
          </cell>
          <cell r="Y51">
            <v>21.7507438659668</v>
          </cell>
          <cell r="Z51">
            <v>0</v>
          </cell>
          <cell r="AA51">
            <v>0</v>
          </cell>
          <cell r="AB51">
            <v>3.5865838527679399</v>
          </cell>
          <cell r="AC51">
            <v>3.62474536895752</v>
          </cell>
          <cell r="AD51">
            <v>4.75085401535034</v>
          </cell>
          <cell r="AE51">
            <v>4.3897814750671396</v>
          </cell>
          <cell r="AF51">
            <v>57.210056304931598</v>
          </cell>
          <cell r="AG51">
            <v>123.380577087402</v>
          </cell>
          <cell r="AH51">
            <v>41.092788696289098</v>
          </cell>
          <cell r="AI51">
            <v>34.761993408203097</v>
          </cell>
          <cell r="AJ51">
            <v>30.3668823242188</v>
          </cell>
          <cell r="AK51">
            <v>21.2060432434082</v>
          </cell>
          <cell r="AL51">
            <v>15.715954780578601</v>
          </cell>
          <cell r="AM51">
            <v>15.1964464187622</v>
          </cell>
          <cell r="AN51">
            <v>2.4694118499755899</v>
          </cell>
          <cell r="AO51">
            <v>4.5194954872131303</v>
          </cell>
          <cell r="AP51">
            <v>6.4895529747009304</v>
          </cell>
          <cell r="AQ51">
            <v>9.7565870285034197</v>
          </cell>
          <cell r="AR51">
            <v>79.641815185546903</v>
          </cell>
          <cell r="AS51">
            <v>169.49528503418</v>
          </cell>
          <cell r="AT51">
            <v>48.088951110839801</v>
          </cell>
          <cell r="AU51">
            <v>39.204620361328097</v>
          </cell>
          <cell r="AV51">
            <v>35.173515319824197</v>
          </cell>
          <cell r="AW51">
            <v>23.652660369873001</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8.5617151260375994</v>
          </cell>
          <cell r="S52">
            <v>8.9981718063354492</v>
          </cell>
          <cell r="T52">
            <v>9.2808771133422905</v>
          </cell>
          <cell r="U52">
            <v>17.0440483093262</v>
          </cell>
          <cell r="V52">
            <v>45.141208648681598</v>
          </cell>
          <cell r="W52">
            <v>93.275527954101605</v>
          </cell>
          <cell r="X52">
            <v>89.091880798339801</v>
          </cell>
          <cell r="Y52">
            <v>0</v>
          </cell>
          <cell r="Z52">
            <v>0</v>
          </cell>
          <cell r="AA52">
            <v>0</v>
          </cell>
          <cell r="AB52">
            <v>0</v>
          </cell>
          <cell r="AC52">
            <v>0</v>
          </cell>
          <cell r="AD52">
            <v>10.741503715515099</v>
          </cell>
          <cell r="AE52">
            <v>11.377474784851101</v>
          </cell>
          <cell r="AF52">
            <v>11.6881704330444</v>
          </cell>
          <cell r="AG52">
            <v>20.590995788574201</v>
          </cell>
          <cell r="AH52">
            <v>43.208988189697301</v>
          </cell>
          <cell r="AI52">
            <v>91.854530334472699</v>
          </cell>
          <cell r="AJ52">
            <v>87.218833923339801</v>
          </cell>
          <cell r="AK52">
            <v>0</v>
          </cell>
          <cell r="AL52">
            <v>0</v>
          </cell>
          <cell r="AM52">
            <v>0</v>
          </cell>
          <cell r="AN52">
            <v>0</v>
          </cell>
          <cell r="AO52">
            <v>0</v>
          </cell>
          <cell r="AP52">
            <v>11.4383955001831</v>
          </cell>
          <cell r="AQ52">
            <v>14.197208404541</v>
          </cell>
          <cell r="AR52">
            <v>16.0193176269531</v>
          </cell>
          <cell r="AS52">
            <v>23.3459358215332</v>
          </cell>
          <cell r="AT52">
            <v>51.54833984375</v>
          </cell>
          <cell r="AU52">
            <v>101.514511108398</v>
          </cell>
          <cell r="AV52">
            <v>92.419082641601605</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1.7772235870361299</v>
          </cell>
          <cell r="U53">
            <v>1.1863421201705899</v>
          </cell>
          <cell r="V53">
            <v>19.2108459472656</v>
          </cell>
          <cell r="W53">
            <v>15.466893196106</v>
          </cell>
          <cell r="X53">
            <v>40.9967231750488</v>
          </cell>
          <cell r="Y53">
            <v>29.2195529937744</v>
          </cell>
          <cell r="Z53">
            <v>0</v>
          </cell>
          <cell r="AA53">
            <v>0</v>
          </cell>
          <cell r="AB53">
            <v>0</v>
          </cell>
          <cell r="AC53">
            <v>0</v>
          </cell>
          <cell r="AD53">
            <v>0</v>
          </cell>
          <cell r="AE53">
            <v>0</v>
          </cell>
          <cell r="AF53">
            <v>2.29948806762695</v>
          </cell>
          <cell r="AG53">
            <v>2.0474514961242698</v>
          </cell>
          <cell r="AH53">
            <v>18.882396697998001</v>
          </cell>
          <cell r="AI53">
            <v>15.525993347168001</v>
          </cell>
          <cell r="AJ53">
            <v>40.517204284667997</v>
          </cell>
          <cell r="AK53">
            <v>29.224271774291999</v>
          </cell>
          <cell r="AL53">
            <v>29.275575637817401</v>
          </cell>
          <cell r="AM53">
            <v>33.819999694824197</v>
          </cell>
          <cell r="AN53">
            <v>0</v>
          </cell>
          <cell r="AO53">
            <v>0</v>
          </cell>
          <cell r="AP53">
            <v>0</v>
          </cell>
          <cell r="AQ53">
            <v>0</v>
          </cell>
          <cell r="AR53">
            <v>1.7974681854248</v>
          </cell>
          <cell r="AS53">
            <v>2.57222247123718</v>
          </cell>
          <cell r="AT53">
            <v>22.844882965087901</v>
          </cell>
          <cell r="AU53">
            <v>17.822141647338899</v>
          </cell>
          <cell r="AV53">
            <v>42.519779205322301</v>
          </cell>
          <cell r="AW53">
            <v>29.855493545532202</v>
          </cell>
          <cell r="AX53">
            <v>34.821521759033203</v>
          </cell>
          <cell r="AY53">
            <v>40.956329345703097</v>
          </cell>
        </row>
        <row r="54">
          <cell r="D54">
            <v>0</v>
          </cell>
          <cell r="E54">
            <v>0</v>
          </cell>
          <cell r="F54">
            <v>0</v>
          </cell>
          <cell r="G54">
            <v>0</v>
          </cell>
          <cell r="H54">
            <v>0</v>
          </cell>
          <cell r="I54">
            <v>0</v>
          </cell>
          <cell r="J54">
            <v>0</v>
          </cell>
          <cell r="K54">
            <v>0</v>
          </cell>
          <cell r="L54">
            <v>0</v>
          </cell>
          <cell r="M54">
            <v>0</v>
          </cell>
          <cell r="N54">
            <v>0</v>
          </cell>
          <cell r="O54">
            <v>0</v>
          </cell>
          <cell r="P54">
            <v>0</v>
          </cell>
          <cell r="Q54">
            <v>9.69195556640625</v>
          </cell>
          <cell r="R54">
            <v>7.2780485153198198</v>
          </cell>
          <cell r="S54">
            <v>1.2248892784118699</v>
          </cell>
          <cell r="T54">
            <v>1.3812935352325399</v>
          </cell>
          <cell r="U54">
            <v>47.883613586425803</v>
          </cell>
          <cell r="V54">
            <v>69.722610473632798</v>
          </cell>
          <cell r="W54">
            <v>61.042018890380902</v>
          </cell>
          <cell r="X54">
            <v>39.268550872802699</v>
          </cell>
          <cell r="Y54">
            <v>0</v>
          </cell>
          <cell r="Z54">
            <v>0</v>
          </cell>
          <cell r="AA54">
            <v>8.9819507598877006</v>
          </cell>
          <cell r="AB54">
            <v>0</v>
          </cell>
          <cell r="AC54">
            <v>15.489501953125</v>
          </cell>
          <cell r="AD54">
            <v>10.436337471008301</v>
          </cell>
          <cell r="AE54">
            <v>2.7889363765716602</v>
          </cell>
          <cell r="AF54">
            <v>2.3600237369537398</v>
          </cell>
          <cell r="AG54">
            <v>64.890159606933594</v>
          </cell>
          <cell r="AH54">
            <v>64.814285278320298</v>
          </cell>
          <cell r="AI54">
            <v>59.937801361083999</v>
          </cell>
          <cell r="AJ54">
            <v>38.748458862304702</v>
          </cell>
          <cell r="AK54">
            <v>0</v>
          </cell>
          <cell r="AL54">
            <v>0</v>
          </cell>
          <cell r="AM54">
            <v>12.205731391906699</v>
          </cell>
          <cell r="AN54">
            <v>0</v>
          </cell>
          <cell r="AO54">
            <v>19.344211578369102</v>
          </cell>
          <cell r="AP54">
            <v>28.306858062744102</v>
          </cell>
          <cell r="AQ54">
            <v>7.4101271629333496</v>
          </cell>
          <cell r="AR54">
            <v>8.8222560882568395</v>
          </cell>
          <cell r="AS54">
            <v>73.505439758300795</v>
          </cell>
          <cell r="AT54">
            <v>75.198997497558594</v>
          </cell>
          <cell r="AU54">
            <v>63.248680114746101</v>
          </cell>
          <cell r="AV54">
            <v>39.553215026855497</v>
          </cell>
          <cell r="AW54">
            <v>0</v>
          </cell>
          <cell r="AX54">
            <v>0</v>
          </cell>
          <cell r="AY54">
            <v>17.963844299316399</v>
          </cell>
        </row>
        <row r="55">
          <cell r="D55">
            <v>0</v>
          </cell>
          <cell r="E55">
            <v>0</v>
          </cell>
          <cell r="F55">
            <v>0</v>
          </cell>
          <cell r="G55">
            <v>0</v>
          </cell>
          <cell r="H55">
            <v>0</v>
          </cell>
          <cell r="I55">
            <v>0</v>
          </cell>
          <cell r="J55">
            <v>0</v>
          </cell>
          <cell r="K55">
            <v>0</v>
          </cell>
          <cell r="L55">
            <v>0</v>
          </cell>
          <cell r="M55">
            <v>0</v>
          </cell>
          <cell r="N55">
            <v>0</v>
          </cell>
          <cell r="O55">
            <v>0</v>
          </cell>
          <cell r="P55">
            <v>3.8475084304809601</v>
          </cell>
          <cell r="Q55">
            <v>7.4030933380126998</v>
          </cell>
          <cell r="R55">
            <v>6.56125688552856</v>
          </cell>
          <cell r="S55">
            <v>9.7763347625732404</v>
          </cell>
          <cell r="T55">
            <v>74.706657409667997</v>
          </cell>
          <cell r="U55">
            <v>91.955741882324205</v>
          </cell>
          <cell r="V55">
            <v>170.58250427246099</v>
          </cell>
          <cell r="W55">
            <v>107.530807495117</v>
          </cell>
          <cell r="X55">
            <v>0</v>
          </cell>
          <cell r="Y55">
            <v>8.2845363616943395</v>
          </cell>
          <cell r="Z55">
            <v>27.8607368469238</v>
          </cell>
          <cell r="AA55">
            <v>24.0771369934082</v>
          </cell>
          <cell r="AB55">
            <v>6.4492931365966797</v>
          </cell>
          <cell r="AC55">
            <v>10.2266283035278</v>
          </cell>
          <cell r="AD55">
            <v>11.5653944015503</v>
          </cell>
          <cell r="AE55">
            <v>18.695508956909201</v>
          </cell>
          <cell r="AF55">
            <v>90.023811340332003</v>
          </cell>
          <cell r="AG55">
            <v>124.281257629395</v>
          </cell>
          <cell r="AH55">
            <v>162.682540893555</v>
          </cell>
          <cell r="AI55">
            <v>106.31063079834</v>
          </cell>
          <cell r="AJ55">
            <v>215.00672912597699</v>
          </cell>
          <cell r="AK55">
            <v>11.7335500717163</v>
          </cell>
          <cell r="AL55">
            <v>32.752170562744098</v>
          </cell>
          <cell r="AM55">
            <v>35.363555908203097</v>
          </cell>
          <cell r="AN55">
            <v>6.7579112052917498</v>
          </cell>
          <cell r="AO55">
            <v>12.252433776855501</v>
          </cell>
          <cell r="AP55">
            <v>12.1474714279175</v>
          </cell>
          <cell r="AQ55">
            <v>21.481492996215799</v>
          </cell>
          <cell r="AR55">
            <v>107.083221435547</v>
          </cell>
          <cell r="AS55">
            <v>132.65847778320301</v>
          </cell>
          <cell r="AT55">
            <v>195.20552062988301</v>
          </cell>
          <cell r="AU55">
            <v>118.497314453125</v>
          </cell>
          <cell r="AV55">
            <v>256.37368774414102</v>
          </cell>
          <cell r="AW55">
            <v>13.1614227294922</v>
          </cell>
          <cell r="AX55">
            <v>37.930885314941399</v>
          </cell>
          <cell r="AY55">
            <v>39.112354278564503</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3.1971516609191899</v>
          </cell>
          <cell r="S56">
            <v>6.9774851799011204</v>
          </cell>
          <cell r="T56">
            <v>42.645950317382798</v>
          </cell>
          <cell r="U56">
            <v>127.91608428955099</v>
          </cell>
          <cell r="V56">
            <v>6.6023235321044904</v>
          </cell>
          <cell r="W56">
            <v>5.3226146697998002</v>
          </cell>
          <cell r="X56">
            <v>2.3764014244079599</v>
          </cell>
          <cell r="Y56">
            <v>0</v>
          </cell>
          <cell r="Z56">
            <v>0</v>
          </cell>
          <cell r="AA56">
            <v>15.5927953720093</v>
          </cell>
          <cell r="AB56">
            <v>0</v>
          </cell>
          <cell r="AC56">
            <v>0</v>
          </cell>
          <cell r="AD56">
            <v>2.2752599716186501</v>
          </cell>
          <cell r="AE56">
            <v>10.990917205810501</v>
          </cell>
          <cell r="AF56">
            <v>55.262130737304702</v>
          </cell>
          <cell r="AG56">
            <v>164.04463195800801</v>
          </cell>
          <cell r="AH56">
            <v>6.6525902748107901</v>
          </cell>
          <cell r="AI56">
            <v>5.2464923858642596</v>
          </cell>
          <cell r="AJ56">
            <v>2.3644857406616202</v>
          </cell>
          <cell r="AK56">
            <v>8.0082798004150408</v>
          </cell>
          <cell r="AL56">
            <v>11.2105655670166</v>
          </cell>
          <cell r="AM56">
            <v>16.674898147583001</v>
          </cell>
          <cell r="AN56">
            <v>0</v>
          </cell>
          <cell r="AO56">
            <v>0</v>
          </cell>
          <cell r="AP56">
            <v>0.761788129806519</v>
          </cell>
          <cell r="AQ56">
            <v>13.074708938598601</v>
          </cell>
          <cell r="AR56">
            <v>60.4921875</v>
          </cell>
          <cell r="AS56">
            <v>190.865646362305</v>
          </cell>
          <cell r="AT56">
            <v>7.1027131080627397</v>
          </cell>
          <cell r="AU56">
            <v>5.8132672309875497</v>
          </cell>
          <cell r="AV56">
            <v>2.57226586341858</v>
          </cell>
          <cell r="AW56">
            <v>8.7546691894531303</v>
          </cell>
          <cell r="AX56">
            <v>13.338448524475099</v>
          </cell>
          <cell r="AY56">
            <v>20.7549839019775</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14.696119308471699</v>
          </cell>
          <cell r="S57">
            <v>21.671506881713899</v>
          </cell>
          <cell r="T57">
            <v>11.6529998779297</v>
          </cell>
          <cell r="U57">
            <v>22.523155212402301</v>
          </cell>
          <cell r="V57">
            <v>0</v>
          </cell>
          <cell r="W57">
            <v>0</v>
          </cell>
          <cell r="X57">
            <v>0</v>
          </cell>
          <cell r="Y57">
            <v>0</v>
          </cell>
          <cell r="Z57">
            <v>0</v>
          </cell>
          <cell r="AA57">
            <v>14.135378837585399</v>
          </cell>
          <cell r="AB57">
            <v>0</v>
          </cell>
          <cell r="AC57">
            <v>0</v>
          </cell>
          <cell r="AD57">
            <v>15.957090377807599</v>
          </cell>
          <cell r="AE57">
            <v>26.136188507080099</v>
          </cell>
          <cell r="AF57">
            <v>18.4015197753906</v>
          </cell>
          <cell r="AG57">
            <v>28.179262161254901</v>
          </cell>
          <cell r="AH57">
            <v>0</v>
          </cell>
          <cell r="AI57">
            <v>30.824943542480501</v>
          </cell>
          <cell r="AJ57">
            <v>0</v>
          </cell>
          <cell r="AK57">
            <v>0</v>
          </cell>
          <cell r="AL57">
            <v>0</v>
          </cell>
          <cell r="AM57">
            <v>15.4462423324585</v>
          </cell>
          <cell r="AN57">
            <v>0</v>
          </cell>
          <cell r="AO57">
            <v>0</v>
          </cell>
          <cell r="AP57">
            <v>15.690849304199199</v>
          </cell>
          <cell r="AQ57">
            <v>29.981861114501999</v>
          </cell>
          <cell r="AR57">
            <v>22.155078887939499</v>
          </cell>
          <cell r="AS57">
            <v>32.088413238525398</v>
          </cell>
          <cell r="AT57">
            <v>0</v>
          </cell>
          <cell r="AU57">
            <v>0</v>
          </cell>
          <cell r="AV57">
            <v>0</v>
          </cell>
          <cell r="AW57">
            <v>0</v>
          </cell>
          <cell r="AX57">
            <v>0</v>
          </cell>
          <cell r="AY57">
            <v>14.699541091918899</v>
          </cell>
        </row>
        <row r="58">
          <cell r="D58">
            <v>0</v>
          </cell>
          <cell r="E58">
            <v>0</v>
          </cell>
          <cell r="F58">
            <v>0</v>
          </cell>
          <cell r="G58">
            <v>0</v>
          </cell>
          <cell r="H58">
            <v>0</v>
          </cell>
          <cell r="I58">
            <v>0</v>
          </cell>
          <cell r="J58">
            <v>0</v>
          </cell>
          <cell r="K58">
            <v>0</v>
          </cell>
          <cell r="L58">
            <v>0</v>
          </cell>
          <cell r="M58">
            <v>0</v>
          </cell>
          <cell r="N58">
            <v>0</v>
          </cell>
          <cell r="O58">
            <v>0</v>
          </cell>
          <cell r="P58">
            <v>18.134038925170898</v>
          </cell>
          <cell r="Q58">
            <v>14.6207675933838</v>
          </cell>
          <cell r="R58">
            <v>41.105281829833999</v>
          </cell>
          <cell r="S58">
            <v>52.501392364502003</v>
          </cell>
          <cell r="T58">
            <v>63.477108001708999</v>
          </cell>
          <cell r="U58">
            <v>162.53489685058599</v>
          </cell>
          <cell r="V58">
            <v>50.914131164550803</v>
          </cell>
          <cell r="W58">
            <v>46.357162475585902</v>
          </cell>
          <cell r="X58">
            <v>0</v>
          </cell>
          <cell r="Y58">
            <v>0</v>
          </cell>
          <cell r="Z58">
            <v>4.0605607032775897</v>
          </cell>
          <cell r="AA58">
            <v>10.4057207107544</v>
          </cell>
          <cell r="AB58">
            <v>22.1126194000244</v>
          </cell>
          <cell r="AC58">
            <v>29.8634338378906</v>
          </cell>
          <cell r="AD58">
            <v>57.8877143859863</v>
          </cell>
          <cell r="AE58">
            <v>71.335250854492202</v>
          </cell>
          <cell r="AF58">
            <v>93.427322387695298</v>
          </cell>
          <cell r="AG58">
            <v>226.637451171875</v>
          </cell>
          <cell r="AH58">
            <v>49.473304748535199</v>
          </cell>
          <cell r="AI58">
            <v>45.8212280273438</v>
          </cell>
          <cell r="AJ58">
            <v>0</v>
          </cell>
          <cell r="AK58">
            <v>0</v>
          </cell>
          <cell r="AL58">
            <v>6.1756930351257298</v>
          </cell>
          <cell r="AM58">
            <v>15.364138603210399</v>
          </cell>
          <cell r="AN58">
            <v>19.6524868011475</v>
          </cell>
          <cell r="AO58">
            <v>44.155155181884801</v>
          </cell>
          <cell r="AP58">
            <v>63.313663482666001</v>
          </cell>
          <cell r="AQ58">
            <v>86.120834350585895</v>
          </cell>
          <cell r="AR58">
            <v>113.92497253418</v>
          </cell>
          <cell r="AS58">
            <v>312.94329833984398</v>
          </cell>
          <cell r="AT58">
            <v>53.555686950683601</v>
          </cell>
          <cell r="AU58">
            <v>47.491378784179702</v>
          </cell>
          <cell r="AV58">
            <v>0</v>
          </cell>
          <cell r="AW58">
            <v>0</v>
          </cell>
          <cell r="AX58">
            <v>7.5539479255676296</v>
          </cell>
          <cell r="AY58">
            <v>17.721773147583001</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445.79714965820301</v>
          </cell>
          <cell r="W59">
            <v>437.3740234375</v>
          </cell>
          <cell r="X59">
            <v>425.41696166992199</v>
          </cell>
          <cell r="Y59">
            <v>403.09811401367199</v>
          </cell>
          <cell r="Z59">
            <v>357.73907470703102</v>
          </cell>
          <cell r="AA59">
            <v>102.212921142578</v>
          </cell>
          <cell r="AB59">
            <v>0</v>
          </cell>
          <cell r="AC59">
            <v>0</v>
          </cell>
          <cell r="AD59">
            <v>0</v>
          </cell>
          <cell r="AE59">
            <v>0</v>
          </cell>
          <cell r="AF59">
            <v>0</v>
          </cell>
          <cell r="AG59">
            <v>0</v>
          </cell>
          <cell r="AH59">
            <v>454.21612548828102</v>
          </cell>
          <cell r="AI59">
            <v>442.93273925781301</v>
          </cell>
          <cell r="AJ59">
            <v>429.0654296875</v>
          </cell>
          <cell r="AK59">
            <v>396.477783203125</v>
          </cell>
          <cell r="AL59">
            <v>363.29705810546898</v>
          </cell>
          <cell r="AM59">
            <v>99.650802612304702</v>
          </cell>
          <cell r="AN59">
            <v>0</v>
          </cell>
          <cell r="AO59">
            <v>0</v>
          </cell>
          <cell r="AP59">
            <v>0</v>
          </cell>
          <cell r="AQ59">
            <v>0</v>
          </cell>
          <cell r="AR59">
            <v>0</v>
          </cell>
          <cell r="AS59">
            <v>0</v>
          </cell>
          <cell r="AT59">
            <v>474.39019775390602</v>
          </cell>
          <cell r="AU59">
            <v>470.41232299804699</v>
          </cell>
          <cell r="AV59">
            <v>460.35028076171898</v>
          </cell>
          <cell r="AW59">
            <v>447.094970703125</v>
          </cell>
          <cell r="AX59">
            <v>395.44357299804699</v>
          </cell>
          <cell r="AY59">
            <v>117.07419586181599</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112.198593139648</v>
          </cell>
          <cell r="AB60">
            <v>0</v>
          </cell>
          <cell r="AC60">
            <v>0</v>
          </cell>
          <cell r="AD60">
            <v>0</v>
          </cell>
          <cell r="AE60">
            <v>0</v>
          </cell>
          <cell r="AF60">
            <v>0</v>
          </cell>
          <cell r="AG60">
            <v>0</v>
          </cell>
          <cell r="AH60">
            <v>0</v>
          </cell>
          <cell r="AI60">
            <v>0</v>
          </cell>
          <cell r="AJ60">
            <v>0</v>
          </cell>
          <cell r="AK60">
            <v>0</v>
          </cell>
          <cell r="AL60">
            <v>0</v>
          </cell>
          <cell r="AM60">
            <v>111.226104736328</v>
          </cell>
          <cell r="AN60">
            <v>0</v>
          </cell>
          <cell r="AO60">
            <v>0</v>
          </cell>
          <cell r="AP60">
            <v>0</v>
          </cell>
          <cell r="AQ60">
            <v>0</v>
          </cell>
          <cell r="AR60">
            <v>0</v>
          </cell>
          <cell r="AS60">
            <v>0</v>
          </cell>
          <cell r="AT60">
            <v>0</v>
          </cell>
          <cell r="AU60">
            <v>0</v>
          </cell>
          <cell r="AV60">
            <v>0</v>
          </cell>
          <cell r="AW60">
            <v>0</v>
          </cell>
          <cell r="AX60">
            <v>0</v>
          </cell>
          <cell r="AY60">
            <v>128.19032287597699</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0.238755777478218</v>
          </cell>
          <cell r="T61">
            <v>0.124106727540493</v>
          </cell>
          <cell r="U61">
            <v>0.337421774864197</v>
          </cell>
          <cell r="V61">
            <v>0</v>
          </cell>
          <cell r="W61">
            <v>0</v>
          </cell>
          <cell r="X61">
            <v>0</v>
          </cell>
          <cell r="Y61">
            <v>0</v>
          </cell>
          <cell r="Z61">
            <v>0</v>
          </cell>
          <cell r="AA61">
            <v>0</v>
          </cell>
          <cell r="AB61">
            <v>31.736385345458999</v>
          </cell>
          <cell r="AC61">
            <v>0</v>
          </cell>
          <cell r="AD61">
            <v>0</v>
          </cell>
          <cell r="AE61">
            <v>0.30876830220222501</v>
          </cell>
          <cell r="AF61">
            <v>0.12736487388610801</v>
          </cell>
          <cell r="AG61">
            <v>0.41435971856117199</v>
          </cell>
          <cell r="AH61">
            <v>0</v>
          </cell>
          <cell r="AI61">
            <v>0</v>
          </cell>
          <cell r="AJ61">
            <v>0</v>
          </cell>
          <cell r="AK61">
            <v>819.83441162109398</v>
          </cell>
          <cell r="AL61">
            <v>822.24151611328102</v>
          </cell>
          <cell r="AM61">
            <v>349.65786743164102</v>
          </cell>
          <cell r="AN61">
            <v>37.507415771484403</v>
          </cell>
          <cell r="AO61">
            <v>0</v>
          </cell>
          <cell r="AP61">
            <v>0</v>
          </cell>
          <cell r="AQ61">
            <v>0.21047712862491599</v>
          </cell>
          <cell r="AR61">
            <v>0.102763116359711</v>
          </cell>
          <cell r="AS61">
            <v>0.30841147899627702</v>
          </cell>
          <cell r="AT61">
            <v>0</v>
          </cell>
          <cell r="AU61">
            <v>0</v>
          </cell>
          <cell r="AV61">
            <v>0</v>
          </cell>
          <cell r="AW61">
            <v>0</v>
          </cell>
          <cell r="AX61">
            <v>0</v>
          </cell>
          <cell r="AY61">
            <v>401.60897827148398</v>
          </cell>
        </row>
        <row r="62">
          <cell r="D62">
            <v>0</v>
          </cell>
          <cell r="E62">
            <v>0</v>
          </cell>
          <cell r="F62">
            <v>0</v>
          </cell>
          <cell r="G62">
            <v>0</v>
          </cell>
          <cell r="H62">
            <v>0</v>
          </cell>
          <cell r="I62">
            <v>0</v>
          </cell>
          <cell r="J62">
            <v>0</v>
          </cell>
          <cell r="K62">
            <v>0</v>
          </cell>
          <cell r="L62">
            <v>0</v>
          </cell>
          <cell r="M62">
            <v>0</v>
          </cell>
          <cell r="N62">
            <v>0</v>
          </cell>
          <cell r="O62">
            <v>0</v>
          </cell>
          <cell r="P62">
            <v>0</v>
          </cell>
          <cell r="Q62">
            <v>3.65690970420837</v>
          </cell>
          <cell r="R62">
            <v>1.8865318298339799</v>
          </cell>
          <cell r="S62">
            <v>3.21007251739502</v>
          </cell>
          <cell r="T62">
            <v>0</v>
          </cell>
          <cell r="U62">
            <v>0</v>
          </cell>
          <cell r="V62">
            <v>0</v>
          </cell>
          <cell r="W62">
            <v>0</v>
          </cell>
          <cell r="X62">
            <v>0</v>
          </cell>
          <cell r="Y62">
            <v>0</v>
          </cell>
          <cell r="Z62">
            <v>0</v>
          </cell>
          <cell r="AA62">
            <v>48.355922698974602</v>
          </cell>
          <cell r="AB62">
            <v>0</v>
          </cell>
          <cell r="AC62">
            <v>3.59493136405945</v>
          </cell>
          <cell r="AD62">
            <v>1.7730866670608501</v>
          </cell>
          <cell r="AE62">
            <v>3.4076144695282</v>
          </cell>
          <cell r="AF62">
            <v>0</v>
          </cell>
          <cell r="AG62">
            <v>0</v>
          </cell>
          <cell r="AH62">
            <v>0</v>
          </cell>
          <cell r="AI62">
            <v>0</v>
          </cell>
          <cell r="AJ62">
            <v>0</v>
          </cell>
          <cell r="AK62">
            <v>0</v>
          </cell>
          <cell r="AL62">
            <v>0</v>
          </cell>
          <cell r="AM62">
            <v>49.0048828125</v>
          </cell>
          <cell r="AN62">
            <v>0</v>
          </cell>
          <cell r="AO62">
            <v>4.0122623443603498</v>
          </cell>
          <cell r="AP62">
            <v>2.1628429889678999</v>
          </cell>
          <cell r="AQ62">
            <v>3.8907895088195801</v>
          </cell>
          <cell r="AR62">
            <v>0</v>
          </cell>
          <cell r="AS62">
            <v>0</v>
          </cell>
          <cell r="AT62">
            <v>0</v>
          </cell>
          <cell r="AU62">
            <v>0</v>
          </cell>
          <cell r="AV62">
            <v>0</v>
          </cell>
          <cell r="AW62">
            <v>0</v>
          </cell>
          <cell r="AX62">
            <v>0</v>
          </cell>
          <cell r="AY62">
            <v>54.336910247802699</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357.75283813476602</v>
          </cell>
          <cell r="AI63">
            <v>373.59246826171898</v>
          </cell>
          <cell r="AJ63">
            <v>373.50427246093801</v>
          </cell>
          <cell r="AK63">
            <v>384.962646484375</v>
          </cell>
          <cell r="AL63">
            <v>0</v>
          </cell>
          <cell r="AM63">
            <v>0</v>
          </cell>
          <cell r="AN63">
            <v>0</v>
          </cell>
          <cell r="AO63">
            <v>0</v>
          </cell>
          <cell r="AP63">
            <v>0</v>
          </cell>
          <cell r="AQ63">
            <v>0</v>
          </cell>
          <cell r="AR63">
            <v>0</v>
          </cell>
          <cell r="AS63">
            <v>0</v>
          </cell>
          <cell r="AT63">
            <v>318.02722167968801</v>
          </cell>
          <cell r="AU63">
            <v>358.55740356445301</v>
          </cell>
          <cell r="AV63">
            <v>360.84188842773398</v>
          </cell>
          <cell r="AW63">
            <v>379.33279418945301</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2.4488940238952601</v>
          </cell>
          <cell r="T64">
            <v>5.9949903488159197</v>
          </cell>
          <cell r="U64">
            <v>2.2444381713867201</v>
          </cell>
          <cell r="V64">
            <v>0</v>
          </cell>
          <cell r="W64">
            <v>0</v>
          </cell>
          <cell r="X64">
            <v>0</v>
          </cell>
          <cell r="Y64">
            <v>91.941650390625</v>
          </cell>
          <cell r="Z64">
            <v>84.902313232421903</v>
          </cell>
          <cell r="AA64">
            <v>79.228057861328097</v>
          </cell>
          <cell r="AB64">
            <v>0</v>
          </cell>
          <cell r="AC64">
            <v>0</v>
          </cell>
          <cell r="AD64">
            <v>0</v>
          </cell>
          <cell r="AE64">
            <v>3.6515245437622101</v>
          </cell>
          <cell r="AF64">
            <v>7.2969741821289098</v>
          </cell>
          <cell r="AG64">
            <v>3.92213010787964</v>
          </cell>
          <cell r="AH64">
            <v>0</v>
          </cell>
          <cell r="AI64">
            <v>0</v>
          </cell>
          <cell r="AJ64">
            <v>0</v>
          </cell>
          <cell r="AK64">
            <v>89.921516418457003</v>
          </cell>
          <cell r="AL64">
            <v>85.307487487792997</v>
          </cell>
          <cell r="AM64">
            <v>78.484756469726605</v>
          </cell>
          <cell r="AN64">
            <v>0</v>
          </cell>
          <cell r="AO64">
            <v>0</v>
          </cell>
          <cell r="AP64">
            <v>0</v>
          </cell>
          <cell r="AQ64">
            <v>1.70895171165466</v>
          </cell>
          <cell r="AR64">
            <v>7.2100329399108896</v>
          </cell>
          <cell r="AS64">
            <v>7.0919432640075701</v>
          </cell>
          <cell r="AT64">
            <v>0</v>
          </cell>
          <cell r="AU64">
            <v>0</v>
          </cell>
          <cell r="AV64">
            <v>0</v>
          </cell>
          <cell r="AW64">
            <v>105.814010620117</v>
          </cell>
          <cell r="AX64">
            <v>96.017173767089801</v>
          </cell>
          <cell r="AY64">
            <v>88.792640686035199</v>
          </cell>
        </row>
        <row r="65">
          <cell r="D65">
            <v>0</v>
          </cell>
          <cell r="E65">
            <v>0</v>
          </cell>
          <cell r="F65">
            <v>0</v>
          </cell>
          <cell r="G65">
            <v>0</v>
          </cell>
          <cell r="H65">
            <v>0</v>
          </cell>
          <cell r="I65">
            <v>0</v>
          </cell>
          <cell r="J65">
            <v>0</v>
          </cell>
          <cell r="K65">
            <v>0</v>
          </cell>
          <cell r="L65">
            <v>0</v>
          </cell>
          <cell r="M65">
            <v>0</v>
          </cell>
          <cell r="N65">
            <v>0</v>
          </cell>
          <cell r="O65">
            <v>0</v>
          </cell>
          <cell r="P65">
            <v>17.700044631958001</v>
          </cell>
          <cell r="Q65">
            <v>0</v>
          </cell>
          <cell r="R65">
            <v>0</v>
          </cell>
          <cell r="S65">
            <v>5.5737446993589401E-2</v>
          </cell>
          <cell r="T65">
            <v>0</v>
          </cell>
          <cell r="U65">
            <v>0</v>
          </cell>
          <cell r="V65">
            <v>0</v>
          </cell>
          <cell r="W65">
            <v>0</v>
          </cell>
          <cell r="X65">
            <v>0</v>
          </cell>
          <cell r="Y65">
            <v>0</v>
          </cell>
          <cell r="Z65">
            <v>0</v>
          </cell>
          <cell r="AA65">
            <v>0</v>
          </cell>
          <cell r="AB65">
            <v>19.8974723815918</v>
          </cell>
          <cell r="AC65">
            <v>0</v>
          </cell>
          <cell r="AD65">
            <v>0</v>
          </cell>
          <cell r="AE65">
            <v>0.14976885914802601</v>
          </cell>
          <cell r="AF65">
            <v>0.54738789796829201</v>
          </cell>
          <cell r="AG65">
            <v>0.53906476497650102</v>
          </cell>
          <cell r="AH65">
            <v>598.89270019531295</v>
          </cell>
          <cell r="AI65">
            <v>587.63391113281295</v>
          </cell>
          <cell r="AJ65">
            <v>0</v>
          </cell>
          <cell r="AK65">
            <v>681.70660400390602</v>
          </cell>
          <cell r="AL65">
            <v>0</v>
          </cell>
          <cell r="AM65">
            <v>0</v>
          </cell>
          <cell r="AN65">
            <v>23.967365264892599</v>
          </cell>
          <cell r="AO65">
            <v>0</v>
          </cell>
          <cell r="AP65">
            <v>0</v>
          </cell>
          <cell r="AQ65">
            <v>0.37868359684944197</v>
          </cell>
          <cell r="AR65">
            <v>0.38549214601516701</v>
          </cell>
          <cell r="AS65">
            <v>0.39229670166969299</v>
          </cell>
          <cell r="AT65">
            <v>624.65692138671898</v>
          </cell>
          <cell r="AU65">
            <v>609.07989501953102</v>
          </cell>
          <cell r="AV65">
            <v>0</v>
          </cell>
          <cell r="AW65">
            <v>730.87127685546898</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5.8763183187693401E-4</v>
          </cell>
          <cell r="T66">
            <v>5.4427350733021698E-6</v>
          </cell>
          <cell r="U66">
            <v>0</v>
          </cell>
          <cell r="V66">
            <v>17.420545578002901</v>
          </cell>
          <cell r="W66">
            <v>14.6972913742065</v>
          </cell>
          <cell r="X66">
            <v>13.891344070434601</v>
          </cell>
          <cell r="Y66">
            <v>0</v>
          </cell>
          <cell r="Z66">
            <v>13.04026222229</v>
          </cell>
          <cell r="AA66">
            <v>0</v>
          </cell>
          <cell r="AB66">
            <v>0</v>
          </cell>
          <cell r="AC66">
            <v>0</v>
          </cell>
          <cell r="AD66">
            <v>0</v>
          </cell>
          <cell r="AE66">
            <v>6.3792732544243303E-4</v>
          </cell>
          <cell r="AF66">
            <v>2.4199129547923799E-3</v>
          </cell>
          <cell r="AG66">
            <v>0</v>
          </cell>
          <cell r="AH66">
            <v>17.9699096679688</v>
          </cell>
          <cell r="AI66">
            <v>15.0912790298462</v>
          </cell>
          <cell r="AJ66">
            <v>13.7291860580444</v>
          </cell>
          <cell r="AK66">
            <v>0</v>
          </cell>
          <cell r="AL66">
            <v>13.529070854186999</v>
          </cell>
          <cell r="AM66">
            <v>0</v>
          </cell>
          <cell r="AN66">
            <v>0</v>
          </cell>
          <cell r="AO66">
            <v>0</v>
          </cell>
          <cell r="AP66">
            <v>0</v>
          </cell>
          <cell r="AQ66">
            <v>6.3033417973201695E-5</v>
          </cell>
          <cell r="AR66">
            <v>8.3634480834007298E-3</v>
          </cell>
          <cell r="AS66">
            <v>0</v>
          </cell>
          <cell r="AT66">
            <v>19.785600662231399</v>
          </cell>
          <cell r="AU66">
            <v>17.806259155273398</v>
          </cell>
          <cell r="AV66">
            <v>16.361240386962901</v>
          </cell>
          <cell r="AW66">
            <v>0</v>
          </cell>
          <cell r="AX66">
            <v>14.9241828918457</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43.415836334228501</v>
          </cell>
          <cell r="W67">
            <v>39.759059906005902</v>
          </cell>
          <cell r="X67">
            <v>36.595016479492202</v>
          </cell>
          <cell r="Y67">
            <v>11.760983467102101</v>
          </cell>
          <cell r="Z67">
            <v>10.8630418777466</v>
          </cell>
          <cell r="AA67">
            <v>10.9830207824707</v>
          </cell>
          <cell r="AB67">
            <v>0</v>
          </cell>
          <cell r="AC67">
            <v>0</v>
          </cell>
          <cell r="AD67">
            <v>0</v>
          </cell>
          <cell r="AE67">
            <v>0</v>
          </cell>
          <cell r="AF67">
            <v>0</v>
          </cell>
          <cell r="AG67">
            <v>0</v>
          </cell>
          <cell r="AH67">
            <v>43.604434967041001</v>
          </cell>
          <cell r="AI67">
            <v>39.018081665039098</v>
          </cell>
          <cell r="AJ67">
            <v>36.284126281738303</v>
          </cell>
          <cell r="AK67">
            <v>11.297028541564901</v>
          </cell>
          <cell r="AL67">
            <v>10.333131790161101</v>
          </cell>
          <cell r="AM67">
            <v>11.2143497467041</v>
          </cell>
          <cell r="AN67">
            <v>0</v>
          </cell>
          <cell r="AO67">
            <v>0</v>
          </cell>
          <cell r="AP67">
            <v>0</v>
          </cell>
          <cell r="AQ67">
            <v>0</v>
          </cell>
          <cell r="AR67">
            <v>0</v>
          </cell>
          <cell r="AS67">
            <v>0</v>
          </cell>
          <cell r="AT67">
            <v>48.774421691894503</v>
          </cell>
          <cell r="AU67">
            <v>45.949550628662102</v>
          </cell>
          <cell r="AV67">
            <v>42.323825836181598</v>
          </cell>
          <cell r="AW67">
            <v>15.5001621246338</v>
          </cell>
          <cell r="AX67">
            <v>12.673388481140099</v>
          </cell>
          <cell r="AY67">
            <v>12.715105056762701</v>
          </cell>
        </row>
        <row r="68">
          <cell r="D68">
            <v>0</v>
          </cell>
          <cell r="E68">
            <v>0</v>
          </cell>
          <cell r="F68">
            <v>0</v>
          </cell>
          <cell r="G68">
            <v>0</v>
          </cell>
          <cell r="H68">
            <v>0</v>
          </cell>
          <cell r="I68">
            <v>0</v>
          </cell>
          <cell r="J68">
            <v>0</v>
          </cell>
          <cell r="K68">
            <v>0</v>
          </cell>
          <cell r="L68">
            <v>0</v>
          </cell>
          <cell r="M68">
            <v>0</v>
          </cell>
          <cell r="N68">
            <v>0</v>
          </cell>
          <cell r="O68">
            <v>0</v>
          </cell>
          <cell r="P68">
            <v>0</v>
          </cell>
          <cell r="Q68">
            <v>4.8078960389830199E-5</v>
          </cell>
          <cell r="R68">
            <v>0.29870143532753002</v>
          </cell>
          <cell r="S68">
            <v>0.28492367267608598</v>
          </cell>
          <cell r="T68">
            <v>0.950800001621246</v>
          </cell>
          <cell r="U68">
            <v>0.63627099990844704</v>
          </cell>
          <cell r="V68">
            <v>204.09320068359401</v>
          </cell>
          <cell r="W68">
            <v>196.66213989257801</v>
          </cell>
          <cell r="X68">
            <v>180.16963195800801</v>
          </cell>
          <cell r="Y68">
            <v>215.73713684082</v>
          </cell>
          <cell r="Z68">
            <v>0</v>
          </cell>
          <cell r="AA68">
            <v>0.15886396169662501</v>
          </cell>
          <cell r="AB68">
            <v>0</v>
          </cell>
          <cell r="AC68">
            <v>3.36481200065464E-4</v>
          </cell>
          <cell r="AD68">
            <v>0.74052411317825295</v>
          </cell>
          <cell r="AE68">
            <v>0.62248033285141002</v>
          </cell>
          <cell r="AF68">
            <v>1.9089697599411</v>
          </cell>
          <cell r="AG68">
            <v>1.1985391378402701</v>
          </cell>
          <cell r="AH68">
            <v>209.37727355957</v>
          </cell>
          <cell r="AI68">
            <v>196.73696899414099</v>
          </cell>
          <cell r="AJ68">
            <v>180.36282348632801</v>
          </cell>
          <cell r="AK68">
            <v>203.64874267578099</v>
          </cell>
          <cell r="AL68">
            <v>0</v>
          </cell>
          <cell r="AM68">
            <v>0.209217429161072</v>
          </cell>
          <cell r="AN68">
            <v>0</v>
          </cell>
          <cell r="AO68">
            <v>5.2937544882297502E-2</v>
          </cell>
          <cell r="AP68">
            <v>2.11974024772644</v>
          </cell>
          <cell r="AQ68">
            <v>1.6181499958038299</v>
          </cell>
          <cell r="AR68">
            <v>3.1894195079803498</v>
          </cell>
          <cell r="AS68">
            <v>4.9485573768615696</v>
          </cell>
          <cell r="AT68">
            <v>221.78358459472699</v>
          </cell>
          <cell r="AU68">
            <v>217.61305236816401</v>
          </cell>
          <cell r="AV68">
            <v>204.48628234863301</v>
          </cell>
          <cell r="AW68">
            <v>234.83610534668</v>
          </cell>
          <cell r="AX68">
            <v>0</v>
          </cell>
          <cell r="AY68">
            <v>3.1508844345808001E-2</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1.8425819873809799</v>
          </cell>
          <cell r="T70">
            <v>2.2927718162536599</v>
          </cell>
          <cell r="U70">
            <v>2.3154389858245898</v>
          </cell>
          <cell r="V70">
            <v>0</v>
          </cell>
          <cell r="W70">
            <v>0</v>
          </cell>
          <cell r="X70">
            <v>0</v>
          </cell>
          <cell r="Y70">
            <v>0</v>
          </cell>
          <cell r="Z70">
            <v>0</v>
          </cell>
          <cell r="AA70">
            <v>0</v>
          </cell>
          <cell r="AB70">
            <v>0</v>
          </cell>
          <cell r="AC70">
            <v>0</v>
          </cell>
          <cell r="AD70">
            <v>0</v>
          </cell>
          <cell r="AE70">
            <v>2.1938526630401598</v>
          </cell>
          <cell r="AF70">
            <v>2.76010370254517</v>
          </cell>
          <cell r="AG70">
            <v>3.4576890468597399</v>
          </cell>
          <cell r="AH70">
            <v>0</v>
          </cell>
          <cell r="AI70">
            <v>0</v>
          </cell>
          <cell r="AJ70">
            <v>0</v>
          </cell>
          <cell r="AK70">
            <v>0</v>
          </cell>
          <cell r="AL70">
            <v>0</v>
          </cell>
          <cell r="AM70">
            <v>0</v>
          </cell>
          <cell r="AN70">
            <v>0</v>
          </cell>
          <cell r="AO70">
            <v>0</v>
          </cell>
          <cell r="AP70">
            <v>0</v>
          </cell>
          <cell r="AQ70">
            <v>1.96049892902374</v>
          </cell>
          <cell r="AR70">
            <v>2.5055339336395299</v>
          </cell>
          <cell r="AS70">
            <v>3.5336596965789799</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2.8486375808715798</v>
          </cell>
          <cell r="Q71">
            <v>0</v>
          </cell>
          <cell r="R71">
            <v>3.1603366136550903E-2</v>
          </cell>
          <cell r="S71">
            <v>0</v>
          </cell>
          <cell r="T71">
            <v>3.0428819358348801E-2</v>
          </cell>
          <cell r="U71">
            <v>2.0655253902077701E-3</v>
          </cell>
          <cell r="V71">
            <v>56.875041961669901</v>
          </cell>
          <cell r="W71">
            <v>43.412662506103501</v>
          </cell>
          <cell r="X71">
            <v>39.933341979980497</v>
          </cell>
          <cell r="Y71">
            <v>38.444637298583999</v>
          </cell>
          <cell r="Z71">
            <v>0</v>
          </cell>
          <cell r="AA71">
            <v>0</v>
          </cell>
          <cell r="AB71">
            <v>2.7274699211120601</v>
          </cell>
          <cell r="AC71">
            <v>7.8590898513793901</v>
          </cell>
          <cell r="AD71">
            <v>0.105813719332218</v>
          </cell>
          <cell r="AE71">
            <v>8.8638830184936506</v>
          </cell>
          <cell r="AF71">
            <v>6.4830869436263996E-2</v>
          </cell>
          <cell r="AG71">
            <v>5.1130307838320697E-3</v>
          </cell>
          <cell r="AH71">
            <v>51.9904594421387</v>
          </cell>
          <cell r="AI71">
            <v>39.8838081359863</v>
          </cell>
          <cell r="AJ71">
            <v>37.604804992675803</v>
          </cell>
          <cell r="AK71">
            <v>36.352336883544901</v>
          </cell>
          <cell r="AL71">
            <v>42.583469390869098</v>
          </cell>
          <cell r="AM71">
            <v>47.916423797607401</v>
          </cell>
          <cell r="AN71">
            <v>2.8200547695159899</v>
          </cell>
          <cell r="AO71">
            <v>0</v>
          </cell>
          <cell r="AP71">
            <v>2.5637894868850701E-2</v>
          </cell>
          <cell r="AQ71">
            <v>0</v>
          </cell>
          <cell r="AR71">
            <v>0.15305091440677601</v>
          </cell>
          <cell r="AS71">
            <v>3.9900504052638999E-3</v>
          </cell>
          <cell r="AT71">
            <v>58.606533050537102</v>
          </cell>
          <cell r="AU71">
            <v>43.829498291015597</v>
          </cell>
          <cell r="AV71">
            <v>39.016437530517599</v>
          </cell>
          <cell r="AW71">
            <v>36.941089630127003</v>
          </cell>
          <cell r="AX71">
            <v>52.329059600830099</v>
          </cell>
          <cell r="AY71">
            <v>61.093734741210902</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3.7298155948519698E-3</v>
          </cell>
          <cell r="V72">
            <v>122.27056884765599</v>
          </cell>
          <cell r="W72">
            <v>102.53517913818401</v>
          </cell>
          <cell r="X72">
            <v>97.471961975097699</v>
          </cell>
          <cell r="Y72">
            <v>93.323440551757798</v>
          </cell>
          <cell r="Z72">
            <v>88.452575683593807</v>
          </cell>
          <cell r="AA72">
            <v>0</v>
          </cell>
          <cell r="AB72">
            <v>0</v>
          </cell>
          <cell r="AC72">
            <v>0</v>
          </cell>
          <cell r="AD72">
            <v>0</v>
          </cell>
          <cell r="AE72">
            <v>7.8793797492981001</v>
          </cell>
          <cell r="AF72">
            <v>14.8271808624268</v>
          </cell>
          <cell r="AG72">
            <v>8.1187114119529707E-3</v>
          </cell>
          <cell r="AH72">
            <v>116.16578674316401</v>
          </cell>
          <cell r="AI72">
            <v>99.255210876464801</v>
          </cell>
          <cell r="AJ72">
            <v>86.222251892089801</v>
          </cell>
          <cell r="AK72">
            <v>85.169654846191406</v>
          </cell>
          <cell r="AL72">
            <v>92.285705566406307</v>
          </cell>
          <cell r="AM72">
            <v>92.993087768554702</v>
          </cell>
          <cell r="AN72">
            <v>0</v>
          </cell>
          <cell r="AO72">
            <v>0</v>
          </cell>
          <cell r="AP72">
            <v>0</v>
          </cell>
          <cell r="AQ72">
            <v>8.8165111541747994</v>
          </cell>
          <cell r="AR72">
            <v>17.404565811157202</v>
          </cell>
          <cell r="AS72">
            <v>1.54862590134144E-2</v>
          </cell>
          <cell r="AT72">
            <v>118.11289215087901</v>
          </cell>
          <cell r="AU72">
            <v>107.576545715332</v>
          </cell>
          <cell r="AV72">
            <v>99.409835815429702</v>
          </cell>
          <cell r="AW72">
            <v>97.620918273925795</v>
          </cell>
          <cell r="AX72">
            <v>109.860023498535</v>
          </cell>
          <cell r="AY72">
            <v>114.108535766602</v>
          </cell>
        </row>
        <row r="73">
          <cell r="D73">
            <v>0</v>
          </cell>
          <cell r="E73">
            <v>0</v>
          </cell>
          <cell r="F73">
            <v>0</v>
          </cell>
          <cell r="G73">
            <v>0</v>
          </cell>
          <cell r="H73">
            <v>0</v>
          </cell>
          <cell r="I73">
            <v>0</v>
          </cell>
          <cell r="J73">
            <v>0</v>
          </cell>
          <cell r="K73">
            <v>0</v>
          </cell>
          <cell r="L73">
            <v>0</v>
          </cell>
          <cell r="M73">
            <v>0</v>
          </cell>
          <cell r="N73">
            <v>0</v>
          </cell>
          <cell r="O73">
            <v>0</v>
          </cell>
          <cell r="P73">
            <v>0</v>
          </cell>
          <cell r="Q73">
            <v>1.69066751003265</v>
          </cell>
          <cell r="R73">
            <v>4.7535985708236701E-2</v>
          </cell>
          <cell r="S73">
            <v>0.13651853799819899</v>
          </cell>
          <cell r="T73">
            <v>8.4000095725059495E-2</v>
          </cell>
          <cell r="U73">
            <v>8.1870241165161097</v>
          </cell>
          <cell r="V73">
            <v>210.2197265625</v>
          </cell>
          <cell r="W73">
            <v>136.841232299805</v>
          </cell>
          <cell r="X73">
            <v>124.24633026123</v>
          </cell>
          <cell r="Y73">
            <v>96.531814575195298</v>
          </cell>
          <cell r="Z73">
            <v>0</v>
          </cell>
          <cell r="AA73">
            <v>0.46139508485794101</v>
          </cell>
          <cell r="AB73">
            <v>0</v>
          </cell>
          <cell r="AC73">
            <v>4.5692763328552202</v>
          </cell>
          <cell r="AD73">
            <v>0.122304826974869</v>
          </cell>
          <cell r="AE73">
            <v>0.35744491219520602</v>
          </cell>
          <cell r="AF73">
            <v>0.46152114868164101</v>
          </cell>
          <cell r="AG73">
            <v>15.8247222900391</v>
          </cell>
          <cell r="AH73">
            <v>192.577880859375</v>
          </cell>
          <cell r="AI73">
            <v>122.591018676758</v>
          </cell>
          <cell r="AJ73">
            <v>112.915046691895</v>
          </cell>
          <cell r="AK73">
            <v>92.515251159667997</v>
          </cell>
          <cell r="AL73">
            <v>0</v>
          </cell>
          <cell r="AM73">
            <v>1.15349292755127</v>
          </cell>
          <cell r="AN73">
            <v>0</v>
          </cell>
          <cell r="AO73">
            <v>6.1145524978637704</v>
          </cell>
          <cell r="AP73">
            <v>0.355232894420624</v>
          </cell>
          <cell r="AQ73">
            <v>1.07595634460449</v>
          </cell>
          <cell r="AR73">
            <v>1.3876023292541499</v>
          </cell>
          <cell r="AS73">
            <v>17.097606658935501</v>
          </cell>
          <cell r="AT73">
            <v>218.88394165039099</v>
          </cell>
          <cell r="AU73">
            <v>147.17727661132801</v>
          </cell>
          <cell r="AV73">
            <v>125.77434539794901</v>
          </cell>
          <cell r="AW73">
            <v>98.025543212890597</v>
          </cell>
          <cell r="AX73">
            <v>0</v>
          </cell>
          <cell r="AY73">
            <v>1.6443119049072299</v>
          </cell>
        </row>
        <row r="74">
          <cell r="D74">
            <v>0</v>
          </cell>
          <cell r="E74">
            <v>0</v>
          </cell>
          <cell r="F74">
            <v>0</v>
          </cell>
          <cell r="G74">
            <v>0</v>
          </cell>
          <cell r="H74">
            <v>0</v>
          </cell>
          <cell r="I74">
            <v>0</v>
          </cell>
          <cell r="J74">
            <v>0</v>
          </cell>
          <cell r="K74">
            <v>0</v>
          </cell>
          <cell r="L74">
            <v>0</v>
          </cell>
          <cell r="M74">
            <v>0</v>
          </cell>
          <cell r="N74">
            <v>0</v>
          </cell>
          <cell r="O74">
            <v>0</v>
          </cell>
          <cell r="P74">
            <v>1.5466265678405799</v>
          </cell>
          <cell r="Q74">
            <v>3.53858089447021</v>
          </cell>
          <cell r="R74">
            <v>0</v>
          </cell>
          <cell r="S74">
            <v>0</v>
          </cell>
          <cell r="T74">
            <v>0.22541348636150399</v>
          </cell>
          <cell r="U74">
            <v>0.110879138112068</v>
          </cell>
          <cell r="V74">
            <v>70.502044677734403</v>
          </cell>
          <cell r="W74">
            <v>57.497367858886697</v>
          </cell>
          <cell r="X74">
            <v>0</v>
          </cell>
          <cell r="Y74">
            <v>0</v>
          </cell>
          <cell r="Z74">
            <v>0</v>
          </cell>
          <cell r="AA74">
            <v>0.25029799342155501</v>
          </cell>
          <cell r="AB74">
            <v>1.4127893447876001</v>
          </cell>
          <cell r="AC74">
            <v>3.3110945224761998</v>
          </cell>
          <cell r="AD74">
            <v>0</v>
          </cell>
          <cell r="AE74">
            <v>0</v>
          </cell>
          <cell r="AF74">
            <v>0.26516562700271601</v>
          </cell>
          <cell r="AG74">
            <v>0.175247222185135</v>
          </cell>
          <cell r="AH74">
            <v>67.002784729003906</v>
          </cell>
          <cell r="AI74">
            <v>48.285453796386697</v>
          </cell>
          <cell r="AJ74">
            <v>0</v>
          </cell>
          <cell r="AK74">
            <v>0</v>
          </cell>
          <cell r="AL74">
            <v>0</v>
          </cell>
          <cell r="AM74">
            <v>0.34757041931152299</v>
          </cell>
          <cell r="AN74">
            <v>1.5340062379837001</v>
          </cell>
          <cell r="AO74">
            <v>3.5427300930023198</v>
          </cell>
          <cell r="AP74">
            <v>0</v>
          </cell>
          <cell r="AQ74">
            <v>0</v>
          </cell>
          <cell r="AR74">
            <v>0.248097479343414</v>
          </cell>
          <cell r="AS74">
            <v>0.117938369512558</v>
          </cell>
          <cell r="AT74">
            <v>66.336433410644503</v>
          </cell>
          <cell r="AU74">
            <v>54.803863525390597</v>
          </cell>
          <cell r="AV74">
            <v>0</v>
          </cell>
          <cell r="AW74">
            <v>0</v>
          </cell>
          <cell r="AX74">
            <v>0</v>
          </cell>
          <cell r="AY74">
            <v>0.41219067573547402</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141.66369628906301</v>
          </cell>
          <cell r="W75">
            <v>141.419921875</v>
          </cell>
          <cell r="X75">
            <v>133.307693481445</v>
          </cell>
          <cell r="Y75">
            <v>91.448677062988295</v>
          </cell>
          <cell r="Z75">
            <v>84.667541503906307</v>
          </cell>
          <cell r="AA75">
            <v>0</v>
          </cell>
          <cell r="AB75">
            <v>0</v>
          </cell>
          <cell r="AC75">
            <v>0</v>
          </cell>
          <cell r="AD75">
            <v>0</v>
          </cell>
          <cell r="AE75">
            <v>0</v>
          </cell>
          <cell r="AF75">
            <v>0</v>
          </cell>
          <cell r="AG75">
            <v>0</v>
          </cell>
          <cell r="AH75">
            <v>134.69502258300801</v>
          </cell>
          <cell r="AI75">
            <v>131.67462158203099</v>
          </cell>
          <cell r="AJ75">
            <v>126.49102783203099</v>
          </cell>
          <cell r="AK75">
            <v>88.649513244628906</v>
          </cell>
          <cell r="AL75">
            <v>79.233108520507798</v>
          </cell>
          <cell r="AM75">
            <v>0</v>
          </cell>
          <cell r="AN75">
            <v>0</v>
          </cell>
          <cell r="AO75">
            <v>0</v>
          </cell>
          <cell r="AP75">
            <v>0</v>
          </cell>
          <cell r="AQ75">
            <v>0</v>
          </cell>
          <cell r="AR75">
            <v>0</v>
          </cell>
          <cell r="AS75">
            <v>0</v>
          </cell>
          <cell r="AT75">
            <v>134.26588439941401</v>
          </cell>
          <cell r="AU75">
            <v>132.99870300293</v>
          </cell>
          <cell r="AV75">
            <v>131.16854858398401</v>
          </cell>
          <cell r="AW75">
            <v>92.221160888671903</v>
          </cell>
          <cell r="AX75">
            <v>83.767333984375</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0.11332198232412299</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0.79256778955459595</v>
          </cell>
          <cell r="T77">
            <v>2.6370811462402299</v>
          </cell>
          <cell r="U77">
            <v>0.95318776369094804</v>
          </cell>
          <cell r="V77">
            <v>0</v>
          </cell>
          <cell r="W77">
            <v>0</v>
          </cell>
          <cell r="X77">
            <v>0</v>
          </cell>
          <cell r="Y77">
            <v>0</v>
          </cell>
          <cell r="Z77">
            <v>0</v>
          </cell>
          <cell r="AA77">
            <v>0</v>
          </cell>
          <cell r="AB77">
            <v>0</v>
          </cell>
          <cell r="AC77">
            <v>0</v>
          </cell>
          <cell r="AD77">
            <v>0</v>
          </cell>
          <cell r="AE77">
            <v>0.99859219789505005</v>
          </cell>
          <cell r="AF77">
            <v>2.94112968444824</v>
          </cell>
          <cell r="AG77">
            <v>1.25179874897003</v>
          </cell>
          <cell r="AH77">
            <v>0</v>
          </cell>
          <cell r="AI77">
            <v>0</v>
          </cell>
          <cell r="AJ77">
            <v>0</v>
          </cell>
          <cell r="AK77">
            <v>52.067539215087898</v>
          </cell>
          <cell r="AL77">
            <v>0</v>
          </cell>
          <cell r="AM77">
            <v>0</v>
          </cell>
          <cell r="AN77">
            <v>0</v>
          </cell>
          <cell r="AO77">
            <v>0</v>
          </cell>
          <cell r="AP77">
            <v>0</v>
          </cell>
          <cell r="AQ77">
            <v>0.70626413822174094</v>
          </cell>
          <cell r="AR77">
            <v>2.3011384010314901</v>
          </cell>
          <cell r="AS77">
            <v>1.02608919143677</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0.12815976142883301</v>
          </cell>
          <cell r="Q78">
            <v>0.122862659394741</v>
          </cell>
          <cell r="R78">
            <v>7.3777899146080003E-2</v>
          </cell>
          <cell r="S78">
            <v>7.3880276679992702</v>
          </cell>
          <cell r="T78">
            <v>4.4274392127990696</v>
          </cell>
          <cell r="U78">
            <v>4.9472637176513699</v>
          </cell>
          <cell r="V78">
            <v>182.562423706055</v>
          </cell>
          <cell r="W78">
            <v>140.34707641601599</v>
          </cell>
          <cell r="X78">
            <v>116.02667236328099</v>
          </cell>
          <cell r="Y78">
            <v>122.048904418945</v>
          </cell>
          <cell r="Z78">
            <v>0</v>
          </cell>
          <cell r="AA78">
            <v>0.39698302745819097</v>
          </cell>
          <cell r="AB78">
            <v>0.185777902603149</v>
          </cell>
          <cell r="AC78">
            <v>1.22394347190857</v>
          </cell>
          <cell r="AD78">
            <v>0.57627260684966997</v>
          </cell>
          <cell r="AE78">
            <v>17.2615852355957</v>
          </cell>
          <cell r="AF78">
            <v>12.4690198898315</v>
          </cell>
          <cell r="AG78">
            <v>20.799491882324201</v>
          </cell>
          <cell r="AH78">
            <v>174.06169128418</v>
          </cell>
          <cell r="AI78">
            <v>132.92694091796901</v>
          </cell>
          <cell r="AJ78">
            <v>113.96696472168</v>
          </cell>
          <cell r="AK78">
            <v>122.094345092773</v>
          </cell>
          <cell r="AL78">
            <v>113.36533355712901</v>
          </cell>
          <cell r="AM78">
            <v>1.05099809169769</v>
          </cell>
          <cell r="AN78">
            <v>0.181223198771477</v>
          </cell>
          <cell r="AO78">
            <v>1.38302958011627</v>
          </cell>
          <cell r="AP78">
            <v>1.3688563108444201</v>
          </cell>
          <cell r="AQ78">
            <v>17.202550888061499</v>
          </cell>
          <cell r="AR78">
            <v>12.452165603637701</v>
          </cell>
          <cell r="AS78">
            <v>21.032892227172901</v>
          </cell>
          <cell r="AT78">
            <v>198.21098327636699</v>
          </cell>
          <cell r="AU78">
            <v>161.01840209960901</v>
          </cell>
          <cell r="AV78">
            <v>141.244384765625</v>
          </cell>
          <cell r="AW78">
            <v>135.414962768555</v>
          </cell>
          <cell r="AX78">
            <v>163.10414123535199</v>
          </cell>
          <cell r="AY78">
            <v>1.41951131820679</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2.41860747337341E-2</v>
          </cell>
          <cell r="U79">
            <v>2.1561158820986699E-2</v>
          </cell>
          <cell r="V79">
            <v>36.114772796630902</v>
          </cell>
          <cell r="W79">
            <v>37.688938140869098</v>
          </cell>
          <cell r="X79">
            <v>37.828136444091797</v>
          </cell>
          <cell r="Y79">
            <v>37.452041625976598</v>
          </cell>
          <cell r="Z79">
            <v>32.148933410644503</v>
          </cell>
          <cell r="AA79">
            <v>29.820093154907202</v>
          </cell>
          <cell r="AB79">
            <v>0</v>
          </cell>
          <cell r="AC79">
            <v>0</v>
          </cell>
          <cell r="AD79">
            <v>0</v>
          </cell>
          <cell r="AE79">
            <v>0</v>
          </cell>
          <cell r="AF79">
            <v>6.4933247864246396E-2</v>
          </cell>
          <cell r="AG79">
            <v>7.6880894601345104E-2</v>
          </cell>
          <cell r="AH79">
            <v>38.388763427734403</v>
          </cell>
          <cell r="AI79">
            <v>39.806396484375</v>
          </cell>
          <cell r="AJ79">
            <v>38.787086486816399</v>
          </cell>
          <cell r="AK79">
            <v>37.774574279785199</v>
          </cell>
          <cell r="AL79">
            <v>32.554214477539098</v>
          </cell>
          <cell r="AM79">
            <v>28.829767227172901</v>
          </cell>
          <cell r="AN79">
            <v>0</v>
          </cell>
          <cell r="AO79">
            <v>0</v>
          </cell>
          <cell r="AP79">
            <v>0</v>
          </cell>
          <cell r="AQ79">
            <v>0</v>
          </cell>
          <cell r="AR79">
            <v>7.0272356271743802E-2</v>
          </cell>
          <cell r="AS79">
            <v>6.39356374740601E-2</v>
          </cell>
          <cell r="AT79">
            <v>37.058933258056598</v>
          </cell>
          <cell r="AU79">
            <v>40.349452972412102</v>
          </cell>
          <cell r="AV79">
            <v>40.000804901122997</v>
          </cell>
          <cell r="AW79">
            <v>40.982372283935497</v>
          </cell>
          <cell r="AX79">
            <v>38.186981201171903</v>
          </cell>
          <cell r="AY79">
            <v>34.701362609863303</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12">
        <row r="4">
          <cell r="B4" t="str">
            <v>CHEM</v>
          </cell>
          <cell r="C4">
            <v>0</v>
          </cell>
          <cell r="D4">
            <v>3469.51171875</v>
          </cell>
          <cell r="E4">
            <v>1945.46240234375</v>
          </cell>
          <cell r="F4">
            <v>939.52166748046898</v>
          </cell>
          <cell r="G4">
            <v>0</v>
          </cell>
          <cell r="H4">
            <v>3762.98071289063</v>
          </cell>
          <cell r="I4">
            <v>3121.38452148438</v>
          </cell>
          <cell r="J4">
            <v>2103.49389648438</v>
          </cell>
        </row>
        <row r="5">
          <cell r="B5" t="str">
            <v>TCA</v>
          </cell>
          <cell r="C5">
            <v>0</v>
          </cell>
          <cell r="D5">
            <v>537.18865966796898</v>
          </cell>
          <cell r="E5">
            <v>429.80572509765602</v>
          </cell>
          <cell r="F5">
            <v>219.32734680175801</v>
          </cell>
          <cell r="G5">
            <v>0</v>
          </cell>
          <cell r="H5">
            <v>730.57598876953102</v>
          </cell>
          <cell r="I5">
            <v>695.91619873046898</v>
          </cell>
          <cell r="J5">
            <v>365.94992065429699</v>
          </cell>
        </row>
        <row r="6">
          <cell r="B6" t="str">
            <v>ENG_VEH</v>
          </cell>
          <cell r="C6">
            <v>0</v>
          </cell>
          <cell r="D6">
            <v>233.41273498535199</v>
          </cell>
          <cell r="E6">
            <v>192.41375732421901</v>
          </cell>
          <cell r="F6">
            <v>60.939502716064503</v>
          </cell>
          <cell r="G6">
            <v>0</v>
          </cell>
          <cell r="H6">
            <v>112.623527526855</v>
          </cell>
          <cell r="I6">
            <v>166.41368103027301</v>
          </cell>
          <cell r="J6">
            <v>90.929168701171903</v>
          </cell>
        </row>
        <row r="7">
          <cell r="B7" t="str">
            <v>FOODDRTO</v>
          </cell>
          <cell r="C7">
            <v>0</v>
          </cell>
          <cell r="D7">
            <v>609.15417480468795</v>
          </cell>
          <cell r="E7">
            <v>364.30419921875</v>
          </cell>
          <cell r="F7">
            <v>129.45024108886699</v>
          </cell>
          <cell r="G7">
            <v>0</v>
          </cell>
          <cell r="H7">
            <v>1823.91418457031</v>
          </cell>
          <cell r="I7">
            <v>1633.26586914063</v>
          </cell>
          <cell r="J7">
            <v>828.33874511718795</v>
          </cell>
        </row>
        <row r="8">
          <cell r="B8" t="str">
            <v>CON_OMAN</v>
          </cell>
          <cell r="C8">
            <v>0</v>
          </cell>
          <cell r="D8">
            <v>2.1992065906524698</v>
          </cell>
          <cell r="E8">
            <v>1.06214427947998</v>
          </cell>
          <cell r="F8">
            <v>0</v>
          </cell>
          <cell r="G8">
            <v>0</v>
          </cell>
          <cell r="H8">
            <v>65.807075500488295</v>
          </cell>
          <cell r="I8">
            <v>48.918796539306598</v>
          </cell>
          <cell r="J8">
            <v>8.1625614166259801</v>
          </cell>
        </row>
        <row r="9">
          <cell r="B9" t="str">
            <v>PUPAPRPU</v>
          </cell>
          <cell r="C9">
            <v>0</v>
          </cell>
          <cell r="D9">
            <v>871.44989013671898</v>
          </cell>
          <cell r="E9">
            <v>528.49383544921898</v>
          </cell>
          <cell r="F9">
            <v>472.98287963867199</v>
          </cell>
          <cell r="G9">
            <v>0</v>
          </cell>
          <cell r="H9">
            <v>328.03158569335898</v>
          </cell>
          <cell r="I9">
            <v>211.609619140625</v>
          </cell>
          <cell r="J9">
            <v>47.9287300109863</v>
          </cell>
        </row>
        <row r="10">
          <cell r="B10" t="str">
            <v>TEXTPROD</v>
          </cell>
          <cell r="C10">
            <v>0</v>
          </cell>
          <cell r="D10">
            <v>11.8663873672485</v>
          </cell>
          <cell r="E10">
            <v>11.934734344482401</v>
          </cell>
          <cell r="F10">
            <v>10.090126991271999</v>
          </cell>
          <cell r="G10">
            <v>0</v>
          </cell>
          <cell r="H10">
            <v>1.7744119167327901</v>
          </cell>
          <cell r="I10">
            <v>1.83287489414215</v>
          </cell>
          <cell r="J10">
            <v>1.2635146379470801</v>
          </cell>
        </row>
        <row r="11">
          <cell r="B11">
            <v>0</v>
          </cell>
          <cell r="C11">
            <v>0</v>
          </cell>
          <cell r="D11">
            <v>0</v>
          </cell>
          <cell r="E11">
            <v>0</v>
          </cell>
          <cell r="F11">
            <v>0</v>
          </cell>
          <cell r="G11">
            <v>0</v>
          </cell>
          <cell r="H11">
            <v>0</v>
          </cell>
          <cell r="I11">
            <v>0</v>
          </cell>
          <cell r="J11">
            <v>0</v>
          </cell>
        </row>
        <row r="17">
          <cell r="C17">
            <v>0</v>
          </cell>
          <cell r="D17">
            <v>3486.673828125</v>
          </cell>
          <cell r="E17">
            <v>4810.49365234375</v>
          </cell>
          <cell r="F17">
            <v>5889.20751953125</v>
          </cell>
          <cell r="G17">
            <v>0</v>
          </cell>
          <cell r="H17">
            <v>1671.7841796875</v>
          </cell>
          <cell r="I17">
            <v>2127.35864257813</v>
          </cell>
          <cell r="J17">
            <v>2283.19262695313</v>
          </cell>
        </row>
        <row r="18">
          <cell r="C18">
            <v>0</v>
          </cell>
          <cell r="D18">
            <v>79.268218994140597</v>
          </cell>
          <cell r="E18">
            <v>134.60920715332</v>
          </cell>
          <cell r="F18">
            <v>152.74020385742199</v>
          </cell>
          <cell r="G18">
            <v>0</v>
          </cell>
          <cell r="H18">
            <v>2782.12646484375</v>
          </cell>
          <cell r="I18">
            <v>9368.296875</v>
          </cell>
          <cell r="J18">
            <v>7981.6181640625</v>
          </cell>
        </row>
        <row r="19">
          <cell r="C19">
            <v>0</v>
          </cell>
          <cell r="D19">
            <v>5.8243336677551296</v>
          </cell>
          <cell r="E19">
            <v>11.961108207702599</v>
          </cell>
          <cell r="F19">
            <v>31.877138137817401</v>
          </cell>
          <cell r="G19">
            <v>0</v>
          </cell>
          <cell r="H19">
            <v>1053.02124023438</v>
          </cell>
          <cell r="I19">
            <v>1047.11645507813</v>
          </cell>
          <cell r="J19">
            <v>1174.75988769531</v>
          </cell>
        </row>
        <row r="20">
          <cell r="C20">
            <v>0</v>
          </cell>
          <cell r="D20">
            <v>67.606010437011705</v>
          </cell>
          <cell r="E20">
            <v>152.081954956055</v>
          </cell>
          <cell r="F20">
            <v>147.57194519043</v>
          </cell>
          <cell r="G20">
            <v>0</v>
          </cell>
          <cell r="H20">
            <v>1750.21728515625</v>
          </cell>
          <cell r="I20">
            <v>1821.99597167969</v>
          </cell>
          <cell r="J20">
            <v>2052.234375</v>
          </cell>
        </row>
        <row r="21">
          <cell r="C21">
            <v>0</v>
          </cell>
          <cell r="D21">
            <v>14.039858818054199</v>
          </cell>
          <cell r="E21">
            <v>16.630373001098601</v>
          </cell>
          <cell r="F21">
            <v>12.9207773208618</v>
          </cell>
          <cell r="G21">
            <v>0</v>
          </cell>
          <cell r="H21">
            <v>634.82958984375</v>
          </cell>
          <cell r="I21">
            <v>656.76989746093795</v>
          </cell>
          <cell r="J21">
            <v>615.45184326171898</v>
          </cell>
        </row>
        <row r="22">
          <cell r="C22">
            <v>0</v>
          </cell>
          <cell r="D22">
            <v>56.603801727294901</v>
          </cell>
          <cell r="E22">
            <v>173.40586853027301</v>
          </cell>
          <cell r="F22">
            <v>176.50985717773401</v>
          </cell>
          <cell r="G22">
            <v>0</v>
          </cell>
          <cell r="H22">
            <v>815.18298339843795</v>
          </cell>
          <cell r="I22">
            <v>912.51318359375</v>
          </cell>
          <cell r="J22">
            <v>1075.74389648438</v>
          </cell>
        </row>
        <row r="23">
          <cell r="C23">
            <v>0</v>
          </cell>
          <cell r="D23">
            <v>0</v>
          </cell>
          <cell r="E23">
            <v>0</v>
          </cell>
          <cell r="F23">
            <v>0</v>
          </cell>
          <cell r="G23">
            <v>0</v>
          </cell>
          <cell r="H23">
            <v>0</v>
          </cell>
          <cell r="I23">
            <v>0</v>
          </cell>
          <cell r="J23">
            <v>0</v>
          </cell>
        </row>
        <row r="24">
          <cell r="C24">
            <v>0</v>
          </cell>
          <cell r="D24">
            <v>0</v>
          </cell>
          <cell r="E24">
            <v>0</v>
          </cell>
          <cell r="F24">
            <v>0</v>
          </cell>
          <cell r="G24">
            <v>0</v>
          </cell>
          <cell r="H24">
            <v>0</v>
          </cell>
          <cell r="I24">
            <v>0</v>
          </cell>
          <cell r="J24">
            <v>0</v>
          </cell>
        </row>
        <row r="47">
          <cell r="C47">
            <v>0</v>
          </cell>
          <cell r="D47">
            <v>7608.349609375</v>
          </cell>
          <cell r="E47">
            <v>3681.203125</v>
          </cell>
          <cell r="F47">
            <v>1465.00769042969</v>
          </cell>
          <cell r="G47">
            <v>0</v>
          </cell>
          <cell r="H47">
            <v>5354.5712890625</v>
          </cell>
          <cell r="I47">
            <v>4363.70654296875</v>
          </cell>
          <cell r="J47">
            <v>2868.3466796875</v>
          </cell>
        </row>
        <row r="48">
          <cell r="C48">
            <v>0</v>
          </cell>
          <cell r="D48">
            <v>854.49005126953102</v>
          </cell>
          <cell r="E48">
            <v>687.8740234375</v>
          </cell>
          <cell r="F48">
            <v>352.38760375976602</v>
          </cell>
          <cell r="G48">
            <v>0</v>
          </cell>
          <cell r="H48">
            <v>1196.54333496094</v>
          </cell>
          <cell r="I48">
            <v>1149.20629882813</v>
          </cell>
          <cell r="J48">
            <v>604.11639404296898</v>
          </cell>
        </row>
        <row r="49">
          <cell r="C49">
            <v>0</v>
          </cell>
          <cell r="D49">
            <v>357.87844848632801</v>
          </cell>
          <cell r="E49">
            <v>293.93518066406301</v>
          </cell>
          <cell r="F49">
            <v>101.56584930419901</v>
          </cell>
          <cell r="G49">
            <v>0</v>
          </cell>
          <cell r="H49">
            <v>187.70588684082</v>
          </cell>
          <cell r="I49">
            <v>277.35617065429699</v>
          </cell>
          <cell r="J49">
            <v>151.54862976074199</v>
          </cell>
        </row>
        <row r="50">
          <cell r="C50">
            <v>0</v>
          </cell>
          <cell r="D50">
            <v>887.76696777343795</v>
          </cell>
          <cell r="E50">
            <v>491.13394165039102</v>
          </cell>
          <cell r="F50">
            <v>169.94281005859401</v>
          </cell>
          <cell r="G50">
            <v>0</v>
          </cell>
          <cell r="H50">
            <v>2621.39819335938</v>
          </cell>
          <cell r="I50">
            <v>2297.216796875</v>
          </cell>
          <cell r="J50">
            <v>1182.23449707031</v>
          </cell>
        </row>
        <row r="51">
          <cell r="C51">
            <v>0</v>
          </cell>
          <cell r="D51">
            <v>2.4235875606536901</v>
          </cell>
          <cell r="E51">
            <v>1.1705127954482999</v>
          </cell>
          <cell r="F51">
            <v>0</v>
          </cell>
          <cell r="G51">
            <v>0</v>
          </cell>
          <cell r="H51">
            <v>109.675254821777</v>
          </cell>
          <cell r="I51">
            <v>81.531326293945298</v>
          </cell>
          <cell r="J51">
            <v>13.6026821136475</v>
          </cell>
        </row>
        <row r="52">
          <cell r="C52">
            <v>0</v>
          </cell>
          <cell r="D52">
            <v>1756.70703125</v>
          </cell>
          <cell r="E52">
            <v>905.41827392578102</v>
          </cell>
          <cell r="F52">
            <v>788.30480957031295</v>
          </cell>
          <cell r="G52">
            <v>0</v>
          </cell>
          <cell r="H52">
            <v>546.71929931640602</v>
          </cell>
          <cell r="I52">
            <v>352.68270874023398</v>
          </cell>
          <cell r="J52">
            <v>79.881210327148395</v>
          </cell>
        </row>
        <row r="53">
          <cell r="C53">
            <v>0</v>
          </cell>
          <cell r="D53">
            <v>13.8332328796387</v>
          </cell>
          <cell r="E53">
            <v>13.588006019592299</v>
          </cell>
          <cell r="F53">
            <v>11.436377525329601</v>
          </cell>
          <cell r="G53">
            <v>0</v>
          </cell>
          <cell r="H53">
            <v>2.4876894950866699</v>
          </cell>
          <cell r="I53">
            <v>2.5696535110473602</v>
          </cell>
          <cell r="J53">
            <v>1.7714216709137001</v>
          </cell>
        </row>
        <row r="54">
          <cell r="C54">
            <v>0</v>
          </cell>
          <cell r="D54">
            <v>0</v>
          </cell>
          <cell r="E54">
            <v>0</v>
          </cell>
          <cell r="F54">
            <v>0</v>
          </cell>
          <cell r="G54">
            <v>0</v>
          </cell>
          <cell r="H54">
            <v>0</v>
          </cell>
          <cell r="I54">
            <v>0</v>
          </cell>
          <cell r="J54">
            <v>0</v>
          </cell>
        </row>
        <row r="60">
          <cell r="C60">
            <v>0</v>
          </cell>
          <cell r="D60">
            <v>2651.05712890625</v>
          </cell>
          <cell r="E60">
            <v>3672.89404296875</v>
          </cell>
          <cell r="F60">
            <v>4498.10107421875</v>
          </cell>
          <cell r="G60">
            <v>0</v>
          </cell>
          <cell r="H60">
            <v>2376.1845703125</v>
          </cell>
          <cell r="I60">
            <v>3157.375</v>
          </cell>
          <cell r="J60">
            <v>3418.40942382813</v>
          </cell>
        </row>
        <row r="61">
          <cell r="C61">
            <v>0</v>
          </cell>
          <cell r="D61">
            <v>83.897933959960895</v>
          </cell>
          <cell r="E61">
            <v>160.11396789550801</v>
          </cell>
          <cell r="F61">
            <v>183.524337768555</v>
          </cell>
          <cell r="G61">
            <v>0</v>
          </cell>
          <cell r="H61">
            <v>4624.0546875</v>
          </cell>
          <cell r="I61">
            <v>14365.0234375</v>
          </cell>
          <cell r="J61">
            <v>12000.1748046875</v>
          </cell>
        </row>
        <row r="62">
          <cell r="C62">
            <v>0</v>
          </cell>
          <cell r="D62">
            <v>6.0900950431823704</v>
          </cell>
          <cell r="E62">
            <v>12.559623718261699</v>
          </cell>
          <cell r="F62">
            <v>33.522163391113303</v>
          </cell>
          <cell r="G62">
            <v>0</v>
          </cell>
          <cell r="H62">
            <v>1830.94055175781</v>
          </cell>
          <cell r="I62">
            <v>1817.42346191406</v>
          </cell>
          <cell r="J62">
            <v>2041.21704101563</v>
          </cell>
        </row>
        <row r="63">
          <cell r="C63">
            <v>0</v>
          </cell>
          <cell r="D63">
            <v>58.051124572753899</v>
          </cell>
          <cell r="E63">
            <v>167.30628967285199</v>
          </cell>
          <cell r="F63">
            <v>153.29383850097699</v>
          </cell>
          <cell r="G63">
            <v>0</v>
          </cell>
          <cell r="H63">
            <v>2602.74658203125</v>
          </cell>
          <cell r="I63">
            <v>2775.9013671875</v>
          </cell>
          <cell r="J63">
            <v>3129.74438476563</v>
          </cell>
        </row>
        <row r="64">
          <cell r="C64">
            <v>0</v>
          </cell>
          <cell r="D64">
            <v>11.700306892395</v>
          </cell>
          <cell r="E64">
            <v>13.8591499328613</v>
          </cell>
          <cell r="F64">
            <v>10.7677049636841</v>
          </cell>
          <cell r="G64">
            <v>0</v>
          </cell>
          <cell r="H64">
            <v>1058.04907226563</v>
          </cell>
          <cell r="I64">
            <v>1094.52062988281</v>
          </cell>
          <cell r="J64">
            <v>1025.7529296875</v>
          </cell>
        </row>
        <row r="65">
          <cell r="C65">
            <v>0</v>
          </cell>
          <cell r="D65">
            <v>41.577114105224602</v>
          </cell>
          <cell r="E65">
            <v>128.14744567871099</v>
          </cell>
          <cell r="F65">
            <v>131.14588928222699</v>
          </cell>
          <cell r="G65">
            <v>0</v>
          </cell>
          <cell r="H65">
            <v>1394.68395996094</v>
          </cell>
          <cell r="I65">
            <v>1589.88391113281</v>
          </cell>
          <cell r="J65">
            <v>1880.26586914063</v>
          </cell>
        </row>
        <row r="66">
          <cell r="C66">
            <v>0</v>
          </cell>
          <cell r="D66">
            <v>0</v>
          </cell>
          <cell r="E66">
            <v>0</v>
          </cell>
          <cell r="F66">
            <v>0</v>
          </cell>
          <cell r="G66">
            <v>0</v>
          </cell>
          <cell r="H66">
            <v>0</v>
          </cell>
          <cell r="I66">
            <v>0</v>
          </cell>
          <cell r="J66">
            <v>0</v>
          </cell>
        </row>
        <row r="67">
          <cell r="C67">
            <v>0</v>
          </cell>
          <cell r="D67">
            <v>0</v>
          </cell>
          <cell r="E67">
            <v>0</v>
          </cell>
          <cell r="F67">
            <v>0</v>
          </cell>
          <cell r="G67">
            <v>0</v>
          </cell>
          <cell r="H67">
            <v>0</v>
          </cell>
          <cell r="I67">
            <v>0</v>
          </cell>
          <cell r="J67">
            <v>0</v>
          </cell>
        </row>
      </sheetData>
      <sheetData sheetId="13">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0.47311004996299699</v>
          </cell>
          <cell r="Y6">
            <v>6.0648660659790004</v>
          </cell>
          <cell r="Z6">
            <v>9.5823926925659197</v>
          </cell>
          <cell r="AA6">
            <v>21.872438430786101</v>
          </cell>
          <cell r="AB6">
            <v>0</v>
          </cell>
          <cell r="AC6">
            <v>0</v>
          </cell>
          <cell r="AD6">
            <v>0</v>
          </cell>
          <cell r="AE6">
            <v>0</v>
          </cell>
          <cell r="AF6">
            <v>0</v>
          </cell>
          <cell r="AG6">
            <v>0</v>
          </cell>
          <cell r="AH6">
            <v>0</v>
          </cell>
          <cell r="AI6">
            <v>0</v>
          </cell>
          <cell r="AJ6">
            <v>5.24082374572754</v>
          </cell>
          <cell r="AK6">
            <v>7.4570436477661097</v>
          </cell>
          <cell r="AL6">
            <v>11.2748308181763</v>
          </cell>
          <cell r="AM6">
            <v>19.869001388549801</v>
          </cell>
          <cell r="AN6">
            <v>0</v>
          </cell>
          <cell r="AO6">
            <v>0</v>
          </cell>
          <cell r="AP6">
            <v>0</v>
          </cell>
          <cell r="AQ6">
            <v>0</v>
          </cell>
          <cell r="AR6">
            <v>0</v>
          </cell>
          <cell r="AS6">
            <v>0</v>
          </cell>
          <cell r="AT6">
            <v>0</v>
          </cell>
          <cell r="AU6">
            <v>0</v>
          </cell>
          <cell r="AV6">
            <v>0</v>
          </cell>
          <cell r="AW6">
            <v>0</v>
          </cell>
          <cell r="AX6">
            <v>1.79012143611908</v>
          </cell>
          <cell r="AY6">
            <v>14.711890220642101</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25.599605560302699</v>
          </cell>
          <cell r="V7">
            <v>0</v>
          </cell>
          <cell r="W7">
            <v>6.1044935137033497E-2</v>
          </cell>
          <cell r="X7">
            <v>1.8933023214340201</v>
          </cell>
          <cell r="Y7">
            <v>3.9131116867065399</v>
          </cell>
          <cell r="Z7">
            <v>8.1929893493652308</v>
          </cell>
          <cell r="AA7">
            <v>7.4194612503051802</v>
          </cell>
          <cell r="AB7">
            <v>0</v>
          </cell>
          <cell r="AC7">
            <v>0</v>
          </cell>
          <cell r="AD7">
            <v>0</v>
          </cell>
          <cell r="AE7">
            <v>0</v>
          </cell>
          <cell r="AF7">
            <v>0</v>
          </cell>
          <cell r="AG7">
            <v>7.2693963050842303</v>
          </cell>
          <cell r="AH7">
            <v>0</v>
          </cell>
          <cell r="AI7">
            <v>0.42299276590347301</v>
          </cell>
          <cell r="AJ7">
            <v>2.6690931320190399</v>
          </cell>
          <cell r="AK7">
            <v>0</v>
          </cell>
          <cell r="AL7">
            <v>0</v>
          </cell>
          <cell r="AM7">
            <v>0</v>
          </cell>
          <cell r="AN7">
            <v>0</v>
          </cell>
          <cell r="AO7">
            <v>3.9680702686309801</v>
          </cell>
          <cell r="AP7">
            <v>0.42818537354469299</v>
          </cell>
          <cell r="AQ7">
            <v>1.28620398044586</v>
          </cell>
          <cell r="AR7">
            <v>3.7477691173553498</v>
          </cell>
          <cell r="AS7">
            <v>0</v>
          </cell>
          <cell r="AT7">
            <v>0.93631047010421797</v>
          </cell>
          <cell r="AU7">
            <v>1.1204584836959799</v>
          </cell>
          <cell r="AV7">
            <v>2.14372038841248</v>
          </cell>
          <cell r="AW7">
            <v>2.7670049667358398</v>
          </cell>
          <cell r="AX7">
            <v>0.55621498823165905</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592.17376708984398</v>
          </cell>
          <cell r="Q8">
            <v>71.005485534667997</v>
          </cell>
          <cell r="R8">
            <v>41.583717346191399</v>
          </cell>
          <cell r="S8">
            <v>55.383796691894503</v>
          </cell>
          <cell r="T8">
            <v>165.64813232421901</v>
          </cell>
          <cell r="U8">
            <v>419.07342529296898</v>
          </cell>
          <cell r="V8">
            <v>0</v>
          </cell>
          <cell r="W8">
            <v>10.259769439697299</v>
          </cell>
          <cell r="X8">
            <v>37.0804252624512</v>
          </cell>
          <cell r="Y8">
            <v>58.191394805908203</v>
          </cell>
          <cell r="Z8">
            <v>67.357460021972699</v>
          </cell>
          <cell r="AA8">
            <v>89.141738891601605</v>
          </cell>
          <cell r="AB8">
            <v>542.425537109375</v>
          </cell>
          <cell r="AC8">
            <v>52.969291687011697</v>
          </cell>
          <cell r="AD8">
            <v>11.0507555007935</v>
          </cell>
          <cell r="AE8">
            <v>30.619665145873999</v>
          </cell>
          <cell r="AF8">
            <v>68.800956726074205</v>
          </cell>
          <cell r="AG8">
            <v>193.66328430175801</v>
          </cell>
          <cell r="AH8">
            <v>0</v>
          </cell>
          <cell r="AI8">
            <v>15.1098518371582</v>
          </cell>
          <cell r="AJ8">
            <v>40.904048919677699</v>
          </cell>
          <cell r="AK8">
            <v>61.864593505859403</v>
          </cell>
          <cell r="AL8">
            <v>36.149120330810497</v>
          </cell>
          <cell r="AM8">
            <v>54.7764701843262</v>
          </cell>
          <cell r="AN8">
            <v>499.55029296875</v>
          </cell>
          <cell r="AO8">
            <v>18.5716857910156</v>
          </cell>
          <cell r="AP8">
            <v>0</v>
          </cell>
          <cell r="AQ8">
            <v>0</v>
          </cell>
          <cell r="AR8">
            <v>0</v>
          </cell>
          <cell r="AS8">
            <v>0</v>
          </cell>
          <cell r="AT8">
            <v>0</v>
          </cell>
          <cell r="AU8">
            <v>0</v>
          </cell>
          <cell r="AV8">
            <v>15.272286415100099</v>
          </cell>
          <cell r="AW8">
            <v>46.036544799804702</v>
          </cell>
          <cell r="AX8">
            <v>24.180679321289102</v>
          </cell>
          <cell r="AY8">
            <v>34.647590637207003</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9.4129714965820295</v>
          </cell>
          <cell r="R9">
            <v>0</v>
          </cell>
          <cell r="S9">
            <v>5.2343683242797896</v>
          </cell>
          <cell r="T9">
            <v>9.7101688385009801</v>
          </cell>
          <cell r="U9">
            <v>0</v>
          </cell>
          <cell r="V9">
            <v>34.792194366455099</v>
          </cell>
          <cell r="W9">
            <v>49.63916015625</v>
          </cell>
          <cell r="X9">
            <v>68.847579956054702</v>
          </cell>
          <cell r="Y9">
            <v>218.10464477539099</v>
          </cell>
          <cell r="Z9">
            <v>257.41510009765602</v>
          </cell>
          <cell r="AA9">
            <v>203.41432189941401</v>
          </cell>
          <cell r="AB9">
            <v>0</v>
          </cell>
          <cell r="AC9">
            <v>7.4449405670165998</v>
          </cell>
          <cell r="AD9">
            <v>0</v>
          </cell>
          <cell r="AE9">
            <v>0</v>
          </cell>
          <cell r="AF9">
            <v>0.32426974177360501</v>
          </cell>
          <cell r="AG9">
            <v>0</v>
          </cell>
          <cell r="AH9">
            <v>46.889568328857401</v>
          </cell>
          <cell r="AI9">
            <v>56.556560516357401</v>
          </cell>
          <cell r="AJ9">
            <v>79.248703002929702</v>
          </cell>
          <cell r="AK9">
            <v>220.87585449218801</v>
          </cell>
          <cell r="AL9">
            <v>259.82958984375</v>
          </cell>
          <cell r="AM9">
            <v>159.79840087890599</v>
          </cell>
          <cell r="AN9">
            <v>0</v>
          </cell>
          <cell r="AO9">
            <v>3.2784674167633101</v>
          </cell>
          <cell r="AP9">
            <v>0</v>
          </cell>
          <cell r="AQ9">
            <v>0</v>
          </cell>
          <cell r="AR9">
            <v>0</v>
          </cell>
          <cell r="AS9">
            <v>0</v>
          </cell>
          <cell r="AT9">
            <v>0</v>
          </cell>
          <cell r="AU9">
            <v>6.4102854728698704</v>
          </cell>
          <cell r="AV9">
            <v>53.522262573242202</v>
          </cell>
          <cell r="AW9">
            <v>206.916015625</v>
          </cell>
          <cell r="AX9">
            <v>245.44219970703099</v>
          </cell>
          <cell r="AY9">
            <v>92.262115478515597</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4.1674399375915501</v>
          </cell>
          <cell r="U10">
            <v>64.432434082031307</v>
          </cell>
          <cell r="V10">
            <v>36.049465179443402</v>
          </cell>
          <cell r="W10">
            <v>64.277847290039105</v>
          </cell>
          <cell r="X10">
            <v>34.165943145752003</v>
          </cell>
          <cell r="Y10">
            <v>65.047424316406307</v>
          </cell>
          <cell r="Z10">
            <v>83.615882873535199</v>
          </cell>
          <cell r="AA10">
            <v>99.043556213378906</v>
          </cell>
          <cell r="AB10">
            <v>0</v>
          </cell>
          <cell r="AC10">
            <v>0</v>
          </cell>
          <cell r="AD10">
            <v>0</v>
          </cell>
          <cell r="AE10">
            <v>0</v>
          </cell>
          <cell r="AF10">
            <v>0.74816948175430298</v>
          </cell>
          <cell r="AG10">
            <v>46.177883148193402</v>
          </cell>
          <cell r="AH10">
            <v>37.676807403564503</v>
          </cell>
          <cell r="AI10">
            <v>63.038070678710902</v>
          </cell>
          <cell r="AJ10">
            <v>35.832878112792997</v>
          </cell>
          <cell r="AK10">
            <v>64.1279296875</v>
          </cell>
          <cell r="AL10">
            <v>41.4922904968262</v>
          </cell>
          <cell r="AM10">
            <v>52.214439392089801</v>
          </cell>
          <cell r="AN10">
            <v>0</v>
          </cell>
          <cell r="AO10">
            <v>0</v>
          </cell>
          <cell r="AP10">
            <v>0</v>
          </cell>
          <cell r="AQ10">
            <v>0</v>
          </cell>
          <cell r="AR10">
            <v>1.7806479930877701</v>
          </cell>
          <cell r="AS10">
            <v>18.9218864440918</v>
          </cell>
          <cell r="AT10">
            <v>16.7533073425293</v>
          </cell>
          <cell r="AU10">
            <v>46.4990043640137</v>
          </cell>
          <cell r="AV10">
            <v>28.842500686645501</v>
          </cell>
          <cell r="AW10">
            <v>63.259963989257798</v>
          </cell>
          <cell r="AX10">
            <v>15.163862228393601</v>
          </cell>
          <cell r="AY10">
            <v>17.6185207366943</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110.85905456543</v>
          </cell>
          <cell r="Q11">
            <v>14.532275199890099</v>
          </cell>
          <cell r="R11">
            <v>135.26383972168</v>
          </cell>
          <cell r="S11">
            <v>71.032928466796903</v>
          </cell>
          <cell r="T11">
            <v>89.020309448242202</v>
          </cell>
          <cell r="U11">
            <v>12.1638431549072</v>
          </cell>
          <cell r="V11">
            <v>1.5253289937973</v>
          </cell>
          <cell r="W11">
            <v>75.273376464843807</v>
          </cell>
          <cell r="X11">
            <v>118.48713684082</v>
          </cell>
          <cell r="Y11">
            <v>181.26901245117199</v>
          </cell>
          <cell r="Z11">
            <v>176.063720703125</v>
          </cell>
          <cell r="AA11">
            <v>90.526672363281307</v>
          </cell>
          <cell r="AB11">
            <v>83.749481201171903</v>
          </cell>
          <cell r="AC11">
            <v>0</v>
          </cell>
          <cell r="AD11">
            <v>100.52736663818401</v>
          </cell>
          <cell r="AE11">
            <v>38.482730865478501</v>
          </cell>
          <cell r="AF11">
            <v>67.784622192382798</v>
          </cell>
          <cell r="AG11">
            <v>0</v>
          </cell>
          <cell r="AH11">
            <v>29.6333312988281</v>
          </cell>
          <cell r="AI11">
            <v>81.777702331542997</v>
          </cell>
          <cell r="AJ11">
            <v>121.926429748535</v>
          </cell>
          <cell r="AK11">
            <v>181.58070373535199</v>
          </cell>
          <cell r="AL11">
            <v>151.51257324218801</v>
          </cell>
          <cell r="AM11">
            <v>53.000209808349602</v>
          </cell>
          <cell r="AN11">
            <v>54.957164764404297</v>
          </cell>
          <cell r="AO11">
            <v>0</v>
          </cell>
          <cell r="AP11">
            <v>0</v>
          </cell>
          <cell r="AQ11">
            <v>0</v>
          </cell>
          <cell r="AR11">
            <v>0</v>
          </cell>
          <cell r="AS11">
            <v>0</v>
          </cell>
          <cell r="AT11">
            <v>0</v>
          </cell>
          <cell r="AU11">
            <v>64.325042724609403</v>
          </cell>
          <cell r="AV11">
            <v>120.59978485107401</v>
          </cell>
          <cell r="AW11">
            <v>180.74320983886699</v>
          </cell>
          <cell r="AX11">
            <v>107.846649169922</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172.28889465332</v>
          </cell>
          <cell r="Q12">
            <v>14.759706497192401</v>
          </cell>
          <cell r="R12">
            <v>15.802269935607899</v>
          </cell>
          <cell r="S12">
            <v>58.371620178222699</v>
          </cell>
          <cell r="T12">
            <v>73.087677001953097</v>
          </cell>
          <cell r="U12">
            <v>99.618148803710895</v>
          </cell>
          <cell r="V12">
            <v>36.143966674804702</v>
          </cell>
          <cell r="W12">
            <v>243.20004272460901</v>
          </cell>
          <cell r="X12">
            <v>254.75933837890599</v>
          </cell>
          <cell r="Y12">
            <v>305.02191162109398</v>
          </cell>
          <cell r="Z12">
            <v>10.593534469604499</v>
          </cell>
          <cell r="AA12">
            <v>99.543762207031307</v>
          </cell>
          <cell r="AB12">
            <v>137.91419982910199</v>
          </cell>
          <cell r="AC12">
            <v>6.2424397468566903</v>
          </cell>
          <cell r="AD12">
            <v>1.7251569032669101</v>
          </cell>
          <cell r="AE12">
            <v>16.484615325927699</v>
          </cell>
          <cell r="AF12">
            <v>19.695619583129901</v>
          </cell>
          <cell r="AG12">
            <v>0</v>
          </cell>
          <cell r="AH12">
            <v>72.628601074218807</v>
          </cell>
          <cell r="AI12">
            <v>248.75051879882801</v>
          </cell>
          <cell r="AJ12">
            <v>0</v>
          </cell>
          <cell r="AK12">
            <v>242.34355163574199</v>
          </cell>
          <cell r="AL12">
            <v>0</v>
          </cell>
          <cell r="AM12">
            <v>32.409915924072301</v>
          </cell>
          <cell r="AN12">
            <v>72.131729125976605</v>
          </cell>
          <cell r="AO12">
            <v>0</v>
          </cell>
          <cell r="AP12">
            <v>0</v>
          </cell>
          <cell r="AQ12">
            <v>0</v>
          </cell>
          <cell r="AR12">
            <v>0</v>
          </cell>
          <cell r="AS12">
            <v>0</v>
          </cell>
          <cell r="AT12">
            <v>0</v>
          </cell>
          <cell r="AU12">
            <v>178.29837036132801</v>
          </cell>
          <cell r="AV12">
            <v>0</v>
          </cell>
          <cell r="AW12">
            <v>94.345230102539105</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27.4597682952881</v>
          </cell>
          <cell r="T13">
            <v>81.880302429199205</v>
          </cell>
          <cell r="U13">
            <v>289.34756469726602</v>
          </cell>
          <cell r="V13">
            <v>0</v>
          </cell>
          <cell r="W13">
            <v>0.564944207668304</v>
          </cell>
          <cell r="X13">
            <v>0.93455684185028098</v>
          </cell>
          <cell r="Y13">
            <v>4.4512891769409197</v>
          </cell>
          <cell r="Z13">
            <v>7.80029249191284</v>
          </cell>
          <cell r="AA13">
            <v>0</v>
          </cell>
          <cell r="AB13">
            <v>0</v>
          </cell>
          <cell r="AC13">
            <v>0</v>
          </cell>
          <cell r="AD13">
            <v>6.4645729064941397</v>
          </cell>
          <cell r="AE13">
            <v>14.735057830810501</v>
          </cell>
          <cell r="AF13">
            <v>29.887914657592798</v>
          </cell>
          <cell r="AG13">
            <v>105.013557434082</v>
          </cell>
          <cell r="AH13">
            <v>0</v>
          </cell>
          <cell r="AI13">
            <v>0.93861979246139504</v>
          </cell>
          <cell r="AJ13">
            <v>0.95874667167663596</v>
          </cell>
          <cell r="AK13">
            <v>0</v>
          </cell>
          <cell r="AL13">
            <v>0</v>
          </cell>
          <cell r="AM13">
            <v>0</v>
          </cell>
          <cell r="AN13">
            <v>0</v>
          </cell>
          <cell r="AO13">
            <v>0</v>
          </cell>
          <cell r="AP13">
            <v>13.5484418869019</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0.31772598624229398</v>
          </cell>
          <cell r="R14">
            <v>0</v>
          </cell>
          <cell r="S14">
            <v>0</v>
          </cell>
          <cell r="T14">
            <v>1.19442498683929</v>
          </cell>
          <cell r="U14">
            <v>0</v>
          </cell>
          <cell r="V14">
            <v>17.054843902587901</v>
          </cell>
          <cell r="W14">
            <v>37.509517669677699</v>
          </cell>
          <cell r="X14">
            <v>52.717086791992202</v>
          </cell>
          <cell r="Y14">
            <v>67.933128356933594</v>
          </cell>
          <cell r="Z14">
            <v>26.4084148406982</v>
          </cell>
          <cell r="AA14">
            <v>0</v>
          </cell>
          <cell r="AB14">
            <v>0</v>
          </cell>
          <cell r="AC14">
            <v>0.37678143382072399</v>
          </cell>
          <cell r="AD14">
            <v>0</v>
          </cell>
          <cell r="AE14">
            <v>0</v>
          </cell>
          <cell r="AF14">
            <v>0</v>
          </cell>
          <cell r="AG14">
            <v>0</v>
          </cell>
          <cell r="AH14">
            <v>19.357191085815401</v>
          </cell>
          <cell r="AI14">
            <v>0</v>
          </cell>
          <cell r="AJ14">
            <v>54.551643371582003</v>
          </cell>
          <cell r="AK14">
            <v>69.966621398925795</v>
          </cell>
          <cell r="AL14">
            <v>18.157026290893601</v>
          </cell>
          <cell r="AM14">
            <v>0</v>
          </cell>
          <cell r="AN14">
            <v>0</v>
          </cell>
          <cell r="AO14">
            <v>5.1180142909288399E-2</v>
          </cell>
          <cell r="AP14">
            <v>0</v>
          </cell>
          <cell r="AQ14">
            <v>0</v>
          </cell>
          <cell r="AR14">
            <v>0</v>
          </cell>
          <cell r="AS14">
            <v>0</v>
          </cell>
          <cell r="AT14">
            <v>12.7041683197021</v>
          </cell>
          <cell r="AU14">
            <v>35.07080078125</v>
          </cell>
          <cell r="AV14">
            <v>46.548862457275398</v>
          </cell>
          <cell r="AW14">
            <v>62.091789245605497</v>
          </cell>
          <cell r="AX14">
            <v>3.4225740432739298</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315.56472778320301</v>
          </cell>
          <cell r="Q15">
            <v>76.647453308105497</v>
          </cell>
          <cell r="R15">
            <v>21.851100921630898</v>
          </cell>
          <cell r="S15">
            <v>37.768192291259801</v>
          </cell>
          <cell r="T15">
            <v>65.468971252441406</v>
          </cell>
          <cell r="U15">
            <v>221.78549194335901</v>
          </cell>
          <cell r="V15">
            <v>29.877561569213899</v>
          </cell>
          <cell r="W15">
            <v>53.002304077148402</v>
          </cell>
          <cell r="X15">
            <v>108.994789123535</v>
          </cell>
          <cell r="Y15">
            <v>114.003768920898</v>
          </cell>
          <cell r="Z15">
            <v>87.8297119140625</v>
          </cell>
          <cell r="AA15">
            <v>25.573764801025401</v>
          </cell>
          <cell r="AB15">
            <v>290.96221923828102</v>
          </cell>
          <cell r="AC15">
            <v>19.2090759277344</v>
          </cell>
          <cell r="AD15">
            <v>0</v>
          </cell>
          <cell r="AE15">
            <v>0</v>
          </cell>
          <cell r="AF15">
            <v>0</v>
          </cell>
          <cell r="AG15">
            <v>44.7128295898438</v>
          </cell>
          <cell r="AH15">
            <v>36.728855133056598</v>
          </cell>
          <cell r="AI15">
            <v>55.140678405761697</v>
          </cell>
          <cell r="AJ15">
            <v>108.869903564453</v>
          </cell>
          <cell r="AK15">
            <v>103.152938842773</v>
          </cell>
          <cell r="AL15">
            <v>62.7598266601563</v>
          </cell>
          <cell r="AM15">
            <v>1.9202020168304399</v>
          </cell>
          <cell r="AN15">
            <v>247.29992675781301</v>
          </cell>
          <cell r="AO15">
            <v>0</v>
          </cell>
          <cell r="AP15">
            <v>0</v>
          </cell>
          <cell r="AQ15">
            <v>0</v>
          </cell>
          <cell r="AR15">
            <v>0</v>
          </cell>
          <cell r="AS15">
            <v>0</v>
          </cell>
          <cell r="AT15">
            <v>19.030189514160199</v>
          </cell>
          <cell r="AU15">
            <v>49.466495513916001</v>
          </cell>
          <cell r="AV15">
            <v>106.584915161133</v>
          </cell>
          <cell r="AW15">
            <v>67.790916442871094</v>
          </cell>
          <cell r="AX15">
            <v>17.771875381469702</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205.27630615234401</v>
          </cell>
          <cell r="AB16">
            <v>0</v>
          </cell>
          <cell r="AC16">
            <v>0</v>
          </cell>
          <cell r="AD16">
            <v>0</v>
          </cell>
          <cell r="AE16">
            <v>0</v>
          </cell>
          <cell r="AF16">
            <v>0</v>
          </cell>
          <cell r="AG16">
            <v>0</v>
          </cell>
          <cell r="AH16">
            <v>0</v>
          </cell>
          <cell r="AI16">
            <v>0</v>
          </cell>
          <cell r="AJ16">
            <v>0</v>
          </cell>
          <cell r="AK16">
            <v>0</v>
          </cell>
          <cell r="AL16">
            <v>0</v>
          </cell>
          <cell r="AM16">
            <v>238.48377990722699</v>
          </cell>
          <cell r="AN16">
            <v>0</v>
          </cell>
          <cell r="AO16">
            <v>0</v>
          </cell>
          <cell r="AP16">
            <v>0</v>
          </cell>
          <cell r="AQ16">
            <v>0</v>
          </cell>
          <cell r="AR16">
            <v>0</v>
          </cell>
          <cell r="AS16">
            <v>0</v>
          </cell>
          <cell r="AT16">
            <v>0</v>
          </cell>
          <cell r="AU16">
            <v>0</v>
          </cell>
          <cell r="AV16">
            <v>0</v>
          </cell>
          <cell r="AW16">
            <v>0</v>
          </cell>
          <cell r="AX16">
            <v>0</v>
          </cell>
          <cell r="AY16">
            <v>156.80480957031301</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3.4831063747406001</v>
          </cell>
          <cell r="W17">
            <v>4.2086124420165998</v>
          </cell>
          <cell r="X17">
            <v>6.4952573776245099</v>
          </cell>
          <cell r="Y17">
            <v>10.972599029541</v>
          </cell>
          <cell r="Z17">
            <v>25.658393859863299</v>
          </cell>
          <cell r="AA17">
            <v>0</v>
          </cell>
          <cell r="AB17">
            <v>0</v>
          </cell>
          <cell r="AC17">
            <v>0</v>
          </cell>
          <cell r="AD17">
            <v>0</v>
          </cell>
          <cell r="AE17">
            <v>0</v>
          </cell>
          <cell r="AF17">
            <v>0</v>
          </cell>
          <cell r="AG17">
            <v>0</v>
          </cell>
          <cell r="AH17">
            <v>3.9057686328887899</v>
          </cell>
          <cell r="AI17">
            <v>5.9931221008300799</v>
          </cell>
          <cell r="AJ17">
            <v>8.8359928131103498</v>
          </cell>
          <cell r="AK17">
            <v>13.0586948394775</v>
          </cell>
          <cell r="AL17">
            <v>25.0940837860107</v>
          </cell>
          <cell r="AM17">
            <v>0</v>
          </cell>
          <cell r="AN17">
            <v>0</v>
          </cell>
          <cell r="AO17">
            <v>0</v>
          </cell>
          <cell r="AP17">
            <v>0</v>
          </cell>
          <cell r="AQ17">
            <v>0</v>
          </cell>
          <cell r="AR17">
            <v>0</v>
          </cell>
          <cell r="AS17">
            <v>0</v>
          </cell>
          <cell r="AT17">
            <v>1.6475850343704199</v>
          </cell>
          <cell r="AU17">
            <v>2.1038661003112802</v>
          </cell>
          <cell r="AV17">
            <v>3.1583719253539999</v>
          </cell>
          <cell r="AW17">
            <v>4.1667895317077601</v>
          </cell>
          <cell r="AX17">
            <v>11.565996170043899</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8.6107139587402308</v>
          </cell>
          <cell r="Q18">
            <v>7.8918876647949201</v>
          </cell>
          <cell r="R18">
            <v>14.7519626617432</v>
          </cell>
          <cell r="S18">
            <v>0</v>
          </cell>
          <cell r="T18">
            <v>0</v>
          </cell>
          <cell r="U18">
            <v>0</v>
          </cell>
          <cell r="V18">
            <v>0</v>
          </cell>
          <cell r="W18">
            <v>0</v>
          </cell>
          <cell r="X18">
            <v>0</v>
          </cell>
          <cell r="Y18">
            <v>9.0183696746826207</v>
          </cell>
          <cell r="Z18">
            <v>22.906999588012699</v>
          </cell>
          <cell r="AA18">
            <v>105.25698852539099</v>
          </cell>
          <cell r="AB18">
            <v>0</v>
          </cell>
          <cell r="AC18">
            <v>6.0896744728088397</v>
          </cell>
          <cell r="AD18">
            <v>9.9666910171508807</v>
          </cell>
          <cell r="AE18">
            <v>0</v>
          </cell>
          <cell r="AF18">
            <v>0</v>
          </cell>
          <cell r="AG18">
            <v>0</v>
          </cell>
          <cell r="AH18">
            <v>1.004265666008</v>
          </cell>
          <cell r="AI18">
            <v>2.8166670799255402</v>
          </cell>
          <cell r="AJ18">
            <v>7.4300003051757804</v>
          </cell>
          <cell r="AK18">
            <v>0</v>
          </cell>
          <cell r="AL18">
            <v>0</v>
          </cell>
          <cell r="AM18">
            <v>0</v>
          </cell>
          <cell r="AN18">
            <v>0</v>
          </cell>
          <cell r="AO18">
            <v>0</v>
          </cell>
          <cell r="AP18">
            <v>0</v>
          </cell>
          <cell r="AQ18">
            <v>0</v>
          </cell>
          <cell r="AR18">
            <v>0</v>
          </cell>
          <cell r="AS18">
            <v>0</v>
          </cell>
          <cell r="AT18">
            <v>0</v>
          </cell>
          <cell r="AU18">
            <v>0</v>
          </cell>
          <cell r="AV18">
            <v>5.9437527656555202</v>
          </cell>
          <cell r="AW18">
            <v>3.8002412319183398</v>
          </cell>
          <cell r="AX18">
            <v>15.059061050415</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7.30139207839966</v>
          </cell>
          <cell r="U19">
            <v>6.7316837310790998</v>
          </cell>
          <cell r="V19">
            <v>0.21473869681358301</v>
          </cell>
          <cell r="W19">
            <v>0.27066975831985501</v>
          </cell>
          <cell r="X19">
            <v>0.63626885414123502</v>
          </cell>
          <cell r="Y19">
            <v>1.5958776473998999</v>
          </cell>
          <cell r="Z19">
            <v>2.1954495906829798</v>
          </cell>
          <cell r="AA19">
            <v>0</v>
          </cell>
          <cell r="AB19">
            <v>0</v>
          </cell>
          <cell r="AC19">
            <v>0</v>
          </cell>
          <cell r="AD19">
            <v>0</v>
          </cell>
          <cell r="AE19">
            <v>0</v>
          </cell>
          <cell r="AF19">
            <v>4.7490167617797896</v>
          </cell>
          <cell r="AG19">
            <v>4.6375541687011701</v>
          </cell>
          <cell r="AH19">
            <v>0.20284603536129001</v>
          </cell>
          <cell r="AI19">
            <v>0.34095025062561002</v>
          </cell>
          <cell r="AJ19">
            <v>1.1704671382904099</v>
          </cell>
          <cell r="AK19">
            <v>2.3274180889129599</v>
          </cell>
          <cell r="AL19">
            <v>3.9383080005645801</v>
          </cell>
          <cell r="AM19">
            <v>0</v>
          </cell>
          <cell r="AN19">
            <v>0</v>
          </cell>
          <cell r="AO19">
            <v>0</v>
          </cell>
          <cell r="AP19">
            <v>0</v>
          </cell>
          <cell r="AQ19">
            <v>0</v>
          </cell>
          <cell r="AR19">
            <v>0</v>
          </cell>
          <cell r="AS19">
            <v>1.5121982097625699</v>
          </cell>
          <cell r="AT19">
            <v>0.212385773658752</v>
          </cell>
          <cell r="AU19">
            <v>0.24815745651721999</v>
          </cell>
          <cell r="AV19">
            <v>0.19106730818748499</v>
          </cell>
          <cell r="AW19">
            <v>0.90987890958786</v>
          </cell>
          <cell r="AX19">
            <v>1.42444908618927</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2.0235559940338099</v>
          </cell>
          <cell r="W20">
            <v>1.3500237464904801</v>
          </cell>
          <cell r="X20">
            <v>4.9526805877685502</v>
          </cell>
          <cell r="Y20">
            <v>10.5157928466797</v>
          </cell>
          <cell r="Z20">
            <v>14.7114067077637</v>
          </cell>
          <cell r="AA20">
            <v>53.5765380859375</v>
          </cell>
          <cell r="AB20">
            <v>0</v>
          </cell>
          <cell r="AC20">
            <v>0</v>
          </cell>
          <cell r="AD20">
            <v>0</v>
          </cell>
          <cell r="AE20">
            <v>0</v>
          </cell>
          <cell r="AF20">
            <v>0</v>
          </cell>
          <cell r="AG20">
            <v>0</v>
          </cell>
          <cell r="AH20">
            <v>0</v>
          </cell>
          <cell r="AI20">
            <v>0</v>
          </cell>
          <cell r="AJ20">
            <v>0</v>
          </cell>
          <cell r="AK20">
            <v>0</v>
          </cell>
          <cell r="AL20">
            <v>12.7326011657715</v>
          </cell>
          <cell r="AM20">
            <v>73.602287292480497</v>
          </cell>
          <cell r="AN20">
            <v>0</v>
          </cell>
          <cell r="AO20">
            <v>0</v>
          </cell>
          <cell r="AP20">
            <v>0</v>
          </cell>
          <cell r="AQ20">
            <v>0</v>
          </cell>
          <cell r="AR20">
            <v>0</v>
          </cell>
          <cell r="AS20">
            <v>0</v>
          </cell>
          <cell r="AT20">
            <v>0</v>
          </cell>
          <cell r="AU20">
            <v>0</v>
          </cell>
          <cell r="AV20">
            <v>0</v>
          </cell>
          <cell r="AW20">
            <v>0</v>
          </cell>
          <cell r="AX20">
            <v>3.1034383773803702</v>
          </cell>
          <cell r="AY20">
            <v>27.439001083373999</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156.48890686035199</v>
          </cell>
          <cell r="Q21">
            <v>129.11653137207</v>
          </cell>
          <cell r="R21">
            <v>136.78219604492199</v>
          </cell>
          <cell r="S21">
            <v>24.824752807617202</v>
          </cell>
          <cell r="T21">
            <v>0</v>
          </cell>
          <cell r="U21">
            <v>25.649904251098601</v>
          </cell>
          <cell r="V21">
            <v>39.213474273681598</v>
          </cell>
          <cell r="W21">
            <v>50.208438873291001</v>
          </cell>
          <cell r="X21">
            <v>61.916477203369098</v>
          </cell>
          <cell r="Y21">
            <v>0</v>
          </cell>
          <cell r="Z21">
            <v>4.7781324386596697</v>
          </cell>
          <cell r="AA21">
            <v>39.611808776855497</v>
          </cell>
          <cell r="AB21">
            <v>146.24139404296901</v>
          </cell>
          <cell r="AC21">
            <v>102.00350952148401</v>
          </cell>
          <cell r="AD21">
            <v>115.243362426758</v>
          </cell>
          <cell r="AE21">
            <v>12.967298507690399</v>
          </cell>
          <cell r="AF21">
            <v>0</v>
          </cell>
          <cell r="AG21">
            <v>17.1482334136963</v>
          </cell>
          <cell r="AH21">
            <v>44.224681854247997</v>
          </cell>
          <cell r="AI21">
            <v>58.168544769287102</v>
          </cell>
          <cell r="AJ21">
            <v>73.287109375</v>
          </cell>
          <cell r="AK21">
            <v>0</v>
          </cell>
          <cell r="AL21">
            <v>9.2207422256469709</v>
          </cell>
          <cell r="AM21">
            <v>50.524276733398402</v>
          </cell>
          <cell r="AN21">
            <v>96.230293273925795</v>
          </cell>
          <cell r="AO21">
            <v>49.0422172546387</v>
          </cell>
          <cell r="AP21">
            <v>64.125190734863295</v>
          </cell>
          <cell r="AQ21">
            <v>7.2072701454162598</v>
          </cell>
          <cell r="AR21">
            <v>0</v>
          </cell>
          <cell r="AS21">
            <v>0</v>
          </cell>
          <cell r="AT21">
            <v>26.771448135376001</v>
          </cell>
          <cell r="AU21">
            <v>35.307865142822301</v>
          </cell>
          <cell r="AV21">
            <v>49.250827789306598</v>
          </cell>
          <cell r="AW21">
            <v>0</v>
          </cell>
          <cell r="AX21">
            <v>0</v>
          </cell>
          <cell r="AY21">
            <v>16.840950012206999</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15.7501888275146</v>
          </cell>
          <cell r="R22">
            <v>0</v>
          </cell>
          <cell r="S22">
            <v>3.2885661125183101</v>
          </cell>
          <cell r="T22">
            <v>0</v>
          </cell>
          <cell r="U22">
            <v>0</v>
          </cell>
          <cell r="V22">
            <v>4.6268258094787598</v>
          </cell>
          <cell r="W22">
            <v>10.751626014709499</v>
          </cell>
          <cell r="X22">
            <v>0</v>
          </cell>
          <cell r="Y22">
            <v>34.149696350097699</v>
          </cell>
          <cell r="Z22">
            <v>0</v>
          </cell>
          <cell r="AA22">
            <v>0</v>
          </cell>
          <cell r="AB22">
            <v>0</v>
          </cell>
          <cell r="AC22">
            <v>9.4094867706298793</v>
          </cell>
          <cell r="AD22">
            <v>0</v>
          </cell>
          <cell r="AE22">
            <v>1.34950435161591</v>
          </cell>
          <cell r="AF22">
            <v>0</v>
          </cell>
          <cell r="AG22">
            <v>0</v>
          </cell>
          <cell r="AH22">
            <v>0</v>
          </cell>
          <cell r="AI22">
            <v>0</v>
          </cell>
          <cell r="AJ22">
            <v>0</v>
          </cell>
          <cell r="AK22">
            <v>0</v>
          </cell>
          <cell r="AL22">
            <v>0</v>
          </cell>
          <cell r="AM22">
            <v>59.5536079406738</v>
          </cell>
          <cell r="AN22">
            <v>0</v>
          </cell>
          <cell r="AO22">
            <v>1.2101693153381301</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11.7103834152222</v>
          </cell>
          <cell r="Q23">
            <v>11.9453210830688</v>
          </cell>
          <cell r="R23">
            <v>9.7782106399536097</v>
          </cell>
          <cell r="S23">
            <v>11.244371414184601</v>
          </cell>
          <cell r="T23">
            <v>7.4737195968627903</v>
          </cell>
          <cell r="U23">
            <v>14.034283638000501</v>
          </cell>
          <cell r="V23">
            <v>0</v>
          </cell>
          <cell r="W23">
            <v>0</v>
          </cell>
          <cell r="X23">
            <v>0</v>
          </cell>
          <cell r="Y23">
            <v>12.015261650085399</v>
          </cell>
          <cell r="Z23">
            <v>5.5726871490478498</v>
          </cell>
          <cell r="AA23">
            <v>20.922986984252901</v>
          </cell>
          <cell r="AB23">
            <v>12.3887481689453</v>
          </cell>
          <cell r="AC23">
            <v>12.574624061584499</v>
          </cell>
          <cell r="AD23">
            <v>7.9609079360961896</v>
          </cell>
          <cell r="AE23">
            <v>10.4703178405762</v>
          </cell>
          <cell r="AF23">
            <v>8.0661649703979492</v>
          </cell>
          <cell r="AG23">
            <v>8.2175807952880895</v>
          </cell>
          <cell r="AH23">
            <v>0</v>
          </cell>
          <cell r="AI23">
            <v>0</v>
          </cell>
          <cell r="AJ23">
            <v>0</v>
          </cell>
          <cell r="AK23">
            <v>13.2856492996216</v>
          </cell>
          <cell r="AL23">
            <v>5.5981879234314</v>
          </cell>
          <cell r="AM23">
            <v>21.743097305297901</v>
          </cell>
          <cell r="AN23">
            <v>12.180712699890099</v>
          </cell>
          <cell r="AO23">
            <v>12.4690265655518</v>
          </cell>
          <cell r="AP23">
            <v>4.8066554069518999</v>
          </cell>
          <cell r="AQ23">
            <v>5.4186940193176296</v>
          </cell>
          <cell r="AR23">
            <v>0</v>
          </cell>
          <cell r="AS23">
            <v>0</v>
          </cell>
          <cell r="AT23">
            <v>0</v>
          </cell>
          <cell r="AU23">
            <v>0</v>
          </cell>
          <cell r="AV23">
            <v>0</v>
          </cell>
          <cell r="AW23">
            <v>9.6640939712524396</v>
          </cell>
          <cell r="AX23">
            <v>2.8984119892120401</v>
          </cell>
          <cell r="AY23">
            <v>21.593971252441399</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10.9587097167969</v>
          </cell>
          <cell r="Z24">
            <v>24.8115348815918</v>
          </cell>
          <cell r="AA24">
            <v>38.342350006103501</v>
          </cell>
          <cell r="AB24">
            <v>0</v>
          </cell>
          <cell r="AC24">
            <v>0</v>
          </cell>
          <cell r="AD24">
            <v>0</v>
          </cell>
          <cell r="AE24">
            <v>0</v>
          </cell>
          <cell r="AF24">
            <v>0</v>
          </cell>
          <cell r="AG24">
            <v>0</v>
          </cell>
          <cell r="AH24">
            <v>0</v>
          </cell>
          <cell r="AI24">
            <v>0</v>
          </cell>
          <cell r="AJ24">
            <v>0</v>
          </cell>
          <cell r="AK24">
            <v>16.2068271636963</v>
          </cell>
          <cell r="AL24">
            <v>32.511520385742202</v>
          </cell>
          <cell r="AM24">
            <v>40.901809692382798</v>
          </cell>
          <cell r="AN24">
            <v>0</v>
          </cell>
          <cell r="AO24">
            <v>0</v>
          </cell>
          <cell r="AP24">
            <v>0</v>
          </cell>
          <cell r="AQ24">
            <v>0</v>
          </cell>
          <cell r="AR24">
            <v>0</v>
          </cell>
          <cell r="AS24">
            <v>0</v>
          </cell>
          <cell r="AT24">
            <v>0</v>
          </cell>
          <cell r="AU24">
            <v>0</v>
          </cell>
          <cell r="AV24">
            <v>0</v>
          </cell>
          <cell r="AW24">
            <v>0</v>
          </cell>
          <cell r="AX24">
            <v>21.200468063354499</v>
          </cell>
          <cell r="AY24">
            <v>35.572227478027301</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40.989570617675803</v>
          </cell>
          <cell r="Q25">
            <v>31.964967727661101</v>
          </cell>
          <cell r="R25">
            <v>19.3685703277588</v>
          </cell>
          <cell r="S25">
            <v>15.9354000091553</v>
          </cell>
          <cell r="T25">
            <v>11.1902418136597</v>
          </cell>
          <cell r="U25">
            <v>47.777698516845703</v>
          </cell>
          <cell r="V25">
            <v>0</v>
          </cell>
          <cell r="W25">
            <v>0</v>
          </cell>
          <cell r="X25">
            <v>0</v>
          </cell>
          <cell r="Y25">
            <v>0</v>
          </cell>
          <cell r="Z25">
            <v>0</v>
          </cell>
          <cell r="AA25">
            <v>0</v>
          </cell>
          <cell r="AB25">
            <v>39.163814544677699</v>
          </cell>
          <cell r="AC25">
            <v>36.744293212890597</v>
          </cell>
          <cell r="AD25">
            <v>11.741543769836399</v>
          </cell>
          <cell r="AE25">
            <v>7.6585106849670401</v>
          </cell>
          <cell r="AF25">
            <v>4.8277258872985804</v>
          </cell>
          <cell r="AG25">
            <v>32.599529266357401</v>
          </cell>
          <cell r="AH25">
            <v>0</v>
          </cell>
          <cell r="AI25">
            <v>0</v>
          </cell>
          <cell r="AJ25">
            <v>0</v>
          </cell>
          <cell r="AK25">
            <v>0</v>
          </cell>
          <cell r="AL25">
            <v>36.166587829589801</v>
          </cell>
          <cell r="AM25">
            <v>0</v>
          </cell>
          <cell r="AN25">
            <v>26.064418792724599</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7.7921371459960902</v>
          </cell>
          <cell r="W26">
            <v>36.515041351318402</v>
          </cell>
          <cell r="X26">
            <v>67.947937011718807</v>
          </cell>
          <cell r="Y26">
            <v>81.437057495117202</v>
          </cell>
          <cell r="Z26">
            <v>98.3780517578125</v>
          </cell>
          <cell r="AA26">
            <v>100.351432800293</v>
          </cell>
          <cell r="AB26">
            <v>0</v>
          </cell>
          <cell r="AC26">
            <v>0</v>
          </cell>
          <cell r="AD26">
            <v>0</v>
          </cell>
          <cell r="AE26">
            <v>0</v>
          </cell>
          <cell r="AF26">
            <v>0</v>
          </cell>
          <cell r="AG26">
            <v>0</v>
          </cell>
          <cell r="AH26">
            <v>10.762113571166999</v>
          </cell>
          <cell r="AI26">
            <v>42.842941284179702</v>
          </cell>
          <cell r="AJ26">
            <v>70.6014404296875</v>
          </cell>
          <cell r="AK26">
            <v>85.689430236816406</v>
          </cell>
          <cell r="AL26">
            <v>99.150505065917997</v>
          </cell>
          <cell r="AM26">
            <v>77.873046875</v>
          </cell>
          <cell r="AN26">
            <v>0</v>
          </cell>
          <cell r="AO26">
            <v>0</v>
          </cell>
          <cell r="AP26">
            <v>0</v>
          </cell>
          <cell r="AQ26">
            <v>0</v>
          </cell>
          <cell r="AR26">
            <v>0</v>
          </cell>
          <cell r="AS26">
            <v>0</v>
          </cell>
          <cell r="AT26">
            <v>3.5446698665618901</v>
          </cell>
          <cell r="AU26">
            <v>20.025585174560501</v>
          </cell>
          <cell r="AV26">
            <v>51.556331634521499</v>
          </cell>
          <cell r="AW26">
            <v>64.262145996093807</v>
          </cell>
          <cell r="AX26">
            <v>86.384086608886705</v>
          </cell>
          <cell r="AY26">
            <v>36.663558959960902</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0.36864387989044201</v>
          </cell>
          <cell r="AA27">
            <v>0.51637923717498802</v>
          </cell>
          <cell r="AB27">
            <v>0</v>
          </cell>
          <cell r="AC27">
            <v>0</v>
          </cell>
          <cell r="AD27">
            <v>0</v>
          </cell>
          <cell r="AE27">
            <v>0</v>
          </cell>
          <cell r="AF27">
            <v>0</v>
          </cell>
          <cell r="AG27">
            <v>0</v>
          </cell>
          <cell r="AH27">
            <v>0</v>
          </cell>
          <cell r="AI27">
            <v>0</v>
          </cell>
          <cell r="AJ27">
            <v>0</v>
          </cell>
          <cell r="AK27">
            <v>0</v>
          </cell>
          <cell r="AL27">
            <v>0.68565595149993896</v>
          </cell>
          <cell r="AM27">
            <v>1.03294897079468</v>
          </cell>
          <cell r="AN27">
            <v>0</v>
          </cell>
          <cell r="AO27">
            <v>0</v>
          </cell>
          <cell r="AP27">
            <v>0</v>
          </cell>
          <cell r="AQ27">
            <v>0</v>
          </cell>
          <cell r="AR27">
            <v>0</v>
          </cell>
          <cell r="AS27">
            <v>0</v>
          </cell>
          <cell r="AT27">
            <v>0</v>
          </cell>
          <cell r="AU27">
            <v>0</v>
          </cell>
          <cell r="AV27">
            <v>0</v>
          </cell>
          <cell r="AW27">
            <v>0</v>
          </cell>
          <cell r="AX27">
            <v>0.43562939763069197</v>
          </cell>
          <cell r="AY27">
            <v>0.38985809683799699</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2.3154919147491499</v>
          </cell>
          <cell r="Q28">
            <v>10.8092660903931</v>
          </cell>
          <cell r="R28">
            <v>2.1015875339508101</v>
          </cell>
          <cell r="S28">
            <v>13.5197343826294</v>
          </cell>
          <cell r="T28">
            <v>3.32251024246216</v>
          </cell>
          <cell r="U28">
            <v>19.723972320556602</v>
          </cell>
          <cell r="V28">
            <v>0</v>
          </cell>
          <cell r="W28">
            <v>17.208726882934599</v>
          </cell>
          <cell r="X28">
            <v>31.811805725097699</v>
          </cell>
          <cell r="Y28">
            <v>35.6081733703613</v>
          </cell>
          <cell r="Z28">
            <v>65.683120727539105</v>
          </cell>
          <cell r="AA28">
            <v>86.897056579589801</v>
          </cell>
          <cell r="AB28">
            <v>2.2803308963775599</v>
          </cell>
          <cell r="AC28">
            <v>0</v>
          </cell>
          <cell r="AD28">
            <v>0.94102632999420199</v>
          </cell>
          <cell r="AE28">
            <v>0.60174822807312001</v>
          </cell>
          <cell r="AF28">
            <v>2.24682569503784</v>
          </cell>
          <cell r="AG28">
            <v>15.5044555664063</v>
          </cell>
          <cell r="AH28">
            <v>0</v>
          </cell>
          <cell r="AI28">
            <v>25.396398544311499</v>
          </cell>
          <cell r="AJ28">
            <v>34.677276611328097</v>
          </cell>
          <cell r="AK28">
            <v>37.480556488037102</v>
          </cell>
          <cell r="AL28">
            <v>3.6048705577850302</v>
          </cell>
          <cell r="AM28">
            <v>25.029365539550799</v>
          </cell>
          <cell r="AN28">
            <v>1.44399785995483</v>
          </cell>
          <cell r="AO28">
            <v>3.3885300159454301</v>
          </cell>
          <cell r="AP28">
            <v>2.26717901229858</v>
          </cell>
          <cell r="AQ28">
            <v>4.8917288780212402</v>
          </cell>
          <cell r="AR28">
            <v>0</v>
          </cell>
          <cell r="AS28">
            <v>7.8924317359924299</v>
          </cell>
          <cell r="AT28">
            <v>0</v>
          </cell>
          <cell r="AU28">
            <v>2.6336627006530802</v>
          </cell>
          <cell r="AV28">
            <v>22.173120498657202</v>
          </cell>
          <cell r="AW28">
            <v>28.949853897094702</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4.1162848472595197</v>
          </cell>
          <cell r="T29">
            <v>9.15667819976807</v>
          </cell>
          <cell r="U29">
            <v>13.5968894958496</v>
          </cell>
          <cell r="V29">
            <v>0</v>
          </cell>
          <cell r="W29">
            <v>0</v>
          </cell>
          <cell r="X29">
            <v>0</v>
          </cell>
          <cell r="Y29">
            <v>14.488133430481</v>
          </cell>
          <cell r="Z29">
            <v>0</v>
          </cell>
          <cell r="AA29">
            <v>109.309684753418</v>
          </cell>
          <cell r="AB29">
            <v>0</v>
          </cell>
          <cell r="AC29">
            <v>0</v>
          </cell>
          <cell r="AD29">
            <v>0</v>
          </cell>
          <cell r="AE29">
            <v>0</v>
          </cell>
          <cell r="AF29">
            <v>0</v>
          </cell>
          <cell r="AG29">
            <v>10.356118202209499</v>
          </cell>
          <cell r="AH29">
            <v>0</v>
          </cell>
          <cell r="AI29">
            <v>0</v>
          </cell>
          <cell r="AJ29">
            <v>0</v>
          </cell>
          <cell r="AK29">
            <v>35.260818481445298</v>
          </cell>
          <cell r="AL29">
            <v>0</v>
          </cell>
          <cell r="AM29">
            <v>0</v>
          </cell>
          <cell r="AN29">
            <v>0</v>
          </cell>
          <cell r="AO29">
            <v>0</v>
          </cell>
          <cell r="AP29">
            <v>0</v>
          </cell>
          <cell r="AQ29">
            <v>0</v>
          </cell>
          <cell r="AR29">
            <v>0</v>
          </cell>
          <cell r="AS29">
            <v>2.4124729633331299</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280.21224975585898</v>
          </cell>
          <cell r="Q30">
            <v>22.847070693969702</v>
          </cell>
          <cell r="R30">
            <v>163.014236450195</v>
          </cell>
          <cell r="S30">
            <v>11.150272369384799</v>
          </cell>
          <cell r="T30">
            <v>22.705112457275401</v>
          </cell>
          <cell r="U30">
            <v>22.884742736816399</v>
          </cell>
          <cell r="V30">
            <v>0</v>
          </cell>
          <cell r="W30">
            <v>81.353271484375</v>
          </cell>
          <cell r="X30">
            <v>237.25436401367199</v>
          </cell>
          <cell r="Y30">
            <v>272.8681640625</v>
          </cell>
          <cell r="Z30">
            <v>388.38708496093801</v>
          </cell>
          <cell r="AA30">
            <v>11.3800506591797</v>
          </cell>
          <cell r="AB30">
            <v>229.35437011718801</v>
          </cell>
          <cell r="AC30">
            <v>4.5615711212158203</v>
          </cell>
          <cell r="AD30">
            <v>78.015808105468807</v>
          </cell>
          <cell r="AE30">
            <v>5.0122852325439498</v>
          </cell>
          <cell r="AF30">
            <v>5.9002027511596697</v>
          </cell>
          <cell r="AG30">
            <v>0.71700859069824197</v>
          </cell>
          <cell r="AH30">
            <v>0</v>
          </cell>
          <cell r="AI30">
            <v>138.49423217773401</v>
          </cell>
          <cell r="AJ30">
            <v>283.66201782226602</v>
          </cell>
          <cell r="AK30">
            <v>264.75653076171898</v>
          </cell>
          <cell r="AL30">
            <v>324.77407836914102</v>
          </cell>
          <cell r="AM30">
            <v>3.1058599948883101</v>
          </cell>
          <cell r="AN30">
            <v>99.338768005371094</v>
          </cell>
          <cell r="AO30">
            <v>0</v>
          </cell>
          <cell r="AP30">
            <v>7.8151211738586399</v>
          </cell>
          <cell r="AQ30">
            <v>0</v>
          </cell>
          <cell r="AR30">
            <v>0</v>
          </cell>
          <cell r="AS30">
            <v>0</v>
          </cell>
          <cell r="AT30">
            <v>0</v>
          </cell>
          <cell r="AU30">
            <v>0</v>
          </cell>
          <cell r="AV30">
            <v>152.51329040527301</v>
          </cell>
          <cell r="AW30">
            <v>191.23962402343801</v>
          </cell>
          <cell r="AX30">
            <v>130.32955932617199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3.58554291725159</v>
          </cell>
          <cell r="S31">
            <v>4.0925431251525897</v>
          </cell>
          <cell r="T31">
            <v>0</v>
          </cell>
          <cell r="U31">
            <v>0</v>
          </cell>
          <cell r="V31">
            <v>0</v>
          </cell>
          <cell r="W31">
            <v>0</v>
          </cell>
          <cell r="X31">
            <v>40.640640258789098</v>
          </cell>
          <cell r="Y31">
            <v>13.9617557525635</v>
          </cell>
          <cell r="Z31">
            <v>23.742446899414102</v>
          </cell>
          <cell r="AA31">
            <v>1.2746597640216401E-2</v>
          </cell>
          <cell r="AB31">
            <v>0</v>
          </cell>
          <cell r="AC31">
            <v>0</v>
          </cell>
          <cell r="AD31">
            <v>4.0889801979064897</v>
          </cell>
          <cell r="AE31">
            <v>4.7234873771667498</v>
          </cell>
          <cell r="AF31">
            <v>0</v>
          </cell>
          <cell r="AG31">
            <v>0</v>
          </cell>
          <cell r="AH31">
            <v>0</v>
          </cell>
          <cell r="AI31">
            <v>0</v>
          </cell>
          <cell r="AJ31">
            <v>41.772903442382798</v>
          </cell>
          <cell r="AK31">
            <v>8.9592313766479492</v>
          </cell>
          <cell r="AL31">
            <v>17.653602600097699</v>
          </cell>
          <cell r="AM31">
            <v>0</v>
          </cell>
          <cell r="AN31">
            <v>0</v>
          </cell>
          <cell r="AO31">
            <v>0</v>
          </cell>
          <cell r="AP31">
            <v>0</v>
          </cell>
          <cell r="AQ31">
            <v>0</v>
          </cell>
          <cell r="AR31">
            <v>0</v>
          </cell>
          <cell r="AS31">
            <v>0</v>
          </cell>
          <cell r="AT31">
            <v>0</v>
          </cell>
          <cell r="AU31">
            <v>0</v>
          </cell>
          <cell r="AV31">
            <v>30.985843658447301</v>
          </cell>
          <cell r="AW31">
            <v>3.0868616104125999</v>
          </cell>
          <cell r="AX31">
            <v>3.16508913040161</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65.801399230957003</v>
          </cell>
          <cell r="AB32">
            <v>0</v>
          </cell>
          <cell r="AC32">
            <v>0</v>
          </cell>
          <cell r="AD32">
            <v>0</v>
          </cell>
          <cell r="AE32">
            <v>0</v>
          </cell>
          <cell r="AF32">
            <v>0</v>
          </cell>
          <cell r="AG32">
            <v>0</v>
          </cell>
          <cell r="AH32">
            <v>0</v>
          </cell>
          <cell r="AI32">
            <v>0</v>
          </cell>
          <cell r="AJ32">
            <v>0</v>
          </cell>
          <cell r="AK32">
            <v>0</v>
          </cell>
          <cell r="AL32">
            <v>4.9917330741882298</v>
          </cell>
          <cell r="AM32">
            <v>36.950294494628899</v>
          </cell>
          <cell r="AN32">
            <v>0</v>
          </cell>
          <cell r="AO32">
            <v>0</v>
          </cell>
          <cell r="AP32">
            <v>0</v>
          </cell>
          <cell r="AQ32">
            <v>0</v>
          </cell>
          <cell r="AR32">
            <v>0</v>
          </cell>
          <cell r="AS32">
            <v>0</v>
          </cell>
          <cell r="AT32">
            <v>0</v>
          </cell>
          <cell r="AU32">
            <v>0</v>
          </cell>
          <cell r="AV32">
            <v>0</v>
          </cell>
          <cell r="AW32">
            <v>0</v>
          </cell>
          <cell r="AX32">
            <v>0</v>
          </cell>
          <cell r="AY32">
            <v>8.1597499847412092</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2.1992065906524698</v>
          </cell>
          <cell r="V33">
            <v>0</v>
          </cell>
          <cell r="W33">
            <v>0</v>
          </cell>
          <cell r="X33">
            <v>0</v>
          </cell>
          <cell r="Y33">
            <v>0</v>
          </cell>
          <cell r="Z33">
            <v>0</v>
          </cell>
          <cell r="AA33">
            <v>5.6784953922033301E-3</v>
          </cell>
          <cell r="AB33">
            <v>0</v>
          </cell>
          <cell r="AC33">
            <v>0</v>
          </cell>
          <cell r="AD33">
            <v>0</v>
          </cell>
          <cell r="AE33">
            <v>0</v>
          </cell>
          <cell r="AF33">
            <v>0</v>
          </cell>
          <cell r="AG33">
            <v>1.06214427947998</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2.8115096502006102E-3</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2.51624536514282</v>
          </cell>
          <cell r="AK34">
            <v>0</v>
          </cell>
          <cell r="AL34">
            <v>4.4605236053466797</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615.14611816406295</v>
          </cell>
          <cell r="Q35">
            <v>35.4787788391113</v>
          </cell>
          <cell r="R35">
            <v>31.7694282531738</v>
          </cell>
          <cell r="S35">
            <v>37.0617866516113</v>
          </cell>
          <cell r="T35">
            <v>37.469215393066399</v>
          </cell>
          <cell r="U35">
            <v>113.82472229003901</v>
          </cell>
          <cell r="V35">
            <v>0</v>
          </cell>
          <cell r="W35">
            <v>0</v>
          </cell>
          <cell r="X35">
            <v>51.207801818847699</v>
          </cell>
          <cell r="Y35">
            <v>76.692123413085895</v>
          </cell>
          <cell r="Z35">
            <v>181.618408203125</v>
          </cell>
          <cell r="AA35">
            <v>18.513242721557599</v>
          </cell>
          <cell r="AB35">
            <v>507.761962890625</v>
          </cell>
          <cell r="AC35">
            <v>5.9746727943420401</v>
          </cell>
          <cell r="AD35">
            <v>8.7784309387206996</v>
          </cell>
          <cell r="AE35">
            <v>0</v>
          </cell>
          <cell r="AF35">
            <v>5.9069128036498997</v>
          </cell>
          <cell r="AG35">
            <v>0</v>
          </cell>
          <cell r="AH35">
            <v>0</v>
          </cell>
          <cell r="AI35">
            <v>1.2400881052017201</v>
          </cell>
          <cell r="AJ35">
            <v>73.449119567871094</v>
          </cell>
          <cell r="AK35">
            <v>89.322242736816406</v>
          </cell>
          <cell r="AL35">
            <v>41.4453315734863</v>
          </cell>
          <cell r="AM35">
            <v>6.1528306007385298</v>
          </cell>
          <cell r="AN35">
            <v>472.98287963867199</v>
          </cell>
          <cell r="AO35">
            <v>0</v>
          </cell>
          <cell r="AP35">
            <v>0</v>
          </cell>
          <cell r="AQ35">
            <v>0</v>
          </cell>
          <cell r="AR35">
            <v>0</v>
          </cell>
          <cell r="AS35">
            <v>0</v>
          </cell>
          <cell r="AT35">
            <v>0</v>
          </cell>
          <cell r="AU35">
            <v>0</v>
          </cell>
          <cell r="AV35">
            <v>0</v>
          </cell>
          <cell r="AW35">
            <v>47.9287300109863</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0.26319068670272799</v>
          </cell>
          <cell r="U36">
            <v>0.43672913312911998</v>
          </cell>
          <cell r="V36">
            <v>0</v>
          </cell>
          <cell r="W36">
            <v>0</v>
          </cell>
          <cell r="X36">
            <v>0</v>
          </cell>
          <cell r="Y36">
            <v>0</v>
          </cell>
          <cell r="Z36">
            <v>0</v>
          </cell>
          <cell r="AA36">
            <v>0</v>
          </cell>
          <cell r="AB36">
            <v>0</v>
          </cell>
          <cell r="AC36">
            <v>0</v>
          </cell>
          <cell r="AD36">
            <v>0</v>
          </cell>
          <cell r="AE36">
            <v>0</v>
          </cell>
          <cell r="AF36">
            <v>3.2135818153619801E-2</v>
          </cell>
          <cell r="AG36">
            <v>3.9748772978782702E-2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7.2097434997558603</v>
          </cell>
          <cell r="V38">
            <v>0</v>
          </cell>
          <cell r="W38">
            <v>0</v>
          </cell>
          <cell r="X38">
            <v>0</v>
          </cell>
          <cell r="Y38">
            <v>0</v>
          </cell>
          <cell r="Z38">
            <v>0</v>
          </cell>
          <cell r="AA38">
            <v>1.7744119167327901</v>
          </cell>
          <cell r="AB38">
            <v>0</v>
          </cell>
          <cell r="AC38">
            <v>0</v>
          </cell>
          <cell r="AD38">
            <v>0</v>
          </cell>
          <cell r="AE38">
            <v>0</v>
          </cell>
          <cell r="AF38">
            <v>0</v>
          </cell>
          <cell r="AG38">
            <v>6.71154832839966</v>
          </cell>
          <cell r="AH38">
            <v>0</v>
          </cell>
          <cell r="AI38">
            <v>0</v>
          </cell>
          <cell r="AJ38">
            <v>0</v>
          </cell>
          <cell r="AK38">
            <v>0</v>
          </cell>
          <cell r="AL38">
            <v>0</v>
          </cell>
          <cell r="AM38">
            <v>1.83287489414215</v>
          </cell>
          <cell r="AN38">
            <v>0</v>
          </cell>
          <cell r="AO38">
            <v>0</v>
          </cell>
          <cell r="AP38">
            <v>0</v>
          </cell>
          <cell r="AQ38">
            <v>0</v>
          </cell>
          <cell r="AR38">
            <v>0</v>
          </cell>
          <cell r="AS38">
            <v>5.58868312835693</v>
          </cell>
          <cell r="AT38">
            <v>0</v>
          </cell>
          <cell r="AU38">
            <v>0</v>
          </cell>
          <cell r="AV38">
            <v>0</v>
          </cell>
          <cell r="AW38">
            <v>0</v>
          </cell>
          <cell r="AX38">
            <v>0</v>
          </cell>
          <cell r="AY38">
            <v>1.2635146379470801</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0.83991509675979603</v>
          </cell>
          <cell r="U39">
            <v>3.8167297840118399</v>
          </cell>
          <cell r="V39">
            <v>0</v>
          </cell>
          <cell r="W39">
            <v>0</v>
          </cell>
          <cell r="X39">
            <v>0</v>
          </cell>
          <cell r="Y39">
            <v>0</v>
          </cell>
          <cell r="Z39">
            <v>0</v>
          </cell>
          <cell r="AA39">
            <v>0</v>
          </cell>
          <cell r="AB39">
            <v>0</v>
          </cell>
          <cell r="AC39">
            <v>0</v>
          </cell>
          <cell r="AD39">
            <v>0</v>
          </cell>
          <cell r="AE39">
            <v>0</v>
          </cell>
          <cell r="AF39">
            <v>1.1521234512329099</v>
          </cell>
          <cell r="AG39">
            <v>4.0710630416870099</v>
          </cell>
          <cell r="AH39">
            <v>0</v>
          </cell>
          <cell r="AI39">
            <v>0</v>
          </cell>
          <cell r="AJ39">
            <v>0</v>
          </cell>
          <cell r="AK39">
            <v>0</v>
          </cell>
          <cell r="AL39">
            <v>0</v>
          </cell>
          <cell r="AM39">
            <v>0</v>
          </cell>
          <cell r="AN39">
            <v>0</v>
          </cell>
          <cell r="AO39">
            <v>0</v>
          </cell>
          <cell r="AP39">
            <v>0</v>
          </cell>
          <cell r="AQ39">
            <v>0</v>
          </cell>
          <cell r="AR39">
            <v>0.88562697172164895</v>
          </cell>
          <cell r="AS39">
            <v>3.61581683158875</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17.61328125</v>
          </cell>
          <cell r="W49">
            <v>15.056414604186999</v>
          </cell>
          <cell r="X49">
            <v>14.3664808273315</v>
          </cell>
          <cell r="Y49">
            <v>12.9773569107056</v>
          </cell>
          <cell r="Z49">
            <v>11.664161682128899</v>
          </cell>
          <cell r="AA49">
            <v>12.371880531311</v>
          </cell>
          <cell r="AB49">
            <v>0</v>
          </cell>
          <cell r="AC49">
            <v>0</v>
          </cell>
          <cell r="AD49">
            <v>0</v>
          </cell>
          <cell r="AE49">
            <v>0</v>
          </cell>
          <cell r="AF49">
            <v>0</v>
          </cell>
          <cell r="AG49">
            <v>0</v>
          </cell>
          <cell r="AH49">
            <v>16.9978733062744</v>
          </cell>
          <cell r="AI49">
            <v>14.958336830139199</v>
          </cell>
          <cell r="AJ49">
            <v>13.226778030395501</v>
          </cell>
          <cell r="AK49">
            <v>12.6434526443481</v>
          </cell>
          <cell r="AL49">
            <v>11.306887626647899</v>
          </cell>
          <cell r="AM49">
            <v>12.6287937164307</v>
          </cell>
          <cell r="AN49">
            <v>0</v>
          </cell>
          <cell r="AO49">
            <v>0</v>
          </cell>
          <cell r="AP49">
            <v>0</v>
          </cell>
          <cell r="AQ49">
            <v>0</v>
          </cell>
          <cell r="AR49">
            <v>0</v>
          </cell>
          <cell r="AS49">
            <v>0</v>
          </cell>
          <cell r="AT49">
            <v>19.222202301025401</v>
          </cell>
          <cell r="AU49">
            <v>16.7593097686768</v>
          </cell>
          <cell r="AV49">
            <v>15.780870437622101</v>
          </cell>
          <cell r="AW49">
            <v>14.774044990539601</v>
          </cell>
          <cell r="AX49">
            <v>13.442842483520501</v>
          </cell>
          <cell r="AY49">
            <v>13.6990070343018</v>
          </cell>
        </row>
        <row r="50">
          <cell r="D50">
            <v>0</v>
          </cell>
          <cell r="E50">
            <v>0</v>
          </cell>
          <cell r="F50">
            <v>0</v>
          </cell>
          <cell r="G50">
            <v>0</v>
          </cell>
          <cell r="H50">
            <v>0</v>
          </cell>
          <cell r="I50">
            <v>0</v>
          </cell>
          <cell r="J50">
            <v>0</v>
          </cell>
          <cell r="K50">
            <v>0</v>
          </cell>
          <cell r="L50">
            <v>0</v>
          </cell>
          <cell r="M50">
            <v>0</v>
          </cell>
          <cell r="N50">
            <v>0</v>
          </cell>
          <cell r="O50">
            <v>0</v>
          </cell>
          <cell r="P50">
            <v>0</v>
          </cell>
          <cell r="Q50">
            <v>9.9700860977172905</v>
          </cell>
          <cell r="R50">
            <v>17.860149383544901</v>
          </cell>
          <cell r="S50">
            <v>17.910791397094702</v>
          </cell>
          <cell r="T50">
            <v>20.9710597991943</v>
          </cell>
          <cell r="U50">
            <v>21.298496246337901</v>
          </cell>
          <cell r="V50">
            <v>3.5006413459777801</v>
          </cell>
          <cell r="W50">
            <v>1.7948478460311901</v>
          </cell>
          <cell r="X50">
            <v>3.5903019905090301</v>
          </cell>
          <cell r="Y50">
            <v>0</v>
          </cell>
          <cell r="Z50">
            <v>0</v>
          </cell>
          <cell r="AA50">
            <v>0</v>
          </cell>
          <cell r="AB50">
            <v>0</v>
          </cell>
          <cell r="AC50">
            <v>12.0270805358887</v>
          </cell>
          <cell r="AD50">
            <v>22.207586288452099</v>
          </cell>
          <cell r="AE50">
            <v>21.0347080230713</v>
          </cell>
          <cell r="AF50">
            <v>22.786005020141602</v>
          </cell>
          <cell r="AG50">
            <v>33.8119087219238</v>
          </cell>
          <cell r="AH50">
            <v>3.5664134025573699</v>
          </cell>
          <cell r="AI50">
            <v>1.71391189098358</v>
          </cell>
          <cell r="AJ50">
            <v>3.44296526908875</v>
          </cell>
          <cell r="AK50">
            <v>6.3410358428955096</v>
          </cell>
          <cell r="AL50">
            <v>10.146692276001</v>
          </cell>
          <cell r="AM50">
            <v>10.8416805267334</v>
          </cell>
          <cell r="AN50">
            <v>0</v>
          </cell>
          <cell r="AO50">
            <v>5.1949906349182102</v>
          </cell>
          <cell r="AP50">
            <v>13.9681386947632</v>
          </cell>
          <cell r="AQ50">
            <v>14.0143480300903</v>
          </cell>
          <cell r="AR50">
            <v>14.891943931579601</v>
          </cell>
          <cell r="AS50">
            <v>39.342624664306598</v>
          </cell>
          <cell r="AT50">
            <v>2.4640228748321502</v>
          </cell>
          <cell r="AU50">
            <v>1.3167130947112999</v>
          </cell>
          <cell r="AV50">
            <v>2.9375944137573202</v>
          </cell>
          <cell r="AW50">
            <v>3.8545975685119598</v>
          </cell>
          <cell r="AX50">
            <v>7.6144313812255904</v>
          </cell>
          <cell r="AY50">
            <v>7.9839429855346697</v>
          </cell>
        </row>
        <row r="51">
          <cell r="D51">
            <v>0</v>
          </cell>
          <cell r="E51">
            <v>0</v>
          </cell>
          <cell r="F51">
            <v>0</v>
          </cell>
          <cell r="G51">
            <v>0</v>
          </cell>
          <cell r="H51">
            <v>0</v>
          </cell>
          <cell r="I51">
            <v>0</v>
          </cell>
          <cell r="J51">
            <v>0</v>
          </cell>
          <cell r="K51">
            <v>0</v>
          </cell>
          <cell r="L51">
            <v>0</v>
          </cell>
          <cell r="M51">
            <v>0</v>
          </cell>
          <cell r="N51">
            <v>0</v>
          </cell>
          <cell r="O51">
            <v>0</v>
          </cell>
          <cell r="P51">
            <v>6.0179753303527797</v>
          </cell>
          <cell r="Q51">
            <v>6.8121767044067401</v>
          </cell>
          <cell r="R51">
            <v>3.94971895217896</v>
          </cell>
          <cell r="S51">
            <v>6.2924475669860804</v>
          </cell>
          <cell r="T51">
            <v>123.820037841797</v>
          </cell>
          <cell r="U51">
            <v>254.37705993652301</v>
          </cell>
          <cell r="V51">
            <v>45.701335906982401</v>
          </cell>
          <cell r="W51">
            <v>38.3746147155762</v>
          </cell>
          <cell r="X51">
            <v>33.2945747375488</v>
          </cell>
          <cell r="Y51">
            <v>20.7149963378906</v>
          </cell>
          <cell r="Z51">
            <v>0</v>
          </cell>
          <cell r="AA51">
            <v>0</v>
          </cell>
          <cell r="AB51">
            <v>9.8555116653442401</v>
          </cell>
          <cell r="AC51">
            <v>9.9603729248046893</v>
          </cell>
          <cell r="AD51">
            <v>13.0547885894775</v>
          </cell>
          <cell r="AE51">
            <v>12.0626001358032</v>
          </cell>
          <cell r="AF51">
            <v>189.70980834960901</v>
          </cell>
          <cell r="AG51">
            <v>409.13265991210898</v>
          </cell>
          <cell r="AH51">
            <v>44.027988433837898</v>
          </cell>
          <cell r="AI51">
            <v>37.244991302490199</v>
          </cell>
          <cell r="AJ51">
            <v>32.535945892333999</v>
          </cell>
          <cell r="AK51">
            <v>20.196231842041001</v>
          </cell>
          <cell r="AL51">
            <v>14.9675750732422</v>
          </cell>
          <cell r="AM51">
            <v>19.8062553405762</v>
          </cell>
          <cell r="AN51">
            <v>6.7856540679931596</v>
          </cell>
          <cell r="AO51">
            <v>12.419041633606</v>
          </cell>
          <cell r="AP51">
            <v>17.8325290679932</v>
          </cell>
          <cell r="AQ51">
            <v>26.809951782226602</v>
          </cell>
          <cell r="AR51">
            <v>264.093994140625</v>
          </cell>
          <cell r="AS51">
            <v>562.04998779296898</v>
          </cell>
          <cell r="AT51">
            <v>51.523876190185497</v>
          </cell>
          <cell r="AU51">
            <v>42.004947662353501</v>
          </cell>
          <cell r="AV51">
            <v>37.6859130859375</v>
          </cell>
          <cell r="AW51">
            <v>22.526342391967798</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26.998296737670898</v>
          </cell>
          <cell r="S52">
            <v>28.374607086181602</v>
          </cell>
          <cell r="T52">
            <v>29.266084671020501</v>
          </cell>
          <cell r="U52">
            <v>53.746265411377003</v>
          </cell>
          <cell r="V52">
            <v>67.482254028320298</v>
          </cell>
          <cell r="W52">
            <v>139.43894958496099</v>
          </cell>
          <cell r="X52">
            <v>146.50326538085901</v>
          </cell>
          <cell r="Y52">
            <v>0</v>
          </cell>
          <cell r="Z52">
            <v>0</v>
          </cell>
          <cell r="AA52">
            <v>0</v>
          </cell>
          <cell r="AB52">
            <v>0</v>
          </cell>
          <cell r="AC52">
            <v>0</v>
          </cell>
          <cell r="AD52">
            <v>33.871986389160199</v>
          </cell>
          <cell r="AE52">
            <v>35.877437591552699</v>
          </cell>
          <cell r="AF52">
            <v>36.857181549072301</v>
          </cell>
          <cell r="AG52">
            <v>64.931114196777301</v>
          </cell>
          <cell r="AH52">
            <v>64.59375</v>
          </cell>
          <cell r="AI52">
            <v>137.314697265625</v>
          </cell>
          <cell r="AJ52">
            <v>143.42320251464801</v>
          </cell>
          <cell r="AK52">
            <v>0</v>
          </cell>
          <cell r="AL52">
            <v>0</v>
          </cell>
          <cell r="AM52">
            <v>0</v>
          </cell>
          <cell r="AN52">
            <v>0</v>
          </cell>
          <cell r="AO52">
            <v>0</v>
          </cell>
          <cell r="AP52">
            <v>36.069545745849602</v>
          </cell>
          <cell r="AQ52">
            <v>44.769115447997997</v>
          </cell>
          <cell r="AR52">
            <v>50.5149116516113</v>
          </cell>
          <cell r="AS52">
            <v>73.618476867675795</v>
          </cell>
          <cell r="AT52">
            <v>77.060363769531307</v>
          </cell>
          <cell r="AU52">
            <v>151.75555419921901</v>
          </cell>
          <cell r="AV52">
            <v>151.974533081055</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4.4509172439575204</v>
          </cell>
          <cell r="U53">
            <v>3.2599284648895299</v>
          </cell>
          <cell r="V53">
            <v>20.583049774169901</v>
          </cell>
          <cell r="W53">
            <v>16.571668624877901</v>
          </cell>
          <cell r="X53">
            <v>43.925056457519503</v>
          </cell>
          <cell r="Y53">
            <v>28.2993354797363</v>
          </cell>
          <cell r="Z53">
            <v>0</v>
          </cell>
          <cell r="AA53">
            <v>0</v>
          </cell>
          <cell r="AB53">
            <v>0</v>
          </cell>
          <cell r="AC53">
            <v>0</v>
          </cell>
          <cell r="AD53">
            <v>0</v>
          </cell>
          <cell r="AE53">
            <v>0</v>
          </cell>
          <cell r="AF53">
            <v>5.7588872909545898</v>
          </cell>
          <cell r="AG53">
            <v>5.6261558532714799</v>
          </cell>
          <cell r="AH53">
            <v>20.231138229370099</v>
          </cell>
          <cell r="AI53">
            <v>16.6349906921387</v>
          </cell>
          <cell r="AJ53">
            <v>43.411289215087898</v>
          </cell>
          <cell r="AK53">
            <v>28.303899765014599</v>
          </cell>
          <cell r="AL53">
            <v>28.353588104248001</v>
          </cell>
          <cell r="AM53">
            <v>32.754890441894503</v>
          </cell>
          <cell r="AN53">
            <v>0</v>
          </cell>
          <cell r="AO53">
            <v>0</v>
          </cell>
          <cell r="AP53">
            <v>0</v>
          </cell>
          <cell r="AQ53">
            <v>0</v>
          </cell>
          <cell r="AR53">
            <v>4.5016183853149396</v>
          </cell>
          <cell r="AS53">
            <v>7.0681643486022896</v>
          </cell>
          <cell r="AT53">
            <v>24.476661682128899</v>
          </cell>
          <cell r="AU53">
            <v>19.095149993896499</v>
          </cell>
          <cell r="AV53">
            <v>45.5569038391113</v>
          </cell>
          <cell r="AW53">
            <v>28.915245056152301</v>
          </cell>
          <cell r="AX53">
            <v>33.724876403808601</v>
          </cell>
          <cell r="AY53">
            <v>39.666477203369098</v>
          </cell>
        </row>
        <row r="54">
          <cell r="D54">
            <v>0</v>
          </cell>
          <cell r="E54">
            <v>0</v>
          </cell>
          <cell r="F54">
            <v>0</v>
          </cell>
          <cell r="G54">
            <v>0</v>
          </cell>
          <cell r="H54">
            <v>0</v>
          </cell>
          <cell r="I54">
            <v>0</v>
          </cell>
          <cell r="J54">
            <v>0</v>
          </cell>
          <cell r="K54">
            <v>0</v>
          </cell>
          <cell r="L54">
            <v>0</v>
          </cell>
          <cell r="M54">
            <v>0</v>
          </cell>
          <cell r="N54">
            <v>0</v>
          </cell>
          <cell r="O54">
            <v>0</v>
          </cell>
          <cell r="P54">
            <v>0</v>
          </cell>
          <cell r="Q54">
            <v>26.450431823730501</v>
          </cell>
          <cell r="R54">
            <v>19.999219894409201</v>
          </cell>
          <cell r="S54">
            <v>3.36585140228271</v>
          </cell>
          <cell r="T54">
            <v>3.79563212394714</v>
          </cell>
          <cell r="U54">
            <v>158.78311157226599</v>
          </cell>
          <cell r="V54">
            <v>106.608116149902</v>
          </cell>
          <cell r="W54">
            <v>93.335205078125</v>
          </cell>
          <cell r="X54">
            <v>66.047164916992202</v>
          </cell>
          <cell r="Y54">
            <v>0</v>
          </cell>
          <cell r="Z54">
            <v>0</v>
          </cell>
          <cell r="AA54">
            <v>24.512750625610401</v>
          </cell>
          <cell r="AB54">
            <v>0</v>
          </cell>
          <cell r="AC54">
            <v>42.272586822509801</v>
          </cell>
          <cell r="AD54">
            <v>28.6778259277344</v>
          </cell>
          <cell r="AE54">
            <v>7.6636681556701696</v>
          </cell>
          <cell r="AF54">
            <v>6.48506879806519</v>
          </cell>
          <cell r="AG54">
            <v>215.177169799805</v>
          </cell>
          <cell r="AH54">
            <v>99.103126525878906</v>
          </cell>
          <cell r="AI54">
            <v>91.646812438964801</v>
          </cell>
          <cell r="AJ54">
            <v>65.172409057617202</v>
          </cell>
          <cell r="AK54">
            <v>0</v>
          </cell>
          <cell r="AL54">
            <v>0</v>
          </cell>
          <cell r="AM54">
            <v>33.310806274414098</v>
          </cell>
          <cell r="AN54">
            <v>0</v>
          </cell>
          <cell r="AO54">
            <v>52.792522430419901</v>
          </cell>
          <cell r="AP54">
            <v>77.783912658691406</v>
          </cell>
          <cell r="AQ54">
            <v>20.362155914306602</v>
          </cell>
          <cell r="AR54">
            <v>24.2425231933594</v>
          </cell>
          <cell r="AS54">
            <v>243.74562072753901</v>
          </cell>
          <cell r="AT54">
            <v>114.981689453125</v>
          </cell>
          <cell r="AU54">
            <v>96.709259033203097</v>
          </cell>
          <cell r="AV54">
            <v>66.525955200195298</v>
          </cell>
          <cell r="AW54">
            <v>0</v>
          </cell>
          <cell r="AX54">
            <v>0</v>
          </cell>
          <cell r="AY54">
            <v>49.025344848632798</v>
          </cell>
        </row>
        <row r="55">
          <cell r="D55">
            <v>0</v>
          </cell>
          <cell r="E55">
            <v>0</v>
          </cell>
          <cell r="F55">
            <v>0</v>
          </cell>
          <cell r="G55">
            <v>0</v>
          </cell>
          <cell r="H55">
            <v>0</v>
          </cell>
          <cell r="I55">
            <v>0</v>
          </cell>
          <cell r="J55">
            <v>0</v>
          </cell>
          <cell r="K55">
            <v>0</v>
          </cell>
          <cell r="L55">
            <v>0</v>
          </cell>
          <cell r="M55">
            <v>0</v>
          </cell>
          <cell r="N55">
            <v>0</v>
          </cell>
          <cell r="O55">
            <v>0</v>
          </cell>
          <cell r="P55">
            <v>9.6357841491699201</v>
          </cell>
          <cell r="Q55">
            <v>20.3428249359131</v>
          </cell>
          <cell r="R55">
            <v>18.0295600891113</v>
          </cell>
          <cell r="S55">
            <v>26.864219665527301</v>
          </cell>
          <cell r="T55">
            <v>247.728927612305</v>
          </cell>
          <cell r="U55">
            <v>304.92727661132801</v>
          </cell>
          <cell r="V55">
            <v>182.76696777343801</v>
          </cell>
          <cell r="W55">
            <v>102.410293579102</v>
          </cell>
          <cell r="X55">
            <v>0</v>
          </cell>
          <cell r="Y55">
            <v>20.747972488403299</v>
          </cell>
          <cell r="Z55">
            <v>69.775032043457003</v>
          </cell>
          <cell r="AA55">
            <v>66.1611328125</v>
          </cell>
          <cell r="AB55">
            <v>16.151750564575199</v>
          </cell>
          <cell r="AC55">
            <v>28.1015720367432</v>
          </cell>
          <cell r="AD55">
            <v>31.780340194702099</v>
          </cell>
          <cell r="AE55">
            <v>51.373054504394503</v>
          </cell>
          <cell r="AF55">
            <v>298.52096557617199</v>
          </cell>
          <cell r="AG55">
            <v>412.119384765625</v>
          </cell>
          <cell r="AH55">
            <v>174.30274963378901</v>
          </cell>
          <cell r="AI55">
            <v>101.24822235107401</v>
          </cell>
          <cell r="AJ55">
            <v>204.768310546875</v>
          </cell>
          <cell r="AK55">
            <v>29.385759353637699</v>
          </cell>
          <cell r="AL55">
            <v>82.025253295898395</v>
          </cell>
          <cell r="AM55">
            <v>97.174896240234403</v>
          </cell>
          <cell r="AN55">
            <v>16.924659729003899</v>
          </cell>
          <cell r="AO55">
            <v>33.668243408203097</v>
          </cell>
          <cell r="AP55">
            <v>33.379817962646499</v>
          </cell>
          <cell r="AQ55">
            <v>59.028617858886697</v>
          </cell>
          <cell r="AR55">
            <v>355.09030151367199</v>
          </cell>
          <cell r="AS55">
            <v>439.8984375</v>
          </cell>
          <cell r="AT55">
            <v>209.14877319335901</v>
          </cell>
          <cell r="AU55">
            <v>112.85458374023401</v>
          </cell>
          <cell r="AV55">
            <v>244.16543579101599</v>
          </cell>
          <cell r="AW55">
            <v>32.961750030517599</v>
          </cell>
          <cell r="AX55">
            <v>94.994926452636705</v>
          </cell>
          <cell r="AY55">
            <v>107.47613525390599</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8.0070161819458008</v>
          </cell>
          <cell r="S56">
            <v>19.173305511474599</v>
          </cell>
          <cell r="T56">
            <v>141.41493225097699</v>
          </cell>
          <cell r="U56">
            <v>424.17254638671898</v>
          </cell>
          <cell r="V56">
            <v>7.0739188194274902</v>
          </cell>
          <cell r="W56">
            <v>5.7028021812439</v>
          </cell>
          <cell r="X56">
            <v>2.5461447238922101</v>
          </cell>
          <cell r="Y56">
            <v>0</v>
          </cell>
          <cell r="Z56">
            <v>0</v>
          </cell>
          <cell r="AA56">
            <v>14.8502807617188</v>
          </cell>
          <cell r="AB56">
            <v>0</v>
          </cell>
          <cell r="AC56">
            <v>0</v>
          </cell>
          <cell r="AD56">
            <v>5.6982107162475604</v>
          </cell>
          <cell r="AE56">
            <v>30.201744079589801</v>
          </cell>
          <cell r="AF56">
            <v>183.25045776367199</v>
          </cell>
          <cell r="AG56">
            <v>543.97564697265602</v>
          </cell>
          <cell r="AH56">
            <v>7.1277751922607404</v>
          </cell>
          <cell r="AI56">
            <v>5.6212430000305202</v>
          </cell>
          <cell r="AJ56">
            <v>2.5333778858184801</v>
          </cell>
          <cell r="AK56">
            <v>7.6269330978393599</v>
          </cell>
          <cell r="AL56">
            <v>10.676730155944799</v>
          </cell>
          <cell r="AM56">
            <v>15.880856513977101</v>
          </cell>
          <cell r="AN56">
            <v>0</v>
          </cell>
          <cell r="AO56">
            <v>0</v>
          </cell>
          <cell r="AP56">
            <v>1.9078388214111299</v>
          </cell>
          <cell r="AQ56">
            <v>35.927757263183601</v>
          </cell>
          <cell r="AR56">
            <v>200.59344482421901</v>
          </cell>
          <cell r="AS56">
            <v>632.91467285156295</v>
          </cell>
          <cell r="AT56">
            <v>7.6100506782531703</v>
          </cell>
          <cell r="AU56">
            <v>6.2285013198852504</v>
          </cell>
          <cell r="AV56">
            <v>2.75599932670593</v>
          </cell>
          <cell r="AW56">
            <v>8.3377799987793004</v>
          </cell>
          <cell r="AX56">
            <v>12.703285217285201</v>
          </cell>
          <cell r="AY56">
            <v>19.766651153564499</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55.985221862792997</v>
          </cell>
          <cell r="S57">
            <v>82.558128356933594</v>
          </cell>
          <cell r="T57">
            <v>44.392375946044901</v>
          </cell>
          <cell r="U57">
            <v>85.802497863769503</v>
          </cell>
          <cell r="V57">
            <v>0</v>
          </cell>
          <cell r="W57">
            <v>0</v>
          </cell>
          <cell r="X57">
            <v>0</v>
          </cell>
          <cell r="Y57">
            <v>0</v>
          </cell>
          <cell r="Z57">
            <v>0</v>
          </cell>
          <cell r="AA57">
            <v>53.8490600585938</v>
          </cell>
          <cell r="AB57">
            <v>0</v>
          </cell>
          <cell r="AC57">
            <v>0</v>
          </cell>
          <cell r="AD57">
            <v>60.788917541503899</v>
          </cell>
          <cell r="AE57">
            <v>99.566436767578097</v>
          </cell>
          <cell r="AF57">
            <v>70.101020812988295</v>
          </cell>
          <cell r="AG57">
            <v>107.349571228027</v>
          </cell>
          <cell r="AH57">
            <v>0</v>
          </cell>
          <cell r="AI57">
            <v>61.259246826171903</v>
          </cell>
          <cell r="AJ57">
            <v>0</v>
          </cell>
          <cell r="AK57">
            <v>0</v>
          </cell>
          <cell r="AL57">
            <v>0</v>
          </cell>
          <cell r="AM57">
            <v>58.842826843261697</v>
          </cell>
          <cell r="AN57">
            <v>0</v>
          </cell>
          <cell r="AO57">
            <v>0</v>
          </cell>
          <cell r="AP57">
            <v>59.774673461914098</v>
          </cell>
          <cell r="AQ57">
            <v>114.21662139892599</v>
          </cell>
          <cell r="AR57">
            <v>84.400291442871094</v>
          </cell>
          <cell r="AS57">
            <v>122.241569519043</v>
          </cell>
          <cell r="AT57">
            <v>0</v>
          </cell>
          <cell r="AU57">
            <v>0</v>
          </cell>
          <cell r="AV57">
            <v>0</v>
          </cell>
          <cell r="AW57">
            <v>0</v>
          </cell>
          <cell r="AX57">
            <v>0</v>
          </cell>
          <cell r="AY57">
            <v>55.998252868652301</v>
          </cell>
        </row>
        <row r="58">
          <cell r="D58">
            <v>0</v>
          </cell>
          <cell r="E58">
            <v>0</v>
          </cell>
          <cell r="F58">
            <v>0</v>
          </cell>
          <cell r="G58">
            <v>0</v>
          </cell>
          <cell r="H58">
            <v>0</v>
          </cell>
          <cell r="I58">
            <v>0</v>
          </cell>
          <cell r="J58">
            <v>0</v>
          </cell>
          <cell r="K58">
            <v>0</v>
          </cell>
          <cell r="L58">
            <v>0</v>
          </cell>
          <cell r="M58">
            <v>0</v>
          </cell>
          <cell r="N58">
            <v>0</v>
          </cell>
          <cell r="O58">
            <v>0</v>
          </cell>
          <cell r="P58">
            <v>49.830207824707003</v>
          </cell>
          <cell r="Q58">
            <v>40.176143646240199</v>
          </cell>
          <cell r="R58">
            <v>136.30599975585901</v>
          </cell>
          <cell r="S58">
            <v>174.09576416015599</v>
          </cell>
          <cell r="T58">
            <v>210.49150085449199</v>
          </cell>
          <cell r="U58">
            <v>538.96929931640602</v>
          </cell>
          <cell r="V58">
            <v>62.069564819335902</v>
          </cell>
          <cell r="W58">
            <v>60.740127563476598</v>
          </cell>
          <cell r="X58">
            <v>0</v>
          </cell>
          <cell r="Y58">
            <v>0</v>
          </cell>
          <cell r="Z58">
            <v>10.1693563461304</v>
          </cell>
          <cell r="AA58">
            <v>28.593692779541001</v>
          </cell>
          <cell r="AB58">
            <v>60.7628784179688</v>
          </cell>
          <cell r="AC58">
            <v>82.061195373535199</v>
          </cell>
          <cell r="AD58">
            <v>191.95689392089801</v>
          </cell>
          <cell r="AE58">
            <v>236.549240112305</v>
          </cell>
          <cell r="AF58">
            <v>309.80706787109398</v>
          </cell>
          <cell r="AG58">
            <v>751.53479003906295</v>
          </cell>
          <cell r="AH58">
            <v>60.313045501708999</v>
          </cell>
          <cell r="AI58">
            <v>60.037918090820298</v>
          </cell>
          <cell r="AJ58">
            <v>0</v>
          </cell>
          <cell r="AK58">
            <v>0</v>
          </cell>
          <cell r="AL58">
            <v>15.466539382934601</v>
          </cell>
          <cell r="AM58">
            <v>42.218841552734403</v>
          </cell>
          <cell r="AN58">
            <v>54.002716064453097</v>
          </cell>
          <cell r="AO58">
            <v>121.33316040039099</v>
          </cell>
          <cell r="AP58">
            <v>209.94949340820301</v>
          </cell>
          <cell r="AQ58">
            <v>285.57858276367199</v>
          </cell>
          <cell r="AR58">
            <v>377.77770996093801</v>
          </cell>
          <cell r="AS58">
            <v>1037.72692871094</v>
          </cell>
          <cell r="AT58">
            <v>65.289894104003906</v>
          </cell>
          <cell r="AU58">
            <v>62.226253509521499</v>
          </cell>
          <cell r="AV58">
            <v>0</v>
          </cell>
          <cell r="AW58">
            <v>0</v>
          </cell>
          <cell r="AX58">
            <v>18.918272018432599</v>
          </cell>
          <cell r="AY58">
            <v>48.697345733642599</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477.639892578125</v>
          </cell>
          <cell r="W59">
            <v>468.61511230468801</v>
          </cell>
          <cell r="X59">
            <v>455.80386352539102</v>
          </cell>
          <cell r="Y59">
            <v>431.89083862304699</v>
          </cell>
          <cell r="Z59">
            <v>383.29187011718801</v>
          </cell>
          <cell r="AA59">
            <v>109.51383972168</v>
          </cell>
          <cell r="AB59">
            <v>0</v>
          </cell>
          <cell r="AC59">
            <v>0</v>
          </cell>
          <cell r="AD59">
            <v>0</v>
          </cell>
          <cell r="AE59">
            <v>0</v>
          </cell>
          <cell r="AF59">
            <v>0</v>
          </cell>
          <cell r="AG59">
            <v>0</v>
          </cell>
          <cell r="AH59">
            <v>486.66024780273398</v>
          </cell>
          <cell r="AI59">
            <v>474.57089233398398</v>
          </cell>
          <cell r="AJ59">
            <v>459.71295166015602</v>
          </cell>
          <cell r="AK59">
            <v>424.797607421875</v>
          </cell>
          <cell r="AL59">
            <v>389.24685668945301</v>
          </cell>
          <cell r="AM59">
            <v>106.76872253418</v>
          </cell>
          <cell r="AN59">
            <v>0</v>
          </cell>
          <cell r="AO59">
            <v>0</v>
          </cell>
          <cell r="AP59">
            <v>0</v>
          </cell>
          <cell r="AQ59">
            <v>0</v>
          </cell>
          <cell r="AR59">
            <v>0</v>
          </cell>
          <cell r="AS59">
            <v>0</v>
          </cell>
          <cell r="AT59">
            <v>508.27526855468801</v>
          </cell>
          <cell r="AU59">
            <v>504.01330566406301</v>
          </cell>
          <cell r="AV59">
            <v>493.23239135742199</v>
          </cell>
          <cell r="AW59">
            <v>479.03039550781301</v>
          </cell>
          <cell r="AX59">
            <v>423.68954467773398</v>
          </cell>
          <cell r="AY59">
            <v>125.436630249023</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120.212783813477</v>
          </cell>
          <cell r="AB60">
            <v>0</v>
          </cell>
          <cell r="AC60">
            <v>0</v>
          </cell>
          <cell r="AD60">
            <v>0</v>
          </cell>
          <cell r="AE60">
            <v>0</v>
          </cell>
          <cell r="AF60">
            <v>0</v>
          </cell>
          <cell r="AG60">
            <v>0</v>
          </cell>
          <cell r="AH60">
            <v>0</v>
          </cell>
          <cell r="AI60">
            <v>0</v>
          </cell>
          <cell r="AJ60">
            <v>0</v>
          </cell>
          <cell r="AK60">
            <v>0</v>
          </cell>
          <cell r="AL60">
            <v>0</v>
          </cell>
          <cell r="AM60">
            <v>119.17083740234401</v>
          </cell>
          <cell r="AN60">
            <v>0</v>
          </cell>
          <cell r="AO60">
            <v>0</v>
          </cell>
          <cell r="AP60">
            <v>0</v>
          </cell>
          <cell r="AQ60">
            <v>0</v>
          </cell>
          <cell r="AR60">
            <v>0</v>
          </cell>
          <cell r="AS60">
            <v>0</v>
          </cell>
          <cell r="AT60">
            <v>0</v>
          </cell>
          <cell r="AU60">
            <v>0</v>
          </cell>
          <cell r="AV60">
            <v>0</v>
          </cell>
          <cell r="AW60">
            <v>0</v>
          </cell>
          <cell r="AX60">
            <v>0</v>
          </cell>
          <cell r="AY60">
            <v>137.34678649902301</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0.59794515371322599</v>
          </cell>
          <cell r="T61">
            <v>0.31081557273864702</v>
          </cell>
          <cell r="U61">
            <v>0.92719525098800704</v>
          </cell>
          <cell r="V61">
            <v>0</v>
          </cell>
          <cell r="W61">
            <v>0</v>
          </cell>
          <cell r="X61">
            <v>0</v>
          </cell>
          <cell r="Y61">
            <v>0</v>
          </cell>
          <cell r="Z61">
            <v>0</v>
          </cell>
          <cell r="AA61">
            <v>0</v>
          </cell>
          <cell r="AB61">
            <v>34.003273010253899</v>
          </cell>
          <cell r="AC61">
            <v>0</v>
          </cell>
          <cell r="AD61">
            <v>0</v>
          </cell>
          <cell r="AE61">
            <v>0.77328598499298096</v>
          </cell>
          <cell r="AF61">
            <v>0.318975329399109</v>
          </cell>
          <cell r="AG61">
            <v>1.13861167430878</v>
          </cell>
          <cell r="AH61">
            <v>0</v>
          </cell>
          <cell r="AI61">
            <v>0</v>
          </cell>
          <cell r="AJ61">
            <v>0</v>
          </cell>
          <cell r="AK61">
            <v>878.39398193359398</v>
          </cell>
          <cell r="AL61">
            <v>880.97308349609398</v>
          </cell>
          <cell r="AM61">
            <v>374.63339233398398</v>
          </cell>
          <cell r="AN61">
            <v>40.186515808105497</v>
          </cell>
          <cell r="AO61">
            <v>0</v>
          </cell>
          <cell r="AP61">
            <v>0</v>
          </cell>
          <cell r="AQ61">
            <v>0.52712351083755504</v>
          </cell>
          <cell r="AR61">
            <v>0.25736218690872198</v>
          </cell>
          <cell r="AS61">
            <v>0.84747833013534501</v>
          </cell>
          <cell r="AT61">
            <v>0</v>
          </cell>
          <cell r="AU61">
            <v>0</v>
          </cell>
          <cell r="AV61">
            <v>0</v>
          </cell>
          <cell r="AW61">
            <v>0</v>
          </cell>
          <cell r="AX61">
            <v>0</v>
          </cell>
          <cell r="AY61">
            <v>430.29531860351602</v>
          </cell>
        </row>
        <row r="62">
          <cell r="D62">
            <v>0</v>
          </cell>
          <cell r="E62">
            <v>0</v>
          </cell>
          <cell r="F62">
            <v>0</v>
          </cell>
          <cell r="G62">
            <v>0</v>
          </cell>
          <cell r="H62">
            <v>0</v>
          </cell>
          <cell r="I62">
            <v>0</v>
          </cell>
          <cell r="J62">
            <v>0</v>
          </cell>
          <cell r="K62">
            <v>0</v>
          </cell>
          <cell r="L62">
            <v>0</v>
          </cell>
          <cell r="M62">
            <v>0</v>
          </cell>
          <cell r="N62">
            <v>0</v>
          </cell>
          <cell r="O62">
            <v>0</v>
          </cell>
          <cell r="P62">
            <v>0</v>
          </cell>
          <cell r="Q62">
            <v>3.9181172847747798</v>
          </cell>
          <cell r="R62">
            <v>2.02128386497498</v>
          </cell>
          <cell r="S62">
            <v>3.05721211433411</v>
          </cell>
          <cell r="T62">
            <v>0</v>
          </cell>
          <cell r="U62">
            <v>0</v>
          </cell>
          <cell r="V62">
            <v>0</v>
          </cell>
          <cell r="W62">
            <v>0</v>
          </cell>
          <cell r="X62">
            <v>0</v>
          </cell>
          <cell r="Y62">
            <v>0</v>
          </cell>
          <cell r="Z62">
            <v>0</v>
          </cell>
          <cell r="AA62">
            <v>51.809909820556598</v>
          </cell>
          <cell r="AB62">
            <v>0</v>
          </cell>
          <cell r="AC62">
            <v>3.8517122268676798</v>
          </cell>
          <cell r="AD62">
            <v>1.89973568916321</v>
          </cell>
          <cell r="AE62">
            <v>3.2453472614288299</v>
          </cell>
          <cell r="AF62">
            <v>0</v>
          </cell>
          <cell r="AG62">
            <v>0</v>
          </cell>
          <cell r="AH62">
            <v>0</v>
          </cell>
          <cell r="AI62">
            <v>0</v>
          </cell>
          <cell r="AJ62">
            <v>0</v>
          </cell>
          <cell r="AK62">
            <v>0</v>
          </cell>
          <cell r="AL62">
            <v>0</v>
          </cell>
          <cell r="AM62">
            <v>52.505226135253899</v>
          </cell>
          <cell r="AN62">
            <v>0</v>
          </cell>
          <cell r="AO62">
            <v>4.2988524436950701</v>
          </cell>
          <cell r="AP62">
            <v>2.31733179092407</v>
          </cell>
          <cell r="AQ62">
            <v>3.7055139541625999</v>
          </cell>
          <cell r="AR62">
            <v>0</v>
          </cell>
          <cell r="AS62">
            <v>0</v>
          </cell>
          <cell r="AT62">
            <v>0</v>
          </cell>
          <cell r="AU62">
            <v>0</v>
          </cell>
          <cell r="AV62">
            <v>0</v>
          </cell>
          <cell r="AW62">
            <v>0</v>
          </cell>
          <cell r="AX62">
            <v>0</v>
          </cell>
          <cell r="AY62">
            <v>58.218112945556598</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383.30657958984398</v>
          </cell>
          <cell r="AI63">
            <v>400.27764892578102</v>
          </cell>
          <cell r="AJ63">
            <v>400.18319702148398</v>
          </cell>
          <cell r="AK63">
            <v>412.45999145507801</v>
          </cell>
          <cell r="AL63">
            <v>0</v>
          </cell>
          <cell r="AM63">
            <v>0</v>
          </cell>
          <cell r="AN63">
            <v>0</v>
          </cell>
          <cell r="AO63">
            <v>0</v>
          </cell>
          <cell r="AP63">
            <v>0</v>
          </cell>
          <cell r="AQ63">
            <v>0</v>
          </cell>
          <cell r="AR63">
            <v>0</v>
          </cell>
          <cell r="AS63">
            <v>0</v>
          </cell>
          <cell r="AT63">
            <v>340.74343872070301</v>
          </cell>
          <cell r="AU63">
            <v>384.16867065429699</v>
          </cell>
          <cell r="AV63">
            <v>386.61630249023398</v>
          </cell>
          <cell r="AW63">
            <v>406.42800903320301</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7.9172306060790998</v>
          </cell>
          <cell r="T64">
            <v>19.381698608398398</v>
          </cell>
          <cell r="U64">
            <v>7.2562294006347701</v>
          </cell>
          <cell r="V64">
            <v>0</v>
          </cell>
          <cell r="W64">
            <v>0</v>
          </cell>
          <cell r="X64">
            <v>0</v>
          </cell>
          <cell r="Y64">
            <v>101.735061645508</v>
          </cell>
          <cell r="Z64">
            <v>93.945899963378906</v>
          </cell>
          <cell r="AA64">
            <v>87.667259216308594</v>
          </cell>
          <cell r="AB64">
            <v>0</v>
          </cell>
          <cell r="AC64">
            <v>0</v>
          </cell>
          <cell r="AD64">
            <v>0</v>
          </cell>
          <cell r="AE64">
            <v>11.8053131103516</v>
          </cell>
          <cell r="AF64">
            <v>23.590990066528299</v>
          </cell>
          <cell r="AG64">
            <v>12.680178642272899</v>
          </cell>
          <cell r="AH64">
            <v>0</v>
          </cell>
          <cell r="AI64">
            <v>0</v>
          </cell>
          <cell r="AJ64">
            <v>0</v>
          </cell>
          <cell r="AK64">
            <v>99.499748229980497</v>
          </cell>
          <cell r="AL64">
            <v>94.394241333007798</v>
          </cell>
          <cell r="AM64">
            <v>86.844779968261705</v>
          </cell>
          <cell r="AN64">
            <v>0</v>
          </cell>
          <cell r="AO64">
            <v>0</v>
          </cell>
          <cell r="AP64">
            <v>0</v>
          </cell>
          <cell r="AQ64">
            <v>5.5250101089477504</v>
          </cell>
          <cell r="AR64">
            <v>23.309909820556602</v>
          </cell>
          <cell r="AS64">
            <v>22.928127288818398</v>
          </cell>
          <cell r="AT64">
            <v>0</v>
          </cell>
          <cell r="AU64">
            <v>0</v>
          </cell>
          <cell r="AV64">
            <v>0</v>
          </cell>
          <cell r="AW64">
            <v>117.085067749023</v>
          </cell>
          <cell r="AX64">
            <v>106.24469757080099</v>
          </cell>
          <cell r="AY64">
            <v>98.250633239746094</v>
          </cell>
        </row>
        <row r="65">
          <cell r="D65">
            <v>0</v>
          </cell>
          <cell r="E65">
            <v>0</v>
          </cell>
          <cell r="F65">
            <v>0</v>
          </cell>
          <cell r="G65">
            <v>0</v>
          </cell>
          <cell r="H65">
            <v>0</v>
          </cell>
          <cell r="I65">
            <v>0</v>
          </cell>
          <cell r="J65">
            <v>0</v>
          </cell>
          <cell r="K65">
            <v>0</v>
          </cell>
          <cell r="L65">
            <v>0</v>
          </cell>
          <cell r="M65">
            <v>0</v>
          </cell>
          <cell r="N65">
            <v>0</v>
          </cell>
          <cell r="O65">
            <v>0</v>
          </cell>
          <cell r="P65">
            <v>33.728191375732401</v>
          </cell>
          <cell r="Q65">
            <v>0</v>
          </cell>
          <cell r="R65">
            <v>0</v>
          </cell>
          <cell r="S65">
            <v>0.15230606496334101</v>
          </cell>
          <cell r="T65">
            <v>0</v>
          </cell>
          <cell r="U65">
            <v>0</v>
          </cell>
          <cell r="V65">
            <v>0</v>
          </cell>
          <cell r="W65">
            <v>0</v>
          </cell>
          <cell r="X65">
            <v>0</v>
          </cell>
          <cell r="Y65">
            <v>0</v>
          </cell>
          <cell r="Z65">
            <v>0</v>
          </cell>
          <cell r="AA65">
            <v>0</v>
          </cell>
          <cell r="AB65">
            <v>37.915481567382798</v>
          </cell>
          <cell r="AC65">
            <v>0</v>
          </cell>
          <cell r="AD65">
            <v>0</v>
          </cell>
          <cell r="AE65">
            <v>0.40925276279449502</v>
          </cell>
          <cell r="AF65">
            <v>1.49577152729034</v>
          </cell>
          <cell r="AG65">
            <v>1.4812864065170299</v>
          </cell>
          <cell r="AH65">
            <v>1037.46875</v>
          </cell>
          <cell r="AI65">
            <v>1017.96520996094</v>
          </cell>
          <cell r="AJ65">
            <v>0</v>
          </cell>
          <cell r="AK65">
            <v>788.46221923828102</v>
          </cell>
          <cell r="AL65">
            <v>0</v>
          </cell>
          <cell r="AM65">
            <v>0</v>
          </cell>
          <cell r="AN65">
            <v>45.670841217041001</v>
          </cell>
          <cell r="AO65">
            <v>0</v>
          </cell>
          <cell r="AP65">
            <v>0</v>
          </cell>
          <cell r="AQ65">
            <v>1.0347766876220701</v>
          </cell>
          <cell r="AR65">
            <v>1.0533815622329701</v>
          </cell>
          <cell r="AS65">
            <v>1.07798516750336</v>
          </cell>
          <cell r="AT65">
            <v>1082.10046386719</v>
          </cell>
          <cell r="AU65">
            <v>1055.11633300781</v>
          </cell>
          <cell r="AV65">
            <v>0</v>
          </cell>
          <cell r="AW65">
            <v>845.326171875</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1.47167814429849E-3</v>
          </cell>
          <cell r="T66">
            <v>1.36309045046801E-5</v>
          </cell>
          <cell r="U66">
            <v>0</v>
          </cell>
          <cell r="V66">
            <v>18.664867401123001</v>
          </cell>
          <cell r="W66">
            <v>15.7470998764038</v>
          </cell>
          <cell r="X66">
            <v>14.883582115173301</v>
          </cell>
          <cell r="Y66">
            <v>0</v>
          </cell>
          <cell r="Z66">
            <v>12.4192972183228</v>
          </cell>
          <cell r="AA66">
            <v>0</v>
          </cell>
          <cell r="AB66">
            <v>0</v>
          </cell>
          <cell r="AC66">
            <v>0</v>
          </cell>
          <cell r="AD66">
            <v>0</v>
          </cell>
          <cell r="AE66">
            <v>1.59763928968459E-3</v>
          </cell>
          <cell r="AF66">
            <v>6.0604824684560299E-3</v>
          </cell>
          <cell r="AG66">
            <v>0</v>
          </cell>
          <cell r="AH66">
            <v>19.253473281860401</v>
          </cell>
          <cell r="AI66">
            <v>16.169231414794901</v>
          </cell>
          <cell r="AJ66">
            <v>14.7098398208618</v>
          </cell>
          <cell r="AK66">
            <v>0</v>
          </cell>
          <cell r="AL66">
            <v>12.8848304748535</v>
          </cell>
          <cell r="AM66">
            <v>0</v>
          </cell>
          <cell r="AN66">
            <v>0</v>
          </cell>
          <cell r="AO66">
            <v>0</v>
          </cell>
          <cell r="AP66">
            <v>0</v>
          </cell>
          <cell r="AQ66">
            <v>1.5786227595526701E-4</v>
          </cell>
          <cell r="AR66">
            <v>2.09456030279398E-2</v>
          </cell>
          <cell r="AS66">
            <v>0</v>
          </cell>
          <cell r="AT66">
            <v>21.198854446411101</v>
          </cell>
          <cell r="AU66">
            <v>19.0781345367432</v>
          </cell>
          <cell r="AV66">
            <v>17.5298976898193</v>
          </cell>
          <cell r="AW66">
            <v>0</v>
          </cell>
          <cell r="AX66">
            <v>14.213507652282701</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46.516971588134801</v>
          </cell>
          <cell r="W67">
            <v>42.598995208740199</v>
          </cell>
          <cell r="X67">
            <v>39.208942413330099</v>
          </cell>
          <cell r="Y67">
            <v>12.6010541915894</v>
          </cell>
          <cell r="Z67">
            <v>11.6389722824097</v>
          </cell>
          <cell r="AA67">
            <v>10.460020065307599</v>
          </cell>
          <cell r="AB67">
            <v>0</v>
          </cell>
          <cell r="AC67">
            <v>0</v>
          </cell>
          <cell r="AD67">
            <v>0</v>
          </cell>
          <cell r="AE67">
            <v>0</v>
          </cell>
          <cell r="AF67">
            <v>0</v>
          </cell>
          <cell r="AG67">
            <v>0</v>
          </cell>
          <cell r="AH67">
            <v>46.719039916992202</v>
          </cell>
          <cell r="AI67">
            <v>41.805091857910199</v>
          </cell>
          <cell r="AJ67">
            <v>38.875846862792997</v>
          </cell>
          <cell r="AK67">
            <v>12.1039590835571</v>
          </cell>
          <cell r="AL67">
            <v>11.0712118148804</v>
          </cell>
          <cell r="AM67">
            <v>10.6803331375122</v>
          </cell>
          <cell r="AN67">
            <v>0</v>
          </cell>
          <cell r="AO67">
            <v>0</v>
          </cell>
          <cell r="AP67">
            <v>0</v>
          </cell>
          <cell r="AQ67">
            <v>0</v>
          </cell>
          <cell r="AR67">
            <v>0</v>
          </cell>
          <cell r="AS67">
            <v>0</v>
          </cell>
          <cell r="AT67">
            <v>52.258316040039098</v>
          </cell>
          <cell r="AU67">
            <v>49.231666564941399</v>
          </cell>
          <cell r="AV67">
            <v>45.346954345703097</v>
          </cell>
          <cell r="AW67">
            <v>16.607316970825199</v>
          </cell>
          <cell r="AX67">
            <v>13.5786294937134</v>
          </cell>
          <cell r="AY67">
            <v>12.1096239089966</v>
          </cell>
        </row>
        <row r="68">
          <cell r="D68">
            <v>0</v>
          </cell>
          <cell r="E68">
            <v>0</v>
          </cell>
          <cell r="F68">
            <v>0</v>
          </cell>
          <cell r="G68">
            <v>0</v>
          </cell>
          <cell r="H68">
            <v>0</v>
          </cell>
          <cell r="I68">
            <v>0</v>
          </cell>
          <cell r="J68">
            <v>0</v>
          </cell>
          <cell r="K68">
            <v>0</v>
          </cell>
          <cell r="L68">
            <v>0</v>
          </cell>
          <cell r="M68">
            <v>0</v>
          </cell>
          <cell r="N68">
            <v>0</v>
          </cell>
          <cell r="O68">
            <v>0</v>
          </cell>
          <cell r="P68">
            <v>0</v>
          </cell>
          <cell r="Q68">
            <v>1.20409960800316E-4</v>
          </cell>
          <cell r="R68">
            <v>0.74807441234588601</v>
          </cell>
          <cell r="S68">
            <v>0.71356892585754395</v>
          </cell>
          <cell r="T68">
            <v>2.6126866340637198</v>
          </cell>
          <cell r="U68">
            <v>1.7483978271484399</v>
          </cell>
          <cell r="V68">
            <v>218.67127990722699</v>
          </cell>
          <cell r="W68">
            <v>210.70948791503901</v>
          </cell>
          <cell r="X68">
            <v>193.03890991210901</v>
          </cell>
          <cell r="Y68">
            <v>205.46392822265599</v>
          </cell>
          <cell r="Z68">
            <v>0</v>
          </cell>
          <cell r="AA68">
            <v>0.39786240458488498</v>
          </cell>
          <cell r="AB68">
            <v>0</v>
          </cell>
          <cell r="AC68">
            <v>8.4269070066511598E-4</v>
          </cell>
          <cell r="AD68">
            <v>1.8545848131179801</v>
          </cell>
          <cell r="AE68">
            <v>1.5589530467987101</v>
          </cell>
          <cell r="AF68">
            <v>5.2456245422363299</v>
          </cell>
          <cell r="AG68">
            <v>3.2934446334838898</v>
          </cell>
          <cell r="AH68">
            <v>224.33277893066401</v>
          </cell>
          <cell r="AI68">
            <v>210.78965759277301</v>
          </cell>
          <cell r="AJ68">
            <v>193.24592590332</v>
          </cell>
          <cell r="AK68">
            <v>193.951171875</v>
          </cell>
          <cell r="AL68">
            <v>0</v>
          </cell>
          <cell r="AM68">
            <v>0.52396869659423795</v>
          </cell>
          <cell r="AN68">
            <v>0</v>
          </cell>
          <cell r="AO68">
            <v>0.13257791101932501</v>
          </cell>
          <cell r="AP68">
            <v>5.3087234497070304</v>
          </cell>
          <cell r="AQ68">
            <v>4.05252933502197</v>
          </cell>
          <cell r="AR68">
            <v>8.7641496658325195</v>
          </cell>
          <cell r="AS68">
            <v>13.598053932189901</v>
          </cell>
          <cell r="AT68">
            <v>237.62527465820301</v>
          </cell>
          <cell r="AU68">
            <v>233.15690612793</v>
          </cell>
          <cell r="AV68">
            <v>219.09249877929699</v>
          </cell>
          <cell r="AW68">
            <v>223.65342712402301</v>
          </cell>
          <cell r="AX68">
            <v>0</v>
          </cell>
          <cell r="AY68">
            <v>7.8911438584327698E-2</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7.0193595886230504</v>
          </cell>
          <cell r="T70">
            <v>8.7343673706054705</v>
          </cell>
          <cell r="U70">
            <v>8.8207197189331108</v>
          </cell>
          <cell r="V70">
            <v>0</v>
          </cell>
          <cell r="W70">
            <v>0</v>
          </cell>
          <cell r="X70">
            <v>0</v>
          </cell>
          <cell r="Y70">
            <v>0</v>
          </cell>
          <cell r="Z70">
            <v>0</v>
          </cell>
          <cell r="AA70">
            <v>0</v>
          </cell>
          <cell r="AB70">
            <v>0</v>
          </cell>
          <cell r="AC70">
            <v>0</v>
          </cell>
          <cell r="AD70">
            <v>0</v>
          </cell>
          <cell r="AE70">
            <v>8.3575334548950195</v>
          </cell>
          <cell r="AF70">
            <v>10.5146789550781</v>
          </cell>
          <cell r="AG70">
            <v>13.172147750854499</v>
          </cell>
          <cell r="AH70">
            <v>0</v>
          </cell>
          <cell r="AI70">
            <v>0</v>
          </cell>
          <cell r="AJ70">
            <v>0</v>
          </cell>
          <cell r="AK70">
            <v>0</v>
          </cell>
          <cell r="AL70">
            <v>0</v>
          </cell>
          <cell r="AM70">
            <v>0</v>
          </cell>
          <cell r="AN70">
            <v>0</v>
          </cell>
          <cell r="AO70">
            <v>0</v>
          </cell>
          <cell r="AP70">
            <v>0</v>
          </cell>
          <cell r="AQ70">
            <v>7.46856641769409</v>
          </cell>
          <cell r="AR70">
            <v>9.5448904037475604</v>
          </cell>
          <cell r="AS70">
            <v>13.4615592956543</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3.44449710845947</v>
          </cell>
          <cell r="Q71">
            <v>0</v>
          </cell>
          <cell r="R71">
            <v>7.9148158431053203E-2</v>
          </cell>
          <cell r="S71">
            <v>0</v>
          </cell>
          <cell r="T71">
            <v>7.6206594705581707E-2</v>
          </cell>
          <cell r="U71">
            <v>5.1729469560086701E-3</v>
          </cell>
          <cell r="V71">
            <v>62.519817352294901</v>
          </cell>
          <cell r="W71">
            <v>47.7213134765625</v>
          </cell>
          <cell r="X71">
            <v>48.286342620849602</v>
          </cell>
          <cell r="Y71">
            <v>46.486236572265597</v>
          </cell>
          <cell r="Z71">
            <v>0</v>
          </cell>
          <cell r="AA71">
            <v>0</v>
          </cell>
          <cell r="AB71">
            <v>3.29798460006714</v>
          </cell>
          <cell r="AC71">
            <v>9.5030031204223597</v>
          </cell>
          <cell r="AD71">
            <v>0.265002191066742</v>
          </cell>
          <cell r="AE71">
            <v>10.717973709106399</v>
          </cell>
          <cell r="AF71">
            <v>0.162363842129707</v>
          </cell>
          <cell r="AG71">
            <v>1.2805185280740299E-2</v>
          </cell>
          <cell r="AH71">
            <v>57.150436401367202</v>
          </cell>
          <cell r="AI71">
            <v>43.842227935791001</v>
          </cell>
          <cell r="AJ71">
            <v>45.470733642578097</v>
          </cell>
          <cell r="AK71">
            <v>43.956283569335902</v>
          </cell>
          <cell r="AL71">
            <v>51.490810394287102</v>
          </cell>
          <cell r="AM71">
            <v>57.939273834228501</v>
          </cell>
          <cell r="AN71">
            <v>3.4099354743957502</v>
          </cell>
          <cell r="AO71">
            <v>0</v>
          </cell>
          <cell r="AP71">
            <v>6.4208097755908994E-2</v>
          </cell>
          <cell r="AQ71">
            <v>0</v>
          </cell>
          <cell r="AR71">
            <v>0.38330402970313998</v>
          </cell>
          <cell r="AS71">
            <v>9.9927699193358404E-3</v>
          </cell>
          <cell r="AT71">
            <v>64.423156738281307</v>
          </cell>
          <cell r="AU71">
            <v>48.179519653320298</v>
          </cell>
          <cell r="AV71">
            <v>47.177646636962898</v>
          </cell>
          <cell r="AW71">
            <v>44.668186187744098</v>
          </cell>
          <cell r="AX71">
            <v>63.274925231933601</v>
          </cell>
          <cell r="AY71">
            <v>73.8729248046875</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9.3410313129424997E-3</v>
          </cell>
          <cell r="V72">
            <v>131.00416564941401</v>
          </cell>
          <cell r="W72">
            <v>109.859130859375</v>
          </cell>
          <cell r="X72">
            <v>104.43424987793</v>
          </cell>
          <cell r="Y72">
            <v>88.879470825195298</v>
          </cell>
          <cell r="Z72">
            <v>84.240547180175795</v>
          </cell>
          <cell r="AA72">
            <v>0</v>
          </cell>
          <cell r="AB72">
            <v>0</v>
          </cell>
          <cell r="AC72">
            <v>0</v>
          </cell>
          <cell r="AD72">
            <v>0</v>
          </cell>
          <cell r="AE72">
            <v>7.50417137145996</v>
          </cell>
          <cell r="AF72">
            <v>14.1211242675781</v>
          </cell>
          <cell r="AG72">
            <v>2.0332681015133899E-2</v>
          </cell>
          <cell r="AH72">
            <v>124.46336364746099</v>
          </cell>
          <cell r="AI72">
            <v>106.34487152099599</v>
          </cell>
          <cell r="AJ72">
            <v>92.380989074707003</v>
          </cell>
          <cell r="AK72">
            <v>81.113952636718807</v>
          </cell>
          <cell r="AL72">
            <v>87.891151428222699</v>
          </cell>
          <cell r="AM72">
            <v>88.564842224121094</v>
          </cell>
          <cell r="AN72">
            <v>0</v>
          </cell>
          <cell r="AO72">
            <v>0</v>
          </cell>
          <cell r="AP72">
            <v>0</v>
          </cell>
          <cell r="AQ72">
            <v>8.3966779708862305</v>
          </cell>
          <cell r="AR72">
            <v>16.575777053833001</v>
          </cell>
          <cell r="AS72">
            <v>3.8784131407737697E-2</v>
          </cell>
          <cell r="AT72">
            <v>126.54953765869099</v>
          </cell>
          <cell r="AU72">
            <v>115.26059722900401</v>
          </cell>
          <cell r="AV72">
            <v>106.51055908203099</v>
          </cell>
          <cell r="AW72">
            <v>92.972305297851605</v>
          </cell>
          <cell r="AX72">
            <v>104.62859344482401</v>
          </cell>
          <cell r="AY72">
            <v>108.6748046875</v>
          </cell>
        </row>
        <row r="73">
          <cell r="D73">
            <v>0</v>
          </cell>
          <cell r="E73">
            <v>0</v>
          </cell>
          <cell r="F73">
            <v>0</v>
          </cell>
          <cell r="G73">
            <v>0</v>
          </cell>
          <cell r="H73">
            <v>0</v>
          </cell>
          <cell r="I73">
            <v>0</v>
          </cell>
          <cell r="J73">
            <v>0</v>
          </cell>
          <cell r="K73">
            <v>0</v>
          </cell>
          <cell r="L73">
            <v>0</v>
          </cell>
          <cell r="M73">
            <v>0</v>
          </cell>
          <cell r="N73">
            <v>0</v>
          </cell>
          <cell r="O73">
            <v>0</v>
          </cell>
          <cell r="P73">
            <v>0</v>
          </cell>
          <cell r="Q73">
            <v>4.6457552909851101</v>
          </cell>
          <cell r="R73">
            <v>0.13062329590320601</v>
          </cell>
          <cell r="S73">
            <v>0.37513679265976002</v>
          </cell>
          <cell r="T73">
            <v>0.230822369456291</v>
          </cell>
          <cell r="U73">
            <v>27.148351669311499</v>
          </cell>
          <cell r="V73">
            <v>314.32546997070301</v>
          </cell>
          <cell r="W73">
            <v>204.60820007324199</v>
          </cell>
          <cell r="X73">
            <v>204.35360717773401</v>
          </cell>
          <cell r="Y73">
            <v>158.77029418945301</v>
          </cell>
          <cell r="Z73">
            <v>0</v>
          </cell>
          <cell r="AA73">
            <v>1.1555278301239</v>
          </cell>
          <cell r="AB73">
            <v>0</v>
          </cell>
          <cell r="AC73">
            <v>12.555832862854</v>
          </cell>
          <cell r="AD73">
            <v>0.33607923984527599</v>
          </cell>
          <cell r="AE73">
            <v>0.98221635818481401</v>
          </cell>
          <cell r="AF73">
            <v>1.26820576190948</v>
          </cell>
          <cell r="AG73">
            <v>52.475131988525398</v>
          </cell>
          <cell r="AH73">
            <v>287.94696044921898</v>
          </cell>
          <cell r="AI73">
            <v>183.30094909668</v>
          </cell>
          <cell r="AJ73">
            <v>185.71652221679699</v>
          </cell>
          <cell r="AK73">
            <v>152.1640625</v>
          </cell>
          <cell r="AL73">
            <v>0</v>
          </cell>
          <cell r="AM73">
            <v>2.88883328437805</v>
          </cell>
          <cell r="AN73">
            <v>0</v>
          </cell>
          <cell r="AO73">
            <v>16.802068710327099</v>
          </cell>
          <cell r="AP73">
            <v>0.976138114929199</v>
          </cell>
          <cell r="AQ73">
            <v>2.9566006660461399</v>
          </cell>
          <cell r="AR73">
            <v>3.8129675388336199</v>
          </cell>
          <cell r="AS73">
            <v>56.696037292480497</v>
          </cell>
          <cell r="AT73">
            <v>327.28045654296898</v>
          </cell>
          <cell r="AU73">
            <v>220.06289672851599</v>
          </cell>
          <cell r="AV73">
            <v>206.86680603027301</v>
          </cell>
          <cell r="AW73">
            <v>161.22709655761699</v>
          </cell>
          <cell r="AX73">
            <v>0</v>
          </cell>
          <cell r="AY73">
            <v>4.1180510520935103</v>
          </cell>
        </row>
        <row r="74">
          <cell r="D74">
            <v>0</v>
          </cell>
          <cell r="E74">
            <v>0</v>
          </cell>
          <cell r="F74">
            <v>0</v>
          </cell>
          <cell r="G74">
            <v>0</v>
          </cell>
          <cell r="H74">
            <v>0</v>
          </cell>
          <cell r="I74">
            <v>0</v>
          </cell>
          <cell r="J74">
            <v>0</v>
          </cell>
          <cell r="K74">
            <v>0</v>
          </cell>
          <cell r="L74">
            <v>0</v>
          </cell>
          <cell r="M74">
            <v>0</v>
          </cell>
          <cell r="N74">
            <v>0</v>
          </cell>
          <cell r="O74">
            <v>0</v>
          </cell>
          <cell r="P74">
            <v>1.6570999622345</v>
          </cell>
          <cell r="Q74">
            <v>4.13706302642822</v>
          </cell>
          <cell r="R74">
            <v>0</v>
          </cell>
          <cell r="S74">
            <v>0</v>
          </cell>
          <cell r="T74">
            <v>0.73219323158264205</v>
          </cell>
          <cell r="U74">
            <v>0.360160171985626</v>
          </cell>
          <cell r="V74">
            <v>75.537910461425795</v>
          </cell>
          <cell r="W74">
            <v>67.221923828125</v>
          </cell>
          <cell r="X74">
            <v>0</v>
          </cell>
          <cell r="Y74">
            <v>0</v>
          </cell>
          <cell r="Z74">
            <v>0</v>
          </cell>
          <cell r="AA74">
            <v>0.81302368640899703</v>
          </cell>
          <cell r="AB74">
            <v>1.5137027502059901</v>
          </cell>
          <cell r="AC74">
            <v>3.8711013793945299</v>
          </cell>
          <cell r="AD74">
            <v>0</v>
          </cell>
          <cell r="AE74">
            <v>0</v>
          </cell>
          <cell r="AF74">
            <v>0.861317098140717</v>
          </cell>
          <cell r="AG74">
            <v>0.56924211978912398</v>
          </cell>
          <cell r="AH74">
            <v>71.788703918457003</v>
          </cell>
          <cell r="AI74">
            <v>56.451992034912102</v>
          </cell>
          <cell r="AJ74">
            <v>0</v>
          </cell>
          <cell r="AK74">
            <v>0</v>
          </cell>
          <cell r="AL74">
            <v>0</v>
          </cell>
          <cell r="AM74">
            <v>1.1289860010147099</v>
          </cell>
          <cell r="AN74">
            <v>1.64357805252075</v>
          </cell>
          <cell r="AO74">
            <v>4.1419129371643102</v>
          </cell>
          <cell r="AP74">
            <v>0</v>
          </cell>
          <cell r="AQ74">
            <v>0</v>
          </cell>
          <cell r="AR74">
            <v>0.80587583780288696</v>
          </cell>
          <cell r="AS74">
            <v>0.38309013843536399</v>
          </cell>
          <cell r="AT74">
            <v>71.074760437011705</v>
          </cell>
          <cell r="AU74">
            <v>64.072860717773395</v>
          </cell>
          <cell r="AV74">
            <v>0</v>
          </cell>
          <cell r="AW74">
            <v>0</v>
          </cell>
          <cell r="AX74">
            <v>0</v>
          </cell>
          <cell r="AY74">
            <v>1.3388870954513601</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151.78253173828099</v>
          </cell>
          <cell r="W75">
            <v>151.52137756347699</v>
          </cell>
          <cell r="X75">
            <v>142.829666137695</v>
          </cell>
          <cell r="Y75">
            <v>97.980743408203097</v>
          </cell>
          <cell r="Z75">
            <v>90.715240478515597</v>
          </cell>
          <cell r="AA75">
            <v>0</v>
          </cell>
          <cell r="AB75">
            <v>0</v>
          </cell>
          <cell r="AC75">
            <v>0</v>
          </cell>
          <cell r="AD75">
            <v>0</v>
          </cell>
          <cell r="AE75">
            <v>0</v>
          </cell>
          <cell r="AF75">
            <v>0</v>
          </cell>
          <cell r="AG75">
            <v>0</v>
          </cell>
          <cell r="AH75">
            <v>144.31608581543</v>
          </cell>
          <cell r="AI75">
            <v>141.07998657226599</v>
          </cell>
          <cell r="AJ75">
            <v>135.52609252929699</v>
          </cell>
          <cell r="AK75">
            <v>94.981636047363295</v>
          </cell>
          <cell r="AL75">
            <v>84.892631530761705</v>
          </cell>
          <cell r="AM75">
            <v>0</v>
          </cell>
          <cell r="AN75">
            <v>0</v>
          </cell>
          <cell r="AO75">
            <v>0</v>
          </cell>
          <cell r="AP75">
            <v>0</v>
          </cell>
          <cell r="AQ75">
            <v>0</v>
          </cell>
          <cell r="AR75">
            <v>0</v>
          </cell>
          <cell r="AS75">
            <v>0</v>
          </cell>
          <cell r="AT75">
            <v>143.85630798339801</v>
          </cell>
          <cell r="AU75">
            <v>142.498611450195</v>
          </cell>
          <cell r="AV75">
            <v>140.53773498535199</v>
          </cell>
          <cell r="AW75">
            <v>98.808395385742202</v>
          </cell>
          <cell r="AX75">
            <v>89.750724792480497</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0.186767518520355</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2.53888988494873</v>
          </cell>
          <cell r="T77">
            <v>8.4475526809692401</v>
          </cell>
          <cell r="U77">
            <v>3.0534155368804901</v>
          </cell>
          <cell r="V77">
            <v>0</v>
          </cell>
          <cell r="W77">
            <v>0</v>
          </cell>
          <cell r="X77">
            <v>0</v>
          </cell>
          <cell r="Y77">
            <v>0</v>
          </cell>
          <cell r="Z77">
            <v>0</v>
          </cell>
          <cell r="AA77">
            <v>0</v>
          </cell>
          <cell r="AB77">
            <v>0</v>
          </cell>
          <cell r="AC77">
            <v>0</v>
          </cell>
          <cell r="AD77">
            <v>0</v>
          </cell>
          <cell r="AE77">
            <v>3.1988627910614</v>
          </cell>
          <cell r="AF77">
            <v>9.4215345382690394</v>
          </cell>
          <cell r="AG77">
            <v>4.0099778175354004</v>
          </cell>
          <cell r="AH77">
            <v>0</v>
          </cell>
          <cell r="AI77">
            <v>0</v>
          </cell>
          <cell r="AJ77">
            <v>0</v>
          </cell>
          <cell r="AK77">
            <v>55.786655426025398</v>
          </cell>
          <cell r="AL77">
            <v>0</v>
          </cell>
          <cell r="AM77">
            <v>0</v>
          </cell>
          <cell r="AN77">
            <v>0</v>
          </cell>
          <cell r="AO77">
            <v>0</v>
          </cell>
          <cell r="AP77">
            <v>0</v>
          </cell>
          <cell r="AQ77">
            <v>2.2624268531799299</v>
          </cell>
          <cell r="AR77">
            <v>7.3714036941528303</v>
          </cell>
          <cell r="AS77">
            <v>3.2869460582733199</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0.35216790437698398</v>
          </cell>
          <cell r="Q78">
            <v>0.33761218190193198</v>
          </cell>
          <cell r="R78">
            <v>0.20273299515247301</v>
          </cell>
          <cell r="S78">
            <v>24.4988613128662</v>
          </cell>
          <cell r="T78">
            <v>14.681485176086399</v>
          </cell>
          <cell r="U78">
            <v>16.4052333831787</v>
          </cell>
          <cell r="V78">
            <v>195.60263061523401</v>
          </cell>
          <cell r="W78">
            <v>150.37188720703099</v>
          </cell>
          <cell r="X78">
            <v>124.31430816650401</v>
          </cell>
          <cell r="Y78">
            <v>117.675163269043</v>
          </cell>
          <cell r="Z78">
            <v>0</v>
          </cell>
          <cell r="AA78">
            <v>1.0908626317977901</v>
          </cell>
          <cell r="AB78">
            <v>0.51049572229385398</v>
          </cell>
          <cell r="AC78">
            <v>3.36325287818909</v>
          </cell>
          <cell r="AD78">
            <v>1.58352935314178</v>
          </cell>
          <cell r="AE78">
            <v>57.239795684814503</v>
          </cell>
          <cell r="AF78">
            <v>41.347545623779297</v>
          </cell>
          <cell r="AG78">
            <v>68.971565246582003</v>
          </cell>
          <cell r="AH78">
            <v>186.494705200195</v>
          </cell>
          <cell r="AI78">
            <v>142.42176818847699</v>
          </cell>
          <cell r="AJ78">
            <v>122.10748291015599</v>
          </cell>
          <cell r="AK78">
            <v>117.71898651123</v>
          </cell>
          <cell r="AL78">
            <v>109.302787780762</v>
          </cell>
          <cell r="AM78">
            <v>2.8880186080932599</v>
          </cell>
          <cell r="AN78">
            <v>0.49797999858856201</v>
          </cell>
          <cell r="AO78">
            <v>3.8004028797149698</v>
          </cell>
          <cell r="AP78">
            <v>3.7614562511444101</v>
          </cell>
          <cell r="AQ78">
            <v>57.044029235839801</v>
          </cell>
          <cell r="AR78">
            <v>41.291652679443402</v>
          </cell>
          <cell r="AS78">
            <v>69.745536804199205</v>
          </cell>
          <cell r="AT78">
            <v>212.36894226074199</v>
          </cell>
          <cell r="AU78">
            <v>172.51974487304699</v>
          </cell>
          <cell r="AV78">
            <v>151.33329772949199</v>
          </cell>
          <cell r="AW78">
            <v>130.56222534179699</v>
          </cell>
          <cell r="AX78">
            <v>157.25915527343801</v>
          </cell>
          <cell r="AY78">
            <v>3.9006495475768999</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6.6460490226745605E-2</v>
          </cell>
          <cell r="U79">
            <v>5.92475235462189E-2</v>
          </cell>
          <cell r="V79">
            <v>38.694408416747997</v>
          </cell>
          <cell r="W79">
            <v>40.381011962890597</v>
          </cell>
          <cell r="X79">
            <v>40.530147552490199</v>
          </cell>
          <cell r="Y79">
            <v>40.127182006835902</v>
          </cell>
          <cell r="Z79">
            <v>34.445289611816399</v>
          </cell>
          <cell r="AA79">
            <v>31.950101852416999</v>
          </cell>
          <cell r="AB79">
            <v>0</v>
          </cell>
          <cell r="AC79">
            <v>0</v>
          </cell>
          <cell r="AD79">
            <v>0</v>
          </cell>
          <cell r="AE79">
            <v>0</v>
          </cell>
          <cell r="AF79">
            <v>0.17842891812324499</v>
          </cell>
          <cell r="AG79">
            <v>0.21125964820384999</v>
          </cell>
          <cell r="AH79">
            <v>41.130825042724602</v>
          </cell>
          <cell r="AI79">
            <v>42.649715423583999</v>
          </cell>
          <cell r="AJ79">
            <v>41.557594299316399</v>
          </cell>
          <cell r="AK79">
            <v>40.472751617431598</v>
          </cell>
          <cell r="AL79">
            <v>34.879520416259801</v>
          </cell>
          <cell r="AM79">
            <v>30.8890380859375</v>
          </cell>
          <cell r="AN79">
            <v>0</v>
          </cell>
          <cell r="AO79">
            <v>0</v>
          </cell>
          <cell r="AP79">
            <v>0</v>
          </cell>
          <cell r="AQ79">
            <v>0</v>
          </cell>
          <cell r="AR79">
            <v>0.19310016930103299</v>
          </cell>
          <cell r="AS79">
            <v>0.175687626004219</v>
          </cell>
          <cell r="AT79">
            <v>39.706008911132798</v>
          </cell>
          <cell r="AU79">
            <v>43.231559753417997</v>
          </cell>
          <cell r="AV79">
            <v>42.858001708984403</v>
          </cell>
          <cell r="AW79">
            <v>43.909679412841797</v>
          </cell>
          <cell r="AX79">
            <v>40.914623260497997</v>
          </cell>
          <cell r="AY79">
            <v>37.180038452148402</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14">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0.78851664066314697</v>
          </cell>
          <cell r="Y6">
            <v>10.108110427856399</v>
          </cell>
          <cell r="Z6">
            <v>15.970654487609901</v>
          </cell>
          <cell r="AA6">
            <v>36.454067230224602</v>
          </cell>
          <cell r="AB6">
            <v>0</v>
          </cell>
          <cell r="AC6">
            <v>0</v>
          </cell>
          <cell r="AD6">
            <v>0</v>
          </cell>
          <cell r="AE6">
            <v>0</v>
          </cell>
          <cell r="AF6">
            <v>0</v>
          </cell>
          <cell r="AG6">
            <v>0</v>
          </cell>
          <cell r="AH6">
            <v>0</v>
          </cell>
          <cell r="AI6">
            <v>0</v>
          </cell>
          <cell r="AJ6">
            <v>8.7347068786621094</v>
          </cell>
          <cell r="AK6">
            <v>12.4284057617188</v>
          </cell>
          <cell r="AL6">
            <v>18.791387557983398</v>
          </cell>
          <cell r="AM6">
            <v>33.115001678466797</v>
          </cell>
          <cell r="AN6">
            <v>0</v>
          </cell>
          <cell r="AO6">
            <v>0</v>
          </cell>
          <cell r="AP6">
            <v>0</v>
          </cell>
          <cell r="AQ6">
            <v>0</v>
          </cell>
          <cell r="AR6">
            <v>0</v>
          </cell>
          <cell r="AS6">
            <v>0</v>
          </cell>
          <cell r="AT6">
            <v>0</v>
          </cell>
          <cell r="AU6">
            <v>0</v>
          </cell>
          <cell r="AV6">
            <v>0</v>
          </cell>
          <cell r="AW6">
            <v>0</v>
          </cell>
          <cell r="AX6">
            <v>2.9835357666015598</v>
          </cell>
          <cell r="AY6">
            <v>24.519819259643601</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73.141738891601605</v>
          </cell>
          <cell r="V7">
            <v>0</v>
          </cell>
          <cell r="W7">
            <v>0.101741559803486</v>
          </cell>
          <cell r="X7">
            <v>3.1555037498474099</v>
          </cell>
          <cell r="Y7">
            <v>6.5218529701232901</v>
          </cell>
          <cell r="Z7">
            <v>13.654981613159199</v>
          </cell>
          <cell r="AA7">
            <v>12.3657693862915</v>
          </cell>
          <cell r="AB7">
            <v>0</v>
          </cell>
          <cell r="AC7">
            <v>0</v>
          </cell>
          <cell r="AD7">
            <v>0</v>
          </cell>
          <cell r="AE7">
            <v>0</v>
          </cell>
          <cell r="AF7">
            <v>0</v>
          </cell>
          <cell r="AG7">
            <v>20.7697048187256</v>
          </cell>
          <cell r="AH7">
            <v>0</v>
          </cell>
          <cell r="AI7">
            <v>0.70498800277710005</v>
          </cell>
          <cell r="AJ7">
            <v>4.4484882354736301</v>
          </cell>
          <cell r="AK7">
            <v>0</v>
          </cell>
          <cell r="AL7">
            <v>0</v>
          </cell>
          <cell r="AM7">
            <v>0</v>
          </cell>
          <cell r="AN7">
            <v>0</v>
          </cell>
          <cell r="AO7">
            <v>4.9600868225097701</v>
          </cell>
          <cell r="AP7">
            <v>0.71364223957061801</v>
          </cell>
          <cell r="AQ7">
            <v>2.1436734199523899</v>
          </cell>
          <cell r="AR7">
            <v>6.2462816238403303</v>
          </cell>
          <cell r="AS7">
            <v>0</v>
          </cell>
          <cell r="AT7">
            <v>1.5605175495147701</v>
          </cell>
          <cell r="AU7">
            <v>1.86743080615997</v>
          </cell>
          <cell r="AV7">
            <v>3.5728669166564901</v>
          </cell>
          <cell r="AW7">
            <v>4.6116752624511701</v>
          </cell>
          <cell r="AX7">
            <v>0.92702502012252797</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986.956298828125</v>
          </cell>
          <cell r="Q8">
            <v>118.342475891113</v>
          </cell>
          <cell r="R8">
            <v>118.81063842773401</v>
          </cell>
          <cell r="S8">
            <v>158.23942565918</v>
          </cell>
          <cell r="T8">
            <v>473.28039550781301</v>
          </cell>
          <cell r="U8">
            <v>1197.35266113281</v>
          </cell>
          <cell r="V8">
            <v>0</v>
          </cell>
          <cell r="W8">
            <v>17.099615097045898</v>
          </cell>
          <cell r="X8">
            <v>61.800712585449197</v>
          </cell>
          <cell r="Y8">
            <v>96.985649108886705</v>
          </cell>
          <cell r="Z8">
            <v>112.26243591308599</v>
          </cell>
          <cell r="AA8">
            <v>148.569580078125</v>
          </cell>
          <cell r="AB8">
            <v>904.04254150390602</v>
          </cell>
          <cell r="AC8">
            <v>88.282142639160199</v>
          </cell>
          <cell r="AD8">
            <v>31.573591232299801</v>
          </cell>
          <cell r="AE8">
            <v>87.484764099121094</v>
          </cell>
          <cell r="AF8">
            <v>196.57417297363301</v>
          </cell>
          <cell r="AG8">
            <v>553.32366943359398</v>
          </cell>
          <cell r="AH8">
            <v>0</v>
          </cell>
          <cell r="AI8">
            <v>25.1830863952637</v>
          </cell>
          <cell r="AJ8">
            <v>68.173416137695298</v>
          </cell>
          <cell r="AK8">
            <v>103.10764312744099</v>
          </cell>
          <cell r="AL8">
            <v>60.248531341552699</v>
          </cell>
          <cell r="AM8">
            <v>91.294120788574205</v>
          </cell>
          <cell r="AN8">
            <v>832.58386230468795</v>
          </cell>
          <cell r="AO8">
            <v>30.952802658081101</v>
          </cell>
          <cell r="AP8">
            <v>0</v>
          </cell>
          <cell r="AQ8">
            <v>0</v>
          </cell>
          <cell r="AR8">
            <v>0</v>
          </cell>
          <cell r="AS8">
            <v>0</v>
          </cell>
          <cell r="AT8">
            <v>0</v>
          </cell>
          <cell r="AU8">
            <v>0</v>
          </cell>
          <cell r="AV8">
            <v>25.4538059234619</v>
          </cell>
          <cell r="AW8">
            <v>76.727569580078097</v>
          </cell>
          <cell r="AX8">
            <v>40.301132202148402</v>
          </cell>
          <cell r="AY8">
            <v>57.7459907531738</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11.805234909057599</v>
          </cell>
          <cell r="R9">
            <v>0</v>
          </cell>
          <cell r="S9">
            <v>6.5646595954895002</v>
          </cell>
          <cell r="T9">
            <v>12.1779623031616</v>
          </cell>
          <cell r="U9">
            <v>0</v>
          </cell>
          <cell r="V9">
            <v>43.634471893310497</v>
          </cell>
          <cell r="W9">
            <v>62.254726409912102</v>
          </cell>
          <cell r="X9">
            <v>86.344871520996094</v>
          </cell>
          <cell r="Y9">
            <v>273.53494262695301</v>
          </cell>
          <cell r="Z9">
            <v>322.83599853515602</v>
          </cell>
          <cell r="AA9">
            <v>255.11116027832</v>
          </cell>
          <cell r="AB9">
            <v>0</v>
          </cell>
          <cell r="AC9">
            <v>9.3370389938354492</v>
          </cell>
          <cell r="AD9">
            <v>0</v>
          </cell>
          <cell r="AE9">
            <v>0</v>
          </cell>
          <cell r="AF9">
            <v>0.406681388616562</v>
          </cell>
          <cell r="AG9">
            <v>0</v>
          </cell>
          <cell r="AH9">
            <v>58.806343078613303</v>
          </cell>
          <cell r="AI9">
            <v>70.930152893066406</v>
          </cell>
          <cell r="AJ9">
            <v>99.389389038085895</v>
          </cell>
          <cell r="AK9">
            <v>277.01043701171898</v>
          </cell>
          <cell r="AL9">
            <v>325.86407470703102</v>
          </cell>
          <cell r="AM9">
            <v>200.41043090820301</v>
          </cell>
          <cell r="AN9">
            <v>0</v>
          </cell>
          <cell r="AO9">
            <v>4.1116747856140101</v>
          </cell>
          <cell r="AP9">
            <v>0</v>
          </cell>
          <cell r="AQ9">
            <v>0</v>
          </cell>
          <cell r="AR9">
            <v>0</v>
          </cell>
          <cell r="AS9">
            <v>0</v>
          </cell>
          <cell r="AT9">
            <v>0</v>
          </cell>
          <cell r="AU9">
            <v>8.0394287109375</v>
          </cell>
          <cell r="AV9">
            <v>67.124694824218807</v>
          </cell>
          <cell r="AW9">
            <v>259.50274658203102</v>
          </cell>
          <cell r="AX9">
            <v>307.82022094726602</v>
          </cell>
          <cell r="AY9">
            <v>115.71011352539099</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5.2093000411987296</v>
          </cell>
          <cell r="U10">
            <v>107.38739013671901</v>
          </cell>
          <cell r="V10">
            <v>60.082447052002003</v>
          </cell>
          <cell r="W10">
            <v>107.129753112793</v>
          </cell>
          <cell r="X10">
            <v>56.943244934082003</v>
          </cell>
          <cell r="Y10">
            <v>108.412384033203</v>
          </cell>
          <cell r="Z10">
            <v>139.35977172851599</v>
          </cell>
          <cell r="AA10">
            <v>165.07260131835901</v>
          </cell>
          <cell r="AB10">
            <v>0</v>
          </cell>
          <cell r="AC10">
            <v>0</v>
          </cell>
          <cell r="AD10">
            <v>0</v>
          </cell>
          <cell r="AE10">
            <v>0</v>
          </cell>
          <cell r="AF10">
            <v>0.93521183729171797</v>
          </cell>
          <cell r="AG10">
            <v>76.963150024414105</v>
          </cell>
          <cell r="AH10">
            <v>62.794685363769503</v>
          </cell>
          <cell r="AI10">
            <v>105.06346130371099</v>
          </cell>
          <cell r="AJ10">
            <v>59.721473693847699</v>
          </cell>
          <cell r="AK10">
            <v>106.879875183105</v>
          </cell>
          <cell r="AL10">
            <v>69.15380859375</v>
          </cell>
          <cell r="AM10">
            <v>87.024070739746094</v>
          </cell>
          <cell r="AN10">
            <v>0</v>
          </cell>
          <cell r="AO10">
            <v>0</v>
          </cell>
          <cell r="AP10">
            <v>0</v>
          </cell>
          <cell r="AQ10">
            <v>0</v>
          </cell>
          <cell r="AR10">
            <v>2.2258100509643599</v>
          </cell>
          <cell r="AS10">
            <v>31.5364780426025</v>
          </cell>
          <cell r="AT10">
            <v>27.9221801757813</v>
          </cell>
          <cell r="AU10">
            <v>77.498344421386705</v>
          </cell>
          <cell r="AV10">
            <v>48.070835113525398</v>
          </cell>
          <cell r="AW10">
            <v>105.433265686035</v>
          </cell>
          <cell r="AX10">
            <v>25.273099899291999</v>
          </cell>
          <cell r="AY10">
            <v>29.364202499389599</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136.37948608398401</v>
          </cell>
          <cell r="Q11">
            <v>17.8776950836182</v>
          </cell>
          <cell r="R11">
            <v>166.40238952636699</v>
          </cell>
          <cell r="S11">
            <v>87.385139465332003</v>
          </cell>
          <cell r="T11">
            <v>109.51332855224599</v>
          </cell>
          <cell r="U11">
            <v>34.753837585449197</v>
          </cell>
          <cell r="V11">
            <v>1.8764690160751301</v>
          </cell>
          <cell r="W11">
            <v>92.601776123046903</v>
          </cell>
          <cell r="X11">
            <v>145.76361083984401</v>
          </cell>
          <cell r="Y11">
            <v>222.99826049804699</v>
          </cell>
          <cell r="Z11">
            <v>216.594650268555</v>
          </cell>
          <cell r="AA11">
            <v>88.825500488281307</v>
          </cell>
          <cell r="AB11">
            <v>103.02911376953099</v>
          </cell>
          <cell r="AC11">
            <v>0</v>
          </cell>
          <cell r="AD11">
            <v>123.66936492919901</v>
          </cell>
          <cell r="AE11">
            <v>47.341690063476598</v>
          </cell>
          <cell r="AF11">
            <v>83.389053344726605</v>
          </cell>
          <cell r="AG11">
            <v>0</v>
          </cell>
          <cell r="AH11">
            <v>36.455108642578097</v>
          </cell>
          <cell r="AI11">
            <v>100.603439331055</v>
          </cell>
          <cell r="AJ11">
            <v>149.99465942382801</v>
          </cell>
          <cell r="AK11">
            <v>223.38166809082</v>
          </cell>
          <cell r="AL11">
            <v>186.39169311523401</v>
          </cell>
          <cell r="AM11">
            <v>52.004230499267599</v>
          </cell>
          <cell r="AN11">
            <v>67.608627319335895</v>
          </cell>
          <cell r="AO11">
            <v>0</v>
          </cell>
          <cell r="AP11">
            <v>0</v>
          </cell>
          <cell r="AQ11">
            <v>0</v>
          </cell>
          <cell r="AR11">
            <v>0</v>
          </cell>
          <cell r="AS11">
            <v>0</v>
          </cell>
          <cell r="AT11">
            <v>0</v>
          </cell>
          <cell r="AU11">
            <v>79.133071899414105</v>
          </cell>
          <cell r="AV11">
            <v>148.36259460449199</v>
          </cell>
          <cell r="AW11">
            <v>222.35137939453099</v>
          </cell>
          <cell r="AX11">
            <v>132.67359924316401</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215.36111450195301</v>
          </cell>
          <cell r="Q12">
            <v>42.170589447021499</v>
          </cell>
          <cell r="R12">
            <v>45.149337768554702</v>
          </cell>
          <cell r="S12">
            <v>166.77607727050801</v>
          </cell>
          <cell r="T12">
            <v>208.82194519043</v>
          </cell>
          <cell r="U12">
            <v>284.62326049804699</v>
          </cell>
          <cell r="V12">
            <v>60.239933013916001</v>
          </cell>
          <cell r="W12">
            <v>405.33337402343801</v>
          </cell>
          <cell r="X12">
            <v>424.59890747070301</v>
          </cell>
          <cell r="Y12">
            <v>508.36978149414102</v>
          </cell>
          <cell r="Z12">
            <v>13.2419166564941</v>
          </cell>
          <cell r="AA12">
            <v>165.90626525878901</v>
          </cell>
          <cell r="AB12">
            <v>172.39274597168</v>
          </cell>
          <cell r="AC12">
            <v>17.8355407714844</v>
          </cell>
          <cell r="AD12">
            <v>4.9290199279785201</v>
          </cell>
          <cell r="AE12">
            <v>47.098903656005902</v>
          </cell>
          <cell r="AF12">
            <v>56.273200988769503</v>
          </cell>
          <cell r="AG12">
            <v>0</v>
          </cell>
          <cell r="AH12">
            <v>121.047660827637</v>
          </cell>
          <cell r="AI12">
            <v>414.58416748046898</v>
          </cell>
          <cell r="AJ12">
            <v>0</v>
          </cell>
          <cell r="AK12">
            <v>403.90588378906301</v>
          </cell>
          <cell r="AL12">
            <v>0</v>
          </cell>
          <cell r="AM12">
            <v>54.016529083252003</v>
          </cell>
          <cell r="AN12">
            <v>90.164657592773395</v>
          </cell>
          <cell r="AO12">
            <v>0</v>
          </cell>
          <cell r="AP12">
            <v>0</v>
          </cell>
          <cell r="AQ12">
            <v>0</v>
          </cell>
          <cell r="AR12">
            <v>0</v>
          </cell>
          <cell r="AS12">
            <v>0</v>
          </cell>
          <cell r="AT12">
            <v>0</v>
          </cell>
          <cell r="AU12">
            <v>297.16394042968801</v>
          </cell>
          <cell r="AV12">
            <v>0</v>
          </cell>
          <cell r="AW12">
            <v>157.24201965332</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78.456481933593807</v>
          </cell>
          <cell r="T13">
            <v>233.94372558593801</v>
          </cell>
          <cell r="U13">
            <v>826.707275390625</v>
          </cell>
          <cell r="V13">
            <v>0</v>
          </cell>
          <cell r="W13">
            <v>0.94157356023788497</v>
          </cell>
          <cell r="X13">
            <v>1.55759477615356</v>
          </cell>
          <cell r="Y13">
            <v>7.4188146591186497</v>
          </cell>
          <cell r="Z13">
            <v>13.00048828125</v>
          </cell>
          <cell r="AA13">
            <v>0</v>
          </cell>
          <cell r="AB13">
            <v>0</v>
          </cell>
          <cell r="AC13">
            <v>0</v>
          </cell>
          <cell r="AD13">
            <v>10.7742872238159</v>
          </cell>
          <cell r="AE13">
            <v>42.100166320800803</v>
          </cell>
          <cell r="AF13">
            <v>85.39404296875</v>
          </cell>
          <cell r="AG13">
            <v>300.03875732421898</v>
          </cell>
          <cell r="AH13">
            <v>0</v>
          </cell>
          <cell r="AI13">
            <v>1.5643661022186299</v>
          </cell>
          <cell r="AJ13">
            <v>1.59791100025177</v>
          </cell>
          <cell r="AK13">
            <v>0</v>
          </cell>
          <cell r="AL13">
            <v>0</v>
          </cell>
          <cell r="AM13">
            <v>0</v>
          </cell>
          <cell r="AN13">
            <v>0</v>
          </cell>
          <cell r="AO13">
            <v>0</v>
          </cell>
          <cell r="AP13">
            <v>22.580738067626999</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0.25418078899383501</v>
          </cell>
          <cell r="R14">
            <v>0</v>
          </cell>
          <cell r="S14">
            <v>0</v>
          </cell>
          <cell r="T14">
            <v>3.4126424789428702</v>
          </cell>
          <cell r="U14">
            <v>0</v>
          </cell>
          <cell r="V14">
            <v>14.5534677505493</v>
          </cell>
          <cell r="W14">
            <v>32.008121490478501</v>
          </cell>
          <cell r="X14">
            <v>44.985252380371101</v>
          </cell>
          <cell r="Y14">
            <v>57.969600677490199</v>
          </cell>
          <cell r="Z14">
            <v>22.535177230835</v>
          </cell>
          <cell r="AA14">
            <v>0</v>
          </cell>
          <cell r="AB14">
            <v>0</v>
          </cell>
          <cell r="AC14">
            <v>0.30142512917518599</v>
          </cell>
          <cell r="AD14">
            <v>0</v>
          </cell>
          <cell r="AE14">
            <v>0</v>
          </cell>
          <cell r="AF14">
            <v>0</v>
          </cell>
          <cell r="AG14">
            <v>0</v>
          </cell>
          <cell r="AH14">
            <v>16.5181369781494</v>
          </cell>
          <cell r="AI14">
            <v>0</v>
          </cell>
          <cell r="AJ14">
            <v>46.550735473632798</v>
          </cell>
          <cell r="AK14">
            <v>59.704849243164098</v>
          </cell>
          <cell r="AL14">
            <v>15.4939918518066</v>
          </cell>
          <cell r="AM14">
            <v>0</v>
          </cell>
          <cell r="AN14">
            <v>0</v>
          </cell>
          <cell r="AO14">
            <v>4.3673723936080898E-2</v>
          </cell>
          <cell r="AP14">
            <v>0</v>
          </cell>
          <cell r="AQ14">
            <v>0</v>
          </cell>
          <cell r="AR14">
            <v>0</v>
          </cell>
          <cell r="AS14">
            <v>0</v>
          </cell>
          <cell r="AT14">
            <v>10.840889930725099</v>
          </cell>
          <cell r="AU14">
            <v>29.927087783813501</v>
          </cell>
          <cell r="AV14">
            <v>39.7216987609863</v>
          </cell>
          <cell r="AW14">
            <v>52.984989166259801</v>
          </cell>
          <cell r="AX14">
            <v>2.9205961227417001</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471.03204345703102</v>
          </cell>
          <cell r="Q15">
            <v>218.99272155761699</v>
          </cell>
          <cell r="R15">
            <v>62.431713104247997</v>
          </cell>
          <cell r="S15">
            <v>107.90911865234401</v>
          </cell>
          <cell r="T15">
            <v>187.05421447753901</v>
          </cell>
          <cell r="U15">
            <v>633.67279052734398</v>
          </cell>
          <cell r="V15">
            <v>44.597160339355497</v>
          </cell>
          <cell r="W15">
            <v>80.6968994140625</v>
          </cell>
          <cell r="X15">
            <v>164.39505004882801</v>
          </cell>
          <cell r="Y15">
            <v>161.94638061523401</v>
          </cell>
          <cell r="Z15">
            <v>109.78712463378901</v>
          </cell>
          <cell r="AA15">
            <v>35.272163391113303</v>
          </cell>
          <cell r="AB15">
            <v>434.30880737304699</v>
          </cell>
          <cell r="AC15">
            <v>54.883071899414098</v>
          </cell>
          <cell r="AD15">
            <v>0</v>
          </cell>
          <cell r="AE15">
            <v>0</v>
          </cell>
          <cell r="AF15">
            <v>0</v>
          </cell>
          <cell r="AG15">
            <v>127.750923156738</v>
          </cell>
          <cell r="AH15">
            <v>54.823829650878899</v>
          </cell>
          <cell r="AI15">
            <v>83.952606201171903</v>
          </cell>
          <cell r="AJ15">
            <v>164.20669555664099</v>
          </cell>
          <cell r="AK15">
            <v>146.53240966796901</v>
          </cell>
          <cell r="AL15">
            <v>78.449775695800795</v>
          </cell>
          <cell r="AM15">
            <v>2.64840459823608</v>
          </cell>
          <cell r="AN15">
            <v>369.13565063476602</v>
          </cell>
          <cell r="AO15">
            <v>0</v>
          </cell>
          <cell r="AP15">
            <v>0</v>
          </cell>
          <cell r="AQ15">
            <v>0</v>
          </cell>
          <cell r="AR15">
            <v>0</v>
          </cell>
          <cell r="AS15">
            <v>0</v>
          </cell>
          <cell r="AT15">
            <v>28.4056720733643</v>
          </cell>
          <cell r="AU15">
            <v>75.313575744628906</v>
          </cell>
          <cell r="AV15">
            <v>160.76029968261699</v>
          </cell>
          <cell r="AW15">
            <v>96.299400329589801</v>
          </cell>
          <cell r="AX15">
            <v>22.21484375</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342.12716674804699</v>
          </cell>
          <cell r="AB16">
            <v>0</v>
          </cell>
          <cell r="AC16">
            <v>0</v>
          </cell>
          <cell r="AD16">
            <v>0</v>
          </cell>
          <cell r="AE16">
            <v>0</v>
          </cell>
          <cell r="AF16">
            <v>0</v>
          </cell>
          <cell r="AG16">
            <v>0</v>
          </cell>
          <cell r="AH16">
            <v>0</v>
          </cell>
          <cell r="AI16">
            <v>0</v>
          </cell>
          <cell r="AJ16">
            <v>0</v>
          </cell>
          <cell r="AK16">
            <v>0</v>
          </cell>
          <cell r="AL16">
            <v>0</v>
          </cell>
          <cell r="AM16">
            <v>397.47296142578102</v>
          </cell>
          <cell r="AN16">
            <v>0</v>
          </cell>
          <cell r="AO16">
            <v>0</v>
          </cell>
          <cell r="AP16">
            <v>0</v>
          </cell>
          <cell r="AQ16">
            <v>0</v>
          </cell>
          <cell r="AR16">
            <v>0</v>
          </cell>
          <cell r="AS16">
            <v>0</v>
          </cell>
          <cell r="AT16">
            <v>0</v>
          </cell>
          <cell r="AU16">
            <v>0</v>
          </cell>
          <cell r="AV16">
            <v>0</v>
          </cell>
          <cell r="AW16">
            <v>0</v>
          </cell>
          <cell r="AX16">
            <v>0</v>
          </cell>
          <cell r="AY16">
            <v>261.34140014648398</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5.8051772117614702</v>
          </cell>
          <cell r="W17">
            <v>7.0143537521362296</v>
          </cell>
          <cell r="X17">
            <v>10.8254299163818</v>
          </cell>
          <cell r="Y17">
            <v>18.287664413452099</v>
          </cell>
          <cell r="Z17">
            <v>42.763992309570298</v>
          </cell>
          <cell r="AA17">
            <v>0</v>
          </cell>
          <cell r="AB17">
            <v>0</v>
          </cell>
          <cell r="AC17">
            <v>0</v>
          </cell>
          <cell r="AD17">
            <v>0</v>
          </cell>
          <cell r="AE17">
            <v>0</v>
          </cell>
          <cell r="AF17">
            <v>0</v>
          </cell>
          <cell r="AG17">
            <v>0</v>
          </cell>
          <cell r="AH17">
            <v>6.5096139907836896</v>
          </cell>
          <cell r="AI17">
            <v>9.9885358810424805</v>
          </cell>
          <cell r="AJ17">
            <v>14.726653099060099</v>
          </cell>
          <cell r="AK17">
            <v>21.764490127563501</v>
          </cell>
          <cell r="AL17">
            <v>41.823463439941399</v>
          </cell>
          <cell r="AM17">
            <v>0</v>
          </cell>
          <cell r="AN17">
            <v>0</v>
          </cell>
          <cell r="AO17">
            <v>0</v>
          </cell>
          <cell r="AP17">
            <v>0</v>
          </cell>
          <cell r="AQ17">
            <v>0</v>
          </cell>
          <cell r="AR17">
            <v>0</v>
          </cell>
          <cell r="AS17">
            <v>0</v>
          </cell>
          <cell r="AT17">
            <v>2.7459752559661901</v>
          </cell>
          <cell r="AU17">
            <v>3.5064430236816402</v>
          </cell>
          <cell r="AV17">
            <v>5.2639527320861799</v>
          </cell>
          <cell r="AW17">
            <v>6.9446492195129403</v>
          </cell>
          <cell r="AX17">
            <v>19.276659011840799</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14.351188659668001</v>
          </cell>
          <cell r="Q18">
            <v>13.153144836425801</v>
          </cell>
          <cell r="R18">
            <v>24.5866088867188</v>
          </cell>
          <cell r="S18">
            <v>0</v>
          </cell>
          <cell r="T18">
            <v>0</v>
          </cell>
          <cell r="U18">
            <v>0</v>
          </cell>
          <cell r="V18">
            <v>0</v>
          </cell>
          <cell r="W18">
            <v>0</v>
          </cell>
          <cell r="X18">
            <v>0</v>
          </cell>
          <cell r="Y18">
            <v>15.030615806579601</v>
          </cell>
          <cell r="Z18">
            <v>38.178333282470703</v>
          </cell>
          <cell r="AA18">
            <v>175.42834472656301</v>
          </cell>
          <cell r="AB18">
            <v>0</v>
          </cell>
          <cell r="AC18">
            <v>10.149456977844199</v>
          </cell>
          <cell r="AD18">
            <v>16.6111545562744</v>
          </cell>
          <cell r="AE18">
            <v>0</v>
          </cell>
          <cell r="AF18">
            <v>0</v>
          </cell>
          <cell r="AG18">
            <v>0</v>
          </cell>
          <cell r="AH18">
            <v>1.6737760305404701</v>
          </cell>
          <cell r="AI18">
            <v>4.6944451332092303</v>
          </cell>
          <cell r="AJ18">
            <v>12.383332252502401</v>
          </cell>
          <cell r="AK18">
            <v>0</v>
          </cell>
          <cell r="AL18">
            <v>0</v>
          </cell>
          <cell r="AM18">
            <v>0</v>
          </cell>
          <cell r="AN18">
            <v>0</v>
          </cell>
          <cell r="AO18">
            <v>0</v>
          </cell>
          <cell r="AP18">
            <v>0</v>
          </cell>
          <cell r="AQ18">
            <v>0</v>
          </cell>
          <cell r="AR18">
            <v>0</v>
          </cell>
          <cell r="AS18">
            <v>0</v>
          </cell>
          <cell r="AT18">
            <v>0</v>
          </cell>
          <cell r="AU18">
            <v>0</v>
          </cell>
          <cell r="AV18">
            <v>9.9062538146972692</v>
          </cell>
          <cell r="AW18">
            <v>6.3337359428405797</v>
          </cell>
          <cell r="AX18">
            <v>25.098436355590799</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12.168988227844199</v>
          </cell>
          <cell r="U19">
            <v>11.2194728851318</v>
          </cell>
          <cell r="V19">
            <v>0.35789781808853099</v>
          </cell>
          <cell r="W19">
            <v>0.451116293668747</v>
          </cell>
          <cell r="X19">
            <v>1.06044816970825</v>
          </cell>
          <cell r="Y19">
            <v>2.6597957611084002</v>
          </cell>
          <cell r="Z19">
            <v>3.6590824127197301</v>
          </cell>
          <cell r="AA19">
            <v>0</v>
          </cell>
          <cell r="AB19">
            <v>0</v>
          </cell>
          <cell r="AC19">
            <v>0</v>
          </cell>
          <cell r="AD19">
            <v>0</v>
          </cell>
          <cell r="AE19">
            <v>0</v>
          </cell>
          <cell r="AF19">
            <v>7.9150290489196804</v>
          </cell>
          <cell r="AG19">
            <v>7.7292575836181596</v>
          </cell>
          <cell r="AH19">
            <v>0.33807674050331099</v>
          </cell>
          <cell r="AI19">
            <v>0.56825047731399503</v>
          </cell>
          <cell r="AJ19">
            <v>1.95077860355377</v>
          </cell>
          <cell r="AK19">
            <v>3.8790299892425502</v>
          </cell>
          <cell r="AL19">
            <v>6.5638470649719203</v>
          </cell>
          <cell r="AM19">
            <v>0</v>
          </cell>
          <cell r="AN19">
            <v>0</v>
          </cell>
          <cell r="AO19">
            <v>0</v>
          </cell>
          <cell r="AP19">
            <v>0</v>
          </cell>
          <cell r="AQ19">
            <v>0</v>
          </cell>
          <cell r="AR19">
            <v>0</v>
          </cell>
          <cell r="AS19">
            <v>2.5203304290771502</v>
          </cell>
          <cell r="AT19">
            <v>0.353976279497147</v>
          </cell>
          <cell r="AU19">
            <v>0.41359576582908603</v>
          </cell>
          <cell r="AV19">
            <v>0.31844553351402299</v>
          </cell>
          <cell r="AW19">
            <v>1.5164648294448899</v>
          </cell>
          <cell r="AX19">
            <v>2.3740818500518799</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3.3725936412811302</v>
          </cell>
          <cell r="W20">
            <v>2.25003910064697</v>
          </cell>
          <cell r="X20">
            <v>8.2544679641723597</v>
          </cell>
          <cell r="Y20">
            <v>17.526321411132798</v>
          </cell>
          <cell r="Z20">
            <v>24.5190105438232</v>
          </cell>
          <cell r="AA20">
            <v>89.294219970703097</v>
          </cell>
          <cell r="AB20">
            <v>0</v>
          </cell>
          <cell r="AC20">
            <v>0</v>
          </cell>
          <cell r="AD20">
            <v>0</v>
          </cell>
          <cell r="AE20">
            <v>0</v>
          </cell>
          <cell r="AF20">
            <v>0</v>
          </cell>
          <cell r="AG20">
            <v>0</v>
          </cell>
          <cell r="AH20">
            <v>0</v>
          </cell>
          <cell r="AI20">
            <v>0</v>
          </cell>
          <cell r="AJ20">
            <v>0</v>
          </cell>
          <cell r="AK20">
            <v>0</v>
          </cell>
          <cell r="AL20">
            <v>21.221000671386701</v>
          </cell>
          <cell r="AM20">
            <v>122.670486450195</v>
          </cell>
          <cell r="AN20">
            <v>0</v>
          </cell>
          <cell r="AO20">
            <v>0</v>
          </cell>
          <cell r="AP20">
            <v>0</v>
          </cell>
          <cell r="AQ20">
            <v>0</v>
          </cell>
          <cell r="AR20">
            <v>0</v>
          </cell>
          <cell r="AS20">
            <v>0</v>
          </cell>
          <cell r="AT20">
            <v>0</v>
          </cell>
          <cell r="AU20">
            <v>0</v>
          </cell>
          <cell r="AV20">
            <v>0</v>
          </cell>
          <cell r="AW20">
            <v>0</v>
          </cell>
          <cell r="AX20">
            <v>5.1723966598510698</v>
          </cell>
          <cell r="AY20">
            <v>45.731666564941399</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253.73307800293</v>
          </cell>
          <cell r="Q21">
            <v>209.35119628906301</v>
          </cell>
          <cell r="R21">
            <v>221.78038024902301</v>
          </cell>
          <cell r="S21">
            <v>31.030942916870099</v>
          </cell>
          <cell r="T21">
            <v>0</v>
          </cell>
          <cell r="U21">
            <v>41.589084625244098</v>
          </cell>
          <cell r="V21">
            <v>63.581226348877003</v>
          </cell>
          <cell r="W21">
            <v>81.408607482910199</v>
          </cell>
          <cell r="X21">
            <v>100.39215850830099</v>
          </cell>
          <cell r="Y21">
            <v>0</v>
          </cell>
          <cell r="Z21">
            <v>7.7473244667053196</v>
          </cell>
          <cell r="AA21">
            <v>64.227088928222699</v>
          </cell>
          <cell r="AB21">
            <v>237.11764526367199</v>
          </cell>
          <cell r="AC21">
            <v>165.38977050781301</v>
          </cell>
          <cell r="AD21">
            <v>186.85707092285199</v>
          </cell>
          <cell r="AE21">
            <v>16.209123611450199</v>
          </cell>
          <cell r="AF21">
            <v>0</v>
          </cell>
          <cell r="AG21">
            <v>27.804363250732401</v>
          </cell>
          <cell r="AH21">
            <v>71.706466674804702</v>
          </cell>
          <cell r="AI21">
            <v>94.315216064453097</v>
          </cell>
          <cell r="AJ21">
            <v>118.82863616943401</v>
          </cell>
          <cell r="AK21">
            <v>0</v>
          </cell>
          <cell r="AL21">
            <v>14.9506282806396</v>
          </cell>
          <cell r="AM21">
            <v>81.920700073242202</v>
          </cell>
          <cell r="AN21">
            <v>156.02902221679699</v>
          </cell>
          <cell r="AO21">
            <v>79.517669677734403</v>
          </cell>
          <cell r="AP21">
            <v>103.97340393066401</v>
          </cell>
          <cell r="AQ21">
            <v>9.0090866088867205</v>
          </cell>
          <cell r="AR21">
            <v>0</v>
          </cell>
          <cell r="AS21">
            <v>0</v>
          </cell>
          <cell r="AT21">
            <v>43.407569885253899</v>
          </cell>
          <cell r="AU21">
            <v>57.248626708984403</v>
          </cell>
          <cell r="AV21">
            <v>79.855918884277301</v>
          </cell>
          <cell r="AW21">
            <v>0</v>
          </cell>
          <cell r="AX21">
            <v>0</v>
          </cell>
          <cell r="AY21">
            <v>27.306125640869102</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17.415290832519499</v>
          </cell>
          <cell r="R22">
            <v>0</v>
          </cell>
          <cell r="S22">
            <v>4.1107072830200204</v>
          </cell>
          <cell r="T22">
            <v>0</v>
          </cell>
          <cell r="U22">
            <v>0</v>
          </cell>
          <cell r="V22">
            <v>5.1159710884094203</v>
          </cell>
          <cell r="W22">
            <v>11.888282775878899</v>
          </cell>
          <cell r="X22">
            <v>0</v>
          </cell>
          <cell r="Y22">
            <v>53.316623687744098</v>
          </cell>
          <cell r="Z22">
            <v>0</v>
          </cell>
          <cell r="AA22">
            <v>0</v>
          </cell>
          <cell r="AB22">
            <v>0</v>
          </cell>
          <cell r="AC22">
            <v>10.404253005981399</v>
          </cell>
          <cell r="AD22">
            <v>0</v>
          </cell>
          <cell r="AE22">
            <v>1.6868803501129199</v>
          </cell>
          <cell r="AF22">
            <v>0</v>
          </cell>
          <cell r="AG22">
            <v>0</v>
          </cell>
          <cell r="AH22">
            <v>0</v>
          </cell>
          <cell r="AI22">
            <v>0</v>
          </cell>
          <cell r="AJ22">
            <v>0</v>
          </cell>
          <cell r="AK22">
            <v>0</v>
          </cell>
          <cell r="AL22">
            <v>0</v>
          </cell>
          <cell r="AM22">
            <v>99.256011962890597</v>
          </cell>
          <cell r="AN22">
            <v>0</v>
          </cell>
          <cell r="AO22">
            <v>1.33810782432556</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19.517307281494102</v>
          </cell>
          <cell r="Q23">
            <v>19.908866882324201</v>
          </cell>
          <cell r="R23">
            <v>16.2970180511475</v>
          </cell>
          <cell r="S23">
            <v>18.740617752075199</v>
          </cell>
          <cell r="T23">
            <v>9.3421506881713903</v>
          </cell>
          <cell r="U23">
            <v>23.390478134155298</v>
          </cell>
          <cell r="V23">
            <v>0</v>
          </cell>
          <cell r="W23">
            <v>0</v>
          </cell>
          <cell r="X23">
            <v>0</v>
          </cell>
          <cell r="Y23">
            <v>20.025436401367202</v>
          </cell>
          <cell r="Z23">
            <v>9.2878122329711896</v>
          </cell>
          <cell r="AA23">
            <v>34.871650695800803</v>
          </cell>
          <cell r="AB23">
            <v>20.647912979126001</v>
          </cell>
          <cell r="AC23">
            <v>20.957704544067401</v>
          </cell>
          <cell r="AD23">
            <v>13.2681789398193</v>
          </cell>
          <cell r="AE23">
            <v>17.4505290985107</v>
          </cell>
          <cell r="AF23">
            <v>10.0827074050903</v>
          </cell>
          <cell r="AG23">
            <v>13.695969581604</v>
          </cell>
          <cell r="AH23">
            <v>0</v>
          </cell>
          <cell r="AI23">
            <v>0</v>
          </cell>
          <cell r="AJ23">
            <v>0</v>
          </cell>
          <cell r="AK23">
            <v>22.142749786376999</v>
          </cell>
          <cell r="AL23">
            <v>9.3303136825561506</v>
          </cell>
          <cell r="AM23">
            <v>36.238494873046903</v>
          </cell>
          <cell r="AN23">
            <v>20.301189422607401</v>
          </cell>
          <cell r="AO23">
            <v>20.781709671020501</v>
          </cell>
          <cell r="AP23">
            <v>8.0110931396484393</v>
          </cell>
          <cell r="AQ23">
            <v>9.0311574935913104</v>
          </cell>
          <cell r="AR23">
            <v>0</v>
          </cell>
          <cell r="AS23">
            <v>0</v>
          </cell>
          <cell r="AT23">
            <v>0</v>
          </cell>
          <cell r="AU23">
            <v>0</v>
          </cell>
          <cell r="AV23">
            <v>0</v>
          </cell>
          <cell r="AW23">
            <v>16.106826782226602</v>
          </cell>
          <cell r="AX23">
            <v>4.83068752288818</v>
          </cell>
          <cell r="AY23">
            <v>35.989952087402301</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18.2645149230957</v>
          </cell>
          <cell r="Z24">
            <v>41.3525581359863</v>
          </cell>
          <cell r="AA24">
            <v>63.903919219970703</v>
          </cell>
          <cell r="AB24">
            <v>0</v>
          </cell>
          <cell r="AC24">
            <v>0</v>
          </cell>
          <cell r="AD24">
            <v>0</v>
          </cell>
          <cell r="AE24">
            <v>0</v>
          </cell>
          <cell r="AF24">
            <v>0</v>
          </cell>
          <cell r="AG24">
            <v>0</v>
          </cell>
          <cell r="AH24">
            <v>0</v>
          </cell>
          <cell r="AI24">
            <v>0</v>
          </cell>
          <cell r="AJ24">
            <v>0</v>
          </cell>
          <cell r="AK24">
            <v>27.011381149291999</v>
          </cell>
          <cell r="AL24">
            <v>54.185874938964801</v>
          </cell>
          <cell r="AM24">
            <v>68.169685363769503</v>
          </cell>
          <cell r="AN24">
            <v>0</v>
          </cell>
          <cell r="AO24">
            <v>0</v>
          </cell>
          <cell r="AP24">
            <v>0</v>
          </cell>
          <cell r="AQ24">
            <v>0</v>
          </cell>
          <cell r="AR24">
            <v>0</v>
          </cell>
          <cell r="AS24">
            <v>0</v>
          </cell>
          <cell r="AT24">
            <v>0</v>
          </cell>
          <cell r="AU24">
            <v>0</v>
          </cell>
          <cell r="AV24">
            <v>0</v>
          </cell>
          <cell r="AW24">
            <v>0</v>
          </cell>
          <cell r="AX24">
            <v>35.334114074707003</v>
          </cell>
          <cell r="AY24">
            <v>59.287040710449197</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68.315948486328097</v>
          </cell>
          <cell r="Q25">
            <v>39.956211090087898</v>
          </cell>
          <cell r="R25">
            <v>24.2107124328613</v>
          </cell>
          <cell r="S25">
            <v>19.919248580932599</v>
          </cell>
          <cell r="T25">
            <v>18.6504020690918</v>
          </cell>
          <cell r="U25">
            <v>79.629508972167997</v>
          </cell>
          <cell r="V25">
            <v>0</v>
          </cell>
          <cell r="W25">
            <v>0</v>
          </cell>
          <cell r="X25">
            <v>0</v>
          </cell>
          <cell r="Y25">
            <v>0</v>
          </cell>
          <cell r="Z25">
            <v>0</v>
          </cell>
          <cell r="AA25">
            <v>0</v>
          </cell>
          <cell r="AB25">
            <v>65.273025512695298</v>
          </cell>
          <cell r="AC25">
            <v>45.930370330810497</v>
          </cell>
          <cell r="AD25">
            <v>14.676928520202599</v>
          </cell>
          <cell r="AE25">
            <v>9.5731382369995099</v>
          </cell>
          <cell r="AF25">
            <v>8.0462093353271502</v>
          </cell>
          <cell r="AG25">
            <v>54.332546234130902</v>
          </cell>
          <cell r="AH25">
            <v>0</v>
          </cell>
          <cell r="AI25">
            <v>0</v>
          </cell>
          <cell r="AJ25">
            <v>0</v>
          </cell>
          <cell r="AK25">
            <v>0</v>
          </cell>
          <cell r="AL25">
            <v>60.277656555175803</v>
          </cell>
          <cell r="AM25">
            <v>0</v>
          </cell>
          <cell r="AN25">
            <v>43.440696716308601</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12.986895561218301</v>
          </cell>
          <cell r="W26">
            <v>60.858390808105497</v>
          </cell>
          <cell r="X26">
            <v>113.24655914306599</v>
          </cell>
          <cell r="Y26">
            <v>135.72842407226599</v>
          </cell>
          <cell r="Z26">
            <v>163.963455200195</v>
          </cell>
          <cell r="AA26">
            <v>167.25239562988301</v>
          </cell>
          <cell r="AB26">
            <v>0</v>
          </cell>
          <cell r="AC26">
            <v>0</v>
          </cell>
          <cell r="AD26">
            <v>0</v>
          </cell>
          <cell r="AE26">
            <v>0</v>
          </cell>
          <cell r="AF26">
            <v>0</v>
          </cell>
          <cell r="AG26">
            <v>0</v>
          </cell>
          <cell r="AH26">
            <v>17.9368572235107</v>
          </cell>
          <cell r="AI26">
            <v>71.404899597167997</v>
          </cell>
          <cell r="AJ26">
            <v>117.66904449462901</v>
          </cell>
          <cell r="AK26">
            <v>142.81571960449199</v>
          </cell>
          <cell r="AL26">
            <v>165.25086975097699</v>
          </cell>
          <cell r="AM26">
            <v>129.78842163085901</v>
          </cell>
          <cell r="AN26">
            <v>0</v>
          </cell>
          <cell r="AO26">
            <v>0</v>
          </cell>
          <cell r="AP26">
            <v>0</v>
          </cell>
          <cell r="AQ26">
            <v>0</v>
          </cell>
          <cell r="AR26">
            <v>0</v>
          </cell>
          <cell r="AS26">
            <v>0</v>
          </cell>
          <cell r="AT26">
            <v>5.9077839851379403</v>
          </cell>
          <cell r="AU26">
            <v>33.375972747802699</v>
          </cell>
          <cell r="AV26">
            <v>85.927207946777301</v>
          </cell>
          <cell r="AW26">
            <v>107.10357666015599</v>
          </cell>
          <cell r="AX26">
            <v>143.97352600097699</v>
          </cell>
          <cell r="AY26">
            <v>61.105930328369098</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0.29491508007049599</v>
          </cell>
          <cell r="AA27">
            <v>0.41310334205627403</v>
          </cell>
          <cell r="AB27">
            <v>0</v>
          </cell>
          <cell r="AC27">
            <v>0</v>
          </cell>
          <cell r="AD27">
            <v>0</v>
          </cell>
          <cell r="AE27">
            <v>0</v>
          </cell>
          <cell r="AF27">
            <v>0</v>
          </cell>
          <cell r="AG27">
            <v>0</v>
          </cell>
          <cell r="AH27">
            <v>0</v>
          </cell>
          <cell r="AI27">
            <v>0</v>
          </cell>
          <cell r="AJ27">
            <v>0</v>
          </cell>
          <cell r="AK27">
            <v>0</v>
          </cell>
          <cell r="AL27">
            <v>0.54852473735809304</v>
          </cell>
          <cell r="AM27">
            <v>0.82635909318923995</v>
          </cell>
          <cell r="AN27">
            <v>0</v>
          </cell>
          <cell r="AO27">
            <v>0</v>
          </cell>
          <cell r="AP27">
            <v>0</v>
          </cell>
          <cell r="AQ27">
            <v>0</v>
          </cell>
          <cell r="AR27">
            <v>0</v>
          </cell>
          <cell r="AS27">
            <v>0</v>
          </cell>
          <cell r="AT27">
            <v>0</v>
          </cell>
          <cell r="AU27">
            <v>0</v>
          </cell>
          <cell r="AV27">
            <v>0</v>
          </cell>
          <cell r="AW27">
            <v>0</v>
          </cell>
          <cell r="AX27">
            <v>0.34850350022316001</v>
          </cell>
          <cell r="AY27">
            <v>0.31188645958900502</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3.77556276321411</v>
          </cell>
          <cell r="Q28">
            <v>17.6252250671387</v>
          </cell>
          <cell r="R28">
            <v>2.6269843578338601</v>
          </cell>
          <cell r="S28">
            <v>22.0448207855225</v>
          </cell>
          <cell r="T28">
            <v>5.4175729751586896</v>
          </cell>
          <cell r="U28">
            <v>32.161243438720703</v>
          </cell>
          <cell r="V28">
            <v>0</v>
          </cell>
          <cell r="W28">
            <v>28.059965133666999</v>
          </cell>
          <cell r="X28">
            <v>51.871257781982401</v>
          </cell>
          <cell r="Y28">
            <v>58.061489105224602</v>
          </cell>
          <cell r="Z28">
            <v>107.10068511962901</v>
          </cell>
          <cell r="AA28">
            <v>141.69140625</v>
          </cell>
          <cell r="AB28">
            <v>3.7182309627532999</v>
          </cell>
          <cell r="AC28">
            <v>0</v>
          </cell>
          <cell r="AD28">
            <v>1.1762830018997199</v>
          </cell>
          <cell r="AE28">
            <v>0.98119026422500599</v>
          </cell>
          <cell r="AF28">
            <v>3.6635982990264901</v>
          </cell>
          <cell r="AG28">
            <v>25.281042098998999</v>
          </cell>
          <cell r="AH28">
            <v>0</v>
          </cell>
          <cell r="AI28">
            <v>41.410507202148402</v>
          </cell>
          <cell r="AJ28">
            <v>56.543590545654297</v>
          </cell>
          <cell r="AK28">
            <v>61.114536285400398</v>
          </cell>
          <cell r="AL28">
            <v>5.8779797554016104</v>
          </cell>
          <cell r="AM28">
            <v>40.812042236328097</v>
          </cell>
          <cell r="AN28">
            <v>2.3545341491699201</v>
          </cell>
          <cell r="AO28">
            <v>5.5252232551574698</v>
          </cell>
          <cell r="AP28">
            <v>2.83397340774536</v>
          </cell>
          <cell r="AQ28">
            <v>7.9762878417968803</v>
          </cell>
          <cell r="AR28">
            <v>0</v>
          </cell>
          <cell r="AS28">
            <v>12.8691310882568</v>
          </cell>
          <cell r="AT28">
            <v>0</v>
          </cell>
          <cell r="AU28">
            <v>4.2943611145019496</v>
          </cell>
          <cell r="AV28">
            <v>36.154739379882798</v>
          </cell>
          <cell r="AW28">
            <v>47.204658508300803</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6.8604750633239702</v>
          </cell>
          <cell r="T29">
            <v>15.2611293792725</v>
          </cell>
          <cell r="U29">
            <v>22.661481857299801</v>
          </cell>
          <cell r="V29">
            <v>0</v>
          </cell>
          <cell r="W29">
            <v>0</v>
          </cell>
          <cell r="X29">
            <v>0</v>
          </cell>
          <cell r="Y29">
            <v>24.146886825561499</v>
          </cell>
          <cell r="Z29">
            <v>0</v>
          </cell>
          <cell r="AA29">
            <v>182.18280029296901</v>
          </cell>
          <cell r="AB29">
            <v>0</v>
          </cell>
          <cell r="AC29">
            <v>0</v>
          </cell>
          <cell r="AD29">
            <v>0</v>
          </cell>
          <cell r="AE29">
            <v>0</v>
          </cell>
          <cell r="AF29">
            <v>0</v>
          </cell>
          <cell r="AG29">
            <v>17.260196685791001</v>
          </cell>
          <cell r="AH29">
            <v>0</v>
          </cell>
          <cell r="AI29">
            <v>0</v>
          </cell>
          <cell r="AJ29">
            <v>0</v>
          </cell>
          <cell r="AK29">
            <v>58.768035888671903</v>
          </cell>
          <cell r="AL29">
            <v>0</v>
          </cell>
          <cell r="AM29">
            <v>0</v>
          </cell>
          <cell r="AN29">
            <v>0</v>
          </cell>
          <cell r="AO29">
            <v>0</v>
          </cell>
          <cell r="AP29">
            <v>0</v>
          </cell>
          <cell r="AQ29">
            <v>0</v>
          </cell>
          <cell r="AR29">
            <v>0</v>
          </cell>
          <cell r="AS29">
            <v>4.0207881927490199</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351.364990234375</v>
          </cell>
          <cell r="Q30">
            <v>28.648496627807599</v>
          </cell>
          <cell r="R30">
            <v>204.40750122070301</v>
          </cell>
          <cell r="S30">
            <v>31.8579216003418</v>
          </cell>
          <cell r="T30">
            <v>64.871749877929702</v>
          </cell>
          <cell r="U30">
            <v>65.384971618652301</v>
          </cell>
          <cell r="V30">
            <v>0</v>
          </cell>
          <cell r="W30">
            <v>102.010856628418</v>
          </cell>
          <cell r="X30">
            <v>297.4990234375</v>
          </cell>
          <cell r="Y30">
            <v>342.15603637695301</v>
          </cell>
          <cell r="Z30">
            <v>487.00802612304699</v>
          </cell>
          <cell r="AA30">
            <v>14.269721031189</v>
          </cell>
          <cell r="AB30">
            <v>287.59307861328102</v>
          </cell>
          <cell r="AC30">
            <v>5.7198653221130398</v>
          </cell>
          <cell r="AD30">
            <v>97.825904846191406</v>
          </cell>
          <cell r="AE30">
            <v>14.3208150863647</v>
          </cell>
          <cell r="AF30">
            <v>16.857721328735401</v>
          </cell>
          <cell r="AG30">
            <v>2.04859566688538</v>
          </cell>
          <cell r="AH30">
            <v>0</v>
          </cell>
          <cell r="AI30">
            <v>173.66131591796901</v>
          </cell>
          <cell r="AJ30">
            <v>355.69073486328102</v>
          </cell>
          <cell r="AK30">
            <v>331.98464965820301</v>
          </cell>
          <cell r="AL30">
            <v>407.24209594726602</v>
          </cell>
          <cell r="AM30">
            <v>3.89451336860657</v>
          </cell>
          <cell r="AN30">
            <v>124.563316345215</v>
          </cell>
          <cell r="AO30">
            <v>0</v>
          </cell>
          <cell r="AP30">
            <v>9.7995691299438494</v>
          </cell>
          <cell r="AQ30">
            <v>0</v>
          </cell>
          <cell r="AR30">
            <v>0</v>
          </cell>
          <cell r="AS30">
            <v>0</v>
          </cell>
          <cell r="AT30">
            <v>0</v>
          </cell>
          <cell r="AU30">
            <v>0</v>
          </cell>
          <cell r="AV30">
            <v>191.24012756347699</v>
          </cell>
          <cell r="AW30">
            <v>239.79998779296901</v>
          </cell>
          <cell r="AX30">
            <v>163.42340087890599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5.9759054183959996</v>
          </cell>
          <cell r="S31">
            <v>6.8209056854248002</v>
          </cell>
          <cell r="T31">
            <v>0</v>
          </cell>
          <cell r="U31">
            <v>0</v>
          </cell>
          <cell r="V31">
            <v>0</v>
          </cell>
          <cell r="W31">
            <v>0</v>
          </cell>
          <cell r="X31">
            <v>67.734413146972699</v>
          </cell>
          <cell r="Y31">
            <v>23.269590377807599</v>
          </cell>
          <cell r="Z31">
            <v>39.570735931396499</v>
          </cell>
          <cell r="AA31">
            <v>2.1244328469037999E-2</v>
          </cell>
          <cell r="AB31">
            <v>0</v>
          </cell>
          <cell r="AC31">
            <v>0</v>
          </cell>
          <cell r="AD31">
            <v>6.8149671554565403</v>
          </cell>
          <cell r="AE31">
            <v>7.8724794387817401</v>
          </cell>
          <cell r="AF31">
            <v>0</v>
          </cell>
          <cell r="AG31">
            <v>0</v>
          </cell>
          <cell r="AH31">
            <v>0</v>
          </cell>
          <cell r="AI31">
            <v>0</v>
          </cell>
          <cell r="AJ31">
            <v>69.621513366699205</v>
          </cell>
          <cell r="AK31">
            <v>14.9320516586304</v>
          </cell>
          <cell r="AL31">
            <v>29.422666549682599</v>
          </cell>
          <cell r="AM31">
            <v>0</v>
          </cell>
          <cell r="AN31">
            <v>0</v>
          </cell>
          <cell r="AO31">
            <v>0</v>
          </cell>
          <cell r="AP31">
            <v>0</v>
          </cell>
          <cell r="AQ31">
            <v>0</v>
          </cell>
          <cell r="AR31">
            <v>0</v>
          </cell>
          <cell r="AS31">
            <v>0</v>
          </cell>
          <cell r="AT31">
            <v>0</v>
          </cell>
          <cell r="AU31">
            <v>0</v>
          </cell>
          <cell r="AV31">
            <v>51.643081665039098</v>
          </cell>
          <cell r="AW31">
            <v>5.1447691917419398</v>
          </cell>
          <cell r="AX31">
            <v>5.2751483917236301</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109.668998718262</v>
          </cell>
          <cell r="AB32">
            <v>0</v>
          </cell>
          <cell r="AC32">
            <v>0</v>
          </cell>
          <cell r="AD32">
            <v>0</v>
          </cell>
          <cell r="AE32">
            <v>0</v>
          </cell>
          <cell r="AF32">
            <v>0</v>
          </cell>
          <cell r="AG32">
            <v>0</v>
          </cell>
          <cell r="AH32">
            <v>0</v>
          </cell>
          <cell r="AI32">
            <v>0</v>
          </cell>
          <cell r="AJ32">
            <v>0</v>
          </cell>
          <cell r="AK32">
            <v>0</v>
          </cell>
          <cell r="AL32">
            <v>8.3195552825927699</v>
          </cell>
          <cell r="AM32">
            <v>61.583824157714801</v>
          </cell>
          <cell r="AN32">
            <v>0</v>
          </cell>
          <cell r="AO32">
            <v>0</v>
          </cell>
          <cell r="AP32">
            <v>0</v>
          </cell>
          <cell r="AQ32">
            <v>0</v>
          </cell>
          <cell r="AR32">
            <v>0</v>
          </cell>
          <cell r="AS32">
            <v>0</v>
          </cell>
          <cell r="AT32">
            <v>0</v>
          </cell>
          <cell r="AU32">
            <v>0</v>
          </cell>
          <cell r="AV32">
            <v>0</v>
          </cell>
          <cell r="AW32">
            <v>0</v>
          </cell>
          <cell r="AX32">
            <v>0</v>
          </cell>
          <cell r="AY32">
            <v>13.5995826721191</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2.4235875606536901</v>
          </cell>
          <cell r="V33">
            <v>0</v>
          </cell>
          <cell r="W33">
            <v>0</v>
          </cell>
          <cell r="X33">
            <v>0</v>
          </cell>
          <cell r="Y33">
            <v>0</v>
          </cell>
          <cell r="Z33">
            <v>0</v>
          </cell>
          <cell r="AA33">
            <v>6.2578609213233003E-3</v>
          </cell>
          <cell r="AB33">
            <v>0</v>
          </cell>
          <cell r="AC33">
            <v>0</v>
          </cell>
          <cell r="AD33">
            <v>0</v>
          </cell>
          <cell r="AE33">
            <v>0</v>
          </cell>
          <cell r="AF33">
            <v>0</v>
          </cell>
          <cell r="AG33">
            <v>1.1705127954482999</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3.0983623582869799E-3</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4.1937422752380398</v>
          </cell>
          <cell r="AK34">
            <v>0</v>
          </cell>
          <cell r="AL34">
            <v>7.4342060089111301</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1025.24353027344</v>
          </cell>
          <cell r="Q35">
            <v>101.36794281005901</v>
          </cell>
          <cell r="R35">
            <v>90.769783020019503</v>
          </cell>
          <cell r="S35">
            <v>105.890823364258</v>
          </cell>
          <cell r="T35">
            <v>107.054893493652</v>
          </cell>
          <cell r="U35">
            <v>325.21350097656301</v>
          </cell>
          <cell r="V35">
            <v>0</v>
          </cell>
          <cell r="W35">
            <v>0</v>
          </cell>
          <cell r="X35">
            <v>85.346336364746094</v>
          </cell>
          <cell r="Y35">
            <v>127.820190429688</v>
          </cell>
          <cell r="Z35">
            <v>302.69735717773398</v>
          </cell>
          <cell r="AA35">
            <v>30.855409622192401</v>
          </cell>
          <cell r="AB35">
            <v>846.26989746093795</v>
          </cell>
          <cell r="AC35">
            <v>17.070491790771499</v>
          </cell>
          <cell r="AD35">
            <v>25.081232070922901</v>
          </cell>
          <cell r="AE35">
            <v>0</v>
          </cell>
          <cell r="AF35">
            <v>16.876893997192401</v>
          </cell>
          <cell r="AG35">
            <v>0</v>
          </cell>
          <cell r="AH35">
            <v>0</v>
          </cell>
          <cell r="AI35">
            <v>2.0668139457702601</v>
          </cell>
          <cell r="AJ35">
            <v>122.41520690918</v>
          </cell>
          <cell r="AK35">
            <v>148.87039184570301</v>
          </cell>
          <cell r="AL35">
            <v>69.0755615234375</v>
          </cell>
          <cell r="AM35">
            <v>10.254717826843301</v>
          </cell>
          <cell r="AN35">
            <v>788.30480957031295</v>
          </cell>
          <cell r="AO35">
            <v>0</v>
          </cell>
          <cell r="AP35">
            <v>0</v>
          </cell>
          <cell r="AQ35">
            <v>0</v>
          </cell>
          <cell r="AR35">
            <v>0</v>
          </cell>
          <cell r="AS35">
            <v>0</v>
          </cell>
          <cell r="AT35">
            <v>0</v>
          </cell>
          <cell r="AU35">
            <v>0</v>
          </cell>
          <cell r="AV35">
            <v>0</v>
          </cell>
          <cell r="AW35">
            <v>79.881210327148395</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0.43865111470222501</v>
          </cell>
          <cell r="U36">
            <v>0.72788184881210305</v>
          </cell>
          <cell r="V36">
            <v>0</v>
          </cell>
          <cell r="W36">
            <v>0</v>
          </cell>
          <cell r="X36">
            <v>0</v>
          </cell>
          <cell r="Y36">
            <v>0</v>
          </cell>
          <cell r="Z36">
            <v>0</v>
          </cell>
          <cell r="AA36">
            <v>0</v>
          </cell>
          <cell r="AB36">
            <v>0</v>
          </cell>
          <cell r="AC36">
            <v>0</v>
          </cell>
          <cell r="AD36">
            <v>0</v>
          </cell>
          <cell r="AE36">
            <v>0</v>
          </cell>
          <cell r="AF36">
            <v>5.3559694439172703E-2</v>
          </cell>
          <cell r="AG36">
            <v>6.6247962415218395E-2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10.1079158782959</v>
          </cell>
          <cell r="V38">
            <v>0</v>
          </cell>
          <cell r="W38">
            <v>0</v>
          </cell>
          <cell r="X38">
            <v>0</v>
          </cell>
          <cell r="Y38">
            <v>0</v>
          </cell>
          <cell r="Z38">
            <v>0</v>
          </cell>
          <cell r="AA38">
            <v>2.4876894950866699</v>
          </cell>
          <cell r="AB38">
            <v>0</v>
          </cell>
          <cell r="AC38">
            <v>0</v>
          </cell>
          <cell r="AD38">
            <v>0</v>
          </cell>
          <cell r="AE38">
            <v>0</v>
          </cell>
          <cell r="AF38">
            <v>0</v>
          </cell>
          <cell r="AG38">
            <v>9.4094562530517596</v>
          </cell>
          <cell r="AH38">
            <v>0</v>
          </cell>
          <cell r="AI38">
            <v>0</v>
          </cell>
          <cell r="AJ38">
            <v>0</v>
          </cell>
          <cell r="AK38">
            <v>0</v>
          </cell>
          <cell r="AL38">
            <v>0</v>
          </cell>
          <cell r="AM38">
            <v>2.5696535110473602</v>
          </cell>
          <cell r="AN38">
            <v>0</v>
          </cell>
          <cell r="AO38">
            <v>0</v>
          </cell>
          <cell r="AP38">
            <v>0</v>
          </cell>
          <cell r="AQ38">
            <v>0</v>
          </cell>
          <cell r="AR38">
            <v>0</v>
          </cell>
          <cell r="AS38">
            <v>7.83522272109985</v>
          </cell>
          <cell r="AT38">
            <v>0</v>
          </cell>
          <cell r="AU38">
            <v>0</v>
          </cell>
          <cell r="AV38">
            <v>0</v>
          </cell>
          <cell r="AW38">
            <v>0</v>
          </cell>
          <cell r="AX38">
            <v>0</v>
          </cell>
          <cell r="AY38">
            <v>1.7714216709137001</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0.67193210124969505</v>
          </cell>
          <cell r="U39">
            <v>3.05338430404663</v>
          </cell>
          <cell r="V39">
            <v>0</v>
          </cell>
          <cell r="W39">
            <v>0</v>
          </cell>
          <cell r="X39">
            <v>0</v>
          </cell>
          <cell r="Y39">
            <v>0</v>
          </cell>
          <cell r="Z39">
            <v>0</v>
          </cell>
          <cell r="AA39">
            <v>0</v>
          </cell>
          <cell r="AB39">
            <v>0</v>
          </cell>
          <cell r="AC39">
            <v>0</v>
          </cell>
          <cell r="AD39">
            <v>0</v>
          </cell>
          <cell r="AE39">
            <v>0</v>
          </cell>
          <cell r="AF39">
            <v>0.92169868946075395</v>
          </cell>
          <cell r="AG39">
            <v>3.2568509578704798</v>
          </cell>
          <cell r="AH39">
            <v>0</v>
          </cell>
          <cell r="AI39">
            <v>0</v>
          </cell>
          <cell r="AJ39">
            <v>0</v>
          </cell>
          <cell r="AK39">
            <v>0</v>
          </cell>
          <cell r="AL39">
            <v>0</v>
          </cell>
          <cell r="AM39">
            <v>0</v>
          </cell>
          <cell r="AN39">
            <v>0</v>
          </cell>
          <cell r="AO39">
            <v>0</v>
          </cell>
          <cell r="AP39">
            <v>0</v>
          </cell>
          <cell r="AQ39">
            <v>0</v>
          </cell>
          <cell r="AR39">
            <v>0.708501517772675</v>
          </cell>
          <cell r="AS39">
            <v>2.8926537036895801</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29.355466842651399</v>
          </cell>
          <cell r="W49">
            <v>25.0940246582031</v>
          </cell>
          <cell r="X49">
            <v>23.9441318511963</v>
          </cell>
          <cell r="Y49">
            <v>21.6289253234863</v>
          </cell>
          <cell r="Z49">
            <v>19.440271377563501</v>
          </cell>
          <cell r="AA49">
            <v>20.619800567626999</v>
          </cell>
          <cell r="AB49">
            <v>0</v>
          </cell>
          <cell r="AC49">
            <v>0</v>
          </cell>
          <cell r="AD49">
            <v>0</v>
          </cell>
          <cell r="AE49">
            <v>0</v>
          </cell>
          <cell r="AF49">
            <v>0</v>
          </cell>
          <cell r="AG49">
            <v>0</v>
          </cell>
          <cell r="AH49">
            <v>28.329788208007798</v>
          </cell>
          <cell r="AI49">
            <v>24.9305629730225</v>
          </cell>
          <cell r="AJ49">
            <v>22.044628143310501</v>
          </cell>
          <cell r="AK49">
            <v>21.0724182128906</v>
          </cell>
          <cell r="AL49">
            <v>18.844814300537099</v>
          </cell>
          <cell r="AM49">
            <v>21.047988891601602</v>
          </cell>
          <cell r="AN49">
            <v>0</v>
          </cell>
          <cell r="AO49">
            <v>0</v>
          </cell>
          <cell r="AP49">
            <v>0</v>
          </cell>
          <cell r="AQ49">
            <v>0</v>
          </cell>
          <cell r="AR49">
            <v>0</v>
          </cell>
          <cell r="AS49">
            <v>0</v>
          </cell>
          <cell r="AT49">
            <v>32.037002563476598</v>
          </cell>
          <cell r="AU49">
            <v>27.932184219360401</v>
          </cell>
          <cell r="AV49">
            <v>26.301446914672901</v>
          </cell>
          <cell r="AW49">
            <v>24.623405456543001</v>
          </cell>
          <cell r="AX49">
            <v>22.404739379882798</v>
          </cell>
          <cell r="AY49">
            <v>22.8316764831543</v>
          </cell>
        </row>
        <row r="50">
          <cell r="D50">
            <v>0</v>
          </cell>
          <cell r="E50">
            <v>0</v>
          </cell>
          <cell r="F50">
            <v>0</v>
          </cell>
          <cell r="G50">
            <v>0</v>
          </cell>
          <cell r="H50">
            <v>0</v>
          </cell>
          <cell r="I50">
            <v>0</v>
          </cell>
          <cell r="J50">
            <v>0</v>
          </cell>
          <cell r="K50">
            <v>0</v>
          </cell>
          <cell r="L50">
            <v>0</v>
          </cell>
          <cell r="M50">
            <v>0</v>
          </cell>
          <cell r="N50">
            <v>0</v>
          </cell>
          <cell r="O50">
            <v>0</v>
          </cell>
          <cell r="P50">
            <v>0</v>
          </cell>
          <cell r="Q50">
            <v>11.3690090179443</v>
          </cell>
          <cell r="R50">
            <v>18.107715606689499</v>
          </cell>
          <cell r="S50">
            <v>18.159059524536101</v>
          </cell>
          <cell r="T50">
            <v>21.261747360229499</v>
          </cell>
          <cell r="U50">
            <v>21.593723297119102</v>
          </cell>
          <cell r="V50">
            <v>5.8344016075134304</v>
          </cell>
          <cell r="W50">
            <v>2.9914131164550799</v>
          </cell>
          <cell r="X50">
            <v>7.18060398101807</v>
          </cell>
          <cell r="Y50">
            <v>0</v>
          </cell>
          <cell r="Z50">
            <v>0</v>
          </cell>
          <cell r="AA50">
            <v>0</v>
          </cell>
          <cell r="AB50">
            <v>0</v>
          </cell>
          <cell r="AC50">
            <v>13.7146244049072</v>
          </cell>
          <cell r="AD50">
            <v>22.515417098998999</v>
          </cell>
          <cell r="AE50">
            <v>21.326278686523398</v>
          </cell>
          <cell r="AF50">
            <v>23.101848602294901</v>
          </cell>
          <cell r="AG50">
            <v>34.280593872070298</v>
          </cell>
          <cell r="AH50">
            <v>5.9440217018127397</v>
          </cell>
          <cell r="AI50">
            <v>2.8565199375152601</v>
          </cell>
          <cell r="AJ50">
            <v>6.8859305381774902</v>
          </cell>
          <cell r="AK50">
            <v>12.682071685791</v>
          </cell>
          <cell r="AL50">
            <v>20.293384552001999</v>
          </cell>
          <cell r="AM50">
            <v>21.6833610534668</v>
          </cell>
          <cell r="AN50">
            <v>0</v>
          </cell>
          <cell r="AO50">
            <v>5.92391014099121</v>
          </cell>
          <cell r="AP50">
            <v>14.161756515502899</v>
          </cell>
          <cell r="AQ50">
            <v>14.2086067199707</v>
          </cell>
          <cell r="AR50">
            <v>15.098365783691399</v>
          </cell>
          <cell r="AS50">
            <v>39.887969970703097</v>
          </cell>
          <cell r="AT50">
            <v>4.1067047119140598</v>
          </cell>
          <cell r="AU50">
            <v>2.1945221424102801</v>
          </cell>
          <cell r="AV50">
            <v>5.8751888275146502</v>
          </cell>
          <cell r="AW50">
            <v>7.7091951370239302</v>
          </cell>
          <cell r="AX50">
            <v>15.2288627624512</v>
          </cell>
          <cell r="AY50">
            <v>15.9678859710693</v>
          </cell>
        </row>
        <row r="51">
          <cell r="D51">
            <v>0</v>
          </cell>
          <cell r="E51">
            <v>0</v>
          </cell>
          <cell r="F51">
            <v>0</v>
          </cell>
          <cell r="G51">
            <v>0</v>
          </cell>
          <cell r="H51">
            <v>0</v>
          </cell>
          <cell r="I51">
            <v>0</v>
          </cell>
          <cell r="J51">
            <v>0</v>
          </cell>
          <cell r="K51">
            <v>0</v>
          </cell>
          <cell r="L51">
            <v>0</v>
          </cell>
          <cell r="M51">
            <v>0</v>
          </cell>
          <cell r="N51">
            <v>0</v>
          </cell>
          <cell r="O51">
            <v>0</v>
          </cell>
          <cell r="P51">
            <v>6.1013917922973597</v>
          </cell>
          <cell r="Q51">
            <v>6.9066028594970703</v>
          </cell>
          <cell r="R51">
            <v>4.0044670104980504</v>
          </cell>
          <cell r="S51">
            <v>6.3796706199645996</v>
          </cell>
          <cell r="T51">
            <v>90.3157958984375</v>
          </cell>
          <cell r="U51">
            <v>185.54562377929699</v>
          </cell>
          <cell r="V51">
            <v>76.168891906738295</v>
          </cell>
          <cell r="W51">
            <v>63.957695007324197</v>
          </cell>
          <cell r="X51">
            <v>55.490959167480497</v>
          </cell>
          <cell r="Y51">
            <v>41.4299926757813</v>
          </cell>
          <cell r="Z51">
            <v>0</v>
          </cell>
          <cell r="AA51">
            <v>0</v>
          </cell>
          <cell r="AB51">
            <v>9.9921216964721697</v>
          </cell>
          <cell r="AC51">
            <v>10.098438262939499</v>
          </cell>
          <cell r="AD51">
            <v>13.235745429992701</v>
          </cell>
          <cell r="AE51">
            <v>12.229805946350099</v>
          </cell>
          <cell r="AF51">
            <v>138.37655639648401</v>
          </cell>
          <cell r="AG51">
            <v>298.42617797851602</v>
          </cell>
          <cell r="AH51">
            <v>73.379981994628906</v>
          </cell>
          <cell r="AI51">
            <v>62.074985504150398</v>
          </cell>
          <cell r="AJ51">
            <v>54.226573944091797</v>
          </cell>
          <cell r="AK51">
            <v>40.392463684082003</v>
          </cell>
          <cell r="AL51">
            <v>29.9351501464844</v>
          </cell>
          <cell r="AM51">
            <v>30.291919708251999</v>
          </cell>
          <cell r="AN51">
            <v>6.8797121047973597</v>
          </cell>
          <cell r="AO51">
            <v>12.5911874771118</v>
          </cell>
          <cell r="AP51">
            <v>18.079710006713899</v>
          </cell>
          <cell r="AQ51">
            <v>27.181573867797901</v>
          </cell>
          <cell r="AR51">
            <v>192.63327026367199</v>
          </cell>
          <cell r="AS51">
            <v>409.96594238281301</v>
          </cell>
          <cell r="AT51">
            <v>85.873130798339801</v>
          </cell>
          <cell r="AU51">
            <v>70.008247375488295</v>
          </cell>
          <cell r="AV51">
            <v>62.809852600097699</v>
          </cell>
          <cell r="AW51">
            <v>45.052684783935497</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22.9582633972168</v>
          </cell>
          <cell r="S52">
            <v>24.128625869751001</v>
          </cell>
          <cell r="T52">
            <v>24.8866996765137</v>
          </cell>
          <cell r="U52">
            <v>45.703666687011697</v>
          </cell>
          <cell r="V52">
            <v>84.632560729980497</v>
          </cell>
          <cell r="W52">
            <v>174.87672424316401</v>
          </cell>
          <cell r="X52">
            <v>183.73637390136699</v>
          </cell>
          <cell r="Y52">
            <v>0</v>
          </cell>
          <cell r="Z52">
            <v>0</v>
          </cell>
          <cell r="AA52">
            <v>0</v>
          </cell>
          <cell r="AB52">
            <v>0</v>
          </cell>
          <cell r="AC52">
            <v>0</v>
          </cell>
          <cell r="AD52">
            <v>28.803373336791999</v>
          </cell>
          <cell r="AE52">
            <v>30.508731842041001</v>
          </cell>
          <cell r="AF52">
            <v>31.341865539550799</v>
          </cell>
          <cell r="AG52">
            <v>55.214813232421903</v>
          </cell>
          <cell r="AH52">
            <v>81.009956359863295</v>
          </cell>
          <cell r="AI52">
            <v>172.21258544921901</v>
          </cell>
          <cell r="AJ52">
            <v>179.87355041503901</v>
          </cell>
          <cell r="AK52">
            <v>0</v>
          </cell>
          <cell r="AL52">
            <v>0</v>
          </cell>
          <cell r="AM52">
            <v>0</v>
          </cell>
          <cell r="AN52">
            <v>0</v>
          </cell>
          <cell r="AO52">
            <v>0</v>
          </cell>
          <cell r="AP52">
            <v>30.672090530395501</v>
          </cell>
          <cell r="AQ52">
            <v>38.069858551025398</v>
          </cell>
          <cell r="AR52">
            <v>42.955848693847699</v>
          </cell>
          <cell r="AS52">
            <v>62.602195739746101</v>
          </cell>
          <cell r="AT52">
            <v>96.644920349121094</v>
          </cell>
          <cell r="AU52">
            <v>190.32351684570301</v>
          </cell>
          <cell r="AV52">
            <v>190.59814453125</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5.0754337310790998</v>
          </cell>
          <cell r="U53">
            <v>3.30511569976807</v>
          </cell>
          <cell r="V53">
            <v>34.305080413818402</v>
          </cell>
          <cell r="W53">
            <v>27.619451522827099</v>
          </cell>
          <cell r="X53">
            <v>73.208435058593807</v>
          </cell>
          <cell r="Y53">
            <v>55.790088653564503</v>
          </cell>
          <cell r="Z53">
            <v>0</v>
          </cell>
          <cell r="AA53">
            <v>0</v>
          </cell>
          <cell r="AB53">
            <v>0</v>
          </cell>
          <cell r="AC53">
            <v>0</v>
          </cell>
          <cell r="AD53">
            <v>0</v>
          </cell>
          <cell r="AE53">
            <v>0</v>
          </cell>
          <cell r="AF53">
            <v>6.5669274330139196</v>
          </cell>
          <cell r="AG53">
            <v>5.7041420936584499</v>
          </cell>
          <cell r="AH53">
            <v>33.7185668945313</v>
          </cell>
          <cell r="AI53">
            <v>27.724988937377901</v>
          </cell>
          <cell r="AJ53">
            <v>72.352149963378906</v>
          </cell>
          <cell r="AK53">
            <v>55.799095153808601</v>
          </cell>
          <cell r="AL53">
            <v>55.897048950195298</v>
          </cell>
          <cell r="AM53">
            <v>64.573905944824205</v>
          </cell>
          <cell r="AN53">
            <v>0</v>
          </cell>
          <cell r="AO53">
            <v>0</v>
          </cell>
          <cell r="AP53">
            <v>0</v>
          </cell>
          <cell r="AQ53">
            <v>0</v>
          </cell>
          <cell r="AR53">
            <v>5.1332488059997603</v>
          </cell>
          <cell r="AS53">
            <v>7.1661391258239702</v>
          </cell>
          <cell r="AT53">
            <v>40.79443359375</v>
          </cell>
          <cell r="AU53">
            <v>31.825254440307599</v>
          </cell>
          <cell r="AV53">
            <v>75.928184509277301</v>
          </cell>
          <cell r="AW53">
            <v>57.004314422607401</v>
          </cell>
          <cell r="AX53">
            <v>66.486152648925795</v>
          </cell>
          <cell r="AY53">
            <v>78.199592590332003</v>
          </cell>
        </row>
        <row r="54">
          <cell r="D54">
            <v>0</v>
          </cell>
          <cell r="E54">
            <v>0</v>
          </cell>
          <cell r="F54">
            <v>0</v>
          </cell>
          <cell r="G54">
            <v>0</v>
          </cell>
          <cell r="H54">
            <v>0</v>
          </cell>
          <cell r="I54">
            <v>0</v>
          </cell>
          <cell r="J54">
            <v>0</v>
          </cell>
          <cell r="K54">
            <v>0</v>
          </cell>
          <cell r="L54">
            <v>0</v>
          </cell>
          <cell r="M54">
            <v>0</v>
          </cell>
          <cell r="N54">
            <v>0</v>
          </cell>
          <cell r="O54">
            <v>0</v>
          </cell>
          <cell r="P54">
            <v>0</v>
          </cell>
          <cell r="Q54">
            <v>27.051780700683601</v>
          </cell>
          <cell r="R54">
            <v>20.276435852050799</v>
          </cell>
          <cell r="S54">
            <v>3.4125068187713601</v>
          </cell>
          <cell r="T54">
            <v>3.8482449054718</v>
          </cell>
          <cell r="U54">
            <v>115.81826782226599</v>
          </cell>
          <cell r="V54">
            <v>131.14996337890599</v>
          </cell>
          <cell r="W54">
            <v>114.82154846191401</v>
          </cell>
          <cell r="X54">
            <v>81.251632690429702</v>
          </cell>
          <cell r="Y54">
            <v>0</v>
          </cell>
          <cell r="Z54">
            <v>0</v>
          </cell>
          <cell r="AA54">
            <v>25.07004737854</v>
          </cell>
          <cell r="AB54">
            <v>0</v>
          </cell>
          <cell r="AC54">
            <v>43.233654022216797</v>
          </cell>
          <cell r="AD54">
            <v>29.075340270996101</v>
          </cell>
          <cell r="AE54">
            <v>7.76989793777466</v>
          </cell>
          <cell r="AF54">
            <v>6.5749597549438503</v>
          </cell>
          <cell r="AG54">
            <v>156.95277404785199</v>
          </cell>
          <cell r="AH54">
            <v>121.917289733887</v>
          </cell>
          <cell r="AI54">
            <v>112.744491577148</v>
          </cell>
          <cell r="AJ54">
            <v>80.175491333007798</v>
          </cell>
          <cell r="AK54">
            <v>0</v>
          </cell>
          <cell r="AL54">
            <v>0</v>
          </cell>
          <cell r="AM54">
            <v>34.068130493164098</v>
          </cell>
          <cell r="AN54">
            <v>0</v>
          </cell>
          <cell r="AO54">
            <v>53.992759704589801</v>
          </cell>
          <cell r="AP54">
            <v>78.862113952636705</v>
          </cell>
          <cell r="AQ54">
            <v>20.644403457641602</v>
          </cell>
          <cell r="AR54">
            <v>24.578556060791001</v>
          </cell>
          <cell r="AS54">
            <v>177.790939331055</v>
          </cell>
          <cell r="AT54">
            <v>141.451171875</v>
          </cell>
          <cell r="AU54">
            <v>118.97233581543</v>
          </cell>
          <cell r="AV54">
            <v>81.840637207031307</v>
          </cell>
          <cell r="AW54">
            <v>0</v>
          </cell>
          <cell r="AX54">
            <v>0</v>
          </cell>
          <cell r="AY54">
            <v>50.139934539794901</v>
          </cell>
        </row>
        <row r="55">
          <cell r="D55">
            <v>0</v>
          </cell>
          <cell r="E55">
            <v>0</v>
          </cell>
          <cell r="F55">
            <v>0</v>
          </cell>
          <cell r="G55">
            <v>0</v>
          </cell>
          <cell r="H55">
            <v>0</v>
          </cell>
          <cell r="I55">
            <v>0</v>
          </cell>
          <cell r="J55">
            <v>0</v>
          </cell>
          <cell r="K55">
            <v>0</v>
          </cell>
          <cell r="L55">
            <v>0</v>
          </cell>
          <cell r="M55">
            <v>0</v>
          </cell>
          <cell r="N55">
            <v>0</v>
          </cell>
          <cell r="O55">
            <v>0</v>
          </cell>
          <cell r="P55">
            <v>10.9877977371216</v>
          </cell>
          <cell r="Q55">
            <v>20.624809265136701</v>
          </cell>
          <cell r="R55">
            <v>18.279476165771499</v>
          </cell>
          <cell r="S55">
            <v>27.2365913391113</v>
          </cell>
          <cell r="T55">
            <v>180.69638061523401</v>
          </cell>
          <cell r="U55">
            <v>222.41752624511699</v>
          </cell>
          <cell r="V55">
            <v>304.61160278320301</v>
          </cell>
          <cell r="W55">
            <v>204.82058715820301</v>
          </cell>
          <cell r="X55">
            <v>0</v>
          </cell>
          <cell r="Y55">
            <v>23.659158706665</v>
          </cell>
          <cell r="Z55">
            <v>79.565299987792997</v>
          </cell>
          <cell r="AA55">
            <v>67.078216552734403</v>
          </cell>
          <cell r="AB55">
            <v>18.418031692504901</v>
          </cell>
          <cell r="AC55">
            <v>28.4910984039307</v>
          </cell>
          <cell r="AD55">
            <v>32.220859527587898</v>
          </cell>
          <cell r="AE55">
            <v>52.085155487060497</v>
          </cell>
          <cell r="AF55">
            <v>217.74467468261699</v>
          </cell>
          <cell r="AG55">
            <v>300.60470581054699</v>
          </cell>
          <cell r="AH55">
            <v>290.50457763671898</v>
          </cell>
          <cell r="AI55">
            <v>202.49644470214801</v>
          </cell>
          <cell r="AJ55">
            <v>409.53662109375</v>
          </cell>
          <cell r="AK55">
            <v>33.508926391601598</v>
          </cell>
          <cell r="AL55">
            <v>93.534362792968807</v>
          </cell>
          <cell r="AM55">
            <v>98.521873474121094</v>
          </cell>
          <cell r="AN55">
            <v>19.2993869781494</v>
          </cell>
          <cell r="AO55">
            <v>34.134933471679702</v>
          </cell>
          <cell r="AP55">
            <v>33.8425102233887</v>
          </cell>
          <cell r="AQ55">
            <v>59.846832275390597</v>
          </cell>
          <cell r="AR55">
            <v>259.00704956054699</v>
          </cell>
          <cell r="AS55">
            <v>320.86709594726602</v>
          </cell>
          <cell r="AT55">
            <v>348.58126831054699</v>
          </cell>
          <cell r="AU55">
            <v>225.70916748046901</v>
          </cell>
          <cell r="AV55">
            <v>488.33087158203102</v>
          </cell>
          <cell r="AW55">
            <v>37.586673736572301</v>
          </cell>
          <cell r="AX55">
            <v>108.323837280273</v>
          </cell>
          <cell r="AY55">
            <v>108.96590423584</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9.1304950714111293</v>
          </cell>
          <cell r="S56">
            <v>19.4390754699707</v>
          </cell>
          <cell r="T56">
            <v>103.149696350098</v>
          </cell>
          <cell r="U56">
            <v>309.39642333984398</v>
          </cell>
          <cell r="V56">
            <v>11.789864540100099</v>
          </cell>
          <cell r="W56">
            <v>9.5046691894531303</v>
          </cell>
          <cell r="X56">
            <v>4.2435736656189</v>
          </cell>
          <cell r="Y56">
            <v>0</v>
          </cell>
          <cell r="Z56">
            <v>0</v>
          </cell>
          <cell r="AA56">
            <v>29.7005615234375</v>
          </cell>
          <cell r="AB56">
            <v>0</v>
          </cell>
          <cell r="AC56">
            <v>0</v>
          </cell>
          <cell r="AD56">
            <v>6.4977364540100098</v>
          </cell>
          <cell r="AE56">
            <v>30.620384216308601</v>
          </cell>
          <cell r="AF56">
            <v>133.66502380371099</v>
          </cell>
          <cell r="AG56">
            <v>396.78219604492199</v>
          </cell>
          <cell r="AH56">
            <v>11.879625320434601</v>
          </cell>
          <cell r="AI56">
            <v>9.3687362670898402</v>
          </cell>
          <cell r="AJ56">
            <v>4.2222957611084002</v>
          </cell>
          <cell r="AK56">
            <v>15.2538661956787</v>
          </cell>
          <cell r="AL56">
            <v>21.353460311889599</v>
          </cell>
          <cell r="AM56">
            <v>31.761713027954102</v>
          </cell>
          <cell r="AN56">
            <v>0</v>
          </cell>
          <cell r="AO56">
            <v>0</v>
          </cell>
          <cell r="AP56">
            <v>2.1755311489105198</v>
          </cell>
          <cell r="AQ56">
            <v>36.425769805908203</v>
          </cell>
          <cell r="AR56">
            <v>146.31520080566401</v>
          </cell>
          <cell r="AS56">
            <v>461.65536499023398</v>
          </cell>
          <cell r="AT56">
            <v>12.6834173202515</v>
          </cell>
          <cell r="AU56">
            <v>10.3808345794678</v>
          </cell>
          <cell r="AV56">
            <v>4.5933318138122603</v>
          </cell>
          <cell r="AW56">
            <v>16.675559997558601</v>
          </cell>
          <cell r="AX56">
            <v>25.406570434570298</v>
          </cell>
          <cell r="AY56">
            <v>39.533302307128899</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37.323478698730497</v>
          </cell>
          <cell r="S57">
            <v>55.038749694824197</v>
          </cell>
          <cell r="T57">
            <v>29.5949192047119</v>
          </cell>
          <cell r="U57">
            <v>57.20166015625</v>
          </cell>
          <cell r="V57">
            <v>0</v>
          </cell>
          <cell r="W57">
            <v>0</v>
          </cell>
          <cell r="X57">
            <v>0</v>
          </cell>
          <cell r="Y57">
            <v>0</v>
          </cell>
          <cell r="Z57">
            <v>0</v>
          </cell>
          <cell r="AA57">
            <v>35.899375915527301</v>
          </cell>
          <cell r="AB57">
            <v>0</v>
          </cell>
          <cell r="AC57">
            <v>0</v>
          </cell>
          <cell r="AD57">
            <v>40.525943756103501</v>
          </cell>
          <cell r="AE57">
            <v>66.377616882324205</v>
          </cell>
          <cell r="AF57">
            <v>46.734020233154297</v>
          </cell>
          <cell r="AG57">
            <v>71.566383361816406</v>
          </cell>
          <cell r="AH57">
            <v>0</v>
          </cell>
          <cell r="AI57">
            <v>65.343200683593807</v>
          </cell>
          <cell r="AJ57">
            <v>0</v>
          </cell>
          <cell r="AK57">
            <v>0</v>
          </cell>
          <cell r="AL57">
            <v>0</v>
          </cell>
          <cell r="AM57">
            <v>39.228553771972699</v>
          </cell>
          <cell r="AN57">
            <v>0</v>
          </cell>
          <cell r="AO57">
            <v>0</v>
          </cell>
          <cell r="AP57">
            <v>39.849777221679702</v>
          </cell>
          <cell r="AQ57">
            <v>76.144416809082003</v>
          </cell>
          <cell r="AR57">
            <v>56.266868591308601</v>
          </cell>
          <cell r="AS57">
            <v>81.494384765625</v>
          </cell>
          <cell r="AT57">
            <v>0</v>
          </cell>
          <cell r="AU57">
            <v>0</v>
          </cell>
          <cell r="AV57">
            <v>0</v>
          </cell>
          <cell r="AW57">
            <v>0</v>
          </cell>
          <cell r="AX57">
            <v>0</v>
          </cell>
          <cell r="AY57">
            <v>37.332168579101598</v>
          </cell>
        </row>
        <row r="58">
          <cell r="D58">
            <v>0</v>
          </cell>
          <cell r="E58">
            <v>0</v>
          </cell>
          <cell r="F58">
            <v>0</v>
          </cell>
          <cell r="G58">
            <v>0</v>
          </cell>
          <cell r="H58">
            <v>0</v>
          </cell>
          <cell r="I58">
            <v>0</v>
          </cell>
          <cell r="J58">
            <v>0</v>
          </cell>
          <cell r="K58">
            <v>0</v>
          </cell>
          <cell r="L58">
            <v>0</v>
          </cell>
          <cell r="M58">
            <v>0</v>
          </cell>
          <cell r="N58">
            <v>0</v>
          </cell>
          <cell r="O58">
            <v>0</v>
          </cell>
          <cell r="P58">
            <v>50.520919799804702</v>
          </cell>
          <cell r="Q58">
            <v>40.733043670654297</v>
          </cell>
          <cell r="R58">
            <v>99.423202514648395</v>
          </cell>
          <cell r="S58">
            <v>126.987495422363</v>
          </cell>
          <cell r="T58">
            <v>153.53495788574199</v>
          </cell>
          <cell r="U58">
            <v>393.13052368164102</v>
          </cell>
          <cell r="V58">
            <v>92.648994445800795</v>
          </cell>
          <cell r="W58">
            <v>92.477867126464801</v>
          </cell>
          <cell r="X58">
            <v>0</v>
          </cell>
          <cell r="Y58">
            <v>0</v>
          </cell>
          <cell r="Z58">
            <v>11.5962371826172</v>
          </cell>
          <cell r="AA58">
            <v>28.9900417327881</v>
          </cell>
          <cell r="AB58">
            <v>61.605136871337898</v>
          </cell>
          <cell r="AC58">
            <v>83.198677062988295</v>
          </cell>
          <cell r="AD58">
            <v>140.015625</v>
          </cell>
          <cell r="AE58">
            <v>172.54180908203099</v>
          </cell>
          <cell r="AF58">
            <v>225.97691345214801</v>
          </cell>
          <cell r="AG58">
            <v>548.17828369140602</v>
          </cell>
          <cell r="AH58">
            <v>90.027107238769503</v>
          </cell>
          <cell r="AI58">
            <v>91.408737182617202</v>
          </cell>
          <cell r="AJ58">
            <v>0</v>
          </cell>
          <cell r="AK58">
            <v>0</v>
          </cell>
          <cell r="AL58">
            <v>17.6366786956787</v>
          </cell>
          <cell r="AM58">
            <v>42.804054260253899</v>
          </cell>
          <cell r="AN58">
            <v>54.751270294189503</v>
          </cell>
          <cell r="AO58">
            <v>123.015014648438</v>
          </cell>
          <cell r="AP58">
            <v>153.13961791992199</v>
          </cell>
          <cell r="AQ58">
            <v>208.30436706543</v>
          </cell>
          <cell r="AR58">
            <v>275.55551147460898</v>
          </cell>
          <cell r="AS58">
            <v>756.93017578125</v>
          </cell>
          <cell r="AT58">
            <v>97.455863952636705</v>
          </cell>
          <cell r="AU58">
            <v>94.740516662597699</v>
          </cell>
          <cell r="AV58">
            <v>0</v>
          </cell>
          <cell r="AW58">
            <v>0</v>
          </cell>
          <cell r="AX58">
            <v>21.572727203369102</v>
          </cell>
          <cell r="AY58">
            <v>49.372356414794901</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796.06640625</v>
          </cell>
          <cell r="W59">
            <v>781.02508544921898</v>
          </cell>
          <cell r="X59">
            <v>759.67315673828102</v>
          </cell>
          <cell r="Y59">
            <v>719.818115234375</v>
          </cell>
          <cell r="Z59">
            <v>638.81982421875</v>
          </cell>
          <cell r="AA59">
            <v>182.52307128906301</v>
          </cell>
          <cell r="AB59">
            <v>0</v>
          </cell>
          <cell r="AC59">
            <v>0</v>
          </cell>
          <cell r="AD59">
            <v>0</v>
          </cell>
          <cell r="AE59">
            <v>0</v>
          </cell>
          <cell r="AF59">
            <v>0</v>
          </cell>
          <cell r="AG59">
            <v>0</v>
          </cell>
          <cell r="AH59">
            <v>811.10028076171898</v>
          </cell>
          <cell r="AI59">
            <v>790.95135498046898</v>
          </cell>
          <cell r="AJ59">
            <v>766.18829345703102</v>
          </cell>
          <cell r="AK59">
            <v>707.99603271484398</v>
          </cell>
          <cell r="AL59">
            <v>648.74475097656295</v>
          </cell>
          <cell r="AM59">
            <v>177.94787597656301</v>
          </cell>
          <cell r="AN59">
            <v>0</v>
          </cell>
          <cell r="AO59">
            <v>0</v>
          </cell>
          <cell r="AP59">
            <v>0</v>
          </cell>
          <cell r="AQ59">
            <v>0</v>
          </cell>
          <cell r="AR59">
            <v>0</v>
          </cell>
          <cell r="AS59">
            <v>0</v>
          </cell>
          <cell r="AT59">
            <v>847.12536621093795</v>
          </cell>
          <cell r="AU59">
            <v>840.02203369140602</v>
          </cell>
          <cell r="AV59">
            <v>822.05407714843795</v>
          </cell>
          <cell r="AW59">
            <v>798.38391113281295</v>
          </cell>
          <cell r="AX59">
            <v>706.14923095703102</v>
          </cell>
          <cell r="AY59">
            <v>209.06106567382801</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200.35462951660199</v>
          </cell>
          <cell r="AB60">
            <v>0</v>
          </cell>
          <cell r="AC60">
            <v>0</v>
          </cell>
          <cell r="AD60">
            <v>0</v>
          </cell>
          <cell r="AE60">
            <v>0</v>
          </cell>
          <cell r="AF60">
            <v>0</v>
          </cell>
          <cell r="AG60">
            <v>0</v>
          </cell>
          <cell r="AH60">
            <v>0</v>
          </cell>
          <cell r="AI60">
            <v>0</v>
          </cell>
          <cell r="AJ60">
            <v>0</v>
          </cell>
          <cell r="AK60">
            <v>0</v>
          </cell>
          <cell r="AL60">
            <v>0</v>
          </cell>
          <cell r="AM60">
            <v>198.61804199218801</v>
          </cell>
          <cell r="AN60">
            <v>0</v>
          </cell>
          <cell r="AO60">
            <v>0</v>
          </cell>
          <cell r="AP60">
            <v>0</v>
          </cell>
          <cell r="AQ60">
            <v>0</v>
          </cell>
          <cell r="AR60">
            <v>0</v>
          </cell>
          <cell r="AS60">
            <v>0</v>
          </cell>
          <cell r="AT60">
            <v>0</v>
          </cell>
          <cell r="AU60">
            <v>0</v>
          </cell>
          <cell r="AV60">
            <v>0</v>
          </cell>
          <cell r="AW60">
            <v>0</v>
          </cell>
          <cell r="AX60">
            <v>0</v>
          </cell>
          <cell r="AY60">
            <v>228.91130065918</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0.68184393644332897</v>
          </cell>
          <cell r="T61">
            <v>0.35442668199539201</v>
          </cell>
          <cell r="U61">
            <v>0.94004750251769997</v>
          </cell>
          <cell r="V61">
            <v>0</v>
          </cell>
          <cell r="W61">
            <v>0</v>
          </cell>
          <cell r="X61">
            <v>0</v>
          </cell>
          <cell r="Y61">
            <v>0</v>
          </cell>
          <cell r="Z61">
            <v>0</v>
          </cell>
          <cell r="AA61">
            <v>0</v>
          </cell>
          <cell r="AB61">
            <v>56.672115325927699</v>
          </cell>
          <cell r="AC61">
            <v>0</v>
          </cell>
          <cell r="AD61">
            <v>0</v>
          </cell>
          <cell r="AE61">
            <v>0.88178718090057395</v>
          </cell>
          <cell r="AF61">
            <v>0.36373132467269897</v>
          </cell>
          <cell r="AG61">
            <v>1.1543945074081401</v>
          </cell>
          <cell r="AH61">
            <v>0</v>
          </cell>
          <cell r="AI61">
            <v>0</v>
          </cell>
          <cell r="AJ61">
            <v>0</v>
          </cell>
          <cell r="AK61">
            <v>1463.99011230469</v>
          </cell>
          <cell r="AL61">
            <v>1468.28857421875</v>
          </cell>
          <cell r="AM61">
            <v>624.38903808593795</v>
          </cell>
          <cell r="AN61">
            <v>66.977523803710895</v>
          </cell>
          <cell r="AO61">
            <v>0</v>
          </cell>
          <cell r="AP61">
            <v>0</v>
          </cell>
          <cell r="AQ61">
            <v>0.601085186004639</v>
          </cell>
          <cell r="AR61">
            <v>0.29347315430641202</v>
          </cell>
          <cell r="AS61">
            <v>0.85922563076019298</v>
          </cell>
          <cell r="AT61">
            <v>0</v>
          </cell>
          <cell r="AU61">
            <v>0</v>
          </cell>
          <cell r="AV61">
            <v>0</v>
          </cell>
          <cell r="AW61">
            <v>0</v>
          </cell>
          <cell r="AX61">
            <v>0</v>
          </cell>
          <cell r="AY61">
            <v>717.158935546875</v>
          </cell>
        </row>
        <row r="62">
          <cell r="D62">
            <v>0</v>
          </cell>
          <cell r="E62">
            <v>0</v>
          </cell>
          <cell r="F62">
            <v>0</v>
          </cell>
          <cell r="G62">
            <v>0</v>
          </cell>
          <cell r="H62">
            <v>0</v>
          </cell>
          <cell r="I62">
            <v>0</v>
          </cell>
          <cell r="J62">
            <v>0</v>
          </cell>
          <cell r="K62">
            <v>0</v>
          </cell>
          <cell r="L62">
            <v>0</v>
          </cell>
          <cell r="M62">
            <v>0</v>
          </cell>
          <cell r="N62">
            <v>0</v>
          </cell>
          <cell r="O62">
            <v>0</v>
          </cell>
          <cell r="P62">
            <v>0</v>
          </cell>
          <cell r="Q62">
            <v>6.5301957130432102</v>
          </cell>
          <cell r="R62">
            <v>3.36880683898926</v>
          </cell>
          <cell r="S62">
            <v>6.1144242286682102</v>
          </cell>
          <cell r="T62">
            <v>0</v>
          </cell>
          <cell r="U62">
            <v>0</v>
          </cell>
          <cell r="V62">
            <v>0</v>
          </cell>
          <cell r="W62">
            <v>0</v>
          </cell>
          <cell r="X62">
            <v>0</v>
          </cell>
          <cell r="Y62">
            <v>0</v>
          </cell>
          <cell r="Z62">
            <v>0</v>
          </cell>
          <cell r="AA62">
            <v>86.349861145019503</v>
          </cell>
          <cell r="AB62">
            <v>0</v>
          </cell>
          <cell r="AC62">
            <v>6.4195203781127903</v>
          </cell>
          <cell r="AD62">
            <v>3.1662261486053498</v>
          </cell>
          <cell r="AE62">
            <v>6.4906945228576696</v>
          </cell>
          <cell r="AF62">
            <v>0</v>
          </cell>
          <cell r="AG62">
            <v>0</v>
          </cell>
          <cell r="AH62">
            <v>0</v>
          </cell>
          <cell r="AI62">
            <v>0</v>
          </cell>
          <cell r="AJ62">
            <v>0</v>
          </cell>
          <cell r="AK62">
            <v>0</v>
          </cell>
          <cell r="AL62">
            <v>0</v>
          </cell>
          <cell r="AM62">
            <v>87.508720397949205</v>
          </cell>
          <cell r="AN62">
            <v>0</v>
          </cell>
          <cell r="AO62">
            <v>7.1647539138793901</v>
          </cell>
          <cell r="AP62">
            <v>3.8622198104858398</v>
          </cell>
          <cell r="AQ62">
            <v>7.4110279083251998</v>
          </cell>
          <cell r="AR62">
            <v>0</v>
          </cell>
          <cell r="AS62">
            <v>0</v>
          </cell>
          <cell r="AT62">
            <v>0</v>
          </cell>
          <cell r="AU62">
            <v>0</v>
          </cell>
          <cell r="AV62">
            <v>0</v>
          </cell>
          <cell r="AW62">
            <v>0</v>
          </cell>
          <cell r="AX62">
            <v>0</v>
          </cell>
          <cell r="AY62">
            <v>97.030197143554702</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638.84436035156295</v>
          </cell>
          <cell r="AI63">
            <v>667.12939453125</v>
          </cell>
          <cell r="AJ63">
            <v>666.971923828125</v>
          </cell>
          <cell r="AK63">
            <v>687.433349609375</v>
          </cell>
          <cell r="AL63">
            <v>0</v>
          </cell>
          <cell r="AM63">
            <v>0</v>
          </cell>
          <cell r="AN63">
            <v>0</v>
          </cell>
          <cell r="AO63">
            <v>0</v>
          </cell>
          <cell r="AP63">
            <v>0</v>
          </cell>
          <cell r="AQ63">
            <v>0</v>
          </cell>
          <cell r="AR63">
            <v>0</v>
          </cell>
          <cell r="AS63">
            <v>0</v>
          </cell>
          <cell r="AT63">
            <v>567.90576171875</v>
          </cell>
          <cell r="AU63">
            <v>640.28112792968795</v>
          </cell>
          <cell r="AV63">
            <v>644.36053466796898</v>
          </cell>
          <cell r="AW63">
            <v>677.38000488281295</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6.5204319953918501</v>
          </cell>
          <cell r="T64">
            <v>15.962277412414601</v>
          </cell>
          <cell r="U64">
            <v>5.9760470390319798</v>
          </cell>
          <cell r="V64">
            <v>0</v>
          </cell>
          <cell r="W64">
            <v>0</v>
          </cell>
          <cell r="X64">
            <v>0</v>
          </cell>
          <cell r="Y64">
            <v>164.954513549805</v>
          </cell>
          <cell r="Z64">
            <v>152.32508850097699</v>
          </cell>
          <cell r="AA64">
            <v>142.14479064941401</v>
          </cell>
          <cell r="AB64">
            <v>0</v>
          </cell>
          <cell r="AC64">
            <v>0</v>
          </cell>
          <cell r="AD64">
            <v>0</v>
          </cell>
          <cell r="AE64">
            <v>9.7225589752197301</v>
          </cell>
          <cell r="AF64">
            <v>19.4289436340332</v>
          </cell>
          <cell r="AG64">
            <v>10.4430751800537</v>
          </cell>
          <cell r="AH64">
            <v>0</v>
          </cell>
          <cell r="AI64">
            <v>0</v>
          </cell>
          <cell r="AJ64">
            <v>0</v>
          </cell>
          <cell r="AK64">
            <v>161.330154418945</v>
          </cell>
          <cell r="AL64">
            <v>153.05201721191401</v>
          </cell>
          <cell r="AM64">
            <v>140.81120300293</v>
          </cell>
          <cell r="AN64">
            <v>0</v>
          </cell>
          <cell r="AO64">
            <v>0</v>
          </cell>
          <cell r="AP64">
            <v>0</v>
          </cell>
          <cell r="AQ64">
            <v>4.5502595901489302</v>
          </cell>
          <cell r="AR64">
            <v>19.197454452514599</v>
          </cell>
          <cell r="AS64">
            <v>18.883028030395501</v>
          </cell>
          <cell r="AT64">
            <v>0</v>
          </cell>
          <cell r="AU64">
            <v>0</v>
          </cell>
          <cell r="AV64">
            <v>0</v>
          </cell>
          <cell r="AW64">
            <v>189.84321594238301</v>
          </cell>
          <cell r="AX64">
            <v>172.26649475097699</v>
          </cell>
          <cell r="AY64">
            <v>159.30480957031301</v>
          </cell>
        </row>
        <row r="65">
          <cell r="D65">
            <v>0</v>
          </cell>
          <cell r="E65">
            <v>0</v>
          </cell>
          <cell r="F65">
            <v>0</v>
          </cell>
          <cell r="G65">
            <v>0</v>
          </cell>
          <cell r="H65">
            <v>0</v>
          </cell>
          <cell r="I65">
            <v>0</v>
          </cell>
          <cell r="J65">
            <v>0</v>
          </cell>
          <cell r="K65">
            <v>0</v>
          </cell>
          <cell r="L65">
            <v>0</v>
          </cell>
          <cell r="M65">
            <v>0</v>
          </cell>
          <cell r="N65">
            <v>0</v>
          </cell>
          <cell r="O65">
            <v>0</v>
          </cell>
          <cell r="P65">
            <v>37.293914794921903</v>
          </cell>
          <cell r="Q65">
            <v>0</v>
          </cell>
          <cell r="R65">
            <v>0</v>
          </cell>
          <cell r="S65">
            <v>0.15551877021789601</v>
          </cell>
          <cell r="T65">
            <v>0</v>
          </cell>
          <cell r="U65">
            <v>0</v>
          </cell>
          <cell r="V65">
            <v>0</v>
          </cell>
          <cell r="W65">
            <v>0</v>
          </cell>
          <cell r="X65">
            <v>0</v>
          </cell>
          <cell r="Y65">
            <v>0</v>
          </cell>
          <cell r="Z65">
            <v>0</v>
          </cell>
          <cell r="AA65">
            <v>0</v>
          </cell>
          <cell r="AB65">
            <v>41.923892974853501</v>
          </cell>
          <cell r="AC65">
            <v>0</v>
          </cell>
          <cell r="AD65">
            <v>0</v>
          </cell>
          <cell r="AE65">
            <v>0.417885452508926</v>
          </cell>
          <cell r="AF65">
            <v>1.5273230075836199</v>
          </cell>
          <cell r="AG65">
            <v>1.50181913375854</v>
          </cell>
          <cell r="AH65">
            <v>1147.14953613281</v>
          </cell>
          <cell r="AI65">
            <v>1125.58386230469</v>
          </cell>
          <cell r="AJ65">
            <v>0</v>
          </cell>
          <cell r="AK65">
            <v>1230.99609375</v>
          </cell>
          <cell r="AL65">
            <v>0</v>
          </cell>
          <cell r="AM65">
            <v>0</v>
          </cell>
          <cell r="AN65">
            <v>50.499137878417997</v>
          </cell>
          <cell r="AO65">
            <v>0</v>
          </cell>
          <cell r="AP65">
            <v>0</v>
          </cell>
          <cell r="AQ65">
            <v>1.0566039085388199</v>
          </cell>
          <cell r="AR65">
            <v>1.07560110092163</v>
          </cell>
          <cell r="AS65">
            <v>1.0929274559021001</v>
          </cell>
          <cell r="AT65">
            <v>1196.49951171875</v>
          </cell>
          <cell r="AU65">
            <v>1166.66259765625</v>
          </cell>
          <cell r="AV65">
            <v>0</v>
          </cell>
          <cell r="AW65">
            <v>1319.77563476563</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1.67817168403417E-3</v>
          </cell>
          <cell r="T66">
            <v>1.5543480913038399E-5</v>
          </cell>
          <cell r="U66">
            <v>0</v>
          </cell>
          <cell r="V66">
            <v>31.108116149902301</v>
          </cell>
          <cell r="W66">
            <v>26.245162963867202</v>
          </cell>
          <cell r="X66">
            <v>24.805971145629901</v>
          </cell>
          <cell r="Y66">
            <v>0</v>
          </cell>
          <cell r="Z66">
            <v>24.838594436645501</v>
          </cell>
          <cell r="AA66">
            <v>0</v>
          </cell>
          <cell r="AB66">
            <v>0</v>
          </cell>
          <cell r="AC66">
            <v>0</v>
          </cell>
          <cell r="AD66">
            <v>0</v>
          </cell>
          <cell r="AE66">
            <v>1.8218067707493899E-3</v>
          </cell>
          <cell r="AF66">
            <v>6.9108395837247398E-3</v>
          </cell>
          <cell r="AG66">
            <v>0</v>
          </cell>
          <cell r="AH66">
            <v>32.089126586914098</v>
          </cell>
          <cell r="AI66">
            <v>26.948713302612301</v>
          </cell>
          <cell r="AJ66">
            <v>24.516403198242202</v>
          </cell>
          <cell r="AK66">
            <v>0</v>
          </cell>
          <cell r="AL66">
            <v>25.769660949706999</v>
          </cell>
          <cell r="AM66">
            <v>0</v>
          </cell>
          <cell r="AN66">
            <v>0</v>
          </cell>
          <cell r="AO66">
            <v>0</v>
          </cell>
          <cell r="AP66">
            <v>0</v>
          </cell>
          <cell r="AQ66">
            <v>1.80012197233737E-4</v>
          </cell>
          <cell r="AR66">
            <v>2.3884516209363899E-2</v>
          </cell>
          <cell r="AS66">
            <v>0</v>
          </cell>
          <cell r="AT66">
            <v>35.331428527832003</v>
          </cell>
          <cell r="AU66">
            <v>31.796892166137699</v>
          </cell>
          <cell r="AV66">
            <v>29.216499328613299</v>
          </cell>
          <cell r="AW66">
            <v>0</v>
          </cell>
          <cell r="AX66">
            <v>28.427015304565401</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77.528289794921903</v>
          </cell>
          <cell r="W67">
            <v>70.998329162597699</v>
          </cell>
          <cell r="X67">
            <v>65.348243713378906</v>
          </cell>
          <cell r="Y67">
            <v>21.001754760742202</v>
          </cell>
          <cell r="Z67">
            <v>19.398288726806602</v>
          </cell>
          <cell r="AA67">
            <v>20.920040130615199</v>
          </cell>
          <cell r="AB67">
            <v>0</v>
          </cell>
          <cell r="AC67">
            <v>0</v>
          </cell>
          <cell r="AD67">
            <v>0</v>
          </cell>
          <cell r="AE67">
            <v>0</v>
          </cell>
          <cell r="AF67">
            <v>0</v>
          </cell>
          <cell r="AG67">
            <v>0</v>
          </cell>
          <cell r="AH67">
            <v>77.865066528320298</v>
          </cell>
          <cell r="AI67">
            <v>69.675155639648395</v>
          </cell>
          <cell r="AJ67">
            <v>64.793083190917997</v>
          </cell>
          <cell r="AK67">
            <v>20.173265457153299</v>
          </cell>
          <cell r="AL67">
            <v>18.452020645141602</v>
          </cell>
          <cell r="AM67">
            <v>21.3606662750244</v>
          </cell>
          <cell r="AN67">
            <v>0</v>
          </cell>
          <cell r="AO67">
            <v>0</v>
          </cell>
          <cell r="AP67">
            <v>0</v>
          </cell>
          <cell r="AQ67">
            <v>0</v>
          </cell>
          <cell r="AR67">
            <v>0</v>
          </cell>
          <cell r="AS67">
            <v>0</v>
          </cell>
          <cell r="AT67">
            <v>87.097183227539105</v>
          </cell>
          <cell r="AU67">
            <v>82.052772521972699</v>
          </cell>
          <cell r="AV67">
            <v>75.578254699707003</v>
          </cell>
          <cell r="AW67">
            <v>27.678859710693398</v>
          </cell>
          <cell r="AX67">
            <v>22.6310520172119</v>
          </cell>
          <cell r="AY67">
            <v>24.2192478179932</v>
          </cell>
        </row>
        <row r="68">
          <cell r="D68">
            <v>0</v>
          </cell>
          <cell r="E68">
            <v>0</v>
          </cell>
          <cell r="F68">
            <v>0</v>
          </cell>
          <cell r="G68">
            <v>0</v>
          </cell>
          <cell r="H68">
            <v>0</v>
          </cell>
          <cell r="I68">
            <v>0</v>
          </cell>
          <cell r="J68">
            <v>0</v>
          </cell>
          <cell r="K68">
            <v>0</v>
          </cell>
          <cell r="L68">
            <v>0</v>
          </cell>
          <cell r="M68">
            <v>0</v>
          </cell>
          <cell r="N68">
            <v>0</v>
          </cell>
          <cell r="O68">
            <v>0</v>
          </cell>
          <cell r="P68">
            <v>0</v>
          </cell>
          <cell r="Q68">
            <v>1.3730491627938999E-4</v>
          </cell>
          <cell r="R68">
            <v>0.85303801298141502</v>
          </cell>
          <cell r="S68">
            <v>0.81369119882583596</v>
          </cell>
          <cell r="T68">
            <v>2.6489019393920898</v>
          </cell>
          <cell r="U68">
            <v>1.77263307571411</v>
          </cell>
          <cell r="V68">
            <v>364.4521484375</v>
          </cell>
          <cell r="W68">
            <v>351.18240356445301</v>
          </cell>
          <cell r="X68">
            <v>321.73150634765602</v>
          </cell>
          <cell r="Y68">
            <v>410.92785644531301</v>
          </cell>
          <cell r="Z68">
            <v>0</v>
          </cell>
          <cell r="AA68">
            <v>0.45368716120719899</v>
          </cell>
          <cell r="AB68">
            <v>0</v>
          </cell>
          <cell r="AC68">
            <v>9.6093030879274E-4</v>
          </cell>
          <cell r="AD68">
            <v>2.1148049831390399</v>
          </cell>
          <cell r="AE68">
            <v>1.7776927947998</v>
          </cell>
          <cell r="AF68">
            <v>5.3183355331420898</v>
          </cell>
          <cell r="AG68">
            <v>3.3390960693359402</v>
          </cell>
          <cell r="AH68">
            <v>373.88796997070301</v>
          </cell>
          <cell r="AI68">
            <v>351.31604003906301</v>
          </cell>
          <cell r="AJ68">
            <v>322.07647705078102</v>
          </cell>
          <cell r="AK68">
            <v>387.90234375</v>
          </cell>
          <cell r="AL68">
            <v>0</v>
          </cell>
          <cell r="AM68">
            <v>0.59748768806457497</v>
          </cell>
          <cell r="AN68">
            <v>0</v>
          </cell>
          <cell r="AO68">
            <v>0.15118019282817799</v>
          </cell>
          <cell r="AP68">
            <v>6.0535998344421396</v>
          </cell>
          <cell r="AQ68">
            <v>4.6211481094360396</v>
          </cell>
          <cell r="AR68">
            <v>8.8856325149536097</v>
          </cell>
          <cell r="AS68">
            <v>13.786540985107401</v>
          </cell>
          <cell r="AT68">
            <v>396.04211425781301</v>
          </cell>
          <cell r="AU68">
            <v>388.59475708007801</v>
          </cell>
          <cell r="AV68">
            <v>365.15408325195301</v>
          </cell>
          <cell r="AW68">
            <v>447.30685424804699</v>
          </cell>
          <cell r="AX68">
            <v>0</v>
          </cell>
          <cell r="AY68">
            <v>8.99836421012878E-2</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4.6795735359191903</v>
          </cell>
          <cell r="T70">
            <v>5.8229126930236799</v>
          </cell>
          <cell r="U70">
            <v>5.8804802894592303</v>
          </cell>
          <cell r="V70">
            <v>0</v>
          </cell>
          <cell r="W70">
            <v>0</v>
          </cell>
          <cell r="X70">
            <v>0</v>
          </cell>
          <cell r="Y70">
            <v>0</v>
          </cell>
          <cell r="Z70">
            <v>0</v>
          </cell>
          <cell r="AA70">
            <v>0</v>
          </cell>
          <cell r="AB70">
            <v>0</v>
          </cell>
          <cell r="AC70">
            <v>0</v>
          </cell>
          <cell r="AD70">
            <v>0</v>
          </cell>
          <cell r="AE70">
            <v>5.5716896057128897</v>
          </cell>
          <cell r="AF70">
            <v>7.00978660583496</v>
          </cell>
          <cell r="AG70">
            <v>8.78143310546875</v>
          </cell>
          <cell r="AH70">
            <v>0</v>
          </cell>
          <cell r="AI70">
            <v>0</v>
          </cell>
          <cell r="AJ70">
            <v>0</v>
          </cell>
          <cell r="AK70">
            <v>0</v>
          </cell>
          <cell r="AL70">
            <v>0</v>
          </cell>
          <cell r="AM70">
            <v>0</v>
          </cell>
          <cell r="AN70">
            <v>0</v>
          </cell>
          <cell r="AO70">
            <v>0</v>
          </cell>
          <cell r="AP70">
            <v>0</v>
          </cell>
          <cell r="AQ70">
            <v>4.9790444374084499</v>
          </cell>
          <cell r="AR70">
            <v>6.3632612228393599</v>
          </cell>
          <cell r="AS70">
            <v>8.9743738174438494</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5.6164808273315403</v>
          </cell>
          <cell r="Q71">
            <v>0</v>
          </cell>
          <cell r="R71">
            <v>9.0253584086895003E-2</v>
          </cell>
          <cell r="S71">
            <v>0</v>
          </cell>
          <cell r="T71">
            <v>8.6899280548095703E-2</v>
          </cell>
          <cell r="U71">
            <v>5.8987718075513796E-3</v>
          </cell>
          <cell r="V71">
            <v>101.94270324707</v>
          </cell>
          <cell r="W71">
            <v>77.812759399414105</v>
          </cell>
          <cell r="X71">
            <v>78.734077453613295</v>
          </cell>
          <cell r="Y71">
            <v>75.798889160156307</v>
          </cell>
          <cell r="Z71">
            <v>0</v>
          </cell>
          <cell r="AA71">
            <v>0</v>
          </cell>
          <cell r="AB71">
            <v>5.3775820732116699</v>
          </cell>
          <cell r="AC71">
            <v>15.495277404785201</v>
          </cell>
          <cell r="AD71">
            <v>0.302185118198395</v>
          </cell>
          <cell r="AE71">
            <v>17.476366043090799</v>
          </cell>
          <cell r="AF71">
            <v>0.185145407915115</v>
          </cell>
          <cell r="AG71">
            <v>1.46019048988819E-2</v>
          </cell>
          <cell r="AH71">
            <v>93.187583923339801</v>
          </cell>
          <cell r="AI71">
            <v>71.487648010253906</v>
          </cell>
          <cell r="AJ71">
            <v>74.143043518066406</v>
          </cell>
          <cell r="AK71">
            <v>71.673637390136705</v>
          </cell>
          <cell r="AL71">
            <v>83.959167480468807</v>
          </cell>
          <cell r="AM71">
            <v>94.473823547363295</v>
          </cell>
          <cell r="AN71">
            <v>5.5601263046264604</v>
          </cell>
          <cell r="AO71">
            <v>0</v>
          </cell>
          <cell r="AP71">
            <v>7.3217250406742096E-2</v>
          </cell>
          <cell r="AQ71">
            <v>0</v>
          </cell>
          <cell r="AR71">
            <v>0.43708613514900202</v>
          </cell>
          <cell r="AS71">
            <v>1.13948723301291E-2</v>
          </cell>
          <cell r="AT71">
            <v>105.046226501465</v>
          </cell>
          <cell r="AU71">
            <v>78.559898376464801</v>
          </cell>
          <cell r="AV71">
            <v>76.92626953125</v>
          </cell>
          <cell r="AW71">
            <v>72.834442138671903</v>
          </cell>
          <cell r="AX71">
            <v>103.173942565918</v>
          </cell>
          <cell r="AY71">
            <v>120.454704284668</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1.0651688091456901E-2</v>
          </cell>
          <cell r="V72">
            <v>218.34030151367199</v>
          </cell>
          <cell r="W72">
            <v>183.098556518555</v>
          </cell>
          <cell r="X72">
            <v>174.05708312988301</v>
          </cell>
          <cell r="Y72">
            <v>177.75894165039099</v>
          </cell>
          <cell r="Z72">
            <v>168.48109436035199</v>
          </cell>
          <cell r="AA72">
            <v>0</v>
          </cell>
          <cell r="AB72">
            <v>0</v>
          </cell>
          <cell r="AC72">
            <v>0</v>
          </cell>
          <cell r="AD72">
            <v>0</v>
          </cell>
          <cell r="AE72">
            <v>15.008342742919901</v>
          </cell>
          <cell r="AF72">
            <v>28.2422485351563</v>
          </cell>
          <cell r="AG72">
            <v>2.31855921447277E-2</v>
          </cell>
          <cell r="AH72">
            <v>207.43891906738301</v>
          </cell>
          <cell r="AI72">
            <v>177.241455078125</v>
          </cell>
          <cell r="AJ72">
            <v>153.96830749511699</v>
          </cell>
          <cell r="AK72">
            <v>162.22790527343801</v>
          </cell>
          <cell r="AL72">
            <v>175.782302856445</v>
          </cell>
          <cell r="AM72">
            <v>177.12968444824199</v>
          </cell>
          <cell r="AN72">
            <v>0</v>
          </cell>
          <cell r="AO72">
            <v>0</v>
          </cell>
          <cell r="AP72">
            <v>0</v>
          </cell>
          <cell r="AQ72">
            <v>16.7933559417725</v>
          </cell>
          <cell r="AR72">
            <v>33.151554107666001</v>
          </cell>
          <cell r="AS72">
            <v>4.4225994497537599E-2</v>
          </cell>
          <cell r="AT72">
            <v>210.91589355468801</v>
          </cell>
          <cell r="AU72">
            <v>192.10098266601599</v>
          </cell>
          <cell r="AV72">
            <v>177.517578125</v>
          </cell>
          <cell r="AW72">
            <v>185.94461059570301</v>
          </cell>
          <cell r="AX72">
            <v>209.25718688964801</v>
          </cell>
          <cell r="AY72">
            <v>217.349609375</v>
          </cell>
        </row>
        <row r="73">
          <cell r="D73">
            <v>0</v>
          </cell>
          <cell r="E73">
            <v>0</v>
          </cell>
          <cell r="F73">
            <v>0</v>
          </cell>
          <cell r="G73">
            <v>0</v>
          </cell>
          <cell r="H73">
            <v>0</v>
          </cell>
          <cell r="I73">
            <v>0</v>
          </cell>
          <cell r="J73">
            <v>0</v>
          </cell>
          <cell r="K73">
            <v>0</v>
          </cell>
          <cell r="L73">
            <v>0</v>
          </cell>
          <cell r="M73">
            <v>0</v>
          </cell>
          <cell r="N73">
            <v>0</v>
          </cell>
          <cell r="O73">
            <v>0</v>
          </cell>
          <cell r="P73">
            <v>0</v>
          </cell>
          <cell r="Q73">
            <v>4.7101521492004403</v>
          </cell>
          <cell r="R73">
            <v>0.132433906197548</v>
          </cell>
          <cell r="S73">
            <v>0.38033676147460899</v>
          </cell>
          <cell r="T73">
            <v>0.234021887183189</v>
          </cell>
          <cell r="U73">
            <v>19.8023281097412</v>
          </cell>
          <cell r="V73">
            <v>394.14031982421898</v>
          </cell>
          <cell r="W73">
            <v>256.56320190429699</v>
          </cell>
          <cell r="X73">
            <v>256.24395751953102</v>
          </cell>
          <cell r="Y73">
            <v>199.0859375</v>
          </cell>
          <cell r="Z73">
            <v>0</v>
          </cell>
          <cell r="AA73">
            <v>1.3176620006561299</v>
          </cell>
          <cell r="AB73">
            <v>0</v>
          </cell>
          <cell r="AC73">
            <v>12.7298746109009</v>
          </cell>
          <cell r="AD73">
            <v>0.34073778986930803</v>
          </cell>
          <cell r="AE73">
            <v>0.99583137035369895</v>
          </cell>
          <cell r="AF73">
            <v>1.2857848405837999</v>
          </cell>
          <cell r="AG73">
            <v>38.275974273681598</v>
          </cell>
          <cell r="AH73">
            <v>361.06369018554699</v>
          </cell>
          <cell r="AI73">
            <v>229.84553527832</v>
          </cell>
          <cell r="AJ73">
            <v>232.87448120117199</v>
          </cell>
          <cell r="AK73">
            <v>190.80221557617199</v>
          </cell>
          <cell r="AL73">
            <v>0</v>
          </cell>
          <cell r="AM73">
            <v>3.2941701412200901</v>
          </cell>
          <cell r="AN73">
            <v>0</v>
          </cell>
          <cell r="AO73">
            <v>17.034971237182599</v>
          </cell>
          <cell r="AP73">
            <v>0.98966884613037098</v>
          </cell>
          <cell r="AQ73">
            <v>2.9975838661193799</v>
          </cell>
          <cell r="AR73">
            <v>3.8658208847045898</v>
          </cell>
          <cell r="AS73">
            <v>41.354759216308601</v>
          </cell>
          <cell r="AT73">
            <v>410.38488769531301</v>
          </cell>
          <cell r="AU73">
            <v>275.94223022460898</v>
          </cell>
          <cell r="AV73">
            <v>259.39535522460898</v>
          </cell>
          <cell r="AW73">
            <v>202.166580200195</v>
          </cell>
          <cell r="AX73">
            <v>0</v>
          </cell>
          <cell r="AY73">
            <v>4.69586181640625</v>
          </cell>
        </row>
        <row r="74">
          <cell r="D74">
            <v>0</v>
          </cell>
          <cell r="E74">
            <v>0</v>
          </cell>
          <cell r="F74">
            <v>0</v>
          </cell>
          <cell r="G74">
            <v>0</v>
          </cell>
          <cell r="H74">
            <v>0</v>
          </cell>
          <cell r="I74">
            <v>0</v>
          </cell>
          <cell r="J74">
            <v>0</v>
          </cell>
          <cell r="K74">
            <v>0</v>
          </cell>
          <cell r="L74">
            <v>0</v>
          </cell>
          <cell r="M74">
            <v>0</v>
          </cell>
          <cell r="N74">
            <v>0</v>
          </cell>
          <cell r="O74">
            <v>0</v>
          </cell>
          <cell r="P74">
            <v>2.7618331909179701</v>
          </cell>
          <cell r="Q74">
            <v>6.94264936447144</v>
          </cell>
          <cell r="R74">
            <v>0</v>
          </cell>
          <cell r="S74">
            <v>0</v>
          </cell>
          <cell r="T74">
            <v>0.59938377141952504</v>
          </cell>
          <cell r="U74">
            <v>0.29483222961425798</v>
          </cell>
          <cell r="V74">
            <v>125.89649963378901</v>
          </cell>
          <cell r="W74">
            <v>112.80908203125</v>
          </cell>
          <cell r="X74">
            <v>0</v>
          </cell>
          <cell r="Y74">
            <v>0</v>
          </cell>
          <cell r="Z74">
            <v>0</v>
          </cell>
          <cell r="AA74">
            <v>0.66555279493331898</v>
          </cell>
          <cell r="AB74">
            <v>2.52283811569214</v>
          </cell>
          <cell r="AC74">
            <v>6.4963240623474103</v>
          </cell>
          <cell r="AD74">
            <v>0</v>
          </cell>
          <cell r="AE74">
            <v>0</v>
          </cell>
          <cell r="AF74">
            <v>0.705086469650269</v>
          </cell>
          <cell r="AG74">
            <v>0.465989649295807</v>
          </cell>
          <cell r="AH74">
            <v>119.647834777832</v>
          </cell>
          <cell r="AI74">
            <v>94.735427856445298</v>
          </cell>
          <cell r="AJ74">
            <v>0</v>
          </cell>
          <cell r="AK74">
            <v>0</v>
          </cell>
          <cell r="AL74">
            <v>0</v>
          </cell>
          <cell r="AM74">
            <v>0.92420417070388805</v>
          </cell>
          <cell r="AN74">
            <v>2.73929691314697</v>
          </cell>
          <cell r="AO74">
            <v>6.9507894515991202</v>
          </cell>
          <cell r="AP74">
            <v>0</v>
          </cell>
          <cell r="AQ74">
            <v>0</v>
          </cell>
          <cell r="AR74">
            <v>0.65970146656036399</v>
          </cell>
          <cell r="AS74">
            <v>0.31360301375389099</v>
          </cell>
          <cell r="AT74">
            <v>118.45792388916</v>
          </cell>
          <cell r="AU74">
            <v>107.524459838867</v>
          </cell>
          <cell r="AV74">
            <v>0</v>
          </cell>
          <cell r="AW74">
            <v>0</v>
          </cell>
          <cell r="AX74">
            <v>0</v>
          </cell>
          <cell r="AY74">
            <v>1.0960320234298699</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252.97090148925801</v>
          </cell>
          <cell r="W75">
            <v>252.53558349609401</v>
          </cell>
          <cell r="X75">
            <v>238.04943847656301</v>
          </cell>
          <cell r="Y75">
            <v>163.30122375488301</v>
          </cell>
          <cell r="Z75">
            <v>151.19204711914099</v>
          </cell>
          <cell r="AA75">
            <v>0</v>
          </cell>
          <cell r="AB75">
            <v>0</v>
          </cell>
          <cell r="AC75">
            <v>0</v>
          </cell>
          <cell r="AD75">
            <v>0</v>
          </cell>
          <cell r="AE75">
            <v>0</v>
          </cell>
          <cell r="AF75">
            <v>0</v>
          </cell>
          <cell r="AG75">
            <v>0</v>
          </cell>
          <cell r="AH75">
            <v>240.52684020996099</v>
          </cell>
          <cell r="AI75">
            <v>235.13328552246099</v>
          </cell>
          <cell r="AJ75">
            <v>225.87683105468801</v>
          </cell>
          <cell r="AK75">
            <v>158.30270385742199</v>
          </cell>
          <cell r="AL75">
            <v>141.48770141601599</v>
          </cell>
          <cell r="AM75">
            <v>0</v>
          </cell>
          <cell r="AN75">
            <v>0</v>
          </cell>
          <cell r="AO75">
            <v>0</v>
          </cell>
          <cell r="AP75">
            <v>0</v>
          </cell>
          <cell r="AQ75">
            <v>0</v>
          </cell>
          <cell r="AR75">
            <v>0</v>
          </cell>
          <cell r="AS75">
            <v>0</v>
          </cell>
          <cell r="AT75">
            <v>239.76051330566401</v>
          </cell>
          <cell r="AU75">
            <v>237.49769592285199</v>
          </cell>
          <cell r="AV75">
            <v>234.22955322265599</v>
          </cell>
          <cell r="AW75">
            <v>164.68063354492199</v>
          </cell>
          <cell r="AX75">
            <v>149.58453369140599</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0.21550101041793801</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2.1158185005188002</v>
          </cell>
          <cell r="T77">
            <v>7.0398831367492702</v>
          </cell>
          <cell r="U77">
            <v>2.54460525512695</v>
          </cell>
          <cell r="V77">
            <v>0</v>
          </cell>
          <cell r="W77">
            <v>0</v>
          </cell>
          <cell r="X77">
            <v>0</v>
          </cell>
          <cell r="Y77">
            <v>0</v>
          </cell>
          <cell r="Z77">
            <v>0</v>
          </cell>
          <cell r="AA77">
            <v>0</v>
          </cell>
          <cell r="AB77">
            <v>0</v>
          </cell>
          <cell r="AC77">
            <v>0</v>
          </cell>
          <cell r="AD77">
            <v>0</v>
          </cell>
          <cell r="AE77">
            <v>2.6658158302307098</v>
          </cell>
          <cell r="AF77">
            <v>7.85156345367432</v>
          </cell>
          <cell r="AG77">
            <v>3.3417694568634002</v>
          </cell>
          <cell r="AH77">
            <v>0</v>
          </cell>
          <cell r="AI77">
            <v>0</v>
          </cell>
          <cell r="AJ77">
            <v>0</v>
          </cell>
          <cell r="AK77">
            <v>92.977752685546903</v>
          </cell>
          <cell r="AL77">
            <v>0</v>
          </cell>
          <cell r="AM77">
            <v>0</v>
          </cell>
          <cell r="AN77">
            <v>0</v>
          </cell>
          <cell r="AO77">
            <v>0</v>
          </cell>
          <cell r="AP77">
            <v>0</v>
          </cell>
          <cell r="AQ77">
            <v>1.8854244947433501</v>
          </cell>
          <cell r="AR77">
            <v>6.1430592536926296</v>
          </cell>
          <cell r="AS77">
            <v>2.7392213344574001</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0.35704946517944303</v>
          </cell>
          <cell r="Q78">
            <v>0.34229189157486001</v>
          </cell>
          <cell r="R78">
            <v>0.20554313063621499</v>
          </cell>
          <cell r="S78">
            <v>17.869758605956999</v>
          </cell>
          <cell r="T78">
            <v>10.7088479995728</v>
          </cell>
          <cell r="U78">
            <v>11.9661712646484</v>
          </cell>
          <cell r="V78">
            <v>326.00433349609398</v>
          </cell>
          <cell r="W78">
            <v>250.61976623535199</v>
          </cell>
          <cell r="X78">
            <v>207.190505981445</v>
          </cell>
          <cell r="Y78">
            <v>232.88314819335901</v>
          </cell>
          <cell r="Z78">
            <v>0</v>
          </cell>
          <cell r="AA78">
            <v>1.1059834957122801</v>
          </cell>
          <cell r="AB78">
            <v>0.51757198572158802</v>
          </cell>
          <cell r="AC78">
            <v>3.40987205505371</v>
          </cell>
          <cell r="AD78">
            <v>1.60547924041748</v>
          </cell>
          <cell r="AE78">
            <v>41.751380920410199</v>
          </cell>
          <cell r="AF78">
            <v>30.159381866455099</v>
          </cell>
          <cell r="AG78">
            <v>50.308670043945298</v>
          </cell>
          <cell r="AH78">
            <v>310.824462890625</v>
          </cell>
          <cell r="AI78">
            <v>237.369552612305</v>
          </cell>
          <cell r="AJ78">
            <v>203.512451171875</v>
          </cell>
          <cell r="AK78">
            <v>232.96984863281301</v>
          </cell>
          <cell r="AL78">
            <v>216.31390380859401</v>
          </cell>
          <cell r="AM78">
            <v>2.92805075645447</v>
          </cell>
          <cell r="AN78">
            <v>0.50488269329071001</v>
          </cell>
          <cell r="AO78">
            <v>3.8530814647674601</v>
          </cell>
          <cell r="AP78">
            <v>3.8135948181152299</v>
          </cell>
          <cell r="AQ78">
            <v>41.608589172363303</v>
          </cell>
          <cell r="AR78">
            <v>30.118616104126001</v>
          </cell>
          <cell r="AS78">
            <v>50.873210906982401</v>
          </cell>
          <cell r="AT78">
            <v>353.94818115234398</v>
          </cell>
          <cell r="AU78">
            <v>287.53286743164102</v>
          </cell>
          <cell r="AV78">
            <v>252.22212219238301</v>
          </cell>
          <cell r="AW78">
            <v>258.38708496093801</v>
          </cell>
          <cell r="AX78">
            <v>311.22119140625</v>
          </cell>
          <cell r="AY78">
            <v>3.9547183513641402</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6.7381717264652294E-2</v>
          </cell>
          <cell r="U79">
            <v>6.0068774968385703E-2</v>
          </cell>
          <cell r="V79">
            <v>64.490669250488295</v>
          </cell>
          <cell r="W79">
            <v>67.301681518554702</v>
          </cell>
          <cell r="X79">
            <v>67.550239562988295</v>
          </cell>
          <cell r="Y79">
            <v>66.878646850585895</v>
          </cell>
          <cell r="Z79">
            <v>57.4088134765625</v>
          </cell>
          <cell r="AA79">
            <v>53.250167846679702</v>
          </cell>
          <cell r="AB79">
            <v>0</v>
          </cell>
          <cell r="AC79">
            <v>0</v>
          </cell>
          <cell r="AD79">
            <v>0</v>
          </cell>
          <cell r="AE79">
            <v>0</v>
          </cell>
          <cell r="AF79">
            <v>0.18090218305587799</v>
          </cell>
          <cell r="AG79">
            <v>0.21418799459934201</v>
          </cell>
          <cell r="AH79">
            <v>68.551368713378906</v>
          </cell>
          <cell r="AI79">
            <v>71.082855224609403</v>
          </cell>
          <cell r="AJ79">
            <v>69.262657165527301</v>
          </cell>
          <cell r="AK79">
            <v>67.454597473144503</v>
          </cell>
          <cell r="AL79">
            <v>58.132530212402301</v>
          </cell>
          <cell r="AM79">
            <v>51.481727600097699</v>
          </cell>
          <cell r="AN79">
            <v>0</v>
          </cell>
          <cell r="AO79">
            <v>0</v>
          </cell>
          <cell r="AP79">
            <v>0</v>
          </cell>
          <cell r="AQ79">
            <v>0</v>
          </cell>
          <cell r="AR79">
            <v>0.19577680528163899</v>
          </cell>
          <cell r="AS79">
            <v>0.178122878074646</v>
          </cell>
          <cell r="AT79">
            <v>66.176666259765597</v>
          </cell>
          <cell r="AU79">
            <v>72.052604675292997</v>
          </cell>
          <cell r="AV79">
            <v>71.430007934570298</v>
          </cell>
          <cell r="AW79">
            <v>73.182800292968807</v>
          </cell>
          <cell r="AX79">
            <v>68.1910400390625</v>
          </cell>
          <cell r="AY79">
            <v>61.966720581054702</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15">
        <row r="6">
          <cell r="B6" t="str">
            <v>CHEM</v>
          </cell>
          <cell r="C6" t="str">
            <v>paints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1.1158981360495099E-2</v>
          </cell>
          <cell r="Y6">
            <v>0.14427272975444799</v>
          </cell>
          <cell r="Z6">
            <v>0.238225176930428</v>
          </cell>
          <cell r="AA6">
            <v>0.44945642352104198</v>
          </cell>
          <cell r="AB6">
            <v>0</v>
          </cell>
          <cell r="AC6">
            <v>0</v>
          </cell>
          <cell r="AD6">
            <v>0</v>
          </cell>
          <cell r="AE6">
            <v>0</v>
          </cell>
          <cell r="AF6">
            <v>0</v>
          </cell>
          <cell r="AG6">
            <v>0</v>
          </cell>
          <cell r="AH6">
            <v>0</v>
          </cell>
          <cell r="AI6">
            <v>0</v>
          </cell>
          <cell r="AJ6">
            <v>0.124022729694843</v>
          </cell>
          <cell r="AK6">
            <v>0.177979096770287</v>
          </cell>
          <cell r="AL6">
            <v>0.28123092651367199</v>
          </cell>
          <cell r="AM6">
            <v>0.40964317321777299</v>
          </cell>
          <cell r="AN6">
            <v>0</v>
          </cell>
          <cell r="AO6">
            <v>0</v>
          </cell>
          <cell r="AP6">
            <v>0</v>
          </cell>
          <cell r="AQ6">
            <v>0</v>
          </cell>
          <cell r="AR6">
            <v>0</v>
          </cell>
          <cell r="AS6">
            <v>0</v>
          </cell>
          <cell r="AT6">
            <v>0</v>
          </cell>
          <cell r="AU6">
            <v>0</v>
          </cell>
          <cell r="AV6">
            <v>0</v>
          </cell>
          <cell r="AW6">
            <v>0</v>
          </cell>
          <cell r="AX6">
            <v>4.40740399062634E-2</v>
          </cell>
          <cell r="AY6">
            <v>0.29939568042755099</v>
          </cell>
        </row>
        <row r="7">
          <cell r="B7" t="str">
            <v>CHEM</v>
          </cell>
          <cell r="C7" t="str">
            <v>rubber poly</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0.12202020734548601</v>
          </cell>
          <cell r="V7">
            <v>0</v>
          </cell>
          <cell r="W7">
            <v>1.05375181883574E-2</v>
          </cell>
          <cell r="X7">
            <v>0.15278035402297999</v>
          </cell>
          <cell r="Y7">
            <v>0.24115431308746299</v>
          </cell>
          <cell r="Z7">
            <v>0.291914403438568</v>
          </cell>
          <cell r="AA7">
            <v>0.25729343295097401</v>
          </cell>
          <cell r="AB7">
            <v>0</v>
          </cell>
          <cell r="AC7">
            <v>0</v>
          </cell>
          <cell r="AD7">
            <v>0</v>
          </cell>
          <cell r="AE7">
            <v>0</v>
          </cell>
          <cell r="AF7">
            <v>0</v>
          </cell>
          <cell r="AG7">
            <v>3.4764513373374897E-2</v>
          </cell>
          <cell r="AH7">
            <v>0</v>
          </cell>
          <cell r="AI7">
            <v>7.3258996009826702E-2</v>
          </cell>
          <cell r="AJ7">
            <v>0.21609792113304099</v>
          </cell>
          <cell r="AK7">
            <v>0</v>
          </cell>
          <cell r="AL7">
            <v>0</v>
          </cell>
          <cell r="AM7">
            <v>0</v>
          </cell>
          <cell r="AN7">
            <v>0</v>
          </cell>
          <cell r="AO7">
            <v>0.12439745664596601</v>
          </cell>
          <cell r="AP7">
            <v>9.2604449018836004E-3</v>
          </cell>
          <cell r="AQ7">
            <v>2.7194198220968201E-2</v>
          </cell>
          <cell r="AR7">
            <v>6.9591447710990906E-2</v>
          </cell>
          <cell r="AS7">
            <v>0</v>
          </cell>
          <cell r="AT7">
            <v>0.16701906919479401</v>
          </cell>
          <cell r="AU7">
            <v>0.34147259593009899</v>
          </cell>
          <cell r="AV7">
            <v>0.30541270971298201</v>
          </cell>
          <cell r="AW7">
            <v>0.30106079578399703</v>
          </cell>
          <cell r="AX7">
            <v>3.4988656640052802E-2</v>
          </cell>
          <cell r="AY7">
            <v>0</v>
          </cell>
        </row>
        <row r="8">
          <cell r="B8" t="str">
            <v>CHEM</v>
          </cell>
          <cell r="C8" t="str">
            <v>miscell</v>
          </cell>
          <cell r="D8">
            <v>0</v>
          </cell>
          <cell r="E8">
            <v>0</v>
          </cell>
          <cell r="F8">
            <v>0</v>
          </cell>
          <cell r="G8">
            <v>0</v>
          </cell>
          <cell r="H8">
            <v>0</v>
          </cell>
          <cell r="I8">
            <v>0</v>
          </cell>
          <cell r="J8">
            <v>0</v>
          </cell>
          <cell r="K8">
            <v>0</v>
          </cell>
          <cell r="L8">
            <v>0</v>
          </cell>
          <cell r="M8">
            <v>0</v>
          </cell>
          <cell r="N8">
            <v>0</v>
          </cell>
          <cell r="O8">
            <v>0</v>
          </cell>
          <cell r="P8">
            <v>0.77539730072021495</v>
          </cell>
          <cell r="Q8">
            <v>0.48195931315422103</v>
          </cell>
          <cell r="R8">
            <v>0.228671565651894</v>
          </cell>
          <cell r="S8">
            <v>0.21744310855865501</v>
          </cell>
          <cell r="T8">
            <v>0.276652902364731</v>
          </cell>
          <cell r="U8">
            <v>0.29649597406387301</v>
          </cell>
          <cell r="V8">
            <v>0</v>
          </cell>
          <cell r="W8">
            <v>8.7313883006572696E-2</v>
          </cell>
          <cell r="X8">
            <v>0.31598550081253102</v>
          </cell>
          <cell r="Y8">
            <v>0.509968161582947</v>
          </cell>
          <cell r="Z8">
            <v>0.56305879354476895</v>
          </cell>
          <cell r="AA8">
            <v>0.66934382915496804</v>
          </cell>
          <cell r="AB8">
            <v>0.71261429786682096</v>
          </cell>
          <cell r="AC8">
            <v>0.36072969436645502</v>
          </cell>
          <cell r="AD8">
            <v>6.09705559909344E-2</v>
          </cell>
          <cell r="AE8">
            <v>0.12061537802219401</v>
          </cell>
          <cell r="AF8">
            <v>0.11528757214546199</v>
          </cell>
          <cell r="AG8">
            <v>0.13747231662273399</v>
          </cell>
          <cell r="AH8">
            <v>0</v>
          </cell>
          <cell r="AI8">
            <v>0.129016488790512</v>
          </cell>
          <cell r="AJ8">
            <v>0.34972608089446999</v>
          </cell>
          <cell r="AK8">
            <v>0.54395848512649503</v>
          </cell>
          <cell r="AL8">
            <v>0.30318316817283603</v>
          </cell>
          <cell r="AM8">
            <v>0.41266864538192699</v>
          </cell>
          <cell r="AN8">
            <v>0.64780008792877197</v>
          </cell>
          <cell r="AO8">
            <v>0.124840758740902</v>
          </cell>
          <cell r="AP8">
            <v>0</v>
          </cell>
          <cell r="AQ8">
            <v>0</v>
          </cell>
          <cell r="AR8">
            <v>0</v>
          </cell>
          <cell r="AS8">
            <v>0</v>
          </cell>
          <cell r="AT8">
            <v>0</v>
          </cell>
          <cell r="AU8">
            <v>0</v>
          </cell>
          <cell r="AV8">
            <v>0.128888174891472</v>
          </cell>
          <cell r="AW8">
            <v>0.39955234527587902</v>
          </cell>
          <cell r="AX8">
            <v>0.20018115639686601</v>
          </cell>
          <cell r="AY8">
            <v>0.25764861702919001</v>
          </cell>
        </row>
        <row r="9">
          <cell r="B9" t="str">
            <v>CHEM</v>
          </cell>
          <cell r="C9" t="str">
            <v>resins</v>
          </cell>
          <cell r="D9">
            <v>0</v>
          </cell>
          <cell r="E9">
            <v>0</v>
          </cell>
          <cell r="F9">
            <v>0</v>
          </cell>
          <cell r="G9">
            <v>0</v>
          </cell>
          <cell r="H9">
            <v>0</v>
          </cell>
          <cell r="I9">
            <v>0</v>
          </cell>
          <cell r="J9">
            <v>0</v>
          </cell>
          <cell r="K9">
            <v>0</v>
          </cell>
          <cell r="L9">
            <v>0</v>
          </cell>
          <cell r="M9">
            <v>0</v>
          </cell>
          <cell r="N9">
            <v>0</v>
          </cell>
          <cell r="O9">
            <v>0</v>
          </cell>
          <cell r="P9">
            <v>0</v>
          </cell>
          <cell r="Q9">
            <v>0.50790303945541404</v>
          </cell>
          <cell r="R9">
            <v>0</v>
          </cell>
          <cell r="S9">
            <v>7.3416009545326205E-2</v>
          </cell>
          <cell r="T9">
            <v>0.123465448617935</v>
          </cell>
          <cell r="U9">
            <v>0</v>
          </cell>
          <cell r="V9">
            <v>0.11014607548713699</v>
          </cell>
          <cell r="W9">
            <v>0.157287701964378</v>
          </cell>
          <cell r="X9">
            <v>0.22081166505813599</v>
          </cell>
          <cell r="Y9">
            <v>0.74706965684890703</v>
          </cell>
          <cell r="Z9">
            <v>0.76354610919952404</v>
          </cell>
          <cell r="AA9">
            <v>0.62038004398345903</v>
          </cell>
          <cell r="AB9">
            <v>0</v>
          </cell>
          <cell r="AC9">
            <v>0.40304598212242099</v>
          </cell>
          <cell r="AD9">
            <v>0</v>
          </cell>
          <cell r="AE9">
            <v>0</v>
          </cell>
          <cell r="AF9">
            <v>4.13679890334606E-3</v>
          </cell>
          <cell r="AG9">
            <v>0</v>
          </cell>
          <cell r="AH9">
            <v>0.14893706142902399</v>
          </cell>
          <cell r="AI9">
            <v>0.17980121076107</v>
          </cell>
          <cell r="AJ9">
            <v>0.25501444935798601</v>
          </cell>
          <cell r="AK9">
            <v>0.75907331705093395</v>
          </cell>
          <cell r="AL9">
            <v>0.77326631546020497</v>
          </cell>
          <cell r="AM9">
            <v>0.48897650837898299</v>
          </cell>
          <cell r="AN9">
            <v>0</v>
          </cell>
          <cell r="AO9">
            <v>0.175190910696983</v>
          </cell>
          <cell r="AP9">
            <v>0</v>
          </cell>
          <cell r="AQ9">
            <v>0</v>
          </cell>
          <cell r="AR9">
            <v>0</v>
          </cell>
          <cell r="AS9">
            <v>0</v>
          </cell>
          <cell r="AT9">
            <v>0</v>
          </cell>
          <cell r="AU9">
            <v>2.0115662366151799E-2</v>
          </cell>
          <cell r="AV9">
            <v>0.17000214755535101</v>
          </cell>
          <cell r="AW9">
            <v>0.70190268754959095</v>
          </cell>
          <cell r="AX9">
            <v>0.72100305557250999</v>
          </cell>
          <cell r="AY9">
            <v>0.27866750955581698</v>
          </cell>
        </row>
        <row r="10">
          <cell r="B10" t="str">
            <v>CHEM</v>
          </cell>
          <cell r="C10" t="str">
            <v>soap</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9.4888411462307004E-2</v>
          </cell>
          <cell r="U10">
            <v>0.54594314098358199</v>
          </cell>
          <cell r="V10">
            <v>0.30747336149215698</v>
          </cell>
          <cell r="W10">
            <v>0.55106943845748901</v>
          </cell>
          <cell r="X10">
            <v>0.31618478894233698</v>
          </cell>
          <cell r="Y10">
            <v>0.52580344676971402</v>
          </cell>
          <cell r="Z10">
            <v>0.74178969860076904</v>
          </cell>
          <cell r="AA10">
            <v>0.74782961606979403</v>
          </cell>
          <cell r="AB10">
            <v>0</v>
          </cell>
          <cell r="AC10">
            <v>0</v>
          </cell>
          <cell r="AD10">
            <v>0</v>
          </cell>
          <cell r="AE10">
            <v>0</v>
          </cell>
          <cell r="AF10">
            <v>1.7091615125536901E-2</v>
          </cell>
          <cell r="AG10">
            <v>0.39256924390792802</v>
          </cell>
          <cell r="AH10">
            <v>0.32242009043693498</v>
          </cell>
          <cell r="AI10">
            <v>0.54223459959030196</v>
          </cell>
          <cell r="AJ10">
            <v>0.33271205425262501</v>
          </cell>
          <cell r="AK10">
            <v>0.520091593265533</v>
          </cell>
          <cell r="AL10">
            <v>0.36931654810905501</v>
          </cell>
          <cell r="AM10">
            <v>0.39555451273918202</v>
          </cell>
          <cell r="AN10">
            <v>0</v>
          </cell>
          <cell r="AO10">
            <v>0</v>
          </cell>
          <cell r="AP10">
            <v>0</v>
          </cell>
          <cell r="AQ10">
            <v>0</v>
          </cell>
          <cell r="AR10">
            <v>5.1452059298753697E-2</v>
          </cell>
          <cell r="AS10">
            <v>0.15877933800220501</v>
          </cell>
          <cell r="AT10">
            <v>0.141512855887413</v>
          </cell>
          <cell r="AU10">
            <v>0.39479833841323902</v>
          </cell>
          <cell r="AV10">
            <v>0.26434254646301297</v>
          </cell>
          <cell r="AW10">
            <v>0.50641769170761097</v>
          </cell>
          <cell r="AX10">
            <v>0.133225858211517</v>
          </cell>
          <cell r="AY10">
            <v>0.13174450397491499</v>
          </cell>
        </row>
        <row r="11">
          <cell r="B11" t="str">
            <v>CHEM</v>
          </cell>
          <cell r="C11" t="str">
            <v>pharms</v>
          </cell>
          <cell r="D11">
            <v>0</v>
          </cell>
          <cell r="E11">
            <v>0</v>
          </cell>
          <cell r="F11">
            <v>0</v>
          </cell>
          <cell r="G11">
            <v>0</v>
          </cell>
          <cell r="H11">
            <v>0</v>
          </cell>
          <cell r="I11">
            <v>0</v>
          </cell>
          <cell r="J11">
            <v>0</v>
          </cell>
          <cell r="K11">
            <v>0</v>
          </cell>
          <cell r="L11">
            <v>0</v>
          </cell>
          <cell r="M11">
            <v>0</v>
          </cell>
          <cell r="N11">
            <v>0</v>
          </cell>
          <cell r="O11">
            <v>0</v>
          </cell>
          <cell r="P11">
            <v>0.667072534561157</v>
          </cell>
          <cell r="Q11">
            <v>6.0245897620916401E-2</v>
          </cell>
          <cell r="R11">
            <v>0.53895813226699796</v>
          </cell>
          <cell r="S11">
            <v>0.32576104998588601</v>
          </cell>
          <cell r="T11">
            <v>0.35773500800132801</v>
          </cell>
          <cell r="U11">
            <v>6.9459654390811906E-2</v>
          </cell>
          <cell r="V11">
            <v>6.86406157910824E-3</v>
          </cell>
          <cell r="W11">
            <v>0.326164901256561</v>
          </cell>
          <cell r="X11">
            <v>0.50558918714523304</v>
          </cell>
          <cell r="Y11">
            <v>0.79498386383056596</v>
          </cell>
          <cell r="Z11">
            <v>0.75325733423232999</v>
          </cell>
          <cell r="AA11">
            <v>0.29244270920753501</v>
          </cell>
          <cell r="AB11">
            <v>0.50561892986297596</v>
          </cell>
          <cell r="AC11">
            <v>0</v>
          </cell>
          <cell r="AD11">
            <v>0.401880502700806</v>
          </cell>
          <cell r="AE11">
            <v>0.17706985771656</v>
          </cell>
          <cell r="AF11">
            <v>0.27330201864242598</v>
          </cell>
          <cell r="AG11">
            <v>0</v>
          </cell>
          <cell r="AH11">
            <v>0.13379424810409499</v>
          </cell>
          <cell r="AI11">
            <v>0.35552492737770103</v>
          </cell>
          <cell r="AJ11">
            <v>0.52199184894561801</v>
          </cell>
          <cell r="AK11">
            <v>0.79899436235427901</v>
          </cell>
          <cell r="AL11">
            <v>0.65037149190902699</v>
          </cell>
          <cell r="AM11">
            <v>0.171783372759819</v>
          </cell>
          <cell r="AN11">
            <v>0.32750117778778098</v>
          </cell>
          <cell r="AO11">
            <v>0</v>
          </cell>
          <cell r="AP11">
            <v>0</v>
          </cell>
          <cell r="AQ11">
            <v>0</v>
          </cell>
          <cell r="AR11">
            <v>0</v>
          </cell>
          <cell r="AS11">
            <v>0</v>
          </cell>
          <cell r="AT11">
            <v>0</v>
          </cell>
          <cell r="AU11">
            <v>0.27603399753570601</v>
          </cell>
          <cell r="AV11">
            <v>0.50963556766509999</v>
          </cell>
          <cell r="AW11">
            <v>0.78502476215362504</v>
          </cell>
          <cell r="AX11">
            <v>0.456948012113571</v>
          </cell>
          <cell r="AY11">
            <v>0</v>
          </cell>
        </row>
        <row r="12">
          <cell r="B12" t="str">
            <v>CHEM</v>
          </cell>
          <cell r="C12" t="str">
            <v>organics</v>
          </cell>
          <cell r="D12">
            <v>0</v>
          </cell>
          <cell r="E12">
            <v>0</v>
          </cell>
          <cell r="F12">
            <v>0</v>
          </cell>
          <cell r="G12">
            <v>0</v>
          </cell>
          <cell r="H12">
            <v>0</v>
          </cell>
          <cell r="I12">
            <v>0</v>
          </cell>
          <cell r="J12">
            <v>0</v>
          </cell>
          <cell r="K12">
            <v>0</v>
          </cell>
          <cell r="L12">
            <v>0</v>
          </cell>
          <cell r="M12">
            <v>0</v>
          </cell>
          <cell r="N12">
            <v>0</v>
          </cell>
          <cell r="O12">
            <v>0</v>
          </cell>
          <cell r="P12">
            <v>0.64011359214782704</v>
          </cell>
          <cell r="Q12">
            <v>7.9808115959167494E-2</v>
          </cell>
          <cell r="R12">
            <v>8.0272123217582703E-2</v>
          </cell>
          <cell r="S12">
            <v>0.167674019932747</v>
          </cell>
          <cell r="T12">
            <v>0.11216334998607599</v>
          </cell>
          <cell r="U12">
            <v>0.115987531840801</v>
          </cell>
          <cell r="V12">
            <v>7.0327751338481903E-2</v>
          </cell>
          <cell r="W12">
            <v>0.47780030965805098</v>
          </cell>
          <cell r="X12">
            <v>0.51560062170028698</v>
          </cell>
          <cell r="Y12">
            <v>0.61180120706558205</v>
          </cell>
          <cell r="Z12">
            <v>1.5328094363212599E-2</v>
          </cell>
          <cell r="AA12">
            <v>0.196959108114243</v>
          </cell>
          <cell r="AB12">
            <v>0.51410055160522505</v>
          </cell>
          <cell r="AC12">
            <v>3.3865928649902302E-2</v>
          </cell>
          <cell r="AD12">
            <v>8.79251770675182E-3</v>
          </cell>
          <cell r="AE12">
            <v>4.7509681433439303E-2</v>
          </cell>
          <cell r="AF12">
            <v>3.03260460495949E-2</v>
          </cell>
          <cell r="AG12">
            <v>0</v>
          </cell>
          <cell r="AH12">
            <v>0.141787484288216</v>
          </cell>
          <cell r="AI12">
            <v>0.490327328443527</v>
          </cell>
          <cell r="AJ12">
            <v>0</v>
          </cell>
          <cell r="AK12">
            <v>0.48769700527191201</v>
          </cell>
          <cell r="AL12">
            <v>0</v>
          </cell>
          <cell r="AM12">
            <v>6.4339734613895402E-2</v>
          </cell>
          <cell r="AN12">
            <v>0.265407234430313</v>
          </cell>
          <cell r="AO12">
            <v>0</v>
          </cell>
          <cell r="AP12">
            <v>0</v>
          </cell>
          <cell r="AQ12">
            <v>0</v>
          </cell>
          <cell r="AR12">
            <v>0</v>
          </cell>
          <cell r="AS12">
            <v>0</v>
          </cell>
          <cell r="AT12">
            <v>0</v>
          </cell>
          <cell r="AU12">
            <v>0.346909999847412</v>
          </cell>
          <cell r="AV12">
            <v>0</v>
          </cell>
          <cell r="AW12">
            <v>0.187407031655312</v>
          </cell>
          <cell r="AX12">
            <v>0</v>
          </cell>
          <cell r="AY12">
            <v>0</v>
          </cell>
        </row>
        <row r="13">
          <cell r="B13" t="str">
            <v>CHEM</v>
          </cell>
          <cell r="C13" t="str">
            <v>syn fibres</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8.5792057216167505E-2</v>
          </cell>
          <cell r="T13">
            <v>0.138757914304733</v>
          </cell>
          <cell r="U13">
            <v>0.158260703086853</v>
          </cell>
          <cell r="V13">
            <v>0</v>
          </cell>
          <cell r="W13">
            <v>2.09479574114084E-2</v>
          </cell>
          <cell r="X13">
            <v>7.6211303472518893E-2</v>
          </cell>
          <cell r="Y13">
            <v>0.15811555087566401</v>
          </cell>
          <cell r="Z13">
            <v>0.19036151468753801</v>
          </cell>
          <cell r="AA13">
            <v>0</v>
          </cell>
          <cell r="AB13">
            <v>0</v>
          </cell>
          <cell r="AC13">
            <v>0</v>
          </cell>
          <cell r="AD13">
            <v>8.63027423620224E-2</v>
          </cell>
          <cell r="AE13">
            <v>4.6189300715923302E-2</v>
          </cell>
          <cell r="AF13">
            <v>5.0817497074604E-2</v>
          </cell>
          <cell r="AG13">
            <v>5.76285868883133E-2</v>
          </cell>
          <cell r="AH13">
            <v>0</v>
          </cell>
          <cell r="AI13">
            <v>3.4919269382953602E-2</v>
          </cell>
          <cell r="AJ13">
            <v>7.8443475067615495E-2</v>
          </cell>
          <cell r="AK13">
            <v>0</v>
          </cell>
          <cell r="AL13">
            <v>0</v>
          </cell>
          <cell r="AM13">
            <v>0</v>
          </cell>
          <cell r="AN13">
            <v>0</v>
          </cell>
          <cell r="AO13">
            <v>0</v>
          </cell>
          <cell r="AP13">
            <v>0.49203413724899298</v>
          </cell>
          <cell r="AQ13">
            <v>0</v>
          </cell>
          <cell r="AR13">
            <v>0</v>
          </cell>
          <cell r="AS13">
            <v>0</v>
          </cell>
          <cell r="AT13">
            <v>0</v>
          </cell>
          <cell r="AU13">
            <v>0</v>
          </cell>
          <cell r="AV13">
            <v>0</v>
          </cell>
          <cell r="AW13">
            <v>0</v>
          </cell>
          <cell r="AX13">
            <v>0</v>
          </cell>
          <cell r="AY13">
            <v>0</v>
          </cell>
        </row>
        <row r="14">
          <cell r="B14" t="str">
            <v>CHEM</v>
          </cell>
          <cell r="C14" t="str">
            <v>dyes and pigs</v>
          </cell>
          <cell r="D14">
            <v>0</v>
          </cell>
          <cell r="E14">
            <v>0</v>
          </cell>
          <cell r="F14">
            <v>0</v>
          </cell>
          <cell r="G14">
            <v>0</v>
          </cell>
          <cell r="H14">
            <v>0</v>
          </cell>
          <cell r="I14">
            <v>0</v>
          </cell>
          <cell r="J14">
            <v>0</v>
          </cell>
          <cell r="K14">
            <v>0</v>
          </cell>
          <cell r="L14">
            <v>0</v>
          </cell>
          <cell r="M14">
            <v>0</v>
          </cell>
          <cell r="N14">
            <v>0</v>
          </cell>
          <cell r="O14">
            <v>0</v>
          </cell>
          <cell r="P14">
            <v>0</v>
          </cell>
          <cell r="Q14">
            <v>0.31006431579589799</v>
          </cell>
          <cell r="R14">
            <v>0</v>
          </cell>
          <cell r="S14">
            <v>0</v>
          </cell>
          <cell r="T14">
            <v>3.1528461724519702E-2</v>
          </cell>
          <cell r="U14">
            <v>0</v>
          </cell>
          <cell r="V14">
            <v>0.15594661235809301</v>
          </cell>
          <cell r="W14">
            <v>0.33694365620613098</v>
          </cell>
          <cell r="X14">
            <v>0.51790434122085605</v>
          </cell>
          <cell r="Y14">
            <v>0.55559223890304599</v>
          </cell>
          <cell r="Z14">
            <v>0.228849217295647</v>
          </cell>
          <cell r="AA14">
            <v>0</v>
          </cell>
          <cell r="AB14">
            <v>0</v>
          </cell>
          <cell r="AC14">
            <v>0.36891630291938798</v>
          </cell>
          <cell r="AD14">
            <v>0</v>
          </cell>
          <cell r="AE14">
            <v>0</v>
          </cell>
          <cell r="AF14">
            <v>0</v>
          </cell>
          <cell r="AG14">
            <v>0</v>
          </cell>
          <cell r="AH14">
            <v>0.17758645117282901</v>
          </cell>
          <cell r="AI14">
            <v>0</v>
          </cell>
          <cell r="AJ14">
            <v>0.53770649433135997</v>
          </cell>
          <cell r="AK14">
            <v>0.57412278652191195</v>
          </cell>
          <cell r="AL14">
            <v>0.15786691009998299</v>
          </cell>
          <cell r="AM14">
            <v>0</v>
          </cell>
          <cell r="AN14">
            <v>0</v>
          </cell>
          <cell r="AO14">
            <v>3.59142944216728E-2</v>
          </cell>
          <cell r="AP14">
            <v>0</v>
          </cell>
          <cell r="AQ14">
            <v>0</v>
          </cell>
          <cell r="AR14">
            <v>0</v>
          </cell>
          <cell r="AS14">
            <v>0</v>
          </cell>
          <cell r="AT14">
            <v>0.115043230354786</v>
          </cell>
          <cell r="AU14">
            <v>0.31199538707733199</v>
          </cell>
          <cell r="AV14">
            <v>0.45289120078086897</v>
          </cell>
          <cell r="AW14">
            <v>0.502915918827057</v>
          </cell>
          <cell r="AX14">
            <v>2.93728858232498E-2</v>
          </cell>
          <cell r="AY14">
            <v>0</v>
          </cell>
        </row>
        <row r="15">
          <cell r="B15" t="str">
            <v>CHEM</v>
          </cell>
          <cell r="C15" t="str">
            <v>inorganics</v>
          </cell>
          <cell r="D15">
            <v>0</v>
          </cell>
          <cell r="E15">
            <v>0</v>
          </cell>
          <cell r="F15">
            <v>0</v>
          </cell>
          <cell r="G15">
            <v>0</v>
          </cell>
          <cell r="H15">
            <v>0</v>
          </cell>
          <cell r="I15">
            <v>0</v>
          </cell>
          <cell r="J15">
            <v>0</v>
          </cell>
          <cell r="K15">
            <v>0</v>
          </cell>
          <cell r="L15">
            <v>0</v>
          </cell>
          <cell r="M15">
            <v>0</v>
          </cell>
          <cell r="N15">
            <v>0</v>
          </cell>
          <cell r="O15">
            <v>0</v>
          </cell>
          <cell r="P15">
            <v>0.73572105169296298</v>
          </cell>
          <cell r="Q15">
            <v>0.22800345718860601</v>
          </cell>
          <cell r="R15">
            <v>0.107399381697178</v>
          </cell>
          <cell r="S15">
            <v>0.14234399795532199</v>
          </cell>
          <cell r="T15">
            <v>0.18556527793407401</v>
          </cell>
          <cell r="U15">
            <v>0.23459804058075001</v>
          </cell>
          <cell r="V15">
            <v>0.20710778236389199</v>
          </cell>
          <cell r="W15">
            <v>0.37810486555099498</v>
          </cell>
          <cell r="X15">
            <v>0.79342550039291404</v>
          </cell>
          <cell r="Y15">
            <v>0.746335208415985</v>
          </cell>
          <cell r="Z15">
            <v>0.472438514232636</v>
          </cell>
          <cell r="AA15">
            <v>0.153844773769379</v>
          </cell>
          <cell r="AB15">
            <v>0.68061363697052002</v>
          </cell>
          <cell r="AC15">
            <v>5.7330995798110997E-2</v>
          </cell>
          <cell r="AD15">
            <v>0</v>
          </cell>
          <cell r="AE15">
            <v>0</v>
          </cell>
          <cell r="AF15">
            <v>0</v>
          </cell>
          <cell r="AG15">
            <v>4.7452889382839203E-2</v>
          </cell>
          <cell r="AH15">
            <v>0.25544530153274497</v>
          </cell>
          <cell r="AI15">
            <v>0.39466530084610002</v>
          </cell>
          <cell r="AJ15">
            <v>0.79514729976654097</v>
          </cell>
          <cell r="AK15">
            <v>0.67754113674163796</v>
          </cell>
          <cell r="AL15">
            <v>0.338707566261292</v>
          </cell>
          <cell r="AM15">
            <v>1.15897562354803E-2</v>
          </cell>
          <cell r="AN15">
            <v>0.57099902629852295</v>
          </cell>
          <cell r="AO15">
            <v>0</v>
          </cell>
          <cell r="AP15">
            <v>0</v>
          </cell>
          <cell r="AQ15">
            <v>0</v>
          </cell>
          <cell r="AR15">
            <v>0</v>
          </cell>
          <cell r="AS15">
            <v>0</v>
          </cell>
          <cell r="AT15">
            <v>0.13064144551754001</v>
          </cell>
          <cell r="AU15">
            <v>0.34947437047958402</v>
          </cell>
          <cell r="AV15">
            <v>0.76839208602905296</v>
          </cell>
          <cell r="AW15">
            <v>0.43951416015625</v>
          </cell>
          <cell r="AX15">
            <v>9.4672486186027499E-2</v>
          </cell>
          <cell r="AY15">
            <v>0</v>
          </cell>
        </row>
        <row r="16">
          <cell r="B16" t="str">
            <v>TCA</v>
          </cell>
          <cell r="C16" t="str">
            <v>warehouses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0.32403257489204401</v>
          </cell>
          <cell r="AB16">
            <v>0</v>
          </cell>
          <cell r="AC16">
            <v>0</v>
          </cell>
          <cell r="AD16">
            <v>0</v>
          </cell>
          <cell r="AE16">
            <v>0</v>
          </cell>
          <cell r="AF16">
            <v>0</v>
          </cell>
          <cell r="AG16">
            <v>0</v>
          </cell>
          <cell r="AH16">
            <v>0</v>
          </cell>
          <cell r="AI16">
            <v>0</v>
          </cell>
          <cell r="AJ16">
            <v>0</v>
          </cell>
          <cell r="AK16">
            <v>0</v>
          </cell>
          <cell r="AL16">
            <v>0</v>
          </cell>
          <cell r="AM16">
            <v>0.37018692493438698</v>
          </cell>
          <cell r="AN16">
            <v>0</v>
          </cell>
          <cell r="AO16">
            <v>0</v>
          </cell>
          <cell r="AP16">
            <v>0</v>
          </cell>
          <cell r="AQ16">
            <v>0</v>
          </cell>
          <cell r="AR16">
            <v>0</v>
          </cell>
          <cell r="AS16">
            <v>0</v>
          </cell>
          <cell r="AT16">
            <v>0</v>
          </cell>
          <cell r="AU16">
            <v>0</v>
          </cell>
          <cell r="AV16">
            <v>0</v>
          </cell>
          <cell r="AW16">
            <v>0</v>
          </cell>
          <cell r="AX16">
            <v>0</v>
          </cell>
          <cell r="AY16">
            <v>0.23518772423267401</v>
          </cell>
        </row>
        <row r="17">
          <cell r="B17" t="str">
            <v>TCA</v>
          </cell>
          <cell r="C17" t="str">
            <v>retail</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1.7082113772630698E-2</v>
          </cell>
          <cell r="W17">
            <v>2.0499804988503501E-2</v>
          </cell>
          <cell r="X17">
            <v>3.2328423112630802E-2</v>
          </cell>
          <cell r="Y17">
            <v>5.6278292089700699E-2</v>
          </cell>
          <cell r="Z17">
            <v>0.11774006485939</v>
          </cell>
          <cell r="AA17">
            <v>0</v>
          </cell>
          <cell r="AB17">
            <v>0</v>
          </cell>
          <cell r="AC17">
            <v>0</v>
          </cell>
          <cell r="AD17">
            <v>0</v>
          </cell>
          <cell r="AE17">
            <v>0</v>
          </cell>
          <cell r="AF17">
            <v>0</v>
          </cell>
          <cell r="AG17">
            <v>0</v>
          </cell>
          <cell r="AH17">
            <v>1.88362188637257E-2</v>
          </cell>
          <cell r="AI17">
            <v>2.8706235811114301E-2</v>
          </cell>
          <cell r="AJ17">
            <v>4.3246984481811503E-2</v>
          </cell>
          <cell r="AK17">
            <v>6.5863311290740995E-2</v>
          </cell>
          <cell r="AL17">
            <v>0.113234415650368</v>
          </cell>
          <cell r="AM17">
            <v>0</v>
          </cell>
          <cell r="AN17">
            <v>0</v>
          </cell>
          <cell r="AO17">
            <v>0</v>
          </cell>
          <cell r="AP17">
            <v>0</v>
          </cell>
          <cell r="AQ17">
            <v>0</v>
          </cell>
          <cell r="AR17">
            <v>0</v>
          </cell>
          <cell r="AS17">
            <v>0</v>
          </cell>
          <cell r="AT17">
            <v>7.6776463538408297E-3</v>
          </cell>
          <cell r="AU17">
            <v>9.7372019663453102E-3</v>
          </cell>
          <cell r="AV17">
            <v>1.4936772175133201E-2</v>
          </cell>
          <cell r="AW17">
            <v>2.0306654274463699E-2</v>
          </cell>
          <cell r="AX17">
            <v>5.04293292760849E-2</v>
          </cell>
          <cell r="AY17">
            <v>0</v>
          </cell>
        </row>
        <row r="18">
          <cell r="B18" t="str">
            <v>TCA</v>
          </cell>
          <cell r="C18" t="str">
            <v>public build</v>
          </cell>
          <cell r="D18">
            <v>0</v>
          </cell>
          <cell r="E18">
            <v>0</v>
          </cell>
          <cell r="F18">
            <v>0</v>
          </cell>
          <cell r="G18">
            <v>0</v>
          </cell>
          <cell r="H18">
            <v>0</v>
          </cell>
          <cell r="I18">
            <v>0</v>
          </cell>
          <cell r="J18">
            <v>0</v>
          </cell>
          <cell r="K18">
            <v>0</v>
          </cell>
          <cell r="L18">
            <v>0</v>
          </cell>
          <cell r="M18">
            <v>0</v>
          </cell>
          <cell r="N18">
            <v>0</v>
          </cell>
          <cell r="O18">
            <v>0</v>
          </cell>
          <cell r="P18">
            <v>0.16949443519115401</v>
          </cell>
          <cell r="Q18">
            <v>6.8999670445918995E-2</v>
          </cell>
          <cell r="R18">
            <v>8.1599690020084395E-2</v>
          </cell>
          <cell r="S18">
            <v>0</v>
          </cell>
          <cell r="T18">
            <v>0</v>
          </cell>
          <cell r="U18">
            <v>0</v>
          </cell>
          <cell r="V18">
            <v>0</v>
          </cell>
          <cell r="W18">
            <v>0</v>
          </cell>
          <cell r="X18">
            <v>0</v>
          </cell>
          <cell r="Y18">
            <v>7.8527713194489496E-3</v>
          </cell>
          <cell r="Z18">
            <v>1.9754990935325598E-2</v>
          </cell>
          <cell r="AA18">
            <v>8.9902922511100797E-2</v>
          </cell>
          <cell r="AB18">
            <v>0</v>
          </cell>
          <cell r="AC18">
            <v>5.2356738597154603E-2</v>
          </cell>
          <cell r="AD18">
            <v>5.4212823510169997E-2</v>
          </cell>
          <cell r="AE18">
            <v>0</v>
          </cell>
          <cell r="AF18">
            <v>0</v>
          </cell>
          <cell r="AG18">
            <v>0</v>
          </cell>
          <cell r="AH18">
            <v>7.8063021646812602E-4</v>
          </cell>
          <cell r="AI18">
            <v>2.3615346290171099E-3</v>
          </cell>
          <cell r="AJ18">
            <v>5.7169497013091998E-3</v>
          </cell>
          <cell r="AK18">
            <v>0</v>
          </cell>
          <cell r="AL18">
            <v>0</v>
          </cell>
          <cell r="AM18">
            <v>0</v>
          </cell>
          <cell r="AN18">
            <v>0</v>
          </cell>
          <cell r="AO18">
            <v>0</v>
          </cell>
          <cell r="AP18">
            <v>0</v>
          </cell>
          <cell r="AQ18">
            <v>0</v>
          </cell>
          <cell r="AR18">
            <v>0</v>
          </cell>
          <cell r="AS18">
            <v>0</v>
          </cell>
          <cell r="AT18">
            <v>0</v>
          </cell>
          <cell r="AU18">
            <v>0</v>
          </cell>
          <cell r="AV18">
            <v>4.4190539047122002E-3</v>
          </cell>
          <cell r="AW18">
            <v>3.1442095059901502E-3</v>
          </cell>
          <cell r="AX18">
            <v>1.23399076983333E-2</v>
          </cell>
          <cell r="AY18">
            <v>0</v>
          </cell>
        </row>
        <row r="19">
          <cell r="B19" t="str">
            <v>TCA</v>
          </cell>
          <cell r="C19" t="str">
            <v>offices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0.28723350167274497</v>
          </cell>
          <cell r="U19">
            <v>0.357001513242722</v>
          </cell>
          <cell r="V19">
            <v>2.8339165728539198E-3</v>
          </cell>
          <cell r="W19">
            <v>3.52377723902464E-3</v>
          </cell>
          <cell r="X19">
            <v>8.2403756678104401E-3</v>
          </cell>
          <cell r="Y19">
            <v>1.8239295110106499E-2</v>
          </cell>
          <cell r="Z19">
            <v>2.99555715173483E-2</v>
          </cell>
          <cell r="AA19">
            <v>0</v>
          </cell>
          <cell r="AB19">
            <v>0</v>
          </cell>
          <cell r="AC19">
            <v>0</v>
          </cell>
          <cell r="AD19">
            <v>0</v>
          </cell>
          <cell r="AE19">
            <v>0</v>
          </cell>
          <cell r="AF19">
            <v>0.18371537327766399</v>
          </cell>
          <cell r="AG19">
            <v>0.24185092747211501</v>
          </cell>
          <cell r="AH19">
            <v>2.6324228383600699E-3</v>
          </cell>
          <cell r="AI19">
            <v>4.3648779392242397E-3</v>
          </cell>
          <cell r="AJ19">
            <v>1.4906577765941601E-2</v>
          </cell>
          <cell r="AK19">
            <v>2.6157440617680602E-2</v>
          </cell>
          <cell r="AL19">
            <v>5.2841629832983003E-2</v>
          </cell>
          <cell r="AM19">
            <v>0</v>
          </cell>
          <cell r="AN19">
            <v>0</v>
          </cell>
          <cell r="AO19">
            <v>0</v>
          </cell>
          <cell r="AP19">
            <v>0</v>
          </cell>
          <cell r="AQ19">
            <v>0</v>
          </cell>
          <cell r="AR19">
            <v>0</v>
          </cell>
          <cell r="AS19">
            <v>7.6200962066650405E-2</v>
          </cell>
          <cell r="AT19">
            <v>2.6632228400558199E-3</v>
          </cell>
          <cell r="AU19">
            <v>3.06973862461746E-3</v>
          </cell>
          <cell r="AV19">
            <v>2.3512460757046899E-3</v>
          </cell>
          <cell r="AW19">
            <v>9.8809208720922505E-3</v>
          </cell>
          <cell r="AX19">
            <v>1.8467430025339099E-2</v>
          </cell>
          <cell r="AY19">
            <v>0</v>
          </cell>
        </row>
        <row r="20">
          <cell r="B20" t="str">
            <v>TCA</v>
          </cell>
          <cell r="C20" t="str">
            <v>hotels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3.8024687673896599E-3</v>
          </cell>
          <cell r="W20">
            <v>2.47103371657431E-3</v>
          </cell>
          <cell r="X20">
            <v>9.1967890039086307E-3</v>
          </cell>
          <cell r="Y20">
            <v>1.9485356286168098E-2</v>
          </cell>
          <cell r="Z20">
            <v>2.7290843427181199E-2</v>
          </cell>
          <cell r="AA20">
            <v>9.9062174558639499E-2</v>
          </cell>
          <cell r="AB20">
            <v>0</v>
          </cell>
          <cell r="AC20">
            <v>0</v>
          </cell>
          <cell r="AD20">
            <v>0</v>
          </cell>
          <cell r="AE20">
            <v>0</v>
          </cell>
          <cell r="AF20">
            <v>0</v>
          </cell>
          <cell r="AG20">
            <v>0</v>
          </cell>
          <cell r="AH20">
            <v>0</v>
          </cell>
          <cell r="AI20">
            <v>0</v>
          </cell>
          <cell r="AJ20">
            <v>0</v>
          </cell>
          <cell r="AK20">
            <v>0</v>
          </cell>
          <cell r="AL20">
            <v>2.3226954042911498E-2</v>
          </cell>
          <cell r="AM20">
            <v>0.13382489979267101</v>
          </cell>
          <cell r="AN20">
            <v>0</v>
          </cell>
          <cell r="AO20">
            <v>0</v>
          </cell>
          <cell r="AP20">
            <v>0</v>
          </cell>
          <cell r="AQ20">
            <v>0</v>
          </cell>
          <cell r="AR20">
            <v>0</v>
          </cell>
          <cell r="AS20">
            <v>0</v>
          </cell>
          <cell r="AT20">
            <v>0</v>
          </cell>
          <cell r="AU20">
            <v>0</v>
          </cell>
          <cell r="AV20">
            <v>0</v>
          </cell>
          <cell r="AW20">
            <v>0</v>
          </cell>
          <cell r="AX20">
            <v>5.4703010246157603E-3</v>
          </cell>
          <cell r="AY20">
            <v>4.8206642270088203E-2</v>
          </cell>
        </row>
        <row r="21">
          <cell r="B21" t="str">
            <v>TCA</v>
          </cell>
          <cell r="C21" t="str">
            <v>health</v>
          </cell>
          <cell r="D21">
            <v>0</v>
          </cell>
          <cell r="E21">
            <v>0</v>
          </cell>
          <cell r="F21">
            <v>0</v>
          </cell>
          <cell r="G21">
            <v>0</v>
          </cell>
          <cell r="H21">
            <v>0</v>
          </cell>
          <cell r="I21">
            <v>0</v>
          </cell>
          <cell r="J21">
            <v>0</v>
          </cell>
          <cell r="K21">
            <v>0</v>
          </cell>
          <cell r="L21">
            <v>0</v>
          </cell>
          <cell r="M21">
            <v>0</v>
          </cell>
          <cell r="N21">
            <v>0</v>
          </cell>
          <cell r="O21">
            <v>0</v>
          </cell>
          <cell r="P21">
            <v>0.69347947835922197</v>
          </cell>
          <cell r="Q21">
            <v>0.58822321891784701</v>
          </cell>
          <cell r="R21">
            <v>0.61738264560699496</v>
          </cell>
          <cell r="S21">
            <v>8.6927190423011794E-2</v>
          </cell>
          <cell r="T21">
            <v>0</v>
          </cell>
          <cell r="U21">
            <v>0.11006142944097499</v>
          </cell>
          <cell r="V21">
            <v>0.20134209096431699</v>
          </cell>
          <cell r="W21">
            <v>0.26249486207961997</v>
          </cell>
          <cell r="X21">
            <v>0.31200459599494901</v>
          </cell>
          <cell r="Y21">
            <v>0</v>
          </cell>
          <cell r="Z21">
            <v>2.41659544408321E-2</v>
          </cell>
          <cell r="AA21">
            <v>0.19559840857982599</v>
          </cell>
          <cell r="AB21">
            <v>0.63728362321853604</v>
          </cell>
          <cell r="AC21">
            <v>0.45697003602981601</v>
          </cell>
          <cell r="AD21">
            <v>0.51150888204574596</v>
          </cell>
          <cell r="AE21">
            <v>4.46511432528496E-2</v>
          </cell>
          <cell r="AF21">
            <v>0</v>
          </cell>
          <cell r="AG21">
            <v>7.2357088327407795E-2</v>
          </cell>
          <cell r="AH21">
            <v>0.223293647170067</v>
          </cell>
          <cell r="AI21">
            <v>0.29905056953430198</v>
          </cell>
          <cell r="AJ21">
            <v>0.36315724253654502</v>
          </cell>
          <cell r="AK21">
            <v>0</v>
          </cell>
          <cell r="AL21">
            <v>4.58589419722557E-2</v>
          </cell>
          <cell r="AM21">
            <v>0.245331391692162</v>
          </cell>
          <cell r="AN21">
            <v>0.40519794821739202</v>
          </cell>
          <cell r="AO21">
            <v>0.21229301393032099</v>
          </cell>
          <cell r="AP21">
            <v>0.27501660585403398</v>
          </cell>
          <cell r="AQ21">
            <v>3.11050117015839E-2</v>
          </cell>
          <cell r="AR21">
            <v>0</v>
          </cell>
          <cell r="AS21">
            <v>0</v>
          </cell>
          <cell r="AT21">
            <v>0.13061001896858199</v>
          </cell>
          <cell r="AU21">
            <v>0.17539650201797499</v>
          </cell>
          <cell r="AV21">
            <v>0.235816210508347</v>
          </cell>
          <cell r="AW21">
            <v>0</v>
          </cell>
          <cell r="AX21">
            <v>0</v>
          </cell>
          <cell r="AY21">
            <v>7.9015552997589097E-2</v>
          </cell>
        </row>
        <row r="22">
          <cell r="B22" t="str">
            <v>TCA</v>
          </cell>
          <cell r="C22" t="str">
            <v>education</v>
          </cell>
          <cell r="D22">
            <v>0</v>
          </cell>
          <cell r="E22">
            <v>0</v>
          </cell>
          <cell r="F22">
            <v>0</v>
          </cell>
          <cell r="G22">
            <v>0</v>
          </cell>
          <cell r="H22">
            <v>0</v>
          </cell>
          <cell r="I22">
            <v>0</v>
          </cell>
          <cell r="J22">
            <v>0</v>
          </cell>
          <cell r="K22">
            <v>0</v>
          </cell>
          <cell r="L22">
            <v>0</v>
          </cell>
          <cell r="M22">
            <v>0</v>
          </cell>
          <cell r="N22">
            <v>0</v>
          </cell>
          <cell r="O22">
            <v>0</v>
          </cell>
          <cell r="P22">
            <v>0</v>
          </cell>
          <cell r="Q22">
            <v>0.165755599737167</v>
          </cell>
          <cell r="R22">
            <v>0</v>
          </cell>
          <cell r="S22">
            <v>5.5301189422607401E-2</v>
          </cell>
          <cell r="T22">
            <v>0</v>
          </cell>
          <cell r="U22">
            <v>0</v>
          </cell>
          <cell r="V22">
            <v>3.4893234260380298E-3</v>
          </cell>
          <cell r="W22">
            <v>8.2749258726835303E-3</v>
          </cell>
          <cell r="X22">
            <v>0</v>
          </cell>
          <cell r="Y22">
            <v>3.22288423776627E-2</v>
          </cell>
          <cell r="Z22">
            <v>0</v>
          </cell>
          <cell r="AA22">
            <v>0</v>
          </cell>
          <cell r="AB22">
            <v>0</v>
          </cell>
          <cell r="AC22">
            <v>9.7377978265285506E-2</v>
          </cell>
          <cell r="AD22">
            <v>0</v>
          </cell>
          <cell r="AE22">
            <v>2.23159082233906E-2</v>
          </cell>
          <cell r="AF22">
            <v>0</v>
          </cell>
          <cell r="AG22">
            <v>0</v>
          </cell>
          <cell r="AH22">
            <v>0</v>
          </cell>
          <cell r="AI22">
            <v>0</v>
          </cell>
          <cell r="AJ22">
            <v>0</v>
          </cell>
          <cell r="AK22">
            <v>0</v>
          </cell>
          <cell r="AL22">
            <v>0</v>
          </cell>
          <cell r="AM22">
            <v>4.5428376644849798E-2</v>
          </cell>
          <cell r="AN22">
            <v>0</v>
          </cell>
          <cell r="AO22">
            <v>1.21013531461358E-2</v>
          </cell>
          <cell r="AP22">
            <v>0</v>
          </cell>
          <cell r="AQ22">
            <v>0</v>
          </cell>
          <cell r="AR22">
            <v>0</v>
          </cell>
          <cell r="AS22">
            <v>0</v>
          </cell>
          <cell r="AT22">
            <v>0</v>
          </cell>
          <cell r="AU22">
            <v>0</v>
          </cell>
          <cell r="AV22">
            <v>0</v>
          </cell>
          <cell r="AW22">
            <v>0</v>
          </cell>
          <cell r="AX22">
            <v>0</v>
          </cell>
          <cell r="AY22">
            <v>0</v>
          </cell>
        </row>
        <row r="23">
          <cell r="B23" t="str">
            <v>ENG_VEH</v>
          </cell>
          <cell r="C23" t="str">
            <v>mechanical</v>
          </cell>
          <cell r="D23">
            <v>0</v>
          </cell>
          <cell r="E23">
            <v>0</v>
          </cell>
          <cell r="F23">
            <v>0</v>
          </cell>
          <cell r="G23">
            <v>0</v>
          </cell>
          <cell r="H23">
            <v>0</v>
          </cell>
          <cell r="I23">
            <v>0</v>
          </cell>
          <cell r="J23">
            <v>0</v>
          </cell>
          <cell r="K23">
            <v>0</v>
          </cell>
          <cell r="L23">
            <v>0</v>
          </cell>
          <cell r="M23">
            <v>0</v>
          </cell>
          <cell r="N23">
            <v>0</v>
          </cell>
          <cell r="O23">
            <v>0</v>
          </cell>
          <cell r="P23">
            <v>0.86619800329208396</v>
          </cell>
          <cell r="Q23">
            <v>0.87775188684463501</v>
          </cell>
          <cell r="R23">
            <v>0.71240061521530196</v>
          </cell>
          <cell r="S23">
            <v>0.72754508256912198</v>
          </cell>
          <cell r="T23">
            <v>0.45342683792114302</v>
          </cell>
          <cell r="U23">
            <v>0.204759016633034</v>
          </cell>
          <cell r="V23">
            <v>0</v>
          </cell>
          <cell r="W23">
            <v>0</v>
          </cell>
          <cell r="X23">
            <v>0</v>
          </cell>
          <cell r="Y23">
            <v>0.54339939355850198</v>
          </cell>
          <cell r="Z23">
            <v>0.22267267107963601</v>
          </cell>
          <cell r="AA23">
            <v>0.88562434911727905</v>
          </cell>
          <cell r="AB23">
            <v>0.88578242063522294</v>
          </cell>
          <cell r="AC23">
            <v>0.89314615726470903</v>
          </cell>
          <cell r="AD23">
            <v>0.56063610315322898</v>
          </cell>
          <cell r="AE23">
            <v>0.65484452247619596</v>
          </cell>
          <cell r="AF23">
            <v>0.47303265333175698</v>
          </cell>
          <cell r="AG23">
            <v>0.115891166031361</v>
          </cell>
          <cell r="AH23">
            <v>0</v>
          </cell>
          <cell r="AI23">
            <v>0</v>
          </cell>
          <cell r="AJ23">
            <v>0</v>
          </cell>
          <cell r="AK23">
            <v>0.58079421520233199</v>
          </cell>
          <cell r="AL23">
            <v>0.21622373163700101</v>
          </cell>
          <cell r="AM23">
            <v>0.889612436294556</v>
          </cell>
          <cell r="AN23">
            <v>0.82911401987075795</v>
          </cell>
          <cell r="AO23">
            <v>0.84314441680908203</v>
          </cell>
          <cell r="AP23">
            <v>0.32225778698921198</v>
          </cell>
          <cell r="AQ23">
            <v>0.32263752818107599</v>
          </cell>
          <cell r="AR23">
            <v>0</v>
          </cell>
          <cell r="AS23">
            <v>0</v>
          </cell>
          <cell r="AT23">
            <v>0</v>
          </cell>
          <cell r="AU23">
            <v>0</v>
          </cell>
          <cell r="AV23">
            <v>0</v>
          </cell>
          <cell r="AW23">
            <v>0.40220046043396002</v>
          </cell>
          <cell r="AX23">
            <v>0.106575630605221</v>
          </cell>
          <cell r="AY23">
            <v>0.84111201763153098</v>
          </cell>
        </row>
        <row r="24">
          <cell r="B24" t="str">
            <v>ENG_VEH</v>
          </cell>
          <cell r="C24" t="str">
            <v>electric</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0.19566713273525199</v>
          </cell>
          <cell r="Z24">
            <v>0.402082979679108</v>
          </cell>
          <cell r="AA24">
            <v>0.61357462406158403</v>
          </cell>
          <cell r="AB24">
            <v>0</v>
          </cell>
          <cell r="AC24">
            <v>0</v>
          </cell>
          <cell r="AD24">
            <v>0</v>
          </cell>
          <cell r="AE24">
            <v>0</v>
          </cell>
          <cell r="AF24">
            <v>0</v>
          </cell>
          <cell r="AG24">
            <v>0</v>
          </cell>
          <cell r="AH24">
            <v>0</v>
          </cell>
          <cell r="AI24">
            <v>0</v>
          </cell>
          <cell r="AJ24">
            <v>0</v>
          </cell>
          <cell r="AK24">
            <v>0.27971136569976801</v>
          </cell>
          <cell r="AL24">
            <v>0.50927573442459095</v>
          </cell>
          <cell r="AM24">
            <v>0.63268095254898105</v>
          </cell>
          <cell r="AN24">
            <v>0</v>
          </cell>
          <cell r="AO24">
            <v>0</v>
          </cell>
          <cell r="AP24">
            <v>0</v>
          </cell>
          <cell r="AQ24">
            <v>0</v>
          </cell>
          <cell r="AR24">
            <v>0</v>
          </cell>
          <cell r="AS24">
            <v>0</v>
          </cell>
          <cell r="AT24">
            <v>0</v>
          </cell>
          <cell r="AU24">
            <v>0</v>
          </cell>
          <cell r="AV24">
            <v>0</v>
          </cell>
          <cell r="AW24">
            <v>0</v>
          </cell>
          <cell r="AX24">
            <v>0.31615713238716098</v>
          </cell>
          <cell r="AY24">
            <v>0.52383577823638905</v>
          </cell>
        </row>
        <row r="25">
          <cell r="B25" t="str">
            <v>ENG_VEH</v>
          </cell>
          <cell r="C25" t="str">
            <v>vehicles</v>
          </cell>
          <cell r="D25">
            <v>0</v>
          </cell>
          <cell r="E25">
            <v>0</v>
          </cell>
          <cell r="F25">
            <v>0</v>
          </cell>
          <cell r="G25">
            <v>0</v>
          </cell>
          <cell r="H25">
            <v>0</v>
          </cell>
          <cell r="I25">
            <v>0</v>
          </cell>
          <cell r="J25">
            <v>0</v>
          </cell>
          <cell r="K25">
            <v>0</v>
          </cell>
          <cell r="L25">
            <v>0</v>
          </cell>
          <cell r="M25">
            <v>0</v>
          </cell>
          <cell r="N25">
            <v>0</v>
          </cell>
          <cell r="O25">
            <v>0</v>
          </cell>
          <cell r="P25">
            <v>0.85065680742263805</v>
          </cell>
          <cell r="Q25">
            <v>0.452187329530716</v>
          </cell>
          <cell r="R25">
            <v>0.224082171916962</v>
          </cell>
          <cell r="S25">
            <v>0.24990035593509699</v>
          </cell>
          <cell r="T25">
            <v>0.13685709238052399</v>
          </cell>
          <cell r="U25">
            <v>0.39752542972564697</v>
          </cell>
          <cell r="V25">
            <v>0</v>
          </cell>
          <cell r="W25">
            <v>0</v>
          </cell>
          <cell r="X25">
            <v>0</v>
          </cell>
          <cell r="Y25">
            <v>0</v>
          </cell>
          <cell r="Z25">
            <v>0</v>
          </cell>
          <cell r="AA25">
            <v>0</v>
          </cell>
          <cell r="AB25">
            <v>0.78563278913497903</v>
          </cell>
          <cell r="AC25">
            <v>0.50244390964508101</v>
          </cell>
          <cell r="AD25">
            <v>0.13130719959735901</v>
          </cell>
          <cell r="AE25">
            <v>0.116091877222061</v>
          </cell>
          <cell r="AF25">
            <v>5.7072117924690198E-2</v>
          </cell>
          <cell r="AG25">
            <v>0.26218301057815602</v>
          </cell>
          <cell r="AH25">
            <v>0</v>
          </cell>
          <cell r="AI25">
            <v>0</v>
          </cell>
          <cell r="AJ25">
            <v>0</v>
          </cell>
          <cell r="AK25">
            <v>0</v>
          </cell>
          <cell r="AL25">
            <v>5.7592846453189898E-2</v>
          </cell>
          <cell r="AM25">
            <v>0</v>
          </cell>
          <cell r="AN25">
            <v>0.497765213251114</v>
          </cell>
          <cell r="AO25">
            <v>0</v>
          </cell>
          <cell r="AP25">
            <v>0</v>
          </cell>
          <cell r="AQ25">
            <v>0</v>
          </cell>
          <cell r="AR25">
            <v>0</v>
          </cell>
          <cell r="AS25">
            <v>0</v>
          </cell>
          <cell r="AT25">
            <v>0</v>
          </cell>
          <cell r="AU25">
            <v>0</v>
          </cell>
          <cell r="AV25">
            <v>0</v>
          </cell>
          <cell r="AW25">
            <v>0</v>
          </cell>
          <cell r="AX25">
            <v>0</v>
          </cell>
          <cell r="AY25">
            <v>0</v>
          </cell>
        </row>
        <row r="26">
          <cell r="B26" t="str">
            <v>FOODDRTO</v>
          </cell>
          <cell r="C26" t="str">
            <v>baking</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5.9444881975650801E-2</v>
          </cell>
          <cell r="W26">
            <v>0.29394486546516402</v>
          </cell>
          <cell r="X26">
            <v>0.48859590291976901</v>
          </cell>
          <cell r="Y26">
            <v>0.64713197946548495</v>
          </cell>
          <cell r="Z26">
            <v>0.752102971076965</v>
          </cell>
          <cell r="AA26">
            <v>0.67760479450225797</v>
          </cell>
          <cell r="AB26">
            <v>0</v>
          </cell>
          <cell r="AC26">
            <v>0</v>
          </cell>
          <cell r="AD26">
            <v>0</v>
          </cell>
          <cell r="AE26">
            <v>0</v>
          </cell>
          <cell r="AF26">
            <v>0</v>
          </cell>
          <cell r="AG26">
            <v>0</v>
          </cell>
          <cell r="AH26">
            <v>8.5421711206436199E-2</v>
          </cell>
          <cell r="AI26">
            <v>0.35882791876792902</v>
          </cell>
          <cell r="AJ26">
            <v>0.52820181846618697</v>
          </cell>
          <cell r="AK26">
            <v>0.70845276117324796</v>
          </cell>
          <cell r="AL26">
            <v>0.788654565811157</v>
          </cell>
          <cell r="AM26">
            <v>0.54708260297775302</v>
          </cell>
          <cell r="AN26">
            <v>0</v>
          </cell>
          <cell r="AO26">
            <v>0</v>
          </cell>
          <cell r="AP26">
            <v>0</v>
          </cell>
          <cell r="AQ26">
            <v>0</v>
          </cell>
          <cell r="AR26">
            <v>0</v>
          </cell>
          <cell r="AS26">
            <v>0</v>
          </cell>
          <cell r="AT26">
            <v>2.8804522007703798E-2</v>
          </cell>
          <cell r="AU26">
            <v>0.17171423137187999</v>
          </cell>
          <cell r="AV26">
            <v>0.39489576220512401</v>
          </cell>
          <cell r="AW26">
            <v>0.543942511081696</v>
          </cell>
          <cell r="AX26">
            <v>0.70346063375473</v>
          </cell>
          <cell r="AY26">
            <v>0.26370263099670399</v>
          </cell>
        </row>
        <row r="27">
          <cell r="B27" t="str">
            <v>FOODDRTO</v>
          </cell>
          <cell r="C27" t="str">
            <v>distilling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2.86968201398849E-2</v>
          </cell>
          <cell r="AA27">
            <v>3.3971488475799602E-2</v>
          </cell>
          <cell r="AB27">
            <v>0</v>
          </cell>
          <cell r="AC27">
            <v>0</v>
          </cell>
          <cell r="AD27">
            <v>0</v>
          </cell>
          <cell r="AE27">
            <v>0</v>
          </cell>
          <cell r="AF27">
            <v>0</v>
          </cell>
          <cell r="AG27">
            <v>0</v>
          </cell>
          <cell r="AH27">
            <v>0</v>
          </cell>
          <cell r="AI27">
            <v>0</v>
          </cell>
          <cell r="AJ27">
            <v>0</v>
          </cell>
          <cell r="AK27">
            <v>0</v>
          </cell>
          <cell r="AL27">
            <v>5.5532317608594901E-2</v>
          </cell>
          <cell r="AM27">
            <v>7.0702940225601196E-2</v>
          </cell>
          <cell r="AN27">
            <v>0</v>
          </cell>
          <cell r="AO27">
            <v>0</v>
          </cell>
          <cell r="AP27">
            <v>0</v>
          </cell>
          <cell r="AQ27">
            <v>0</v>
          </cell>
          <cell r="AR27">
            <v>0</v>
          </cell>
          <cell r="AS27">
            <v>0</v>
          </cell>
          <cell r="AT27">
            <v>0</v>
          </cell>
          <cell r="AU27">
            <v>0</v>
          </cell>
          <cell r="AV27">
            <v>0</v>
          </cell>
          <cell r="AW27">
            <v>0</v>
          </cell>
          <cell r="AX27">
            <v>3.6121923476457603E-2</v>
          </cell>
          <cell r="AY27">
            <v>2.7319913730025298E-2</v>
          </cell>
        </row>
        <row r="28">
          <cell r="B28" t="str">
            <v>FOODDRTO</v>
          </cell>
          <cell r="C28" t="str">
            <v>creameries</v>
          </cell>
          <cell r="D28">
            <v>0</v>
          </cell>
          <cell r="E28">
            <v>0</v>
          </cell>
          <cell r="F28">
            <v>0</v>
          </cell>
          <cell r="G28">
            <v>0</v>
          </cell>
          <cell r="H28">
            <v>0</v>
          </cell>
          <cell r="I28">
            <v>0</v>
          </cell>
          <cell r="J28">
            <v>0</v>
          </cell>
          <cell r="K28">
            <v>0</v>
          </cell>
          <cell r="L28">
            <v>0</v>
          </cell>
          <cell r="M28">
            <v>0</v>
          </cell>
          <cell r="N28">
            <v>0</v>
          </cell>
          <cell r="O28">
            <v>0</v>
          </cell>
          <cell r="P28">
            <v>0.32159656286239602</v>
          </cell>
          <cell r="Q28">
            <v>0.62298184633255005</v>
          </cell>
          <cell r="R28">
            <v>4.50971461832523E-2</v>
          </cell>
          <cell r="S28">
            <v>0.67136597633361805</v>
          </cell>
          <cell r="T28">
            <v>7.8232727944850894E-2</v>
          </cell>
          <cell r="U28">
            <v>0.71892100572586104</v>
          </cell>
          <cell r="V28">
            <v>0</v>
          </cell>
          <cell r="W28">
            <v>0.16911500692367601</v>
          </cell>
          <cell r="X28">
            <v>0.31603097915649397</v>
          </cell>
          <cell r="Y28">
            <v>0.35977470874786399</v>
          </cell>
          <cell r="Z28">
            <v>0.67627352476119995</v>
          </cell>
          <cell r="AA28">
            <v>0.72580629587173495</v>
          </cell>
          <cell r="AB28">
            <v>0.329517781734467</v>
          </cell>
          <cell r="AC28">
            <v>0</v>
          </cell>
          <cell r="AD28">
            <v>2.1009523421526E-2</v>
          </cell>
          <cell r="AE28">
            <v>3.1089862808585202E-2</v>
          </cell>
          <cell r="AF28">
            <v>5.5043287575244897E-2</v>
          </cell>
          <cell r="AG28">
            <v>0.58797127008438099</v>
          </cell>
          <cell r="AH28">
            <v>0</v>
          </cell>
          <cell r="AI28">
            <v>0.25966796278953602</v>
          </cell>
          <cell r="AJ28">
            <v>0.35842567682266202</v>
          </cell>
          <cell r="AK28">
            <v>0.39400321245193498</v>
          </cell>
          <cell r="AL28">
            <v>3.8616336882114403E-2</v>
          </cell>
          <cell r="AM28">
            <v>0.21750953793525701</v>
          </cell>
          <cell r="AN28">
            <v>0.21362969279289201</v>
          </cell>
          <cell r="AO28">
            <v>0.208025932312012</v>
          </cell>
          <cell r="AP28">
            <v>6.7599385976791396E-2</v>
          </cell>
          <cell r="AQ28">
            <v>0.25875008106231701</v>
          </cell>
          <cell r="AR28">
            <v>0</v>
          </cell>
          <cell r="AS28">
            <v>0.30642524361610401</v>
          </cell>
          <cell r="AT28">
            <v>0</v>
          </cell>
          <cell r="AU28">
            <v>2.7568969875574102E-2</v>
          </cell>
          <cell r="AV28">
            <v>0.23463624715805101</v>
          </cell>
          <cell r="AW28">
            <v>0.31156900525093101</v>
          </cell>
          <cell r="AX28">
            <v>0</v>
          </cell>
          <cell r="AY28">
            <v>0</v>
          </cell>
        </row>
        <row r="29">
          <cell r="B29" t="str">
            <v>FOODDRTO</v>
          </cell>
          <cell r="C29" t="str">
            <v>red meat</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0.26482099294662498</v>
          </cell>
          <cell r="T29">
            <v>0.28854963183402998</v>
          </cell>
          <cell r="U29">
            <v>0.36044684052467302</v>
          </cell>
          <cell r="V29">
            <v>0</v>
          </cell>
          <cell r="W29">
            <v>0</v>
          </cell>
          <cell r="X29">
            <v>0</v>
          </cell>
          <cell r="Y29">
            <v>6.0670085251331302E-2</v>
          </cell>
          <cell r="Z29">
            <v>0</v>
          </cell>
          <cell r="AA29">
            <v>0.38003602623939498</v>
          </cell>
          <cell r="AB29">
            <v>0</v>
          </cell>
          <cell r="AC29">
            <v>0</v>
          </cell>
          <cell r="AD29">
            <v>0</v>
          </cell>
          <cell r="AE29">
            <v>0</v>
          </cell>
          <cell r="AF29">
            <v>0</v>
          </cell>
          <cell r="AG29">
            <v>0.28563502430915799</v>
          </cell>
          <cell r="AH29">
            <v>0</v>
          </cell>
          <cell r="AI29">
            <v>0</v>
          </cell>
          <cell r="AJ29">
            <v>0</v>
          </cell>
          <cell r="AK29">
            <v>0.153626948595047</v>
          </cell>
          <cell r="AL29">
            <v>0</v>
          </cell>
          <cell r="AM29">
            <v>0</v>
          </cell>
          <cell r="AN29">
            <v>0</v>
          </cell>
          <cell r="AO29">
            <v>0</v>
          </cell>
          <cell r="AP29">
            <v>0</v>
          </cell>
          <cell r="AQ29">
            <v>0</v>
          </cell>
          <cell r="AR29">
            <v>0</v>
          </cell>
          <cell r="AS29">
            <v>6.8122580647468595E-2</v>
          </cell>
          <cell r="AT29">
            <v>0</v>
          </cell>
          <cell r="AU29">
            <v>0</v>
          </cell>
          <cell r="AV29">
            <v>0</v>
          </cell>
          <cell r="AW29">
            <v>0</v>
          </cell>
          <cell r="AX29">
            <v>0</v>
          </cell>
          <cell r="AY29">
            <v>0</v>
          </cell>
        </row>
        <row r="30">
          <cell r="B30" t="str">
            <v>FOODDRTO</v>
          </cell>
          <cell r="C30" t="str">
            <v>rest of food</v>
          </cell>
          <cell r="D30">
            <v>0</v>
          </cell>
          <cell r="E30">
            <v>0</v>
          </cell>
          <cell r="F30">
            <v>0</v>
          </cell>
          <cell r="G30">
            <v>0</v>
          </cell>
          <cell r="H30">
            <v>0</v>
          </cell>
          <cell r="I30">
            <v>0</v>
          </cell>
          <cell r="J30">
            <v>0</v>
          </cell>
          <cell r="K30">
            <v>0</v>
          </cell>
          <cell r="L30">
            <v>0</v>
          </cell>
          <cell r="M30">
            <v>0</v>
          </cell>
          <cell r="N30">
            <v>0</v>
          </cell>
          <cell r="O30">
            <v>0</v>
          </cell>
          <cell r="P30">
            <v>0.66225183010101296</v>
          </cell>
          <cell r="Q30">
            <v>3.9500910788774497E-2</v>
          </cell>
          <cell r="R30">
            <v>0.222492575645447</v>
          </cell>
          <cell r="S30">
            <v>4.37545403838158E-2</v>
          </cell>
          <cell r="T30">
            <v>6.9869793951511397E-2</v>
          </cell>
          <cell r="U30">
            <v>6.4454384148120894E-2</v>
          </cell>
          <cell r="V30">
            <v>0</v>
          </cell>
          <cell r="W30">
            <v>0.13873615860939001</v>
          </cell>
          <cell r="X30">
            <v>0.38139528036117598</v>
          </cell>
          <cell r="Y30">
            <v>0.519825458526611</v>
          </cell>
          <cell r="Z30">
            <v>0.65586698055267301</v>
          </cell>
          <cell r="AA30">
            <v>2.0777733996510499E-2</v>
          </cell>
          <cell r="AB30">
            <v>0.56396991014480602</v>
          </cell>
          <cell r="AC30">
            <v>8.2054771482944506E-3</v>
          </cell>
          <cell r="AD30">
            <v>0.110786139965057</v>
          </cell>
          <cell r="AE30">
            <v>2.04637981951237E-2</v>
          </cell>
          <cell r="AF30">
            <v>1.8890591338276901E-2</v>
          </cell>
          <cell r="AG30">
            <v>2.1010849159210899E-3</v>
          </cell>
          <cell r="AH30">
            <v>0</v>
          </cell>
          <cell r="AI30">
            <v>0.24573056399822199</v>
          </cell>
          <cell r="AJ30">
            <v>0.474433243274689</v>
          </cell>
          <cell r="AK30">
            <v>0.52476418018341098</v>
          </cell>
          <cell r="AL30">
            <v>0.57061755657196001</v>
          </cell>
          <cell r="AM30">
            <v>5.8999550528824303E-3</v>
          </cell>
          <cell r="AN30">
            <v>0.25008162856102001</v>
          </cell>
          <cell r="AO30">
            <v>0</v>
          </cell>
          <cell r="AP30">
            <v>1.13619435578585E-2</v>
          </cell>
          <cell r="AQ30">
            <v>0</v>
          </cell>
          <cell r="AR30">
            <v>0</v>
          </cell>
          <cell r="AS30">
            <v>0</v>
          </cell>
          <cell r="AT30">
            <v>0</v>
          </cell>
          <cell r="AU30">
            <v>0</v>
          </cell>
          <cell r="AV30">
            <v>0.26115342974662797</v>
          </cell>
          <cell r="AW30">
            <v>0.38806948065757801</v>
          </cell>
          <cell r="AX30">
            <v>0.23443412780761699</v>
          </cell>
          <cell r="AY30">
            <v>0</v>
          </cell>
        </row>
        <row r="31">
          <cell r="B31" t="str">
            <v>FOODDRTO</v>
          </cell>
          <cell r="C31" t="str">
            <v>brewing</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0.40601789951324502</v>
          </cell>
          <cell r="S31">
            <v>0.43211716413497903</v>
          </cell>
          <cell r="T31">
            <v>0</v>
          </cell>
          <cell r="U31">
            <v>0</v>
          </cell>
          <cell r="V31">
            <v>0</v>
          </cell>
          <cell r="W31">
            <v>0</v>
          </cell>
          <cell r="X31">
            <v>0.47951802611351002</v>
          </cell>
          <cell r="Y31">
            <v>0.155517578125</v>
          </cell>
          <cell r="Z31">
            <v>0.20683251321315799</v>
          </cell>
          <cell r="AA31">
            <v>1.1245167115703199E-4</v>
          </cell>
          <cell r="AB31">
            <v>0</v>
          </cell>
          <cell r="AC31">
            <v>0</v>
          </cell>
          <cell r="AD31">
            <v>0.48174589872360202</v>
          </cell>
          <cell r="AE31">
            <v>0.51890015602111805</v>
          </cell>
          <cell r="AF31">
            <v>0</v>
          </cell>
          <cell r="AG31">
            <v>0</v>
          </cell>
          <cell r="AH31">
            <v>0</v>
          </cell>
          <cell r="AI31">
            <v>0</v>
          </cell>
          <cell r="AJ31">
            <v>0.51280450820922896</v>
          </cell>
          <cell r="AK31">
            <v>0.103830046951771</v>
          </cell>
          <cell r="AL31">
            <v>0.160007178783417</v>
          </cell>
          <cell r="AM31">
            <v>0</v>
          </cell>
          <cell r="AN31">
            <v>0</v>
          </cell>
          <cell r="AO31">
            <v>0</v>
          </cell>
          <cell r="AP31">
            <v>0</v>
          </cell>
          <cell r="AQ31">
            <v>0</v>
          </cell>
          <cell r="AR31">
            <v>0</v>
          </cell>
          <cell r="AS31">
            <v>0</v>
          </cell>
          <cell r="AT31">
            <v>0</v>
          </cell>
          <cell r="AU31">
            <v>0</v>
          </cell>
          <cell r="AV31">
            <v>0.389434725046158</v>
          </cell>
          <cell r="AW31">
            <v>3.6625500768423101E-2</v>
          </cell>
          <cell r="AX31">
            <v>2.9370158910751301E-2</v>
          </cell>
          <cell r="AY31">
            <v>0</v>
          </cell>
        </row>
        <row r="32">
          <cell r="B32" t="str">
            <v>CON_OMAN</v>
          </cell>
          <cell r="C32" t="str">
            <v>plastic</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0.10651522129774101</v>
          </cell>
          <cell r="AB32">
            <v>0</v>
          </cell>
          <cell r="AC32">
            <v>0</v>
          </cell>
          <cell r="AD32">
            <v>0</v>
          </cell>
          <cell r="AE32">
            <v>0</v>
          </cell>
          <cell r="AF32">
            <v>0</v>
          </cell>
          <cell r="AG32">
            <v>0</v>
          </cell>
          <cell r="AH32">
            <v>0</v>
          </cell>
          <cell r="AI32">
            <v>0</v>
          </cell>
          <cell r="AJ32">
            <v>0</v>
          </cell>
          <cell r="AK32">
            <v>0</v>
          </cell>
          <cell r="AL32">
            <v>1.0518710128963001E-2</v>
          </cell>
          <cell r="AM32">
            <v>6.2066741287708303E-2</v>
          </cell>
          <cell r="AN32">
            <v>0</v>
          </cell>
          <cell r="AO32">
            <v>0</v>
          </cell>
          <cell r="AP32">
            <v>0</v>
          </cell>
          <cell r="AQ32">
            <v>0</v>
          </cell>
          <cell r="AR32">
            <v>0</v>
          </cell>
          <cell r="AS32">
            <v>0</v>
          </cell>
          <cell r="AT32">
            <v>0</v>
          </cell>
          <cell r="AU32">
            <v>0</v>
          </cell>
          <cell r="AV32">
            <v>0</v>
          </cell>
          <cell r="AW32">
            <v>0</v>
          </cell>
          <cell r="AX32">
            <v>0</v>
          </cell>
          <cell r="AY32">
            <v>1.3936270028352699E-2</v>
          </cell>
        </row>
        <row r="33">
          <cell r="B33" t="str">
            <v>CON_OMAN</v>
          </cell>
          <cell r="C33" t="str">
            <v>rubber</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8.7883442640304593E-2</v>
          </cell>
          <cell r="V33">
            <v>0</v>
          </cell>
          <cell r="W33">
            <v>0</v>
          </cell>
          <cell r="X33">
            <v>0</v>
          </cell>
          <cell r="Y33">
            <v>0</v>
          </cell>
          <cell r="Z33">
            <v>0</v>
          </cell>
          <cell r="AA33">
            <v>2.43542585521936E-2</v>
          </cell>
          <cell r="AB33">
            <v>0</v>
          </cell>
          <cell r="AC33">
            <v>0</v>
          </cell>
          <cell r="AD33">
            <v>0</v>
          </cell>
          <cell r="AE33">
            <v>0</v>
          </cell>
          <cell r="AF33">
            <v>0</v>
          </cell>
          <cell r="AG33">
            <v>4.4044230133295101E-2</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1.2722556479275201E-2</v>
          </cell>
        </row>
        <row r="34">
          <cell r="B34" t="str">
            <v>CON_OMAN</v>
          </cell>
          <cell r="C34" t="str">
            <v>wood</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3.7348669022321701E-2</v>
          </cell>
          <cell r="AK34">
            <v>0</v>
          </cell>
          <cell r="AL34">
            <v>6.9750405848026303E-2</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B35" t="str">
            <v>PUPAPRPU</v>
          </cell>
          <cell r="C35" t="str">
            <v>paper</v>
          </cell>
          <cell r="D35">
            <v>0</v>
          </cell>
          <cell r="E35">
            <v>0</v>
          </cell>
          <cell r="F35">
            <v>0</v>
          </cell>
          <cell r="G35">
            <v>0</v>
          </cell>
          <cell r="H35">
            <v>0</v>
          </cell>
          <cell r="I35">
            <v>0</v>
          </cell>
          <cell r="J35">
            <v>0</v>
          </cell>
          <cell r="K35">
            <v>0</v>
          </cell>
          <cell r="L35">
            <v>0</v>
          </cell>
          <cell r="M35">
            <v>0</v>
          </cell>
          <cell r="N35">
            <v>0</v>
          </cell>
          <cell r="O35">
            <v>0</v>
          </cell>
          <cell r="P35">
            <v>0.83478200435638406</v>
          </cell>
          <cell r="Q35">
            <v>5.8151770383119597E-2</v>
          </cell>
          <cell r="R35">
            <v>6.4257226884365096E-2</v>
          </cell>
          <cell r="S35">
            <v>6.4615733921527904E-2</v>
          </cell>
          <cell r="T35">
            <v>8.5610970854759202E-2</v>
          </cell>
          <cell r="U35">
            <v>0.16331252455711401</v>
          </cell>
          <cell r="V35">
            <v>0</v>
          </cell>
          <cell r="W35">
            <v>0</v>
          </cell>
          <cell r="X35">
            <v>0.169360712170601</v>
          </cell>
          <cell r="Y35">
            <v>0.26253074407577498</v>
          </cell>
          <cell r="Z35">
            <v>0.53816670179367099</v>
          </cell>
          <cell r="AA35">
            <v>4.7074627131223699E-2</v>
          </cell>
          <cell r="AB35">
            <v>0.802992284297943</v>
          </cell>
          <cell r="AC35">
            <v>6.6570453345775604E-3</v>
          </cell>
          <cell r="AD35">
            <v>1.20698744431138E-2</v>
          </cell>
          <cell r="AE35">
            <v>0</v>
          </cell>
          <cell r="AF35">
            <v>9.1746319085359608E-3</v>
          </cell>
          <cell r="AG35">
            <v>0</v>
          </cell>
          <cell r="AH35">
            <v>0</v>
          </cell>
          <cell r="AI35">
            <v>3.9206347428262199E-3</v>
          </cell>
          <cell r="AJ35">
            <v>0.23840484023094199</v>
          </cell>
          <cell r="AK35">
            <v>0.30008268356323198</v>
          </cell>
          <cell r="AL35">
            <v>0.120527043938637</v>
          </cell>
          <cell r="AM35">
            <v>1.53543436899781E-2</v>
          </cell>
          <cell r="AN35">
            <v>0.61011981964111295</v>
          </cell>
          <cell r="AO35">
            <v>0</v>
          </cell>
          <cell r="AP35">
            <v>0</v>
          </cell>
          <cell r="AQ35">
            <v>0</v>
          </cell>
          <cell r="AR35">
            <v>0</v>
          </cell>
          <cell r="AS35">
            <v>0</v>
          </cell>
          <cell r="AT35">
            <v>0</v>
          </cell>
          <cell r="AU35">
            <v>0</v>
          </cell>
          <cell r="AV35">
            <v>0</v>
          </cell>
          <cell r="AW35">
            <v>0.155955344438553</v>
          </cell>
          <cell r="AX35">
            <v>0</v>
          </cell>
          <cell r="AY35">
            <v>0</v>
          </cell>
        </row>
        <row r="36">
          <cell r="B36" t="str">
            <v>PUPAPRPU</v>
          </cell>
          <cell r="C36" t="str">
            <v>printing</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6.95277471095324E-3</v>
          </cell>
          <cell r="U36">
            <v>1.07410913333297E-2</v>
          </cell>
          <cell r="V36">
            <v>0</v>
          </cell>
          <cell r="W36">
            <v>0</v>
          </cell>
          <cell r="X36">
            <v>0</v>
          </cell>
          <cell r="Y36">
            <v>0</v>
          </cell>
          <cell r="Z36">
            <v>0</v>
          </cell>
          <cell r="AA36">
            <v>0</v>
          </cell>
          <cell r="AB36">
            <v>0</v>
          </cell>
          <cell r="AC36">
            <v>0</v>
          </cell>
          <cell r="AD36">
            <v>0</v>
          </cell>
          <cell r="AE36">
            <v>0</v>
          </cell>
          <cell r="AF36">
            <v>8.3316100062802401E-4</v>
          </cell>
          <cell r="AG36">
            <v>9.5942703774198901E-4</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B37" t="str">
            <v>TEXTPROD</v>
          </cell>
          <cell r="C37" t="str">
            <v>woollen</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row>
        <row r="38">
          <cell r="B38" t="str">
            <v>TEXTPROD</v>
          </cell>
          <cell r="C38" t="str">
            <v>spin &amp; weav</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0.78751766681671098</v>
          </cell>
          <cell r="V38">
            <v>0</v>
          </cell>
          <cell r="W38">
            <v>0</v>
          </cell>
          <cell r="X38">
            <v>0</v>
          </cell>
          <cell r="Y38">
            <v>0</v>
          </cell>
          <cell r="Z38">
            <v>0</v>
          </cell>
          <cell r="AA38">
            <v>0.61027216911315896</v>
          </cell>
          <cell r="AB38">
            <v>0</v>
          </cell>
          <cell r="AC38">
            <v>0</v>
          </cell>
          <cell r="AD38">
            <v>0</v>
          </cell>
          <cell r="AE38">
            <v>0</v>
          </cell>
          <cell r="AF38">
            <v>0</v>
          </cell>
          <cell r="AG38">
            <v>0.82024449110031095</v>
          </cell>
          <cell r="AH38">
            <v>0</v>
          </cell>
          <cell r="AI38">
            <v>0</v>
          </cell>
          <cell r="AJ38">
            <v>0</v>
          </cell>
          <cell r="AK38">
            <v>0</v>
          </cell>
          <cell r="AL38">
            <v>0</v>
          </cell>
          <cell r="AM38">
            <v>0.70531326532363903</v>
          </cell>
          <cell r="AN38">
            <v>0</v>
          </cell>
          <cell r="AO38">
            <v>0</v>
          </cell>
          <cell r="AP38">
            <v>0</v>
          </cell>
          <cell r="AQ38">
            <v>0</v>
          </cell>
          <cell r="AR38">
            <v>0</v>
          </cell>
          <cell r="AS38">
            <v>0.75316858291625999</v>
          </cell>
          <cell r="AT38">
            <v>0</v>
          </cell>
          <cell r="AU38">
            <v>0</v>
          </cell>
          <cell r="AV38">
            <v>0</v>
          </cell>
          <cell r="AW38">
            <v>0</v>
          </cell>
          <cell r="AX38">
            <v>0</v>
          </cell>
          <cell r="AY38">
            <v>0.53615647554397605</v>
          </cell>
        </row>
        <row r="39">
          <cell r="B39" t="str">
            <v>TEXTPROD</v>
          </cell>
          <cell r="C39" t="str">
            <v>dye &amp; finish</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0.158020049333572</v>
          </cell>
          <cell r="U39">
            <v>0.32329413294792197</v>
          </cell>
          <cell r="V39">
            <v>0</v>
          </cell>
          <cell r="W39">
            <v>0</v>
          </cell>
          <cell r="X39">
            <v>0</v>
          </cell>
          <cell r="Y39">
            <v>0</v>
          </cell>
          <cell r="Z39">
            <v>0</v>
          </cell>
          <cell r="AA39">
            <v>0</v>
          </cell>
          <cell r="AB39">
            <v>0</v>
          </cell>
          <cell r="AC39">
            <v>0</v>
          </cell>
          <cell r="AD39">
            <v>0</v>
          </cell>
          <cell r="AE39">
            <v>0</v>
          </cell>
          <cell r="AF39">
            <v>0.242524668574333</v>
          </cell>
          <cell r="AG39">
            <v>0.38582855463027999</v>
          </cell>
          <cell r="AH39">
            <v>0</v>
          </cell>
          <cell r="AI39">
            <v>0</v>
          </cell>
          <cell r="AJ39">
            <v>0</v>
          </cell>
          <cell r="AK39">
            <v>0</v>
          </cell>
          <cell r="AL39">
            <v>0</v>
          </cell>
          <cell r="AM39">
            <v>0</v>
          </cell>
          <cell r="AN39">
            <v>0</v>
          </cell>
          <cell r="AO39">
            <v>0</v>
          </cell>
          <cell r="AP39">
            <v>0</v>
          </cell>
          <cell r="AQ39">
            <v>0</v>
          </cell>
          <cell r="AR39">
            <v>0.279841929674149</v>
          </cell>
          <cell r="AS39">
            <v>0.51439648866653398</v>
          </cell>
          <cell r="AT39">
            <v>0</v>
          </cell>
          <cell r="AU39">
            <v>0</v>
          </cell>
          <cell r="AV39">
            <v>0</v>
          </cell>
          <cell r="AW39">
            <v>0</v>
          </cell>
          <cell r="AX39">
            <v>0</v>
          </cell>
          <cell r="AY39">
            <v>0</v>
          </cell>
        </row>
        <row r="40">
          <cell r="B40" t="str">
            <v>TEXTPROD</v>
          </cell>
          <cell r="C40" t="str">
            <v>carpets</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0.79999995231628396</v>
          </cell>
          <cell r="W49">
            <v>0.79999977350234996</v>
          </cell>
          <cell r="X49">
            <v>0.79999983310699496</v>
          </cell>
          <cell r="Y49">
            <v>0.80000001192092896</v>
          </cell>
          <cell r="Z49">
            <v>0.79999977350234996</v>
          </cell>
          <cell r="AA49">
            <v>0.79999959468841597</v>
          </cell>
          <cell r="AB49">
            <v>0</v>
          </cell>
          <cell r="AC49">
            <v>0</v>
          </cell>
          <cell r="AD49">
            <v>0</v>
          </cell>
          <cell r="AE49">
            <v>0</v>
          </cell>
          <cell r="AF49">
            <v>0</v>
          </cell>
          <cell r="AG49">
            <v>0</v>
          </cell>
          <cell r="AH49">
            <v>0.80000007152557395</v>
          </cell>
          <cell r="AI49">
            <v>0.79999989271163896</v>
          </cell>
          <cell r="AJ49">
            <v>0.79999977350234996</v>
          </cell>
          <cell r="AK49">
            <v>0.79999977350234996</v>
          </cell>
          <cell r="AL49">
            <v>0.79999989271163896</v>
          </cell>
          <cell r="AM49">
            <v>0.79999995231628396</v>
          </cell>
          <cell r="AN49">
            <v>0</v>
          </cell>
          <cell r="AO49">
            <v>0</v>
          </cell>
          <cell r="AP49">
            <v>0</v>
          </cell>
          <cell r="AQ49">
            <v>0</v>
          </cell>
          <cell r="AR49">
            <v>0</v>
          </cell>
          <cell r="AS49">
            <v>0</v>
          </cell>
          <cell r="AT49">
            <v>0.80000001192092896</v>
          </cell>
          <cell r="AU49">
            <v>0.79999983310699496</v>
          </cell>
          <cell r="AV49">
            <v>0.79999977350234996</v>
          </cell>
          <cell r="AW49">
            <v>0.79999965429305997</v>
          </cell>
          <cell r="AX49">
            <v>0.79999965429305997</v>
          </cell>
          <cell r="AY49">
            <v>0.79999989271163896</v>
          </cell>
        </row>
        <row r="50">
          <cell r="D50">
            <v>0</v>
          </cell>
          <cell r="E50">
            <v>0</v>
          </cell>
          <cell r="F50">
            <v>0</v>
          </cell>
          <cell r="G50">
            <v>0</v>
          </cell>
          <cell r="H50">
            <v>0</v>
          </cell>
          <cell r="I50">
            <v>0</v>
          </cell>
          <cell r="J50">
            <v>0</v>
          </cell>
          <cell r="K50">
            <v>0</v>
          </cell>
          <cell r="L50">
            <v>0</v>
          </cell>
          <cell r="M50">
            <v>0</v>
          </cell>
          <cell r="N50">
            <v>0</v>
          </cell>
          <cell r="O50">
            <v>0</v>
          </cell>
          <cell r="P50">
            <v>0</v>
          </cell>
          <cell r="Q50">
            <v>0.20465375483036</v>
          </cell>
          <cell r="R50">
            <v>0.30207997560501099</v>
          </cell>
          <cell r="S50">
            <v>0.29713100194931003</v>
          </cell>
          <cell r="T50">
            <v>0.30884835124015803</v>
          </cell>
          <cell r="U50">
            <v>0.14482131600379899</v>
          </cell>
          <cell r="V50">
            <v>0.79999995231628396</v>
          </cell>
          <cell r="W50">
            <v>0.79999995231628396</v>
          </cell>
          <cell r="X50">
            <v>0.79999995231628396</v>
          </cell>
          <cell r="Y50">
            <v>0</v>
          </cell>
          <cell r="Z50">
            <v>0</v>
          </cell>
          <cell r="AA50">
            <v>0</v>
          </cell>
          <cell r="AB50">
            <v>0</v>
          </cell>
          <cell r="AC50">
            <v>0.247696742415428</v>
          </cell>
          <cell r="AD50">
            <v>0.33229187130928001</v>
          </cell>
          <cell r="AE50">
            <v>0.33127984404563898</v>
          </cell>
          <cell r="AF50">
            <v>0.34060361981391901</v>
          </cell>
          <cell r="AG50">
            <v>0.16574214398860901</v>
          </cell>
          <cell r="AH50">
            <v>0.79999983310699496</v>
          </cell>
          <cell r="AI50">
            <v>0.79999989271163896</v>
          </cell>
          <cell r="AJ50">
            <v>0.79999971389770497</v>
          </cell>
          <cell r="AK50">
            <v>0.79999983310699496</v>
          </cell>
          <cell r="AL50">
            <v>0.79999995231628396</v>
          </cell>
          <cell r="AM50">
            <v>0.79999995231628396</v>
          </cell>
          <cell r="AN50">
            <v>0</v>
          </cell>
          <cell r="AO50">
            <v>0.21435707807540899</v>
          </cell>
          <cell r="AP50">
            <v>0.28113511204719499</v>
          </cell>
          <cell r="AQ50">
            <v>0.28502523899078402</v>
          </cell>
          <cell r="AR50">
            <v>0.28686082363128701</v>
          </cell>
          <cell r="AS50">
            <v>0.13166640698909801</v>
          </cell>
          <cell r="AT50">
            <v>0.79999995231628396</v>
          </cell>
          <cell r="AU50">
            <v>0.79999995231628396</v>
          </cell>
          <cell r="AV50">
            <v>0.80000001192092896</v>
          </cell>
          <cell r="AW50">
            <v>0.79999989271163896</v>
          </cell>
          <cell r="AX50">
            <v>0.79999995231628396</v>
          </cell>
          <cell r="AY50">
            <v>0.80000001192092896</v>
          </cell>
        </row>
        <row r="51">
          <cell r="D51">
            <v>0</v>
          </cell>
          <cell r="E51">
            <v>0</v>
          </cell>
          <cell r="F51">
            <v>0</v>
          </cell>
          <cell r="G51">
            <v>0</v>
          </cell>
          <cell r="H51">
            <v>0</v>
          </cell>
          <cell r="I51">
            <v>0</v>
          </cell>
          <cell r="J51">
            <v>0</v>
          </cell>
          <cell r="K51">
            <v>0</v>
          </cell>
          <cell r="L51">
            <v>0</v>
          </cell>
          <cell r="M51">
            <v>0</v>
          </cell>
          <cell r="N51">
            <v>0</v>
          </cell>
          <cell r="O51">
            <v>0</v>
          </cell>
          <cell r="P51">
            <v>8.2391947507858304E-2</v>
          </cell>
          <cell r="Q51">
            <v>0.176988184452057</v>
          </cell>
          <cell r="R51">
            <v>6.3312351703643799E-2</v>
          </cell>
          <cell r="S51">
            <v>6.6710866987705203E-2</v>
          </cell>
          <cell r="T51">
            <v>0.30310431122779802</v>
          </cell>
          <cell r="U51">
            <v>0.288355082273483</v>
          </cell>
          <cell r="V51">
            <v>0.79999995231628396</v>
          </cell>
          <cell r="W51">
            <v>0.80000001192092896</v>
          </cell>
          <cell r="X51">
            <v>0.79999977350234996</v>
          </cell>
          <cell r="Y51">
            <v>0.59999996423721302</v>
          </cell>
          <cell r="Z51">
            <v>0</v>
          </cell>
          <cell r="AA51">
            <v>0</v>
          </cell>
          <cell r="AB51">
            <v>0.103125907480717</v>
          </cell>
          <cell r="AC51">
            <v>0.19957143068313599</v>
          </cell>
          <cell r="AD51">
            <v>8.5653260350227398E-2</v>
          </cell>
          <cell r="AE51">
            <v>7.8901164233684498E-2</v>
          </cell>
          <cell r="AF51">
            <v>0.34522941708564803</v>
          </cell>
          <cell r="AG51">
            <v>0.34034237265586897</v>
          </cell>
          <cell r="AH51">
            <v>0.79999995231628396</v>
          </cell>
          <cell r="AI51">
            <v>0.79999995231628396</v>
          </cell>
          <cell r="AJ51">
            <v>0.79999983310699496</v>
          </cell>
          <cell r="AK51">
            <v>0.59999990463256803</v>
          </cell>
          <cell r="AL51">
            <v>0.39999997615814198</v>
          </cell>
          <cell r="AM51">
            <v>0.39999997615814198</v>
          </cell>
          <cell r="AN51">
            <v>8.0257542431354495E-2</v>
          </cell>
          <cell r="AO51">
            <v>0.163810089230537</v>
          </cell>
          <cell r="AP51">
            <v>6.0298360884189599E-2</v>
          </cell>
          <cell r="AQ51">
            <v>6.4723603427410098E-2</v>
          </cell>
          <cell r="AR51">
            <v>0.31239023804664601</v>
          </cell>
          <cell r="AS51">
            <v>0.29301914572715798</v>
          </cell>
          <cell r="AT51">
            <v>0.80000001192092896</v>
          </cell>
          <cell r="AU51">
            <v>0.79999989271163896</v>
          </cell>
          <cell r="AV51">
            <v>0.79999989271163896</v>
          </cell>
          <cell r="AW51">
            <v>0.59999990463256803</v>
          </cell>
          <cell r="AX51">
            <v>0</v>
          </cell>
          <cell r="AY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0.43698278069496199</v>
          </cell>
          <cell r="S52">
            <v>0.44290739297866799</v>
          </cell>
          <cell r="T52">
            <v>0.43821832537651101</v>
          </cell>
          <cell r="U52">
            <v>0.43901389837264998</v>
          </cell>
          <cell r="V52">
            <v>0.39999988675117498</v>
          </cell>
          <cell r="W52">
            <v>0.79999983310699496</v>
          </cell>
          <cell r="X52">
            <v>0.79999971389770497</v>
          </cell>
          <cell r="Y52">
            <v>0</v>
          </cell>
          <cell r="Z52">
            <v>0</v>
          </cell>
          <cell r="AA52">
            <v>0</v>
          </cell>
          <cell r="AB52">
            <v>0</v>
          </cell>
          <cell r="AC52">
            <v>0</v>
          </cell>
          <cell r="AD52">
            <v>0.488322913646698</v>
          </cell>
          <cell r="AE52">
            <v>0.46763315796852101</v>
          </cell>
          <cell r="AF52">
            <v>0.48321592807769798</v>
          </cell>
          <cell r="AG52">
            <v>0.47095471620559698</v>
          </cell>
          <cell r="AH52">
            <v>0.39999994635581998</v>
          </cell>
          <cell r="AI52">
            <v>0.79999965429305997</v>
          </cell>
          <cell r="AJ52">
            <v>0.79999977350234996</v>
          </cell>
          <cell r="AK52">
            <v>0</v>
          </cell>
          <cell r="AL52">
            <v>0</v>
          </cell>
          <cell r="AM52">
            <v>0</v>
          </cell>
          <cell r="AN52">
            <v>0</v>
          </cell>
          <cell r="AO52">
            <v>0</v>
          </cell>
          <cell r="AP52">
            <v>0.44180113077163702</v>
          </cell>
          <cell r="AQ52">
            <v>0.434788107872009</v>
          </cell>
          <cell r="AR52">
            <v>0.44474491477012601</v>
          </cell>
          <cell r="AS52">
            <v>0.43392580747604398</v>
          </cell>
          <cell r="AT52">
            <v>0.39999991655349698</v>
          </cell>
          <cell r="AU52">
            <v>0.79999995231628396</v>
          </cell>
          <cell r="AV52">
            <v>0.79999977350234996</v>
          </cell>
          <cell r="AW52">
            <v>0</v>
          </cell>
          <cell r="AX52">
            <v>0</v>
          </cell>
          <cell r="AY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0.163808047771454</v>
          </cell>
          <cell r="U53">
            <v>0.10620655864477201</v>
          </cell>
          <cell r="V53">
            <v>0.39999994635581998</v>
          </cell>
          <cell r="W53">
            <v>0.40000000596046398</v>
          </cell>
          <cell r="X53">
            <v>0.79999995231628396</v>
          </cell>
          <cell r="Y53">
            <v>0.59999990463256803</v>
          </cell>
          <cell r="Z53">
            <v>0</v>
          </cell>
          <cell r="AA53">
            <v>0</v>
          </cell>
          <cell r="AB53">
            <v>0</v>
          </cell>
          <cell r="AC53">
            <v>0</v>
          </cell>
          <cell r="AD53">
            <v>0</v>
          </cell>
          <cell r="AE53">
            <v>0</v>
          </cell>
          <cell r="AF53">
            <v>0.170259580016136</v>
          </cell>
          <cell r="AG53">
            <v>0.12578566372394601</v>
          </cell>
          <cell r="AH53">
            <v>0.40000000596046398</v>
          </cell>
          <cell r="AI53">
            <v>0.39999994635581998</v>
          </cell>
          <cell r="AJ53">
            <v>0.79999989271163896</v>
          </cell>
          <cell r="AK53">
            <v>0.59999990463256803</v>
          </cell>
          <cell r="AL53">
            <v>0.59999996423721302</v>
          </cell>
          <cell r="AM53">
            <v>0.59999996423721302</v>
          </cell>
          <cell r="AN53">
            <v>0</v>
          </cell>
          <cell r="AO53">
            <v>0</v>
          </cell>
          <cell r="AP53">
            <v>0</v>
          </cell>
          <cell r="AQ53">
            <v>0</v>
          </cell>
          <cell r="AR53">
            <v>0.15446096658706701</v>
          </cell>
          <cell r="AS53">
            <v>0.101814135909081</v>
          </cell>
          <cell r="AT53">
            <v>0.39999994635581998</v>
          </cell>
          <cell r="AU53">
            <v>0.39999994635581998</v>
          </cell>
          <cell r="AV53">
            <v>0.79999977350234996</v>
          </cell>
          <cell r="AW53">
            <v>0.59999984502792403</v>
          </cell>
          <cell r="AX53">
            <v>0.59999990463256803</v>
          </cell>
          <cell r="AY53">
            <v>0.59999990463256803</v>
          </cell>
        </row>
        <row r="54">
          <cell r="D54">
            <v>0</v>
          </cell>
          <cell r="E54">
            <v>0</v>
          </cell>
          <cell r="F54">
            <v>0</v>
          </cell>
          <cell r="G54">
            <v>0</v>
          </cell>
          <cell r="H54">
            <v>0</v>
          </cell>
          <cell r="I54">
            <v>0</v>
          </cell>
          <cell r="J54">
            <v>0</v>
          </cell>
          <cell r="K54">
            <v>0</v>
          </cell>
          <cell r="L54">
            <v>0</v>
          </cell>
          <cell r="M54">
            <v>0</v>
          </cell>
          <cell r="N54">
            <v>0</v>
          </cell>
          <cell r="O54">
            <v>0</v>
          </cell>
          <cell r="P54">
            <v>0</v>
          </cell>
          <cell r="Q54">
            <v>0.12593030929565399</v>
          </cell>
          <cell r="R54">
            <v>0.18987450003624001</v>
          </cell>
          <cell r="S54">
            <v>5.96559345722198E-2</v>
          </cell>
          <cell r="T54">
            <v>6.1808887869119603E-2</v>
          </cell>
          <cell r="U54">
            <v>0.43658289313316301</v>
          </cell>
          <cell r="V54">
            <v>0.80000007152557395</v>
          </cell>
          <cell r="W54">
            <v>0.79999983310699496</v>
          </cell>
          <cell r="X54">
            <v>0.59999996423721302</v>
          </cell>
          <cell r="Y54">
            <v>0</v>
          </cell>
          <cell r="Z54">
            <v>0</v>
          </cell>
          <cell r="AA54">
            <v>0.181482568383217</v>
          </cell>
          <cell r="AB54">
            <v>0</v>
          </cell>
          <cell r="AC54">
            <v>0.14503367245197299</v>
          </cell>
          <cell r="AD54">
            <v>0.21344581246375999</v>
          </cell>
          <cell r="AE54">
            <v>7.4853785336017595E-2</v>
          </cell>
          <cell r="AF54">
            <v>7.4453502893447904E-2</v>
          </cell>
          <cell r="AG54">
            <v>0.46584874391555797</v>
          </cell>
          <cell r="AH54">
            <v>0.79999977350234996</v>
          </cell>
          <cell r="AI54">
            <v>0.79999977350234996</v>
          </cell>
          <cell r="AJ54">
            <v>0.59999984502792403</v>
          </cell>
          <cell r="AK54">
            <v>0</v>
          </cell>
          <cell r="AL54">
            <v>0</v>
          </cell>
          <cell r="AM54">
            <v>0.19359534978866599</v>
          </cell>
          <cell r="AN54">
            <v>0</v>
          </cell>
          <cell r="AO54">
            <v>0.126594558358192</v>
          </cell>
          <cell r="AP54">
            <v>0.179605528712273</v>
          </cell>
          <cell r="AQ54">
            <v>5.41152581572533E-2</v>
          </cell>
          <cell r="AR54">
            <v>5.6455556303262697E-2</v>
          </cell>
          <cell r="AS54">
            <v>0.421292334794998</v>
          </cell>
          <cell r="AT54">
            <v>0.79999983310699496</v>
          </cell>
          <cell r="AU54">
            <v>0.79999971389770497</v>
          </cell>
          <cell r="AV54">
            <v>0.59999966621398904</v>
          </cell>
          <cell r="AW54">
            <v>0</v>
          </cell>
          <cell r="AX54">
            <v>0</v>
          </cell>
          <cell r="AY54">
            <v>0.17100784182548501</v>
          </cell>
        </row>
        <row r="55">
          <cell r="D55">
            <v>0</v>
          </cell>
          <cell r="E55">
            <v>0</v>
          </cell>
          <cell r="F55">
            <v>0</v>
          </cell>
          <cell r="G55">
            <v>0</v>
          </cell>
          <cell r="H55">
            <v>0</v>
          </cell>
          <cell r="I55">
            <v>0</v>
          </cell>
          <cell r="J55">
            <v>0</v>
          </cell>
          <cell r="K55">
            <v>0</v>
          </cell>
          <cell r="L55">
            <v>0</v>
          </cell>
          <cell r="M55">
            <v>0</v>
          </cell>
          <cell r="N55">
            <v>0</v>
          </cell>
          <cell r="O55">
            <v>0</v>
          </cell>
          <cell r="P55">
            <v>0.136051565408707</v>
          </cell>
          <cell r="Q55">
            <v>0.134377911686897</v>
          </cell>
          <cell r="R55">
            <v>0.117069281637669</v>
          </cell>
          <cell r="S55">
            <v>0.12875126302242301</v>
          </cell>
          <cell r="T55">
            <v>0.429478079080582</v>
          </cell>
          <cell r="U55">
            <v>0.40699735283851601</v>
          </cell>
          <cell r="V55">
            <v>0.79999989271163896</v>
          </cell>
          <cell r="W55">
            <v>0.59999996423721302</v>
          </cell>
          <cell r="X55">
            <v>0</v>
          </cell>
          <cell r="Y55">
            <v>0.171741232275963</v>
          </cell>
          <cell r="Z55">
            <v>0.17014081776142101</v>
          </cell>
          <cell r="AA55">
            <v>0.22942049801349601</v>
          </cell>
          <cell r="AB55">
            <v>0.16731554269790599</v>
          </cell>
          <cell r="AC55">
            <v>0.15223665535450001</v>
          </cell>
          <cell r="AD55">
            <v>0.14657071232795699</v>
          </cell>
          <cell r="AE55">
            <v>0.15515242516994501</v>
          </cell>
          <cell r="AF55">
            <v>0.45754936337471003</v>
          </cell>
          <cell r="AG55">
            <v>0.45691144466400102</v>
          </cell>
          <cell r="AH55">
            <v>0.79999983310699496</v>
          </cell>
          <cell r="AI55">
            <v>0.59999990463256803</v>
          </cell>
          <cell r="AJ55">
            <v>0.79999983310699496</v>
          </cell>
          <cell r="AK55">
            <v>0.19206964969634999</v>
          </cell>
          <cell r="AL55">
            <v>0.19001169502735099</v>
          </cell>
          <cell r="AM55">
            <v>0.25231978297233598</v>
          </cell>
          <cell r="AN55">
            <v>0.13249722123146099</v>
          </cell>
          <cell r="AO55">
            <v>0.122914031147957</v>
          </cell>
          <cell r="AP55">
            <v>0.1144829839468</v>
          </cell>
          <cell r="AQ55">
            <v>0.114482253789902</v>
          </cell>
          <cell r="AR55">
            <v>0.42378324270248402</v>
          </cell>
          <cell r="AS55">
            <v>0.39831200242042503</v>
          </cell>
          <cell r="AT55">
            <v>0.79999989271163896</v>
          </cell>
          <cell r="AU55">
            <v>0.59999978542327903</v>
          </cell>
          <cell r="AV55">
            <v>0.79999995231628396</v>
          </cell>
          <cell r="AW55">
            <v>0.14447121322154999</v>
          </cell>
          <cell r="AX55">
            <v>0.15918393433094</v>
          </cell>
          <cell r="AY55">
            <v>0.21489314734935799</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0.18849515914917001</v>
          </cell>
          <cell r="S56">
            <v>0.12035808712244001</v>
          </cell>
          <cell r="T56">
            <v>0.42714437842369102</v>
          </cell>
          <cell r="U56">
            <v>0.41679170727729797</v>
          </cell>
          <cell r="V56">
            <v>0.79999995231628396</v>
          </cell>
          <cell r="W56">
            <v>0.80000001192092896</v>
          </cell>
          <cell r="X56">
            <v>0.79999983310699496</v>
          </cell>
          <cell r="Y56">
            <v>0</v>
          </cell>
          <cell r="Z56">
            <v>0</v>
          </cell>
          <cell r="AA56">
            <v>0.79999989271163896</v>
          </cell>
          <cell r="AB56">
            <v>0</v>
          </cell>
          <cell r="AC56">
            <v>0</v>
          </cell>
          <cell r="AD56">
            <v>0.210963100194931</v>
          </cell>
          <cell r="AE56">
            <v>0.15118220448493999</v>
          </cell>
          <cell r="AF56">
            <v>0.47795024514198298</v>
          </cell>
          <cell r="AG56">
            <v>0.45288601517677302</v>
          </cell>
          <cell r="AH56">
            <v>0.79999995231628396</v>
          </cell>
          <cell r="AI56">
            <v>0.80000001192092896</v>
          </cell>
          <cell r="AJ56">
            <v>0.79999983310699496</v>
          </cell>
          <cell r="AK56">
            <v>0.79999989271163896</v>
          </cell>
          <cell r="AL56">
            <v>0.79999989271163896</v>
          </cell>
          <cell r="AM56">
            <v>0.79999995231628396</v>
          </cell>
          <cell r="AN56">
            <v>0</v>
          </cell>
          <cell r="AO56">
            <v>0</v>
          </cell>
          <cell r="AP56">
            <v>0.176296547055244</v>
          </cell>
          <cell r="AQ56">
            <v>0.121837921440601</v>
          </cell>
          <cell r="AR56">
            <v>0.41747283935546903</v>
          </cell>
          <cell r="AS56">
            <v>0.41299283504486101</v>
          </cell>
          <cell r="AT56">
            <v>0.79999995231628396</v>
          </cell>
          <cell r="AU56">
            <v>0.80000001192092896</v>
          </cell>
          <cell r="AV56">
            <v>0.79999977350234996</v>
          </cell>
          <cell r="AW56">
            <v>0.79999983310699496</v>
          </cell>
          <cell r="AX56">
            <v>0.79999989271163896</v>
          </cell>
          <cell r="AY56">
            <v>0.80000001192092896</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0.50624817609786998</v>
          </cell>
          <cell r="S57">
            <v>0.520335733890533</v>
          </cell>
          <cell r="T57">
            <v>0.29677203297615101</v>
          </cell>
          <cell r="U57">
            <v>0.311054706573486</v>
          </cell>
          <cell r="V57">
            <v>0</v>
          </cell>
          <cell r="W57">
            <v>0</v>
          </cell>
          <cell r="X57">
            <v>0</v>
          </cell>
          <cell r="Y57">
            <v>0</v>
          </cell>
          <cell r="Z57">
            <v>0</v>
          </cell>
          <cell r="AA57">
            <v>0.370255947113037</v>
          </cell>
          <cell r="AB57">
            <v>0</v>
          </cell>
          <cell r="AC57">
            <v>0</v>
          </cell>
          <cell r="AD57">
            <v>0.55151051282882702</v>
          </cell>
          <cell r="AE57">
            <v>0.55413854122161899</v>
          </cell>
          <cell r="AF57">
            <v>0.33396720886230502</v>
          </cell>
          <cell r="AG57">
            <v>0.34858754277229298</v>
          </cell>
          <cell r="AH57">
            <v>0</v>
          </cell>
          <cell r="AI57">
            <v>0.79999977350234996</v>
          </cell>
          <cell r="AJ57">
            <v>0</v>
          </cell>
          <cell r="AK57">
            <v>0</v>
          </cell>
          <cell r="AL57">
            <v>0</v>
          </cell>
          <cell r="AM57">
            <v>0.405935227870941</v>
          </cell>
          <cell r="AN57">
            <v>0</v>
          </cell>
          <cell r="AO57">
            <v>0</v>
          </cell>
          <cell r="AP57">
            <v>0.53529590368270896</v>
          </cell>
          <cell r="AQ57">
            <v>0.53073477745056197</v>
          </cell>
          <cell r="AR57">
            <v>0.31125736236572299</v>
          </cell>
          <cell r="AS57">
            <v>0.33360210061073298</v>
          </cell>
          <cell r="AT57">
            <v>0</v>
          </cell>
          <cell r="AU57">
            <v>0</v>
          </cell>
          <cell r="AV57">
            <v>0</v>
          </cell>
          <cell r="AW57">
            <v>0</v>
          </cell>
          <cell r="AX57">
            <v>0</v>
          </cell>
          <cell r="AY57">
            <v>0.38131600618362399</v>
          </cell>
        </row>
        <row r="58">
          <cell r="D58">
            <v>0</v>
          </cell>
          <cell r="E58">
            <v>0</v>
          </cell>
          <cell r="F58">
            <v>0</v>
          </cell>
          <cell r="G58">
            <v>0</v>
          </cell>
          <cell r="H58">
            <v>0</v>
          </cell>
          <cell r="I58">
            <v>0</v>
          </cell>
          <cell r="J58">
            <v>0</v>
          </cell>
          <cell r="K58">
            <v>0</v>
          </cell>
          <cell r="L58">
            <v>0</v>
          </cell>
          <cell r="M58">
            <v>0</v>
          </cell>
          <cell r="N58">
            <v>0</v>
          </cell>
          <cell r="O58">
            <v>0</v>
          </cell>
          <cell r="P58">
            <v>0.27488398551940901</v>
          </cell>
          <cell r="Q58">
            <v>0.12461970001459099</v>
          </cell>
          <cell r="R58">
            <v>0.41398969292640703</v>
          </cell>
          <cell r="S58">
            <v>0.42230969667434698</v>
          </cell>
          <cell r="T58">
            <v>0.39402148127555803</v>
          </cell>
          <cell r="U58">
            <v>0.40313643217086798</v>
          </cell>
          <cell r="V58">
            <v>0.79999989271163896</v>
          </cell>
          <cell r="W58">
            <v>0.79999989271163896</v>
          </cell>
          <cell r="X58">
            <v>0</v>
          </cell>
          <cell r="Y58">
            <v>0</v>
          </cell>
          <cell r="Z58">
            <v>0.159807473421097</v>
          </cell>
          <cell r="AA58">
            <v>0.23100528120994601</v>
          </cell>
          <cell r="AB58">
            <v>0.30162680149078402</v>
          </cell>
          <cell r="AC58">
            <v>0.14877909421920801</v>
          </cell>
          <cell r="AD58">
            <v>0.45069929957389798</v>
          </cell>
          <cell r="AE58">
            <v>0.44779875874519298</v>
          </cell>
          <cell r="AF58">
            <v>0.44091609120369002</v>
          </cell>
          <cell r="AG58">
            <v>0.44364571571350098</v>
          </cell>
          <cell r="AH58">
            <v>0.79999989271163896</v>
          </cell>
          <cell r="AI58">
            <v>0.79999983310699496</v>
          </cell>
          <cell r="AJ58">
            <v>0</v>
          </cell>
          <cell r="AK58">
            <v>0</v>
          </cell>
          <cell r="AL58">
            <v>0.18299204111099199</v>
          </cell>
          <cell r="AM58">
            <v>0.25754666328430198</v>
          </cell>
          <cell r="AN58">
            <v>0.260163694620132</v>
          </cell>
          <cell r="AO58">
            <v>0.121740847826004</v>
          </cell>
          <cell r="AP58">
            <v>0.39871591329574602</v>
          </cell>
          <cell r="AQ58">
            <v>0.41615673899650601</v>
          </cell>
          <cell r="AR58">
            <v>0.39466822147369401</v>
          </cell>
          <cell r="AS58">
            <v>0.41207656264305098</v>
          </cell>
          <cell r="AT58">
            <v>0.79999989271163896</v>
          </cell>
          <cell r="AU58">
            <v>0.79999983310699496</v>
          </cell>
          <cell r="AV58">
            <v>0</v>
          </cell>
          <cell r="AW58">
            <v>0</v>
          </cell>
          <cell r="AX58">
            <v>0.145742267370224</v>
          </cell>
          <cell r="AY58">
            <v>0.22521668672561601</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0.79323595762252797</v>
          </cell>
          <cell r="W59">
            <v>0.79790771007537797</v>
          </cell>
          <cell r="X59">
            <v>0.79926443099975597</v>
          </cell>
          <cell r="Y59">
            <v>0.79984122514724698</v>
          </cell>
          <cell r="Z59">
            <v>0.79999750852584794</v>
          </cell>
          <cell r="AA59">
            <v>0.39999994635581998</v>
          </cell>
          <cell r="AB59">
            <v>0</v>
          </cell>
          <cell r="AC59">
            <v>0</v>
          </cell>
          <cell r="AD59">
            <v>0</v>
          </cell>
          <cell r="AE59">
            <v>0</v>
          </cell>
          <cell r="AF59">
            <v>0</v>
          </cell>
          <cell r="AG59">
            <v>0</v>
          </cell>
          <cell r="AH59">
            <v>0.79851055145263705</v>
          </cell>
          <cell r="AI59">
            <v>0.799688041210175</v>
          </cell>
          <cell r="AJ59">
            <v>0.79993623495101895</v>
          </cell>
          <cell r="AK59">
            <v>0.79998880624771096</v>
          </cell>
          <cell r="AL59">
            <v>0.79999971389770497</v>
          </cell>
          <cell r="AM59">
            <v>0.39999994635581998</v>
          </cell>
          <cell r="AN59">
            <v>0</v>
          </cell>
          <cell r="AO59">
            <v>0</v>
          </cell>
          <cell r="AP59">
            <v>0</v>
          </cell>
          <cell r="AQ59">
            <v>0</v>
          </cell>
          <cell r="AR59">
            <v>0</v>
          </cell>
          <cell r="AS59">
            <v>0</v>
          </cell>
          <cell r="AT59">
            <v>0.79217803478241</v>
          </cell>
          <cell r="AU59">
            <v>0.79592394828796398</v>
          </cell>
          <cell r="AV59">
            <v>0.79884397983551003</v>
          </cell>
          <cell r="AW59">
            <v>0.79980295896530196</v>
          </cell>
          <cell r="AX59">
            <v>0.79998731613159202</v>
          </cell>
          <cell r="AY59">
            <v>0.39999991655349698</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0.79967582225799605</v>
          </cell>
          <cell r="AB60">
            <v>0</v>
          </cell>
          <cell r="AC60">
            <v>0</v>
          </cell>
          <cell r="AD60">
            <v>0</v>
          </cell>
          <cell r="AE60">
            <v>0</v>
          </cell>
          <cell r="AF60">
            <v>0</v>
          </cell>
          <cell r="AG60">
            <v>0</v>
          </cell>
          <cell r="AH60">
            <v>0</v>
          </cell>
          <cell r="AI60">
            <v>0</v>
          </cell>
          <cell r="AJ60">
            <v>0</v>
          </cell>
          <cell r="AK60">
            <v>0</v>
          </cell>
          <cell r="AL60">
            <v>0</v>
          </cell>
          <cell r="AM60">
            <v>0.79998636245727495</v>
          </cell>
          <cell r="AN60">
            <v>0</v>
          </cell>
          <cell r="AO60">
            <v>0</v>
          </cell>
          <cell r="AP60">
            <v>0</v>
          </cell>
          <cell r="AQ60">
            <v>0</v>
          </cell>
          <cell r="AR60">
            <v>0</v>
          </cell>
          <cell r="AS60">
            <v>0</v>
          </cell>
          <cell r="AT60">
            <v>0</v>
          </cell>
          <cell r="AU60">
            <v>0</v>
          </cell>
          <cell r="AV60">
            <v>0</v>
          </cell>
          <cell r="AW60">
            <v>0</v>
          </cell>
          <cell r="AX60">
            <v>0</v>
          </cell>
          <cell r="AY60">
            <v>0.79958319664001498</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3.3798704389482702E-3</v>
          </cell>
          <cell r="T61">
            <v>1.9128377316519601E-3</v>
          </cell>
          <cell r="U61">
            <v>3.9533968083560501E-3</v>
          </cell>
          <cell r="V61">
            <v>0</v>
          </cell>
          <cell r="W61">
            <v>0</v>
          </cell>
          <cell r="X61">
            <v>0</v>
          </cell>
          <cell r="Y61">
            <v>0</v>
          </cell>
          <cell r="Z61">
            <v>0</v>
          </cell>
          <cell r="AA61">
            <v>0</v>
          </cell>
          <cell r="AB61">
            <v>0.79999971389770497</v>
          </cell>
          <cell r="AC61">
            <v>0</v>
          </cell>
          <cell r="AD61">
            <v>0</v>
          </cell>
          <cell r="AE61">
            <v>4.2982455343007998E-3</v>
          </cell>
          <cell r="AF61">
            <v>1.93038897123188E-3</v>
          </cell>
          <cell r="AG61">
            <v>4.7740526497364001E-3</v>
          </cell>
          <cell r="AH61">
            <v>0</v>
          </cell>
          <cell r="AI61">
            <v>0</v>
          </cell>
          <cell r="AJ61">
            <v>0</v>
          </cell>
          <cell r="AK61">
            <v>0.78710812330246005</v>
          </cell>
          <cell r="AL61">
            <v>0.79680079221725497</v>
          </cell>
          <cell r="AM61">
            <v>0.39998617768287698</v>
          </cell>
          <cell r="AN61">
            <v>0.79999721050262496</v>
          </cell>
          <cell r="AO61">
            <v>0</v>
          </cell>
          <cell r="AP61">
            <v>0</v>
          </cell>
          <cell r="AQ61">
            <v>2.8311079367995301E-3</v>
          </cell>
          <cell r="AR61">
            <v>1.5049617504701001E-3</v>
          </cell>
          <cell r="AS61">
            <v>3.4334694501012598E-3</v>
          </cell>
          <cell r="AT61">
            <v>0</v>
          </cell>
          <cell r="AU61">
            <v>0</v>
          </cell>
          <cell r="AV61">
            <v>0</v>
          </cell>
          <cell r="AW61">
            <v>0</v>
          </cell>
          <cell r="AX61">
            <v>0</v>
          </cell>
          <cell r="AY61">
            <v>0.39966276288032498</v>
          </cell>
        </row>
        <row r="62">
          <cell r="D62">
            <v>0</v>
          </cell>
          <cell r="E62">
            <v>0</v>
          </cell>
          <cell r="F62">
            <v>0</v>
          </cell>
          <cell r="G62">
            <v>0</v>
          </cell>
          <cell r="H62">
            <v>0</v>
          </cell>
          <cell r="I62">
            <v>0</v>
          </cell>
          <cell r="J62">
            <v>0</v>
          </cell>
          <cell r="K62">
            <v>0</v>
          </cell>
          <cell r="L62">
            <v>0</v>
          </cell>
          <cell r="M62">
            <v>0</v>
          </cell>
          <cell r="N62">
            <v>0</v>
          </cell>
          <cell r="O62">
            <v>0</v>
          </cell>
          <cell r="P62">
            <v>0</v>
          </cell>
          <cell r="Q62">
            <v>0.79992026090621904</v>
          </cell>
          <cell r="R62">
            <v>0.79999977350234996</v>
          </cell>
          <cell r="S62">
            <v>0.79972714185714699</v>
          </cell>
          <cell r="T62">
            <v>0</v>
          </cell>
          <cell r="U62">
            <v>0</v>
          </cell>
          <cell r="V62">
            <v>0</v>
          </cell>
          <cell r="W62">
            <v>0</v>
          </cell>
          <cell r="X62">
            <v>0</v>
          </cell>
          <cell r="Y62">
            <v>0</v>
          </cell>
          <cell r="Z62">
            <v>0</v>
          </cell>
          <cell r="AA62">
            <v>0.79864424467086803</v>
          </cell>
          <cell r="AB62">
            <v>0</v>
          </cell>
          <cell r="AC62">
            <v>0.79999518394470204</v>
          </cell>
          <cell r="AD62">
            <v>0.79999971389770497</v>
          </cell>
          <cell r="AE62">
            <v>0.79999816417694103</v>
          </cell>
          <cell r="AF62">
            <v>0</v>
          </cell>
          <cell r="AG62">
            <v>0</v>
          </cell>
          <cell r="AH62">
            <v>0</v>
          </cell>
          <cell r="AI62">
            <v>0</v>
          </cell>
          <cell r="AJ62">
            <v>0</v>
          </cell>
          <cell r="AK62">
            <v>0</v>
          </cell>
          <cell r="AL62">
            <v>0</v>
          </cell>
          <cell r="AM62">
            <v>0.79977172613143899</v>
          </cell>
          <cell r="AN62">
            <v>0</v>
          </cell>
          <cell r="AO62">
            <v>0.799951672554016</v>
          </cell>
          <cell r="AP62">
            <v>0.799998819828033</v>
          </cell>
          <cell r="AQ62">
            <v>0.79992258548736594</v>
          </cell>
          <cell r="AR62">
            <v>0</v>
          </cell>
          <cell r="AS62">
            <v>0</v>
          </cell>
          <cell r="AT62">
            <v>0</v>
          </cell>
          <cell r="AU62">
            <v>0</v>
          </cell>
          <cell r="AV62">
            <v>0</v>
          </cell>
          <cell r="AW62">
            <v>0</v>
          </cell>
          <cell r="AX62">
            <v>0</v>
          </cell>
          <cell r="AY62">
            <v>0.79852950572967496</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0.73210901021957397</v>
          </cell>
          <cell r="AI63">
            <v>0.74894624948501598</v>
          </cell>
          <cell r="AJ63">
            <v>0.76542556285858199</v>
          </cell>
          <cell r="AK63">
            <v>0.78376656770706199</v>
          </cell>
          <cell r="AL63">
            <v>0</v>
          </cell>
          <cell r="AM63">
            <v>0</v>
          </cell>
          <cell r="AN63">
            <v>0</v>
          </cell>
          <cell r="AO63">
            <v>0</v>
          </cell>
          <cell r="AP63">
            <v>0</v>
          </cell>
          <cell r="AQ63">
            <v>0</v>
          </cell>
          <cell r="AR63">
            <v>0</v>
          </cell>
          <cell r="AS63">
            <v>0</v>
          </cell>
          <cell r="AT63">
            <v>0.62541657686233498</v>
          </cell>
          <cell r="AU63">
            <v>0.68736827373504605</v>
          </cell>
          <cell r="AV63">
            <v>0.70483201742172197</v>
          </cell>
          <cell r="AW63">
            <v>0.73979085683822599</v>
          </cell>
          <cell r="AX63">
            <v>0</v>
          </cell>
          <cell r="AY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6.3966423273086506E-2</v>
          </cell>
          <cell r="T64">
            <v>6.8322353065013899E-2</v>
          </cell>
          <cell r="U64">
            <v>6.1897259205579799E-2</v>
          </cell>
          <cell r="V64">
            <v>0</v>
          </cell>
          <cell r="W64">
            <v>0</v>
          </cell>
          <cell r="X64">
            <v>0</v>
          </cell>
          <cell r="Y64">
            <v>0.79999989271163896</v>
          </cell>
          <cell r="Z64">
            <v>0.79999983310699496</v>
          </cell>
          <cell r="AA64">
            <v>0.79999983310699496</v>
          </cell>
          <cell r="AB64">
            <v>0</v>
          </cell>
          <cell r="AC64">
            <v>0</v>
          </cell>
          <cell r="AD64">
            <v>0</v>
          </cell>
          <cell r="AE64">
            <v>6.9880813360214206E-2</v>
          </cell>
          <cell r="AF64">
            <v>7.6011233031749698E-2</v>
          </cell>
          <cell r="AG64">
            <v>7.7974259853362995E-2</v>
          </cell>
          <cell r="AH64">
            <v>0</v>
          </cell>
          <cell r="AI64">
            <v>0</v>
          </cell>
          <cell r="AJ64">
            <v>0</v>
          </cell>
          <cell r="AK64">
            <v>0.79999995231628396</v>
          </cell>
          <cell r="AL64">
            <v>0.80000001192092896</v>
          </cell>
          <cell r="AM64">
            <v>0.79999989271163896</v>
          </cell>
          <cell r="AN64">
            <v>0</v>
          </cell>
          <cell r="AO64">
            <v>0</v>
          </cell>
          <cell r="AP64">
            <v>0</v>
          </cell>
          <cell r="AQ64">
            <v>3.5965446382761002E-2</v>
          </cell>
          <cell r="AR64">
            <v>6.4704380929470104E-2</v>
          </cell>
          <cell r="AS64">
            <v>6.2989600002765697E-2</v>
          </cell>
          <cell r="AT64">
            <v>0</v>
          </cell>
          <cell r="AU64">
            <v>0</v>
          </cell>
          <cell r="AV64">
            <v>0</v>
          </cell>
          <cell r="AW64">
            <v>0.79999983310699496</v>
          </cell>
          <cell r="AX64">
            <v>0.79999983310699496</v>
          </cell>
          <cell r="AY64">
            <v>0.79999989271163896</v>
          </cell>
        </row>
        <row r="65">
          <cell r="D65">
            <v>0</v>
          </cell>
          <cell r="E65">
            <v>0</v>
          </cell>
          <cell r="F65">
            <v>0</v>
          </cell>
          <cell r="G65">
            <v>0</v>
          </cell>
          <cell r="H65">
            <v>0</v>
          </cell>
          <cell r="I65">
            <v>0</v>
          </cell>
          <cell r="J65">
            <v>0</v>
          </cell>
          <cell r="K65">
            <v>0</v>
          </cell>
          <cell r="L65">
            <v>0</v>
          </cell>
          <cell r="M65">
            <v>0</v>
          </cell>
          <cell r="N65">
            <v>0</v>
          </cell>
          <cell r="O65">
            <v>0</v>
          </cell>
          <cell r="P65">
            <v>0.79999983310699496</v>
          </cell>
          <cell r="Q65">
            <v>0</v>
          </cell>
          <cell r="R65">
            <v>0</v>
          </cell>
          <cell r="S65">
            <v>1.07032395899296E-2</v>
          </cell>
          <cell r="T65">
            <v>0</v>
          </cell>
          <cell r="U65">
            <v>0</v>
          </cell>
          <cell r="V65">
            <v>0</v>
          </cell>
          <cell r="W65">
            <v>0</v>
          </cell>
          <cell r="X65">
            <v>0</v>
          </cell>
          <cell r="Y65">
            <v>0</v>
          </cell>
          <cell r="Z65">
            <v>0</v>
          </cell>
          <cell r="AA65">
            <v>0</v>
          </cell>
          <cell r="AB65">
            <v>0.79999971389770497</v>
          </cell>
          <cell r="AC65">
            <v>0</v>
          </cell>
          <cell r="AD65">
            <v>0</v>
          </cell>
          <cell r="AE65">
            <v>1.3280218467116399E-2</v>
          </cell>
          <cell r="AF65">
            <v>6.80118752643466E-3</v>
          </cell>
          <cell r="AG65">
            <v>6.51122163981199E-3</v>
          </cell>
          <cell r="AH65">
            <v>0.79973757266998302</v>
          </cell>
          <cell r="AI65">
            <v>0.79993873834609996</v>
          </cell>
          <cell r="AJ65">
            <v>0</v>
          </cell>
          <cell r="AK65">
            <v>0.79956209659576405</v>
          </cell>
          <cell r="AL65">
            <v>0</v>
          </cell>
          <cell r="AM65">
            <v>0</v>
          </cell>
          <cell r="AN65">
            <v>0.80000001192092896</v>
          </cell>
          <cell r="AO65">
            <v>0</v>
          </cell>
          <cell r="AP65">
            <v>0</v>
          </cell>
          <cell r="AQ65">
            <v>1.0973633266985401E-2</v>
          </cell>
          <cell r="AR65">
            <v>4.6280506066978004E-3</v>
          </cell>
          <cell r="AS65">
            <v>4.5785633847117398E-3</v>
          </cell>
          <cell r="AT65">
            <v>0.797360420227051</v>
          </cell>
          <cell r="AU65">
            <v>0.79828810691833496</v>
          </cell>
          <cell r="AV65">
            <v>0</v>
          </cell>
          <cell r="AW65">
            <v>0.79642689228057895</v>
          </cell>
          <cell r="AX65">
            <v>0</v>
          </cell>
          <cell r="AY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6.6997213289141698E-3</v>
          </cell>
          <cell r="T66">
            <v>4.9337267410010099E-4</v>
          </cell>
          <cell r="U66">
            <v>0</v>
          </cell>
          <cell r="V66">
            <v>0.89988470077514604</v>
          </cell>
          <cell r="W66">
            <v>0.89999961853027299</v>
          </cell>
          <cell r="X66">
            <v>0.89999991655349698</v>
          </cell>
          <cell r="Y66">
            <v>0</v>
          </cell>
          <cell r="Z66">
            <v>0.89999973773956299</v>
          </cell>
          <cell r="AA66">
            <v>0</v>
          </cell>
          <cell r="AB66">
            <v>0</v>
          </cell>
          <cell r="AC66">
            <v>0</v>
          </cell>
          <cell r="AD66">
            <v>0</v>
          </cell>
          <cell r="AE66">
            <v>6.5135299228131797E-3</v>
          </cell>
          <cell r="AF66">
            <v>1.05593474581838E-2</v>
          </cell>
          <cell r="AG66">
            <v>0</v>
          </cell>
          <cell r="AH66">
            <v>0.89999324083328203</v>
          </cell>
          <cell r="AI66">
            <v>0.90000003576278698</v>
          </cell>
          <cell r="AJ66">
            <v>0.89999973773956299</v>
          </cell>
          <cell r="AK66">
            <v>0</v>
          </cell>
          <cell r="AL66">
            <v>0.89999973773956299</v>
          </cell>
          <cell r="AM66">
            <v>0</v>
          </cell>
          <cell r="AN66">
            <v>0</v>
          </cell>
          <cell r="AO66">
            <v>0</v>
          </cell>
          <cell r="AP66">
            <v>0</v>
          </cell>
          <cell r="AQ66">
            <v>1.39831088017672E-3</v>
          </cell>
          <cell r="AR66">
            <v>7.5828743865713499E-4</v>
          </cell>
          <cell r="AS66">
            <v>0</v>
          </cell>
          <cell r="AT66">
            <v>0.899785697460175</v>
          </cell>
          <cell r="AU66">
            <v>0.899999439716339</v>
          </cell>
          <cell r="AV66">
            <v>0.89999979734420799</v>
          </cell>
          <cell r="AW66">
            <v>0</v>
          </cell>
          <cell r="AX66">
            <v>0.89999979734420799</v>
          </cell>
          <cell r="AY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0.89988034963607799</v>
          </cell>
          <cell r="W67">
            <v>0.89998441934585605</v>
          </cell>
          <cell r="X67">
            <v>0.89999979734420799</v>
          </cell>
          <cell r="Y67">
            <v>0.44999998807907099</v>
          </cell>
          <cell r="Z67">
            <v>0.44999989867210399</v>
          </cell>
          <cell r="AA67">
            <v>0.44999986886978099</v>
          </cell>
          <cell r="AB67">
            <v>0</v>
          </cell>
          <cell r="AC67">
            <v>0</v>
          </cell>
          <cell r="AD67">
            <v>0</v>
          </cell>
          <cell r="AE67">
            <v>0</v>
          </cell>
          <cell r="AF67">
            <v>0</v>
          </cell>
          <cell r="AG67">
            <v>0</v>
          </cell>
          <cell r="AH67">
            <v>0.89998996257782005</v>
          </cell>
          <cell r="AI67">
            <v>0.89999967813491799</v>
          </cell>
          <cell r="AJ67">
            <v>0.89999985694885298</v>
          </cell>
          <cell r="AK67">
            <v>0.44999995827674899</v>
          </cell>
          <cell r="AL67">
            <v>0.44999989867210399</v>
          </cell>
          <cell r="AM67">
            <v>0.44999986886978099</v>
          </cell>
          <cell r="AN67">
            <v>0</v>
          </cell>
          <cell r="AO67">
            <v>0</v>
          </cell>
          <cell r="AP67">
            <v>0</v>
          </cell>
          <cell r="AQ67">
            <v>0</v>
          </cell>
          <cell r="AR67">
            <v>0</v>
          </cell>
          <cell r="AS67">
            <v>0</v>
          </cell>
          <cell r="AT67">
            <v>0.89981895685195901</v>
          </cell>
          <cell r="AU67">
            <v>0.89999806880950906</v>
          </cell>
          <cell r="AV67">
            <v>0.89999979734420799</v>
          </cell>
          <cell r="AW67">
            <v>0.44999998807907099</v>
          </cell>
          <cell r="AX67">
            <v>0.44999992847442599</v>
          </cell>
          <cell r="AY67">
            <v>0.449999839067459</v>
          </cell>
        </row>
        <row r="68">
          <cell r="D68">
            <v>0</v>
          </cell>
          <cell r="E68">
            <v>0</v>
          </cell>
          <cell r="F68">
            <v>0</v>
          </cell>
          <cell r="G68">
            <v>0</v>
          </cell>
          <cell r="H68">
            <v>0</v>
          </cell>
          <cell r="I68">
            <v>0</v>
          </cell>
          <cell r="J68">
            <v>0</v>
          </cell>
          <cell r="K68">
            <v>0</v>
          </cell>
          <cell r="L68">
            <v>0</v>
          </cell>
          <cell r="M68">
            <v>0</v>
          </cell>
          <cell r="N68">
            <v>0</v>
          </cell>
          <cell r="O68">
            <v>0</v>
          </cell>
          <cell r="P68">
            <v>0</v>
          </cell>
          <cell r="Q68">
            <v>7.0727767888456605E-4</v>
          </cell>
          <cell r="R68">
            <v>3.8780938833951999E-2</v>
          </cell>
          <cell r="S68">
            <v>4.6924203634262099E-2</v>
          </cell>
          <cell r="T68">
            <v>6.6481068730354295E-2</v>
          </cell>
          <cell r="U68">
            <v>6.6154100000858307E-2</v>
          </cell>
          <cell r="V68">
            <v>0.89999628067016602</v>
          </cell>
          <cell r="W68">
            <v>0.89999991655349698</v>
          </cell>
          <cell r="X68">
            <v>0.89999985694885298</v>
          </cell>
          <cell r="Y68">
            <v>0.89999973773956299</v>
          </cell>
          <cell r="Z68">
            <v>0</v>
          </cell>
          <cell r="AA68">
            <v>8.7914074538275599E-4</v>
          </cell>
          <cell r="AB68">
            <v>0</v>
          </cell>
          <cell r="AC68">
            <v>1.94135378114879E-3</v>
          </cell>
          <cell r="AD68">
            <v>5.1178324967622799E-2</v>
          </cell>
          <cell r="AE68">
            <v>5.2959606051445E-2</v>
          </cell>
          <cell r="AF68">
            <v>8.0078125E-2</v>
          </cell>
          <cell r="AG68">
            <v>7.7035680413246196E-2</v>
          </cell>
          <cell r="AH68">
            <v>0.89999985694885298</v>
          </cell>
          <cell r="AI68">
            <v>0.89999997615814198</v>
          </cell>
          <cell r="AJ68">
            <v>0.89999985694885298</v>
          </cell>
          <cell r="AK68">
            <v>0.89999973773956299</v>
          </cell>
          <cell r="AL68">
            <v>0</v>
          </cell>
          <cell r="AM68">
            <v>1.1191400699317501E-3</v>
          </cell>
          <cell r="AN68">
            <v>0</v>
          </cell>
          <cell r="AO68">
            <v>1.1191441444680099E-3</v>
          </cell>
          <cell r="AP68">
            <v>3.66497077047825E-2</v>
          </cell>
          <cell r="AQ68">
            <v>3.7922836840152699E-2</v>
          </cell>
          <cell r="AR68">
            <v>6.3222020864486694E-2</v>
          </cell>
          <cell r="AS68">
            <v>6.6734001040458693E-2</v>
          </cell>
          <cell r="AT68">
            <v>0.89998871088027999</v>
          </cell>
          <cell r="AU68">
            <v>0.89999979734420799</v>
          </cell>
          <cell r="AV68">
            <v>0.89999991655349698</v>
          </cell>
          <cell r="AW68">
            <v>0.89999973773956299</v>
          </cell>
          <cell r="AX68">
            <v>0</v>
          </cell>
          <cell r="AY68">
            <v>1.6045784286689E-4</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7.1353040635585799E-2</v>
          </cell>
          <cell r="T70">
            <v>6.4862467348575606E-2</v>
          </cell>
          <cell r="U70">
            <v>6.3819661736488301E-2</v>
          </cell>
          <cell r="V70">
            <v>0</v>
          </cell>
          <cell r="W70">
            <v>0</v>
          </cell>
          <cell r="X70">
            <v>0</v>
          </cell>
          <cell r="Y70">
            <v>0</v>
          </cell>
          <cell r="Z70">
            <v>0</v>
          </cell>
          <cell r="AA70">
            <v>0</v>
          </cell>
          <cell r="AB70">
            <v>0</v>
          </cell>
          <cell r="AC70">
            <v>0</v>
          </cell>
          <cell r="AD70">
            <v>0</v>
          </cell>
          <cell r="AE70">
            <v>8.83905664086342E-2</v>
          </cell>
          <cell r="AF70">
            <v>8.1240169703960405E-2</v>
          </cell>
          <cell r="AG70">
            <v>8.4267273545265198E-2</v>
          </cell>
          <cell r="AH70">
            <v>0</v>
          </cell>
          <cell r="AI70">
            <v>0</v>
          </cell>
          <cell r="AJ70">
            <v>0</v>
          </cell>
          <cell r="AK70">
            <v>0</v>
          </cell>
          <cell r="AL70">
            <v>0</v>
          </cell>
          <cell r="AM70">
            <v>0</v>
          </cell>
          <cell r="AN70">
            <v>0</v>
          </cell>
          <cell r="AO70">
            <v>0</v>
          </cell>
          <cell r="AP70">
            <v>0</v>
          </cell>
          <cell r="AQ70">
            <v>8.0868460237979903E-2</v>
          </cell>
          <cell r="AR70">
            <v>7.5502246618270902E-2</v>
          </cell>
          <cell r="AS70">
            <v>8.0227717757224995E-2</v>
          </cell>
          <cell r="AT70">
            <v>0</v>
          </cell>
          <cell r="AU70">
            <v>0</v>
          </cell>
          <cell r="AV70">
            <v>0</v>
          </cell>
          <cell r="AW70">
            <v>0</v>
          </cell>
          <cell r="AX70">
            <v>0</v>
          </cell>
          <cell r="AY70">
            <v>0</v>
          </cell>
        </row>
        <row r="71">
          <cell r="D71">
            <v>0</v>
          </cell>
          <cell r="E71">
            <v>0</v>
          </cell>
          <cell r="F71">
            <v>0</v>
          </cell>
          <cell r="G71">
            <v>0</v>
          </cell>
          <cell r="H71">
            <v>0</v>
          </cell>
          <cell r="I71">
            <v>0</v>
          </cell>
          <cell r="J71">
            <v>0</v>
          </cell>
          <cell r="K71">
            <v>0</v>
          </cell>
          <cell r="L71">
            <v>0</v>
          </cell>
          <cell r="M71">
            <v>0</v>
          </cell>
          <cell r="N71">
            <v>0</v>
          </cell>
          <cell r="O71">
            <v>0</v>
          </cell>
          <cell r="P71">
            <v>0.84999984502792403</v>
          </cell>
          <cell r="Q71">
            <v>0</v>
          </cell>
          <cell r="R71">
            <v>8.8882269337773306E-3</v>
          </cell>
          <cell r="S71">
            <v>0</v>
          </cell>
          <cell r="T71">
            <v>1.00135151296854E-2</v>
          </cell>
          <cell r="U71">
            <v>9.4073591753840394E-3</v>
          </cell>
          <cell r="V71">
            <v>0.84999984502792403</v>
          </cell>
          <cell r="W71">
            <v>0.84999996423721302</v>
          </cell>
          <cell r="X71">
            <v>0.84999996423721302</v>
          </cell>
          <cell r="Y71">
            <v>0.84999984502792403</v>
          </cell>
          <cell r="Z71">
            <v>0</v>
          </cell>
          <cell r="AA71">
            <v>0</v>
          </cell>
          <cell r="AB71">
            <v>0.84999984502792403</v>
          </cell>
          <cell r="AC71">
            <v>0.85000002384185802</v>
          </cell>
          <cell r="AD71">
            <v>1.3856613077223299E-2</v>
          </cell>
          <cell r="AE71">
            <v>0.84999996423721302</v>
          </cell>
          <cell r="AF71">
            <v>1.32203288376331E-2</v>
          </cell>
          <cell r="AG71">
            <v>1.37238623574376E-2</v>
          </cell>
          <cell r="AH71">
            <v>0.84999990463256803</v>
          </cell>
          <cell r="AI71">
            <v>0.84999990463256803</v>
          </cell>
          <cell r="AJ71">
            <v>0.84999984502792403</v>
          </cell>
          <cell r="AK71">
            <v>0.84999978542327903</v>
          </cell>
          <cell r="AL71">
            <v>0.84999996423721302</v>
          </cell>
          <cell r="AM71">
            <v>0.85000002384185802</v>
          </cell>
          <cell r="AN71">
            <v>0.84999990463256803</v>
          </cell>
          <cell r="AO71">
            <v>0</v>
          </cell>
          <cell r="AP71">
            <v>9.8787406459450704E-3</v>
          </cell>
          <cell r="AQ71">
            <v>0</v>
          </cell>
          <cell r="AR71">
            <v>8.7208030745387095E-3</v>
          </cell>
          <cell r="AS71">
            <v>8.8808126747608202E-3</v>
          </cell>
          <cell r="AT71">
            <v>0.84999990463256803</v>
          </cell>
          <cell r="AU71">
            <v>0.84999984502792403</v>
          </cell>
          <cell r="AV71">
            <v>0.85000002384185802</v>
          </cell>
          <cell r="AW71">
            <v>0.84999990463256803</v>
          </cell>
          <cell r="AX71">
            <v>0.84999996423721302</v>
          </cell>
          <cell r="AY71">
            <v>0.84999996423721302</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9.4064883887767792E-3</v>
          </cell>
          <cell r="V72">
            <v>0.84999990463256803</v>
          </cell>
          <cell r="W72">
            <v>0.84999996423721302</v>
          </cell>
          <cell r="X72">
            <v>0.85000008344650302</v>
          </cell>
          <cell r="Y72">
            <v>0.84999996423721302</v>
          </cell>
          <cell r="Z72">
            <v>0.63749992847442605</v>
          </cell>
          <cell r="AA72">
            <v>0</v>
          </cell>
          <cell r="AB72">
            <v>0</v>
          </cell>
          <cell r="AC72">
            <v>0</v>
          </cell>
          <cell r="AD72">
            <v>0</v>
          </cell>
          <cell r="AE72">
            <v>0.84999990463256803</v>
          </cell>
          <cell r="AF72">
            <v>0.84999996423721302</v>
          </cell>
          <cell r="AG72">
            <v>1.2717424891889101E-2</v>
          </cell>
          <cell r="AH72">
            <v>0.85000002384185802</v>
          </cell>
          <cell r="AI72">
            <v>0.84999990463256803</v>
          </cell>
          <cell r="AJ72">
            <v>0.84999996423721302</v>
          </cell>
          <cell r="AK72">
            <v>0.84999996423721302</v>
          </cell>
          <cell r="AL72">
            <v>0.63749998807907104</v>
          </cell>
          <cell r="AM72">
            <v>0.63749992847442605</v>
          </cell>
          <cell r="AN72">
            <v>0</v>
          </cell>
          <cell r="AO72">
            <v>0</v>
          </cell>
          <cell r="AP72">
            <v>0</v>
          </cell>
          <cell r="AQ72">
            <v>0.84999990463256803</v>
          </cell>
          <cell r="AR72">
            <v>0.84999996423721302</v>
          </cell>
          <cell r="AS72">
            <v>9.0638231486082094E-3</v>
          </cell>
          <cell r="AT72">
            <v>0.84999990463256803</v>
          </cell>
          <cell r="AU72">
            <v>0.84999990463256803</v>
          </cell>
          <cell r="AV72">
            <v>0.84999990463256803</v>
          </cell>
          <cell r="AW72">
            <v>0.84999990463256803</v>
          </cell>
          <cell r="AX72">
            <v>0.63749998807907104</v>
          </cell>
          <cell r="AY72">
            <v>0.63750004768371604</v>
          </cell>
        </row>
        <row r="73">
          <cell r="D73">
            <v>0</v>
          </cell>
          <cell r="E73">
            <v>0</v>
          </cell>
          <cell r="F73">
            <v>0</v>
          </cell>
          <cell r="G73">
            <v>0</v>
          </cell>
          <cell r="H73">
            <v>0</v>
          </cell>
          <cell r="I73">
            <v>0</v>
          </cell>
          <cell r="J73">
            <v>0</v>
          </cell>
          <cell r="K73">
            <v>0</v>
          </cell>
          <cell r="L73">
            <v>0</v>
          </cell>
          <cell r="M73">
            <v>0</v>
          </cell>
          <cell r="N73">
            <v>0</v>
          </cell>
          <cell r="O73">
            <v>0</v>
          </cell>
          <cell r="P73">
            <v>0</v>
          </cell>
          <cell r="Q73">
            <v>1.8337663263082501E-2</v>
          </cell>
          <cell r="R73">
            <v>5.2281669341027702E-3</v>
          </cell>
          <cell r="S73">
            <v>4.6334774233400796E-3</v>
          </cell>
          <cell r="T73">
            <v>3.9659016765654096E-3</v>
          </cell>
          <cell r="U73">
            <v>6.0882803052663803E-2</v>
          </cell>
          <cell r="V73">
            <v>0.63750004768371604</v>
          </cell>
          <cell r="W73">
            <v>0.63749992847442605</v>
          </cell>
          <cell r="X73">
            <v>0.63749980926513705</v>
          </cell>
          <cell r="Y73">
            <v>0.63749980926513705</v>
          </cell>
          <cell r="Z73">
            <v>0</v>
          </cell>
          <cell r="AA73">
            <v>6.2606288120150601E-3</v>
          </cell>
          <cell r="AB73">
            <v>0</v>
          </cell>
          <cell r="AC73">
            <v>2.6816507801413501E-2</v>
          </cell>
          <cell r="AD73">
            <v>6.1348015442490604E-3</v>
          </cell>
          <cell r="AE73">
            <v>5.7064928114414198E-3</v>
          </cell>
          <cell r="AF73">
            <v>5.5584092624485501E-3</v>
          </cell>
          <cell r="AG73">
            <v>7.5964346528053298E-2</v>
          </cell>
          <cell r="AH73">
            <v>0.63749992847442605</v>
          </cell>
          <cell r="AI73">
            <v>0.63749980926513705</v>
          </cell>
          <cell r="AJ73">
            <v>0.63749992847442605</v>
          </cell>
          <cell r="AK73">
            <v>0.63749992847442605</v>
          </cell>
          <cell r="AL73">
            <v>0</v>
          </cell>
          <cell r="AM73">
            <v>7.8267399221658707E-3</v>
          </cell>
          <cell r="AN73">
            <v>0</v>
          </cell>
          <cell r="AO73">
            <v>2.0824136212468099E-2</v>
          </cell>
          <cell r="AP73">
            <v>3.9150901138782501E-3</v>
          </cell>
          <cell r="AQ73">
            <v>3.6976146511733502E-3</v>
          </cell>
          <cell r="AR73">
            <v>3.7395569961518002E-3</v>
          </cell>
          <cell r="AS73">
            <v>5.86188137531281E-2</v>
          </cell>
          <cell r="AT73">
            <v>0.63750004768371604</v>
          </cell>
          <cell r="AU73">
            <v>0.63749980926513705</v>
          </cell>
          <cell r="AV73">
            <v>0.63750010728836104</v>
          </cell>
          <cell r="AW73">
            <v>0.63749980926513705</v>
          </cell>
          <cell r="AX73">
            <v>0</v>
          </cell>
          <cell r="AY73">
            <v>5.25798043236136E-3</v>
          </cell>
        </row>
        <row r="74">
          <cell r="D74">
            <v>0</v>
          </cell>
          <cell r="E74">
            <v>0</v>
          </cell>
          <cell r="F74">
            <v>0</v>
          </cell>
          <cell r="G74">
            <v>0</v>
          </cell>
          <cell r="H74">
            <v>0</v>
          </cell>
          <cell r="I74">
            <v>0</v>
          </cell>
          <cell r="J74">
            <v>0</v>
          </cell>
          <cell r="K74">
            <v>0</v>
          </cell>
          <cell r="L74">
            <v>0</v>
          </cell>
          <cell r="M74">
            <v>0</v>
          </cell>
          <cell r="N74">
            <v>0</v>
          </cell>
          <cell r="O74">
            <v>0</v>
          </cell>
          <cell r="P74">
            <v>0.84999990463256803</v>
          </cell>
          <cell r="Q74">
            <v>0.84999996423721302</v>
          </cell>
          <cell r="R74">
            <v>0</v>
          </cell>
          <cell r="S74">
            <v>0</v>
          </cell>
          <cell r="T74">
            <v>6.1306352727115198E-3</v>
          </cell>
          <cell r="U74">
            <v>1.2649418786168101E-3</v>
          </cell>
          <cell r="V74">
            <v>0.84999835491180398</v>
          </cell>
          <cell r="W74">
            <v>0.84999990463256803</v>
          </cell>
          <cell r="X74">
            <v>0</v>
          </cell>
          <cell r="Y74">
            <v>0</v>
          </cell>
          <cell r="Z74">
            <v>0</v>
          </cell>
          <cell r="AA74">
            <v>4.64768009260297E-3</v>
          </cell>
          <cell r="AB74">
            <v>0.84999990463256803</v>
          </cell>
          <cell r="AC74">
            <v>0.84999990463256803</v>
          </cell>
          <cell r="AD74">
            <v>0</v>
          </cell>
          <cell r="AE74">
            <v>0</v>
          </cell>
          <cell r="AF74">
            <v>9.6189547330141102E-3</v>
          </cell>
          <cell r="AG74">
            <v>2.0801022183150101E-3</v>
          </cell>
          <cell r="AH74">
            <v>0.84999996423721302</v>
          </cell>
          <cell r="AI74">
            <v>0.84999978542327903</v>
          </cell>
          <cell r="AJ74">
            <v>0</v>
          </cell>
          <cell r="AK74">
            <v>0</v>
          </cell>
          <cell r="AL74">
            <v>0</v>
          </cell>
          <cell r="AM74">
            <v>6.5740994177758702E-3</v>
          </cell>
          <cell r="AN74">
            <v>0.84999978542327903</v>
          </cell>
          <cell r="AO74">
            <v>0.84999972581863403</v>
          </cell>
          <cell r="AP74">
            <v>0</v>
          </cell>
          <cell r="AQ74">
            <v>0</v>
          </cell>
          <cell r="AR74">
            <v>7.1874507702887102E-3</v>
          </cell>
          <cell r="AS74">
            <v>1.43318681512028E-3</v>
          </cell>
          <cell r="AT74">
            <v>0.84999895095825195</v>
          </cell>
          <cell r="AU74">
            <v>0.84999996423721302</v>
          </cell>
          <cell r="AV74">
            <v>0</v>
          </cell>
          <cell r="AW74">
            <v>0</v>
          </cell>
          <cell r="AX74">
            <v>0</v>
          </cell>
          <cell r="AY74">
            <v>5.3173322230577504E-3</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0.89999735355377197</v>
          </cell>
          <cell r="W75">
            <v>0.89999979734420799</v>
          </cell>
          <cell r="X75">
            <v>0.89999991655349698</v>
          </cell>
          <cell r="Y75">
            <v>0.67499983310699496</v>
          </cell>
          <cell r="Z75">
            <v>0.67499983310699496</v>
          </cell>
          <cell r="AA75">
            <v>0</v>
          </cell>
          <cell r="AB75">
            <v>0</v>
          </cell>
          <cell r="AC75">
            <v>0</v>
          </cell>
          <cell r="AD75">
            <v>0</v>
          </cell>
          <cell r="AE75">
            <v>0</v>
          </cell>
          <cell r="AF75">
            <v>0</v>
          </cell>
          <cell r="AG75">
            <v>0</v>
          </cell>
          <cell r="AH75">
            <v>0.89999991655349698</v>
          </cell>
          <cell r="AI75">
            <v>0.89999979734420799</v>
          </cell>
          <cell r="AJ75">
            <v>0.89999979734420799</v>
          </cell>
          <cell r="AK75">
            <v>0.67499995231628396</v>
          </cell>
          <cell r="AL75">
            <v>0.67499983310699496</v>
          </cell>
          <cell r="AM75">
            <v>0</v>
          </cell>
          <cell r="AN75">
            <v>0</v>
          </cell>
          <cell r="AO75">
            <v>0</v>
          </cell>
          <cell r="AP75">
            <v>0</v>
          </cell>
          <cell r="AQ75">
            <v>0</v>
          </cell>
          <cell r="AR75">
            <v>0</v>
          </cell>
          <cell r="AS75">
            <v>0</v>
          </cell>
          <cell r="AT75">
            <v>0.89999794960021995</v>
          </cell>
          <cell r="AU75">
            <v>0.89999979734420799</v>
          </cell>
          <cell r="AV75">
            <v>0.89999985694885298</v>
          </cell>
          <cell r="AW75">
            <v>0.67499983310699496</v>
          </cell>
          <cell r="AX75">
            <v>0.67499983310699496</v>
          </cell>
          <cell r="AY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0.89999973773956299</v>
          </cell>
          <cell r="AN76">
            <v>0</v>
          </cell>
          <cell r="AO76">
            <v>0</v>
          </cell>
          <cell r="AP76">
            <v>0</v>
          </cell>
          <cell r="AQ76">
            <v>0</v>
          </cell>
          <cell r="AR76">
            <v>0</v>
          </cell>
          <cell r="AS76">
            <v>0</v>
          </cell>
          <cell r="AT76">
            <v>0</v>
          </cell>
          <cell r="AU76">
            <v>0</v>
          </cell>
          <cell r="AV76">
            <v>0</v>
          </cell>
          <cell r="AW76">
            <v>0</v>
          </cell>
          <cell r="AX76">
            <v>0</v>
          </cell>
          <cell r="AY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4.5993939042091397E-2</v>
          </cell>
          <cell r="T77">
            <v>5.0509143620729398E-2</v>
          </cell>
          <cell r="U77">
            <v>1.2879031710326699E-2</v>
          </cell>
          <cell r="V77">
            <v>0</v>
          </cell>
          <cell r="W77">
            <v>0</v>
          </cell>
          <cell r="X77">
            <v>0</v>
          </cell>
          <cell r="Y77">
            <v>0</v>
          </cell>
          <cell r="Z77">
            <v>0</v>
          </cell>
          <cell r="AA77">
            <v>0</v>
          </cell>
          <cell r="AB77">
            <v>0</v>
          </cell>
          <cell r="AC77">
            <v>0</v>
          </cell>
          <cell r="AD77">
            <v>0</v>
          </cell>
          <cell r="AE77">
            <v>6.0133546590805102E-2</v>
          </cell>
          <cell r="AF77">
            <v>5.8455470949411399E-2</v>
          </cell>
          <cell r="AG77">
            <v>1.7551075667142899E-2</v>
          </cell>
          <cell r="AH77">
            <v>0</v>
          </cell>
          <cell r="AI77">
            <v>0</v>
          </cell>
          <cell r="AJ77">
            <v>0</v>
          </cell>
          <cell r="AK77">
            <v>0.89994204044341997</v>
          </cell>
          <cell r="AL77">
            <v>0</v>
          </cell>
          <cell r="AM77">
            <v>0</v>
          </cell>
          <cell r="AN77">
            <v>0</v>
          </cell>
          <cell r="AO77">
            <v>0</v>
          </cell>
          <cell r="AP77">
            <v>0</v>
          </cell>
          <cell r="AQ77">
            <v>4.3243862688541398E-2</v>
          </cell>
          <cell r="AR77">
            <v>4.6503156423568698E-2</v>
          </cell>
          <cell r="AS77">
            <v>1.4627935364842399E-2</v>
          </cell>
          <cell r="AT77">
            <v>0</v>
          </cell>
          <cell r="AU77">
            <v>0</v>
          </cell>
          <cell r="AV77">
            <v>0</v>
          </cell>
          <cell r="AW77">
            <v>0</v>
          </cell>
          <cell r="AX77">
            <v>0</v>
          </cell>
          <cell r="AY77">
            <v>0</v>
          </cell>
        </row>
        <row r="78">
          <cell r="D78">
            <v>0</v>
          </cell>
          <cell r="E78">
            <v>0</v>
          </cell>
          <cell r="F78">
            <v>0</v>
          </cell>
          <cell r="G78">
            <v>0</v>
          </cell>
          <cell r="H78">
            <v>0</v>
          </cell>
          <cell r="I78">
            <v>0</v>
          </cell>
          <cell r="J78">
            <v>0</v>
          </cell>
          <cell r="K78">
            <v>0</v>
          </cell>
          <cell r="L78">
            <v>0</v>
          </cell>
          <cell r="M78">
            <v>0</v>
          </cell>
          <cell r="N78">
            <v>0</v>
          </cell>
          <cell r="O78">
            <v>0</v>
          </cell>
          <cell r="P78">
            <v>1.7609998583793599E-2</v>
          </cell>
          <cell r="Q78">
            <v>4.0354961529374097E-3</v>
          </cell>
          <cell r="R78">
            <v>3.62824951298535E-3</v>
          </cell>
          <cell r="S78">
            <v>5.4453361779451398E-2</v>
          </cell>
          <cell r="T78">
            <v>5.1169715821742998E-2</v>
          </cell>
          <cell r="U78">
            <v>5.3222365677356699E-2</v>
          </cell>
          <cell r="V78">
            <v>0.85000002384185802</v>
          </cell>
          <cell r="W78">
            <v>0.84999996423721302</v>
          </cell>
          <cell r="X78">
            <v>0.84999996423721302</v>
          </cell>
          <cell r="Y78">
            <v>0.84999978542327903</v>
          </cell>
          <cell r="Z78">
            <v>0</v>
          </cell>
          <cell r="AA78">
            <v>1.11935082823038E-2</v>
          </cell>
          <cell r="AB78">
            <v>2.0648630335926999E-2</v>
          </cell>
          <cell r="AC78">
            <v>5.85504807531834E-3</v>
          </cell>
          <cell r="AD78">
            <v>5.1294998265802904E-3</v>
          </cell>
          <cell r="AE78">
            <v>6.3859798014163999E-2</v>
          </cell>
          <cell r="AF78">
            <v>6.7020937800407396E-2</v>
          </cell>
          <cell r="AG78">
            <v>6.1471696943044697E-2</v>
          </cell>
          <cell r="AH78">
            <v>0.84999990463256803</v>
          </cell>
          <cell r="AI78">
            <v>0.84999978542327903</v>
          </cell>
          <cell r="AJ78">
            <v>0.84999996423721302</v>
          </cell>
          <cell r="AK78">
            <v>0.84999990463256803</v>
          </cell>
          <cell r="AL78">
            <v>0.63749998807907104</v>
          </cell>
          <cell r="AM78">
            <v>1.3094356283545499E-2</v>
          </cell>
          <cell r="AN78">
            <v>1.75207555294037E-2</v>
          </cell>
          <cell r="AO78">
            <v>2.7960501611232801E-3</v>
          </cell>
          <cell r="AP78">
            <v>3.4149927087128201E-3</v>
          </cell>
          <cell r="AQ78">
            <v>5.14197312295437E-2</v>
          </cell>
          <cell r="AR78">
            <v>4.8778094351291698E-2</v>
          </cell>
          <cell r="AS78">
            <v>5.1737684756517403E-2</v>
          </cell>
          <cell r="AT78">
            <v>0.84999990463256803</v>
          </cell>
          <cell r="AU78">
            <v>0.84999996423721302</v>
          </cell>
          <cell r="AV78">
            <v>0.85000002384185802</v>
          </cell>
          <cell r="AW78">
            <v>0.85000002384185802</v>
          </cell>
          <cell r="AX78">
            <v>0.63750004768371604</v>
          </cell>
          <cell r="AY78">
            <v>9.6188774332404102E-3</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3.5478470381349299E-3</v>
          </cell>
          <cell r="U79">
            <v>3.75040736980736E-3</v>
          </cell>
          <cell r="V79">
            <v>0.59034270048141502</v>
          </cell>
          <cell r="W79">
            <v>0.60599130392074596</v>
          </cell>
          <cell r="X79">
            <v>0.62876296043395996</v>
          </cell>
          <cell r="Y79">
            <v>0.63668626546859697</v>
          </cell>
          <cell r="Z79">
            <v>0.63730394840240501</v>
          </cell>
          <cell r="AA79">
            <v>0.63749945163726796</v>
          </cell>
          <cell r="AB79">
            <v>0</v>
          </cell>
          <cell r="AC79">
            <v>0</v>
          </cell>
          <cell r="AD79">
            <v>0</v>
          </cell>
          <cell r="AE79">
            <v>0</v>
          </cell>
          <cell r="AF79">
            <v>4.6474542468786196E-3</v>
          </cell>
          <cell r="AG79">
            <v>5.1420587114989801E-3</v>
          </cell>
          <cell r="AH79">
            <v>0.61702018976211503</v>
          </cell>
          <cell r="AI79">
            <v>0.63096910715103105</v>
          </cell>
          <cell r="AJ79">
            <v>0.63619422912597701</v>
          </cell>
          <cell r="AK79">
            <v>0.63737964630126998</v>
          </cell>
          <cell r="AL79">
            <v>0.63749855756759599</v>
          </cell>
          <cell r="AM79">
            <v>0.63749986886978105</v>
          </cell>
          <cell r="AN79">
            <v>0</v>
          </cell>
          <cell r="AO79">
            <v>0</v>
          </cell>
          <cell r="AP79">
            <v>0</v>
          </cell>
          <cell r="AQ79">
            <v>0</v>
          </cell>
          <cell r="AR79">
            <v>3.1079961918294399E-3</v>
          </cell>
          <cell r="AS79">
            <v>2.6326165534555899E-3</v>
          </cell>
          <cell r="AT79">
            <v>0.57465541362762496</v>
          </cell>
          <cell r="AU79">
            <v>0.61170083284378096</v>
          </cell>
          <cell r="AV79">
            <v>0.62515866756439198</v>
          </cell>
          <cell r="AW79">
            <v>0.63495647907257102</v>
          </cell>
          <cell r="AX79">
            <v>0.63737642765045199</v>
          </cell>
          <cell r="AY79">
            <v>0.63749951124191295</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row>
      </sheetData>
      <sheetData sheetId="16" refreshError="1"/>
      <sheetData sheetId="17" refreshError="1"/>
      <sheetData sheetId="18" refreshError="1"/>
      <sheetData sheetId="19" refreshError="1"/>
      <sheetData sheetId="20"/>
      <sheetData sheetId="21"/>
      <sheetData sheetId="22"/>
      <sheetData sheetId="23">
        <row r="2">
          <cell r="F2">
            <v>1</v>
          </cell>
        </row>
      </sheetData>
      <sheetData sheetId="24">
        <row r="4">
          <cell r="B4" t="str">
            <v>CHEM</v>
          </cell>
        </row>
      </sheetData>
      <sheetData sheetId="25">
        <row r="6">
          <cell r="B6" t="str">
            <v>CHEM</v>
          </cell>
        </row>
      </sheetData>
      <sheetData sheetId="26">
        <row r="4">
          <cell r="B4" t="str">
            <v>CHEM</v>
          </cell>
        </row>
      </sheetData>
      <sheetData sheetId="27">
        <row r="6">
          <cell r="B6" t="str">
            <v>CHEM</v>
          </cell>
        </row>
      </sheetData>
      <sheetData sheetId="28">
        <row r="6">
          <cell r="B6" t="str">
            <v>CHEM</v>
          </cell>
        </row>
      </sheetData>
      <sheetData sheetId="29">
        <row r="4">
          <cell r="B4" t="str">
            <v>CHEM</v>
          </cell>
        </row>
      </sheetData>
      <sheetData sheetId="30">
        <row r="6">
          <cell r="B6" t="str">
            <v>CHEM</v>
          </cell>
        </row>
      </sheetData>
      <sheetData sheetId="31">
        <row r="6">
          <cell r="B6" t="str">
            <v>CHEM</v>
          </cell>
        </row>
      </sheetData>
      <sheetData sheetId="32"/>
      <sheetData sheetId="33"/>
      <sheetData sheetId="34"/>
      <sheetData sheetId="35"/>
      <sheetData sheetId="36"/>
      <sheetData sheetId="37"/>
      <sheetData sheetId="38">
        <row r="2">
          <cell r="F2">
            <v>1</v>
          </cell>
        </row>
      </sheetData>
      <sheetData sheetId="39">
        <row r="4">
          <cell r="B4" t="str">
            <v>CHEM</v>
          </cell>
        </row>
      </sheetData>
      <sheetData sheetId="40">
        <row r="6">
          <cell r="B6" t="str">
            <v>CHEM</v>
          </cell>
        </row>
      </sheetData>
      <sheetData sheetId="41">
        <row r="4">
          <cell r="B4" t="str">
            <v>CHEM</v>
          </cell>
        </row>
      </sheetData>
      <sheetData sheetId="42">
        <row r="6">
          <cell r="B6" t="str">
            <v>CHEM</v>
          </cell>
        </row>
      </sheetData>
      <sheetData sheetId="43">
        <row r="6">
          <cell r="B6" t="str">
            <v>CHEM</v>
          </cell>
        </row>
      </sheetData>
      <sheetData sheetId="44">
        <row r="4">
          <cell r="B4" t="str">
            <v>CHEM</v>
          </cell>
        </row>
      </sheetData>
      <sheetData sheetId="45">
        <row r="6">
          <cell r="B6" t="str">
            <v>CHEM</v>
          </cell>
        </row>
      </sheetData>
      <sheetData sheetId="46">
        <row r="6">
          <cell r="B6" t="str">
            <v>CHEM</v>
          </cell>
        </row>
      </sheetData>
      <sheetData sheetId="47"/>
      <sheetData sheetId="48"/>
      <sheetData sheetId="4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Methodology Master"/>
      <sheetName val="Policy Master &amp; Summary Impacts"/>
      <sheetName val="Gas P Breakdown"/>
      <sheetName val="Electricity P Breakdown"/>
      <sheetName val="Gas bill dom"/>
      <sheetName val="Elec bill dom"/>
      <sheetName val="Gas bill non dom"/>
      <sheetName val="Elec bill non dom"/>
      <sheetName val="Gas bill EII"/>
      <sheetName val="Elec bill EII"/>
      <sheetName val="Consumption"/>
      <sheetName val="UEP Consumption"/>
      <sheetName val="GDP deflators"/>
      <sheetName val="Emission Factors"/>
      <sheetName val="Wholesale Prices"/>
      <sheetName val="Domestic Premia"/>
      <sheetName val="Supplier Margin"/>
      <sheetName val="TDM"/>
      <sheetName val="Network Losses"/>
      <sheetName val="Balancing Costs"/>
      <sheetName val="Better Billing"/>
      <sheetName val="Building Regs"/>
      <sheetName val="CCAs"/>
      <sheetName val="CCL"/>
      <sheetName val="Historic CERT, EEC, CESP"/>
      <sheetName val="CERT"/>
      <sheetName val="CERT Ext"/>
      <sheetName val="CESP"/>
      <sheetName val="CRC"/>
      <sheetName val="EMR"/>
      <sheetName val="ETS &amp; CPF "/>
      <sheetName val="FITs"/>
      <sheetName val="Green Deal and ECO"/>
      <sheetName val="PP"/>
      <sheetName val="RO"/>
      <sheetName val="SM"/>
      <sheetName val="VAs"/>
      <sheetName val="WHD"/>
      <sheetName val="ZCH"/>
      <sheetName val="Domestic Price Data"/>
      <sheetName val="Non-Dom Price Data QEP 3.4.1"/>
      <sheetName val="Ind Price Data QEP 3.1.3"/>
      <sheetName val="Outputs for UEP Gas"/>
      <sheetName val="Outputs for UEP electricity"/>
      <sheetName val="Outputs for DIMPSA"/>
      <sheetName val="Source Numbers for Master Lists"/>
      <sheetName val="Tables and charts"/>
      <sheetName val="Version_control1"/>
      <sheetName val="Methodology_Master1"/>
      <sheetName val="Policy_Master_&amp;_Summary_Impact1"/>
      <sheetName val="Gas_P_Breakdown1"/>
      <sheetName val="Electricity_P_Breakdown1"/>
      <sheetName val="Gas_bill_dom1"/>
      <sheetName val="Elec_bill_dom1"/>
      <sheetName val="Gas_bill_non_dom1"/>
      <sheetName val="Elec_bill_non_dom1"/>
      <sheetName val="Gas_bill_EII1"/>
      <sheetName val="Elec_bill_EII1"/>
      <sheetName val="UEP_Consumption1"/>
      <sheetName val="GDP_deflators1"/>
      <sheetName val="Emission_Factors1"/>
      <sheetName val="Wholesale_Prices1"/>
      <sheetName val="Domestic_Premia1"/>
      <sheetName val="Supplier_Margin1"/>
      <sheetName val="Network_Losses1"/>
      <sheetName val="Balancing_Costs1"/>
      <sheetName val="Better_Billing1"/>
      <sheetName val="Building_Regs1"/>
      <sheetName val="Historic_CERT,_EEC,_CESP1"/>
      <sheetName val="CERT_Ext1"/>
      <sheetName val="ETS_&amp;_CPF_1"/>
      <sheetName val="Green_Deal_and_ECO1"/>
      <sheetName val="Domestic_Price_Data1"/>
      <sheetName val="Non-Dom_Price_Data_QEP_3_4_11"/>
      <sheetName val="Ind_Price_Data_QEP_3_1_31"/>
      <sheetName val="Outputs_for_UEP_Gas1"/>
      <sheetName val="Outputs_for_UEP_electricity1"/>
      <sheetName val="Outputs_for_DIMPSA1"/>
      <sheetName val="Source_Numbers_for_Master_List1"/>
      <sheetName val="Tables_and_charts1"/>
      <sheetName val="Version_control"/>
      <sheetName val="Methodology_Master"/>
      <sheetName val="Policy_Master_&amp;_Summary_Impacts"/>
      <sheetName val="Gas_P_Breakdown"/>
      <sheetName val="Electricity_P_Breakdown"/>
      <sheetName val="Gas_bill_dom"/>
      <sheetName val="Elec_bill_dom"/>
      <sheetName val="Gas_bill_non_dom"/>
      <sheetName val="Elec_bill_non_dom"/>
      <sheetName val="Gas_bill_EII"/>
      <sheetName val="Elec_bill_EII"/>
      <sheetName val="UEP_Consumption"/>
      <sheetName val="GDP_deflators"/>
      <sheetName val="Emission_Factors"/>
      <sheetName val="Wholesale_Prices"/>
      <sheetName val="Domestic_Premia"/>
      <sheetName val="Supplier_Margin"/>
      <sheetName val="Network_Losses"/>
      <sheetName val="Balancing_Costs"/>
      <sheetName val="Better_Billing"/>
      <sheetName val="Building_Regs"/>
      <sheetName val="Historic_CERT,_EEC,_CESP"/>
      <sheetName val="CERT_Ext"/>
      <sheetName val="ETS_&amp;_CPF_"/>
      <sheetName val="Green_Deal_and_ECO"/>
      <sheetName val="Domestic_Price_Data"/>
      <sheetName val="Non-Dom_Price_Data_QEP_3_4_1"/>
      <sheetName val="Ind_Price_Data_QEP_3_1_3"/>
      <sheetName val="Outputs_for_UEP_Gas"/>
      <sheetName val="Outputs_for_UEP_electricity"/>
      <sheetName val="Outputs_for_DIMPSA"/>
      <sheetName val="Source_Numbers_for_Master_Lists"/>
      <sheetName val="Tables_and_charts"/>
    </sheetNames>
    <sheetDataSet>
      <sheetData sheetId="0"/>
      <sheetData sheetId="1">
        <row r="10">
          <cell r="G10" t="str">
            <v xml:space="preserve">One Year Lag </v>
          </cell>
        </row>
      </sheetData>
      <sheetData sheetId="2">
        <row r="1">
          <cell r="D1" t="str">
            <v>YES</v>
          </cell>
        </row>
        <row r="2">
          <cell r="D2" t="str">
            <v>NO</v>
          </cell>
        </row>
      </sheetData>
      <sheetData sheetId="3"/>
      <sheetData sheetId="4"/>
      <sheetData sheetId="5"/>
      <sheetData sheetId="6"/>
      <sheetData sheetId="7"/>
      <sheetData sheetId="8"/>
      <sheetData sheetId="9"/>
      <sheetData sheetId="10"/>
      <sheetData sheetId="11">
        <row r="7">
          <cell r="AQ7" t="str">
            <v>"80/20"</v>
          </cell>
        </row>
        <row r="8">
          <cell r="P8" t="str">
            <v>Small</v>
          </cell>
          <cell r="W8" t="str">
            <v>Small</v>
          </cell>
          <cell r="AQ8" t="str">
            <v>"50/50"</v>
          </cell>
        </row>
        <row r="9">
          <cell r="P9" t="str">
            <v>Medium</v>
          </cell>
          <cell r="W9" t="str">
            <v>Medium</v>
          </cell>
          <cell r="AQ9" t="str">
            <v>"20/80"</v>
          </cell>
        </row>
        <row r="10">
          <cell r="P10" t="str">
            <v>Large</v>
          </cell>
          <cell r="W10" t="str">
            <v>Large</v>
          </cell>
        </row>
        <row r="11">
          <cell r="P11" t="str">
            <v>Very Large</v>
          </cell>
        </row>
      </sheetData>
      <sheetData sheetId="12"/>
      <sheetData sheetId="13"/>
      <sheetData sheetId="14"/>
      <sheetData sheetId="15">
        <row r="13">
          <cell r="AG13">
            <v>0</v>
          </cell>
        </row>
      </sheetData>
      <sheetData sheetId="16">
        <row r="8">
          <cell r="BN8">
            <v>3.980428216222176</v>
          </cell>
        </row>
      </sheetData>
      <sheetData sheetId="17">
        <row r="11">
          <cell r="AI11">
            <v>13.350062517365934</v>
          </cell>
        </row>
      </sheetData>
      <sheetData sheetId="18">
        <row r="14">
          <cell r="I14">
            <v>3.1159951648786759</v>
          </cell>
        </row>
      </sheetData>
      <sheetData sheetId="19">
        <row r="8">
          <cell r="E8">
            <v>9.8428467275730652E-2</v>
          </cell>
        </row>
      </sheetData>
      <sheetData sheetId="20">
        <row r="5">
          <cell r="G5">
            <v>2.6528719977841915</v>
          </cell>
        </row>
      </sheetData>
      <sheetData sheetId="21">
        <row r="36">
          <cell r="C36">
            <v>5.6471135371132528E-3</v>
          </cell>
        </row>
      </sheetData>
      <sheetData sheetId="22"/>
      <sheetData sheetId="23"/>
      <sheetData sheetId="24">
        <row r="8">
          <cell r="E8">
            <v>4.2130803838849875</v>
          </cell>
        </row>
      </sheetData>
      <sheetData sheetId="25">
        <row r="10">
          <cell r="X10">
            <v>0.62707512176572378</v>
          </cell>
        </row>
      </sheetData>
      <sheetData sheetId="26"/>
      <sheetData sheetId="27">
        <row r="4">
          <cell r="L4">
            <v>4.5210199250806884</v>
          </cell>
        </row>
      </sheetData>
      <sheetData sheetId="28"/>
      <sheetData sheetId="29">
        <row r="37">
          <cell r="F37">
            <v>0</v>
          </cell>
        </row>
      </sheetData>
      <sheetData sheetId="30">
        <row r="6">
          <cell r="J6">
            <v>0</v>
          </cell>
        </row>
      </sheetData>
      <sheetData sheetId="31">
        <row r="6">
          <cell r="O6">
            <v>0</v>
          </cell>
        </row>
      </sheetData>
      <sheetData sheetId="32">
        <row r="30">
          <cell r="F30">
            <v>3.5590263491342693E-2</v>
          </cell>
        </row>
      </sheetData>
      <sheetData sheetId="33">
        <row r="5">
          <cell r="I5">
            <v>0</v>
          </cell>
        </row>
      </sheetData>
      <sheetData sheetId="34"/>
      <sheetData sheetId="35">
        <row r="6">
          <cell r="O6">
            <v>0.83217236289750618</v>
          </cell>
        </row>
      </sheetData>
      <sheetData sheetId="36">
        <row r="4">
          <cell r="F4">
            <v>0</v>
          </cell>
        </row>
      </sheetData>
      <sheetData sheetId="37">
        <row r="27">
          <cell r="E27">
            <v>0</v>
          </cell>
        </row>
      </sheetData>
      <sheetData sheetId="38">
        <row r="3">
          <cell r="K3">
            <v>1.260701423048282</v>
          </cell>
        </row>
      </sheetData>
      <sheetData sheetId="39"/>
      <sheetData sheetId="40">
        <row r="36">
          <cell r="P36">
            <v>90.644913135419614</v>
          </cell>
        </row>
      </sheetData>
      <sheetData sheetId="41">
        <row r="24">
          <cell r="G24">
            <v>2001</v>
          </cell>
        </row>
      </sheetData>
      <sheetData sheetId="42">
        <row r="36">
          <cell r="E36">
            <v>1995</v>
          </cell>
        </row>
      </sheetData>
      <sheetData sheetId="43"/>
      <sheetData sheetId="44"/>
      <sheetData sheetId="45"/>
      <sheetData sheetId="46">
        <row r="6">
          <cell r="A6" t="str">
            <v>low</v>
          </cell>
        </row>
        <row r="7">
          <cell r="A7" t="str">
            <v>central</v>
          </cell>
        </row>
        <row r="8">
          <cell r="A8" t="str">
            <v>high</v>
          </cell>
        </row>
        <row r="11">
          <cell r="A11" t="str">
            <v>No</v>
          </cell>
        </row>
        <row r="12">
          <cell r="A12" t="str">
            <v>Upper bound</v>
          </cell>
        </row>
        <row r="13">
          <cell r="A13" t="str">
            <v>Lower bound</v>
          </cell>
          <cell r="J13" t="str">
            <v>2002, 5/6</v>
          </cell>
        </row>
        <row r="14">
          <cell r="J14" t="str">
            <v>2010</v>
          </cell>
        </row>
        <row r="15">
          <cell r="J15" t="str">
            <v>All</v>
          </cell>
        </row>
        <row r="16">
          <cell r="A16" t="str">
            <v>Short run</v>
          </cell>
          <cell r="J16" t="str">
            <v>All - no elec savings</v>
          </cell>
        </row>
        <row r="17">
          <cell r="A17" t="str">
            <v>Long run</v>
          </cell>
          <cell r="J17" t="str">
            <v>Custom</v>
          </cell>
        </row>
        <row r="20">
          <cell r="A20" t="str">
            <v>No</v>
          </cell>
        </row>
        <row r="21">
          <cell r="A21" t="str">
            <v>Domestic only (all)</v>
          </cell>
          <cell r="J21">
            <v>0.65</v>
          </cell>
        </row>
        <row r="22">
          <cell r="A22" t="str">
            <v>Domestic and Non EII only (all)</v>
          </cell>
          <cell r="E22" t="str">
            <v>Markup</v>
          </cell>
          <cell r="J22">
            <v>0.9</v>
          </cell>
        </row>
        <row r="23">
          <cell r="A23" t="str">
            <v>Domestic only (non-wholesale)</v>
          </cell>
          <cell r="E23" t="str">
            <v>Margin</v>
          </cell>
        </row>
        <row r="24">
          <cell r="A24" t="str">
            <v>Domestic and Non EII only (non-wholesale)</v>
          </cell>
        </row>
        <row r="25">
          <cell r="J25" t="str">
            <v>V1 - Corrected savings</v>
          </cell>
        </row>
        <row r="26">
          <cell r="E26" t="str">
            <v>CCI AES 2011 Markup</v>
          </cell>
          <cell r="J26" t="str">
            <v>V2 - IA savings</v>
          </cell>
        </row>
        <row r="27">
          <cell r="A27" t="str">
            <v>Wholesale price</v>
          </cell>
          <cell r="E27" t="str">
            <v>2011 Markup</v>
          </cell>
        </row>
        <row r="28">
          <cell r="A28" t="str">
            <v>Resource cost</v>
          </cell>
          <cell r="E28" t="str">
            <v>5 Year Markup</v>
          </cell>
        </row>
        <row r="29">
          <cell r="E29" t="str">
            <v>No Negative Margins Markup</v>
          </cell>
        </row>
        <row r="30">
          <cell r="E30" t="str">
            <v>Gross Margin 5 Year</v>
          </cell>
        </row>
        <row r="31">
          <cell r="E31" t="str">
            <v>Gross Margin Without Negative Margin</v>
          </cell>
        </row>
        <row r="32">
          <cell r="E32" t="str">
            <v>OPEX + Net Margin</v>
          </cell>
        </row>
        <row r="35">
          <cell r="E35" t="str">
            <v xml:space="preserve">Current </v>
          </cell>
        </row>
        <row r="36">
          <cell r="E36" t="str">
            <v>Segmental Reports</v>
          </cell>
        </row>
        <row r="37">
          <cell r="E37" t="str">
            <v>Other 1</v>
          </cell>
        </row>
        <row r="38">
          <cell r="E38" t="str">
            <v xml:space="preserve">Other 2 </v>
          </cell>
        </row>
        <row r="41">
          <cell r="E41" t="str">
            <v>Small</v>
          </cell>
        </row>
        <row r="42">
          <cell r="E42" t="str">
            <v>Medium</v>
          </cell>
          <cell r="J42" t="str">
            <v>Off</v>
          </cell>
        </row>
        <row r="43">
          <cell r="E43" t="str">
            <v>Average</v>
          </cell>
          <cell r="J43" t="str">
            <v>£30/t support</v>
          </cell>
        </row>
        <row r="46">
          <cell r="E46" t="str">
            <v>Outturn</v>
          </cell>
        </row>
        <row r="47">
          <cell r="E47" t="str">
            <v xml:space="preserve">One Year Lag </v>
          </cell>
        </row>
        <row r="48">
          <cell r="E48" t="str">
            <v xml:space="preserve">Two Year Lag </v>
          </cell>
        </row>
        <row r="51">
          <cell r="E51" t="str">
            <v>Ofgem 5 Year</v>
          </cell>
        </row>
        <row r="52">
          <cell r="E52" t="str">
            <v>DECC 5 Year</v>
          </cell>
        </row>
        <row r="53">
          <cell r="E53" t="str">
            <v>DECC 10 Year</v>
          </cell>
        </row>
        <row r="54">
          <cell r="E54" t="str">
            <v>Ofgem Fixed</v>
          </cell>
        </row>
        <row r="57">
          <cell r="E57" t="str">
            <v>QEP</v>
          </cell>
        </row>
        <row r="58">
          <cell r="E58" t="str">
            <v>QEP E7</v>
          </cell>
        </row>
        <row r="59">
          <cell r="E59" t="str">
            <v>IEA</v>
          </cell>
        </row>
        <row r="60">
          <cell r="E60" t="str">
            <v>RPI</v>
          </cell>
        </row>
        <row r="77">
          <cell r="E77" t="str">
            <v>Variable</v>
          </cell>
        </row>
        <row r="78">
          <cell r="E78" t="str">
            <v>Fixed</v>
          </cell>
        </row>
        <row r="81">
          <cell r="E81" t="str">
            <v>Volume weighted</v>
          </cell>
        </row>
        <row r="82">
          <cell r="E82" t="str">
            <v>Baseload</v>
          </cell>
        </row>
        <row r="85">
          <cell r="E85" t="str">
            <v>Non-Domestic - Medium</v>
          </cell>
        </row>
        <row r="86">
          <cell r="E86" t="str">
            <v>Non-Domestic - Average</v>
          </cell>
        </row>
        <row r="87">
          <cell r="E87" t="str">
            <v>Manufacturing - Medium</v>
          </cell>
        </row>
        <row r="88">
          <cell r="E88" t="str">
            <v>Manufacturing - Average</v>
          </cell>
        </row>
        <row r="91">
          <cell r="E91" t="str">
            <v>Manufacturing - Large</v>
          </cell>
        </row>
        <row r="92">
          <cell r="E92" t="str">
            <v>Manufacturing - Extra Large</v>
          </cell>
        </row>
        <row r="93">
          <cell r="E93" t="str">
            <v>Manufacturing - Average</v>
          </cell>
        </row>
      </sheetData>
      <sheetData sheetId="47"/>
      <sheetData sheetId="48"/>
      <sheetData sheetId="49">
        <row r="10">
          <cell r="G10" t="str">
            <v xml:space="preserve">One Year Lag </v>
          </cell>
        </row>
      </sheetData>
      <sheetData sheetId="50">
        <row r="1">
          <cell r="D1" t="str">
            <v>YES</v>
          </cell>
        </row>
      </sheetData>
      <sheetData sheetId="51"/>
      <sheetData sheetId="52"/>
      <sheetData sheetId="53"/>
      <sheetData sheetId="54"/>
      <sheetData sheetId="55"/>
      <sheetData sheetId="56"/>
      <sheetData sheetId="57"/>
      <sheetData sheetId="58"/>
      <sheetData sheetId="59"/>
      <sheetData sheetId="60"/>
      <sheetData sheetId="61"/>
      <sheetData sheetId="62">
        <row r="13">
          <cell r="AG13">
            <v>0</v>
          </cell>
        </row>
      </sheetData>
      <sheetData sheetId="63">
        <row r="8">
          <cell r="BN8">
            <v>3.980428216222176</v>
          </cell>
        </row>
      </sheetData>
      <sheetData sheetId="64">
        <row r="11">
          <cell r="AI11">
            <v>13.350062517365934</v>
          </cell>
        </row>
      </sheetData>
      <sheetData sheetId="65">
        <row r="8">
          <cell r="E8">
            <v>9.8428467275730652E-2</v>
          </cell>
        </row>
      </sheetData>
      <sheetData sheetId="66">
        <row r="5">
          <cell r="G5">
            <v>2.6528719977841915</v>
          </cell>
        </row>
      </sheetData>
      <sheetData sheetId="67">
        <row r="36">
          <cell r="C36">
            <v>5.6471135371132528E-3</v>
          </cell>
        </row>
      </sheetData>
      <sheetData sheetId="68"/>
      <sheetData sheetId="69">
        <row r="10">
          <cell r="X10">
            <v>0.62707512176572378</v>
          </cell>
        </row>
      </sheetData>
      <sheetData sheetId="70">
        <row r="4">
          <cell r="L4">
            <v>4.5210199250806884</v>
          </cell>
        </row>
      </sheetData>
      <sheetData sheetId="71">
        <row r="6">
          <cell r="O6">
            <v>0</v>
          </cell>
        </row>
      </sheetData>
      <sheetData sheetId="72">
        <row r="5">
          <cell r="I5">
            <v>0</v>
          </cell>
        </row>
      </sheetData>
      <sheetData sheetId="73">
        <row r="36">
          <cell r="P36">
            <v>90.644913135419614</v>
          </cell>
        </row>
      </sheetData>
      <sheetData sheetId="74">
        <row r="24">
          <cell r="G24">
            <v>2001</v>
          </cell>
        </row>
      </sheetData>
      <sheetData sheetId="75">
        <row r="36">
          <cell r="E36">
            <v>1995</v>
          </cell>
        </row>
      </sheetData>
      <sheetData sheetId="76"/>
      <sheetData sheetId="77"/>
      <sheetData sheetId="78"/>
      <sheetData sheetId="79">
        <row r="6">
          <cell r="A6" t="str">
            <v>low</v>
          </cell>
        </row>
      </sheetData>
      <sheetData sheetId="80"/>
      <sheetData sheetId="81"/>
      <sheetData sheetId="82">
        <row r="10">
          <cell r="G10" t="str">
            <v xml:space="preserve">One Year Lag </v>
          </cell>
        </row>
      </sheetData>
      <sheetData sheetId="83">
        <row r="1">
          <cell r="D1" t="str">
            <v>YES</v>
          </cell>
        </row>
      </sheetData>
      <sheetData sheetId="84"/>
      <sheetData sheetId="85"/>
      <sheetData sheetId="86"/>
      <sheetData sheetId="87"/>
      <sheetData sheetId="88"/>
      <sheetData sheetId="89"/>
      <sheetData sheetId="90"/>
      <sheetData sheetId="91"/>
      <sheetData sheetId="92"/>
      <sheetData sheetId="93"/>
      <sheetData sheetId="94"/>
      <sheetData sheetId="95">
        <row r="13">
          <cell r="AG13">
            <v>0</v>
          </cell>
        </row>
      </sheetData>
      <sheetData sheetId="96">
        <row r="8">
          <cell r="BN8">
            <v>3.980428216222176</v>
          </cell>
        </row>
      </sheetData>
      <sheetData sheetId="97">
        <row r="11">
          <cell r="AI11">
            <v>13.350062517365934</v>
          </cell>
        </row>
      </sheetData>
      <sheetData sheetId="98">
        <row r="8">
          <cell r="E8">
            <v>9.8428467275730652E-2</v>
          </cell>
        </row>
      </sheetData>
      <sheetData sheetId="99">
        <row r="5">
          <cell r="G5">
            <v>2.6528719977841915</v>
          </cell>
        </row>
      </sheetData>
      <sheetData sheetId="100">
        <row r="36">
          <cell r="C36">
            <v>5.6471135371132528E-3</v>
          </cell>
        </row>
      </sheetData>
      <sheetData sheetId="101"/>
      <sheetData sheetId="102">
        <row r="10">
          <cell r="X10">
            <v>0.62707512176572378</v>
          </cell>
        </row>
      </sheetData>
      <sheetData sheetId="103">
        <row r="4">
          <cell r="L4">
            <v>4.5210199250806884</v>
          </cell>
        </row>
      </sheetData>
      <sheetData sheetId="104">
        <row r="6">
          <cell r="O6">
            <v>0</v>
          </cell>
        </row>
      </sheetData>
      <sheetData sheetId="105">
        <row r="5">
          <cell r="I5">
            <v>0</v>
          </cell>
        </row>
      </sheetData>
      <sheetData sheetId="106">
        <row r="36">
          <cell r="P36">
            <v>90.644913135419614</v>
          </cell>
        </row>
      </sheetData>
      <sheetData sheetId="107">
        <row r="24">
          <cell r="G24">
            <v>2001</v>
          </cell>
        </row>
      </sheetData>
      <sheetData sheetId="108">
        <row r="36">
          <cell r="E36">
            <v>1995</v>
          </cell>
        </row>
      </sheetData>
      <sheetData sheetId="109"/>
      <sheetData sheetId="110"/>
      <sheetData sheetId="111"/>
      <sheetData sheetId="112">
        <row r="6">
          <cell r="A6" t="str">
            <v>low</v>
          </cell>
        </row>
      </sheetData>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information"/>
      <sheetName val="Sheet Index"/>
      <sheetName val="Version control"/>
      <sheetName val="Detailed Summary"/>
      <sheetName val="DECC Summary"/>
      <sheetName val="Baseline results"/>
      <sheetName val="N.I. costs"/>
      <sheetName val="Lists"/>
      <sheetName val="Investor decision analysis"/>
      <sheetName val="Clearance rates"/>
      <sheetName val="Missed Clearance rates"/>
      <sheetName val="CMbids"/>
      <sheetName val="Named plant closures"/>
      <sheetName val="Pipeline plant"/>
      <sheetName val="Prices, UE, Fuel, Demand, Heat"/>
      <sheetName val="Individual Plant Data"/>
      <sheetName val="SRMC summary"/>
      <sheetName val="Duration Curves"/>
      <sheetName val="Intra day summary"/>
      <sheetName val="NI Summary"/>
      <sheetName val="CBA sheets&gt;&gt;"/>
      <sheetName val="NI CBA"/>
      <sheetName val="Hurdle rates"/>
      <sheetName val="Summary"/>
      <sheetName val="SONI to NG_NI"/>
      <sheetName val="NI consolidation"/>
      <sheetName val="BSUoS Costs"/>
      <sheetName val="TNUoS charges"/>
      <sheetName val="Spatial Split"/>
      <sheetName val="Fuel Price Summary"/>
      <sheetName val="DDM Sheets&gt;&gt;"/>
      <sheetName val="OperatingCapacity"/>
      <sheetName val="Fuel"/>
      <sheetName val="IRRs"/>
      <sheetName val="InstalledCapacity"/>
      <sheetName val="CO2"/>
      <sheetName val="Prices"/>
      <sheetName val="Costs"/>
      <sheetName val="Demand"/>
      <sheetName val="Carbon Price"/>
      <sheetName val="Fuel Prices"/>
      <sheetName val="Spreads"/>
      <sheetName val="ReservePayments"/>
      <sheetName val="Control"/>
      <sheetName val="DeratedCapacities"/>
      <sheetName val="CASHFLOW IRRS"/>
      <sheetName val="DemandExtreme"/>
      <sheetName val="CASHFLOW Capacity"/>
      <sheetName val="CASHFLOW CM payments"/>
      <sheetName val="CASHFLOW CM penalty"/>
      <sheetName val="PolicyCosts"/>
      <sheetName val="CM Penalties"/>
      <sheetName val="Load curve"/>
      <sheetName val="Wholesale curve"/>
      <sheetName val="SystemSRMC curve"/>
      <sheetName val="IntraDayGeneration"/>
      <sheetName val="Upgrade report"/>
      <sheetName val="Reserve payments"/>
      <sheetName val="CASHFLOW Max capacity"/>
      <sheetName val="CASHFLOW LoadFactor"/>
      <sheetName val="CASHFLOW SRMC"/>
      <sheetName val="CASHFLOW strike price"/>
      <sheetName val="CASHFLOW generation"/>
      <sheetName val="CASHFLOW Income"/>
      <sheetName val="CASHFLOW Profit"/>
      <sheetName val="CASHFLOW Spread"/>
      <sheetName val="MarginalEmissions curve"/>
      <sheetName val="Marginal emission factors"/>
      <sheetName val="Generation"/>
      <sheetName val="CapacityMechanism"/>
      <sheetName val="CM Payments"/>
      <sheetName val="CMcapacityProcured"/>
      <sheetName val="RenewableSplitGeneration"/>
      <sheetName val="SC - Generation"/>
      <sheetName val="SC - Construction"/>
      <sheetName val="SC - Capacity Mechanism"/>
      <sheetName val="SC - Ancillery Payments"/>
      <sheetName val="SC - Financing Cost"/>
      <sheetName val="EEU"/>
      <sheetName val="LOLE"/>
      <sheetName val="EFC Data"/>
      <sheetName val="SC - Ancillary Payments"/>
      <sheetName val="System cost"/>
      <sheetName val="Retail prices"/>
      <sheetName val="LOLEdata"/>
      <sheetName val="PolicyCostsByTech"/>
      <sheetName val="SC - Cap Mech"/>
      <sheetName val="SC - Ancillary"/>
      <sheetName val="Investor decisions"/>
      <sheetName val="DDM Input sheets&gt;&gt;"/>
      <sheetName val="Technology Assumptions"/>
      <sheetName val="VIU assumptions"/>
      <sheetName val="Carbon Price Floor"/>
      <sheetName val="Strike prices"/>
      <sheetName val="Capacity mechanism"/>
      <sheetName val="Existing Policies"/>
      <sheetName val="Targets+LCF Trajectory"/>
      <sheetName val="Heat revenues"/>
      <sheetName val="Demand Projections"/>
      <sheetName val="New Plant"/>
      <sheetName val="Existing Plant"/>
      <sheetName val="Upgrades"/>
      <sheetName val="Autogeneration"/>
      <sheetName val="CBA control"/>
      <sheetName val="CASHFLOW Policy income"/>
      <sheetName val="RetirementSummary"/>
      <sheetName val="CASHFLOW Capacity 2"/>
      <sheetName val="Plant commissioning sum"/>
      <sheetName val="CASHFLOW generation2"/>
      <sheetName val="CASHFLOW Wholesale income"/>
      <sheetName val="CASHFLOW No. of starts"/>
      <sheetName val="EEUdata"/>
      <sheetName val="CHP - Heat Output"/>
      <sheetName val="CHP - Total Fuel"/>
      <sheetName val="CHP - Own generation"/>
      <sheetName val="CHP - Exported power"/>
      <sheetName val="CHP - Qi"/>
      <sheetName val="CHP - Pes"/>
      <sheetName val="CHP - Pes percentage"/>
      <sheetName val="CASHFLOW SRMC Power Export"/>
      <sheetName val="CASHFLOW SRMC Heat Onsite"/>
      <sheetName val="CASHFLOW SRMC Power Onsite"/>
      <sheetName val="CASHFLOW Operational hours"/>
      <sheetName val="CASHFLOW Operational hours2"/>
      <sheetName val="CASHFLOW Operational hours3"/>
      <sheetName val="Wholesale curve - annual"/>
      <sheetName val="Run_information1"/>
      <sheetName val="Sheet_Index1"/>
      <sheetName val="Version_control1"/>
      <sheetName val="Detailed_Summary1"/>
      <sheetName val="DECC_Summary1"/>
      <sheetName val="Baseline_results1"/>
      <sheetName val="N_I__costs1"/>
      <sheetName val="Investor_decision_analysis1"/>
      <sheetName val="Clearance_rates1"/>
      <sheetName val="Missed_Clearance_rates1"/>
      <sheetName val="Named_plant_closures1"/>
      <sheetName val="Pipeline_plant1"/>
      <sheetName val="Prices,_UE,_Fuel,_Demand,_Heat1"/>
      <sheetName val="Individual_Plant_Data1"/>
      <sheetName val="SRMC_summary1"/>
      <sheetName val="Duration_Curves1"/>
      <sheetName val="Intra_day_summary1"/>
      <sheetName val="NI_Summary1"/>
      <sheetName val="CBA_sheets&gt;&gt;1"/>
      <sheetName val="NI_CBA1"/>
      <sheetName val="Hurdle_rates1"/>
      <sheetName val="SONI_to_NG_NI1"/>
      <sheetName val="NI_consolidation1"/>
      <sheetName val="BSUoS_Costs1"/>
      <sheetName val="TNUoS_charges1"/>
      <sheetName val="Spatial_Split1"/>
      <sheetName val="Fuel_Price_Summary1"/>
      <sheetName val="DDM_Sheets&gt;&gt;1"/>
      <sheetName val="Carbon_Price1"/>
      <sheetName val="Fuel_Prices1"/>
      <sheetName val="CASHFLOW_IRRS1"/>
      <sheetName val="CASHFLOW_Capacity1"/>
      <sheetName val="CASHFLOW_CM_payments1"/>
      <sheetName val="CASHFLOW_CM_penalty1"/>
      <sheetName val="CM_Penalties1"/>
      <sheetName val="Load_curve1"/>
      <sheetName val="Wholesale_curve1"/>
      <sheetName val="SystemSRMC_curve1"/>
      <sheetName val="Upgrade_report1"/>
      <sheetName val="Reserve_payments1"/>
      <sheetName val="CASHFLOW_Max_capacity1"/>
      <sheetName val="CASHFLOW_LoadFactor1"/>
      <sheetName val="CASHFLOW_SRMC1"/>
      <sheetName val="CASHFLOW_strike_price1"/>
      <sheetName val="CASHFLOW_generation1"/>
      <sheetName val="CASHFLOW_Income1"/>
      <sheetName val="CASHFLOW_Profit1"/>
      <sheetName val="CASHFLOW_Spread1"/>
      <sheetName val="MarginalEmissions_curve1"/>
      <sheetName val="Marginal_emission_factors1"/>
      <sheetName val="CM_Payments1"/>
      <sheetName val="SC_-_Generation1"/>
      <sheetName val="SC_-_Construction1"/>
      <sheetName val="SC_-_Capacity_Mechanism1"/>
      <sheetName val="SC_-_Ancillery_Payments1"/>
      <sheetName val="SC_-_Financing_Cost1"/>
      <sheetName val="EFC_Data1"/>
      <sheetName val="SC_-_Ancillary_Payments1"/>
      <sheetName val="System_cost1"/>
      <sheetName val="Retail_prices1"/>
      <sheetName val="SC_-_Cap_Mech1"/>
      <sheetName val="SC_-_Ancillary1"/>
      <sheetName val="Investor_decisions1"/>
      <sheetName val="DDM_Input_sheets&gt;&gt;1"/>
      <sheetName val="Technology_Assumptions1"/>
      <sheetName val="VIU_assumptions1"/>
      <sheetName val="Carbon_Price_Floor1"/>
      <sheetName val="Strike_prices1"/>
      <sheetName val="Capacity_mechanism1"/>
      <sheetName val="Existing_Policies1"/>
      <sheetName val="Targets+LCF_Trajectory1"/>
      <sheetName val="Heat_revenues1"/>
      <sheetName val="Demand_Projections1"/>
      <sheetName val="New_Plant1"/>
      <sheetName val="Existing_Plant1"/>
      <sheetName val="CBA_control1"/>
      <sheetName val="CASHFLOW_Policy_income1"/>
      <sheetName val="CASHFLOW_Capacity_21"/>
      <sheetName val="Plant_commissioning_sum1"/>
      <sheetName val="CASHFLOW_generation21"/>
      <sheetName val="CASHFLOW_Wholesale_income1"/>
      <sheetName val="CASHFLOW_No__of_starts1"/>
      <sheetName val="CHP_-_Heat_Output1"/>
      <sheetName val="CHP_-_Total_Fuel1"/>
      <sheetName val="CHP_-_Own_generation1"/>
      <sheetName val="CHP_-_Exported_power1"/>
      <sheetName val="CHP_-_Qi1"/>
      <sheetName val="CHP_-_Pes1"/>
      <sheetName val="CHP_-_Pes_percentage1"/>
      <sheetName val="CASHFLOW_SRMC_Power_Export1"/>
      <sheetName val="CASHFLOW_SRMC_Heat_Onsite1"/>
      <sheetName val="CASHFLOW_SRMC_Power_Onsite1"/>
      <sheetName val="CASHFLOW_Operational_hours1"/>
      <sheetName val="CASHFLOW_Operational_hours21"/>
      <sheetName val="CASHFLOW_Operational_hours31"/>
      <sheetName val="Wholesale_curve_-_annual1"/>
      <sheetName val="Run_information"/>
      <sheetName val="Sheet_Index"/>
      <sheetName val="Version_control"/>
      <sheetName val="Detailed_Summary"/>
      <sheetName val="DECC_Summary"/>
      <sheetName val="Baseline_results"/>
      <sheetName val="N_I__costs"/>
      <sheetName val="Investor_decision_analysis"/>
      <sheetName val="Clearance_rates"/>
      <sheetName val="Missed_Clearance_rates"/>
      <sheetName val="Named_plant_closures"/>
      <sheetName val="Pipeline_plant"/>
      <sheetName val="Prices,_UE,_Fuel,_Demand,_Heat"/>
      <sheetName val="Individual_Plant_Data"/>
      <sheetName val="SRMC_summary"/>
      <sheetName val="Duration_Curves"/>
      <sheetName val="Intra_day_summary"/>
      <sheetName val="NI_Summary"/>
      <sheetName val="CBA_sheets&gt;&gt;"/>
      <sheetName val="NI_CBA"/>
      <sheetName val="Hurdle_rates"/>
      <sheetName val="SONI_to_NG_NI"/>
      <sheetName val="NI_consolidation"/>
      <sheetName val="BSUoS_Costs"/>
      <sheetName val="TNUoS_charges"/>
      <sheetName val="Spatial_Split"/>
      <sheetName val="Fuel_Price_Summary"/>
      <sheetName val="DDM_Sheets&gt;&gt;"/>
      <sheetName val="Carbon_Price"/>
      <sheetName val="Fuel_Prices"/>
      <sheetName val="CASHFLOW_IRRS"/>
      <sheetName val="CASHFLOW_Capacity"/>
      <sheetName val="CASHFLOW_CM_payments"/>
      <sheetName val="CASHFLOW_CM_penalty"/>
      <sheetName val="CM_Penalties"/>
      <sheetName val="Load_curve"/>
      <sheetName val="Wholesale_curve"/>
      <sheetName val="SystemSRMC_curve"/>
      <sheetName val="Upgrade_report"/>
      <sheetName val="Reserve_payments"/>
      <sheetName val="CASHFLOW_Max_capacity"/>
      <sheetName val="CASHFLOW_LoadFactor"/>
      <sheetName val="CASHFLOW_SRMC"/>
      <sheetName val="CASHFLOW_strike_price"/>
      <sheetName val="CASHFLOW_generation"/>
      <sheetName val="CASHFLOW_Income"/>
      <sheetName val="CASHFLOW_Profit"/>
      <sheetName val="CASHFLOW_Spread"/>
      <sheetName val="MarginalEmissions_curve"/>
      <sheetName val="Marginal_emission_factors"/>
      <sheetName val="CM_Payments"/>
      <sheetName val="SC_-_Generation"/>
      <sheetName val="SC_-_Construction"/>
      <sheetName val="SC_-_Capacity_Mechanism"/>
      <sheetName val="SC_-_Ancillery_Payments"/>
      <sheetName val="SC_-_Financing_Cost"/>
      <sheetName val="EFC_Data"/>
      <sheetName val="SC_-_Ancillary_Payments"/>
      <sheetName val="System_cost"/>
      <sheetName val="Retail_prices"/>
      <sheetName val="SC_-_Cap_Mech"/>
      <sheetName val="SC_-_Ancillary"/>
      <sheetName val="Investor_decisions"/>
      <sheetName val="DDM_Input_sheets&gt;&gt;"/>
      <sheetName val="Technology_Assumptions"/>
      <sheetName val="VIU_assumptions"/>
      <sheetName val="Carbon_Price_Floor"/>
      <sheetName val="Strike_prices"/>
      <sheetName val="Capacity_mechanism"/>
      <sheetName val="Existing_Policies"/>
      <sheetName val="Targets+LCF_Trajectory"/>
      <sheetName val="Heat_revenues"/>
      <sheetName val="Demand_Projections"/>
      <sheetName val="New_Plant"/>
      <sheetName val="Existing_Plant"/>
      <sheetName val="CBA_control"/>
      <sheetName val="CASHFLOW_Policy_income"/>
      <sheetName val="CASHFLOW_Capacity_2"/>
      <sheetName val="Plant_commissioning_sum"/>
      <sheetName val="CASHFLOW_generation2"/>
      <sheetName val="CASHFLOW_Wholesale_income"/>
      <sheetName val="CASHFLOW_No__of_starts"/>
      <sheetName val="CHP_-_Heat_Output"/>
      <sheetName val="CHP_-_Total_Fuel"/>
      <sheetName val="CHP_-_Own_generation"/>
      <sheetName val="CHP_-_Exported_power"/>
      <sheetName val="CHP_-_Qi"/>
      <sheetName val="CHP_-_Pes"/>
      <sheetName val="CHP_-_Pes_percentage"/>
      <sheetName val="CASHFLOW_SRMC_Power_Export"/>
      <sheetName val="CASHFLOW_SRMC_Heat_Onsite"/>
      <sheetName val="CASHFLOW_SRMC_Power_Onsite"/>
      <sheetName val="CASHFLOW_Operational_hours"/>
      <sheetName val="CASHFLOW_Operational_hours2"/>
      <sheetName val="CASHFLOW_Operational_hours3"/>
      <sheetName val="Wholesale_curve_-_annual"/>
    </sheetNames>
    <sheetDataSet>
      <sheetData sheetId="0">
        <row r="2">
          <cell r="B2" t="str">
            <v>20140806_12-30-52</v>
          </cell>
        </row>
      </sheetData>
      <sheetData sheetId="1"/>
      <sheetData sheetId="2"/>
      <sheetData sheetId="3">
        <row r="13">
          <cell r="F13">
            <v>30.666</v>
          </cell>
        </row>
      </sheetData>
      <sheetData sheetId="4">
        <row r="12">
          <cell r="BB12">
            <v>2012</v>
          </cell>
        </row>
      </sheetData>
      <sheetData sheetId="5">
        <row r="2">
          <cell r="M2">
            <v>107.05765732039789</v>
          </cell>
        </row>
      </sheetData>
      <sheetData sheetId="6">
        <row r="9">
          <cell r="P9">
            <v>1.0935966310744618</v>
          </cell>
        </row>
      </sheetData>
      <sheetData sheetId="7">
        <row r="3">
          <cell r="O3">
            <v>7.4999999999999997E-2</v>
          </cell>
        </row>
        <row r="5">
          <cell r="O5">
            <v>0.625</v>
          </cell>
        </row>
        <row r="11">
          <cell r="B11" t="str">
            <v>CCGT</v>
          </cell>
          <cell r="C11" t="str">
            <v>CCGT</v>
          </cell>
          <cell r="D11" t="str">
            <v>Unabated Gas</v>
          </cell>
        </row>
        <row r="12">
          <cell r="B12" t="str">
            <v>Coal unabated</v>
          </cell>
          <cell r="C12" t="str">
            <v>Unabated Coal</v>
          </cell>
          <cell r="D12" t="str">
            <v>Unabated Coal</v>
          </cell>
        </row>
        <row r="13">
          <cell r="B13" t="str">
            <v>Gas CCS</v>
          </cell>
          <cell r="C13" t="str">
            <v>Gas CCS</v>
          </cell>
          <cell r="D13" t="str">
            <v>CCS</v>
          </cell>
        </row>
        <row r="14">
          <cell r="B14" t="str">
            <v>Coal ASC CCS</v>
          </cell>
          <cell r="C14" t="str">
            <v>Coal ASC CCS</v>
          </cell>
          <cell r="D14" t="str">
            <v>CCS</v>
          </cell>
        </row>
        <row r="15">
          <cell r="B15" t="str">
            <v>Coal IGCC CCS</v>
          </cell>
          <cell r="C15" t="str">
            <v>Coal IGCC CCS</v>
          </cell>
          <cell r="D15" t="str">
            <v>CCS</v>
          </cell>
        </row>
        <row r="16">
          <cell r="B16" t="str">
            <v>Nuclear</v>
          </cell>
          <cell r="C16" t="str">
            <v>Nuclear</v>
          </cell>
          <cell r="D16" t="str">
            <v>Nuclear</v>
          </cell>
        </row>
        <row r="17">
          <cell r="B17" t="str">
            <v>Onshore Wind</v>
          </cell>
          <cell r="C17" t="str">
            <v>Onshore Wind</v>
          </cell>
          <cell r="D17" t="str">
            <v>Onshore Wind</v>
          </cell>
        </row>
        <row r="18">
          <cell r="B18" t="str">
            <v>Offshore Wind</v>
          </cell>
          <cell r="C18" t="str">
            <v>Offshore Wind R2</v>
          </cell>
          <cell r="D18" t="str">
            <v>Offshore Wind</v>
          </cell>
        </row>
        <row r="19">
          <cell r="B19" t="str">
            <v>Offshore Wind existing</v>
          </cell>
          <cell r="C19" t="str">
            <v>Offshore Wind R2</v>
          </cell>
          <cell r="D19" t="str">
            <v>Offshore Wind</v>
          </cell>
        </row>
        <row r="20">
          <cell r="B20" t="str">
            <v>Offshore Wind ROC</v>
          </cell>
          <cell r="C20" t="str">
            <v>Offshore Wind R2</v>
          </cell>
          <cell r="D20" t="str">
            <v>Offshore Wind</v>
          </cell>
        </row>
        <row r="21">
          <cell r="B21" t="str">
            <v>Offshore Wind R3</v>
          </cell>
          <cell r="C21" t="str">
            <v>Offshore Wind R3</v>
          </cell>
          <cell r="D21" t="str">
            <v>Offshore Wind</v>
          </cell>
        </row>
        <row r="22">
          <cell r="B22" t="str">
            <v>Large Biomass</v>
          </cell>
          <cell r="C22" t="str">
            <v>Biomass Large</v>
          </cell>
          <cell r="D22" t="str">
            <v>Biomass</v>
          </cell>
        </row>
        <row r="23">
          <cell r="B23" t="str">
            <v>Small Biomass</v>
          </cell>
          <cell r="C23" t="str">
            <v>Biomass Small</v>
          </cell>
          <cell r="D23" t="str">
            <v>Biomass</v>
          </cell>
        </row>
        <row r="24">
          <cell r="B24" t="str">
            <v>Tidal</v>
          </cell>
          <cell r="C24" t="str">
            <v>Tidal</v>
          </cell>
          <cell r="D24" t="str">
            <v>Other Renewables</v>
          </cell>
        </row>
        <row r="25">
          <cell r="B25" t="str">
            <v>Wave</v>
          </cell>
          <cell r="C25" t="str">
            <v>Wave</v>
          </cell>
          <cell r="D25" t="str">
            <v>Other Renewables</v>
          </cell>
        </row>
        <row r="26">
          <cell r="B26" t="str">
            <v>OCGT</v>
          </cell>
          <cell r="C26" t="str">
            <v>OCGT</v>
          </cell>
          <cell r="D26" t="str">
            <v>Unabated Gas</v>
          </cell>
        </row>
        <row r="27">
          <cell r="B27" t="str">
            <v>Oil Fired</v>
          </cell>
          <cell r="C27" t="str">
            <v>Other</v>
          </cell>
          <cell r="D27" t="str">
            <v>Other</v>
          </cell>
        </row>
        <row r="28">
          <cell r="B28" t="str">
            <v>Biomass CHP</v>
          </cell>
          <cell r="C28" t="str">
            <v>Biomass CHP</v>
          </cell>
          <cell r="D28" t="str">
            <v>Other Renewables</v>
          </cell>
        </row>
        <row r="29">
          <cell r="B29" t="str">
            <v>GT</v>
          </cell>
          <cell r="C29" t="str">
            <v>OCGT</v>
          </cell>
          <cell r="D29" t="str">
            <v>Unabated Gas</v>
          </cell>
        </row>
        <row r="30">
          <cell r="B30" t="str">
            <v>BiomassConversion</v>
          </cell>
          <cell r="C30" t="str">
            <v>Biomass Conversion</v>
          </cell>
          <cell r="D30" t="str">
            <v>Biomass</v>
          </cell>
        </row>
        <row r="31">
          <cell r="B31" t="str">
            <v>Nuclear AGR newer</v>
          </cell>
          <cell r="C31" t="str">
            <v>Nuclear</v>
          </cell>
          <cell r="D31" t="str">
            <v>Nuclear</v>
          </cell>
        </row>
        <row r="32">
          <cell r="B32" t="str">
            <v>Nuclear AGR older</v>
          </cell>
          <cell r="C32" t="str">
            <v>Nuclear</v>
          </cell>
          <cell r="D32" t="str">
            <v>Nuclear</v>
          </cell>
        </row>
        <row r="33">
          <cell r="B33" t="str">
            <v>Coal unabated - Drax</v>
          </cell>
          <cell r="C33" t="str">
            <v>Unabated Coal</v>
          </cell>
          <cell r="D33" t="str">
            <v>Unabated Coal</v>
          </cell>
        </row>
        <row r="34">
          <cell r="B34" t="str">
            <v>OCGT Small</v>
          </cell>
          <cell r="C34" t="str">
            <v>OCGT</v>
          </cell>
          <cell r="D34" t="str">
            <v>Unabated Gas</v>
          </cell>
        </row>
        <row r="35">
          <cell r="B35" t="str">
            <v>Nuclear FOAK</v>
          </cell>
          <cell r="C35" t="str">
            <v>Nuclear</v>
          </cell>
          <cell r="D35" t="str">
            <v>Nuclear</v>
          </cell>
        </row>
        <row r="36">
          <cell r="B36" t="str">
            <v>Solar PV</v>
          </cell>
          <cell r="C36" t="str">
            <v>FITs Solar</v>
          </cell>
          <cell r="D36" t="str">
            <v>Small Scale FITs</v>
          </cell>
        </row>
        <row r="37">
          <cell r="B37" t="str">
            <v>Gas CCS FOAK</v>
          </cell>
          <cell r="C37" t="str">
            <v>Gas CCS</v>
          </cell>
          <cell r="D37" t="str">
            <v>CCS</v>
          </cell>
        </row>
        <row r="38">
          <cell r="B38" t="str">
            <v>Coal ASC CCS FOAK</v>
          </cell>
          <cell r="C38" t="str">
            <v>Coal ASC CCS</v>
          </cell>
          <cell r="D38" t="str">
            <v>CCS</v>
          </cell>
        </row>
        <row r="39">
          <cell r="B39" t="str">
            <v>Coal IGCC CCS FOAK</v>
          </cell>
          <cell r="C39" t="str">
            <v>Coal IGCC CCS</v>
          </cell>
          <cell r="D39" t="str">
            <v>CCS</v>
          </cell>
        </row>
        <row r="40">
          <cell r="B40" t="str">
            <v>ACT advanced</v>
          </cell>
          <cell r="C40" t="str">
            <v>ACT advanced</v>
          </cell>
          <cell r="D40" t="str">
            <v>Other Renewables</v>
          </cell>
        </row>
        <row r="41">
          <cell r="B41" t="str">
            <v>ACT CHP</v>
          </cell>
          <cell r="C41" t="str">
            <v>ACT CHP</v>
          </cell>
          <cell r="D41" t="str">
            <v>Other Renewables</v>
          </cell>
        </row>
        <row r="42">
          <cell r="B42" t="str">
            <v>ACT standard</v>
          </cell>
          <cell r="C42" t="str">
            <v>ACT standard</v>
          </cell>
          <cell r="D42" t="str">
            <v>Other Renewables</v>
          </cell>
        </row>
        <row r="43">
          <cell r="B43" t="str">
            <v>AD 0-5MW</v>
          </cell>
          <cell r="C43" t="str">
            <v>FITs AD</v>
          </cell>
          <cell r="D43" t="str">
            <v>Small Scale FITs</v>
          </cell>
        </row>
        <row r="44">
          <cell r="B44" t="str">
            <v>AD CHP</v>
          </cell>
          <cell r="C44" t="str">
            <v>AD CHP</v>
          </cell>
          <cell r="D44" t="str">
            <v>Other Renewables</v>
          </cell>
        </row>
        <row r="45">
          <cell r="B45" t="str">
            <v>Bioliquids</v>
          </cell>
          <cell r="C45" t="str">
            <v>Bioliquids</v>
          </cell>
          <cell r="D45" t="str">
            <v>Other Renewables</v>
          </cell>
        </row>
        <row r="46">
          <cell r="B46" t="str">
            <v>Bioliquids CHP</v>
          </cell>
          <cell r="C46" t="str">
            <v>Bioliquids CHP</v>
          </cell>
          <cell r="D46" t="str">
            <v>Other Renewables</v>
          </cell>
        </row>
        <row r="47">
          <cell r="B47" t="str">
            <v>BiomassConversionCfD</v>
          </cell>
          <cell r="C47" t="str">
            <v>Biomass Conversion</v>
          </cell>
          <cell r="D47" t="str">
            <v>Biomass</v>
          </cell>
        </row>
        <row r="48">
          <cell r="B48" t="str">
            <v>DEMO Oxy Coal</v>
          </cell>
          <cell r="C48" t="str">
            <v>Coal ASC CCS</v>
          </cell>
          <cell r="D48" t="str">
            <v>CCS</v>
          </cell>
        </row>
        <row r="49">
          <cell r="B49" t="str">
            <v>Sewage Gas no support</v>
          </cell>
          <cell r="C49" t="str">
            <v>Sewage Gas</v>
          </cell>
          <cell r="D49" t="str">
            <v>Other Renewables</v>
          </cell>
        </row>
        <row r="50">
          <cell r="B50" t="str">
            <v>Coal - IGCC</v>
          </cell>
          <cell r="C50" t="str">
            <v>Unabated Coal</v>
          </cell>
          <cell r="D50" t="str">
            <v>Unabated Coal</v>
          </cell>
        </row>
        <row r="51">
          <cell r="B51" t="str">
            <v>DEMO PostC_CCGT</v>
          </cell>
          <cell r="C51" t="str">
            <v>Gas CCS</v>
          </cell>
          <cell r="D51" t="str">
            <v>CCS</v>
          </cell>
        </row>
        <row r="52">
          <cell r="B52" t="str">
            <v>Orkney</v>
          </cell>
          <cell r="C52" t="str">
            <v>Scottish Islands onshore</v>
          </cell>
          <cell r="D52" t="str">
            <v>Onshore Wind</v>
          </cell>
        </row>
        <row r="53">
          <cell r="B53" t="str">
            <v>Shetland</v>
          </cell>
          <cell r="C53" t="str">
            <v>Scottish Islands onshore</v>
          </cell>
          <cell r="D53" t="str">
            <v>Onshore Wind</v>
          </cell>
        </row>
        <row r="54">
          <cell r="B54" t="str">
            <v>W Isles</v>
          </cell>
          <cell r="C54" t="str">
            <v>Scottish Islands onshore</v>
          </cell>
          <cell r="D54" t="str">
            <v>Onshore Wind</v>
          </cell>
        </row>
        <row r="55">
          <cell r="B55" t="str">
            <v>EfW</v>
          </cell>
          <cell r="C55" t="str">
            <v>EfW</v>
          </cell>
          <cell r="D55" t="str">
            <v>Other Renewables</v>
          </cell>
        </row>
        <row r="56">
          <cell r="B56" t="str">
            <v>EfW CHP</v>
          </cell>
          <cell r="C56" t="str">
            <v>EfW CHP</v>
          </cell>
          <cell r="D56" t="str">
            <v>Other Renewables</v>
          </cell>
        </row>
        <row r="57">
          <cell r="B57" t="str">
            <v>AD &gt;5MW</v>
          </cell>
          <cell r="C57" t="str">
            <v>AD</v>
          </cell>
          <cell r="D57" t="str">
            <v>Other Renewables</v>
          </cell>
        </row>
        <row r="58">
          <cell r="B58" t="str">
            <v>AD no support</v>
          </cell>
          <cell r="C58" t="str">
            <v>AD</v>
          </cell>
          <cell r="D58" t="str">
            <v>Other Renewables</v>
          </cell>
        </row>
        <row r="59">
          <cell r="B59" t="str">
            <v>EfW no support</v>
          </cell>
          <cell r="C59" t="str">
            <v>EfW</v>
          </cell>
          <cell r="D59" t="str">
            <v>Other Renewables</v>
          </cell>
        </row>
        <row r="60">
          <cell r="B60" t="str">
            <v>Geothermal</v>
          </cell>
          <cell r="C60" t="str">
            <v>Geothermal</v>
          </cell>
          <cell r="D60" t="str">
            <v>Other Renewables</v>
          </cell>
        </row>
        <row r="61">
          <cell r="B61" t="str">
            <v>Geothermal CHP</v>
          </cell>
          <cell r="C61" t="str">
            <v>Geothermal CHP</v>
          </cell>
          <cell r="D61" t="str">
            <v>Other Renewables</v>
          </cell>
        </row>
        <row r="62">
          <cell r="B62" t="str">
            <v>Hydro_LargeSTORE</v>
          </cell>
          <cell r="C62" t="str">
            <v>Hydro</v>
          </cell>
          <cell r="D62" t="str">
            <v>Other Renewables</v>
          </cell>
        </row>
        <row r="63">
          <cell r="B63" t="str">
            <v>Hydropower 0-5MW</v>
          </cell>
          <cell r="C63" t="str">
            <v>FITs Hydro</v>
          </cell>
          <cell r="D63" t="str">
            <v>Small Scale FITs</v>
          </cell>
        </row>
        <row r="64">
          <cell r="B64" t="str">
            <v>Hydropower 5-16MW</v>
          </cell>
          <cell r="C64" t="str">
            <v>Hydro</v>
          </cell>
          <cell r="D64" t="str">
            <v>Other Renewables</v>
          </cell>
        </row>
        <row r="65">
          <cell r="B65" t="str">
            <v>Landfill</v>
          </cell>
          <cell r="C65" t="str">
            <v>Landfill</v>
          </cell>
          <cell r="D65" t="str">
            <v>Other Renewables</v>
          </cell>
        </row>
        <row r="66">
          <cell r="B66" t="str">
            <v>Landfill no support</v>
          </cell>
          <cell r="C66" t="str">
            <v>Landfill</v>
          </cell>
          <cell r="D66" t="str">
            <v>Other Renewables</v>
          </cell>
        </row>
        <row r="67">
          <cell r="B67" t="str">
            <v>DSR</v>
          </cell>
          <cell r="C67" t="str">
            <v>Other</v>
          </cell>
          <cell r="D67" t="str">
            <v>Other</v>
          </cell>
        </row>
        <row r="68">
          <cell r="B68" t="str">
            <v>Onshore Wind ROC</v>
          </cell>
          <cell r="C68" t="str">
            <v>Onshore Wind</v>
          </cell>
          <cell r="D68" t="str">
            <v>Onshore Wind</v>
          </cell>
        </row>
        <row r="69">
          <cell r="B69" t="str">
            <v>EfW CHP no support</v>
          </cell>
          <cell r="C69" t="str">
            <v>EfW CHP</v>
          </cell>
          <cell r="D69" t="str">
            <v>Other Renewables</v>
          </cell>
        </row>
        <row r="70">
          <cell r="B70" t="str">
            <v>Onshore &lt;5MW</v>
          </cell>
          <cell r="C70" t="str">
            <v>FITs Wind</v>
          </cell>
          <cell r="D70" t="str">
            <v>Small Scale FITs</v>
          </cell>
        </row>
        <row r="71">
          <cell r="B71" t="str">
            <v>Pumped storage</v>
          </cell>
          <cell r="C71" t="str">
            <v>Pumped Storage</v>
          </cell>
          <cell r="D71" t="str">
            <v>Other</v>
          </cell>
        </row>
        <row r="72">
          <cell r="B72" t="str">
            <v>Sewage Gas</v>
          </cell>
          <cell r="C72" t="str">
            <v>Sewage Gas</v>
          </cell>
          <cell r="D72" t="str">
            <v>Other Renewables</v>
          </cell>
        </row>
        <row r="73">
          <cell r="B73" t="str">
            <v>Solar_large no support</v>
          </cell>
          <cell r="C73" t="str">
            <v>Solar Large</v>
          </cell>
          <cell r="D73" t="str">
            <v>Solar Large</v>
          </cell>
        </row>
        <row r="74">
          <cell r="B74" t="str">
            <v>Solar_large</v>
          </cell>
          <cell r="C74" t="str">
            <v>Solar Large</v>
          </cell>
          <cell r="D74" t="str">
            <v>Solar Large</v>
          </cell>
        </row>
        <row r="75">
          <cell r="B75" t="str">
            <v>Tidal range</v>
          </cell>
          <cell r="C75" t="str">
            <v>Tidal range</v>
          </cell>
          <cell r="D75" t="str">
            <v>Other Renewables</v>
          </cell>
        </row>
        <row r="76">
          <cell r="B76" t="str">
            <v>Tidal stream deep</v>
          </cell>
          <cell r="C76" t="str">
            <v>Tidal stream deep</v>
          </cell>
          <cell r="D76" t="str">
            <v>Other Renewables</v>
          </cell>
        </row>
        <row r="77">
          <cell r="B77" t="str">
            <v>DEMO IGCC Coal</v>
          </cell>
          <cell r="C77" t="str">
            <v>Coal IGCC CCS</v>
          </cell>
          <cell r="D77" t="str">
            <v>CCS</v>
          </cell>
        </row>
        <row r="78">
          <cell r="B78" t="str">
            <v>Offshore Wind Phased 1</v>
          </cell>
          <cell r="C78" t="str">
            <v>Offshore Wind R2</v>
          </cell>
          <cell r="D78" t="str">
            <v>Offshore Wind</v>
          </cell>
        </row>
        <row r="79">
          <cell r="B79" t="str">
            <v>Offshore Wind Phased 2</v>
          </cell>
          <cell r="C79" t="str">
            <v>Offshore Wind R2</v>
          </cell>
          <cell r="D79" t="str">
            <v>Offshore Wind</v>
          </cell>
        </row>
        <row r="80">
          <cell r="B80" t="str">
            <v>Offshore Wind R3 Phased 1</v>
          </cell>
          <cell r="C80" t="str">
            <v>Offshore Wind R3</v>
          </cell>
          <cell r="D80" t="str">
            <v>Offshore Wind</v>
          </cell>
        </row>
        <row r="81">
          <cell r="B81" t="str">
            <v>Offshore Wind R3 Phased 2</v>
          </cell>
          <cell r="C81" t="str">
            <v>Offshore Wind R3</v>
          </cell>
          <cell r="D81" t="str">
            <v>Offshore Wind</v>
          </cell>
        </row>
        <row r="82">
          <cell r="B82" t="str">
            <v>Biomass CCS</v>
          </cell>
          <cell r="C82" t="str">
            <v>Biomass CCS</v>
          </cell>
          <cell r="D82" t="str">
            <v>CCS</v>
          </cell>
        </row>
        <row r="83">
          <cell r="B83" t="str">
            <v>Interconnectors</v>
          </cell>
          <cell r="C83" t="str">
            <v>Interconnectors</v>
          </cell>
          <cell r="D83" t="str">
            <v>Other</v>
          </cell>
        </row>
        <row r="84">
          <cell r="B84" t="str">
            <v>AutoGeneration</v>
          </cell>
          <cell r="C84" t="str">
            <v>AutoGeneration</v>
          </cell>
          <cell r="D84" t="str">
            <v>Other</v>
          </cell>
        </row>
        <row r="85">
          <cell r="B85" t="str">
            <v/>
          </cell>
        </row>
      </sheetData>
      <sheetData sheetId="8"/>
      <sheetData sheetId="9"/>
      <sheetData sheetId="10"/>
      <sheetData sheetId="11"/>
      <sheetData sheetId="12">
        <row r="3">
          <cell r="B3" t="str">
            <v>EXISTING: CCGT: Fife 1: 90</v>
          </cell>
        </row>
      </sheetData>
      <sheetData sheetId="13"/>
      <sheetData sheetId="14">
        <row r="33">
          <cell r="F33">
            <v>397.35833110795852</v>
          </cell>
        </row>
      </sheetData>
      <sheetData sheetId="15"/>
      <sheetData sheetId="16"/>
      <sheetData sheetId="17"/>
      <sheetData sheetId="18"/>
      <sheetData sheetId="19">
        <row r="19">
          <cell r="F19">
            <v>1444.3061999633101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4">
          <cell r="C4">
            <v>2010</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3">
          <cell r="A3" t="str">
            <v>EXISTING: ACT advanced: ACTadvanced2010: 0</v>
          </cell>
        </row>
      </sheetData>
      <sheetData sheetId="60"/>
      <sheetData sheetId="61"/>
      <sheetData sheetId="62"/>
      <sheetData sheetId="63"/>
      <sheetData sheetId="64"/>
      <sheetData sheetId="65"/>
      <sheetData sheetId="66"/>
      <sheetData sheetId="67"/>
      <sheetData sheetId="68">
        <row r="3">
          <cell r="A3" t="str">
            <v>CCGT</v>
          </cell>
        </row>
        <row r="4">
          <cell r="A4" t="str">
            <v>Coal unabated</v>
          </cell>
        </row>
        <row r="5">
          <cell r="A5" t="str">
            <v>Gas CCS</v>
          </cell>
        </row>
        <row r="6">
          <cell r="A6" t="str">
            <v>Coal ASC CCS</v>
          </cell>
        </row>
        <row r="7">
          <cell r="A7" t="str">
            <v>Coal IGCC CCS</v>
          </cell>
        </row>
        <row r="8">
          <cell r="A8" t="str">
            <v>Nuclear</v>
          </cell>
        </row>
        <row r="9">
          <cell r="A9" t="str">
            <v>Onshore Wind</v>
          </cell>
        </row>
        <row r="10">
          <cell r="A10" t="str">
            <v>Offshore Wind</v>
          </cell>
        </row>
        <row r="11">
          <cell r="A11" t="str">
            <v>Offshore Wind existing</v>
          </cell>
        </row>
        <row r="12">
          <cell r="A12" t="str">
            <v>Offshore Wind ROC</v>
          </cell>
        </row>
        <row r="13">
          <cell r="A13" t="str">
            <v>Offshore Wind R3</v>
          </cell>
        </row>
        <row r="14">
          <cell r="A14" t="str">
            <v>Large Biomass</v>
          </cell>
        </row>
        <row r="15">
          <cell r="A15" t="str">
            <v>Small Biomass</v>
          </cell>
        </row>
        <row r="16">
          <cell r="A16" t="str">
            <v>Tidal</v>
          </cell>
        </row>
        <row r="17">
          <cell r="A17" t="str">
            <v>Wave</v>
          </cell>
        </row>
        <row r="18">
          <cell r="A18" t="str">
            <v>OCGT</v>
          </cell>
        </row>
        <row r="19">
          <cell r="A19" t="str">
            <v>Oil Fired</v>
          </cell>
        </row>
        <row r="20">
          <cell r="A20" t="str">
            <v>Biomass CHP</v>
          </cell>
        </row>
        <row r="21">
          <cell r="A21" t="str">
            <v>GT</v>
          </cell>
        </row>
        <row r="22">
          <cell r="A22" t="str">
            <v>BiomassConversion</v>
          </cell>
        </row>
        <row r="23">
          <cell r="A23" t="str">
            <v>Nuclear AGR newer</v>
          </cell>
        </row>
        <row r="24">
          <cell r="A24" t="str">
            <v>Nuclear AGR older</v>
          </cell>
        </row>
        <row r="25">
          <cell r="A25" t="str">
            <v>Coal unabated - Drax</v>
          </cell>
        </row>
        <row r="26">
          <cell r="A26" t="str">
            <v>OCGT Small</v>
          </cell>
        </row>
        <row r="27">
          <cell r="A27" t="str">
            <v>Nuclear FOAK</v>
          </cell>
        </row>
        <row r="28">
          <cell r="A28" t="str">
            <v>Solar PV</v>
          </cell>
        </row>
        <row r="29">
          <cell r="A29" t="str">
            <v>Gas CCS FOAK</v>
          </cell>
        </row>
        <row r="30">
          <cell r="A30" t="str">
            <v>Coal ASC CCS FOAK</v>
          </cell>
        </row>
        <row r="31">
          <cell r="A31" t="str">
            <v>Coal IGCC CCS FOAK</v>
          </cell>
        </row>
        <row r="32">
          <cell r="A32" t="str">
            <v>ACT advanced</v>
          </cell>
        </row>
        <row r="33">
          <cell r="A33" t="str">
            <v>ACT CHP</v>
          </cell>
        </row>
        <row r="34">
          <cell r="A34" t="str">
            <v>ACT standard</v>
          </cell>
        </row>
        <row r="35">
          <cell r="A35" t="str">
            <v>AD 0-5MW</v>
          </cell>
        </row>
        <row r="36">
          <cell r="A36" t="str">
            <v>AD CHP</v>
          </cell>
        </row>
        <row r="37">
          <cell r="A37" t="str">
            <v>Bioliquids</v>
          </cell>
        </row>
        <row r="38">
          <cell r="A38" t="str">
            <v>Bioliquids CHP</v>
          </cell>
        </row>
        <row r="39">
          <cell r="A39" t="str">
            <v>BiomassConversionCfD</v>
          </cell>
        </row>
        <row r="40">
          <cell r="A40" t="str">
            <v>DEMO Oxy Coal</v>
          </cell>
        </row>
        <row r="41">
          <cell r="A41" t="str">
            <v>Sewage Gas no support</v>
          </cell>
        </row>
        <row r="42">
          <cell r="A42" t="str">
            <v>Coal - IGCC</v>
          </cell>
        </row>
        <row r="43">
          <cell r="A43" t="str">
            <v>DEMO PostC_CCGT</v>
          </cell>
        </row>
        <row r="44">
          <cell r="A44" t="str">
            <v>Orkney</v>
          </cell>
        </row>
        <row r="45">
          <cell r="A45" t="str">
            <v>Shetland</v>
          </cell>
        </row>
        <row r="46">
          <cell r="A46" t="str">
            <v>W Isles</v>
          </cell>
        </row>
        <row r="47">
          <cell r="A47" t="str">
            <v>EfW</v>
          </cell>
        </row>
        <row r="48">
          <cell r="A48" t="str">
            <v>EfW CHP</v>
          </cell>
        </row>
        <row r="49">
          <cell r="A49" t="str">
            <v>AD &gt;5MW</v>
          </cell>
        </row>
        <row r="50">
          <cell r="A50" t="str">
            <v>AD no support</v>
          </cell>
        </row>
        <row r="51">
          <cell r="A51" t="str">
            <v>EfW no support</v>
          </cell>
        </row>
        <row r="52">
          <cell r="A52" t="str">
            <v>Geothermal</v>
          </cell>
        </row>
        <row r="53">
          <cell r="A53" t="str">
            <v>Geothermal CHP</v>
          </cell>
        </row>
        <row r="54">
          <cell r="A54" t="str">
            <v>Hydro_LargeSTORE</v>
          </cell>
        </row>
        <row r="55">
          <cell r="A55" t="str">
            <v>Hydropower 0-5MW</v>
          </cell>
        </row>
        <row r="56">
          <cell r="A56" t="str">
            <v>Hydropower 5-16MW</v>
          </cell>
        </row>
        <row r="57">
          <cell r="A57" t="str">
            <v>Landfill</v>
          </cell>
        </row>
        <row r="58">
          <cell r="A58" t="str">
            <v>Landfill no support</v>
          </cell>
        </row>
        <row r="59">
          <cell r="A59" t="str">
            <v>DSR</v>
          </cell>
        </row>
        <row r="60">
          <cell r="A60" t="str">
            <v>Onshore Wind ROC</v>
          </cell>
        </row>
        <row r="61">
          <cell r="A61" t="str">
            <v>EfW CHP no support</v>
          </cell>
        </row>
        <row r="62">
          <cell r="A62" t="str">
            <v>Onshore &lt;5MW</v>
          </cell>
        </row>
        <row r="63">
          <cell r="A63" t="str">
            <v>Pumped storage</v>
          </cell>
        </row>
        <row r="64">
          <cell r="A64" t="str">
            <v>Sewage Gas</v>
          </cell>
        </row>
        <row r="65">
          <cell r="A65" t="str">
            <v>Solar_large no support</v>
          </cell>
        </row>
        <row r="66">
          <cell r="A66" t="str">
            <v>Solar_large</v>
          </cell>
        </row>
        <row r="67">
          <cell r="A67" t="str">
            <v>Tidal range</v>
          </cell>
        </row>
        <row r="68">
          <cell r="A68" t="str">
            <v>Tidal stream deep</v>
          </cell>
        </row>
        <row r="69">
          <cell r="A69" t="str">
            <v>DEMO IGCC Coal</v>
          </cell>
        </row>
        <row r="70">
          <cell r="A70" t="str">
            <v>Offshore Wind Phased 1</v>
          </cell>
        </row>
        <row r="71">
          <cell r="A71" t="str">
            <v>Offshore Wind Phased 2</v>
          </cell>
        </row>
        <row r="72">
          <cell r="A72" t="str">
            <v>Offshore Wind R3 Phased 1</v>
          </cell>
        </row>
        <row r="73">
          <cell r="A73" t="str">
            <v>Offshore Wind R3 Phased 2</v>
          </cell>
        </row>
        <row r="74">
          <cell r="A74" t="str">
            <v>Biomass CCS</v>
          </cell>
        </row>
        <row r="75">
          <cell r="A75" t="str">
            <v>Interconnectors</v>
          </cell>
        </row>
        <row r="76">
          <cell r="A76" t="str">
            <v>AutoGeneration</v>
          </cell>
        </row>
        <row r="77">
          <cell r="A77" t="str">
            <v>PumpedStorageAndHydro</v>
          </cell>
        </row>
        <row r="78">
          <cell r="A78" t="str">
            <v>PumpedStorageDemand</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10">
          <cell r="E10">
            <v>40.204999999999998</v>
          </cell>
        </row>
      </sheetData>
      <sheetData sheetId="96">
        <row r="2">
          <cell r="C2">
            <v>4800</v>
          </cell>
        </row>
      </sheetData>
      <sheetData sheetId="97"/>
      <sheetData sheetId="98"/>
      <sheetData sheetId="99"/>
      <sheetData sheetId="100"/>
      <sheetData sheetId="101"/>
      <sheetData sheetId="102"/>
      <sheetData sheetId="103">
        <row r="18">
          <cell r="C18">
            <v>2012</v>
          </cell>
        </row>
        <row r="19">
          <cell r="C19">
            <v>2049</v>
          </cell>
        </row>
        <row r="36">
          <cell r="D36" t="str">
            <v>Yes</v>
          </cell>
          <cell r="E36">
            <v>2016</v>
          </cell>
          <cell r="F36">
            <v>2049</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2">
          <cell r="B2" t="str">
            <v>20140806_12-30-52</v>
          </cell>
        </row>
      </sheetData>
      <sheetData sheetId="127"/>
      <sheetData sheetId="128"/>
      <sheetData sheetId="129">
        <row r="13">
          <cell r="F13">
            <v>30.666</v>
          </cell>
        </row>
      </sheetData>
      <sheetData sheetId="130">
        <row r="12">
          <cell r="BB12">
            <v>2012</v>
          </cell>
        </row>
      </sheetData>
      <sheetData sheetId="131">
        <row r="2">
          <cell r="M2">
            <v>107.05765732039789</v>
          </cell>
        </row>
      </sheetData>
      <sheetData sheetId="132">
        <row r="9">
          <cell r="P9">
            <v>1.0935966310744618</v>
          </cell>
        </row>
      </sheetData>
      <sheetData sheetId="133"/>
      <sheetData sheetId="134"/>
      <sheetData sheetId="135"/>
      <sheetData sheetId="136">
        <row r="3">
          <cell r="B3" t="str">
            <v>EXISTING: CCGT: Fife 1: 90</v>
          </cell>
        </row>
      </sheetData>
      <sheetData sheetId="137"/>
      <sheetData sheetId="138">
        <row r="33">
          <cell r="F33">
            <v>397.35833110795852</v>
          </cell>
        </row>
      </sheetData>
      <sheetData sheetId="139"/>
      <sheetData sheetId="140"/>
      <sheetData sheetId="141"/>
      <sheetData sheetId="142"/>
      <sheetData sheetId="143">
        <row r="19">
          <cell r="F19">
            <v>1444.3061999633101</v>
          </cell>
        </row>
      </sheetData>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ow r="3">
          <cell r="A3" t="str">
            <v>EXISTING: ACT advanced: ACTadvanced2010: 0</v>
          </cell>
        </row>
      </sheetData>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ow r="10">
          <cell r="E10">
            <v>40.204999999999998</v>
          </cell>
        </row>
      </sheetData>
      <sheetData sheetId="196">
        <row r="2">
          <cell r="C2">
            <v>4800</v>
          </cell>
        </row>
      </sheetData>
      <sheetData sheetId="197"/>
      <sheetData sheetId="198"/>
      <sheetData sheetId="199"/>
      <sheetData sheetId="200"/>
      <sheetData sheetId="201">
        <row r="18">
          <cell r="C18">
            <v>2012</v>
          </cell>
        </row>
      </sheetData>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ow r="2">
          <cell r="B2" t="str">
            <v>20140806_12-30-52</v>
          </cell>
        </row>
      </sheetData>
      <sheetData sheetId="223"/>
      <sheetData sheetId="224"/>
      <sheetData sheetId="225">
        <row r="13">
          <cell r="F13">
            <v>30.666</v>
          </cell>
        </row>
      </sheetData>
      <sheetData sheetId="226">
        <row r="12">
          <cell r="BB12">
            <v>2012</v>
          </cell>
        </row>
      </sheetData>
      <sheetData sheetId="227">
        <row r="2">
          <cell r="M2">
            <v>107.05765732039789</v>
          </cell>
        </row>
      </sheetData>
      <sheetData sheetId="228">
        <row r="9">
          <cell r="P9">
            <v>1.0935966310744618</v>
          </cell>
        </row>
      </sheetData>
      <sheetData sheetId="229"/>
      <sheetData sheetId="230"/>
      <sheetData sheetId="231"/>
      <sheetData sheetId="232">
        <row r="3">
          <cell r="B3" t="str">
            <v>EXISTING: CCGT: Fife 1: 90</v>
          </cell>
        </row>
      </sheetData>
      <sheetData sheetId="233"/>
      <sheetData sheetId="234">
        <row r="33">
          <cell r="F33">
            <v>397.35833110795852</v>
          </cell>
        </row>
      </sheetData>
      <sheetData sheetId="235"/>
      <sheetData sheetId="236"/>
      <sheetData sheetId="237"/>
      <sheetData sheetId="238"/>
      <sheetData sheetId="239">
        <row r="19">
          <cell r="F19">
            <v>1444.3061999633101</v>
          </cell>
        </row>
      </sheetData>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ow r="3">
          <cell r="A3" t="str">
            <v>EXISTING: ACT advanced: ACTadvanced2010: 0</v>
          </cell>
        </row>
      </sheetData>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ow r="10">
          <cell r="E10">
            <v>40.204999999999998</v>
          </cell>
        </row>
      </sheetData>
      <sheetData sheetId="292">
        <row r="2">
          <cell r="C2">
            <v>4800</v>
          </cell>
        </row>
      </sheetData>
      <sheetData sheetId="293"/>
      <sheetData sheetId="294"/>
      <sheetData sheetId="295"/>
      <sheetData sheetId="296"/>
      <sheetData sheetId="297">
        <row r="18">
          <cell r="C18">
            <v>2012</v>
          </cell>
        </row>
      </sheetData>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Index"/>
      <sheetName val="Version&amp;Issue_Log"/>
      <sheetName val="Update_Checklist"/>
      <sheetName val="DataSources"/>
      <sheetName val="QC_Checklist"/>
      <sheetName val="RAW1_GWP Factors"/>
      <sheetName val="RAW2_DfT HGV 2016 data"/>
      <sheetName val="OtherAssumptions"/>
      <sheetName val="Calc1_HGV EFs"/>
      <sheetName val="LinkedInOutput"/>
      <sheetName val="MethodPaper"/>
      <sheetName val="Delivery vehicles"/>
      <sheetName val="Freighting goods"/>
      <sheetName val="Managed assets- vehicles"/>
      <sheetName val="WTT- delivery vehs &amp; freight"/>
      <sheetName val="Delivery vehicles 2014"/>
      <sheetName val="Conversions"/>
      <sheetName val="Annex 7 FTrans - 2013 upd"/>
      <sheetName val="Lookups"/>
      <sheetName val="RAW1_GWP_Factors1"/>
      <sheetName val="RAW2_DfT_HGV_2016_data1"/>
      <sheetName val="Calc1_HGV_EFs1"/>
      <sheetName val="Delivery_vehicles1"/>
      <sheetName val="Freighting_goods1"/>
      <sheetName val="Managed_assets-_vehicles1"/>
      <sheetName val="WTT-_delivery_vehs_&amp;_freight1"/>
      <sheetName val="Delivery_vehicles_20141"/>
      <sheetName val="Annex_7_FTrans_-_2013_upd1"/>
      <sheetName val="RAW1_GWP_Factors"/>
      <sheetName val="RAW2_DfT_HGV_2016_data"/>
      <sheetName val="Calc1_HGV_EFs"/>
      <sheetName val="Delivery_vehicles"/>
      <sheetName val="Freighting_goods"/>
      <sheetName val="Managed_assets-_vehicles"/>
      <sheetName val="WTT-_delivery_vehs_&amp;_freight"/>
      <sheetName val="Delivery_vehicles_2014"/>
      <sheetName val="Annex_7_FTrans_-_2013_up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2">
          <cell r="F52">
            <v>0.62137119223733395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DATA"/>
      <sheetName val="QA"/>
      <sheetName val="&gt; DDM INPUTS"/>
      <sheetName val="&gt;&gt;Policies"/>
      <sheetName val="Policy Overview"/>
      <sheetName val="Feed-in tariff 1"/>
      <sheetName val="Strike prices"/>
      <sheetName val="CfD 1"/>
      <sheetName val="CfD 2"/>
      <sheetName val="CfD 3"/>
      <sheetName val="CfD 4"/>
      <sheetName val="CfD 5"/>
      <sheetName val="CfD 6"/>
      <sheetName val="CfD 7"/>
      <sheetName val="Regulated Asset Base 1"/>
      <sheetName val="Capacity Payment 1"/>
      <sheetName val="CO2 limits 1"/>
      <sheetName val="Strategic Reserve"/>
      <sheetName val="CfD 8"/>
      <sheetName val="CfD 9"/>
      <sheetName val="Carbon Price Floor"/>
      <sheetName val="Tax on Profit"/>
      <sheetName val="Tax on CO2"/>
      <sheetName val="Tax on Fuel"/>
      <sheetName val="Policy billing"/>
      <sheetName val="Existing Policies"/>
      <sheetName val="Capacity mechanism"/>
      <sheetName val="&gt;&gt;Prices"/>
      <sheetName val="Pricing Mark-up"/>
      <sheetName val="EDF Pricing Assumptions"/>
      <sheetName val="&gt;&gt;Demand"/>
      <sheetName val="Demand Projections"/>
      <sheetName val="Capacity Margin Derating"/>
      <sheetName val="Daily Load Curves"/>
      <sheetName val="Daily Load Curves (new)"/>
      <sheetName val="Policy Demand Reduction"/>
      <sheetName val="DSR"/>
      <sheetName val="&gt;&gt;Non-conventional capacity"/>
      <sheetName val="Reserve"/>
      <sheetName val="Autogeneration"/>
      <sheetName val="Interconnectors"/>
      <sheetName val="Interconnector 1"/>
      <sheetName val="Hydro and Pumped Storage"/>
      <sheetName val="&gt;&gt;New builds"/>
      <sheetName val="VIU assumptions"/>
      <sheetName val="VIU limit"/>
      <sheetName val="Merchant Assumptions"/>
      <sheetName val="Plant Available for New Build"/>
      <sheetName val="Maximum Build Limits"/>
      <sheetName val="Cumulative Max Build Limits"/>
      <sheetName val="Minimum Build Limits"/>
      <sheetName val="New Plant"/>
      <sheetName val="&gt;&gt;Technologies and Plant"/>
      <sheetName val="Technology Assumptions"/>
      <sheetName val="Fuel Assumptions"/>
      <sheetName val="Outage rates (new and existing)"/>
      <sheetName val="Losses"/>
      <sheetName val="Efficiency rates"/>
      <sheetName val="Spark and Dark Spreads"/>
      <sheetName val="Wind"/>
      <sheetName val="Existing Plant"/>
      <sheetName val="Upgrades"/>
      <sheetName val="Endogenous closures"/>
      <sheetName val="Portfolios"/>
      <sheetName val="&gt;&gt;Control"/>
      <sheetName val="Model Settings"/>
      <sheetName val="SheetsToExport"/>
      <sheetName val="LISTS"/>
      <sheetName val="Version_Control1"/>
      <sheetName val="&gt;_DDM_INPUTS1"/>
      <sheetName val="Policy_Overview1"/>
      <sheetName val="Feed-in_tariff_11"/>
      <sheetName val="Strike_prices1"/>
      <sheetName val="CfD_11"/>
      <sheetName val="CfD_21"/>
      <sheetName val="CfD_31"/>
      <sheetName val="CfD_41"/>
      <sheetName val="CfD_51"/>
      <sheetName val="CfD_61"/>
      <sheetName val="CfD_71"/>
      <sheetName val="Regulated_Asset_Base_11"/>
      <sheetName val="Capacity_Payment_11"/>
      <sheetName val="CO2_limits_11"/>
      <sheetName val="Strategic_Reserve1"/>
      <sheetName val="CfD_81"/>
      <sheetName val="CfD_91"/>
      <sheetName val="Carbon_Price_Floor1"/>
      <sheetName val="Tax_on_Profit1"/>
      <sheetName val="Tax_on_CO21"/>
      <sheetName val="Tax_on_Fuel1"/>
      <sheetName val="Policy_billing1"/>
      <sheetName val="Existing_Policies1"/>
      <sheetName val="Capacity_mechanism1"/>
      <sheetName val="Pricing_Mark-up1"/>
      <sheetName val="EDF_Pricing_Assumptions1"/>
      <sheetName val="Demand_Projections1"/>
      <sheetName val="Capacity_Margin_Derating1"/>
      <sheetName val="Daily_Load_Curves1"/>
      <sheetName val="Daily_Load_Curves_(new)1"/>
      <sheetName val="Policy_Demand_Reduction1"/>
      <sheetName val="&gt;&gt;Non-conventional_capacity1"/>
      <sheetName val="Interconnector_11"/>
      <sheetName val="Hydro_and_Pumped_Storage1"/>
      <sheetName val="&gt;&gt;New_builds1"/>
      <sheetName val="VIU_assumptions1"/>
      <sheetName val="VIU_limit1"/>
      <sheetName val="Merchant_Assumptions1"/>
      <sheetName val="Plant_Available_for_New_Build1"/>
      <sheetName val="Maximum_Build_Limits1"/>
      <sheetName val="Cumulative_Max_Build_Limits1"/>
      <sheetName val="Minimum_Build_Limits1"/>
      <sheetName val="New_Plant1"/>
      <sheetName val="&gt;&gt;Technologies_and_Plant1"/>
      <sheetName val="Technology_Assumptions1"/>
      <sheetName val="Fuel_Assumptions1"/>
      <sheetName val="Outage_rates_(new_and_existing1"/>
      <sheetName val="Efficiency_rates1"/>
      <sheetName val="Spark_and_Dark_Spreads1"/>
      <sheetName val="Existing_Plant1"/>
      <sheetName val="Endogenous_closures1"/>
      <sheetName val="Model_Settings1"/>
      <sheetName val="Version_Control"/>
      <sheetName val="&gt;_DDM_INPUTS"/>
      <sheetName val="Policy_Overview"/>
      <sheetName val="Feed-in_tariff_1"/>
      <sheetName val="Strike_prices"/>
      <sheetName val="CfD_1"/>
      <sheetName val="CfD_2"/>
      <sheetName val="CfD_3"/>
      <sheetName val="CfD_4"/>
      <sheetName val="CfD_5"/>
      <sheetName val="CfD_6"/>
      <sheetName val="CfD_7"/>
      <sheetName val="Regulated_Asset_Base_1"/>
      <sheetName val="Capacity_Payment_1"/>
      <sheetName val="CO2_limits_1"/>
      <sheetName val="Strategic_Reserve"/>
      <sheetName val="CfD_8"/>
      <sheetName val="CfD_9"/>
      <sheetName val="Carbon_Price_Floor"/>
      <sheetName val="Tax_on_Profit"/>
      <sheetName val="Tax_on_CO2"/>
      <sheetName val="Tax_on_Fuel"/>
      <sheetName val="Policy_billing"/>
      <sheetName val="Existing_Policies"/>
      <sheetName val="Capacity_mechanism"/>
      <sheetName val="Pricing_Mark-up"/>
      <sheetName val="EDF_Pricing_Assumptions"/>
      <sheetName val="Demand_Projections"/>
      <sheetName val="Capacity_Margin_Derating"/>
      <sheetName val="Daily_Load_Curves"/>
      <sheetName val="Daily_Load_Curves_(new)"/>
      <sheetName val="Policy_Demand_Reduction"/>
      <sheetName val="&gt;&gt;Non-conventional_capacity"/>
      <sheetName val="Interconnector_1"/>
      <sheetName val="Hydro_and_Pumped_Storage"/>
      <sheetName val="&gt;&gt;New_builds"/>
      <sheetName val="VIU_assumptions"/>
      <sheetName val="VIU_limit"/>
      <sheetName val="Merchant_Assumptions"/>
      <sheetName val="Plant_Available_for_New_Build"/>
      <sheetName val="Maximum_Build_Limits"/>
      <sheetName val="Cumulative_Max_Build_Limits"/>
      <sheetName val="Minimum_Build_Limits"/>
      <sheetName val="New_Plant"/>
      <sheetName val="&gt;&gt;Technologies_and_Plant"/>
      <sheetName val="Technology_Assumptions"/>
      <sheetName val="Fuel_Assumptions"/>
      <sheetName val="Outage_rates_(new_and_existing)"/>
      <sheetName val="Efficiency_rates"/>
      <sheetName val="Spark_and_Dark_Spreads"/>
      <sheetName val="Existing_Plant"/>
      <sheetName val="Endogenous_closures"/>
      <sheetName val="Model_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8">
          <cell r="BX8" t="str">
            <v>CCGT</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4">
          <cell r="C4">
            <v>2010</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8">
          <cell r="BX8" t="str">
            <v>CCGT</v>
          </cell>
        </row>
      </sheetData>
      <sheetData sheetId="113"/>
      <sheetData sheetId="114"/>
      <sheetData sheetId="115"/>
      <sheetData sheetId="116"/>
      <sheetData sheetId="117"/>
      <sheetData sheetId="118"/>
      <sheetData sheetId="119"/>
      <sheetData sheetId="120"/>
      <sheetData sheetId="121">
        <row r="4">
          <cell r="C4">
            <v>2010</v>
          </cell>
        </row>
      </sheetData>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8">
          <cell r="BX8" t="str">
            <v>CCGT</v>
          </cell>
        </row>
      </sheetData>
      <sheetData sheetId="166"/>
      <sheetData sheetId="167"/>
      <sheetData sheetId="168"/>
      <sheetData sheetId="169"/>
      <sheetData sheetId="170"/>
      <sheetData sheetId="171"/>
      <sheetData sheetId="172"/>
      <sheetData sheetId="173"/>
      <sheetData sheetId="174">
        <row r="4">
          <cell r="C4">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valuation-of-energy-use-and-greenhouse-gas-emissions-for-appraisal" TargetMode="External"/><Relationship Id="rId1" Type="http://schemas.openxmlformats.org/officeDocument/2006/relationships/hyperlink" Target="https://assets.publishing.service.gov.uk/government/uploads/system/uploads/attachment_data/file/793632/data-tables-1-19.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9906-C59C-48E9-A9F6-2E9FF9B63BEB}">
  <dimension ref="A1:B5"/>
  <sheetViews>
    <sheetView tabSelected="1" workbookViewId="0"/>
  </sheetViews>
  <sheetFormatPr defaultRowHeight="12.75"/>
  <cols>
    <col min="1" max="1" width="11.7109375" bestFit="1" customWidth="1"/>
    <col min="2" max="2" width="80.7109375" bestFit="1" customWidth="1"/>
  </cols>
  <sheetData>
    <row r="1" spans="1:2">
      <c r="A1" s="81" t="s">
        <v>43</v>
      </c>
      <c r="B1" s="82" t="s">
        <v>44</v>
      </c>
    </row>
    <row r="2" spans="1:2">
      <c r="A2" s="81" t="s">
        <v>45</v>
      </c>
      <c r="B2" s="82" t="s">
        <v>48</v>
      </c>
    </row>
    <row r="3" spans="1:2">
      <c r="A3" s="81" t="s">
        <v>46</v>
      </c>
      <c r="B3" s="82" t="s">
        <v>49</v>
      </c>
    </row>
    <row r="4" spans="1:2">
      <c r="A4" s="81"/>
    </row>
    <row r="5" spans="1:2" ht="25.5">
      <c r="A5" s="81" t="s">
        <v>47</v>
      </c>
      <c r="B5" s="75"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111"/>
  <sheetViews>
    <sheetView zoomScaleNormal="100" workbookViewId="0">
      <selection activeCell="A2" sqref="A2"/>
    </sheetView>
  </sheetViews>
  <sheetFormatPr defaultColWidth="0" defaultRowHeight="12.75" zeroHeight="1"/>
  <cols>
    <col min="1" max="1" width="113.42578125" style="1" customWidth="1"/>
    <col min="2" max="2" width="0" style="1" hidden="1" customWidth="1"/>
    <col min="3" max="16384" width="9.140625" style="1" hidden="1"/>
  </cols>
  <sheetData>
    <row r="1" spans="1:1" ht="20.25">
      <c r="A1" s="2" t="s">
        <v>0</v>
      </c>
    </row>
    <row r="2" spans="1:1">
      <c r="A2" s="4" t="s">
        <v>26</v>
      </c>
    </row>
    <row r="3" spans="1:1">
      <c r="A3" s="4"/>
    </row>
    <row r="4" spans="1:1">
      <c r="A4" s="59" t="s">
        <v>24</v>
      </c>
    </row>
    <row r="5" spans="1:1" ht="25.5">
      <c r="A5" s="57" t="s">
        <v>27</v>
      </c>
    </row>
    <row r="6" spans="1:1" ht="25.5">
      <c r="A6" s="57" t="s">
        <v>25</v>
      </c>
    </row>
    <row r="7" spans="1:1">
      <c r="A7" s="57"/>
    </row>
    <row r="8" spans="1:1">
      <c r="A8" s="59" t="s">
        <v>28</v>
      </c>
    </row>
    <row r="9" spans="1:1" ht="25.5">
      <c r="A9" s="4" t="s">
        <v>29</v>
      </c>
    </row>
    <row r="10" spans="1:1">
      <c r="A10" s="5" t="s">
        <v>1</v>
      </c>
    </row>
    <row r="11" spans="1:1" ht="28.5">
      <c r="A11" s="58" t="s">
        <v>30</v>
      </c>
    </row>
    <row r="12" spans="1:1">
      <c r="A12" s="43" t="s">
        <v>11</v>
      </c>
    </row>
    <row r="13" spans="1:1">
      <c r="A13" s="6" t="s">
        <v>2</v>
      </c>
    </row>
    <row r="14" spans="1:1" hidden="1">
      <c r="A14" s="4"/>
    </row>
    <row r="15" spans="1:1" hidden="1"/>
    <row r="16" spans="1:1"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sheetData>
  <hyperlinks>
    <hyperlink ref="A12" r:id="rId1" display="https://assets.publishing.service.gov.uk/government/uploads/system/uploads/attachment_data/file/793632/data-tables-1-19.xlsx" xr:uid="{65DE9F38-9481-4637-B2D0-C4C9C93B3BF5}"/>
    <hyperlink ref="A10" r:id="rId2" xr:uid="{06700293-2BEA-407D-96C8-58B65A469A0E}"/>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59999389629810485"/>
  </sheetPr>
  <dimension ref="B1:Z120"/>
  <sheetViews>
    <sheetView zoomScale="90" zoomScaleNormal="90" workbookViewId="0"/>
  </sheetViews>
  <sheetFormatPr defaultColWidth="9.140625" defaultRowHeight="12.75" zeroHeight="1"/>
  <cols>
    <col min="1" max="1" width="2.7109375" style="1" customWidth="1"/>
    <col min="2" max="2" width="5.28515625" style="1" customWidth="1"/>
    <col min="3" max="8" width="10" style="1" customWidth="1"/>
    <col min="9" max="9" width="10.7109375" style="1" customWidth="1"/>
    <col min="10" max="12" width="9.140625" style="1" customWidth="1"/>
    <col min="13" max="13" width="13.42578125" style="1" bestFit="1" customWidth="1"/>
    <col min="14" max="14" width="11.7109375" style="1" customWidth="1"/>
    <col min="15" max="15" width="6.140625" style="1" customWidth="1"/>
    <col min="16" max="18" width="9.140625" style="1" customWidth="1"/>
    <col min="19" max="19" width="13.42578125" style="1" bestFit="1" customWidth="1"/>
    <col min="20" max="20" width="11.7109375" style="1" bestFit="1" customWidth="1"/>
    <col min="21" max="21" width="4.5703125" style="1" customWidth="1"/>
    <col min="22" max="24" width="9.140625" style="1" customWidth="1"/>
    <col min="25" max="25" width="13.7109375" style="1" customWidth="1"/>
    <col min="26" max="26" width="11.7109375" style="1" bestFit="1" customWidth="1"/>
    <col min="27" max="16379" width="9.140625" style="1"/>
    <col min="16380" max="16384" width="35.42578125" style="1" customWidth="1"/>
  </cols>
  <sheetData>
    <row r="1" spans="2:26">
      <c r="J1" s="19"/>
      <c r="K1" s="19"/>
      <c r="L1" s="19"/>
      <c r="M1" s="19"/>
      <c r="N1" s="19"/>
      <c r="O1" s="19"/>
      <c r="P1" s="19"/>
      <c r="Q1" s="19"/>
      <c r="R1" s="19"/>
      <c r="S1" s="19"/>
      <c r="T1" s="19"/>
      <c r="U1" s="19"/>
      <c r="V1" s="19"/>
      <c r="W1" s="19"/>
      <c r="X1" s="19"/>
      <c r="Y1" s="19"/>
      <c r="Z1" s="19"/>
    </row>
    <row r="2" spans="2:26" ht="39.75" customHeight="1">
      <c r="B2" s="77" t="s">
        <v>4</v>
      </c>
      <c r="C2" s="77"/>
      <c r="D2" s="77"/>
      <c r="E2" s="77"/>
      <c r="F2" s="77"/>
      <c r="G2" s="77"/>
      <c r="H2" s="77"/>
      <c r="I2" s="77"/>
      <c r="J2" s="66" t="s">
        <v>33</v>
      </c>
      <c r="K2" s="19"/>
      <c r="L2" s="19"/>
      <c r="M2" s="19"/>
      <c r="N2" s="19"/>
      <c r="O2" s="19"/>
      <c r="P2" s="19"/>
      <c r="Q2" s="19"/>
      <c r="R2" s="19"/>
      <c r="S2" s="19"/>
      <c r="T2" s="19"/>
      <c r="U2" s="19"/>
      <c r="V2" s="19"/>
      <c r="W2" s="19"/>
      <c r="X2" s="19"/>
      <c r="Y2" s="19"/>
      <c r="Z2" s="19"/>
    </row>
    <row r="3" spans="2:26" ht="13.5" thickBot="1">
      <c r="J3" s="19"/>
      <c r="K3" s="19"/>
      <c r="L3" s="19"/>
      <c r="M3" s="19"/>
      <c r="N3" s="19"/>
      <c r="O3" s="19"/>
      <c r="P3" s="19"/>
      <c r="Q3" s="19"/>
      <c r="R3" s="19"/>
      <c r="S3" s="19"/>
      <c r="T3" s="19"/>
      <c r="U3" s="19"/>
      <c r="V3" s="19"/>
      <c r="W3" s="19"/>
      <c r="X3" s="19"/>
      <c r="Y3" s="19"/>
      <c r="Z3" s="19"/>
    </row>
    <row r="4" spans="2:26" ht="12.75" customHeight="1" thickBot="1">
      <c r="B4" s="31"/>
      <c r="C4" s="78" t="s">
        <v>5</v>
      </c>
      <c r="D4" s="79"/>
      <c r="E4" s="80"/>
      <c r="F4" s="79" t="s">
        <v>6</v>
      </c>
      <c r="G4" s="79"/>
      <c r="H4" s="80"/>
      <c r="J4" s="62" t="s">
        <v>18</v>
      </c>
      <c r="K4" s="19"/>
      <c r="L4" s="62"/>
      <c r="M4" s="19"/>
      <c r="N4" s="19"/>
      <c r="O4" s="19"/>
      <c r="P4" s="62" t="s">
        <v>19</v>
      </c>
      <c r="Q4" s="19"/>
      <c r="R4" s="62"/>
      <c r="S4" s="19"/>
      <c r="T4" s="19"/>
      <c r="U4" s="19"/>
      <c r="V4" s="62" t="s">
        <v>20</v>
      </c>
      <c r="W4" s="19"/>
      <c r="X4" s="62"/>
      <c r="Y4" s="19"/>
      <c r="Z4" s="19"/>
    </row>
    <row r="5" spans="2:26" ht="13.5" thickBot="1">
      <c r="B5" s="7"/>
      <c r="C5" s="8" t="s">
        <v>7</v>
      </c>
      <c r="D5" s="9" t="s">
        <v>8</v>
      </c>
      <c r="E5" s="10" t="s">
        <v>9</v>
      </c>
      <c r="F5" s="11" t="s">
        <v>7</v>
      </c>
      <c r="G5" s="11" t="s">
        <v>8</v>
      </c>
      <c r="H5" s="12" t="s">
        <v>9</v>
      </c>
      <c r="J5" s="62" t="s">
        <v>12</v>
      </c>
      <c r="L5" s="63">
        <v>84000</v>
      </c>
      <c r="M5" s="19"/>
      <c r="N5" s="19"/>
      <c r="O5" s="19"/>
      <c r="P5" s="62" t="s">
        <v>12</v>
      </c>
      <c r="R5" s="63">
        <v>157000</v>
      </c>
      <c r="S5" s="19"/>
      <c r="T5" s="19"/>
      <c r="U5" s="19"/>
      <c r="V5" s="62" t="s">
        <v>12</v>
      </c>
      <c r="X5" s="64">
        <f>L5-R5</f>
        <v>-73000</v>
      </c>
      <c r="Y5" s="65" t="s">
        <v>34</v>
      </c>
      <c r="Z5" s="19"/>
    </row>
    <row r="6" spans="2:26">
      <c r="B6" s="13">
        <v>2010</v>
      </c>
      <c r="C6" s="14">
        <v>14.016933770542799</v>
      </c>
      <c r="D6" s="15">
        <v>14.016933770542799</v>
      </c>
      <c r="E6" s="15">
        <v>14.016933770542799</v>
      </c>
      <c r="F6" s="16">
        <v>29.847574322129901</v>
      </c>
      <c r="G6" s="17">
        <v>59.695148644259767</v>
      </c>
      <c r="H6" s="18">
        <v>89.542722966389675</v>
      </c>
      <c r="J6" s="19"/>
      <c r="K6" s="19"/>
      <c r="L6" s="19"/>
      <c r="M6" s="19"/>
      <c r="N6" s="19"/>
      <c r="O6" s="19"/>
      <c r="P6" s="19"/>
      <c r="Q6" s="19"/>
      <c r="R6" s="19"/>
      <c r="S6" s="19"/>
      <c r="T6" s="19"/>
      <c r="U6" s="19"/>
      <c r="V6" s="19"/>
      <c r="W6" s="19"/>
      <c r="X6" s="19"/>
      <c r="Y6" s="19"/>
      <c r="Z6" s="19"/>
    </row>
    <row r="7" spans="2:26">
      <c r="B7" s="13">
        <v>2011</v>
      </c>
      <c r="C7" s="20">
        <v>12.627512619740491</v>
      </c>
      <c r="D7" s="21">
        <v>12.627512619740491</v>
      </c>
      <c r="E7" s="21">
        <v>12.627512619740491</v>
      </c>
      <c r="F7" s="22">
        <v>30.295287936961834</v>
      </c>
      <c r="G7" s="23">
        <v>60.590575873923669</v>
      </c>
      <c r="H7" s="24">
        <v>90.885863810885496</v>
      </c>
      <c r="J7" s="19"/>
      <c r="K7" s="19"/>
      <c r="L7" s="19"/>
      <c r="M7" s="19"/>
      <c r="N7" s="19"/>
      <c r="O7" s="19"/>
      <c r="P7" s="19"/>
      <c r="Q7" s="19"/>
      <c r="R7" s="19"/>
      <c r="S7" s="19"/>
      <c r="T7" s="19"/>
      <c r="U7" s="19"/>
      <c r="V7" s="19"/>
      <c r="W7" s="19"/>
      <c r="X7" s="19"/>
      <c r="Y7" s="19"/>
      <c r="Z7" s="19"/>
    </row>
    <row r="8" spans="2:26">
      <c r="B8" s="13">
        <v>2012</v>
      </c>
      <c r="C8" s="20">
        <v>6.5691438874962333</v>
      </c>
      <c r="D8" s="21">
        <v>6.5691438874962333</v>
      </c>
      <c r="E8" s="21">
        <v>6.5691438874962333</v>
      </c>
      <c r="F8" s="22">
        <v>30.749717256016254</v>
      </c>
      <c r="G8" s="23">
        <v>61.499434512032508</v>
      </c>
      <c r="H8" s="24">
        <v>92.249151768048776</v>
      </c>
      <c r="J8" s="19"/>
      <c r="K8" s="19"/>
      <c r="L8" s="19"/>
      <c r="M8" s="19"/>
      <c r="N8" s="19"/>
      <c r="O8" s="19"/>
      <c r="P8" s="19"/>
      <c r="Q8" s="19"/>
      <c r="R8" s="19"/>
      <c r="S8" s="19"/>
      <c r="T8" s="19"/>
      <c r="U8" s="19"/>
      <c r="V8" s="19"/>
      <c r="W8" s="19"/>
      <c r="X8" s="19"/>
      <c r="Y8" s="19"/>
      <c r="Z8" s="19"/>
    </row>
    <row r="9" spans="2:26" ht="14.25">
      <c r="B9" s="13">
        <v>2013</v>
      </c>
      <c r="C9" s="20">
        <v>4.0909612357153708</v>
      </c>
      <c r="D9" s="25">
        <v>4.0909612357153708</v>
      </c>
      <c r="E9" s="21">
        <v>4.0909612357153708</v>
      </c>
      <c r="F9" s="22">
        <v>31.210963014856496</v>
      </c>
      <c r="G9" s="23">
        <v>62.421926029712992</v>
      </c>
      <c r="H9" s="24">
        <v>93.632889044569495</v>
      </c>
      <c r="J9" s="19"/>
      <c r="K9" s="19"/>
      <c r="L9" s="19"/>
      <c r="M9" s="19"/>
      <c r="N9" s="19"/>
      <c r="O9" s="19"/>
      <c r="P9" s="19"/>
      <c r="Q9" s="19"/>
      <c r="R9" s="19"/>
      <c r="S9" s="19"/>
      <c r="T9" s="19"/>
      <c r="U9" s="19"/>
      <c r="V9" s="19"/>
      <c r="W9" s="19"/>
      <c r="X9" s="19"/>
      <c r="Y9" s="19"/>
      <c r="Z9" s="19"/>
    </row>
    <row r="10" spans="2:26">
      <c r="B10" s="13">
        <v>2014</v>
      </c>
      <c r="C10" s="20">
        <v>5.0936397879537854</v>
      </c>
      <c r="D10" s="21">
        <v>5.0936397879537854</v>
      </c>
      <c r="E10" s="21">
        <v>5.0936397879537854</v>
      </c>
      <c r="F10" s="22">
        <v>31.679127460079339</v>
      </c>
      <c r="G10" s="23">
        <v>63.358254920158679</v>
      </c>
      <c r="H10" s="24">
        <v>95.037382380238029</v>
      </c>
      <c r="J10" s="19"/>
      <c r="K10" s="19"/>
      <c r="L10" s="32"/>
      <c r="M10" s="37" t="s">
        <v>32</v>
      </c>
      <c r="N10" s="38">
        <f>SUM(N15:N115)</f>
        <v>454.78244820569927</v>
      </c>
      <c r="O10" s="32"/>
      <c r="P10" s="32"/>
      <c r="Q10" s="32"/>
      <c r="R10" s="32"/>
      <c r="S10" s="37" t="s">
        <v>32</v>
      </c>
      <c r="T10" s="38">
        <f>SUM(T15:T115)</f>
        <v>850.01005200350937</v>
      </c>
      <c r="U10" s="32"/>
      <c r="V10" s="32"/>
      <c r="W10" s="32"/>
      <c r="X10" s="32"/>
      <c r="Y10" s="37" t="s">
        <v>32</v>
      </c>
      <c r="Z10" s="38">
        <f>SUM(Z15:Z115)</f>
        <v>-395.22760379780988</v>
      </c>
    </row>
    <row r="11" spans="2:26">
      <c r="B11" s="13">
        <v>2015</v>
      </c>
      <c r="C11" s="20">
        <v>5.8835937288652715</v>
      </c>
      <c r="D11" s="21">
        <v>5.8835937288652715</v>
      </c>
      <c r="E11" s="21">
        <v>5.8835937288652715</v>
      </c>
      <c r="F11" s="22">
        <v>32.154314371980526</v>
      </c>
      <c r="G11" s="23">
        <v>64.308628743961052</v>
      </c>
      <c r="H11" s="24">
        <v>96.462943115941599</v>
      </c>
      <c r="J11" s="32"/>
      <c r="K11" s="32"/>
      <c r="L11" s="32"/>
      <c r="M11"/>
      <c r="N11"/>
      <c r="O11" s="32"/>
      <c r="P11" s="32"/>
      <c r="Q11" s="32"/>
      <c r="R11" s="32"/>
      <c r="S11"/>
      <c r="T11"/>
      <c r="U11" s="32"/>
      <c r="V11" s="32"/>
      <c r="W11" s="32"/>
      <c r="X11" s="32"/>
      <c r="Y11"/>
      <c r="Z11"/>
    </row>
    <row r="12" spans="2:26">
      <c r="B12" s="13">
        <v>2016</v>
      </c>
      <c r="C12" s="20">
        <v>4.5233214001170126</v>
      </c>
      <c r="D12" s="21">
        <v>4.5233214001170126</v>
      </c>
      <c r="E12" s="21">
        <v>4.5233214001170126</v>
      </c>
      <c r="F12" s="22">
        <v>32.63662908756023</v>
      </c>
      <c r="G12" s="23">
        <v>65.273258175120461</v>
      </c>
      <c r="H12" s="24">
        <v>97.909887262680698</v>
      </c>
      <c r="J12" s="35" t="s">
        <v>3</v>
      </c>
      <c r="K12" s="35" t="s">
        <v>14</v>
      </c>
      <c r="L12" s="35" t="s">
        <v>14</v>
      </c>
      <c r="M12" s="71" t="s">
        <v>17</v>
      </c>
      <c r="N12" s="71" t="s">
        <v>35</v>
      </c>
      <c r="O12" s="32"/>
      <c r="P12" s="35" t="s">
        <v>3</v>
      </c>
      <c r="Q12" s="35" t="s">
        <v>14</v>
      </c>
      <c r="R12" s="35" t="s">
        <v>14</v>
      </c>
      <c r="S12" s="71" t="s">
        <v>17</v>
      </c>
      <c r="T12" s="71" t="s">
        <v>35</v>
      </c>
      <c r="U12" s="32"/>
      <c r="V12" s="35" t="s">
        <v>3</v>
      </c>
      <c r="W12" s="35" t="s">
        <v>14</v>
      </c>
      <c r="X12" s="35" t="s">
        <v>14</v>
      </c>
      <c r="Y12" s="71" t="s">
        <v>17</v>
      </c>
      <c r="Z12" s="71" t="s">
        <v>35</v>
      </c>
    </row>
    <row r="13" spans="2:26">
      <c r="B13" s="13">
        <v>2017</v>
      </c>
      <c r="C13" s="20">
        <v>5.186183580664256</v>
      </c>
      <c r="D13" s="21">
        <v>5.186183580664256</v>
      </c>
      <c r="E13" s="21">
        <v>5.186183580664256</v>
      </c>
      <c r="F13" s="22">
        <v>33.126178523873634</v>
      </c>
      <c r="G13" s="23">
        <v>66.252357047747267</v>
      </c>
      <c r="H13" s="24">
        <v>99.378535571620915</v>
      </c>
      <c r="J13" s="35"/>
      <c r="K13" s="35" t="s">
        <v>15</v>
      </c>
      <c r="L13" s="35" t="s">
        <v>16</v>
      </c>
      <c r="M13" s="71" t="s">
        <v>31</v>
      </c>
      <c r="N13" s="35" t="s">
        <v>31</v>
      </c>
      <c r="O13" s="32"/>
      <c r="P13" s="35"/>
      <c r="Q13" s="35" t="s">
        <v>15</v>
      </c>
      <c r="R13" s="35" t="s">
        <v>16</v>
      </c>
      <c r="S13" s="71" t="s">
        <v>31</v>
      </c>
      <c r="T13" s="35" t="s">
        <v>31</v>
      </c>
      <c r="U13" s="32"/>
      <c r="V13" s="35"/>
      <c r="W13" s="35" t="s">
        <v>15</v>
      </c>
      <c r="X13" s="35" t="s">
        <v>16</v>
      </c>
      <c r="Y13" s="71" t="s">
        <v>31</v>
      </c>
      <c r="Z13" s="35" t="s">
        <v>31</v>
      </c>
    </row>
    <row r="14" spans="2:26">
      <c r="B14" s="13">
        <v>2018</v>
      </c>
      <c r="C14" s="20">
        <v>2.3262074001183501</v>
      </c>
      <c r="D14" s="21">
        <v>12.7568593439822</v>
      </c>
      <c r="E14" s="21">
        <v>25.513718687964399</v>
      </c>
      <c r="F14" s="22">
        <v>33.62307120173174</v>
      </c>
      <c r="G14" s="23">
        <v>67.24614240346348</v>
      </c>
      <c r="H14" s="24">
        <v>100.86921360519523</v>
      </c>
      <c r="J14"/>
      <c r="K14" s="61"/>
      <c r="L14"/>
      <c r="M14"/>
      <c r="N14"/>
      <c r="O14" s="32"/>
      <c r="P14"/>
      <c r="Q14" s="61"/>
      <c r="R14"/>
      <c r="S14"/>
      <c r="T14"/>
      <c r="U14" s="32"/>
      <c r="V14"/>
      <c r="W14" s="61"/>
      <c r="X14"/>
      <c r="Y14"/>
      <c r="Z14"/>
    </row>
    <row r="15" spans="2:26">
      <c r="B15" s="13">
        <v>2019</v>
      </c>
      <c r="C15" s="20">
        <v>0</v>
      </c>
      <c r="D15" s="21">
        <v>13.1519022812997</v>
      </c>
      <c r="E15" s="21">
        <v>26.303804562599499</v>
      </c>
      <c r="F15" s="22">
        <v>34.127417269757714</v>
      </c>
      <c r="G15" s="23">
        <v>68.254834539515429</v>
      </c>
      <c r="H15" s="24">
        <v>102.38225180927314</v>
      </c>
      <c r="J15">
        <v>0</v>
      </c>
      <c r="K15" s="61">
        <v>3.5000000000000003E-2</v>
      </c>
      <c r="L15" s="33">
        <f>(1+K15)^J15</f>
        <v>1</v>
      </c>
      <c r="M15" s="33">
        <f t="shared" ref="M15:M46" si="0">($G15*L$5)/1000000</f>
        <v>5.7334061013192965</v>
      </c>
      <c r="N15" s="33">
        <f>M15/L15</f>
        <v>5.7334061013192965</v>
      </c>
      <c r="O15" s="32"/>
      <c r="P15">
        <v>0</v>
      </c>
      <c r="Q15" s="61">
        <v>3.5000000000000003E-2</v>
      </c>
      <c r="R15" s="33">
        <f>(1+Q15)^P15</f>
        <v>1</v>
      </c>
      <c r="S15" s="33">
        <f t="shared" ref="S15:S46" si="1">($G15*R$5)/1000000</f>
        <v>10.716009022703922</v>
      </c>
      <c r="T15" s="33">
        <f>S15/R15</f>
        <v>10.716009022703922</v>
      </c>
      <c r="U15" s="32"/>
      <c r="V15">
        <v>0</v>
      </c>
      <c r="W15" s="61">
        <v>3.5000000000000003E-2</v>
      </c>
      <c r="X15" s="33">
        <f>(1+W15)^V15</f>
        <v>1</v>
      </c>
      <c r="Y15" s="33">
        <f t="shared" ref="Y15:Y46" si="2">($G15*X$5)/1000000</f>
        <v>-4.9826029213846263</v>
      </c>
      <c r="Z15" s="33">
        <f>Y15/X15</f>
        <v>-4.9826029213846263</v>
      </c>
    </row>
    <row r="16" spans="2:26">
      <c r="B16" s="13">
        <v>2020</v>
      </c>
      <c r="C16" s="20">
        <v>0</v>
      </c>
      <c r="D16" s="21">
        <v>13.8443737830311</v>
      </c>
      <c r="E16" s="21">
        <v>27.688747566062201</v>
      </c>
      <c r="F16" s="22">
        <v>34.639328528804072</v>
      </c>
      <c r="G16" s="23">
        <v>69.278657057608143</v>
      </c>
      <c r="H16" s="24">
        <v>103.91798558641221</v>
      </c>
      <c r="J16">
        <v>1</v>
      </c>
      <c r="K16" s="61">
        <v>3.5000000000000003E-2</v>
      </c>
      <c r="L16" s="33">
        <f t="shared" ref="L16:L79" si="3">L15*(1+K16)</f>
        <v>1.0349999999999999</v>
      </c>
      <c r="M16" s="33">
        <f t="shared" si="0"/>
        <v>5.8194071928390843</v>
      </c>
      <c r="N16" s="33">
        <f t="shared" ref="N16:N79" si="4">M16/L16</f>
        <v>5.6226156452551539</v>
      </c>
      <c r="O16" s="32"/>
      <c r="P16">
        <v>1</v>
      </c>
      <c r="Q16" s="61">
        <v>3.5000000000000003E-2</v>
      </c>
      <c r="R16" s="33">
        <f t="shared" ref="R16:R79" si="5">R15*(1+Q16)</f>
        <v>1.0349999999999999</v>
      </c>
      <c r="S16" s="33">
        <f t="shared" si="1"/>
        <v>10.876749158044477</v>
      </c>
      <c r="T16" s="33">
        <f t="shared" ref="T16:T79" si="6">S16/R16</f>
        <v>10.508936384584036</v>
      </c>
      <c r="U16" s="32"/>
      <c r="V16">
        <v>1</v>
      </c>
      <c r="W16" s="61">
        <v>3.5000000000000003E-2</v>
      </c>
      <c r="X16" s="33">
        <f t="shared" ref="X16:X79" si="7">X15*(1+W16)</f>
        <v>1.0349999999999999</v>
      </c>
      <c r="Y16" s="33">
        <f t="shared" si="2"/>
        <v>-5.0573419652053948</v>
      </c>
      <c r="Z16" s="33">
        <f t="shared" ref="Z16:Z79" si="8">Y16/X16</f>
        <v>-4.8863207393288839</v>
      </c>
    </row>
    <row r="17" spans="2:26">
      <c r="B17" s="13">
        <v>2021</v>
      </c>
      <c r="C17" s="20">
        <v>4.0412549950271401</v>
      </c>
      <c r="D17" s="21">
        <v>20.542446394782299</v>
      </c>
      <c r="E17" s="21">
        <v>37.043637794537403</v>
      </c>
      <c r="F17" s="22">
        <v>35.216650670950806</v>
      </c>
      <c r="G17" s="23">
        <v>70.433301341901611</v>
      </c>
      <c r="H17" s="24">
        <v>105.64995201285242</v>
      </c>
      <c r="J17">
        <v>2</v>
      </c>
      <c r="K17" s="61">
        <v>3.5000000000000003E-2</v>
      </c>
      <c r="L17" s="33">
        <f t="shared" si="3"/>
        <v>1.0712249999999999</v>
      </c>
      <c r="M17" s="33">
        <f t="shared" si="0"/>
        <v>5.9163973127197353</v>
      </c>
      <c r="N17" s="33">
        <f t="shared" si="4"/>
        <v>5.5230201990429055</v>
      </c>
      <c r="O17" s="32"/>
      <c r="P17">
        <v>2</v>
      </c>
      <c r="Q17" s="61">
        <v>3.5000000000000003E-2</v>
      </c>
      <c r="R17" s="33">
        <f t="shared" si="5"/>
        <v>1.0712249999999999</v>
      </c>
      <c r="S17" s="33">
        <f t="shared" si="1"/>
        <v>11.058028310678553</v>
      </c>
      <c r="T17" s="33">
        <f t="shared" si="6"/>
        <v>10.322787752973049</v>
      </c>
      <c r="U17" s="32"/>
      <c r="V17">
        <v>2</v>
      </c>
      <c r="W17" s="61">
        <v>3.5000000000000003E-2</v>
      </c>
      <c r="X17" s="33">
        <f t="shared" si="7"/>
        <v>1.0712249999999999</v>
      </c>
      <c r="Y17" s="33">
        <f t="shared" si="2"/>
        <v>-5.141630997958818</v>
      </c>
      <c r="Z17" s="33">
        <f t="shared" si="8"/>
        <v>-4.7997675539301436</v>
      </c>
    </row>
    <row r="18" spans="2:26">
      <c r="B18" s="13">
        <v>2022</v>
      </c>
      <c r="C18" s="20">
        <v>8.0825099900542803</v>
      </c>
      <c r="D18" s="21">
        <v>27.2405190065334</v>
      </c>
      <c r="E18" s="21">
        <v>46.398528023012602</v>
      </c>
      <c r="F18" s="22">
        <v>35.79397281309754</v>
      </c>
      <c r="G18" s="23">
        <v>71.587945626195079</v>
      </c>
      <c r="H18" s="24">
        <v>107.38191843929263</v>
      </c>
      <c r="J18">
        <v>3</v>
      </c>
      <c r="K18" s="61">
        <v>3.5000000000000003E-2</v>
      </c>
      <c r="L18" s="33">
        <f t="shared" si="3"/>
        <v>1.1087178749999997</v>
      </c>
      <c r="M18" s="33">
        <f t="shared" si="0"/>
        <v>6.0133874326003864</v>
      </c>
      <c r="N18" s="33">
        <f t="shared" si="4"/>
        <v>5.4237309311896755</v>
      </c>
      <c r="O18" s="32"/>
      <c r="P18">
        <v>3</v>
      </c>
      <c r="Q18" s="61">
        <v>3.5000000000000003E-2</v>
      </c>
      <c r="R18" s="33">
        <f t="shared" si="5"/>
        <v>1.1087178749999997</v>
      </c>
      <c r="S18" s="33">
        <f t="shared" si="1"/>
        <v>11.239307463312628</v>
      </c>
      <c r="T18" s="33">
        <f t="shared" si="6"/>
        <v>10.137211383294989</v>
      </c>
      <c r="U18" s="32"/>
      <c r="V18">
        <v>3</v>
      </c>
      <c r="W18" s="61">
        <v>3.5000000000000003E-2</v>
      </c>
      <c r="X18" s="33">
        <f t="shared" si="7"/>
        <v>1.1087178749999997</v>
      </c>
      <c r="Y18" s="33">
        <f t="shared" si="2"/>
        <v>-5.2259200307122402</v>
      </c>
      <c r="Z18" s="33">
        <f t="shared" si="8"/>
        <v>-4.7134804521053129</v>
      </c>
    </row>
    <row r="19" spans="2:26">
      <c r="B19" s="13">
        <v>2023</v>
      </c>
      <c r="C19" s="20">
        <v>12.123764985081401</v>
      </c>
      <c r="D19" s="21">
        <v>33.938591618284597</v>
      </c>
      <c r="E19" s="21">
        <v>55.753418251487801</v>
      </c>
      <c r="F19" s="22">
        <v>36.371294955244281</v>
      </c>
      <c r="G19" s="23">
        <v>72.742589910488562</v>
      </c>
      <c r="H19" s="24">
        <v>109.11388486573283</v>
      </c>
      <c r="J19">
        <v>4</v>
      </c>
      <c r="K19" s="61">
        <v>3.5000000000000003E-2</v>
      </c>
      <c r="L19" s="33">
        <f t="shared" si="3"/>
        <v>1.1475230006249997</v>
      </c>
      <c r="M19" s="33">
        <f t="shared" si="0"/>
        <v>6.1103775524810393</v>
      </c>
      <c r="N19" s="33">
        <f t="shared" si="4"/>
        <v>5.3248410264134272</v>
      </c>
      <c r="O19" s="32"/>
      <c r="P19">
        <v>4</v>
      </c>
      <c r="Q19" s="61">
        <v>3.5000000000000003E-2</v>
      </c>
      <c r="R19" s="33">
        <f t="shared" si="5"/>
        <v>1.1475230006249997</v>
      </c>
      <c r="S19" s="33">
        <f t="shared" si="1"/>
        <v>11.420586615946705</v>
      </c>
      <c r="T19" s="33">
        <f t="shared" si="6"/>
        <v>9.9523814422250965</v>
      </c>
      <c r="U19" s="32"/>
      <c r="V19">
        <v>4</v>
      </c>
      <c r="W19" s="61">
        <v>3.5000000000000003E-2</v>
      </c>
      <c r="X19" s="33">
        <f t="shared" si="7"/>
        <v>1.1475230006249997</v>
      </c>
      <c r="Y19" s="33">
        <f t="shared" si="2"/>
        <v>-5.3102090634656651</v>
      </c>
      <c r="Z19" s="33">
        <f t="shared" si="8"/>
        <v>-4.6275404158116693</v>
      </c>
    </row>
    <row r="20" spans="2:26">
      <c r="B20" s="13">
        <v>2024</v>
      </c>
      <c r="C20" s="20">
        <v>16.1650199801086</v>
      </c>
      <c r="D20" s="21">
        <v>40.636664230035798</v>
      </c>
      <c r="E20" s="21">
        <v>65.108308479963</v>
      </c>
      <c r="F20" s="22">
        <v>36.948617097391015</v>
      </c>
      <c r="G20" s="23">
        <v>73.89723419478203</v>
      </c>
      <c r="H20" s="24">
        <v>110.84585129217304</v>
      </c>
      <c r="J20">
        <v>5</v>
      </c>
      <c r="K20" s="61">
        <v>3.5000000000000003E-2</v>
      </c>
      <c r="L20" s="33">
        <f t="shared" si="3"/>
        <v>1.1876863056468745</v>
      </c>
      <c r="M20" s="33">
        <f t="shared" si="0"/>
        <v>6.2073676723616904</v>
      </c>
      <c r="N20" s="33">
        <f t="shared" si="4"/>
        <v>5.2264370169535983</v>
      </c>
      <c r="O20" s="32"/>
      <c r="P20">
        <v>5</v>
      </c>
      <c r="Q20" s="61">
        <v>3.5000000000000003E-2</v>
      </c>
      <c r="R20" s="33">
        <f t="shared" si="5"/>
        <v>1.1876863056468745</v>
      </c>
      <c r="S20" s="33">
        <f t="shared" si="1"/>
        <v>11.60186576858078</v>
      </c>
      <c r="T20" s="33">
        <f t="shared" si="6"/>
        <v>9.7684596626394651</v>
      </c>
      <c r="U20" s="32"/>
      <c r="V20">
        <v>5</v>
      </c>
      <c r="W20" s="61">
        <v>3.5000000000000003E-2</v>
      </c>
      <c r="X20" s="33">
        <f t="shared" si="7"/>
        <v>1.1876863056468745</v>
      </c>
      <c r="Y20" s="33">
        <f t="shared" si="2"/>
        <v>-5.3944980962190883</v>
      </c>
      <c r="Z20" s="33">
        <f t="shared" si="8"/>
        <v>-4.542022645685865</v>
      </c>
    </row>
    <row r="21" spans="2:26">
      <c r="B21" s="13">
        <v>2025</v>
      </c>
      <c r="C21" s="20">
        <v>20.20627497513571</v>
      </c>
      <c r="D21" s="21">
        <v>47.334736841786963</v>
      </c>
      <c r="E21" s="21">
        <v>74.463198708438213</v>
      </c>
      <c r="F21" s="22">
        <v>37.525939239537749</v>
      </c>
      <c r="G21" s="23">
        <v>75.051878479075498</v>
      </c>
      <c r="H21" s="24">
        <v>112.57781771861325</v>
      </c>
      <c r="J21">
        <v>6</v>
      </c>
      <c r="K21" s="61">
        <v>3.5000000000000003E-2</v>
      </c>
      <c r="L21" s="33">
        <f t="shared" si="3"/>
        <v>1.229255326344515</v>
      </c>
      <c r="M21" s="33">
        <f t="shared" si="0"/>
        <v>6.3043577922423415</v>
      </c>
      <c r="N21" s="33">
        <f t="shared" si="4"/>
        <v>5.1285991259357475</v>
      </c>
      <c r="O21" s="32"/>
      <c r="P21">
        <v>6</v>
      </c>
      <c r="Q21" s="61">
        <v>3.5000000000000003E-2</v>
      </c>
      <c r="R21" s="33">
        <f t="shared" si="5"/>
        <v>1.229255326344515</v>
      </c>
      <c r="S21" s="33">
        <f t="shared" si="1"/>
        <v>11.783144921214852</v>
      </c>
      <c r="T21" s="33">
        <f t="shared" si="6"/>
        <v>9.5855959853799089</v>
      </c>
      <c r="U21" s="32"/>
      <c r="V21">
        <v>6</v>
      </c>
      <c r="W21" s="61">
        <v>3.5000000000000003E-2</v>
      </c>
      <c r="X21" s="33">
        <f t="shared" si="7"/>
        <v>1.229255326344515</v>
      </c>
      <c r="Y21" s="33">
        <f t="shared" si="2"/>
        <v>-5.4787871289725114</v>
      </c>
      <c r="Z21" s="33">
        <f t="shared" si="8"/>
        <v>-4.4569968594441622</v>
      </c>
    </row>
    <row r="22" spans="2:26">
      <c r="B22" s="13">
        <v>2026</v>
      </c>
      <c r="C22" s="20">
        <v>24.247529970162851</v>
      </c>
      <c r="D22" s="21">
        <v>54.032809453538142</v>
      </c>
      <c r="E22" s="21">
        <v>83.818088936913426</v>
      </c>
      <c r="F22" s="22">
        <v>38.103261381684483</v>
      </c>
      <c r="G22" s="23">
        <v>76.206522763368966</v>
      </c>
      <c r="H22" s="24">
        <v>114.30978414505344</v>
      </c>
      <c r="J22">
        <v>7</v>
      </c>
      <c r="K22" s="61">
        <v>3.5000000000000003E-2</v>
      </c>
      <c r="L22" s="33">
        <f t="shared" si="3"/>
        <v>1.2722792627665729</v>
      </c>
      <c r="M22" s="33">
        <f t="shared" si="0"/>
        <v>6.4013479121229926</v>
      </c>
      <c r="N22" s="33">
        <f t="shared" si="4"/>
        <v>5.0314015951209115</v>
      </c>
      <c r="O22" s="32"/>
      <c r="P22">
        <v>7</v>
      </c>
      <c r="Q22" s="61">
        <v>3.5000000000000003E-2</v>
      </c>
      <c r="R22" s="33">
        <f t="shared" si="5"/>
        <v>1.2722792627665729</v>
      </c>
      <c r="S22" s="33">
        <f t="shared" si="1"/>
        <v>11.964424073848928</v>
      </c>
      <c r="T22" s="33">
        <f t="shared" si="6"/>
        <v>9.4039291718331341</v>
      </c>
      <c r="U22" s="32"/>
      <c r="V22">
        <v>7</v>
      </c>
      <c r="W22" s="61">
        <v>3.5000000000000003E-2</v>
      </c>
      <c r="X22" s="33">
        <f t="shared" si="7"/>
        <v>1.2722792627665729</v>
      </c>
      <c r="Y22" s="33">
        <f t="shared" si="2"/>
        <v>-5.5630761617259346</v>
      </c>
      <c r="Z22" s="33">
        <f t="shared" si="8"/>
        <v>-4.3725275767122218</v>
      </c>
    </row>
    <row r="23" spans="2:26">
      <c r="B23" s="13">
        <v>2027</v>
      </c>
      <c r="C23" s="20">
        <v>28.288784965189993</v>
      </c>
      <c r="D23" s="21">
        <v>60.730882065289322</v>
      </c>
      <c r="E23" s="21">
        <v>93.172979165388639</v>
      </c>
      <c r="F23" s="22">
        <v>38.680583523831217</v>
      </c>
      <c r="G23" s="23">
        <v>77.361167047662434</v>
      </c>
      <c r="H23" s="24">
        <v>116.04175057149365</v>
      </c>
      <c r="J23">
        <v>8</v>
      </c>
      <c r="K23" s="61">
        <v>3.5000000000000003E-2</v>
      </c>
      <c r="L23" s="33">
        <f t="shared" si="3"/>
        <v>1.3168090369634029</v>
      </c>
      <c r="M23" s="33">
        <f t="shared" si="0"/>
        <v>6.4983380320036446</v>
      </c>
      <c r="N23" s="33">
        <f t="shared" si="4"/>
        <v>4.934912997703135</v>
      </c>
      <c r="O23" s="32"/>
      <c r="P23">
        <v>8</v>
      </c>
      <c r="Q23" s="61">
        <v>3.5000000000000003E-2</v>
      </c>
      <c r="R23" s="33">
        <f t="shared" si="5"/>
        <v>1.3168090369634029</v>
      </c>
      <c r="S23" s="33">
        <f t="shared" si="1"/>
        <v>12.145703226483002</v>
      </c>
      <c r="T23" s="33">
        <f t="shared" si="6"/>
        <v>9.2235873885641926</v>
      </c>
      <c r="U23" s="32"/>
      <c r="V23">
        <v>8</v>
      </c>
      <c r="W23" s="61">
        <v>3.5000000000000003E-2</v>
      </c>
      <c r="X23" s="33">
        <f t="shared" si="7"/>
        <v>1.3168090369634029</v>
      </c>
      <c r="Y23" s="33">
        <f t="shared" si="2"/>
        <v>-5.6473651944793577</v>
      </c>
      <c r="Z23" s="33">
        <f t="shared" si="8"/>
        <v>-4.2886743908610576</v>
      </c>
    </row>
    <row r="24" spans="2:26">
      <c r="B24" s="13">
        <v>2028</v>
      </c>
      <c r="C24" s="20">
        <v>32.330039960217135</v>
      </c>
      <c r="D24" s="21">
        <v>67.428954677040494</v>
      </c>
      <c r="E24" s="21">
        <v>102.52786939386385</v>
      </c>
      <c r="F24" s="22">
        <v>39.257905665977951</v>
      </c>
      <c r="G24" s="23">
        <v>78.515811331955902</v>
      </c>
      <c r="H24" s="24">
        <v>117.77371699793385</v>
      </c>
      <c r="J24">
        <v>9</v>
      </c>
      <c r="K24" s="61">
        <v>3.5000000000000003E-2</v>
      </c>
      <c r="L24" s="33">
        <f t="shared" si="3"/>
        <v>1.3628973532571218</v>
      </c>
      <c r="M24" s="33">
        <f t="shared" si="0"/>
        <v>6.5953281518842957</v>
      </c>
      <c r="N24" s="33">
        <f t="shared" si="4"/>
        <v>4.8391965367915954</v>
      </c>
      <c r="O24" s="32"/>
      <c r="P24">
        <v>9</v>
      </c>
      <c r="Q24" s="61">
        <v>3.5000000000000003E-2</v>
      </c>
      <c r="R24" s="33">
        <f t="shared" si="5"/>
        <v>1.3628973532571218</v>
      </c>
      <c r="S24" s="33">
        <f t="shared" si="1"/>
        <v>12.326982379117077</v>
      </c>
      <c r="T24" s="33">
        <f t="shared" si="6"/>
        <v>9.0446887651938148</v>
      </c>
      <c r="U24" s="32"/>
      <c r="V24">
        <v>9</v>
      </c>
      <c r="W24" s="61">
        <v>3.5000000000000003E-2</v>
      </c>
      <c r="X24" s="33">
        <f t="shared" si="7"/>
        <v>1.3628973532571218</v>
      </c>
      <c r="Y24" s="33">
        <f t="shared" si="2"/>
        <v>-5.7316542272327808</v>
      </c>
      <c r="Z24" s="33">
        <f t="shared" si="8"/>
        <v>-4.2054922284022203</v>
      </c>
    </row>
    <row r="25" spans="2:26">
      <c r="B25" s="13">
        <v>2029</v>
      </c>
      <c r="C25" s="20">
        <v>36.371294955244281</v>
      </c>
      <c r="D25" s="21">
        <v>74.127027288791666</v>
      </c>
      <c r="E25" s="21">
        <v>111.88275962233907</v>
      </c>
      <c r="F25" s="22">
        <v>39.835227808124685</v>
      </c>
      <c r="G25" s="23">
        <v>79.67045561624937</v>
      </c>
      <c r="H25" s="24">
        <v>119.50568342437406</v>
      </c>
      <c r="J25">
        <v>10</v>
      </c>
      <c r="K25" s="61">
        <v>3.5000000000000003E-2</v>
      </c>
      <c r="L25" s="33">
        <f t="shared" si="3"/>
        <v>1.410598760621121</v>
      </c>
      <c r="M25" s="33">
        <f t="shared" si="0"/>
        <v>6.6923182717649468</v>
      </c>
      <c r="N25" s="33">
        <f t="shared" si="4"/>
        <v>4.7443103301878384</v>
      </c>
      <c r="O25" s="32"/>
      <c r="P25">
        <v>10</v>
      </c>
      <c r="Q25" s="61">
        <v>3.5000000000000003E-2</v>
      </c>
      <c r="R25" s="33">
        <f t="shared" si="5"/>
        <v>1.410598760621121</v>
      </c>
      <c r="S25" s="33">
        <f t="shared" si="1"/>
        <v>12.508261531751151</v>
      </c>
      <c r="T25" s="33">
        <f t="shared" si="6"/>
        <v>8.8673419266606039</v>
      </c>
      <c r="U25" s="32"/>
      <c r="V25">
        <v>10</v>
      </c>
      <c r="W25" s="61">
        <v>3.5000000000000003E-2</v>
      </c>
      <c r="X25" s="33">
        <f t="shared" si="7"/>
        <v>1.410598760621121</v>
      </c>
      <c r="Y25" s="33">
        <f t="shared" si="2"/>
        <v>-5.815943259986204</v>
      </c>
      <c r="Z25" s="33">
        <f t="shared" si="8"/>
        <v>-4.1230315964727646</v>
      </c>
    </row>
    <row r="26" spans="2:26">
      <c r="B26" s="13">
        <v>2030</v>
      </c>
      <c r="C26" s="20">
        <v>40.412549950271419</v>
      </c>
      <c r="D26" s="21">
        <v>80.825099900542838</v>
      </c>
      <c r="E26" s="21">
        <v>121.23764985081426</v>
      </c>
      <c r="F26" s="22">
        <v>40.412549950271419</v>
      </c>
      <c r="G26" s="23">
        <v>80.825099900542838</v>
      </c>
      <c r="H26" s="24">
        <v>121.23764985081426</v>
      </c>
      <c r="J26">
        <v>11</v>
      </c>
      <c r="K26" s="61">
        <v>3.5000000000000003E-2</v>
      </c>
      <c r="L26" s="33">
        <f t="shared" si="3"/>
        <v>1.4599697172428601</v>
      </c>
      <c r="M26" s="33">
        <f t="shared" si="0"/>
        <v>6.7893083916455979</v>
      </c>
      <c r="N26" s="33">
        <f t="shared" si="4"/>
        <v>4.6503076820436711</v>
      </c>
      <c r="O26" s="32"/>
      <c r="P26">
        <v>11</v>
      </c>
      <c r="Q26" s="61">
        <v>3.5000000000000003E-2</v>
      </c>
      <c r="R26" s="33">
        <f t="shared" si="5"/>
        <v>1.4599697172428601</v>
      </c>
      <c r="S26" s="33">
        <f t="shared" si="1"/>
        <v>12.689540684385225</v>
      </c>
      <c r="T26" s="33">
        <f t="shared" si="6"/>
        <v>8.691646500962575</v>
      </c>
      <c r="U26" s="32"/>
      <c r="V26">
        <v>11</v>
      </c>
      <c r="W26" s="61">
        <v>3.5000000000000003E-2</v>
      </c>
      <c r="X26" s="33">
        <f t="shared" si="7"/>
        <v>1.4599697172428601</v>
      </c>
      <c r="Y26" s="33">
        <f t="shared" si="2"/>
        <v>-5.9002322927396271</v>
      </c>
      <c r="Z26" s="33">
        <f t="shared" si="8"/>
        <v>-4.0413388189189048</v>
      </c>
    </row>
    <row r="27" spans="2:26">
      <c r="B27" s="13">
        <v>2031</v>
      </c>
      <c r="C27" s="22">
        <v>44.165143874225194</v>
      </c>
      <c r="D27" s="23">
        <v>88.330287748450388</v>
      </c>
      <c r="E27" s="24">
        <v>132.4954316226756</v>
      </c>
      <c r="F27" s="22">
        <v>44.165143874225194</v>
      </c>
      <c r="G27" s="23">
        <v>88.330287748450388</v>
      </c>
      <c r="H27" s="24">
        <v>132.4954316226756</v>
      </c>
      <c r="J27">
        <v>12</v>
      </c>
      <c r="K27" s="61">
        <v>3.5000000000000003E-2</v>
      </c>
      <c r="L27" s="33">
        <f t="shared" si="3"/>
        <v>1.5110686573463601</v>
      </c>
      <c r="M27" s="33">
        <f t="shared" si="0"/>
        <v>7.4197441708698326</v>
      </c>
      <c r="N27" s="33">
        <f t="shared" si="4"/>
        <v>4.9102627698597772</v>
      </c>
      <c r="O27" s="32"/>
      <c r="P27">
        <v>12</v>
      </c>
      <c r="Q27" s="61">
        <v>3.5000000000000003E-2</v>
      </c>
      <c r="R27" s="33">
        <f t="shared" si="5"/>
        <v>1.5110686573463601</v>
      </c>
      <c r="S27" s="33">
        <f t="shared" si="1"/>
        <v>13.867855176506712</v>
      </c>
      <c r="T27" s="33">
        <f t="shared" si="6"/>
        <v>9.1775149389045847</v>
      </c>
      <c r="U27" s="32"/>
      <c r="V27">
        <v>12</v>
      </c>
      <c r="W27" s="61">
        <v>3.5000000000000003E-2</v>
      </c>
      <c r="X27" s="33">
        <f t="shared" si="7"/>
        <v>1.5110686573463601</v>
      </c>
      <c r="Y27" s="33">
        <f t="shared" si="2"/>
        <v>-6.4481110056368784</v>
      </c>
      <c r="Z27" s="33">
        <f t="shared" si="8"/>
        <v>-4.2672521690448066</v>
      </c>
    </row>
    <row r="28" spans="2:26">
      <c r="B28" s="13">
        <v>2032</v>
      </c>
      <c r="C28" s="22">
        <v>47.917737798178969</v>
      </c>
      <c r="D28" s="23">
        <v>95.835475596357938</v>
      </c>
      <c r="E28" s="24">
        <v>143.75321339453691</v>
      </c>
      <c r="F28" s="22">
        <v>47.917737798178969</v>
      </c>
      <c r="G28" s="23">
        <v>95.835475596357938</v>
      </c>
      <c r="H28" s="24">
        <v>143.75321339453691</v>
      </c>
      <c r="J28">
        <v>13</v>
      </c>
      <c r="K28" s="61">
        <v>3.5000000000000003E-2</v>
      </c>
      <c r="L28" s="33">
        <f t="shared" si="3"/>
        <v>1.5639560603534826</v>
      </c>
      <c r="M28" s="33">
        <f t="shared" si="0"/>
        <v>8.0501799500940674</v>
      </c>
      <c r="N28" s="33">
        <f t="shared" si="4"/>
        <v>5.1473184919751391</v>
      </c>
      <c r="O28" s="32"/>
      <c r="P28">
        <v>13</v>
      </c>
      <c r="Q28" s="61">
        <v>3.5000000000000003E-2</v>
      </c>
      <c r="R28" s="33">
        <f t="shared" si="5"/>
        <v>1.5639560603534826</v>
      </c>
      <c r="S28" s="33">
        <f t="shared" si="1"/>
        <v>15.046169668628197</v>
      </c>
      <c r="T28" s="33">
        <f t="shared" si="6"/>
        <v>9.6205833719059139</v>
      </c>
      <c r="U28" s="32"/>
      <c r="V28">
        <v>13</v>
      </c>
      <c r="W28" s="61">
        <v>3.5000000000000003E-2</v>
      </c>
      <c r="X28" s="33">
        <f t="shared" si="7"/>
        <v>1.5639560603534826</v>
      </c>
      <c r="Y28" s="33">
        <f t="shared" si="2"/>
        <v>-6.9959897185341298</v>
      </c>
      <c r="Z28" s="33">
        <f t="shared" si="8"/>
        <v>-4.4732648799307757</v>
      </c>
    </row>
    <row r="29" spans="2:26">
      <c r="B29" s="13">
        <v>2033</v>
      </c>
      <c r="C29" s="22">
        <v>51.670331722132744</v>
      </c>
      <c r="D29" s="23">
        <v>103.34066344426549</v>
      </c>
      <c r="E29" s="24">
        <v>155.01099516639823</v>
      </c>
      <c r="F29" s="22">
        <v>51.670331722132744</v>
      </c>
      <c r="G29" s="23">
        <v>103.34066344426549</v>
      </c>
      <c r="H29" s="24">
        <v>155.01099516639823</v>
      </c>
      <c r="J29">
        <v>14</v>
      </c>
      <c r="K29" s="61">
        <v>3.5000000000000003E-2</v>
      </c>
      <c r="L29" s="33">
        <f t="shared" si="3"/>
        <v>1.6186945224658542</v>
      </c>
      <c r="M29" s="33">
        <f t="shared" si="0"/>
        <v>8.6806157293182995</v>
      </c>
      <c r="N29" s="33">
        <f t="shared" si="4"/>
        <v>5.3627263259621083</v>
      </c>
      <c r="O29" s="32"/>
      <c r="P29">
        <v>14</v>
      </c>
      <c r="Q29" s="61">
        <v>3.5000000000000003E-2</v>
      </c>
      <c r="R29" s="33">
        <f t="shared" si="5"/>
        <v>1.6186945224658542</v>
      </c>
      <c r="S29" s="33">
        <f t="shared" si="1"/>
        <v>16.224484160749682</v>
      </c>
      <c r="T29" s="33">
        <f t="shared" si="6"/>
        <v>10.023190871143466</v>
      </c>
      <c r="U29" s="32"/>
      <c r="V29">
        <v>14</v>
      </c>
      <c r="W29" s="61">
        <v>3.5000000000000003E-2</v>
      </c>
      <c r="X29" s="33">
        <f t="shared" si="7"/>
        <v>1.6186945224658542</v>
      </c>
      <c r="Y29" s="33">
        <f t="shared" si="2"/>
        <v>-7.5438684314313811</v>
      </c>
      <c r="Z29" s="33">
        <f t="shared" si="8"/>
        <v>-4.6604645451813571</v>
      </c>
    </row>
    <row r="30" spans="2:26">
      <c r="B30" s="13">
        <v>2034</v>
      </c>
      <c r="C30" s="22">
        <v>55.422925646086519</v>
      </c>
      <c r="D30" s="23">
        <v>110.84585129217304</v>
      </c>
      <c r="E30" s="24">
        <v>166.26877693825955</v>
      </c>
      <c r="F30" s="22">
        <v>55.422925646086519</v>
      </c>
      <c r="G30" s="23">
        <v>110.84585129217304</v>
      </c>
      <c r="H30" s="24">
        <v>166.26877693825955</v>
      </c>
      <c r="J30">
        <v>15</v>
      </c>
      <c r="K30" s="61">
        <v>3.5000000000000003E-2</v>
      </c>
      <c r="L30" s="33">
        <f t="shared" si="3"/>
        <v>1.6753488307521589</v>
      </c>
      <c r="M30" s="33">
        <f t="shared" si="0"/>
        <v>9.3110515085425352</v>
      </c>
      <c r="N30" s="33">
        <f t="shared" si="4"/>
        <v>5.5576792949813782</v>
      </c>
      <c r="O30" s="32"/>
      <c r="P30">
        <v>15</v>
      </c>
      <c r="Q30" s="61">
        <v>3.5000000000000003E-2</v>
      </c>
      <c r="R30" s="33">
        <f t="shared" si="5"/>
        <v>1.6753488307521589</v>
      </c>
      <c r="S30" s="33">
        <f t="shared" si="1"/>
        <v>17.402798652871166</v>
      </c>
      <c r="T30" s="33">
        <f t="shared" si="6"/>
        <v>10.387567253715195</v>
      </c>
      <c r="U30" s="32"/>
      <c r="V30">
        <v>15</v>
      </c>
      <c r="W30" s="61">
        <v>3.5000000000000003E-2</v>
      </c>
      <c r="X30" s="33">
        <f t="shared" si="7"/>
        <v>1.6753488307521589</v>
      </c>
      <c r="Y30" s="33">
        <f t="shared" si="2"/>
        <v>-8.0917471443286306</v>
      </c>
      <c r="Z30" s="33">
        <f t="shared" si="8"/>
        <v>-4.8298879587338162</v>
      </c>
    </row>
    <row r="31" spans="2:26">
      <c r="B31" s="13">
        <v>2035</v>
      </c>
      <c r="C31" s="22">
        <v>59.175519570040294</v>
      </c>
      <c r="D31" s="23">
        <v>118.35103914008059</v>
      </c>
      <c r="E31" s="24">
        <v>177.52655871012087</v>
      </c>
      <c r="F31" s="22">
        <v>59.175519570040294</v>
      </c>
      <c r="G31" s="23">
        <v>118.35103914008059</v>
      </c>
      <c r="H31" s="24">
        <v>177.52655871012087</v>
      </c>
      <c r="J31">
        <v>16</v>
      </c>
      <c r="K31" s="61">
        <v>3.5000000000000003E-2</v>
      </c>
      <c r="L31" s="33">
        <f t="shared" si="3"/>
        <v>1.7339860398284843</v>
      </c>
      <c r="M31" s="33">
        <f t="shared" si="0"/>
        <v>9.941487287766769</v>
      </c>
      <c r="N31" s="33">
        <f t="shared" si="4"/>
        <v>5.7333144900925053</v>
      </c>
      <c r="O31" s="32"/>
      <c r="P31">
        <v>16</v>
      </c>
      <c r="Q31" s="61">
        <v>3.5000000000000003E-2</v>
      </c>
      <c r="R31" s="33">
        <f t="shared" si="5"/>
        <v>1.7339860398284843</v>
      </c>
      <c r="S31" s="33">
        <f t="shared" si="1"/>
        <v>18.581113144992653</v>
      </c>
      <c r="T31" s="33">
        <f t="shared" si="6"/>
        <v>10.715837796958612</v>
      </c>
      <c r="U31" s="32"/>
      <c r="V31">
        <v>16</v>
      </c>
      <c r="W31" s="61">
        <v>3.5000000000000003E-2</v>
      </c>
      <c r="X31" s="33">
        <f t="shared" si="7"/>
        <v>1.7339860398284843</v>
      </c>
      <c r="Y31" s="33">
        <f t="shared" si="2"/>
        <v>-8.6396258572258837</v>
      </c>
      <c r="Z31" s="33">
        <f t="shared" si="8"/>
        <v>-4.9825233068661063</v>
      </c>
    </row>
    <row r="32" spans="2:26">
      <c r="B32" s="13">
        <v>2036</v>
      </c>
      <c r="C32" s="22">
        <v>62.928113493994069</v>
      </c>
      <c r="D32" s="23">
        <v>125.85622698798814</v>
      </c>
      <c r="E32" s="24">
        <v>188.78434048198221</v>
      </c>
      <c r="F32" s="22">
        <v>62.928113493994069</v>
      </c>
      <c r="G32" s="23">
        <v>125.85622698798814</v>
      </c>
      <c r="H32" s="24">
        <v>188.78434048198221</v>
      </c>
      <c r="J32">
        <v>17</v>
      </c>
      <c r="K32" s="61">
        <v>3.5000000000000003E-2</v>
      </c>
      <c r="L32" s="33">
        <f t="shared" si="3"/>
        <v>1.7946755512224812</v>
      </c>
      <c r="M32" s="33">
        <f t="shared" si="0"/>
        <v>10.571923066991003</v>
      </c>
      <c r="N32" s="33">
        <f t="shared" si="4"/>
        <v>5.8907154888189757</v>
      </c>
      <c r="O32" s="32"/>
      <c r="P32">
        <v>17</v>
      </c>
      <c r="Q32" s="61">
        <v>3.5000000000000003E-2</v>
      </c>
      <c r="R32" s="33">
        <f t="shared" si="5"/>
        <v>1.7946755512224812</v>
      </c>
      <c r="S32" s="33">
        <f t="shared" si="1"/>
        <v>19.759427637114136</v>
      </c>
      <c r="T32" s="33">
        <f t="shared" si="6"/>
        <v>11.010027758864037</v>
      </c>
      <c r="U32" s="32"/>
      <c r="V32">
        <v>17</v>
      </c>
      <c r="W32" s="61">
        <v>3.5000000000000003E-2</v>
      </c>
      <c r="X32" s="33">
        <f t="shared" si="7"/>
        <v>1.7946755512224812</v>
      </c>
      <c r="Y32" s="33">
        <f t="shared" si="2"/>
        <v>-9.187504570123135</v>
      </c>
      <c r="Z32" s="33">
        <f t="shared" si="8"/>
        <v>-5.1193122700450626</v>
      </c>
    </row>
    <row r="33" spans="2:26">
      <c r="B33" s="13">
        <v>2037</v>
      </c>
      <c r="C33" s="22">
        <v>66.680707417947843</v>
      </c>
      <c r="D33" s="23">
        <v>133.36141483589569</v>
      </c>
      <c r="E33" s="24">
        <v>200.04212225384353</v>
      </c>
      <c r="F33" s="22">
        <v>66.680707417947843</v>
      </c>
      <c r="G33" s="23">
        <v>133.36141483589569</v>
      </c>
      <c r="H33" s="24">
        <v>200.04212225384353</v>
      </c>
      <c r="J33">
        <v>18</v>
      </c>
      <c r="K33" s="61">
        <v>3.5000000000000003E-2</v>
      </c>
      <c r="L33" s="33">
        <f t="shared" si="3"/>
        <v>1.8574891955152679</v>
      </c>
      <c r="M33" s="33">
        <f t="shared" si="0"/>
        <v>11.202358846215237</v>
      </c>
      <c r="N33" s="33">
        <f t="shared" si="4"/>
        <v>6.0309146741000017</v>
      </c>
      <c r="O33" s="32"/>
      <c r="P33">
        <v>18</v>
      </c>
      <c r="Q33" s="61">
        <v>3.5000000000000003E-2</v>
      </c>
      <c r="R33" s="33">
        <f t="shared" si="5"/>
        <v>1.8574891955152679</v>
      </c>
      <c r="S33" s="33">
        <f t="shared" si="1"/>
        <v>20.937742129235623</v>
      </c>
      <c r="T33" s="33">
        <f t="shared" si="6"/>
        <v>11.272066712305957</v>
      </c>
      <c r="U33" s="32"/>
      <c r="V33">
        <v>18</v>
      </c>
      <c r="W33" s="61">
        <v>3.5000000000000003E-2</v>
      </c>
      <c r="X33" s="33">
        <f t="shared" si="7"/>
        <v>1.8574891955152679</v>
      </c>
      <c r="Y33" s="33">
        <f t="shared" si="2"/>
        <v>-9.7353832830203846</v>
      </c>
      <c r="Z33" s="33">
        <f t="shared" si="8"/>
        <v>-5.2411520382059544</v>
      </c>
    </row>
    <row r="34" spans="2:26">
      <c r="B34" s="13">
        <v>2038</v>
      </c>
      <c r="C34" s="22">
        <v>70.433301341901611</v>
      </c>
      <c r="D34" s="23">
        <v>140.86660268380322</v>
      </c>
      <c r="E34" s="24">
        <v>211.29990402570485</v>
      </c>
      <c r="F34" s="22">
        <v>70.433301341901611</v>
      </c>
      <c r="G34" s="23">
        <v>140.86660268380322</v>
      </c>
      <c r="H34" s="24">
        <v>211.29990402570485</v>
      </c>
      <c r="J34">
        <v>19</v>
      </c>
      <c r="K34" s="61">
        <v>3.5000000000000003E-2</v>
      </c>
      <c r="L34" s="33">
        <f t="shared" si="3"/>
        <v>1.9225013173583021</v>
      </c>
      <c r="M34" s="33">
        <f t="shared" si="0"/>
        <v>11.832794625439471</v>
      </c>
      <c r="N34" s="33">
        <f t="shared" si="4"/>
        <v>6.1548954576004373</v>
      </c>
      <c r="O34" s="32"/>
      <c r="P34">
        <v>19</v>
      </c>
      <c r="Q34" s="61">
        <v>3.5000000000000003E-2</v>
      </c>
      <c r="R34" s="33">
        <f t="shared" si="5"/>
        <v>1.9225013173583021</v>
      </c>
      <c r="S34" s="33">
        <f t="shared" si="1"/>
        <v>22.116056621357107</v>
      </c>
      <c r="T34" s="33">
        <f t="shared" si="6"/>
        <v>11.503792700515104</v>
      </c>
      <c r="U34" s="32"/>
      <c r="V34">
        <v>19</v>
      </c>
      <c r="W34" s="61">
        <v>3.5000000000000003E-2</v>
      </c>
      <c r="X34" s="33">
        <f t="shared" si="7"/>
        <v>1.9225013173583021</v>
      </c>
      <c r="Y34" s="33">
        <f t="shared" si="2"/>
        <v>-10.283261995917636</v>
      </c>
      <c r="Z34" s="33">
        <f t="shared" si="8"/>
        <v>-5.3488972429146662</v>
      </c>
    </row>
    <row r="35" spans="2:26">
      <c r="B35" s="13">
        <v>2039</v>
      </c>
      <c r="C35" s="22">
        <v>74.185895265855393</v>
      </c>
      <c r="D35" s="23">
        <v>148.37179053171079</v>
      </c>
      <c r="E35" s="24">
        <v>222.55768579756617</v>
      </c>
      <c r="F35" s="22">
        <v>74.185895265855393</v>
      </c>
      <c r="G35" s="23">
        <v>148.37179053171079</v>
      </c>
      <c r="H35" s="24">
        <v>222.55768579756617</v>
      </c>
      <c r="J35">
        <v>20</v>
      </c>
      <c r="K35" s="61">
        <v>3.5000000000000003E-2</v>
      </c>
      <c r="L35" s="33">
        <f t="shared" si="3"/>
        <v>1.9897888634658425</v>
      </c>
      <c r="M35" s="33">
        <f t="shared" si="0"/>
        <v>12.463230404663706</v>
      </c>
      <c r="N35" s="33">
        <f t="shared" si="4"/>
        <v>6.2635944111955046</v>
      </c>
      <c r="O35" s="32"/>
      <c r="P35">
        <v>20</v>
      </c>
      <c r="Q35" s="61">
        <v>3.5000000000000003E-2</v>
      </c>
      <c r="R35" s="33">
        <f t="shared" si="5"/>
        <v>1.9897888634658425</v>
      </c>
      <c r="S35" s="33">
        <f t="shared" si="1"/>
        <v>23.294371113478594</v>
      </c>
      <c r="T35" s="33">
        <f t="shared" si="6"/>
        <v>11.706956220924932</v>
      </c>
      <c r="U35" s="32"/>
      <c r="V35">
        <v>20</v>
      </c>
      <c r="W35" s="61">
        <v>3.5000000000000003E-2</v>
      </c>
      <c r="X35" s="33">
        <f t="shared" si="7"/>
        <v>1.9897888634658425</v>
      </c>
      <c r="Y35" s="33">
        <f t="shared" si="2"/>
        <v>-10.831140708814887</v>
      </c>
      <c r="Z35" s="33">
        <f t="shared" si="8"/>
        <v>-5.443361809729427</v>
      </c>
    </row>
    <row r="36" spans="2:26">
      <c r="B36" s="13">
        <v>2040</v>
      </c>
      <c r="C36" s="22">
        <v>77.938489189809161</v>
      </c>
      <c r="D36" s="23">
        <v>155.87697837961832</v>
      </c>
      <c r="E36" s="24">
        <v>233.81546756942751</v>
      </c>
      <c r="F36" s="22">
        <v>77.938489189809161</v>
      </c>
      <c r="G36" s="23">
        <v>155.87697837961832</v>
      </c>
      <c r="H36" s="24">
        <v>233.81546756942751</v>
      </c>
      <c r="J36">
        <v>21</v>
      </c>
      <c r="K36" s="61">
        <v>3.5000000000000003E-2</v>
      </c>
      <c r="L36" s="33">
        <f t="shared" si="3"/>
        <v>2.0594314736871469</v>
      </c>
      <c r="M36" s="33">
        <f t="shared" si="0"/>
        <v>13.09366618388794</v>
      </c>
      <c r="N36" s="33">
        <f t="shared" si="4"/>
        <v>6.3579033102982629</v>
      </c>
      <c r="O36" s="32"/>
      <c r="P36">
        <v>21</v>
      </c>
      <c r="Q36" s="61">
        <v>3.5000000000000003E-2</v>
      </c>
      <c r="R36" s="33">
        <f t="shared" si="5"/>
        <v>2.0594314736871469</v>
      </c>
      <c r="S36" s="33">
        <f t="shared" si="1"/>
        <v>24.472685605600077</v>
      </c>
      <c r="T36" s="33">
        <f t="shared" si="6"/>
        <v>11.883224044247942</v>
      </c>
      <c r="U36" s="32"/>
      <c r="V36">
        <v>21</v>
      </c>
      <c r="W36" s="61">
        <v>3.5000000000000003E-2</v>
      </c>
      <c r="X36" s="33">
        <f t="shared" si="7"/>
        <v>2.0594314736871469</v>
      </c>
      <c r="Y36" s="33">
        <f t="shared" si="2"/>
        <v>-11.379019421712139</v>
      </c>
      <c r="Z36" s="33">
        <f t="shared" si="8"/>
        <v>-5.5253207339496804</v>
      </c>
    </row>
    <row r="37" spans="2:26">
      <c r="B37" s="13">
        <v>2041</v>
      </c>
      <c r="C37" s="22">
        <v>81.691083113762943</v>
      </c>
      <c r="D37" s="23">
        <v>163.38216622752589</v>
      </c>
      <c r="E37" s="24">
        <v>245.07324934128883</v>
      </c>
      <c r="F37" s="22">
        <v>81.691083113762943</v>
      </c>
      <c r="G37" s="23">
        <v>163.38216622752589</v>
      </c>
      <c r="H37" s="24">
        <v>245.07324934128883</v>
      </c>
      <c r="J37">
        <v>22</v>
      </c>
      <c r="K37" s="61">
        <v>3.5000000000000003E-2</v>
      </c>
      <c r="L37" s="33">
        <f t="shared" si="3"/>
        <v>2.1315115752661966</v>
      </c>
      <c r="M37" s="33">
        <f t="shared" si="0"/>
        <v>13.724101963112174</v>
      </c>
      <c r="N37" s="33">
        <f t="shared" si="4"/>
        <v>6.4386710925546913</v>
      </c>
      <c r="O37" s="32"/>
      <c r="P37">
        <v>22</v>
      </c>
      <c r="Q37" s="61">
        <v>3.5000000000000003E-2</v>
      </c>
      <c r="R37" s="33">
        <f t="shared" si="5"/>
        <v>2.1315115752661966</v>
      </c>
      <c r="S37" s="33">
        <f t="shared" si="1"/>
        <v>25.651000097721564</v>
      </c>
      <c r="T37" s="33">
        <f t="shared" si="6"/>
        <v>12.034182875370078</v>
      </c>
      <c r="U37" s="32"/>
      <c r="V37">
        <v>22</v>
      </c>
      <c r="W37" s="61">
        <v>3.5000000000000003E-2</v>
      </c>
      <c r="X37" s="33">
        <f t="shared" si="7"/>
        <v>2.1315115752661966</v>
      </c>
      <c r="Y37" s="33">
        <f t="shared" si="2"/>
        <v>-11.92689813460939</v>
      </c>
      <c r="Z37" s="33">
        <f t="shared" si="8"/>
        <v>-5.5955117828153869</v>
      </c>
    </row>
    <row r="38" spans="2:26">
      <c r="B38" s="13">
        <v>2042</v>
      </c>
      <c r="C38" s="22">
        <v>85.443677037716711</v>
      </c>
      <c r="D38" s="23">
        <v>170.88735407543342</v>
      </c>
      <c r="E38" s="24">
        <v>256.33103111315017</v>
      </c>
      <c r="F38" s="22">
        <v>85.443677037716711</v>
      </c>
      <c r="G38" s="23">
        <v>170.88735407543342</v>
      </c>
      <c r="H38" s="24">
        <v>256.33103111315017</v>
      </c>
      <c r="J38">
        <v>23</v>
      </c>
      <c r="K38" s="61">
        <v>3.5000000000000003E-2</v>
      </c>
      <c r="L38" s="33">
        <f t="shared" si="3"/>
        <v>2.2061144804005135</v>
      </c>
      <c r="M38" s="33">
        <f t="shared" si="0"/>
        <v>14.354537742336408</v>
      </c>
      <c r="N38" s="33">
        <f t="shared" si="4"/>
        <v>6.5067057352936573</v>
      </c>
      <c r="O38" s="32"/>
      <c r="P38">
        <v>23</v>
      </c>
      <c r="Q38" s="61">
        <v>3.5000000000000003E-2</v>
      </c>
      <c r="R38" s="33">
        <f t="shared" si="5"/>
        <v>2.2061144804005135</v>
      </c>
      <c r="S38" s="33">
        <f t="shared" si="1"/>
        <v>26.829314589843047</v>
      </c>
      <c r="T38" s="33">
        <f t="shared" si="6"/>
        <v>12.161342862394097</v>
      </c>
      <c r="U38" s="32"/>
      <c r="V38">
        <v>23</v>
      </c>
      <c r="W38" s="61">
        <v>3.5000000000000003E-2</v>
      </c>
      <c r="X38" s="33">
        <f t="shared" si="7"/>
        <v>2.2061144804005135</v>
      </c>
      <c r="Y38" s="33">
        <f t="shared" si="2"/>
        <v>-12.474776847506641</v>
      </c>
      <c r="Z38" s="33">
        <f t="shared" si="8"/>
        <v>-5.6546371271004405</v>
      </c>
    </row>
    <row r="39" spans="2:26">
      <c r="B39" s="13">
        <v>2043</v>
      </c>
      <c r="C39" s="22">
        <v>89.196270961670493</v>
      </c>
      <c r="D39" s="23">
        <v>178.39254192334099</v>
      </c>
      <c r="E39" s="24">
        <v>267.58881288501146</v>
      </c>
      <c r="F39" s="22">
        <v>89.196270961670493</v>
      </c>
      <c r="G39" s="23">
        <v>178.39254192334099</v>
      </c>
      <c r="H39" s="24">
        <v>267.58881288501146</v>
      </c>
      <c r="J39">
        <v>24</v>
      </c>
      <c r="K39" s="61">
        <v>3.5000000000000003E-2</v>
      </c>
      <c r="L39" s="33">
        <f t="shared" si="3"/>
        <v>2.2833284872145314</v>
      </c>
      <c r="M39" s="33">
        <f t="shared" si="0"/>
        <v>14.984973521560644</v>
      </c>
      <c r="N39" s="33">
        <f t="shared" si="4"/>
        <v>6.5627760549867489</v>
      </c>
      <c r="O39" s="32"/>
      <c r="P39">
        <v>24</v>
      </c>
      <c r="Q39" s="61">
        <v>3.5000000000000003E-2</v>
      </c>
      <c r="R39" s="33">
        <f t="shared" si="5"/>
        <v>2.2833284872145314</v>
      </c>
      <c r="S39" s="33">
        <f t="shared" si="1"/>
        <v>28.007629081964534</v>
      </c>
      <c r="T39" s="33">
        <f t="shared" si="6"/>
        <v>12.266140959915708</v>
      </c>
      <c r="U39" s="32"/>
      <c r="V39">
        <v>24</v>
      </c>
      <c r="W39" s="61">
        <v>3.5000000000000003E-2</v>
      </c>
      <c r="X39" s="33">
        <f t="shared" si="7"/>
        <v>2.2833284872145314</v>
      </c>
      <c r="Y39" s="33">
        <f t="shared" si="2"/>
        <v>-13.022655560403892</v>
      </c>
      <c r="Z39" s="33">
        <f t="shared" si="8"/>
        <v>-5.7033649049289599</v>
      </c>
    </row>
    <row r="40" spans="2:26">
      <c r="B40" s="13">
        <v>2044</v>
      </c>
      <c r="C40" s="22">
        <v>92.948864885624261</v>
      </c>
      <c r="D40" s="23">
        <v>185.89772977124852</v>
      </c>
      <c r="E40" s="24">
        <v>278.84659465687281</v>
      </c>
      <c r="F40" s="22">
        <v>92.948864885624261</v>
      </c>
      <c r="G40" s="23">
        <v>185.89772977124852</v>
      </c>
      <c r="H40" s="24">
        <v>278.84659465687281</v>
      </c>
      <c r="J40">
        <v>25</v>
      </c>
      <c r="K40" s="61">
        <v>3.5000000000000003E-2</v>
      </c>
      <c r="L40" s="33">
        <f t="shared" si="3"/>
        <v>2.3632449842670398</v>
      </c>
      <c r="M40" s="33">
        <f t="shared" si="0"/>
        <v>15.615409300784876</v>
      </c>
      <c r="N40" s="33">
        <f t="shared" si="4"/>
        <v>6.607613431845702</v>
      </c>
      <c r="O40" s="32"/>
      <c r="P40">
        <v>25</v>
      </c>
      <c r="Q40" s="61">
        <v>3.5000000000000003E-2</v>
      </c>
      <c r="R40" s="33">
        <f t="shared" si="5"/>
        <v>2.3632449842670398</v>
      </c>
      <c r="S40" s="33">
        <f t="shared" si="1"/>
        <v>29.185943574086018</v>
      </c>
      <c r="T40" s="33">
        <f t="shared" si="6"/>
        <v>12.349944152378276</v>
      </c>
      <c r="U40" s="32"/>
      <c r="V40">
        <v>25</v>
      </c>
      <c r="W40" s="61">
        <v>3.5000000000000003E-2</v>
      </c>
      <c r="X40" s="33">
        <f t="shared" si="7"/>
        <v>2.3632449842670398</v>
      </c>
      <c r="Y40" s="33">
        <f t="shared" si="2"/>
        <v>-13.570534273301142</v>
      </c>
      <c r="Z40" s="33">
        <f t="shared" si="8"/>
        <v>-5.742330720532574</v>
      </c>
    </row>
    <row r="41" spans="2:26">
      <c r="B41" s="13">
        <v>2045</v>
      </c>
      <c r="C41" s="22">
        <v>96.701458809578043</v>
      </c>
      <c r="D41" s="23">
        <v>193.40291761915609</v>
      </c>
      <c r="E41" s="24">
        <v>290.1043764287341</v>
      </c>
      <c r="F41" s="22">
        <v>96.701458809578043</v>
      </c>
      <c r="G41" s="23">
        <v>193.40291761915609</v>
      </c>
      <c r="H41" s="24">
        <v>290.1043764287341</v>
      </c>
      <c r="J41">
        <v>26</v>
      </c>
      <c r="K41" s="61">
        <v>3.5000000000000003E-2</v>
      </c>
      <c r="L41" s="33">
        <f t="shared" si="3"/>
        <v>2.4459585587163861</v>
      </c>
      <c r="M41" s="33">
        <f t="shared" si="0"/>
        <v>16.245845080009111</v>
      </c>
      <c r="N41" s="33">
        <f t="shared" si="4"/>
        <v>6.641913462562818</v>
      </c>
      <c r="O41" s="32"/>
      <c r="P41">
        <v>26</v>
      </c>
      <c r="Q41" s="61">
        <v>3.5000000000000003E-2</v>
      </c>
      <c r="R41" s="33">
        <f t="shared" si="5"/>
        <v>2.4459585587163861</v>
      </c>
      <c r="S41" s="33">
        <f t="shared" si="1"/>
        <v>30.364258066207505</v>
      </c>
      <c r="T41" s="33">
        <f t="shared" si="6"/>
        <v>12.414052543123361</v>
      </c>
      <c r="U41" s="32"/>
      <c r="V41">
        <v>26</v>
      </c>
      <c r="W41" s="61">
        <v>3.5000000000000003E-2</v>
      </c>
      <c r="X41" s="33">
        <f t="shared" si="7"/>
        <v>2.4459585587163861</v>
      </c>
      <c r="Y41" s="33">
        <f t="shared" si="2"/>
        <v>-14.118412986198393</v>
      </c>
      <c r="Z41" s="33">
        <f t="shared" si="8"/>
        <v>-5.7721390805605433</v>
      </c>
    </row>
    <row r="42" spans="2:26">
      <c r="B42" s="13">
        <v>2046</v>
      </c>
      <c r="C42" s="22">
        <v>100.45405273353181</v>
      </c>
      <c r="D42" s="23">
        <v>200.90810546706362</v>
      </c>
      <c r="E42" s="24">
        <v>301.36215820059545</v>
      </c>
      <c r="F42" s="22">
        <v>100.45405273353181</v>
      </c>
      <c r="G42" s="23">
        <v>200.90810546706362</v>
      </c>
      <c r="H42" s="24">
        <v>301.36215820059545</v>
      </c>
      <c r="J42">
        <v>27</v>
      </c>
      <c r="K42" s="61">
        <v>3.5000000000000003E-2</v>
      </c>
      <c r="L42" s="33">
        <f t="shared" si="3"/>
        <v>2.5315671082714593</v>
      </c>
      <c r="M42" s="33">
        <f t="shared" si="0"/>
        <v>16.876280859233347</v>
      </c>
      <c r="N42" s="33">
        <f t="shared" si="4"/>
        <v>6.6663375440820856</v>
      </c>
      <c r="O42" s="32"/>
      <c r="P42">
        <v>27</v>
      </c>
      <c r="Q42" s="61">
        <v>3.5000000000000003E-2</v>
      </c>
      <c r="R42" s="33">
        <f t="shared" si="5"/>
        <v>2.5315671082714593</v>
      </c>
      <c r="S42" s="33">
        <f t="shared" si="1"/>
        <v>31.542572558328988</v>
      </c>
      <c r="T42" s="33">
        <f t="shared" si="6"/>
        <v>12.459702314534372</v>
      </c>
      <c r="U42" s="32"/>
      <c r="V42">
        <v>27</v>
      </c>
      <c r="W42" s="61">
        <v>3.5000000000000003E-2</v>
      </c>
      <c r="X42" s="33">
        <f t="shared" si="7"/>
        <v>2.5315671082714593</v>
      </c>
      <c r="Y42" s="33">
        <f t="shared" si="2"/>
        <v>-14.666291699095645</v>
      </c>
      <c r="Z42" s="33">
        <f t="shared" si="8"/>
        <v>-5.7933647704522881</v>
      </c>
    </row>
    <row r="43" spans="2:26">
      <c r="B43" s="13">
        <v>2047</v>
      </c>
      <c r="C43" s="22">
        <v>104.20664665748559</v>
      </c>
      <c r="D43" s="23">
        <v>208.41329331497118</v>
      </c>
      <c r="E43" s="24">
        <v>312.61993997245679</v>
      </c>
      <c r="F43" s="22">
        <v>104.20664665748559</v>
      </c>
      <c r="G43" s="23">
        <v>208.41329331497118</v>
      </c>
      <c r="H43" s="24">
        <v>312.61993997245679</v>
      </c>
      <c r="J43">
        <v>28</v>
      </c>
      <c r="K43" s="61">
        <v>3.5000000000000003E-2</v>
      </c>
      <c r="L43" s="33">
        <f t="shared" si="3"/>
        <v>2.6201719570609603</v>
      </c>
      <c r="M43" s="33">
        <f t="shared" si="0"/>
        <v>17.506716638457579</v>
      </c>
      <c r="N43" s="33">
        <f t="shared" si="4"/>
        <v>6.6815143911756136</v>
      </c>
      <c r="O43" s="32"/>
      <c r="P43">
        <v>28</v>
      </c>
      <c r="Q43" s="61">
        <v>3.5000000000000003E-2</v>
      </c>
      <c r="R43" s="33">
        <f t="shared" si="5"/>
        <v>2.6201719570609603</v>
      </c>
      <c r="S43" s="33">
        <f t="shared" si="1"/>
        <v>32.720887050450479</v>
      </c>
      <c r="T43" s="33">
        <f t="shared" si="6"/>
        <v>12.488068564459185</v>
      </c>
      <c r="U43" s="32"/>
      <c r="V43">
        <v>28</v>
      </c>
      <c r="W43" s="61">
        <v>3.5000000000000003E-2</v>
      </c>
      <c r="X43" s="33">
        <f t="shared" si="7"/>
        <v>2.6201719570609603</v>
      </c>
      <c r="Y43" s="33">
        <f t="shared" si="2"/>
        <v>-15.214170411992896</v>
      </c>
      <c r="Z43" s="33">
        <f t="shared" si="8"/>
        <v>-5.806554173283569</v>
      </c>
    </row>
    <row r="44" spans="2:26">
      <c r="B44" s="13">
        <v>2048</v>
      </c>
      <c r="C44" s="22">
        <v>107.95924058143936</v>
      </c>
      <c r="D44" s="23">
        <v>215.91848116287872</v>
      </c>
      <c r="E44" s="24">
        <v>323.87772174431808</v>
      </c>
      <c r="F44" s="22">
        <v>107.95924058143936</v>
      </c>
      <c r="G44" s="23">
        <v>215.91848116287872</v>
      </c>
      <c r="H44" s="24">
        <v>323.87772174431808</v>
      </c>
      <c r="J44">
        <v>29</v>
      </c>
      <c r="K44" s="61">
        <v>3.5000000000000003E-2</v>
      </c>
      <c r="L44" s="33">
        <f t="shared" si="3"/>
        <v>2.7118779755580937</v>
      </c>
      <c r="M44" s="33">
        <f t="shared" si="0"/>
        <v>18.137152417681815</v>
      </c>
      <c r="N44" s="33">
        <f t="shared" si="4"/>
        <v>6.6880414904912016</v>
      </c>
      <c r="O44" s="32"/>
      <c r="P44">
        <v>29</v>
      </c>
      <c r="Q44" s="61">
        <v>3.5000000000000003E-2</v>
      </c>
      <c r="R44" s="33">
        <f t="shared" si="5"/>
        <v>2.7118779755580937</v>
      </c>
      <c r="S44" s="33">
        <f t="shared" si="1"/>
        <v>33.899201542571959</v>
      </c>
      <c r="T44" s="33">
        <f t="shared" si="6"/>
        <v>12.500268023894268</v>
      </c>
      <c r="U44" s="32"/>
      <c r="V44">
        <v>29</v>
      </c>
      <c r="W44" s="61">
        <v>3.5000000000000003E-2</v>
      </c>
      <c r="X44" s="33">
        <f t="shared" si="7"/>
        <v>2.7118779755580937</v>
      </c>
      <c r="Y44" s="33">
        <f t="shared" si="2"/>
        <v>-15.762049124890147</v>
      </c>
      <c r="Z44" s="33">
        <f t="shared" si="8"/>
        <v>-5.8122265334030674</v>
      </c>
    </row>
    <row r="45" spans="2:26">
      <c r="B45" s="13">
        <v>2049</v>
      </c>
      <c r="C45" s="22">
        <v>111.71183450539314</v>
      </c>
      <c r="D45" s="23">
        <v>223.42366901078628</v>
      </c>
      <c r="E45" s="24">
        <v>335.13550351617943</v>
      </c>
      <c r="F45" s="22">
        <v>111.71183450539314</v>
      </c>
      <c r="G45" s="23">
        <v>223.42366901078628</v>
      </c>
      <c r="H45" s="24">
        <v>335.13550351617943</v>
      </c>
      <c r="J45">
        <v>30</v>
      </c>
      <c r="K45" s="61">
        <v>3.5000000000000003E-2</v>
      </c>
      <c r="L45" s="33">
        <f t="shared" si="3"/>
        <v>2.8067937047026268</v>
      </c>
      <c r="M45" s="33">
        <f t="shared" si="0"/>
        <v>18.767588196906051</v>
      </c>
      <c r="N45" s="33">
        <f t="shared" si="4"/>
        <v>6.6864864936322181</v>
      </c>
      <c r="O45" s="32"/>
      <c r="P45">
        <v>30</v>
      </c>
      <c r="Q45" s="61">
        <v>3.5000000000000003E-2</v>
      </c>
      <c r="R45" s="33">
        <f t="shared" si="5"/>
        <v>2.8067937047026268</v>
      </c>
      <c r="S45" s="33">
        <f t="shared" si="1"/>
        <v>35.077516034693453</v>
      </c>
      <c r="T45" s="33">
        <f t="shared" si="6"/>
        <v>12.49736166071736</v>
      </c>
      <c r="U45" s="32"/>
      <c r="V45">
        <v>30</v>
      </c>
      <c r="W45" s="61">
        <v>3.5000000000000003E-2</v>
      </c>
      <c r="X45" s="33">
        <f t="shared" si="7"/>
        <v>2.8067937047026268</v>
      </c>
      <c r="Y45" s="33">
        <f t="shared" si="2"/>
        <v>-16.309927837787399</v>
      </c>
      <c r="Z45" s="33">
        <f t="shared" si="8"/>
        <v>-5.8108751670851415</v>
      </c>
    </row>
    <row r="46" spans="2:26">
      <c r="B46" s="13">
        <v>2050</v>
      </c>
      <c r="C46" s="22">
        <v>115.46442842934691</v>
      </c>
      <c r="D46" s="23">
        <v>230.92885685869382</v>
      </c>
      <c r="E46" s="24">
        <v>346.39328528804072</v>
      </c>
      <c r="F46" s="22">
        <v>115.46442842934691</v>
      </c>
      <c r="G46" s="23">
        <v>230.92885685869382</v>
      </c>
      <c r="H46" s="24">
        <v>346.39328528804072</v>
      </c>
      <c r="J46">
        <v>31</v>
      </c>
      <c r="K46" s="61">
        <v>0.03</v>
      </c>
      <c r="L46" s="33">
        <f t="shared" si="3"/>
        <v>2.8909975158437056</v>
      </c>
      <c r="M46" s="33">
        <f t="shared" si="0"/>
        <v>19.398023976130279</v>
      </c>
      <c r="N46" s="33">
        <f t="shared" si="4"/>
        <v>6.7098030592631561</v>
      </c>
      <c r="O46" s="32"/>
      <c r="P46">
        <v>31</v>
      </c>
      <c r="Q46" s="61">
        <v>0.03</v>
      </c>
      <c r="R46" s="33">
        <f t="shared" si="5"/>
        <v>2.8909975158437056</v>
      </c>
      <c r="S46" s="33">
        <f t="shared" si="1"/>
        <v>36.255830526814933</v>
      </c>
      <c r="T46" s="33">
        <f t="shared" si="6"/>
        <v>12.540941432194234</v>
      </c>
      <c r="U46" s="32"/>
      <c r="V46">
        <v>31</v>
      </c>
      <c r="W46" s="61">
        <v>0.03</v>
      </c>
      <c r="X46" s="33">
        <f t="shared" si="7"/>
        <v>2.8909975158437056</v>
      </c>
      <c r="Y46" s="33">
        <f t="shared" si="2"/>
        <v>-16.85780655068465</v>
      </c>
      <c r="Z46" s="33">
        <f t="shared" si="8"/>
        <v>-5.8311383729310764</v>
      </c>
    </row>
    <row r="47" spans="2:26">
      <c r="B47" s="26">
        <v>2051</v>
      </c>
      <c r="C47" s="22">
        <v>118.35223264662078</v>
      </c>
      <c r="D47" s="23">
        <v>239.09541948812279</v>
      </c>
      <c r="E47" s="24">
        <v>359.83860632962478</v>
      </c>
      <c r="F47" s="22">
        <v>118.35223264662078</v>
      </c>
      <c r="G47" s="23">
        <v>239.09541948812279</v>
      </c>
      <c r="H47" s="24">
        <v>359.83860632962478</v>
      </c>
      <c r="J47">
        <v>32</v>
      </c>
      <c r="K47" s="61">
        <v>0.03</v>
      </c>
      <c r="L47" s="33">
        <f t="shared" si="3"/>
        <v>2.9777274413190167</v>
      </c>
      <c r="M47" s="33">
        <f t="shared" ref="M47:M78" si="9">($G47*L$5)/1000000</f>
        <v>20.084015237002312</v>
      </c>
      <c r="N47" s="33">
        <f t="shared" si="4"/>
        <v>6.7447459959954825</v>
      </c>
      <c r="O47" s="32"/>
      <c r="P47">
        <v>32</v>
      </c>
      <c r="Q47" s="61">
        <v>0.03</v>
      </c>
      <c r="R47" s="33">
        <f t="shared" si="5"/>
        <v>2.9777274413190167</v>
      </c>
      <c r="S47" s="33">
        <f t="shared" ref="S47:S78" si="10">($G47*R$5)/1000000</f>
        <v>37.537980859635276</v>
      </c>
      <c r="T47" s="33">
        <f t="shared" si="6"/>
        <v>12.606251444896319</v>
      </c>
      <c r="U47" s="32"/>
      <c r="V47">
        <v>32</v>
      </c>
      <c r="W47" s="61">
        <v>0.03</v>
      </c>
      <c r="X47" s="33">
        <f t="shared" si="7"/>
        <v>2.9777274413190167</v>
      </c>
      <c r="Y47" s="33">
        <f t="shared" ref="Y47:Y78" si="11">($G47*X$5)/1000000</f>
        <v>-17.45396562263296</v>
      </c>
      <c r="Z47" s="33">
        <f t="shared" si="8"/>
        <v>-5.8615054489008358</v>
      </c>
    </row>
    <row r="48" spans="2:26">
      <c r="B48" s="26">
        <v>2052</v>
      </c>
      <c r="C48" s="22">
        <v>121.03332375923382</v>
      </c>
      <c r="D48" s="23">
        <v>247.00678318210984</v>
      </c>
      <c r="E48" s="24">
        <v>372.9802426049859</v>
      </c>
      <c r="F48" s="22">
        <v>121.03332375923382</v>
      </c>
      <c r="G48" s="23">
        <v>247.00678318210984</v>
      </c>
      <c r="H48" s="24">
        <v>372.9802426049859</v>
      </c>
      <c r="J48">
        <v>33</v>
      </c>
      <c r="K48" s="61">
        <v>0.03</v>
      </c>
      <c r="L48" s="33">
        <f t="shared" si="3"/>
        <v>3.0670592645585875</v>
      </c>
      <c r="M48" s="33">
        <f t="shared" si="9"/>
        <v>20.748569787297228</v>
      </c>
      <c r="N48" s="33">
        <f t="shared" si="4"/>
        <v>6.7649719152992533</v>
      </c>
      <c r="O48" s="32"/>
      <c r="P48">
        <v>33</v>
      </c>
      <c r="Q48" s="61">
        <v>0.03</v>
      </c>
      <c r="R48" s="33">
        <f t="shared" si="5"/>
        <v>3.0670592645585875</v>
      </c>
      <c r="S48" s="33">
        <f t="shared" si="10"/>
        <v>38.78006495959125</v>
      </c>
      <c r="T48" s="33">
        <f t="shared" si="6"/>
        <v>12.644054651214082</v>
      </c>
      <c r="U48" s="32"/>
      <c r="V48">
        <v>33</v>
      </c>
      <c r="W48" s="61">
        <v>0.03</v>
      </c>
      <c r="X48" s="33">
        <f t="shared" si="7"/>
        <v>3.0670592645585875</v>
      </c>
      <c r="Y48" s="33">
        <f t="shared" si="11"/>
        <v>-18.031495172294019</v>
      </c>
      <c r="Z48" s="33">
        <f t="shared" si="8"/>
        <v>-5.8790827359148272</v>
      </c>
    </row>
    <row r="49" spans="2:26">
      <c r="B49" s="26">
        <v>2053</v>
      </c>
      <c r="C49" s="22">
        <v>123.6539658034942</v>
      </c>
      <c r="D49" s="23">
        <v>254.95663052266849</v>
      </c>
      <c r="E49" s="24">
        <v>386.25929524184266</v>
      </c>
      <c r="F49" s="22">
        <v>123.6539658034942</v>
      </c>
      <c r="G49" s="23">
        <v>254.95663052266849</v>
      </c>
      <c r="H49" s="24">
        <v>386.25929524184266</v>
      </c>
      <c r="J49">
        <v>34</v>
      </c>
      <c r="K49" s="61">
        <v>0.03</v>
      </c>
      <c r="L49" s="33">
        <f t="shared" si="3"/>
        <v>3.159071042495345</v>
      </c>
      <c r="M49" s="33">
        <f t="shared" si="9"/>
        <v>21.416356963904153</v>
      </c>
      <c r="N49" s="33">
        <f t="shared" si="4"/>
        <v>6.7793210965548303</v>
      </c>
      <c r="O49" s="32"/>
      <c r="P49">
        <v>34</v>
      </c>
      <c r="Q49" s="61">
        <v>0.03</v>
      </c>
      <c r="R49" s="33">
        <f t="shared" si="5"/>
        <v>3.159071042495345</v>
      </c>
      <c r="S49" s="33">
        <f t="shared" si="10"/>
        <v>40.028190992058953</v>
      </c>
      <c r="T49" s="33">
        <f t="shared" si="6"/>
        <v>12.6708739542751</v>
      </c>
      <c r="U49" s="32"/>
      <c r="V49">
        <v>34</v>
      </c>
      <c r="W49" s="61">
        <v>0.03</v>
      </c>
      <c r="X49" s="33">
        <f t="shared" si="7"/>
        <v>3.159071042495345</v>
      </c>
      <c r="Y49" s="33">
        <f t="shared" si="11"/>
        <v>-18.611834028154803</v>
      </c>
      <c r="Z49" s="33">
        <f t="shared" si="8"/>
        <v>-5.8915528577202698</v>
      </c>
    </row>
    <row r="50" spans="2:26">
      <c r="B50" s="26">
        <v>2054</v>
      </c>
      <c r="C50" s="22">
        <v>126.19644207559415</v>
      </c>
      <c r="D50" s="23">
        <v>262.90925432415446</v>
      </c>
      <c r="E50" s="24">
        <v>399.6220665727148</v>
      </c>
      <c r="F50" s="22">
        <v>126.19644207559415</v>
      </c>
      <c r="G50" s="23">
        <v>262.90925432415446</v>
      </c>
      <c r="H50" s="24">
        <v>399.6220665727148</v>
      </c>
      <c r="J50">
        <v>35</v>
      </c>
      <c r="K50" s="61">
        <v>0.03</v>
      </c>
      <c r="L50" s="33">
        <f t="shared" si="3"/>
        <v>3.2538431737702056</v>
      </c>
      <c r="M50" s="33">
        <f t="shared" si="9"/>
        <v>22.084377363228974</v>
      </c>
      <c r="N50" s="33">
        <f t="shared" si="4"/>
        <v>6.7871671078849074</v>
      </c>
      <c r="O50" s="32"/>
      <c r="P50">
        <v>35</v>
      </c>
      <c r="Q50" s="61">
        <v>0.03</v>
      </c>
      <c r="R50" s="33">
        <f t="shared" si="5"/>
        <v>3.2538431737702056</v>
      </c>
      <c r="S50" s="33">
        <f t="shared" si="10"/>
        <v>41.27675292889225</v>
      </c>
      <c r="T50" s="33">
        <f t="shared" si="6"/>
        <v>12.685538523070601</v>
      </c>
      <c r="U50" s="32"/>
      <c r="V50">
        <v>35</v>
      </c>
      <c r="W50" s="61">
        <v>0.03</v>
      </c>
      <c r="X50" s="33">
        <f t="shared" si="7"/>
        <v>3.2538431737702056</v>
      </c>
      <c r="Y50" s="33">
        <f t="shared" si="11"/>
        <v>-19.192375565663273</v>
      </c>
      <c r="Z50" s="33">
        <f t="shared" si="8"/>
        <v>-5.898371415185693</v>
      </c>
    </row>
    <row r="51" spans="2:26">
      <c r="B51" s="26">
        <v>2055</v>
      </c>
      <c r="C51" s="22">
        <v>128.53898393551609</v>
      </c>
      <c r="D51" s="23">
        <v>270.60838723266556</v>
      </c>
      <c r="E51" s="24">
        <v>412.67779052981484</v>
      </c>
      <c r="F51" s="22">
        <v>128.53898393551609</v>
      </c>
      <c r="G51" s="23">
        <v>270.60838723266556</v>
      </c>
      <c r="H51" s="24">
        <v>412.67779052981484</v>
      </c>
      <c r="J51">
        <v>36</v>
      </c>
      <c r="K51" s="61">
        <v>0.03</v>
      </c>
      <c r="L51" s="33">
        <f t="shared" si="3"/>
        <v>3.3514584689833118</v>
      </c>
      <c r="M51" s="33">
        <f t="shared" si="9"/>
        <v>22.731104527543906</v>
      </c>
      <c r="N51" s="33">
        <f t="shared" si="4"/>
        <v>6.7824515022080956</v>
      </c>
      <c r="O51" s="32"/>
      <c r="P51">
        <v>36</v>
      </c>
      <c r="Q51" s="61">
        <v>0.03</v>
      </c>
      <c r="R51" s="33">
        <f t="shared" si="5"/>
        <v>3.3514584689833118</v>
      </c>
      <c r="S51" s="33">
        <f t="shared" si="10"/>
        <v>42.485516795528497</v>
      </c>
      <c r="T51" s="33">
        <f t="shared" si="6"/>
        <v>12.67672483150799</v>
      </c>
      <c r="U51" s="32"/>
      <c r="V51">
        <v>36</v>
      </c>
      <c r="W51" s="61">
        <v>0.03</v>
      </c>
      <c r="X51" s="33">
        <f t="shared" si="7"/>
        <v>3.3514584689833118</v>
      </c>
      <c r="Y51" s="33">
        <f t="shared" si="11"/>
        <v>-19.754412267984588</v>
      </c>
      <c r="Z51" s="33">
        <f t="shared" si="8"/>
        <v>-5.8942733292998932</v>
      </c>
    </row>
    <row r="52" spans="2:26">
      <c r="B52" s="26">
        <v>2056</v>
      </c>
      <c r="C52" s="22">
        <v>130.82600836775927</v>
      </c>
      <c r="D52" s="23">
        <v>278.35320929310484</v>
      </c>
      <c r="E52" s="24">
        <v>425.88041021845049</v>
      </c>
      <c r="F52" s="22">
        <v>130.82600836775927</v>
      </c>
      <c r="G52" s="23">
        <v>278.35320929310484</v>
      </c>
      <c r="H52" s="24">
        <v>425.88041021845049</v>
      </c>
      <c r="J52">
        <v>37</v>
      </c>
      <c r="K52" s="61">
        <v>0.03</v>
      </c>
      <c r="L52" s="33">
        <f t="shared" si="3"/>
        <v>3.4520022230528111</v>
      </c>
      <c r="M52" s="33">
        <f t="shared" si="9"/>
        <v>23.381669580620805</v>
      </c>
      <c r="N52" s="33">
        <f t="shared" si="4"/>
        <v>6.7733645779471727</v>
      </c>
      <c r="O52" s="32"/>
      <c r="P52">
        <v>37</v>
      </c>
      <c r="Q52" s="61">
        <v>0.03</v>
      </c>
      <c r="R52" s="33">
        <f t="shared" si="5"/>
        <v>3.4520022230528111</v>
      </c>
      <c r="S52" s="33">
        <f t="shared" si="10"/>
        <v>43.701453859017462</v>
      </c>
      <c r="T52" s="33">
        <f t="shared" si="6"/>
        <v>12.659740937353645</v>
      </c>
      <c r="U52" s="32"/>
      <c r="V52">
        <v>37</v>
      </c>
      <c r="W52" s="61">
        <v>0.03</v>
      </c>
      <c r="X52" s="33">
        <f t="shared" si="7"/>
        <v>3.4520022230528111</v>
      </c>
      <c r="Y52" s="33">
        <f t="shared" si="11"/>
        <v>-20.319784278396654</v>
      </c>
      <c r="Z52" s="33">
        <f t="shared" si="8"/>
        <v>-5.886376359406472</v>
      </c>
    </row>
    <row r="53" spans="2:26">
      <c r="B53" s="26">
        <v>2057</v>
      </c>
      <c r="C53" s="22">
        <v>132.90449584312435</v>
      </c>
      <c r="D53" s="23">
        <v>285.81612009274056</v>
      </c>
      <c r="E53" s="24">
        <v>438.72774434235669</v>
      </c>
      <c r="F53" s="22">
        <v>132.90449584312435</v>
      </c>
      <c r="G53" s="23">
        <v>285.81612009274056</v>
      </c>
      <c r="H53" s="24">
        <v>438.72774434235669</v>
      </c>
      <c r="J53">
        <v>38</v>
      </c>
      <c r="K53" s="61">
        <v>0.03</v>
      </c>
      <c r="L53" s="33">
        <f t="shared" si="3"/>
        <v>3.5555622897443957</v>
      </c>
      <c r="M53" s="33">
        <f t="shared" si="9"/>
        <v>24.008554087790206</v>
      </c>
      <c r="N53" s="33">
        <f t="shared" si="4"/>
        <v>6.7523930482219585</v>
      </c>
      <c r="O53" s="32"/>
      <c r="P53">
        <v>38</v>
      </c>
      <c r="Q53" s="61">
        <v>0.03</v>
      </c>
      <c r="R53" s="33">
        <f t="shared" si="5"/>
        <v>3.5555622897443957</v>
      </c>
      <c r="S53" s="33">
        <f t="shared" si="10"/>
        <v>44.873130854560273</v>
      </c>
      <c r="T53" s="33">
        <f t="shared" si="6"/>
        <v>12.620544149652948</v>
      </c>
      <c r="U53" s="32"/>
      <c r="V53">
        <v>38</v>
      </c>
      <c r="W53" s="61">
        <v>0.03</v>
      </c>
      <c r="X53" s="33">
        <f t="shared" si="7"/>
        <v>3.5555622897443957</v>
      </c>
      <c r="Y53" s="33">
        <f t="shared" si="11"/>
        <v>-20.86457676677006</v>
      </c>
      <c r="Z53" s="33">
        <f t="shared" si="8"/>
        <v>-5.8681511014309882</v>
      </c>
    </row>
    <row r="54" spans="2:26">
      <c r="B54" s="26">
        <v>2058</v>
      </c>
      <c r="C54" s="22">
        <v>134.82670712797434</v>
      </c>
      <c r="D54" s="23">
        <v>293.10153723472672</v>
      </c>
      <c r="E54" s="24">
        <v>451.37636734147935</v>
      </c>
      <c r="F54" s="22">
        <v>134.82670712797434</v>
      </c>
      <c r="G54" s="23">
        <v>293.10153723472672</v>
      </c>
      <c r="H54" s="24">
        <v>451.37636734147935</v>
      </c>
      <c r="J54">
        <v>39</v>
      </c>
      <c r="K54" s="61">
        <v>0.03</v>
      </c>
      <c r="L54" s="33">
        <f t="shared" si="3"/>
        <v>3.6622291584367277</v>
      </c>
      <c r="M54" s="33">
        <f t="shared" si="9"/>
        <v>24.620529127717045</v>
      </c>
      <c r="N54" s="33">
        <f t="shared" si="4"/>
        <v>6.7228259244778261</v>
      </c>
      <c r="O54" s="32"/>
      <c r="P54">
        <v>39</v>
      </c>
      <c r="Q54" s="61">
        <v>0.03</v>
      </c>
      <c r="R54" s="33">
        <f t="shared" si="5"/>
        <v>3.6622291584367277</v>
      </c>
      <c r="S54" s="33">
        <f t="shared" si="10"/>
        <v>46.016941345852089</v>
      </c>
      <c r="T54" s="33">
        <f t="shared" si="6"/>
        <v>12.565281787416888</v>
      </c>
      <c r="U54" s="32"/>
      <c r="V54">
        <v>39</v>
      </c>
      <c r="W54" s="61">
        <v>0.03</v>
      </c>
      <c r="X54" s="33">
        <f t="shared" si="7"/>
        <v>3.6622291584367277</v>
      </c>
      <c r="Y54" s="33">
        <f t="shared" si="11"/>
        <v>-21.396412218135051</v>
      </c>
      <c r="Z54" s="33">
        <f t="shared" si="8"/>
        <v>-5.8424558629390635</v>
      </c>
    </row>
    <row r="55" spans="2:26">
      <c r="B55" s="26">
        <v>2059</v>
      </c>
      <c r="C55" s="22">
        <v>136.62044163327599</v>
      </c>
      <c r="D55" s="23">
        <v>300.26470688632082</v>
      </c>
      <c r="E55" s="24">
        <v>463.90897213936557</v>
      </c>
      <c r="F55" s="22">
        <v>136.62044163327599</v>
      </c>
      <c r="G55" s="23">
        <v>300.26470688632082</v>
      </c>
      <c r="H55" s="24">
        <v>463.90897213936557</v>
      </c>
      <c r="J55">
        <v>40</v>
      </c>
      <c r="K55" s="61">
        <v>0.03</v>
      </c>
      <c r="L55" s="33">
        <f t="shared" si="3"/>
        <v>3.7720960331898294</v>
      </c>
      <c r="M55" s="33">
        <f t="shared" si="9"/>
        <v>25.22223537845095</v>
      </c>
      <c r="N55" s="33">
        <f t="shared" si="4"/>
        <v>6.6865305539748041</v>
      </c>
      <c r="O55" s="32"/>
      <c r="P55">
        <v>40</v>
      </c>
      <c r="Q55" s="61">
        <v>0.03</v>
      </c>
      <c r="R55" s="33">
        <f t="shared" si="5"/>
        <v>3.7720960331898294</v>
      </c>
      <c r="S55" s="33">
        <f t="shared" si="10"/>
        <v>47.141558981152372</v>
      </c>
      <c r="T55" s="33">
        <f t="shared" si="6"/>
        <v>12.497444011595764</v>
      </c>
      <c r="U55" s="32"/>
      <c r="V55">
        <v>40</v>
      </c>
      <c r="W55" s="61">
        <v>0.03</v>
      </c>
      <c r="X55" s="33">
        <f t="shared" si="7"/>
        <v>3.7720960331898294</v>
      </c>
      <c r="Y55" s="33">
        <f t="shared" si="11"/>
        <v>-21.919323602701422</v>
      </c>
      <c r="Z55" s="33">
        <f t="shared" si="8"/>
        <v>-5.8109134576209609</v>
      </c>
    </row>
    <row r="56" spans="2:26">
      <c r="B56" s="26">
        <v>2060</v>
      </c>
      <c r="C56" s="22">
        <v>138.26149176523415</v>
      </c>
      <c r="D56" s="23">
        <v>307.24775947829818</v>
      </c>
      <c r="E56" s="24">
        <v>476.2340271913622</v>
      </c>
      <c r="F56" s="22">
        <v>138.26149176523415</v>
      </c>
      <c r="G56" s="23">
        <v>307.24775947829818</v>
      </c>
      <c r="H56" s="24">
        <v>476.2340271913622</v>
      </c>
      <c r="J56">
        <v>41</v>
      </c>
      <c r="K56" s="61">
        <v>0.03</v>
      </c>
      <c r="L56" s="33">
        <f t="shared" si="3"/>
        <v>3.8852589141855245</v>
      </c>
      <c r="M56" s="33">
        <f t="shared" si="9"/>
        <v>25.808811796177046</v>
      </c>
      <c r="N56" s="33">
        <f t="shared" si="4"/>
        <v>6.6427520961205762</v>
      </c>
      <c r="O56" s="32"/>
      <c r="P56">
        <v>41</v>
      </c>
      <c r="Q56" s="61">
        <v>0.03</v>
      </c>
      <c r="R56" s="33">
        <f t="shared" si="5"/>
        <v>3.8852589141855245</v>
      </c>
      <c r="S56" s="33">
        <f t="shared" si="10"/>
        <v>48.237898238092818</v>
      </c>
      <c r="T56" s="33">
        <f t="shared" si="6"/>
        <v>12.415619989177745</v>
      </c>
      <c r="U56" s="32"/>
      <c r="V56">
        <v>41</v>
      </c>
      <c r="W56" s="61">
        <v>0.03</v>
      </c>
      <c r="X56" s="33">
        <f t="shared" si="7"/>
        <v>3.8852589141855245</v>
      </c>
      <c r="Y56" s="33">
        <f t="shared" si="11"/>
        <v>-22.429086441915764</v>
      </c>
      <c r="Z56" s="33">
        <f t="shared" si="8"/>
        <v>-5.7728678930571666</v>
      </c>
    </row>
    <row r="57" spans="2:26">
      <c r="B57" s="26">
        <v>2061</v>
      </c>
      <c r="C57" s="22">
        <v>139.19161155305682</v>
      </c>
      <c r="D57" s="23">
        <v>312.79013832147604</v>
      </c>
      <c r="E57" s="24">
        <v>486.3886650898952</v>
      </c>
      <c r="F57" s="22">
        <v>139.19161155305682</v>
      </c>
      <c r="G57" s="23">
        <v>312.79013832147604</v>
      </c>
      <c r="H57" s="24">
        <v>486.3886650898952</v>
      </c>
      <c r="J57">
        <v>42</v>
      </c>
      <c r="K57" s="61">
        <v>0.03</v>
      </c>
      <c r="L57" s="33">
        <f t="shared" si="3"/>
        <v>4.0018166816110901</v>
      </c>
      <c r="M57" s="33">
        <f t="shared" si="9"/>
        <v>26.27437161900399</v>
      </c>
      <c r="N57" s="33">
        <f t="shared" si="4"/>
        <v>6.5656109985593343</v>
      </c>
      <c r="O57" s="32"/>
      <c r="P57">
        <v>42</v>
      </c>
      <c r="Q57" s="61">
        <v>0.03</v>
      </c>
      <c r="R57" s="33">
        <f t="shared" si="5"/>
        <v>4.0018166816110901</v>
      </c>
      <c r="S57" s="33">
        <f t="shared" si="10"/>
        <v>49.108051716471742</v>
      </c>
      <c r="T57" s="33">
        <f t="shared" si="6"/>
        <v>12.271439604450183</v>
      </c>
      <c r="U57" s="32"/>
      <c r="V57">
        <v>42</v>
      </c>
      <c r="W57" s="61">
        <v>0.03</v>
      </c>
      <c r="X57" s="33">
        <f t="shared" si="7"/>
        <v>4.0018166816110901</v>
      </c>
      <c r="Y57" s="33">
        <f t="shared" si="11"/>
        <v>-22.833680097467749</v>
      </c>
      <c r="Z57" s="33">
        <f t="shared" si="8"/>
        <v>-5.7058286058908489</v>
      </c>
    </row>
    <row r="58" spans="2:26">
      <c r="B58" s="26">
        <v>2062</v>
      </c>
      <c r="C58" s="22">
        <v>140.05158081527057</v>
      </c>
      <c r="D58" s="23">
        <v>318.29904730743328</v>
      </c>
      <c r="E58" s="24">
        <v>496.54651379959586</v>
      </c>
      <c r="F58" s="22">
        <v>140.05158081527057</v>
      </c>
      <c r="G58" s="23">
        <v>318.29904730743328</v>
      </c>
      <c r="H58" s="24">
        <v>496.54651379959586</v>
      </c>
      <c r="J58">
        <v>43</v>
      </c>
      <c r="K58" s="61">
        <v>0.03</v>
      </c>
      <c r="L58" s="33">
        <f t="shared" si="3"/>
        <v>4.1218711820594232</v>
      </c>
      <c r="M58" s="33">
        <f t="shared" si="9"/>
        <v>26.737119973824395</v>
      </c>
      <c r="N58" s="33">
        <f t="shared" si="4"/>
        <v>6.4866461839464007</v>
      </c>
      <c r="O58" s="32"/>
      <c r="P58">
        <v>43</v>
      </c>
      <c r="Q58" s="61">
        <v>0.03</v>
      </c>
      <c r="R58" s="33">
        <f t="shared" si="5"/>
        <v>4.1218711820594232</v>
      </c>
      <c r="S58" s="33">
        <f t="shared" si="10"/>
        <v>49.972950427267023</v>
      </c>
      <c r="T58" s="33">
        <f t="shared" si="6"/>
        <v>12.123850605709343</v>
      </c>
      <c r="U58" s="32"/>
      <c r="V58">
        <v>43</v>
      </c>
      <c r="W58" s="61">
        <v>0.03</v>
      </c>
      <c r="X58" s="33">
        <f t="shared" si="7"/>
        <v>4.1218711820594232</v>
      </c>
      <c r="Y58" s="33">
        <f t="shared" si="11"/>
        <v>-23.235830453442631</v>
      </c>
      <c r="Z58" s="33">
        <f t="shared" si="8"/>
        <v>-5.6372044217629433</v>
      </c>
    </row>
    <row r="59" spans="2:26">
      <c r="B59" s="26">
        <v>2063</v>
      </c>
      <c r="C59" s="22">
        <v>140.61370349795166</v>
      </c>
      <c r="D59" s="23">
        <v>323.24989309873945</v>
      </c>
      <c r="E59" s="24">
        <v>505.88608269952726</v>
      </c>
      <c r="F59" s="22">
        <v>140.61370349795166</v>
      </c>
      <c r="G59" s="23">
        <v>323.24989309873945</v>
      </c>
      <c r="H59" s="24">
        <v>505.88608269952726</v>
      </c>
      <c r="J59">
        <v>44</v>
      </c>
      <c r="K59" s="61">
        <v>0.03</v>
      </c>
      <c r="L59" s="33">
        <f t="shared" si="3"/>
        <v>4.2455273175212058</v>
      </c>
      <c r="M59" s="33">
        <f t="shared" si="9"/>
        <v>27.152991020294117</v>
      </c>
      <c r="N59" s="33">
        <f t="shared" si="4"/>
        <v>6.3956698401713892</v>
      </c>
      <c r="O59" s="32"/>
      <c r="P59">
        <v>44</v>
      </c>
      <c r="Q59" s="61">
        <v>0.03</v>
      </c>
      <c r="R59" s="33">
        <f t="shared" si="5"/>
        <v>4.2455273175212058</v>
      </c>
      <c r="S59" s="33">
        <f t="shared" si="10"/>
        <v>50.750233216502096</v>
      </c>
      <c r="T59" s="33">
        <f t="shared" si="6"/>
        <v>11.953811486987</v>
      </c>
      <c r="U59" s="32"/>
      <c r="V59">
        <v>44</v>
      </c>
      <c r="W59" s="61">
        <v>0.03</v>
      </c>
      <c r="X59" s="33">
        <f t="shared" si="7"/>
        <v>4.2455273175212058</v>
      </c>
      <c r="Y59" s="33">
        <f t="shared" si="11"/>
        <v>-23.597242196207983</v>
      </c>
      <c r="Z59" s="33">
        <f t="shared" si="8"/>
        <v>-5.5581416468156117</v>
      </c>
    </row>
    <row r="60" spans="2:26">
      <c r="B60" s="26">
        <v>2064</v>
      </c>
      <c r="C60" s="22">
        <v>141.01213139132079</v>
      </c>
      <c r="D60" s="23">
        <v>327.93518928214138</v>
      </c>
      <c r="E60" s="24">
        <v>514.85824717296202</v>
      </c>
      <c r="F60" s="22">
        <v>141.01213139132079</v>
      </c>
      <c r="G60" s="23">
        <v>327.93518928214138</v>
      </c>
      <c r="H60" s="24">
        <v>514.85824717296202</v>
      </c>
      <c r="J60">
        <v>45</v>
      </c>
      <c r="K60" s="61">
        <v>0.03</v>
      </c>
      <c r="L60" s="33">
        <f t="shared" si="3"/>
        <v>4.3728931370468418</v>
      </c>
      <c r="M60" s="33">
        <f t="shared" si="9"/>
        <v>27.546555899699875</v>
      </c>
      <c r="N60" s="33">
        <f t="shared" si="4"/>
        <v>6.2993892227384656</v>
      </c>
      <c r="O60" s="32"/>
      <c r="P60">
        <v>45</v>
      </c>
      <c r="Q60" s="61">
        <v>0.03</v>
      </c>
      <c r="R60" s="33">
        <f t="shared" si="5"/>
        <v>4.3728931370468418</v>
      </c>
      <c r="S60" s="33">
        <f t="shared" si="10"/>
        <v>51.485824717296197</v>
      </c>
      <c r="T60" s="33">
        <f t="shared" si="6"/>
        <v>11.773858428213561</v>
      </c>
      <c r="U60" s="32"/>
      <c r="V60">
        <v>45</v>
      </c>
      <c r="W60" s="61">
        <v>0.03</v>
      </c>
      <c r="X60" s="33">
        <f t="shared" si="7"/>
        <v>4.3728931370468418</v>
      </c>
      <c r="Y60" s="33">
        <f t="shared" si="11"/>
        <v>-23.939268817596322</v>
      </c>
      <c r="Z60" s="33">
        <f t="shared" si="8"/>
        <v>-5.4744692054750956</v>
      </c>
    </row>
    <row r="61" spans="2:26">
      <c r="B61" s="26">
        <v>2065</v>
      </c>
      <c r="C61" s="22">
        <v>141.12376300761284</v>
      </c>
      <c r="D61" s="23">
        <v>332.05591295908914</v>
      </c>
      <c r="E61" s="24">
        <v>522.98806291056542</v>
      </c>
      <c r="F61" s="22">
        <v>141.12376300761284</v>
      </c>
      <c r="G61" s="23">
        <v>332.05591295908914</v>
      </c>
      <c r="H61" s="24">
        <v>522.98806291056542</v>
      </c>
      <c r="J61">
        <v>46</v>
      </c>
      <c r="K61" s="61">
        <v>0.03</v>
      </c>
      <c r="L61" s="33">
        <f t="shared" si="3"/>
        <v>4.5040799311582473</v>
      </c>
      <c r="M61" s="33">
        <f t="shared" si="9"/>
        <v>27.89269668856349</v>
      </c>
      <c r="N61" s="33">
        <f t="shared" si="4"/>
        <v>6.1927623654295889</v>
      </c>
      <c r="O61" s="32"/>
      <c r="P61">
        <v>46</v>
      </c>
      <c r="Q61" s="61">
        <v>0.03</v>
      </c>
      <c r="R61" s="33">
        <f t="shared" si="5"/>
        <v>4.5040799311582473</v>
      </c>
      <c r="S61" s="33">
        <f t="shared" si="10"/>
        <v>52.132778334576997</v>
      </c>
      <c r="T61" s="33">
        <f t="shared" si="6"/>
        <v>11.574567754433875</v>
      </c>
      <c r="U61" s="32"/>
      <c r="V61">
        <v>46</v>
      </c>
      <c r="W61" s="61">
        <v>0.03</v>
      </c>
      <c r="X61" s="33">
        <f t="shared" si="7"/>
        <v>4.5040799311582473</v>
      </c>
      <c r="Y61" s="33">
        <f t="shared" si="11"/>
        <v>-24.240081646013504</v>
      </c>
      <c r="Z61" s="33">
        <f t="shared" si="8"/>
        <v>-5.3818053890042847</v>
      </c>
    </row>
    <row r="62" spans="2:26">
      <c r="B62" s="26">
        <v>2066</v>
      </c>
      <c r="C62" s="22">
        <v>141.1703514007319</v>
      </c>
      <c r="D62" s="23">
        <v>336.11988428745701</v>
      </c>
      <c r="E62" s="24">
        <v>531.06941717418204</v>
      </c>
      <c r="F62" s="22">
        <v>141.1703514007319</v>
      </c>
      <c r="G62" s="23">
        <v>336.11988428745701</v>
      </c>
      <c r="H62" s="24">
        <v>531.06941717418204</v>
      </c>
      <c r="J62">
        <v>47</v>
      </c>
      <c r="K62" s="61">
        <v>0.03</v>
      </c>
      <c r="L62" s="33">
        <f t="shared" si="3"/>
        <v>4.6392023290929947</v>
      </c>
      <c r="M62" s="33">
        <f t="shared" si="9"/>
        <v>28.234070280146391</v>
      </c>
      <c r="N62" s="33">
        <f t="shared" si="4"/>
        <v>6.0859751908398447</v>
      </c>
      <c r="O62" s="32"/>
      <c r="P62">
        <v>47</v>
      </c>
      <c r="Q62" s="61">
        <v>0.03</v>
      </c>
      <c r="R62" s="33">
        <f t="shared" si="5"/>
        <v>4.6392023290929947</v>
      </c>
      <c r="S62" s="33">
        <f t="shared" si="10"/>
        <v>52.770821833130753</v>
      </c>
      <c r="T62" s="33">
        <f t="shared" si="6"/>
        <v>11.374977440022091</v>
      </c>
      <c r="U62" s="32"/>
      <c r="V62">
        <v>47</v>
      </c>
      <c r="W62" s="61">
        <v>0.03</v>
      </c>
      <c r="X62" s="33">
        <f t="shared" si="7"/>
        <v>4.6392023290929947</v>
      </c>
      <c r="Y62" s="33">
        <f t="shared" si="11"/>
        <v>-24.536751552984359</v>
      </c>
      <c r="Z62" s="33">
        <f t="shared" si="8"/>
        <v>-5.2890022491822455</v>
      </c>
    </row>
    <row r="63" spans="2:26">
      <c r="B63" s="26">
        <v>2067</v>
      </c>
      <c r="C63" s="22">
        <v>140.89786289239632</v>
      </c>
      <c r="D63" s="23">
        <v>339.51292263228032</v>
      </c>
      <c r="E63" s="24">
        <v>538.1279823721643</v>
      </c>
      <c r="F63" s="22">
        <v>140.89786289239632</v>
      </c>
      <c r="G63" s="23">
        <v>339.51292263228032</v>
      </c>
      <c r="H63" s="24">
        <v>538.1279823721643</v>
      </c>
      <c r="J63">
        <v>48</v>
      </c>
      <c r="K63" s="61">
        <v>0.03</v>
      </c>
      <c r="L63" s="33">
        <f t="shared" si="3"/>
        <v>4.7783783989657849</v>
      </c>
      <c r="M63" s="33">
        <f t="shared" si="9"/>
        <v>28.519085501111547</v>
      </c>
      <c r="N63" s="33">
        <f t="shared" si="4"/>
        <v>5.9683606277987771</v>
      </c>
      <c r="O63" s="32"/>
      <c r="P63">
        <v>48</v>
      </c>
      <c r="Q63" s="61">
        <v>0.03</v>
      </c>
      <c r="R63" s="33">
        <f t="shared" si="5"/>
        <v>4.7783783989657849</v>
      </c>
      <c r="S63" s="33">
        <f t="shared" si="10"/>
        <v>53.303528853268013</v>
      </c>
      <c r="T63" s="33">
        <f t="shared" si="6"/>
        <v>11.155150221004858</v>
      </c>
      <c r="U63" s="32"/>
      <c r="V63">
        <v>48</v>
      </c>
      <c r="W63" s="61">
        <v>0.03</v>
      </c>
      <c r="X63" s="33">
        <f t="shared" si="7"/>
        <v>4.7783783989657849</v>
      </c>
      <c r="Y63" s="33">
        <f t="shared" si="11"/>
        <v>-24.784443352156465</v>
      </c>
      <c r="Z63" s="33">
        <f t="shared" si="8"/>
        <v>-5.1867895932060808</v>
      </c>
    </row>
    <row r="64" spans="2:26">
      <c r="B64" s="26">
        <v>2068</v>
      </c>
      <c r="C64" s="22">
        <v>140.47247898135106</v>
      </c>
      <c r="D64" s="23">
        <v>342.61580239353918</v>
      </c>
      <c r="E64" s="24">
        <v>544.75912580572731</v>
      </c>
      <c r="F64" s="22">
        <v>140.47247898135106</v>
      </c>
      <c r="G64" s="23">
        <v>342.61580239353918</v>
      </c>
      <c r="H64" s="24">
        <v>544.75912580572731</v>
      </c>
      <c r="J64">
        <v>49</v>
      </c>
      <c r="K64" s="61">
        <v>0.03</v>
      </c>
      <c r="L64" s="33">
        <f t="shared" si="3"/>
        <v>4.9217297509347588</v>
      </c>
      <c r="M64" s="33">
        <f t="shared" si="9"/>
        <v>28.779727401057293</v>
      </c>
      <c r="N64" s="33">
        <f t="shared" si="4"/>
        <v>5.8474822587711781</v>
      </c>
      <c r="O64" s="32"/>
      <c r="P64">
        <v>49</v>
      </c>
      <c r="Q64" s="61">
        <v>0.03</v>
      </c>
      <c r="R64" s="33">
        <f t="shared" si="5"/>
        <v>4.9217297509347588</v>
      </c>
      <c r="S64" s="33">
        <f t="shared" si="10"/>
        <v>53.790680975785648</v>
      </c>
      <c r="T64" s="33">
        <f t="shared" si="6"/>
        <v>10.929222793179463</v>
      </c>
      <c r="U64" s="32"/>
      <c r="V64">
        <v>49</v>
      </c>
      <c r="W64" s="61">
        <v>0.03</v>
      </c>
      <c r="X64" s="33">
        <f t="shared" si="7"/>
        <v>4.9217297509347588</v>
      </c>
      <c r="Y64" s="33">
        <f t="shared" si="11"/>
        <v>-25.010953574728362</v>
      </c>
      <c r="Z64" s="33">
        <f t="shared" si="8"/>
        <v>-5.0817405344082855</v>
      </c>
    </row>
    <row r="65" spans="2:26">
      <c r="B65" s="26">
        <v>2069</v>
      </c>
      <c r="C65" s="22">
        <v>139.82534280866497</v>
      </c>
      <c r="D65" s="23">
        <v>345.24776002139504</v>
      </c>
      <c r="E65" s="24">
        <v>550.67017723412505</v>
      </c>
      <c r="F65" s="22">
        <v>139.82534280866497</v>
      </c>
      <c r="G65" s="23">
        <v>345.24776002139504</v>
      </c>
      <c r="H65" s="24">
        <v>550.67017723412505</v>
      </c>
      <c r="J65">
        <v>50</v>
      </c>
      <c r="K65" s="61">
        <v>0.03</v>
      </c>
      <c r="L65" s="33">
        <f t="shared" si="3"/>
        <v>5.0693816434628021</v>
      </c>
      <c r="M65" s="33">
        <f t="shared" si="9"/>
        <v>29.000811841797184</v>
      </c>
      <c r="N65" s="33">
        <f t="shared" si="4"/>
        <v>5.7207789591448588</v>
      </c>
      <c r="O65" s="32"/>
      <c r="P65">
        <v>50</v>
      </c>
      <c r="Q65" s="61">
        <v>0.03</v>
      </c>
      <c r="R65" s="33">
        <f t="shared" si="5"/>
        <v>5.0693816434628021</v>
      </c>
      <c r="S65" s="33">
        <f t="shared" si="10"/>
        <v>54.20389832335902</v>
      </c>
      <c r="T65" s="33">
        <f t="shared" si="6"/>
        <v>10.692408292687414</v>
      </c>
      <c r="U65" s="32"/>
      <c r="V65">
        <v>50</v>
      </c>
      <c r="W65" s="61">
        <v>0.03</v>
      </c>
      <c r="X65" s="33">
        <f t="shared" si="7"/>
        <v>5.0693816434628021</v>
      </c>
      <c r="Y65" s="33">
        <f t="shared" si="11"/>
        <v>-25.20308648156184</v>
      </c>
      <c r="Z65" s="33">
        <f t="shared" si="8"/>
        <v>-4.9716293335425563</v>
      </c>
    </row>
    <row r="66" spans="2:26">
      <c r="B66" s="26">
        <v>2070</v>
      </c>
      <c r="C66" s="22">
        <v>139.00707710291317</v>
      </c>
      <c r="D66" s="23">
        <v>347.51769275728293</v>
      </c>
      <c r="E66" s="24">
        <v>556.02830841165269</v>
      </c>
      <c r="F66" s="22">
        <v>139.00707710291317</v>
      </c>
      <c r="G66" s="23">
        <v>347.51769275728293</v>
      </c>
      <c r="H66" s="24">
        <v>556.02830841165269</v>
      </c>
      <c r="J66">
        <v>51</v>
      </c>
      <c r="K66" s="61">
        <v>0.03</v>
      </c>
      <c r="L66" s="33">
        <f t="shared" si="3"/>
        <v>5.2214630927666859</v>
      </c>
      <c r="M66" s="33">
        <f t="shared" si="9"/>
        <v>29.191486191611766</v>
      </c>
      <c r="N66" s="33">
        <f t="shared" si="4"/>
        <v>5.5906717471681171</v>
      </c>
      <c r="O66" s="32"/>
      <c r="P66">
        <v>51</v>
      </c>
      <c r="Q66" s="61">
        <v>0.03</v>
      </c>
      <c r="R66" s="33">
        <f t="shared" si="5"/>
        <v>5.2214630927666859</v>
      </c>
      <c r="S66" s="33">
        <f t="shared" si="10"/>
        <v>54.560277762893421</v>
      </c>
      <c r="T66" s="33">
        <f t="shared" si="6"/>
        <v>10.449231717921361</v>
      </c>
      <c r="U66" s="32"/>
      <c r="V66">
        <v>51</v>
      </c>
      <c r="W66" s="61">
        <v>0.03</v>
      </c>
      <c r="X66" s="33">
        <f t="shared" si="7"/>
        <v>5.2214630927666859</v>
      </c>
      <c r="Y66" s="33">
        <f t="shared" si="11"/>
        <v>-25.368791571281651</v>
      </c>
      <c r="Z66" s="33">
        <f t="shared" si="8"/>
        <v>-4.8585599707532436</v>
      </c>
    </row>
    <row r="67" spans="2:26">
      <c r="B67" s="26">
        <v>2071</v>
      </c>
      <c r="C67" s="22">
        <v>138.16008834831828</v>
      </c>
      <c r="D67" s="23">
        <v>349.77237556536255</v>
      </c>
      <c r="E67" s="24">
        <v>561.3846627824073</v>
      </c>
      <c r="F67" s="22">
        <v>138.16008834831828</v>
      </c>
      <c r="G67" s="23">
        <v>349.77237556536255</v>
      </c>
      <c r="H67" s="24">
        <v>561.3846627824073</v>
      </c>
      <c r="J67">
        <v>52</v>
      </c>
      <c r="K67" s="61">
        <v>0.03</v>
      </c>
      <c r="L67" s="33">
        <f t="shared" si="3"/>
        <v>5.3781069855496861</v>
      </c>
      <c r="M67" s="33">
        <f t="shared" si="9"/>
        <v>29.380879547490455</v>
      </c>
      <c r="N67" s="33">
        <f t="shared" si="4"/>
        <v>5.4630522647528723</v>
      </c>
      <c r="O67" s="32"/>
      <c r="P67">
        <v>52</v>
      </c>
      <c r="Q67" s="61">
        <v>0.03</v>
      </c>
      <c r="R67" s="33">
        <f t="shared" si="5"/>
        <v>5.3781069855496861</v>
      </c>
      <c r="S67" s="33">
        <f t="shared" si="10"/>
        <v>54.914262963761921</v>
      </c>
      <c r="T67" s="33">
        <f t="shared" si="6"/>
        <v>10.210704828169058</v>
      </c>
      <c r="U67" s="32"/>
      <c r="V67">
        <v>52</v>
      </c>
      <c r="W67" s="61">
        <v>0.03</v>
      </c>
      <c r="X67" s="33">
        <f t="shared" si="7"/>
        <v>5.3781069855496861</v>
      </c>
      <c r="Y67" s="33">
        <f t="shared" si="11"/>
        <v>-25.533383416271466</v>
      </c>
      <c r="Z67" s="33">
        <f t="shared" si="8"/>
        <v>-4.7476525634161861</v>
      </c>
    </row>
    <row r="68" spans="2:26">
      <c r="B68" s="26">
        <v>2072</v>
      </c>
      <c r="C68" s="22">
        <v>137.13999862660282</v>
      </c>
      <c r="D68" s="23">
        <v>351.64102211949438</v>
      </c>
      <c r="E68" s="24">
        <v>566.14204561238603</v>
      </c>
      <c r="F68" s="22">
        <v>137.13999862660282</v>
      </c>
      <c r="G68" s="23">
        <v>351.64102211949438</v>
      </c>
      <c r="H68" s="24">
        <v>566.14204561238603</v>
      </c>
      <c r="J68">
        <v>53</v>
      </c>
      <c r="K68" s="61">
        <v>0.03</v>
      </c>
      <c r="L68" s="33">
        <f t="shared" si="3"/>
        <v>5.539450195116177</v>
      </c>
      <c r="M68" s="33">
        <f t="shared" si="9"/>
        <v>29.537845858037528</v>
      </c>
      <c r="N68" s="33">
        <f t="shared" si="4"/>
        <v>5.3322703188268381</v>
      </c>
      <c r="O68" s="32"/>
      <c r="P68">
        <v>53</v>
      </c>
      <c r="Q68" s="61">
        <v>0.03</v>
      </c>
      <c r="R68" s="33">
        <f t="shared" si="5"/>
        <v>5.539450195116177</v>
      </c>
      <c r="S68" s="33">
        <f t="shared" si="10"/>
        <v>55.207640472760616</v>
      </c>
      <c r="T68" s="33">
        <f t="shared" si="6"/>
        <v>9.9662671435215895</v>
      </c>
      <c r="U68" s="32"/>
      <c r="V68">
        <v>53</v>
      </c>
      <c r="W68" s="61">
        <v>0.03</v>
      </c>
      <c r="X68" s="33">
        <f t="shared" si="7"/>
        <v>5.539450195116177</v>
      </c>
      <c r="Y68" s="33">
        <f t="shared" si="11"/>
        <v>-25.669794614723092</v>
      </c>
      <c r="Z68" s="33">
        <f t="shared" si="8"/>
        <v>-4.6339968246947523</v>
      </c>
    </row>
    <row r="69" spans="2:26">
      <c r="B69" s="26">
        <v>2073</v>
      </c>
      <c r="C69" s="22">
        <v>135.99273363975337</v>
      </c>
      <c r="D69" s="23">
        <v>353.22787958377501</v>
      </c>
      <c r="E69" s="24">
        <v>570.46302552779662</v>
      </c>
      <c r="F69" s="22">
        <v>135.99273363975337</v>
      </c>
      <c r="G69" s="23">
        <v>353.22787958377501</v>
      </c>
      <c r="H69" s="24">
        <v>570.46302552779662</v>
      </c>
      <c r="J69">
        <v>54</v>
      </c>
      <c r="K69" s="61">
        <v>0.03</v>
      </c>
      <c r="L69" s="33">
        <f t="shared" si="3"/>
        <v>5.7056337009696625</v>
      </c>
      <c r="M69" s="33">
        <f t="shared" si="9"/>
        <v>29.671141885037102</v>
      </c>
      <c r="N69" s="33">
        <f t="shared" si="4"/>
        <v>5.2003236520414102</v>
      </c>
      <c r="O69" s="32"/>
      <c r="P69">
        <v>54</v>
      </c>
      <c r="Q69" s="61">
        <v>0.03</v>
      </c>
      <c r="R69" s="33">
        <f t="shared" si="5"/>
        <v>5.7056337009696625</v>
      </c>
      <c r="S69" s="33">
        <f t="shared" si="10"/>
        <v>55.456777094652672</v>
      </c>
      <c r="T69" s="33">
        <f t="shared" si="6"/>
        <v>9.7196525401250149</v>
      </c>
      <c r="U69" s="32"/>
      <c r="V69">
        <v>54</v>
      </c>
      <c r="W69" s="61">
        <v>0.03</v>
      </c>
      <c r="X69" s="33">
        <f t="shared" si="7"/>
        <v>5.7056337009696625</v>
      </c>
      <c r="Y69" s="33">
        <f t="shared" si="11"/>
        <v>-25.785635209615577</v>
      </c>
      <c r="Z69" s="33">
        <f t="shared" si="8"/>
        <v>-4.5193288880836064</v>
      </c>
    </row>
    <row r="70" spans="2:26">
      <c r="B70" s="26">
        <v>2074</v>
      </c>
      <c r="C70" s="22">
        <v>134.58814313958666</v>
      </c>
      <c r="D70" s="23">
        <v>354.17932405154392</v>
      </c>
      <c r="E70" s="24">
        <v>573.77050496350125</v>
      </c>
      <c r="F70" s="22">
        <v>134.58814313958666</v>
      </c>
      <c r="G70" s="23">
        <v>354.17932405154392</v>
      </c>
      <c r="H70" s="24">
        <v>573.77050496350125</v>
      </c>
      <c r="J70">
        <v>55</v>
      </c>
      <c r="K70" s="61">
        <v>0.03</v>
      </c>
      <c r="L70" s="33">
        <f t="shared" si="3"/>
        <v>5.8768027119987529</v>
      </c>
      <c r="M70" s="33">
        <f t="shared" si="9"/>
        <v>29.751063220329691</v>
      </c>
      <c r="N70" s="33">
        <f t="shared" si="4"/>
        <v>5.0624573732220952</v>
      </c>
      <c r="O70" s="32"/>
      <c r="P70">
        <v>55</v>
      </c>
      <c r="Q70" s="61">
        <v>0.03</v>
      </c>
      <c r="R70" s="33">
        <f t="shared" si="5"/>
        <v>5.8768027119987529</v>
      </c>
      <c r="S70" s="33">
        <f t="shared" si="10"/>
        <v>55.606153876092399</v>
      </c>
      <c r="T70" s="33">
        <f t="shared" si="6"/>
        <v>9.4619738999508201</v>
      </c>
      <c r="U70" s="32"/>
      <c r="V70">
        <v>55</v>
      </c>
      <c r="W70" s="61">
        <v>0.03</v>
      </c>
      <c r="X70" s="33">
        <f t="shared" si="7"/>
        <v>5.8768027119987529</v>
      </c>
      <c r="Y70" s="33">
        <f t="shared" si="11"/>
        <v>-25.855090655762705</v>
      </c>
      <c r="Z70" s="33">
        <f t="shared" si="8"/>
        <v>-4.3995165267287248</v>
      </c>
    </row>
    <row r="71" spans="2:26">
      <c r="B71" s="26">
        <v>2075</v>
      </c>
      <c r="C71" s="22">
        <v>133.19192667472484</v>
      </c>
      <c r="D71" s="23">
        <v>355.17847113259961</v>
      </c>
      <c r="E71" s="24">
        <v>577.16501559047424</v>
      </c>
      <c r="F71" s="22">
        <v>133.19192667472484</v>
      </c>
      <c r="G71" s="23">
        <v>355.17847113259961</v>
      </c>
      <c r="H71" s="24">
        <v>577.16501559047424</v>
      </c>
      <c r="J71">
        <v>56</v>
      </c>
      <c r="K71" s="61">
        <v>0.03</v>
      </c>
      <c r="L71" s="33">
        <f t="shared" si="3"/>
        <v>6.0531067933587153</v>
      </c>
      <c r="M71" s="33">
        <f t="shared" si="9"/>
        <v>29.834991575138368</v>
      </c>
      <c r="N71" s="33">
        <f t="shared" si="4"/>
        <v>4.9288724936874422</v>
      </c>
      <c r="O71" s="32"/>
      <c r="P71">
        <v>56</v>
      </c>
      <c r="Q71" s="61">
        <v>0.03</v>
      </c>
      <c r="R71" s="33">
        <f t="shared" si="5"/>
        <v>6.0531067933587153</v>
      </c>
      <c r="S71" s="33">
        <f t="shared" si="10"/>
        <v>55.763019967818138</v>
      </c>
      <c r="T71" s="33">
        <f t="shared" si="6"/>
        <v>9.2122973989158137</v>
      </c>
      <c r="U71" s="32"/>
      <c r="V71">
        <v>56</v>
      </c>
      <c r="W71" s="61">
        <v>0.03</v>
      </c>
      <c r="X71" s="33">
        <f t="shared" si="7"/>
        <v>6.0531067933587153</v>
      </c>
      <c r="Y71" s="33">
        <f t="shared" si="11"/>
        <v>-25.928028392679774</v>
      </c>
      <c r="Z71" s="33">
        <f t="shared" si="8"/>
        <v>-4.2834249052283724</v>
      </c>
    </row>
    <row r="72" spans="2:26">
      <c r="B72" s="26">
        <v>2076</v>
      </c>
      <c r="C72" s="22">
        <v>131.447650938983</v>
      </c>
      <c r="D72" s="23">
        <v>355.26392145671088</v>
      </c>
      <c r="E72" s="24">
        <v>579.08019197443878</v>
      </c>
      <c r="F72" s="22">
        <v>131.447650938983</v>
      </c>
      <c r="G72" s="23">
        <v>355.26392145671088</v>
      </c>
      <c r="H72" s="24">
        <v>579.08019197443878</v>
      </c>
      <c r="J72">
        <v>57</v>
      </c>
      <c r="K72" s="61">
        <v>0.03</v>
      </c>
      <c r="L72" s="33">
        <f t="shared" si="3"/>
        <v>6.2346999971594768</v>
      </c>
      <c r="M72" s="33">
        <f t="shared" si="9"/>
        <v>29.842169402363712</v>
      </c>
      <c r="N72" s="33">
        <f t="shared" si="4"/>
        <v>4.7864643713345911</v>
      </c>
      <c r="O72" s="32"/>
      <c r="P72">
        <v>57</v>
      </c>
      <c r="Q72" s="61">
        <v>0.03</v>
      </c>
      <c r="R72" s="33">
        <f t="shared" si="5"/>
        <v>6.2346999971594768</v>
      </c>
      <c r="S72" s="33">
        <f t="shared" si="10"/>
        <v>55.776435668703606</v>
      </c>
      <c r="T72" s="33">
        <f t="shared" si="6"/>
        <v>8.9461298368991766</v>
      </c>
      <c r="U72" s="32"/>
      <c r="V72">
        <v>57</v>
      </c>
      <c r="W72" s="61">
        <v>0.03</v>
      </c>
      <c r="X72" s="33">
        <f t="shared" si="7"/>
        <v>6.2346999971594768</v>
      </c>
      <c r="Y72" s="33">
        <f t="shared" si="11"/>
        <v>-25.934266266339893</v>
      </c>
      <c r="Z72" s="33">
        <f t="shared" si="8"/>
        <v>-4.1596654655645855</v>
      </c>
    </row>
    <row r="73" spans="2:26">
      <c r="B73" s="26">
        <v>2077</v>
      </c>
      <c r="C73" s="22">
        <v>129.71797635457847</v>
      </c>
      <c r="D73" s="23">
        <v>355.391716039941</v>
      </c>
      <c r="E73" s="24">
        <v>581.06545572530354</v>
      </c>
      <c r="F73" s="22">
        <v>129.71797635457847</v>
      </c>
      <c r="G73" s="23">
        <v>355.391716039941</v>
      </c>
      <c r="H73" s="24">
        <v>581.06545572530354</v>
      </c>
      <c r="J73">
        <v>58</v>
      </c>
      <c r="K73" s="61">
        <v>0.03</v>
      </c>
      <c r="L73" s="33">
        <f t="shared" si="3"/>
        <v>6.4217409970742612</v>
      </c>
      <c r="M73" s="33">
        <f t="shared" si="9"/>
        <v>29.852904147355041</v>
      </c>
      <c r="N73" s="33">
        <f t="shared" si="4"/>
        <v>4.6487244130456205</v>
      </c>
      <c r="O73" s="32"/>
      <c r="P73">
        <v>58</v>
      </c>
      <c r="Q73" s="61">
        <v>0.03</v>
      </c>
      <c r="R73" s="33">
        <f t="shared" si="5"/>
        <v>6.4217409970742612</v>
      </c>
      <c r="S73" s="33">
        <f t="shared" si="10"/>
        <v>55.796499418270734</v>
      </c>
      <c r="T73" s="33">
        <f t="shared" si="6"/>
        <v>8.6886872958114569</v>
      </c>
      <c r="U73" s="32"/>
      <c r="V73">
        <v>58</v>
      </c>
      <c r="W73" s="61">
        <v>0.03</v>
      </c>
      <c r="X73" s="33">
        <f t="shared" si="7"/>
        <v>6.4217409970742612</v>
      </c>
      <c r="Y73" s="33">
        <f t="shared" si="11"/>
        <v>-25.943595270915694</v>
      </c>
      <c r="Z73" s="33">
        <f t="shared" si="8"/>
        <v>-4.0399628827658374</v>
      </c>
    </row>
    <row r="74" spans="2:26">
      <c r="B74" s="26">
        <v>2078</v>
      </c>
      <c r="C74" s="22">
        <v>127.78167393321111</v>
      </c>
      <c r="D74" s="23">
        <v>354.94909425891973</v>
      </c>
      <c r="E74" s="24">
        <v>582.11651458462825</v>
      </c>
      <c r="F74" s="22">
        <v>127.78167393321111</v>
      </c>
      <c r="G74" s="23">
        <v>354.94909425891973</v>
      </c>
      <c r="H74" s="24">
        <v>582.11651458462825</v>
      </c>
      <c r="J74">
        <v>59</v>
      </c>
      <c r="K74" s="61">
        <v>0.03</v>
      </c>
      <c r="L74" s="33">
        <f t="shared" si="3"/>
        <v>6.6143932269864889</v>
      </c>
      <c r="M74" s="33">
        <f t="shared" si="9"/>
        <v>29.815723917749256</v>
      </c>
      <c r="N74" s="33">
        <f t="shared" si="4"/>
        <v>4.5077035632085138</v>
      </c>
      <c r="O74" s="32"/>
      <c r="P74">
        <v>59</v>
      </c>
      <c r="Q74" s="61">
        <v>0.03</v>
      </c>
      <c r="R74" s="33">
        <f t="shared" si="5"/>
        <v>6.6143932269864889</v>
      </c>
      <c r="S74" s="33">
        <f t="shared" si="10"/>
        <v>55.727007798650398</v>
      </c>
      <c r="T74" s="33">
        <f t="shared" si="6"/>
        <v>8.4251126121873412</v>
      </c>
      <c r="U74" s="32"/>
      <c r="V74">
        <v>59</v>
      </c>
      <c r="W74" s="61">
        <v>0.03</v>
      </c>
      <c r="X74" s="33">
        <f t="shared" si="7"/>
        <v>6.6143932269864889</v>
      </c>
      <c r="Y74" s="33">
        <f t="shared" si="11"/>
        <v>-25.911283880901138</v>
      </c>
      <c r="Z74" s="33">
        <f t="shared" si="8"/>
        <v>-3.9174090489788274</v>
      </c>
    </row>
    <row r="75" spans="2:26">
      <c r="B75" s="26">
        <v>2079</v>
      </c>
      <c r="C75" s="22">
        <v>125.77430495830083</v>
      </c>
      <c r="D75" s="23">
        <v>354.29381678394606</v>
      </c>
      <c r="E75" s="24">
        <v>582.81332860959139</v>
      </c>
      <c r="F75" s="22">
        <v>125.77430495830083</v>
      </c>
      <c r="G75" s="23">
        <v>354.29381678394606</v>
      </c>
      <c r="H75" s="24">
        <v>582.81332860959139</v>
      </c>
      <c r="J75">
        <v>60</v>
      </c>
      <c r="K75" s="61">
        <v>0.03</v>
      </c>
      <c r="L75" s="33">
        <f t="shared" si="3"/>
        <v>6.8128250237960835</v>
      </c>
      <c r="M75" s="33">
        <f t="shared" si="9"/>
        <v>29.76068060985147</v>
      </c>
      <c r="N75" s="33">
        <f t="shared" si="4"/>
        <v>4.3683318602638819</v>
      </c>
      <c r="O75" s="32"/>
      <c r="P75">
        <v>60</v>
      </c>
      <c r="Q75" s="61">
        <v>0.03</v>
      </c>
      <c r="R75" s="33">
        <f t="shared" si="5"/>
        <v>6.8128250237960835</v>
      </c>
      <c r="S75" s="33">
        <f t="shared" si="10"/>
        <v>55.624129235079536</v>
      </c>
      <c r="T75" s="33">
        <f t="shared" si="6"/>
        <v>8.1646202626360651</v>
      </c>
      <c r="U75" s="32"/>
      <c r="V75">
        <v>60</v>
      </c>
      <c r="W75" s="61">
        <v>0.03</v>
      </c>
      <c r="X75" s="33">
        <f t="shared" si="7"/>
        <v>6.8128250237960835</v>
      </c>
      <c r="Y75" s="33">
        <f t="shared" si="11"/>
        <v>-25.863448625228063</v>
      </c>
      <c r="Z75" s="33">
        <f t="shared" si="8"/>
        <v>-3.7962884023721828</v>
      </c>
    </row>
    <row r="76" spans="2:26">
      <c r="B76" s="26">
        <v>2080</v>
      </c>
      <c r="C76" s="22">
        <v>123.54962679854273</v>
      </c>
      <c r="D76" s="23">
        <v>352.99893371012223</v>
      </c>
      <c r="E76" s="24">
        <v>582.44824062170153</v>
      </c>
      <c r="F76" s="22">
        <v>123.54962679854273</v>
      </c>
      <c r="G76" s="23">
        <v>352.99893371012223</v>
      </c>
      <c r="H76" s="24">
        <v>582.44824062170153</v>
      </c>
      <c r="J76">
        <v>61</v>
      </c>
      <c r="K76" s="61">
        <v>0.03</v>
      </c>
      <c r="L76" s="33">
        <f t="shared" si="3"/>
        <v>7.0172097745099657</v>
      </c>
      <c r="M76" s="33">
        <f t="shared" si="9"/>
        <v>29.651910431650265</v>
      </c>
      <c r="N76" s="33">
        <f t="shared" si="4"/>
        <v>4.225598405132609</v>
      </c>
      <c r="O76" s="32"/>
      <c r="P76">
        <v>61</v>
      </c>
      <c r="Q76" s="61">
        <v>0.03</v>
      </c>
      <c r="R76" s="33">
        <f t="shared" si="5"/>
        <v>7.0172097745099657</v>
      </c>
      <c r="S76" s="33">
        <f t="shared" si="10"/>
        <v>55.420832592489191</v>
      </c>
      <c r="T76" s="33">
        <f t="shared" si="6"/>
        <v>7.8978446381645195</v>
      </c>
      <c r="U76" s="32"/>
      <c r="V76">
        <v>61</v>
      </c>
      <c r="W76" s="61">
        <v>0.03</v>
      </c>
      <c r="X76" s="33">
        <f t="shared" si="7"/>
        <v>7.0172097745099657</v>
      </c>
      <c r="Y76" s="33">
        <f t="shared" si="11"/>
        <v>-25.768922160838926</v>
      </c>
      <c r="Z76" s="33">
        <f t="shared" si="8"/>
        <v>-3.672246233031911</v>
      </c>
    </row>
    <row r="77" spans="2:26">
      <c r="B77" s="26">
        <v>2081</v>
      </c>
      <c r="C77" s="22">
        <v>121.72301567332435</v>
      </c>
      <c r="D77" s="23">
        <v>352.82033528499818</v>
      </c>
      <c r="E77" s="24">
        <v>583.91765489667193</v>
      </c>
      <c r="F77" s="22">
        <v>121.72301567332435</v>
      </c>
      <c r="G77" s="23">
        <v>352.82033528499818</v>
      </c>
      <c r="H77" s="24">
        <v>583.91765489667193</v>
      </c>
      <c r="J77">
        <v>62</v>
      </c>
      <c r="K77" s="61">
        <v>0.03</v>
      </c>
      <c r="L77" s="33">
        <f t="shared" si="3"/>
        <v>7.227726067745265</v>
      </c>
      <c r="M77" s="33">
        <f t="shared" si="9"/>
        <v>29.63690816393985</v>
      </c>
      <c r="N77" s="33">
        <f t="shared" si="4"/>
        <v>4.1004470681586405</v>
      </c>
      <c r="O77" s="32"/>
      <c r="P77">
        <v>62</v>
      </c>
      <c r="Q77" s="61">
        <v>0.03</v>
      </c>
      <c r="R77" s="33">
        <f t="shared" si="5"/>
        <v>7.227726067745265</v>
      </c>
      <c r="S77" s="33">
        <f t="shared" si="10"/>
        <v>55.392792639744712</v>
      </c>
      <c r="T77" s="33">
        <f t="shared" si="6"/>
        <v>7.6639308297726956</v>
      </c>
      <c r="U77" s="32"/>
      <c r="V77">
        <v>62</v>
      </c>
      <c r="W77" s="61">
        <v>0.03</v>
      </c>
      <c r="X77" s="33">
        <f t="shared" si="7"/>
        <v>7.227726067745265</v>
      </c>
      <c r="Y77" s="33">
        <f t="shared" si="11"/>
        <v>-25.755884475804866</v>
      </c>
      <c r="Z77" s="33">
        <f t="shared" si="8"/>
        <v>-3.563483761614056</v>
      </c>
    </row>
    <row r="78" spans="2:26">
      <c r="B78" s="26">
        <v>2082</v>
      </c>
      <c r="C78" s="22">
        <v>119.68747435373574</v>
      </c>
      <c r="D78" s="23">
        <v>352.02198339334046</v>
      </c>
      <c r="E78" s="24">
        <v>584.35649243294517</v>
      </c>
      <c r="F78" s="22">
        <v>119.68747435373574</v>
      </c>
      <c r="G78" s="23">
        <v>352.02198339334046</v>
      </c>
      <c r="H78" s="24">
        <v>584.35649243294517</v>
      </c>
      <c r="J78">
        <v>63</v>
      </c>
      <c r="K78" s="61">
        <v>0.03</v>
      </c>
      <c r="L78" s="33">
        <f t="shared" si="3"/>
        <v>7.444557849777623</v>
      </c>
      <c r="M78" s="33">
        <f t="shared" si="9"/>
        <v>29.569846605040599</v>
      </c>
      <c r="N78" s="33">
        <f t="shared" si="4"/>
        <v>3.9720084391477841</v>
      </c>
      <c r="O78" s="32"/>
      <c r="P78">
        <v>63</v>
      </c>
      <c r="Q78" s="61">
        <v>0.03</v>
      </c>
      <c r="R78" s="33">
        <f t="shared" si="5"/>
        <v>7.444557849777623</v>
      </c>
      <c r="S78" s="33">
        <f t="shared" si="10"/>
        <v>55.267451392754452</v>
      </c>
      <c r="T78" s="33">
        <f t="shared" si="6"/>
        <v>7.4238729160262151</v>
      </c>
      <c r="U78" s="32"/>
      <c r="V78">
        <v>63</v>
      </c>
      <c r="W78" s="61">
        <v>0.03</v>
      </c>
      <c r="X78" s="33">
        <f t="shared" si="7"/>
        <v>7.444557849777623</v>
      </c>
      <c r="Y78" s="33">
        <f t="shared" si="11"/>
        <v>-25.697604787713857</v>
      </c>
      <c r="Z78" s="33">
        <f t="shared" si="8"/>
        <v>-3.4518644768784319</v>
      </c>
    </row>
    <row r="79" spans="2:26">
      <c r="B79" s="26">
        <v>2083</v>
      </c>
      <c r="C79" s="22">
        <v>117.5703242957192</v>
      </c>
      <c r="D79" s="23">
        <v>350.95619192752002</v>
      </c>
      <c r="E79" s="24">
        <v>584.34205955932077</v>
      </c>
      <c r="F79" s="22">
        <v>117.5703242957192</v>
      </c>
      <c r="G79" s="23">
        <v>350.95619192752002</v>
      </c>
      <c r="H79" s="24">
        <v>584.34205955932077</v>
      </c>
      <c r="J79">
        <v>64</v>
      </c>
      <c r="K79" s="61">
        <v>0.03</v>
      </c>
      <c r="L79" s="33">
        <f t="shared" si="3"/>
        <v>7.6678945852709521</v>
      </c>
      <c r="M79" s="33">
        <f t="shared" ref="M79:M110" si="12">($G79*L$5)/1000000</f>
        <v>29.480320121911681</v>
      </c>
      <c r="N79" s="33">
        <f t="shared" si="4"/>
        <v>3.8446433755805169</v>
      </c>
      <c r="O79" s="32"/>
      <c r="P79">
        <v>64</v>
      </c>
      <c r="Q79" s="61">
        <v>0.03</v>
      </c>
      <c r="R79" s="33">
        <f t="shared" si="5"/>
        <v>7.6678945852709521</v>
      </c>
      <c r="S79" s="33">
        <f t="shared" ref="S79:S110" si="13">($G79*R$5)/1000000</f>
        <v>55.100122132620641</v>
      </c>
      <c r="T79" s="33">
        <f t="shared" si="6"/>
        <v>7.1858215472159657</v>
      </c>
      <c r="U79" s="32"/>
      <c r="V79">
        <v>64</v>
      </c>
      <c r="W79" s="61">
        <v>0.03</v>
      </c>
      <c r="X79" s="33">
        <f t="shared" si="7"/>
        <v>7.6678945852709521</v>
      </c>
      <c r="Y79" s="33">
        <f t="shared" ref="Y79:Y110" si="14">($G79*X$5)/1000000</f>
        <v>-25.619802010708963</v>
      </c>
      <c r="Z79" s="33">
        <f t="shared" si="8"/>
        <v>-3.3411781716354496</v>
      </c>
    </row>
    <row r="80" spans="2:26">
      <c r="B80" s="26">
        <v>2084</v>
      </c>
      <c r="C80" s="22">
        <v>115.39050408091151</v>
      </c>
      <c r="D80" s="23">
        <v>349.66819418458033</v>
      </c>
      <c r="E80" s="24">
        <v>583.94588428824932</v>
      </c>
      <c r="F80" s="22">
        <v>115.39050408091151</v>
      </c>
      <c r="G80" s="23">
        <v>349.66819418458033</v>
      </c>
      <c r="H80" s="24">
        <v>583.94588428824932</v>
      </c>
      <c r="J80">
        <v>65</v>
      </c>
      <c r="K80" s="61">
        <v>0.03</v>
      </c>
      <c r="L80" s="33">
        <f t="shared" ref="L80:L114" si="15">L79*(1+K80)</f>
        <v>7.8979314228290809</v>
      </c>
      <c r="M80" s="33">
        <f t="shared" si="12"/>
        <v>29.372128311504749</v>
      </c>
      <c r="N80" s="33">
        <f t="shared" ref="N80:N115" si="16">M80/L80</f>
        <v>3.7189647186102683</v>
      </c>
      <c r="O80" s="32"/>
      <c r="P80">
        <v>65</v>
      </c>
      <c r="Q80" s="61">
        <v>0.03</v>
      </c>
      <c r="R80" s="33">
        <f t="shared" ref="R80:R115" si="17">R79*(1+Q80)</f>
        <v>7.8979314228290809</v>
      </c>
      <c r="S80" s="33">
        <f t="shared" si="13"/>
        <v>54.89790648697911</v>
      </c>
      <c r="T80" s="33">
        <f t="shared" ref="T80:T115" si="18">S80/R80</f>
        <v>6.9509221526406204</v>
      </c>
      <c r="U80" s="32"/>
      <c r="V80">
        <v>65</v>
      </c>
      <c r="W80" s="61">
        <v>0.03</v>
      </c>
      <c r="X80" s="33">
        <f t="shared" ref="X80:X115" si="19">X79*(1+W80)</f>
        <v>7.8979314228290809</v>
      </c>
      <c r="Y80" s="33">
        <f t="shared" si="14"/>
        <v>-25.525778175474365</v>
      </c>
      <c r="Z80" s="33">
        <f t="shared" ref="Z80:Z115" si="20">Y80/X80</f>
        <v>-3.2319574340303521</v>
      </c>
    </row>
    <row r="81" spans="2:26">
      <c r="B81" s="26">
        <v>2085</v>
      </c>
      <c r="C81" s="22">
        <v>113.27393326871261</v>
      </c>
      <c r="D81" s="23">
        <v>348.53517928834651</v>
      </c>
      <c r="E81" s="24">
        <v>583.79642530798048</v>
      </c>
      <c r="F81" s="22">
        <v>113.27393326871261</v>
      </c>
      <c r="G81" s="23">
        <v>348.53517928834651</v>
      </c>
      <c r="H81" s="24">
        <v>583.79642530798048</v>
      </c>
      <c r="J81">
        <v>66</v>
      </c>
      <c r="K81" s="61">
        <v>0.03</v>
      </c>
      <c r="L81" s="33">
        <f t="shared" si="15"/>
        <v>8.1348693655139535</v>
      </c>
      <c r="M81" s="33">
        <f t="shared" si="12"/>
        <v>29.276955060221105</v>
      </c>
      <c r="N81" s="33">
        <f t="shared" si="16"/>
        <v>3.5989459381283395</v>
      </c>
      <c r="O81" s="32"/>
      <c r="P81">
        <v>66</v>
      </c>
      <c r="Q81" s="61">
        <v>0.03</v>
      </c>
      <c r="R81" s="33">
        <f t="shared" si="17"/>
        <v>8.1348693655139535</v>
      </c>
      <c r="S81" s="33">
        <f t="shared" si="13"/>
        <v>54.720023148270407</v>
      </c>
      <c r="T81" s="33">
        <f t="shared" si="18"/>
        <v>6.7266013367398738</v>
      </c>
      <c r="U81" s="32"/>
      <c r="V81">
        <v>66</v>
      </c>
      <c r="W81" s="61">
        <v>0.03</v>
      </c>
      <c r="X81" s="33">
        <f t="shared" si="19"/>
        <v>8.1348693655139535</v>
      </c>
      <c r="Y81" s="33">
        <f t="shared" si="14"/>
        <v>-25.443068088049298</v>
      </c>
      <c r="Z81" s="33">
        <f t="shared" si="20"/>
        <v>-3.1276553986115339</v>
      </c>
    </row>
    <row r="82" spans="2:26">
      <c r="B82" s="26">
        <v>2086</v>
      </c>
      <c r="C82" s="22">
        <v>110.95201051640333</v>
      </c>
      <c r="D82" s="23">
        <v>346.72503286376048</v>
      </c>
      <c r="E82" s="24">
        <v>582.49805521111762</v>
      </c>
      <c r="F82" s="22">
        <v>110.95201051640333</v>
      </c>
      <c r="G82" s="23">
        <v>346.72503286376048</v>
      </c>
      <c r="H82" s="24">
        <v>582.49805521111762</v>
      </c>
      <c r="J82">
        <v>67</v>
      </c>
      <c r="K82" s="61">
        <v>0.03</v>
      </c>
      <c r="L82" s="33">
        <f t="shared" si="15"/>
        <v>8.3789154464793718</v>
      </c>
      <c r="M82" s="33">
        <f t="shared" si="12"/>
        <v>29.124902760555877</v>
      </c>
      <c r="N82" s="33">
        <f t="shared" si="16"/>
        <v>3.475975255579586</v>
      </c>
      <c r="O82" s="32"/>
      <c r="P82">
        <v>67</v>
      </c>
      <c r="Q82" s="61">
        <v>0.03</v>
      </c>
      <c r="R82" s="33">
        <f t="shared" si="17"/>
        <v>8.3789154464793718</v>
      </c>
      <c r="S82" s="33">
        <f t="shared" si="13"/>
        <v>54.435830159610397</v>
      </c>
      <c r="T82" s="33">
        <f t="shared" si="18"/>
        <v>6.4967632753094655</v>
      </c>
      <c r="U82" s="32"/>
      <c r="V82">
        <v>67</v>
      </c>
      <c r="W82" s="61">
        <v>0.03</v>
      </c>
      <c r="X82" s="33">
        <f t="shared" si="19"/>
        <v>8.3789154464793718</v>
      </c>
      <c r="Y82" s="33">
        <f t="shared" si="14"/>
        <v>-25.310927399054517</v>
      </c>
      <c r="Z82" s="33">
        <f t="shared" si="20"/>
        <v>-3.0207880197298791</v>
      </c>
    </row>
    <row r="83" spans="2:26">
      <c r="B83" s="26">
        <v>2087</v>
      </c>
      <c r="C83" s="22">
        <v>108.56164834911164</v>
      </c>
      <c r="D83" s="23">
        <v>344.64015348924335</v>
      </c>
      <c r="E83" s="24">
        <v>580.71865862937489</v>
      </c>
      <c r="F83" s="22">
        <v>108.56164834911164</v>
      </c>
      <c r="G83" s="23">
        <v>344.64015348924335</v>
      </c>
      <c r="H83" s="24">
        <v>580.71865862937489</v>
      </c>
      <c r="J83">
        <v>68</v>
      </c>
      <c r="K83" s="61">
        <v>0.03</v>
      </c>
      <c r="L83" s="33">
        <f t="shared" si="15"/>
        <v>8.6302829098737526</v>
      </c>
      <c r="M83" s="33">
        <f t="shared" si="12"/>
        <v>28.949772893096441</v>
      </c>
      <c r="N83" s="33">
        <f t="shared" si="16"/>
        <v>3.3544407750498566</v>
      </c>
      <c r="O83" s="32"/>
      <c r="P83">
        <v>68</v>
      </c>
      <c r="Q83" s="61">
        <v>0.03</v>
      </c>
      <c r="R83" s="33">
        <f t="shared" si="17"/>
        <v>8.6302829098737526</v>
      </c>
      <c r="S83" s="33">
        <f t="shared" si="13"/>
        <v>54.108504097811206</v>
      </c>
      <c r="T83" s="33">
        <f t="shared" si="18"/>
        <v>6.2696095438431838</v>
      </c>
      <c r="U83" s="32"/>
      <c r="V83">
        <v>68</v>
      </c>
      <c r="W83" s="61">
        <v>0.03</v>
      </c>
      <c r="X83" s="33">
        <f t="shared" si="19"/>
        <v>8.6302829098737526</v>
      </c>
      <c r="Y83" s="33">
        <f t="shared" si="14"/>
        <v>-25.158731204714766</v>
      </c>
      <c r="Z83" s="33">
        <f t="shared" si="20"/>
        <v>-2.9151687687933276</v>
      </c>
    </row>
    <row r="84" spans="2:26">
      <c r="B84" s="26">
        <v>2088</v>
      </c>
      <c r="C84" s="22">
        <v>106.17529738220722</v>
      </c>
      <c r="D84" s="23">
        <v>342.50095929744259</v>
      </c>
      <c r="E84" s="24">
        <v>578.82662121267811</v>
      </c>
      <c r="F84" s="22">
        <v>106.17529738220722</v>
      </c>
      <c r="G84" s="23">
        <v>342.50095929744259</v>
      </c>
      <c r="H84" s="24">
        <v>578.82662121267811</v>
      </c>
      <c r="J84">
        <v>69</v>
      </c>
      <c r="K84" s="61">
        <v>0.03</v>
      </c>
      <c r="L84" s="33">
        <f t="shared" si="15"/>
        <v>8.8891913971699648</v>
      </c>
      <c r="M84" s="33">
        <f t="shared" si="12"/>
        <v>28.770080580985177</v>
      </c>
      <c r="N84" s="33">
        <f t="shared" si="16"/>
        <v>3.2365239193909869</v>
      </c>
      <c r="O84" s="32"/>
      <c r="P84">
        <v>69</v>
      </c>
      <c r="Q84" s="61">
        <v>0.03</v>
      </c>
      <c r="R84" s="33">
        <f t="shared" si="17"/>
        <v>8.8891913971699648</v>
      </c>
      <c r="S84" s="33">
        <f t="shared" si="13"/>
        <v>53.772650609698488</v>
      </c>
      <c r="T84" s="33">
        <f t="shared" si="18"/>
        <v>6.0492173255283923</v>
      </c>
      <c r="U84" s="32"/>
      <c r="V84">
        <v>69</v>
      </c>
      <c r="W84" s="61">
        <v>0.03</v>
      </c>
      <c r="X84" s="33">
        <f t="shared" si="19"/>
        <v>8.8891913971699648</v>
      </c>
      <c r="Y84" s="33">
        <f t="shared" si="14"/>
        <v>-25.002570028713308</v>
      </c>
      <c r="Z84" s="33">
        <f t="shared" si="20"/>
        <v>-2.8126934061374054</v>
      </c>
    </row>
    <row r="85" spans="2:26">
      <c r="B85" s="26">
        <v>2089</v>
      </c>
      <c r="C85" s="22">
        <v>103.71086632032163</v>
      </c>
      <c r="D85" s="23">
        <v>340.03562727974298</v>
      </c>
      <c r="E85" s="24">
        <v>576.36038823916465</v>
      </c>
      <c r="F85" s="22">
        <v>103.71086632032163</v>
      </c>
      <c r="G85" s="23">
        <v>340.03562727974298</v>
      </c>
      <c r="H85" s="24">
        <v>576.36038823916465</v>
      </c>
      <c r="J85">
        <v>70</v>
      </c>
      <c r="K85" s="61">
        <v>0.03</v>
      </c>
      <c r="L85" s="33">
        <f t="shared" si="15"/>
        <v>9.1558671390850641</v>
      </c>
      <c r="M85" s="33">
        <f t="shared" si="12"/>
        <v>28.562992691498408</v>
      </c>
      <c r="N85" s="33">
        <f t="shared" si="16"/>
        <v>3.1196381792792898</v>
      </c>
      <c r="O85" s="32"/>
      <c r="P85">
        <v>70</v>
      </c>
      <c r="Q85" s="61">
        <v>0.03</v>
      </c>
      <c r="R85" s="33">
        <f t="shared" si="17"/>
        <v>9.1558671390850641</v>
      </c>
      <c r="S85" s="33">
        <f t="shared" si="13"/>
        <v>53.385593482919646</v>
      </c>
      <c r="T85" s="33">
        <f t="shared" si="18"/>
        <v>5.8307523112720059</v>
      </c>
      <c r="U85" s="32"/>
      <c r="V85">
        <v>70</v>
      </c>
      <c r="W85" s="61">
        <v>0.03</v>
      </c>
      <c r="X85" s="33">
        <f t="shared" si="19"/>
        <v>9.1558671390850641</v>
      </c>
      <c r="Y85" s="33">
        <f t="shared" si="14"/>
        <v>-24.822600791421237</v>
      </c>
      <c r="Z85" s="33">
        <f t="shared" si="20"/>
        <v>-2.7111141319927161</v>
      </c>
    </row>
    <row r="86" spans="2:26">
      <c r="B86" s="26">
        <v>2090</v>
      </c>
      <c r="C86" s="22">
        <v>101.26402084693106</v>
      </c>
      <c r="D86" s="23">
        <v>337.54673615643696</v>
      </c>
      <c r="E86" s="24">
        <v>573.82945146594307</v>
      </c>
      <c r="F86" s="22">
        <v>101.26402084693106</v>
      </c>
      <c r="G86" s="23">
        <v>337.54673615643696</v>
      </c>
      <c r="H86" s="24">
        <v>573.82945146594307</v>
      </c>
      <c r="J86">
        <v>71</v>
      </c>
      <c r="K86" s="61">
        <v>0.03</v>
      </c>
      <c r="L86" s="33">
        <f t="shared" si="15"/>
        <v>9.4305431532576165</v>
      </c>
      <c r="M86" s="33">
        <f t="shared" si="12"/>
        <v>28.353925837140704</v>
      </c>
      <c r="N86" s="33">
        <f t="shared" si="16"/>
        <v>3.0066058101167092</v>
      </c>
      <c r="O86" s="32"/>
      <c r="P86">
        <v>71</v>
      </c>
      <c r="Q86" s="61">
        <v>0.03</v>
      </c>
      <c r="R86" s="33">
        <f t="shared" si="17"/>
        <v>9.4305431532576165</v>
      </c>
      <c r="S86" s="33">
        <f t="shared" si="13"/>
        <v>52.994837576560599</v>
      </c>
      <c r="T86" s="33">
        <f t="shared" si="18"/>
        <v>5.6194894308133732</v>
      </c>
      <c r="U86" s="32"/>
      <c r="V86">
        <v>71</v>
      </c>
      <c r="W86" s="61">
        <v>0.03</v>
      </c>
      <c r="X86" s="33">
        <f t="shared" si="19"/>
        <v>9.4305431532576165</v>
      </c>
      <c r="Y86" s="33">
        <f t="shared" si="14"/>
        <v>-24.640911739419899</v>
      </c>
      <c r="Z86" s="33">
        <f t="shared" si="20"/>
        <v>-2.6128836206966644</v>
      </c>
    </row>
    <row r="87" spans="2:26">
      <c r="B87" s="26">
        <v>2091</v>
      </c>
      <c r="C87" s="22">
        <v>98.955806641796002</v>
      </c>
      <c r="D87" s="23">
        <v>335.44341234507118</v>
      </c>
      <c r="E87" s="24">
        <v>571.93101804834657</v>
      </c>
      <c r="F87" s="22">
        <v>98.955806641796002</v>
      </c>
      <c r="G87" s="23">
        <v>335.44341234507118</v>
      </c>
      <c r="H87" s="24">
        <v>571.93101804834657</v>
      </c>
      <c r="J87">
        <v>72</v>
      </c>
      <c r="K87" s="61">
        <v>0.03</v>
      </c>
      <c r="L87" s="33">
        <f t="shared" si="15"/>
        <v>9.713459447855346</v>
      </c>
      <c r="M87" s="33">
        <f t="shared" si="12"/>
        <v>28.177246636985981</v>
      </c>
      <c r="N87" s="33">
        <f t="shared" si="16"/>
        <v>2.9008456552734456</v>
      </c>
      <c r="O87" s="32"/>
      <c r="P87">
        <v>72</v>
      </c>
      <c r="Q87" s="61">
        <v>0.03</v>
      </c>
      <c r="R87" s="33">
        <f t="shared" si="17"/>
        <v>9.713459447855346</v>
      </c>
      <c r="S87" s="33">
        <f t="shared" si="13"/>
        <v>52.664615738176174</v>
      </c>
      <c r="T87" s="33">
        <f t="shared" si="18"/>
        <v>5.421818665213463</v>
      </c>
      <c r="U87" s="32"/>
      <c r="V87">
        <v>72</v>
      </c>
      <c r="W87" s="61">
        <v>0.03</v>
      </c>
      <c r="X87" s="33">
        <f t="shared" si="19"/>
        <v>9.713459447855346</v>
      </c>
      <c r="Y87" s="33">
        <f t="shared" si="14"/>
        <v>-24.487369101190193</v>
      </c>
      <c r="Z87" s="33">
        <f t="shared" si="20"/>
        <v>-2.5209730099400178</v>
      </c>
    </row>
    <row r="88" spans="2:26">
      <c r="B88" s="26">
        <v>2092</v>
      </c>
      <c r="C88" s="22">
        <v>96.651924048391734</v>
      </c>
      <c r="D88" s="23">
        <v>333.28249671859226</v>
      </c>
      <c r="E88" s="24">
        <v>569.91306938879302</v>
      </c>
      <c r="F88" s="22">
        <v>96.651924048391734</v>
      </c>
      <c r="G88" s="23">
        <v>333.28249671859226</v>
      </c>
      <c r="H88" s="24">
        <v>569.91306938879302</v>
      </c>
      <c r="J88">
        <v>73</v>
      </c>
      <c r="K88" s="61">
        <v>0.03</v>
      </c>
      <c r="L88" s="33">
        <f t="shared" si="15"/>
        <v>10.004863231291006</v>
      </c>
      <c r="M88" s="33">
        <f t="shared" si="12"/>
        <v>27.995729724361752</v>
      </c>
      <c r="N88" s="33">
        <f t="shared" si="16"/>
        <v>2.7982121371537474</v>
      </c>
      <c r="O88" s="32"/>
      <c r="P88">
        <v>73</v>
      </c>
      <c r="Q88" s="61">
        <v>0.03</v>
      </c>
      <c r="R88" s="33">
        <f t="shared" si="17"/>
        <v>10.004863231291006</v>
      </c>
      <c r="S88" s="33">
        <f t="shared" si="13"/>
        <v>52.325351984818987</v>
      </c>
      <c r="T88" s="33">
        <f t="shared" si="18"/>
        <v>5.2299917325373606</v>
      </c>
      <c r="U88" s="32"/>
      <c r="V88">
        <v>73</v>
      </c>
      <c r="W88" s="61">
        <v>0.03</v>
      </c>
      <c r="X88" s="33">
        <f t="shared" si="19"/>
        <v>10.004863231291006</v>
      </c>
      <c r="Y88" s="33">
        <f t="shared" si="14"/>
        <v>-24.329622260457235</v>
      </c>
      <c r="Z88" s="33">
        <f t="shared" si="20"/>
        <v>-2.4317795953836137</v>
      </c>
    </row>
    <row r="89" spans="2:26">
      <c r="B89" s="26">
        <v>2093</v>
      </c>
      <c r="C89" s="22">
        <v>94.215759329075809</v>
      </c>
      <c r="D89" s="23">
        <v>330.58161168096774</v>
      </c>
      <c r="E89" s="24">
        <v>566.94746403285978</v>
      </c>
      <c r="F89" s="22">
        <v>94.215759329075809</v>
      </c>
      <c r="G89" s="23">
        <v>330.58161168096774</v>
      </c>
      <c r="H89" s="24">
        <v>566.94746403285978</v>
      </c>
      <c r="J89">
        <v>74</v>
      </c>
      <c r="K89" s="61">
        <v>0.03</v>
      </c>
      <c r="L89" s="33">
        <f t="shared" si="15"/>
        <v>10.305009128229736</v>
      </c>
      <c r="M89" s="33">
        <f t="shared" si="12"/>
        <v>27.768855381201291</v>
      </c>
      <c r="N89" s="33">
        <f t="shared" si="16"/>
        <v>2.6946948843675225</v>
      </c>
      <c r="O89" s="32"/>
      <c r="P89">
        <v>74</v>
      </c>
      <c r="Q89" s="61">
        <v>0.03</v>
      </c>
      <c r="R89" s="33">
        <f t="shared" si="17"/>
        <v>10.305009128229736</v>
      </c>
      <c r="S89" s="33">
        <f t="shared" si="13"/>
        <v>51.901313033911933</v>
      </c>
      <c r="T89" s="33">
        <f t="shared" si="18"/>
        <v>5.0365130576869159</v>
      </c>
      <c r="U89" s="32"/>
      <c r="V89">
        <v>74</v>
      </c>
      <c r="W89" s="61">
        <v>0.03</v>
      </c>
      <c r="X89" s="33">
        <f t="shared" si="19"/>
        <v>10.305009128229736</v>
      </c>
      <c r="Y89" s="33">
        <f t="shared" si="14"/>
        <v>-24.132457652710645</v>
      </c>
      <c r="Z89" s="33">
        <f t="shared" si="20"/>
        <v>-2.3418181733193943</v>
      </c>
    </row>
    <row r="90" spans="2:26">
      <c r="B90" s="26">
        <v>2094</v>
      </c>
      <c r="C90" s="22">
        <v>91.788081216114435</v>
      </c>
      <c r="D90" s="23">
        <v>327.81457577183733</v>
      </c>
      <c r="E90" s="24">
        <v>563.84107032756003</v>
      </c>
      <c r="F90" s="22">
        <v>91.788081216114435</v>
      </c>
      <c r="G90" s="23">
        <v>327.81457577183733</v>
      </c>
      <c r="H90" s="24">
        <v>563.84107032756003</v>
      </c>
      <c r="J90">
        <v>75</v>
      </c>
      <c r="K90" s="61">
        <v>0.03</v>
      </c>
      <c r="L90" s="33">
        <f t="shared" si="15"/>
        <v>10.614159402076629</v>
      </c>
      <c r="M90" s="33">
        <f t="shared" si="12"/>
        <v>27.536424364834335</v>
      </c>
      <c r="N90" s="33">
        <f t="shared" si="16"/>
        <v>2.5943104226837703</v>
      </c>
      <c r="O90" s="32"/>
      <c r="P90">
        <v>75</v>
      </c>
      <c r="Q90" s="61">
        <v>0.03</v>
      </c>
      <c r="R90" s="33">
        <f t="shared" si="17"/>
        <v>10.614159402076629</v>
      </c>
      <c r="S90" s="33">
        <f t="shared" si="13"/>
        <v>51.466888396178462</v>
      </c>
      <c r="T90" s="33">
        <f t="shared" si="18"/>
        <v>4.8488897185875235</v>
      </c>
      <c r="U90" s="32"/>
      <c r="V90">
        <v>75</v>
      </c>
      <c r="W90" s="61">
        <v>0.03</v>
      </c>
      <c r="X90" s="33">
        <f t="shared" si="19"/>
        <v>10.614159402076629</v>
      </c>
      <c r="Y90" s="33">
        <f t="shared" si="14"/>
        <v>-23.930464031344123</v>
      </c>
      <c r="Z90" s="33">
        <f t="shared" si="20"/>
        <v>-2.2545792959037527</v>
      </c>
    </row>
    <row r="91" spans="2:26">
      <c r="B91" s="26">
        <v>2095</v>
      </c>
      <c r="C91" s="22">
        <v>89.356400199273537</v>
      </c>
      <c r="D91" s="23">
        <v>324.93236436099494</v>
      </c>
      <c r="E91" s="24">
        <v>560.50832852271628</v>
      </c>
      <c r="F91" s="22">
        <v>89.356400199273537</v>
      </c>
      <c r="G91" s="23">
        <v>324.93236436099494</v>
      </c>
      <c r="H91" s="24">
        <v>560.50832852271628</v>
      </c>
      <c r="J91">
        <v>76</v>
      </c>
      <c r="K91" s="61">
        <v>2.5000000000000001E-2</v>
      </c>
      <c r="L91" s="33">
        <f t="shared" si="15"/>
        <v>10.879513387128544</v>
      </c>
      <c r="M91" s="33">
        <f t="shared" si="12"/>
        <v>27.294318606323575</v>
      </c>
      <c r="N91" s="33">
        <f t="shared" si="16"/>
        <v>2.5087811959140787</v>
      </c>
      <c r="O91" s="32"/>
      <c r="P91">
        <v>76</v>
      </c>
      <c r="Q91" s="61">
        <v>2.5000000000000001E-2</v>
      </c>
      <c r="R91" s="33">
        <f t="shared" si="17"/>
        <v>10.879513387128544</v>
      </c>
      <c r="S91" s="33">
        <f t="shared" si="13"/>
        <v>51.014381204676205</v>
      </c>
      <c r="T91" s="33">
        <f t="shared" si="18"/>
        <v>4.6890315209346465</v>
      </c>
      <c r="U91" s="32"/>
      <c r="V91">
        <v>76</v>
      </c>
      <c r="W91" s="61">
        <v>2.5000000000000001E-2</v>
      </c>
      <c r="X91" s="33">
        <f t="shared" si="19"/>
        <v>10.879513387128544</v>
      </c>
      <c r="Y91" s="33">
        <f t="shared" si="14"/>
        <v>-23.72006259835263</v>
      </c>
      <c r="Z91" s="33">
        <f t="shared" si="20"/>
        <v>-2.1802503250205683</v>
      </c>
    </row>
    <row r="92" spans="2:26" ht="12.75" customHeight="1">
      <c r="B92" s="26">
        <v>2096</v>
      </c>
      <c r="C92" s="22">
        <v>86.933088646024856</v>
      </c>
      <c r="D92" s="23">
        <v>321.97440239268468</v>
      </c>
      <c r="E92" s="24">
        <v>557.01571613934459</v>
      </c>
      <c r="F92" s="22">
        <v>86.933088646024856</v>
      </c>
      <c r="G92" s="23">
        <v>321.97440239268468</v>
      </c>
      <c r="H92" s="24">
        <v>557.01571613934459</v>
      </c>
      <c r="J92">
        <v>77</v>
      </c>
      <c r="K92" s="61">
        <v>2.5000000000000001E-2</v>
      </c>
      <c r="L92" s="33">
        <f t="shared" si="15"/>
        <v>11.151501221806756</v>
      </c>
      <c r="M92" s="33">
        <f t="shared" si="12"/>
        <v>27.045849800985511</v>
      </c>
      <c r="N92" s="33">
        <f t="shared" si="16"/>
        <v>2.425310212771834</v>
      </c>
      <c r="O92" s="32"/>
      <c r="P92">
        <v>77</v>
      </c>
      <c r="Q92" s="61">
        <v>2.5000000000000001E-2</v>
      </c>
      <c r="R92" s="33">
        <f t="shared" si="17"/>
        <v>11.151501221806756</v>
      </c>
      <c r="S92" s="33">
        <f t="shared" si="13"/>
        <v>50.549981175651496</v>
      </c>
      <c r="T92" s="33">
        <f t="shared" si="18"/>
        <v>4.5330202786330718</v>
      </c>
      <c r="U92" s="32"/>
      <c r="V92">
        <v>77</v>
      </c>
      <c r="W92" s="61">
        <v>2.5000000000000001E-2</v>
      </c>
      <c r="X92" s="33">
        <f t="shared" si="19"/>
        <v>11.151501221806756</v>
      </c>
      <c r="Y92" s="33">
        <f t="shared" si="14"/>
        <v>-23.504131374665985</v>
      </c>
      <c r="Z92" s="33">
        <f t="shared" si="20"/>
        <v>-2.1077100658612373</v>
      </c>
    </row>
    <row r="93" spans="2:26">
      <c r="B93" s="26">
        <v>2097</v>
      </c>
      <c r="C93" s="22">
        <v>84.572456676417104</v>
      </c>
      <c r="D93" s="23">
        <v>319.14134594874383</v>
      </c>
      <c r="E93" s="24">
        <v>553.71023522107043</v>
      </c>
      <c r="F93" s="22">
        <v>84.572456676417104</v>
      </c>
      <c r="G93" s="23">
        <v>319.14134594874383</v>
      </c>
      <c r="H93" s="24">
        <v>553.71023522107043</v>
      </c>
      <c r="J93">
        <v>78</v>
      </c>
      <c r="K93" s="61">
        <v>2.5000000000000001E-2</v>
      </c>
      <c r="L93" s="33">
        <f t="shared" si="15"/>
        <v>11.430288752351924</v>
      </c>
      <c r="M93" s="33">
        <f t="shared" si="12"/>
        <v>26.807873059694479</v>
      </c>
      <c r="N93" s="33">
        <f t="shared" si="16"/>
        <v>2.3453364687902942</v>
      </c>
      <c r="O93" s="32"/>
      <c r="P93">
        <v>78</v>
      </c>
      <c r="Q93" s="61">
        <v>2.5000000000000001E-2</v>
      </c>
      <c r="R93" s="33">
        <f t="shared" si="17"/>
        <v>11.430288752351924</v>
      </c>
      <c r="S93" s="33">
        <f t="shared" si="13"/>
        <v>50.10519131395278</v>
      </c>
      <c r="T93" s="33">
        <f t="shared" si="18"/>
        <v>4.3835455428580499</v>
      </c>
      <c r="U93" s="32"/>
      <c r="V93">
        <v>78</v>
      </c>
      <c r="W93" s="61">
        <v>2.5000000000000001E-2</v>
      </c>
      <c r="X93" s="33">
        <f t="shared" si="19"/>
        <v>11.430288752351924</v>
      </c>
      <c r="Y93" s="33">
        <f t="shared" si="14"/>
        <v>-23.2973182542583</v>
      </c>
      <c r="Z93" s="33">
        <f t="shared" si="20"/>
        <v>-2.0382090740677561</v>
      </c>
    </row>
    <row r="94" spans="2:26">
      <c r="B94" s="26">
        <v>2098</v>
      </c>
      <c r="C94" s="22">
        <v>82.106767737487885</v>
      </c>
      <c r="D94" s="23">
        <v>315.79526052879964</v>
      </c>
      <c r="E94" s="24">
        <v>549.48375332011165</v>
      </c>
      <c r="F94" s="22">
        <v>82.106767737487885</v>
      </c>
      <c r="G94" s="23">
        <v>315.79526052879964</v>
      </c>
      <c r="H94" s="24">
        <v>549.48375332011165</v>
      </c>
      <c r="J94">
        <v>79</v>
      </c>
      <c r="K94" s="61">
        <v>2.5000000000000001E-2</v>
      </c>
      <c r="L94" s="33">
        <f t="shared" si="15"/>
        <v>11.716045971160721</v>
      </c>
      <c r="M94" s="33">
        <f t="shared" si="12"/>
        <v>26.526801884419168</v>
      </c>
      <c r="N94" s="33">
        <f t="shared" si="16"/>
        <v>2.2641428643857675</v>
      </c>
      <c r="O94" s="32"/>
      <c r="P94">
        <v>79</v>
      </c>
      <c r="Q94" s="61">
        <v>2.5000000000000001E-2</v>
      </c>
      <c r="R94" s="33">
        <f t="shared" si="17"/>
        <v>11.716045971160721</v>
      </c>
      <c r="S94" s="33">
        <f t="shared" si="13"/>
        <v>49.579855903021546</v>
      </c>
      <c r="T94" s="33">
        <f t="shared" si="18"/>
        <v>4.2317908298638756</v>
      </c>
      <c r="U94" s="32"/>
      <c r="V94">
        <v>79</v>
      </c>
      <c r="W94" s="61">
        <v>2.5000000000000001E-2</v>
      </c>
      <c r="X94" s="33">
        <f t="shared" si="19"/>
        <v>11.716045971160721</v>
      </c>
      <c r="Y94" s="33">
        <f t="shared" si="14"/>
        <v>-23.053054018602374</v>
      </c>
      <c r="Z94" s="33">
        <f t="shared" si="20"/>
        <v>-1.9676479654781078</v>
      </c>
    </row>
    <row r="95" spans="2:26">
      <c r="B95" s="26">
        <v>2099</v>
      </c>
      <c r="C95" s="22">
        <v>79.754524185771302</v>
      </c>
      <c r="D95" s="23">
        <v>312.7628399442014</v>
      </c>
      <c r="E95" s="24">
        <v>545.7711557026314</v>
      </c>
      <c r="F95" s="22">
        <v>79.754524185771302</v>
      </c>
      <c r="G95" s="23">
        <v>312.7628399442014</v>
      </c>
      <c r="H95" s="24">
        <v>545.7711557026314</v>
      </c>
      <c r="J95">
        <v>80</v>
      </c>
      <c r="K95" s="61">
        <v>2.5000000000000001E-2</v>
      </c>
      <c r="L95" s="33">
        <f t="shared" si="15"/>
        <v>12.008947120439737</v>
      </c>
      <c r="M95" s="33">
        <f t="shared" si="12"/>
        <v>26.272078555312916</v>
      </c>
      <c r="N95" s="33">
        <f t="shared" si="16"/>
        <v>2.1877087384785567</v>
      </c>
      <c r="O95" s="32"/>
      <c r="P95">
        <v>80</v>
      </c>
      <c r="Q95" s="61">
        <v>2.5000000000000001E-2</v>
      </c>
      <c r="R95" s="33">
        <f t="shared" si="17"/>
        <v>12.008947120439737</v>
      </c>
      <c r="S95" s="33">
        <f t="shared" si="13"/>
        <v>49.103765871239617</v>
      </c>
      <c r="T95" s="33">
        <f t="shared" si="18"/>
        <v>4.0889318088230171</v>
      </c>
      <c r="U95" s="32"/>
      <c r="V95">
        <v>80</v>
      </c>
      <c r="W95" s="61">
        <v>2.5000000000000001E-2</v>
      </c>
      <c r="X95" s="33">
        <f t="shared" si="19"/>
        <v>12.008947120439737</v>
      </c>
      <c r="Y95" s="33">
        <f t="shared" si="14"/>
        <v>-22.8316873159267</v>
      </c>
      <c r="Z95" s="33">
        <f t="shared" si="20"/>
        <v>-1.9012230703444601</v>
      </c>
    </row>
    <row r="96" spans="2:26" ht="13.5" thickBot="1">
      <c r="B96" s="27">
        <v>2100</v>
      </c>
      <c r="C96" s="28">
        <v>77.353261563627811</v>
      </c>
      <c r="D96" s="29">
        <v>309.4130462545113</v>
      </c>
      <c r="E96" s="30">
        <v>541.47283094539478</v>
      </c>
      <c r="F96" s="28">
        <v>77.353261563627811</v>
      </c>
      <c r="G96" s="29">
        <v>309.4130462545113</v>
      </c>
      <c r="H96" s="30">
        <v>541.47283094539478</v>
      </c>
      <c r="J96">
        <v>81</v>
      </c>
      <c r="K96" s="61">
        <v>2.5000000000000001E-2</v>
      </c>
      <c r="L96" s="33">
        <f t="shared" si="15"/>
        <v>12.309170798450729</v>
      </c>
      <c r="M96" s="33">
        <f t="shared" si="12"/>
        <v>25.990695885378948</v>
      </c>
      <c r="N96" s="33">
        <f t="shared" si="16"/>
        <v>2.1114903928906581</v>
      </c>
      <c r="O96" s="32"/>
      <c r="P96">
        <v>81</v>
      </c>
      <c r="Q96" s="61">
        <v>2.5000000000000001E-2</v>
      </c>
      <c r="R96" s="33">
        <f t="shared" si="17"/>
        <v>12.309170798450729</v>
      </c>
      <c r="S96" s="33">
        <f t="shared" si="13"/>
        <v>48.577848261958273</v>
      </c>
      <c r="T96" s="33">
        <f t="shared" si="18"/>
        <v>3.9464760914742065</v>
      </c>
      <c r="U96" s="32"/>
      <c r="V96">
        <v>81</v>
      </c>
      <c r="W96" s="61">
        <v>2.5000000000000001E-2</v>
      </c>
      <c r="X96" s="33">
        <f t="shared" si="19"/>
        <v>12.309170798450729</v>
      </c>
      <c r="Y96" s="33">
        <f t="shared" si="14"/>
        <v>-22.587152376579326</v>
      </c>
      <c r="Z96" s="33">
        <f t="shared" si="20"/>
        <v>-1.8349856985835484</v>
      </c>
    </row>
    <row r="97" spans="2:26" ht="56.25">
      <c r="B97" s="67">
        <v>2101</v>
      </c>
      <c r="C97" s="4"/>
      <c r="D97" s="4"/>
      <c r="E97" s="4"/>
      <c r="F97" s="46" t="s">
        <v>13</v>
      </c>
      <c r="G97" s="34">
        <f>$G$96</f>
        <v>309.4130462545113</v>
      </c>
      <c r="H97" s="21"/>
      <c r="J97">
        <v>82</v>
      </c>
      <c r="K97" s="61">
        <v>2.5000000000000001E-2</v>
      </c>
      <c r="L97" s="33">
        <f t="shared" si="15"/>
        <v>12.616900068411997</v>
      </c>
      <c r="M97" s="33">
        <f t="shared" si="12"/>
        <v>25.990695885378948</v>
      </c>
      <c r="N97" s="33">
        <f t="shared" si="16"/>
        <v>2.0599906272103983</v>
      </c>
      <c r="O97" s="32"/>
      <c r="P97">
        <v>82</v>
      </c>
      <c r="Q97" s="61">
        <v>2.5000000000000001E-2</v>
      </c>
      <c r="R97" s="33">
        <f t="shared" si="17"/>
        <v>12.616900068411997</v>
      </c>
      <c r="S97" s="33">
        <f t="shared" si="13"/>
        <v>48.577848261958273</v>
      </c>
      <c r="T97" s="33">
        <f t="shared" si="18"/>
        <v>3.8502205770480065</v>
      </c>
      <c r="U97" s="32"/>
      <c r="V97">
        <v>82</v>
      </c>
      <c r="W97" s="61">
        <v>2.5000000000000001E-2</v>
      </c>
      <c r="X97" s="33">
        <f t="shared" si="19"/>
        <v>12.616900068411997</v>
      </c>
      <c r="Y97" s="33">
        <f t="shared" si="14"/>
        <v>-22.587152376579326</v>
      </c>
      <c r="Z97" s="33">
        <f t="shared" si="20"/>
        <v>-1.7902299498376082</v>
      </c>
    </row>
    <row r="98" spans="2:26" ht="12.75" customHeight="1">
      <c r="B98" s="68">
        <v>2102</v>
      </c>
      <c r="C98" s="4"/>
      <c r="D98" s="4"/>
      <c r="E98" s="4"/>
      <c r="F98" s="47"/>
      <c r="G98" s="34">
        <f t="shared" ref="G98:G115" si="21">$G$96</f>
        <v>309.4130462545113</v>
      </c>
      <c r="H98" s="4"/>
      <c r="J98">
        <v>83</v>
      </c>
      <c r="K98" s="61">
        <v>2.5000000000000001E-2</v>
      </c>
      <c r="L98" s="33">
        <f t="shared" si="15"/>
        <v>12.932322570122295</v>
      </c>
      <c r="M98" s="33">
        <f t="shared" si="12"/>
        <v>25.990695885378948</v>
      </c>
      <c r="N98" s="33">
        <f t="shared" si="16"/>
        <v>2.0097469533759988</v>
      </c>
      <c r="O98" s="32"/>
      <c r="P98">
        <v>83</v>
      </c>
      <c r="Q98" s="61">
        <v>2.5000000000000001E-2</v>
      </c>
      <c r="R98" s="33">
        <f t="shared" si="17"/>
        <v>12.932322570122295</v>
      </c>
      <c r="S98" s="33">
        <f t="shared" si="13"/>
        <v>48.577848261958273</v>
      </c>
      <c r="T98" s="33">
        <f t="shared" si="18"/>
        <v>3.7563127580956168</v>
      </c>
      <c r="U98" s="32"/>
      <c r="V98">
        <v>83</v>
      </c>
      <c r="W98" s="61">
        <v>2.5000000000000001E-2</v>
      </c>
      <c r="X98" s="33">
        <f t="shared" si="19"/>
        <v>12.932322570122295</v>
      </c>
      <c r="Y98" s="33">
        <f t="shared" si="14"/>
        <v>-22.587152376579326</v>
      </c>
      <c r="Z98" s="33">
        <f t="shared" si="20"/>
        <v>-1.746565804719618</v>
      </c>
    </row>
    <row r="99" spans="2:26">
      <c r="B99" s="68">
        <v>2103</v>
      </c>
      <c r="C99" s="44"/>
      <c r="D99" s="44"/>
      <c r="E99" s="44"/>
      <c r="F99" s="47"/>
      <c r="G99" s="34">
        <f t="shared" si="21"/>
        <v>309.4130462545113</v>
      </c>
      <c r="H99" s="42"/>
      <c r="J99">
        <v>84</v>
      </c>
      <c r="K99" s="61">
        <v>2.5000000000000001E-2</v>
      </c>
      <c r="L99" s="33">
        <f t="shared" si="15"/>
        <v>13.255630634375352</v>
      </c>
      <c r="M99" s="33">
        <f t="shared" si="12"/>
        <v>25.990695885378948</v>
      </c>
      <c r="N99" s="33">
        <f t="shared" si="16"/>
        <v>1.9607287350009743</v>
      </c>
      <c r="O99" s="32"/>
      <c r="P99">
        <v>84</v>
      </c>
      <c r="Q99" s="61">
        <v>2.5000000000000001E-2</v>
      </c>
      <c r="R99" s="33">
        <f t="shared" si="17"/>
        <v>13.255630634375352</v>
      </c>
      <c r="S99" s="33">
        <f t="shared" si="13"/>
        <v>48.577848261958273</v>
      </c>
      <c r="T99" s="33">
        <f t="shared" si="18"/>
        <v>3.6646953737518211</v>
      </c>
      <c r="U99" s="32"/>
      <c r="V99">
        <v>84</v>
      </c>
      <c r="W99" s="61">
        <v>2.5000000000000001E-2</v>
      </c>
      <c r="X99" s="33">
        <f t="shared" si="19"/>
        <v>13.255630634375352</v>
      </c>
      <c r="Y99" s="33">
        <f t="shared" si="14"/>
        <v>-22.587152376579326</v>
      </c>
      <c r="Z99" s="33">
        <f t="shared" si="20"/>
        <v>-1.703966638750847</v>
      </c>
    </row>
    <row r="100" spans="2:26" ht="78.75" customHeight="1">
      <c r="B100" s="68">
        <v>2104</v>
      </c>
      <c r="C100" s="45"/>
      <c r="D100" s="45"/>
      <c r="E100" s="45"/>
      <c r="F100" s="47"/>
      <c r="G100" s="34">
        <f t="shared" si="21"/>
        <v>309.4130462545113</v>
      </c>
      <c r="H100" s="45"/>
      <c r="I100" s="45"/>
      <c r="J100">
        <v>85</v>
      </c>
      <c r="K100" s="61">
        <v>2.5000000000000001E-2</v>
      </c>
      <c r="L100" s="33">
        <f t="shared" si="15"/>
        <v>13.587021400234734</v>
      </c>
      <c r="M100" s="33">
        <f t="shared" si="12"/>
        <v>25.990695885378948</v>
      </c>
      <c r="N100" s="33">
        <f t="shared" si="16"/>
        <v>1.9129060829277802</v>
      </c>
      <c r="O100" s="32"/>
      <c r="P100">
        <v>85</v>
      </c>
      <c r="Q100" s="61">
        <v>2.5000000000000001E-2</v>
      </c>
      <c r="R100" s="33">
        <f t="shared" si="17"/>
        <v>13.587021400234734</v>
      </c>
      <c r="S100" s="33">
        <f t="shared" si="13"/>
        <v>48.577848261958273</v>
      </c>
      <c r="T100" s="33">
        <f t="shared" si="18"/>
        <v>3.575312559757875</v>
      </c>
      <c r="U100" s="32"/>
      <c r="V100">
        <v>85</v>
      </c>
      <c r="W100" s="61">
        <v>2.5000000000000001E-2</v>
      </c>
      <c r="X100" s="33">
        <f t="shared" si="19"/>
        <v>13.587021400234734</v>
      </c>
      <c r="Y100" s="33">
        <f t="shared" si="14"/>
        <v>-22.587152376579326</v>
      </c>
      <c r="Z100" s="33">
        <f t="shared" si="20"/>
        <v>-1.6624064768300948</v>
      </c>
    </row>
    <row r="101" spans="2:26">
      <c r="B101" s="68">
        <v>2105</v>
      </c>
      <c r="C101" s="44"/>
      <c r="D101" s="44"/>
      <c r="E101" s="44"/>
      <c r="F101" s="42"/>
      <c r="G101" s="34">
        <f t="shared" si="21"/>
        <v>309.4130462545113</v>
      </c>
      <c r="H101" s="42"/>
      <c r="J101">
        <v>86</v>
      </c>
      <c r="K101" s="61">
        <v>2.5000000000000001E-2</v>
      </c>
      <c r="L101" s="33">
        <f t="shared" si="15"/>
        <v>13.926696935240601</v>
      </c>
      <c r="M101" s="33">
        <f t="shared" si="12"/>
        <v>25.990695885378948</v>
      </c>
      <c r="N101" s="33">
        <f t="shared" si="16"/>
        <v>1.8662498370027125</v>
      </c>
      <c r="O101" s="32"/>
      <c r="P101">
        <v>86</v>
      </c>
      <c r="Q101" s="61">
        <v>2.5000000000000001E-2</v>
      </c>
      <c r="R101" s="33">
        <f t="shared" si="17"/>
        <v>13.926696935240601</v>
      </c>
      <c r="S101" s="33">
        <f t="shared" si="13"/>
        <v>48.577848261958273</v>
      </c>
      <c r="T101" s="33">
        <f t="shared" si="18"/>
        <v>3.488109814397927</v>
      </c>
      <c r="U101" s="32"/>
      <c r="V101">
        <v>86</v>
      </c>
      <c r="W101" s="61">
        <v>2.5000000000000001E-2</v>
      </c>
      <c r="X101" s="33">
        <f t="shared" si="19"/>
        <v>13.926696935240601</v>
      </c>
      <c r="Y101" s="33">
        <f t="shared" si="14"/>
        <v>-22.587152376579326</v>
      </c>
      <c r="Z101" s="33">
        <f t="shared" si="20"/>
        <v>-1.6218599773952145</v>
      </c>
    </row>
    <row r="102" spans="2:26">
      <c r="B102" s="68">
        <v>2106</v>
      </c>
      <c r="G102" s="34">
        <f t="shared" si="21"/>
        <v>309.4130462545113</v>
      </c>
      <c r="J102">
        <v>87</v>
      </c>
      <c r="K102" s="61">
        <v>2.5000000000000001E-2</v>
      </c>
      <c r="L102" s="33">
        <f t="shared" si="15"/>
        <v>14.274864358621615</v>
      </c>
      <c r="M102" s="33">
        <f t="shared" si="12"/>
        <v>25.990695885378948</v>
      </c>
      <c r="N102" s="33">
        <f t="shared" si="16"/>
        <v>1.8207315482953295</v>
      </c>
      <c r="O102" s="32"/>
      <c r="P102">
        <v>87</v>
      </c>
      <c r="Q102" s="61">
        <v>2.5000000000000001E-2</v>
      </c>
      <c r="R102" s="33">
        <f t="shared" si="17"/>
        <v>14.274864358621615</v>
      </c>
      <c r="S102" s="33">
        <f t="shared" si="13"/>
        <v>48.577848261958273</v>
      </c>
      <c r="T102" s="33">
        <f t="shared" si="18"/>
        <v>3.4030339652662707</v>
      </c>
      <c r="U102" s="32"/>
      <c r="V102">
        <v>87</v>
      </c>
      <c r="W102" s="61">
        <v>2.5000000000000001E-2</v>
      </c>
      <c r="X102" s="33">
        <f t="shared" si="19"/>
        <v>14.274864358621615</v>
      </c>
      <c r="Y102" s="33">
        <f t="shared" si="14"/>
        <v>-22.587152376579326</v>
      </c>
      <c r="Z102" s="33">
        <f t="shared" si="20"/>
        <v>-1.5823024169709412</v>
      </c>
    </row>
    <row r="103" spans="2:26">
      <c r="B103" s="68">
        <v>2107</v>
      </c>
      <c r="G103" s="34">
        <f t="shared" si="21"/>
        <v>309.4130462545113</v>
      </c>
      <c r="J103">
        <v>88</v>
      </c>
      <c r="K103" s="61">
        <v>2.5000000000000001E-2</v>
      </c>
      <c r="L103" s="33">
        <f t="shared" si="15"/>
        <v>14.631735967587154</v>
      </c>
      <c r="M103" s="33">
        <f t="shared" si="12"/>
        <v>25.990695885378948</v>
      </c>
      <c r="N103" s="33">
        <f t="shared" si="16"/>
        <v>1.7763234617515411</v>
      </c>
      <c r="O103" s="32"/>
      <c r="P103">
        <v>88</v>
      </c>
      <c r="Q103" s="61">
        <v>2.5000000000000001E-2</v>
      </c>
      <c r="R103" s="33">
        <f t="shared" si="17"/>
        <v>14.631735967587154</v>
      </c>
      <c r="S103" s="33">
        <f t="shared" si="13"/>
        <v>48.577848261958273</v>
      </c>
      <c r="T103" s="33">
        <f t="shared" si="18"/>
        <v>3.3200331368451423</v>
      </c>
      <c r="U103" s="32"/>
      <c r="V103">
        <v>88</v>
      </c>
      <c r="W103" s="61">
        <v>2.5000000000000001E-2</v>
      </c>
      <c r="X103" s="33">
        <f t="shared" si="19"/>
        <v>14.631735967587154</v>
      </c>
      <c r="Y103" s="33">
        <f t="shared" si="14"/>
        <v>-22.587152376579326</v>
      </c>
      <c r="Z103" s="33">
        <f t="shared" si="20"/>
        <v>-1.5437096750936012</v>
      </c>
    </row>
    <row r="104" spans="2:26">
      <c r="B104" s="68">
        <v>2108</v>
      </c>
      <c r="G104" s="34">
        <f t="shared" si="21"/>
        <v>309.4130462545113</v>
      </c>
      <c r="J104">
        <v>89</v>
      </c>
      <c r="K104" s="61">
        <v>2.5000000000000001E-2</v>
      </c>
      <c r="L104" s="33">
        <f t="shared" si="15"/>
        <v>14.997529366776831</v>
      </c>
      <c r="M104" s="33">
        <f t="shared" si="12"/>
        <v>25.990695885378948</v>
      </c>
      <c r="N104" s="33">
        <f t="shared" si="16"/>
        <v>1.7329984992697964</v>
      </c>
      <c r="O104" s="32"/>
      <c r="P104">
        <v>89</v>
      </c>
      <c r="Q104" s="61">
        <v>2.5000000000000001E-2</v>
      </c>
      <c r="R104" s="33">
        <f t="shared" si="17"/>
        <v>14.997529366776831</v>
      </c>
      <c r="S104" s="33">
        <f t="shared" si="13"/>
        <v>48.577848261958273</v>
      </c>
      <c r="T104" s="33">
        <f t="shared" si="18"/>
        <v>3.2390567188733099</v>
      </c>
      <c r="U104" s="32"/>
      <c r="V104">
        <v>89</v>
      </c>
      <c r="W104" s="61">
        <v>2.5000000000000001E-2</v>
      </c>
      <c r="X104" s="33">
        <f t="shared" si="19"/>
        <v>14.997529366776831</v>
      </c>
      <c r="Y104" s="33">
        <f t="shared" si="14"/>
        <v>-22.587152376579326</v>
      </c>
      <c r="Z104" s="33">
        <f t="shared" si="20"/>
        <v>-1.5060582196035137</v>
      </c>
    </row>
    <row r="105" spans="2:26" ht="12.75" hidden="1" customHeight="1">
      <c r="B105" s="68">
        <v>2109</v>
      </c>
      <c r="G105" s="34">
        <f t="shared" si="21"/>
        <v>309.4130462545113</v>
      </c>
      <c r="J105">
        <v>90</v>
      </c>
      <c r="K105" s="61">
        <v>2.5000000000000001E-2</v>
      </c>
      <c r="L105" s="33">
        <f t="shared" si="15"/>
        <v>15.372467600946251</v>
      </c>
      <c r="M105" s="33">
        <f t="shared" si="12"/>
        <v>25.990695885378948</v>
      </c>
      <c r="N105" s="33">
        <f t="shared" si="16"/>
        <v>1.6907302431900453</v>
      </c>
      <c r="O105" s="32"/>
      <c r="P105">
        <v>90</v>
      </c>
      <c r="Q105" s="61">
        <v>2.5000000000000001E-2</v>
      </c>
      <c r="R105" s="33">
        <f t="shared" si="17"/>
        <v>15.372467600946251</v>
      </c>
      <c r="S105" s="33">
        <f t="shared" si="13"/>
        <v>48.577848261958273</v>
      </c>
      <c r="T105" s="33">
        <f t="shared" si="18"/>
        <v>3.160055335486156</v>
      </c>
      <c r="U105" s="32"/>
      <c r="V105">
        <v>90</v>
      </c>
      <c r="W105" s="61">
        <v>2.5000000000000001E-2</v>
      </c>
      <c r="X105" s="33">
        <f t="shared" si="19"/>
        <v>15.372467600946251</v>
      </c>
      <c r="Y105" s="33">
        <f t="shared" si="14"/>
        <v>-22.587152376579326</v>
      </c>
      <c r="Z105" s="33">
        <f t="shared" si="20"/>
        <v>-1.469325092296111</v>
      </c>
    </row>
    <row r="106" spans="2:26" ht="12.75" hidden="1" customHeight="1">
      <c r="B106" s="68">
        <v>2110</v>
      </c>
      <c r="G106" s="34">
        <f t="shared" si="21"/>
        <v>309.4130462545113</v>
      </c>
      <c r="J106">
        <v>91</v>
      </c>
      <c r="K106" s="61">
        <v>2.5000000000000001E-2</v>
      </c>
      <c r="L106" s="33">
        <f t="shared" si="15"/>
        <v>15.756779290969906</v>
      </c>
      <c r="M106" s="33">
        <f t="shared" si="12"/>
        <v>25.990695885378948</v>
      </c>
      <c r="N106" s="33">
        <f t="shared" si="16"/>
        <v>1.6494929201854103</v>
      </c>
      <c r="O106" s="32"/>
      <c r="P106">
        <v>91</v>
      </c>
      <c r="Q106" s="61">
        <v>2.5000000000000001E-2</v>
      </c>
      <c r="R106" s="33">
        <f t="shared" si="17"/>
        <v>15.756779290969906</v>
      </c>
      <c r="S106" s="33">
        <f t="shared" si="13"/>
        <v>48.577848261958273</v>
      </c>
      <c r="T106" s="33">
        <f t="shared" si="18"/>
        <v>3.0829808151084452</v>
      </c>
      <c r="U106" s="32"/>
      <c r="V106">
        <v>91</v>
      </c>
      <c r="W106" s="61">
        <v>2.5000000000000001E-2</v>
      </c>
      <c r="X106" s="33">
        <f t="shared" si="19"/>
        <v>15.756779290969906</v>
      </c>
      <c r="Y106" s="33">
        <f t="shared" si="14"/>
        <v>-22.587152376579326</v>
      </c>
      <c r="Z106" s="33">
        <f t="shared" si="20"/>
        <v>-1.4334878949230352</v>
      </c>
    </row>
    <row r="107" spans="2:26" ht="12.75" hidden="1" customHeight="1">
      <c r="B107" s="68">
        <v>2111</v>
      </c>
      <c r="G107" s="34">
        <f t="shared" si="21"/>
        <v>309.4130462545113</v>
      </c>
      <c r="J107">
        <v>92</v>
      </c>
      <c r="K107" s="61">
        <v>2.5000000000000001E-2</v>
      </c>
      <c r="L107" s="33">
        <f t="shared" si="15"/>
        <v>16.150698773244152</v>
      </c>
      <c r="M107" s="33">
        <f t="shared" si="12"/>
        <v>25.990695885378948</v>
      </c>
      <c r="N107" s="33">
        <f t="shared" si="16"/>
        <v>1.6092613855467419</v>
      </c>
      <c r="O107" s="32"/>
      <c r="P107">
        <v>92</v>
      </c>
      <c r="Q107" s="61">
        <v>2.5000000000000001E-2</v>
      </c>
      <c r="R107" s="33">
        <f t="shared" si="17"/>
        <v>16.150698773244152</v>
      </c>
      <c r="S107" s="33">
        <f t="shared" si="13"/>
        <v>48.577848261958273</v>
      </c>
      <c r="T107" s="33">
        <f t="shared" si="18"/>
        <v>3.0077861610814107</v>
      </c>
      <c r="U107" s="32"/>
      <c r="V107">
        <v>92</v>
      </c>
      <c r="W107" s="61">
        <v>2.5000000000000001E-2</v>
      </c>
      <c r="X107" s="33">
        <f t="shared" si="19"/>
        <v>16.150698773244152</v>
      </c>
      <c r="Y107" s="33">
        <f t="shared" si="14"/>
        <v>-22.587152376579326</v>
      </c>
      <c r="Z107" s="33">
        <f t="shared" si="20"/>
        <v>-1.3985247755346686</v>
      </c>
    </row>
    <row r="108" spans="2:26" ht="47.45" customHeight="1">
      <c r="B108" s="68">
        <v>2112</v>
      </c>
      <c r="C108" s="39"/>
      <c r="D108" s="39"/>
      <c r="E108" s="39"/>
      <c r="F108" s="39"/>
      <c r="G108" s="34">
        <f t="shared" si="21"/>
        <v>309.4130462545113</v>
      </c>
      <c r="H108" s="39"/>
      <c r="J108">
        <v>93</v>
      </c>
      <c r="K108" s="61">
        <v>2.5000000000000001E-2</v>
      </c>
      <c r="L108" s="33">
        <f t="shared" si="15"/>
        <v>16.554466242575256</v>
      </c>
      <c r="M108" s="33">
        <f t="shared" si="12"/>
        <v>25.990695885378948</v>
      </c>
      <c r="N108" s="33">
        <f t="shared" si="16"/>
        <v>1.5700111078504799</v>
      </c>
      <c r="O108" s="32"/>
      <c r="P108">
        <v>93</v>
      </c>
      <c r="Q108" s="61">
        <v>2.5000000000000001E-2</v>
      </c>
      <c r="R108" s="33">
        <f t="shared" si="17"/>
        <v>16.554466242575256</v>
      </c>
      <c r="S108" s="33">
        <f t="shared" si="13"/>
        <v>48.577848261958273</v>
      </c>
      <c r="T108" s="33">
        <f t="shared" si="18"/>
        <v>2.9344255230062544</v>
      </c>
      <c r="U108" s="32"/>
      <c r="V108">
        <v>93</v>
      </c>
      <c r="W108" s="61">
        <v>2.5000000000000001E-2</v>
      </c>
      <c r="X108" s="33">
        <f t="shared" si="19"/>
        <v>16.554466242575256</v>
      </c>
      <c r="Y108" s="33">
        <f t="shared" si="14"/>
        <v>-22.587152376579326</v>
      </c>
      <c r="Z108" s="33">
        <f t="shared" si="20"/>
        <v>-1.3644144151557742</v>
      </c>
    </row>
    <row r="109" spans="2:26">
      <c r="B109" s="68">
        <v>2113</v>
      </c>
      <c r="G109" s="34">
        <f t="shared" si="21"/>
        <v>309.4130462545113</v>
      </c>
      <c r="J109">
        <v>94</v>
      </c>
      <c r="K109" s="61">
        <v>2.5000000000000001E-2</v>
      </c>
      <c r="L109" s="33">
        <f t="shared" si="15"/>
        <v>16.968327898639636</v>
      </c>
      <c r="M109" s="33">
        <f t="shared" si="12"/>
        <v>25.990695885378948</v>
      </c>
      <c r="N109" s="33">
        <f t="shared" si="16"/>
        <v>1.5317181540004683</v>
      </c>
      <c r="O109" s="32"/>
      <c r="P109">
        <v>94</v>
      </c>
      <c r="Q109" s="61">
        <v>2.5000000000000001E-2</v>
      </c>
      <c r="R109" s="33">
        <f t="shared" si="17"/>
        <v>16.968327898639636</v>
      </c>
      <c r="S109" s="33">
        <f t="shared" si="13"/>
        <v>48.577848261958273</v>
      </c>
      <c r="T109" s="33">
        <f t="shared" si="18"/>
        <v>2.8628541687865896</v>
      </c>
      <c r="U109" s="32"/>
      <c r="V109">
        <v>94</v>
      </c>
      <c r="W109" s="61">
        <v>2.5000000000000001E-2</v>
      </c>
      <c r="X109" s="33">
        <f t="shared" si="19"/>
        <v>16.968327898639636</v>
      </c>
      <c r="Y109" s="33">
        <f t="shared" si="14"/>
        <v>-22.587152376579326</v>
      </c>
      <c r="Z109" s="33">
        <f t="shared" si="20"/>
        <v>-1.3311360147861213</v>
      </c>
    </row>
    <row r="110" spans="2:26">
      <c r="B110" s="68">
        <v>2114</v>
      </c>
      <c r="G110" s="34">
        <f t="shared" si="21"/>
        <v>309.4130462545113</v>
      </c>
      <c r="J110">
        <v>95</v>
      </c>
      <c r="K110" s="61">
        <v>2.5000000000000001E-2</v>
      </c>
      <c r="L110" s="33">
        <f t="shared" si="15"/>
        <v>17.392536096105626</v>
      </c>
      <c r="M110" s="33">
        <f t="shared" si="12"/>
        <v>25.990695885378948</v>
      </c>
      <c r="N110" s="33">
        <f t="shared" si="16"/>
        <v>1.4943591746346032</v>
      </c>
      <c r="O110" s="32"/>
      <c r="P110">
        <v>95</v>
      </c>
      <c r="Q110" s="61">
        <v>2.5000000000000001E-2</v>
      </c>
      <c r="R110" s="33">
        <f t="shared" si="17"/>
        <v>17.392536096105626</v>
      </c>
      <c r="S110" s="33">
        <f t="shared" si="13"/>
        <v>48.577848261958273</v>
      </c>
      <c r="T110" s="33">
        <f t="shared" si="18"/>
        <v>2.7930284573527704</v>
      </c>
      <c r="U110" s="32"/>
      <c r="V110">
        <v>95</v>
      </c>
      <c r="W110" s="61">
        <v>2.5000000000000001E-2</v>
      </c>
      <c r="X110" s="33">
        <f t="shared" si="19"/>
        <v>17.392536096105626</v>
      </c>
      <c r="Y110" s="33">
        <f t="shared" si="14"/>
        <v>-22.587152376579326</v>
      </c>
      <c r="Z110" s="33">
        <f t="shared" si="20"/>
        <v>-1.2986692827181672</v>
      </c>
    </row>
    <row r="111" spans="2:26">
      <c r="B111" s="68">
        <v>2115</v>
      </c>
      <c r="G111" s="34">
        <f t="shared" si="21"/>
        <v>309.4130462545113</v>
      </c>
      <c r="J111">
        <v>96</v>
      </c>
      <c r="K111" s="61">
        <v>2.5000000000000001E-2</v>
      </c>
      <c r="L111" s="33">
        <f t="shared" si="15"/>
        <v>17.827349498508266</v>
      </c>
      <c r="M111" s="33">
        <f t="shared" ref="M111:M115" si="22">($G111*L$5)/1000000</f>
        <v>25.990695885378948</v>
      </c>
      <c r="N111" s="33">
        <f t="shared" si="16"/>
        <v>1.4579113898874179</v>
      </c>
      <c r="O111" s="32"/>
      <c r="P111">
        <v>96</v>
      </c>
      <c r="Q111" s="61">
        <v>2.5000000000000001E-2</v>
      </c>
      <c r="R111" s="33">
        <f t="shared" si="17"/>
        <v>17.827349498508266</v>
      </c>
      <c r="S111" s="33">
        <f t="shared" ref="S111:S115" si="23">($G111*R$5)/1000000</f>
        <v>48.577848261958273</v>
      </c>
      <c r="T111" s="33">
        <f t="shared" si="18"/>
        <v>2.7249058120514835</v>
      </c>
      <c r="U111" s="32"/>
      <c r="V111">
        <v>96</v>
      </c>
      <c r="W111" s="61">
        <v>2.5000000000000001E-2</v>
      </c>
      <c r="X111" s="33">
        <f t="shared" si="19"/>
        <v>17.827349498508266</v>
      </c>
      <c r="Y111" s="33">
        <f t="shared" ref="Y111:Y115" si="24">($G111*X$5)/1000000</f>
        <v>-22.587152376579326</v>
      </c>
      <c r="Z111" s="33">
        <f t="shared" si="20"/>
        <v>-1.2669944221640657</v>
      </c>
    </row>
    <row r="112" spans="2:26">
      <c r="B112" s="68">
        <v>2116</v>
      </c>
      <c r="G112" s="34">
        <f t="shared" si="21"/>
        <v>309.4130462545113</v>
      </c>
      <c r="J112">
        <v>97</v>
      </c>
      <c r="K112" s="61">
        <v>2.5000000000000001E-2</v>
      </c>
      <c r="L112" s="33">
        <f t="shared" si="15"/>
        <v>18.273033235970971</v>
      </c>
      <c r="M112" s="33">
        <f t="shared" si="22"/>
        <v>25.990695885378948</v>
      </c>
      <c r="N112" s="33">
        <f t="shared" si="16"/>
        <v>1.42235257549992</v>
      </c>
      <c r="O112" s="32"/>
      <c r="P112">
        <v>97</v>
      </c>
      <c r="Q112" s="61">
        <v>2.5000000000000001E-2</v>
      </c>
      <c r="R112" s="33">
        <f t="shared" si="17"/>
        <v>18.273033235970971</v>
      </c>
      <c r="S112" s="33">
        <f t="shared" si="23"/>
        <v>48.577848261958273</v>
      </c>
      <c r="T112" s="33">
        <f t="shared" si="18"/>
        <v>2.6584446946843743</v>
      </c>
      <c r="U112" s="32"/>
      <c r="V112">
        <v>97</v>
      </c>
      <c r="W112" s="61">
        <v>2.5000000000000001E-2</v>
      </c>
      <c r="X112" s="33">
        <f t="shared" si="19"/>
        <v>18.273033235970971</v>
      </c>
      <c r="Y112" s="33">
        <f t="shared" si="24"/>
        <v>-22.587152376579326</v>
      </c>
      <c r="Z112" s="33">
        <f t="shared" si="20"/>
        <v>-1.2360921191844545</v>
      </c>
    </row>
    <row r="113" spans="2:26">
      <c r="B113" s="68">
        <v>2117</v>
      </c>
      <c r="G113" s="34">
        <f t="shared" si="21"/>
        <v>309.4130462545113</v>
      </c>
      <c r="J113">
        <v>98</v>
      </c>
      <c r="K113" s="61">
        <v>2.5000000000000001E-2</v>
      </c>
      <c r="L113" s="33">
        <f t="shared" si="15"/>
        <v>18.729859066870244</v>
      </c>
      <c r="M113" s="33">
        <f t="shared" si="22"/>
        <v>25.990695885378948</v>
      </c>
      <c r="N113" s="33">
        <f t="shared" si="16"/>
        <v>1.3876610492682147</v>
      </c>
      <c r="O113" s="32"/>
      <c r="P113">
        <v>98</v>
      </c>
      <c r="Q113" s="61">
        <v>2.5000000000000001E-2</v>
      </c>
      <c r="R113" s="33">
        <f t="shared" si="17"/>
        <v>18.729859066870244</v>
      </c>
      <c r="S113" s="33">
        <f t="shared" si="23"/>
        <v>48.577848261958273</v>
      </c>
      <c r="T113" s="33">
        <f t="shared" si="18"/>
        <v>2.5936045801798775</v>
      </c>
      <c r="U113" s="32"/>
      <c r="V113">
        <v>98</v>
      </c>
      <c r="W113" s="61">
        <v>2.5000000000000001E-2</v>
      </c>
      <c r="X113" s="33">
        <f t="shared" si="19"/>
        <v>18.729859066870244</v>
      </c>
      <c r="Y113" s="33">
        <f t="shared" si="24"/>
        <v>-22.587152376579326</v>
      </c>
      <c r="Z113" s="33">
        <f t="shared" si="20"/>
        <v>-1.2059435309116628</v>
      </c>
    </row>
    <row r="114" spans="2:26">
      <c r="B114" s="68">
        <v>2118</v>
      </c>
      <c r="G114" s="34">
        <f t="shared" si="21"/>
        <v>309.4130462545113</v>
      </c>
      <c r="J114">
        <v>99</v>
      </c>
      <c r="K114" s="61">
        <v>2.5000000000000001E-2</v>
      </c>
      <c r="L114" s="33">
        <f t="shared" si="15"/>
        <v>19.198105543541999</v>
      </c>
      <c r="M114" s="33">
        <f t="shared" si="22"/>
        <v>25.990695885378948</v>
      </c>
      <c r="N114" s="33">
        <f t="shared" si="16"/>
        <v>1.3538156578226486</v>
      </c>
      <c r="O114" s="32"/>
      <c r="P114">
        <v>99</v>
      </c>
      <c r="Q114" s="61">
        <v>2.5000000000000001E-2</v>
      </c>
      <c r="R114" s="33">
        <f t="shared" si="17"/>
        <v>19.198105543541999</v>
      </c>
      <c r="S114" s="33">
        <f t="shared" si="23"/>
        <v>48.577848261958273</v>
      </c>
      <c r="T114" s="33">
        <f t="shared" si="18"/>
        <v>2.5303459318828074</v>
      </c>
      <c r="U114" s="32"/>
      <c r="V114">
        <v>99</v>
      </c>
      <c r="W114" s="61">
        <v>2.5000000000000001E-2</v>
      </c>
      <c r="X114" s="33">
        <f t="shared" si="19"/>
        <v>19.198105543541999</v>
      </c>
      <c r="Y114" s="33">
        <f t="shared" si="24"/>
        <v>-22.587152376579326</v>
      </c>
      <c r="Z114" s="33">
        <f t="shared" si="20"/>
        <v>-1.1765302740601591</v>
      </c>
    </row>
    <row r="115" spans="2:26" ht="13.5" thickBot="1">
      <c r="B115" s="69">
        <v>2119</v>
      </c>
      <c r="G115" s="34">
        <f t="shared" si="21"/>
        <v>309.4130462545113</v>
      </c>
      <c r="J115">
        <v>100</v>
      </c>
      <c r="K115" s="61">
        <v>2.5000000000000001E-2</v>
      </c>
      <c r="L115" s="33">
        <f t="shared" ref="L115" si="25">L114*(1+K115)</f>
        <v>19.678058182130549</v>
      </c>
      <c r="M115" s="33">
        <f t="shared" si="22"/>
        <v>25.990695885378948</v>
      </c>
      <c r="N115" s="33">
        <f t="shared" si="16"/>
        <v>1.3207957637294132</v>
      </c>
      <c r="O115" s="32"/>
      <c r="P115">
        <v>100</v>
      </c>
      <c r="Q115" s="61">
        <v>2.5000000000000001E-2</v>
      </c>
      <c r="R115" s="33">
        <f t="shared" si="17"/>
        <v>19.678058182130549</v>
      </c>
      <c r="S115" s="33">
        <f t="shared" si="23"/>
        <v>48.577848261958273</v>
      </c>
      <c r="T115" s="33">
        <f t="shared" si="18"/>
        <v>2.4686301774466415</v>
      </c>
      <c r="U115" s="32"/>
      <c r="V115">
        <v>100</v>
      </c>
      <c r="W115" s="61">
        <v>2.5000000000000001E-2</v>
      </c>
      <c r="X115" s="33">
        <f t="shared" si="19"/>
        <v>19.678058182130549</v>
      </c>
      <c r="Y115" s="33">
        <f t="shared" si="24"/>
        <v>-22.587152376579326</v>
      </c>
      <c r="Z115" s="33">
        <f t="shared" si="20"/>
        <v>-1.1478344137172283</v>
      </c>
    </row>
    <row r="116" spans="2:26"/>
    <row r="117" spans="2:26">
      <c r="B117" s="60" t="s">
        <v>10</v>
      </c>
    </row>
    <row r="118" spans="2:26"/>
    <row r="119" spans="2:26"/>
    <row r="120" spans="2:26"/>
  </sheetData>
  <mergeCells count="3">
    <mergeCell ref="B2:I2"/>
    <mergeCell ref="C4:E4"/>
    <mergeCell ref="F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D528-6350-4A8F-926C-DC497299657C}">
  <sheetPr>
    <tabColor theme="3" tint="0.59999389629810485"/>
  </sheetPr>
  <dimension ref="B1:AE123"/>
  <sheetViews>
    <sheetView zoomScale="90" zoomScaleNormal="90" workbookViewId="0"/>
  </sheetViews>
  <sheetFormatPr defaultColWidth="9.140625" defaultRowHeight="12.75" zeroHeight="1"/>
  <cols>
    <col min="1" max="1" width="2.7109375" style="1" customWidth="1"/>
    <col min="2" max="2" width="5.28515625" style="1" customWidth="1"/>
    <col min="3" max="8" width="10" style="1" customWidth="1"/>
    <col min="9" max="9" width="4.140625" style="1" customWidth="1"/>
    <col min="10" max="10" width="2.5703125" style="1" customWidth="1"/>
    <col min="11" max="11" width="9.140625" style="1" customWidth="1"/>
    <col min="12" max="12" width="14" style="1" customWidth="1"/>
    <col min="13" max="18" width="9.140625" style="1" customWidth="1"/>
    <col min="19" max="19" width="13.7109375" style="1" customWidth="1"/>
    <col min="20" max="22" width="9.140625" style="1" customWidth="1"/>
    <col min="23" max="23" width="13.85546875" style="1" customWidth="1"/>
    <col min="24" max="24" width="9.140625" style="1" customWidth="1"/>
    <col min="25" max="25" width="4.85546875" style="1" customWidth="1"/>
    <col min="26" max="26" width="20.42578125" style="1" customWidth="1"/>
    <col min="27" max="29" width="9.140625" style="1" customWidth="1"/>
    <col min="30" max="30" width="13.85546875" style="1" customWidth="1"/>
    <col min="31" max="31" width="9.140625" style="1" customWidth="1"/>
    <col min="32" max="16384" width="9.140625" style="1"/>
  </cols>
  <sheetData>
    <row r="1" spans="2:31">
      <c r="B1" s="3"/>
      <c r="K1" s="19"/>
      <c r="L1" s="19"/>
      <c r="M1" s="19"/>
      <c r="N1" s="19"/>
      <c r="P1" s="19"/>
      <c r="Q1" s="19"/>
      <c r="R1" s="19"/>
      <c r="V1" s="3"/>
    </row>
    <row r="2" spans="2:31" ht="39.75" customHeight="1">
      <c r="B2" s="77" t="s">
        <v>4</v>
      </c>
      <c r="C2" s="77"/>
      <c r="D2" s="77"/>
      <c r="E2" s="77"/>
      <c r="F2" s="77"/>
      <c r="G2" s="77"/>
      <c r="H2" s="77"/>
      <c r="I2" s="77"/>
      <c r="K2" s="19"/>
      <c r="L2" s="66" t="s">
        <v>41</v>
      </c>
      <c r="N2" s="19"/>
      <c r="P2"/>
      <c r="Q2"/>
      <c r="R2"/>
    </row>
    <row r="3" spans="2:31" ht="13.5" thickBot="1">
      <c r="K3" s="19"/>
      <c r="N3" s="19"/>
      <c r="O3" s="19"/>
      <c r="P3" s="19"/>
      <c r="Q3" s="19"/>
      <c r="R3" s="19"/>
    </row>
    <row r="4" spans="2:31" ht="12.75" customHeight="1" thickBot="1">
      <c r="B4" s="41"/>
      <c r="C4" s="78" t="s">
        <v>5</v>
      </c>
      <c r="D4" s="79"/>
      <c r="E4" s="80"/>
      <c r="F4" s="79" t="s">
        <v>6</v>
      </c>
      <c r="G4" s="79"/>
      <c r="H4" s="80"/>
      <c r="K4" s="19"/>
      <c r="L4" s="49" t="s">
        <v>39</v>
      </c>
      <c r="N4" s="19"/>
      <c r="O4" s="19"/>
      <c r="P4" s="19"/>
      <c r="Q4" s="19"/>
      <c r="R4" s="19"/>
      <c r="S4" s="49" t="s">
        <v>40</v>
      </c>
      <c r="Z4" s="49" t="s">
        <v>23</v>
      </c>
    </row>
    <row r="5" spans="2:31" ht="16.5" thickBot="1">
      <c r="B5" s="7"/>
      <c r="C5" s="8" t="s">
        <v>7</v>
      </c>
      <c r="D5" s="9" t="s">
        <v>8</v>
      </c>
      <c r="E5" s="10" t="s">
        <v>9</v>
      </c>
      <c r="F5" s="11" t="s">
        <v>7</v>
      </c>
      <c r="G5" s="11" t="s">
        <v>8</v>
      </c>
      <c r="H5" s="12" t="s">
        <v>9</v>
      </c>
      <c r="K5" s="40"/>
    </row>
    <row r="6" spans="2:31" ht="25.5">
      <c r="B6" s="13">
        <v>2010</v>
      </c>
      <c r="C6" s="14">
        <v>14.016933770542799</v>
      </c>
      <c r="D6" s="15">
        <v>14.016933770542799</v>
      </c>
      <c r="E6" s="15">
        <v>14.016933770542799</v>
      </c>
      <c r="F6" s="16">
        <v>29.847574322129901</v>
      </c>
      <c r="G6" s="17">
        <v>59.695148644259767</v>
      </c>
      <c r="H6" s="18">
        <v>89.542722966389675</v>
      </c>
      <c r="J6" s="19"/>
      <c r="L6" s="75" t="s">
        <v>20</v>
      </c>
      <c r="M6" t="s">
        <v>42</v>
      </c>
      <c r="N6" s="19"/>
      <c r="O6" s="19"/>
      <c r="P6" s="19"/>
      <c r="Q6" s="19"/>
      <c r="R6" s="19"/>
      <c r="S6" s="75" t="s">
        <v>20</v>
      </c>
      <c r="T6" t="s">
        <v>42</v>
      </c>
    </row>
    <row r="7" spans="2:31">
      <c r="B7" s="13">
        <v>2011</v>
      </c>
      <c r="C7" s="20">
        <v>12.627512619740491</v>
      </c>
      <c r="D7" s="21">
        <v>12.627512619740491</v>
      </c>
      <c r="E7" s="21">
        <v>12.627512619740491</v>
      </c>
      <c r="F7" s="22">
        <v>30.295287936961834</v>
      </c>
      <c r="G7" s="23">
        <v>60.590575873923669</v>
      </c>
      <c r="H7" s="24">
        <v>90.885863810885496</v>
      </c>
      <c r="J7" s="19"/>
      <c r="L7">
        <v>2019</v>
      </c>
      <c r="M7" s="36">
        <v>-73000</v>
      </c>
      <c r="N7" s="19"/>
      <c r="O7" s="19"/>
      <c r="P7" s="19"/>
      <c r="Q7" s="19"/>
      <c r="R7" s="19"/>
      <c r="S7">
        <v>2019</v>
      </c>
      <c r="T7" s="36">
        <f>M7</f>
        <v>-73000</v>
      </c>
      <c r="X7" s="48"/>
      <c r="AE7" s="48"/>
    </row>
    <row r="8" spans="2:31">
      <c r="B8" s="13">
        <v>2012</v>
      </c>
      <c r="C8" s="20">
        <v>6.5691438874962333</v>
      </c>
      <c r="D8" s="21">
        <v>6.5691438874962333</v>
      </c>
      <c r="E8" s="21">
        <v>6.5691438874962333</v>
      </c>
      <c r="F8" s="22">
        <v>30.749717256016254</v>
      </c>
      <c r="G8" s="23">
        <v>61.499434512032508</v>
      </c>
      <c r="H8" s="24">
        <v>92.249151768048776</v>
      </c>
      <c r="J8" s="19"/>
      <c r="L8">
        <v>2040</v>
      </c>
      <c r="M8" s="36"/>
      <c r="P8" s="19"/>
      <c r="Q8" s="19"/>
      <c r="R8" s="19"/>
      <c r="S8">
        <v>2040</v>
      </c>
      <c r="T8" s="36">
        <v>34000</v>
      </c>
    </row>
    <row r="9" spans="2:31" ht="14.25">
      <c r="B9" s="13">
        <v>2013</v>
      </c>
      <c r="C9" s="20">
        <v>4.0909612357153708</v>
      </c>
      <c r="D9" s="25">
        <v>4.0909612357153708</v>
      </c>
      <c r="E9" s="21">
        <v>4.0909612357153708</v>
      </c>
      <c r="F9" s="22">
        <v>31.210963014856496</v>
      </c>
      <c r="G9" s="23">
        <v>62.421926029712992</v>
      </c>
      <c r="H9" s="24">
        <v>93.632889044569495</v>
      </c>
      <c r="J9" s="19"/>
      <c r="L9" t="s">
        <v>21</v>
      </c>
      <c r="M9"/>
      <c r="P9" s="19"/>
      <c r="Q9" s="19"/>
      <c r="R9" s="19"/>
      <c r="S9" t="s">
        <v>21</v>
      </c>
      <c r="T9" s="76">
        <f>(T8-T7)/(S8-S7)</f>
        <v>5095.2380952380954</v>
      </c>
    </row>
    <row r="10" spans="2:31">
      <c r="B10" s="13">
        <v>2014</v>
      </c>
      <c r="C10" s="20">
        <v>5.0936397879537854</v>
      </c>
      <c r="D10" s="21">
        <v>5.0936397879537854</v>
      </c>
      <c r="E10" s="21">
        <v>5.0936397879537854</v>
      </c>
      <c r="F10" s="22">
        <v>31.679127460079339</v>
      </c>
      <c r="G10" s="23">
        <v>63.358254920158679</v>
      </c>
      <c r="H10" s="24">
        <v>95.037382380238029</v>
      </c>
      <c r="J10" s="19"/>
      <c r="K10" s="23"/>
      <c r="L10" s="23"/>
      <c r="M10" s="23"/>
      <c r="N10" s="23"/>
      <c r="O10" s="23"/>
      <c r="P10" s="37" t="s">
        <v>32</v>
      </c>
      <c r="Q10" s="38">
        <f>SUM(Q15:Q115)</f>
        <v>-395.22760379780988</v>
      </c>
      <c r="R10" s="19"/>
      <c r="W10" s="37" t="s">
        <v>32</v>
      </c>
      <c r="X10" s="38">
        <f>SUM(X15:X115)</f>
        <v>109.89445241968677</v>
      </c>
      <c r="AD10" s="37" t="s">
        <v>32</v>
      </c>
      <c r="AE10" s="38">
        <f>SUM(AE15:AE115)</f>
        <v>505.12205621749644</v>
      </c>
    </row>
    <row r="11" spans="2:31">
      <c r="B11" s="13">
        <v>2015</v>
      </c>
      <c r="C11" s="20">
        <v>5.8835937288652715</v>
      </c>
      <c r="D11" s="21">
        <v>5.8835937288652715</v>
      </c>
      <c r="E11" s="21">
        <v>5.8835937288652715</v>
      </c>
      <c r="F11" s="22">
        <v>32.154314371980526</v>
      </c>
      <c r="G11" s="23">
        <v>64.308628743961052</v>
      </c>
      <c r="H11" s="24">
        <v>96.462943115941599</v>
      </c>
      <c r="J11" s="19"/>
      <c r="K11" s="23"/>
      <c r="L11" s="23"/>
      <c r="M11" s="23"/>
      <c r="N11" s="23"/>
      <c r="O11" s="23"/>
      <c r="P11" s="19"/>
      <c r="Q11" s="19"/>
      <c r="R11" s="19"/>
    </row>
    <row r="12" spans="2:31">
      <c r="B12" s="13">
        <v>2016</v>
      </c>
      <c r="C12" s="20">
        <v>4.5233214001170126</v>
      </c>
      <c r="D12" s="21">
        <v>4.5233214001170126</v>
      </c>
      <c r="E12" s="21">
        <v>4.5233214001170126</v>
      </c>
      <c r="F12" s="22">
        <v>32.63662908756023</v>
      </c>
      <c r="G12" s="23">
        <v>65.273258175120461</v>
      </c>
      <c r="H12" s="24">
        <v>97.909887262680698</v>
      </c>
      <c r="J12" s="19"/>
      <c r="K12" s="23"/>
      <c r="L12" s="72" t="s">
        <v>22</v>
      </c>
      <c r="M12" s="72" t="s">
        <v>3</v>
      </c>
      <c r="N12" s="72" t="s">
        <v>14</v>
      </c>
      <c r="O12" s="72" t="s">
        <v>14</v>
      </c>
      <c r="P12" s="73" t="s">
        <v>17</v>
      </c>
      <c r="Q12" s="73" t="s">
        <v>35</v>
      </c>
      <c r="R12" s="19"/>
      <c r="S12" s="72" t="s">
        <v>22</v>
      </c>
      <c r="T12" s="72" t="s">
        <v>3</v>
      </c>
      <c r="U12" s="72" t="s">
        <v>14</v>
      </c>
      <c r="V12" s="72" t="s">
        <v>14</v>
      </c>
      <c r="W12" s="73" t="s">
        <v>17</v>
      </c>
      <c r="X12" s="73" t="s">
        <v>35</v>
      </c>
      <c r="Z12" s="72" t="s">
        <v>36</v>
      </c>
      <c r="AA12" s="72" t="s">
        <v>3</v>
      </c>
      <c r="AB12" s="72" t="s">
        <v>14</v>
      </c>
      <c r="AC12" s="72" t="s">
        <v>14</v>
      </c>
      <c r="AD12" s="73" t="s">
        <v>17</v>
      </c>
      <c r="AE12" s="73" t="s">
        <v>35</v>
      </c>
    </row>
    <row r="13" spans="2:31">
      <c r="B13" s="13">
        <v>2017</v>
      </c>
      <c r="C13" s="20">
        <v>5.186183580664256</v>
      </c>
      <c r="D13" s="21">
        <v>5.186183580664256</v>
      </c>
      <c r="E13" s="21">
        <v>5.186183580664256</v>
      </c>
      <c r="F13" s="22">
        <v>33.126178523873634</v>
      </c>
      <c r="G13" s="23">
        <v>66.252357047747267</v>
      </c>
      <c r="H13" s="24">
        <v>99.378535571620915</v>
      </c>
      <c r="J13" s="19"/>
      <c r="K13" s="23"/>
      <c r="L13" s="72" t="s">
        <v>37</v>
      </c>
      <c r="M13" s="72"/>
      <c r="N13" s="72" t="s">
        <v>15</v>
      </c>
      <c r="O13" s="72" t="s">
        <v>16</v>
      </c>
      <c r="P13" s="73" t="s">
        <v>31</v>
      </c>
      <c r="Q13" s="74" t="s">
        <v>31</v>
      </c>
      <c r="R13" s="19"/>
      <c r="S13" s="72" t="s">
        <v>37</v>
      </c>
      <c r="T13" s="72"/>
      <c r="U13" s="72" t="s">
        <v>15</v>
      </c>
      <c r="V13" s="72" t="s">
        <v>16</v>
      </c>
      <c r="W13" s="73" t="s">
        <v>31</v>
      </c>
      <c r="X13" s="74" t="s">
        <v>31</v>
      </c>
      <c r="Z13" s="72" t="s">
        <v>38</v>
      </c>
      <c r="AA13" s="72"/>
      <c r="AB13" s="72" t="s">
        <v>15</v>
      </c>
      <c r="AC13" s="72" t="s">
        <v>16</v>
      </c>
      <c r="AD13" s="73" t="s">
        <v>31</v>
      </c>
      <c r="AE13" s="74" t="s">
        <v>31</v>
      </c>
    </row>
    <row r="14" spans="2:31">
      <c r="B14" s="13">
        <v>2018</v>
      </c>
      <c r="C14" s="20">
        <v>2.3262074001183501</v>
      </c>
      <c r="D14" s="21">
        <v>12.7568593439822</v>
      </c>
      <c r="E14" s="21">
        <v>25.513718687964399</v>
      </c>
      <c r="F14" s="22">
        <v>33.62307120173174</v>
      </c>
      <c r="G14" s="23">
        <v>67.24614240346348</v>
      </c>
      <c r="H14" s="24">
        <v>100.86921360519523</v>
      </c>
      <c r="J14" s="19"/>
      <c r="K14" s="23"/>
      <c r="L14" s="70"/>
      <c r="M14"/>
      <c r="N14" s="61"/>
      <c r="O14"/>
      <c r="P14"/>
      <c r="Q14"/>
      <c r="R14" s="19"/>
      <c r="S14" s="70"/>
      <c r="T14"/>
      <c r="U14" s="61"/>
      <c r="V14"/>
      <c r="W14"/>
      <c r="X14"/>
      <c r="Z14" s="70"/>
      <c r="AA14"/>
      <c r="AB14" s="61"/>
      <c r="AC14"/>
      <c r="AD14"/>
      <c r="AE14"/>
    </row>
    <row r="15" spans="2:31">
      <c r="B15" s="13">
        <v>2019</v>
      </c>
      <c r="C15" s="20">
        <v>0</v>
      </c>
      <c r="D15" s="21">
        <v>13.1519022812997</v>
      </c>
      <c r="E15" s="21">
        <v>26.303804562599499</v>
      </c>
      <c r="F15" s="22">
        <v>34.127417269757714</v>
      </c>
      <c r="G15" s="23">
        <v>68.254834539515429</v>
      </c>
      <c r="H15" s="24">
        <v>102.38225180927314</v>
      </c>
      <c r="I15" s="19"/>
      <c r="J15" s="19"/>
      <c r="K15" s="19"/>
      <c r="L15" s="70">
        <f>M7</f>
        <v>-73000</v>
      </c>
      <c r="M15">
        <v>0</v>
      </c>
      <c r="N15" s="61">
        <v>3.5000000000000003E-2</v>
      </c>
      <c r="O15" s="33">
        <f>(1+N15)^M15</f>
        <v>1</v>
      </c>
      <c r="P15" s="33">
        <f>($G15*L15)/1000000</f>
        <v>-4.9826029213846263</v>
      </c>
      <c r="Q15" s="33">
        <f>P15/O15</f>
        <v>-4.9826029213846263</v>
      </c>
      <c r="R15" s="19"/>
      <c r="S15" s="70">
        <f>T7</f>
        <v>-73000</v>
      </c>
      <c r="T15">
        <v>0</v>
      </c>
      <c r="U15" s="61">
        <v>3.5000000000000003E-2</v>
      </c>
      <c r="V15" s="33">
        <f>(1+U15)^T15</f>
        <v>1</v>
      </c>
      <c r="W15" s="33">
        <f>($G15*S15)/1000000</f>
        <v>-4.9826029213846263</v>
      </c>
      <c r="X15" s="33">
        <f>W15/V15</f>
        <v>-4.9826029213846263</v>
      </c>
      <c r="Z15" s="70">
        <f>S15-L15</f>
        <v>0</v>
      </c>
      <c r="AA15">
        <v>0</v>
      </c>
      <c r="AB15" s="61">
        <v>3.5000000000000003E-2</v>
      </c>
      <c r="AC15" s="33">
        <f>(1+AB15)^AA15</f>
        <v>1</v>
      </c>
      <c r="AD15" s="33">
        <f>($G15*Z15)/1000000</f>
        <v>0</v>
      </c>
      <c r="AE15" s="33">
        <f>AD15/AC15</f>
        <v>0</v>
      </c>
    </row>
    <row r="16" spans="2:31" s="56" customFormat="1">
      <c r="B16" s="51">
        <v>2020</v>
      </c>
      <c r="C16" s="52">
        <v>0</v>
      </c>
      <c r="D16" s="53">
        <v>13.8443737830311</v>
      </c>
      <c r="E16" s="53">
        <v>27.688747566062201</v>
      </c>
      <c r="F16" s="54">
        <v>34.639328528804072</v>
      </c>
      <c r="G16" s="50">
        <v>69.278657057608143</v>
      </c>
      <c r="H16" s="55">
        <v>103.91798558641221</v>
      </c>
      <c r="I16" s="19"/>
      <c r="J16" s="19"/>
      <c r="K16" s="19"/>
      <c r="L16" s="70">
        <f>L15</f>
        <v>-73000</v>
      </c>
      <c r="M16">
        <v>1</v>
      </c>
      <c r="N16" s="61">
        <v>3.5000000000000003E-2</v>
      </c>
      <c r="O16" s="33">
        <f>O15*(1+N16)</f>
        <v>1.0349999999999999</v>
      </c>
      <c r="P16" s="33">
        <f t="shared" ref="P16:P79" si="0">($G16*L16)/1000000</f>
        <v>-5.0573419652053948</v>
      </c>
      <c r="Q16" s="33">
        <f t="shared" ref="Q16:Q79" si="1">P16/O16</f>
        <v>-4.8863207393288839</v>
      </c>
      <c r="R16" s="19"/>
      <c r="S16" s="70">
        <f t="shared" ref="S16:S47" si="2">IF($B16&lt;$S$8,S15+$T$9,$T$8)</f>
        <v>-67904.761904761908</v>
      </c>
      <c r="T16">
        <v>1</v>
      </c>
      <c r="U16" s="61">
        <v>3.5000000000000003E-2</v>
      </c>
      <c r="V16" s="33">
        <f>V15*(1+U16)</f>
        <v>1.0349999999999999</v>
      </c>
      <c r="W16" s="33">
        <f t="shared" ref="W16:W79" si="3">($G16*S16)/1000000</f>
        <v>-4.7043507125785338</v>
      </c>
      <c r="X16" s="33">
        <f t="shared" ref="X16:X79" si="4">W16/V16</f>
        <v>-4.5452663889647669</v>
      </c>
      <c r="Y16" s="1"/>
      <c r="Z16" s="70">
        <f t="shared" ref="Z16:Z79" si="5">S16-L16</f>
        <v>5095.2380952380918</v>
      </c>
      <c r="AA16">
        <v>1</v>
      </c>
      <c r="AB16" s="61">
        <v>3.5000000000000003E-2</v>
      </c>
      <c r="AC16" s="33">
        <f>AC15*(1+AB16)</f>
        <v>1.0349999999999999</v>
      </c>
      <c r="AD16" s="33">
        <f t="shared" ref="AD16:AD79" si="6">($G16*Z16)/1000000</f>
        <v>0.35299125262686026</v>
      </c>
      <c r="AE16" s="33">
        <f t="shared" ref="AE16:AE79" si="7">AD16/AC16</f>
        <v>0.34105435036411624</v>
      </c>
    </row>
    <row r="17" spans="2:31">
      <c r="B17" s="13">
        <v>2021</v>
      </c>
      <c r="C17" s="20">
        <v>4.0412549950271401</v>
      </c>
      <c r="D17" s="21">
        <v>20.542446394782299</v>
      </c>
      <c r="E17" s="21">
        <v>37.043637794537403</v>
      </c>
      <c r="F17" s="22">
        <v>35.216650670950806</v>
      </c>
      <c r="G17" s="23">
        <v>70.433301341901611</v>
      </c>
      <c r="H17" s="24">
        <v>105.64995201285242</v>
      </c>
      <c r="I17" s="19"/>
      <c r="J17" s="19"/>
      <c r="K17" s="19"/>
      <c r="L17" s="70">
        <f t="shared" ref="L17:L80" si="8">L16</f>
        <v>-73000</v>
      </c>
      <c r="M17">
        <v>2</v>
      </c>
      <c r="N17" s="61">
        <v>3.5000000000000003E-2</v>
      </c>
      <c r="O17" s="33">
        <f t="shared" ref="O17:O80" si="9">O16*(1+N17)</f>
        <v>1.0712249999999999</v>
      </c>
      <c r="P17" s="33">
        <f t="shared" si="0"/>
        <v>-5.141630997958818</v>
      </c>
      <c r="Q17" s="33">
        <f t="shared" si="1"/>
        <v>-4.7997675539301436</v>
      </c>
      <c r="R17" s="19"/>
      <c r="S17" s="70">
        <f t="shared" si="2"/>
        <v>-62809.523809523816</v>
      </c>
      <c r="T17">
        <v>2</v>
      </c>
      <c r="U17" s="61">
        <v>3.5000000000000003E-2</v>
      </c>
      <c r="V17" s="33">
        <f t="shared" ref="V17:V80" si="10">V16*(1+U17)</f>
        <v>1.0712249999999999</v>
      </c>
      <c r="W17" s="33">
        <f t="shared" si="3"/>
        <v>-4.4238821176175351</v>
      </c>
      <c r="X17" s="33">
        <f t="shared" si="4"/>
        <v>-4.1297412939555516</v>
      </c>
      <c r="Z17" s="70">
        <f t="shared" si="5"/>
        <v>10190.476190476184</v>
      </c>
      <c r="AA17">
        <v>2</v>
      </c>
      <c r="AB17" s="61">
        <v>3.5000000000000003E-2</v>
      </c>
      <c r="AC17" s="33">
        <f t="shared" ref="AC17:AC80" si="11">AC16*(1+AB17)</f>
        <v>1.0712249999999999</v>
      </c>
      <c r="AD17" s="33">
        <f t="shared" si="6"/>
        <v>0.71774888034128259</v>
      </c>
      <c r="AE17" s="33">
        <f t="shared" si="7"/>
        <v>0.67002625997459231</v>
      </c>
    </row>
    <row r="18" spans="2:31">
      <c r="B18" s="13">
        <v>2022</v>
      </c>
      <c r="C18" s="20">
        <v>8.0825099900542803</v>
      </c>
      <c r="D18" s="21">
        <v>27.2405190065334</v>
      </c>
      <c r="E18" s="21">
        <v>46.398528023012602</v>
      </c>
      <c r="F18" s="22">
        <v>35.79397281309754</v>
      </c>
      <c r="G18" s="23">
        <v>71.587945626195079</v>
      </c>
      <c r="H18" s="24">
        <v>107.38191843929263</v>
      </c>
      <c r="J18" s="19"/>
      <c r="K18" s="23"/>
      <c r="L18" s="70">
        <f t="shared" si="8"/>
        <v>-73000</v>
      </c>
      <c r="M18">
        <v>3</v>
      </c>
      <c r="N18" s="61">
        <v>3.5000000000000003E-2</v>
      </c>
      <c r="O18" s="33">
        <f t="shared" si="9"/>
        <v>1.1087178749999997</v>
      </c>
      <c r="P18" s="33">
        <f t="shared" si="0"/>
        <v>-5.2259200307122402</v>
      </c>
      <c r="Q18" s="33">
        <f t="shared" si="1"/>
        <v>-4.7134804521053129</v>
      </c>
      <c r="R18" s="19"/>
      <c r="S18" s="70">
        <f t="shared" si="2"/>
        <v>-57714.285714285725</v>
      </c>
      <c r="T18">
        <v>3</v>
      </c>
      <c r="U18" s="61">
        <v>3.5000000000000003E-2</v>
      </c>
      <c r="V18" s="33">
        <f t="shared" si="10"/>
        <v>1.1087178749999997</v>
      </c>
      <c r="W18" s="33">
        <f t="shared" si="3"/>
        <v>-4.131647147568974</v>
      </c>
      <c r="X18" s="33">
        <f t="shared" si="4"/>
        <v>-3.7265090071439273</v>
      </c>
      <c r="Z18" s="70">
        <f t="shared" si="5"/>
        <v>15285.714285714275</v>
      </c>
      <c r="AA18">
        <v>3</v>
      </c>
      <c r="AB18" s="61">
        <v>3.5000000000000003E-2</v>
      </c>
      <c r="AC18" s="33">
        <f t="shared" si="11"/>
        <v>1.1087178749999997</v>
      </c>
      <c r="AD18" s="33">
        <f t="shared" si="6"/>
        <v>1.0942728831432669</v>
      </c>
      <c r="AE18" s="33">
        <f t="shared" si="7"/>
        <v>0.98697144496138578</v>
      </c>
    </row>
    <row r="19" spans="2:31">
      <c r="B19" s="13">
        <v>2023</v>
      </c>
      <c r="C19" s="20">
        <v>12.123764985081401</v>
      </c>
      <c r="D19" s="21">
        <v>33.938591618284597</v>
      </c>
      <c r="E19" s="21">
        <v>55.753418251487801</v>
      </c>
      <c r="F19" s="22">
        <v>36.371294955244281</v>
      </c>
      <c r="G19" s="23">
        <v>72.742589910488562</v>
      </c>
      <c r="H19" s="24">
        <v>109.11388486573283</v>
      </c>
      <c r="J19" s="19"/>
      <c r="K19" s="23"/>
      <c r="L19" s="70">
        <f t="shared" si="8"/>
        <v>-73000</v>
      </c>
      <c r="M19">
        <v>4</v>
      </c>
      <c r="N19" s="61">
        <v>3.5000000000000003E-2</v>
      </c>
      <c r="O19" s="33">
        <f t="shared" si="9"/>
        <v>1.1475230006249997</v>
      </c>
      <c r="P19" s="33">
        <f t="shared" si="0"/>
        <v>-5.3102090634656651</v>
      </c>
      <c r="Q19" s="33">
        <f t="shared" si="1"/>
        <v>-4.6275404158116693</v>
      </c>
      <c r="R19" s="19"/>
      <c r="S19" s="70">
        <f t="shared" si="2"/>
        <v>-52619.047619047633</v>
      </c>
      <c r="T19">
        <v>4</v>
      </c>
      <c r="U19" s="61">
        <v>3.5000000000000003E-2</v>
      </c>
      <c r="V19" s="33">
        <f t="shared" si="10"/>
        <v>1.1475230006249997</v>
      </c>
      <c r="W19" s="33">
        <f t="shared" si="3"/>
        <v>-3.8276458024328512</v>
      </c>
      <c r="X19" s="33">
        <f t="shared" si="4"/>
        <v>-3.3355721849131736</v>
      </c>
      <c r="Z19" s="70">
        <f t="shared" si="5"/>
        <v>20380.952380952367</v>
      </c>
      <c r="AA19">
        <v>4</v>
      </c>
      <c r="AB19" s="61">
        <v>3.5000000000000003E-2</v>
      </c>
      <c r="AC19" s="33">
        <f t="shared" si="11"/>
        <v>1.1475230006249997</v>
      </c>
      <c r="AD19" s="33">
        <f t="shared" si="6"/>
        <v>1.4825632610328134</v>
      </c>
      <c r="AE19" s="33">
        <f t="shared" si="7"/>
        <v>1.291968230898495</v>
      </c>
    </row>
    <row r="20" spans="2:31">
      <c r="B20" s="13">
        <v>2024</v>
      </c>
      <c r="C20" s="20">
        <v>16.1650199801086</v>
      </c>
      <c r="D20" s="21">
        <v>40.636664230035798</v>
      </c>
      <c r="E20" s="21">
        <v>65.108308479963</v>
      </c>
      <c r="F20" s="22">
        <v>36.948617097391015</v>
      </c>
      <c r="G20" s="23">
        <v>73.89723419478203</v>
      </c>
      <c r="H20" s="24">
        <v>110.84585129217304</v>
      </c>
      <c r="J20" s="19"/>
      <c r="K20" s="23"/>
      <c r="L20" s="70">
        <f t="shared" si="8"/>
        <v>-73000</v>
      </c>
      <c r="M20">
        <v>5</v>
      </c>
      <c r="N20" s="61">
        <v>3.5000000000000003E-2</v>
      </c>
      <c r="O20" s="33">
        <f t="shared" si="9"/>
        <v>1.1876863056468745</v>
      </c>
      <c r="P20" s="33">
        <f t="shared" si="0"/>
        <v>-5.3944980962190883</v>
      </c>
      <c r="Q20" s="33">
        <f t="shared" si="1"/>
        <v>-4.542022645685865</v>
      </c>
      <c r="R20" s="19"/>
      <c r="S20" s="70">
        <f t="shared" si="2"/>
        <v>-47523.809523809541</v>
      </c>
      <c r="T20">
        <v>5</v>
      </c>
      <c r="U20" s="61">
        <v>3.5000000000000003E-2</v>
      </c>
      <c r="V20" s="33">
        <f t="shared" si="10"/>
        <v>1.1876863056468745</v>
      </c>
      <c r="W20" s="33">
        <f t="shared" si="3"/>
        <v>-3.511878082209166</v>
      </c>
      <c r="X20" s="33">
        <f t="shared" si="4"/>
        <v>-2.9569071104986921</v>
      </c>
      <c r="Z20" s="70">
        <f t="shared" si="5"/>
        <v>25476.190476190459</v>
      </c>
      <c r="AA20">
        <v>5</v>
      </c>
      <c r="AB20" s="61">
        <v>3.5000000000000003E-2</v>
      </c>
      <c r="AC20" s="33">
        <f t="shared" si="11"/>
        <v>1.1876863056468745</v>
      </c>
      <c r="AD20" s="33">
        <f t="shared" si="6"/>
        <v>1.8826200140099218</v>
      </c>
      <c r="AE20" s="33">
        <f t="shared" si="7"/>
        <v>1.5851155351871731</v>
      </c>
    </row>
    <row r="21" spans="2:31">
      <c r="B21" s="13">
        <v>2025</v>
      </c>
      <c r="C21" s="20">
        <v>20.20627497513571</v>
      </c>
      <c r="D21" s="21">
        <v>47.334736841786963</v>
      </c>
      <c r="E21" s="21">
        <v>74.463198708438213</v>
      </c>
      <c r="F21" s="22">
        <v>37.525939239537749</v>
      </c>
      <c r="G21" s="23">
        <v>75.051878479075498</v>
      </c>
      <c r="H21" s="24">
        <v>112.57781771861325</v>
      </c>
      <c r="J21" s="19"/>
      <c r="K21" s="23"/>
      <c r="L21" s="70">
        <f t="shared" si="8"/>
        <v>-73000</v>
      </c>
      <c r="M21">
        <v>6</v>
      </c>
      <c r="N21" s="61">
        <v>3.5000000000000003E-2</v>
      </c>
      <c r="O21" s="33">
        <f t="shared" si="9"/>
        <v>1.229255326344515</v>
      </c>
      <c r="P21" s="33">
        <f t="shared" si="0"/>
        <v>-5.4787871289725114</v>
      </c>
      <c r="Q21" s="33">
        <f t="shared" si="1"/>
        <v>-4.4569968594441622</v>
      </c>
      <c r="R21" s="19"/>
      <c r="S21" s="70">
        <f t="shared" si="2"/>
        <v>-42428.571428571449</v>
      </c>
      <c r="T21">
        <v>6</v>
      </c>
      <c r="U21" s="61">
        <v>3.5000000000000003E-2</v>
      </c>
      <c r="V21" s="33">
        <f t="shared" si="10"/>
        <v>1.229255326344515</v>
      </c>
      <c r="W21" s="33">
        <f t="shared" si="3"/>
        <v>-3.1843439868979195</v>
      </c>
      <c r="X21" s="33">
        <f t="shared" si="4"/>
        <v>-2.5904658850389763</v>
      </c>
      <c r="Z21" s="70">
        <f t="shared" si="5"/>
        <v>30571.428571428551</v>
      </c>
      <c r="AA21">
        <v>6</v>
      </c>
      <c r="AB21" s="61">
        <v>3.5000000000000003E-2</v>
      </c>
      <c r="AC21" s="33">
        <f t="shared" si="11"/>
        <v>1.229255326344515</v>
      </c>
      <c r="AD21" s="33">
        <f t="shared" si="6"/>
        <v>2.2944431420745923</v>
      </c>
      <c r="AE21" s="33">
        <f t="shared" si="7"/>
        <v>1.8665309744051859</v>
      </c>
    </row>
    <row r="22" spans="2:31">
      <c r="B22" s="13">
        <v>2026</v>
      </c>
      <c r="C22" s="20">
        <v>24.247529970162851</v>
      </c>
      <c r="D22" s="21">
        <v>54.032809453538142</v>
      </c>
      <c r="E22" s="21">
        <v>83.818088936913426</v>
      </c>
      <c r="F22" s="22">
        <v>38.103261381684483</v>
      </c>
      <c r="G22" s="23">
        <v>76.206522763368966</v>
      </c>
      <c r="H22" s="24">
        <v>114.30978414505344</v>
      </c>
      <c r="J22" s="19"/>
      <c r="K22" s="23"/>
      <c r="L22" s="70">
        <f t="shared" si="8"/>
        <v>-73000</v>
      </c>
      <c r="M22">
        <v>7</v>
      </c>
      <c r="N22" s="61">
        <v>3.5000000000000003E-2</v>
      </c>
      <c r="O22" s="33">
        <f t="shared" si="9"/>
        <v>1.2722792627665729</v>
      </c>
      <c r="P22" s="33">
        <f t="shared" si="0"/>
        <v>-5.5630761617259346</v>
      </c>
      <c r="Q22" s="33">
        <f t="shared" si="1"/>
        <v>-4.3725275767122218</v>
      </c>
      <c r="R22" s="19"/>
      <c r="S22" s="70">
        <f t="shared" si="2"/>
        <v>-37333.333333333358</v>
      </c>
      <c r="T22">
        <v>7</v>
      </c>
      <c r="U22" s="61">
        <v>3.5000000000000003E-2</v>
      </c>
      <c r="V22" s="33">
        <f t="shared" si="10"/>
        <v>1.2722792627665729</v>
      </c>
      <c r="W22" s="33">
        <f t="shared" si="3"/>
        <v>-2.8450435164991101</v>
      </c>
      <c r="X22" s="33">
        <f t="shared" si="4"/>
        <v>-2.2361784867204073</v>
      </c>
      <c r="Z22" s="70">
        <f t="shared" si="5"/>
        <v>35666.666666666642</v>
      </c>
      <c r="AA22">
        <v>7</v>
      </c>
      <c r="AB22" s="61">
        <v>3.5000000000000003E-2</v>
      </c>
      <c r="AC22" s="33">
        <f t="shared" si="11"/>
        <v>1.2722792627665729</v>
      </c>
      <c r="AD22" s="33">
        <f t="shared" si="6"/>
        <v>2.7180326452268244</v>
      </c>
      <c r="AE22" s="33">
        <f t="shared" si="7"/>
        <v>2.1363490899918145</v>
      </c>
    </row>
    <row r="23" spans="2:31">
      <c r="B23" s="13">
        <v>2027</v>
      </c>
      <c r="C23" s="20">
        <v>28.288784965189993</v>
      </c>
      <c r="D23" s="21">
        <v>60.730882065289322</v>
      </c>
      <c r="E23" s="21">
        <v>93.172979165388639</v>
      </c>
      <c r="F23" s="22">
        <v>38.680583523831217</v>
      </c>
      <c r="G23" s="23">
        <v>77.361167047662434</v>
      </c>
      <c r="H23" s="24">
        <v>116.04175057149365</v>
      </c>
      <c r="J23" s="19"/>
      <c r="K23" s="23"/>
      <c r="L23" s="70">
        <f t="shared" si="8"/>
        <v>-73000</v>
      </c>
      <c r="M23">
        <v>8</v>
      </c>
      <c r="N23" s="61">
        <v>3.5000000000000003E-2</v>
      </c>
      <c r="O23" s="33">
        <f t="shared" si="9"/>
        <v>1.3168090369634029</v>
      </c>
      <c r="P23" s="33">
        <f t="shared" si="0"/>
        <v>-5.6473651944793577</v>
      </c>
      <c r="Q23" s="33">
        <f t="shared" si="1"/>
        <v>-4.2886743908610576</v>
      </c>
      <c r="R23" s="19"/>
      <c r="S23" s="70">
        <f t="shared" si="2"/>
        <v>-32238.095238095262</v>
      </c>
      <c r="T23">
        <v>8</v>
      </c>
      <c r="U23" s="61">
        <v>3.5000000000000003E-2</v>
      </c>
      <c r="V23" s="33">
        <f t="shared" si="10"/>
        <v>1.3168090369634029</v>
      </c>
      <c r="W23" s="33">
        <f t="shared" si="3"/>
        <v>-2.4939766710127382</v>
      </c>
      <c r="X23" s="33">
        <f t="shared" si="4"/>
        <v>-1.8939547049008074</v>
      </c>
      <c r="Z23" s="70">
        <f t="shared" si="5"/>
        <v>40761.904761904734</v>
      </c>
      <c r="AA23">
        <v>8</v>
      </c>
      <c r="AB23" s="61">
        <v>3.5000000000000003E-2</v>
      </c>
      <c r="AC23" s="33">
        <f t="shared" si="11"/>
        <v>1.3168090369634029</v>
      </c>
      <c r="AD23" s="33">
        <f t="shared" si="6"/>
        <v>3.153388523466619</v>
      </c>
      <c r="AE23" s="33">
        <f t="shared" si="7"/>
        <v>2.3947196859602498</v>
      </c>
    </row>
    <row r="24" spans="2:31">
      <c r="B24" s="13">
        <v>2028</v>
      </c>
      <c r="C24" s="20">
        <v>32.330039960217135</v>
      </c>
      <c r="D24" s="21">
        <v>67.428954677040494</v>
      </c>
      <c r="E24" s="21">
        <v>102.52786939386385</v>
      </c>
      <c r="F24" s="22">
        <v>39.257905665977951</v>
      </c>
      <c r="G24" s="23">
        <v>78.515811331955902</v>
      </c>
      <c r="H24" s="24">
        <v>117.77371699793385</v>
      </c>
      <c r="J24" s="19"/>
      <c r="K24" s="23"/>
      <c r="L24" s="70">
        <f t="shared" si="8"/>
        <v>-73000</v>
      </c>
      <c r="M24">
        <v>9</v>
      </c>
      <c r="N24" s="61">
        <v>3.5000000000000003E-2</v>
      </c>
      <c r="O24" s="33">
        <f t="shared" si="9"/>
        <v>1.3628973532571218</v>
      </c>
      <c r="P24" s="33">
        <f t="shared" si="0"/>
        <v>-5.7316542272327808</v>
      </c>
      <c r="Q24" s="33">
        <f t="shared" si="1"/>
        <v>-4.2054922284022203</v>
      </c>
      <c r="R24" s="19"/>
      <c r="S24" s="70">
        <f t="shared" si="2"/>
        <v>-27142.857142857167</v>
      </c>
      <c r="T24">
        <v>9</v>
      </c>
      <c r="U24" s="61">
        <v>3.5000000000000003E-2</v>
      </c>
      <c r="V24" s="33">
        <f t="shared" si="10"/>
        <v>1.3628973532571218</v>
      </c>
      <c r="W24" s="33">
        <f t="shared" si="3"/>
        <v>-2.1311434504388047</v>
      </c>
      <c r="X24" s="33">
        <f t="shared" si="4"/>
        <v>-1.563685955765993</v>
      </c>
      <c r="Z24" s="70">
        <f t="shared" si="5"/>
        <v>45857.142857142833</v>
      </c>
      <c r="AA24">
        <v>9</v>
      </c>
      <c r="AB24" s="61">
        <v>3.5000000000000003E-2</v>
      </c>
      <c r="AC24" s="33">
        <f t="shared" si="11"/>
        <v>1.3628973532571218</v>
      </c>
      <c r="AD24" s="33">
        <f t="shared" si="6"/>
        <v>3.6005107767939757</v>
      </c>
      <c r="AE24" s="33">
        <f t="shared" si="7"/>
        <v>2.6418062726362268</v>
      </c>
    </row>
    <row r="25" spans="2:31">
      <c r="B25" s="13">
        <v>2029</v>
      </c>
      <c r="C25" s="20">
        <v>36.371294955244281</v>
      </c>
      <c r="D25" s="21">
        <v>74.127027288791666</v>
      </c>
      <c r="E25" s="21">
        <v>111.88275962233907</v>
      </c>
      <c r="F25" s="22">
        <v>39.835227808124685</v>
      </c>
      <c r="G25" s="23">
        <v>79.67045561624937</v>
      </c>
      <c r="H25" s="24">
        <v>119.50568342437406</v>
      </c>
      <c r="K25" s="23"/>
      <c r="L25" s="70">
        <f t="shared" si="8"/>
        <v>-73000</v>
      </c>
      <c r="M25">
        <v>10</v>
      </c>
      <c r="N25" s="61">
        <v>3.5000000000000003E-2</v>
      </c>
      <c r="O25" s="33">
        <f t="shared" si="9"/>
        <v>1.410598760621121</v>
      </c>
      <c r="P25" s="33">
        <f t="shared" si="0"/>
        <v>-5.815943259986204</v>
      </c>
      <c r="Q25" s="33">
        <f t="shared" si="1"/>
        <v>-4.1230315964727646</v>
      </c>
      <c r="R25" s="19"/>
      <c r="S25" s="70">
        <f t="shared" si="2"/>
        <v>-22047.619047619071</v>
      </c>
      <c r="T25">
        <v>10</v>
      </c>
      <c r="U25" s="61">
        <v>3.5000000000000003E-2</v>
      </c>
      <c r="V25" s="33">
        <f t="shared" si="10"/>
        <v>1.410598760621121</v>
      </c>
      <c r="W25" s="33">
        <f t="shared" si="3"/>
        <v>-1.7565438547773093</v>
      </c>
      <c r="X25" s="33">
        <f t="shared" si="4"/>
        <v>-1.2452469857579205</v>
      </c>
      <c r="Z25" s="70">
        <f t="shared" si="5"/>
        <v>50952.380952380932</v>
      </c>
      <c r="AA25">
        <v>10</v>
      </c>
      <c r="AB25" s="61">
        <v>3.5000000000000003E-2</v>
      </c>
      <c r="AC25" s="33">
        <f t="shared" si="11"/>
        <v>1.410598760621121</v>
      </c>
      <c r="AD25" s="33">
        <f t="shared" si="6"/>
        <v>4.0593994052088949</v>
      </c>
      <c r="AE25" s="33">
        <f t="shared" si="7"/>
        <v>2.8777846107148446</v>
      </c>
    </row>
    <row r="26" spans="2:31">
      <c r="B26" s="13">
        <v>2030</v>
      </c>
      <c r="C26" s="20">
        <v>40.412549950271419</v>
      </c>
      <c r="D26" s="21">
        <v>80.825099900542838</v>
      </c>
      <c r="E26" s="21">
        <v>121.23764985081426</v>
      </c>
      <c r="F26" s="22">
        <v>40.412549950271419</v>
      </c>
      <c r="G26" s="23">
        <v>80.825099900542838</v>
      </c>
      <c r="H26" s="24">
        <v>121.23764985081426</v>
      </c>
      <c r="K26" s="23"/>
      <c r="L26" s="70">
        <f t="shared" si="8"/>
        <v>-73000</v>
      </c>
      <c r="M26">
        <v>11</v>
      </c>
      <c r="N26" s="61">
        <v>3.5000000000000003E-2</v>
      </c>
      <c r="O26" s="33">
        <f t="shared" si="9"/>
        <v>1.4599697172428601</v>
      </c>
      <c r="P26" s="33">
        <f t="shared" si="0"/>
        <v>-5.9002322927396271</v>
      </c>
      <c r="Q26" s="33">
        <f t="shared" si="1"/>
        <v>-4.0413388189189048</v>
      </c>
      <c r="R26" s="19"/>
      <c r="S26" s="70">
        <f t="shared" si="2"/>
        <v>-16952.380952380976</v>
      </c>
      <c r="T26">
        <v>11</v>
      </c>
      <c r="U26" s="61">
        <v>3.5000000000000003E-2</v>
      </c>
      <c r="V26" s="33">
        <f t="shared" si="10"/>
        <v>1.4599697172428601</v>
      </c>
      <c r="W26" s="33">
        <f t="shared" si="3"/>
        <v>-1.3701778840282519</v>
      </c>
      <c r="X26" s="33">
        <f t="shared" si="4"/>
        <v>-0.93849746871176254</v>
      </c>
      <c r="Z26" s="70">
        <f t="shared" si="5"/>
        <v>56047.619047619024</v>
      </c>
      <c r="AA26">
        <v>11</v>
      </c>
      <c r="AB26" s="61">
        <v>3.5000000000000003E-2</v>
      </c>
      <c r="AC26" s="33">
        <f t="shared" si="11"/>
        <v>1.4599697172428601</v>
      </c>
      <c r="AD26" s="33">
        <f t="shared" si="6"/>
        <v>4.5300544087113757</v>
      </c>
      <c r="AE26" s="33">
        <f t="shared" si="7"/>
        <v>3.1028413502071421</v>
      </c>
    </row>
    <row r="27" spans="2:31">
      <c r="B27" s="13">
        <v>2031</v>
      </c>
      <c r="C27" s="22">
        <v>44.165143874225194</v>
      </c>
      <c r="D27" s="23">
        <v>88.330287748450388</v>
      </c>
      <c r="E27" s="24">
        <v>132.4954316226756</v>
      </c>
      <c r="F27" s="22">
        <v>44.165143874225194</v>
      </c>
      <c r="G27" s="23">
        <v>88.330287748450388</v>
      </c>
      <c r="H27" s="24">
        <v>132.4954316226756</v>
      </c>
      <c r="K27" s="23"/>
      <c r="L27" s="70">
        <f t="shared" si="8"/>
        <v>-73000</v>
      </c>
      <c r="M27">
        <v>12</v>
      </c>
      <c r="N27" s="61">
        <v>3.5000000000000003E-2</v>
      </c>
      <c r="O27" s="33">
        <f t="shared" si="9"/>
        <v>1.5110686573463601</v>
      </c>
      <c r="P27" s="33">
        <f t="shared" si="0"/>
        <v>-6.4481110056368784</v>
      </c>
      <c r="Q27" s="33">
        <f t="shared" si="1"/>
        <v>-4.2672521690448066</v>
      </c>
      <c r="R27" s="19"/>
      <c r="S27" s="70">
        <f t="shared" si="2"/>
        <v>-11857.142857142881</v>
      </c>
      <c r="T27">
        <v>12</v>
      </c>
      <c r="U27" s="61">
        <v>3.5000000000000003E-2</v>
      </c>
      <c r="V27" s="33">
        <f t="shared" si="10"/>
        <v>1.5110686573463601</v>
      </c>
      <c r="W27" s="33">
        <f t="shared" si="3"/>
        <v>-1.0473448404459138</v>
      </c>
      <c r="X27" s="33">
        <f t="shared" si="4"/>
        <v>-0.69311532295639844</v>
      </c>
      <c r="Z27" s="70">
        <f t="shared" si="5"/>
        <v>61142.857142857116</v>
      </c>
      <c r="AA27">
        <v>12</v>
      </c>
      <c r="AB27" s="61">
        <v>3.5000000000000003E-2</v>
      </c>
      <c r="AC27" s="33">
        <f t="shared" si="11"/>
        <v>1.5110686573463601</v>
      </c>
      <c r="AD27" s="33">
        <f t="shared" si="6"/>
        <v>5.400766165190964</v>
      </c>
      <c r="AE27" s="33">
        <f t="shared" si="7"/>
        <v>3.5741368460884075</v>
      </c>
    </row>
    <row r="28" spans="2:31">
      <c r="B28" s="13">
        <v>2032</v>
      </c>
      <c r="C28" s="22">
        <v>47.917737798178969</v>
      </c>
      <c r="D28" s="23">
        <v>95.835475596357938</v>
      </c>
      <c r="E28" s="24">
        <v>143.75321339453691</v>
      </c>
      <c r="F28" s="22">
        <v>47.917737798178969</v>
      </c>
      <c r="G28" s="23">
        <v>95.835475596357938</v>
      </c>
      <c r="H28" s="24">
        <v>143.75321339453691</v>
      </c>
      <c r="K28" s="23"/>
      <c r="L28" s="70">
        <f t="shared" si="8"/>
        <v>-73000</v>
      </c>
      <c r="M28">
        <v>13</v>
      </c>
      <c r="N28" s="61">
        <v>3.5000000000000003E-2</v>
      </c>
      <c r="O28" s="33">
        <f t="shared" si="9"/>
        <v>1.5639560603534826</v>
      </c>
      <c r="P28" s="33">
        <f t="shared" si="0"/>
        <v>-6.9959897185341298</v>
      </c>
      <c r="Q28" s="33">
        <f t="shared" si="1"/>
        <v>-4.4732648799307757</v>
      </c>
      <c r="R28" s="19"/>
      <c r="S28" s="70">
        <f t="shared" si="2"/>
        <v>-6761.9047619047851</v>
      </c>
      <c r="T28">
        <v>13</v>
      </c>
      <c r="U28" s="61">
        <v>3.5000000000000003E-2</v>
      </c>
      <c r="V28" s="33">
        <f t="shared" si="10"/>
        <v>1.5639560603534826</v>
      </c>
      <c r="W28" s="33">
        <f t="shared" si="3"/>
        <v>-0.64803035879442261</v>
      </c>
      <c r="X28" s="33">
        <f t="shared" si="4"/>
        <v>-0.41435330264199105</v>
      </c>
      <c r="Z28" s="70">
        <f t="shared" si="5"/>
        <v>66238.095238095208</v>
      </c>
      <c r="AA28">
        <v>13</v>
      </c>
      <c r="AB28" s="61">
        <v>3.5000000000000003E-2</v>
      </c>
      <c r="AC28" s="33">
        <f t="shared" si="11"/>
        <v>1.5639560603534826</v>
      </c>
      <c r="AD28" s="33">
        <f t="shared" si="6"/>
        <v>6.3479593597397059</v>
      </c>
      <c r="AE28" s="33">
        <f t="shared" si="7"/>
        <v>4.058911577288784</v>
      </c>
    </row>
    <row r="29" spans="2:31">
      <c r="B29" s="13">
        <v>2033</v>
      </c>
      <c r="C29" s="22">
        <v>51.670331722132744</v>
      </c>
      <c r="D29" s="23">
        <v>103.34066344426549</v>
      </c>
      <c r="E29" s="24">
        <v>155.01099516639823</v>
      </c>
      <c r="F29" s="22">
        <v>51.670331722132744</v>
      </c>
      <c r="G29" s="23">
        <v>103.34066344426549</v>
      </c>
      <c r="H29" s="24">
        <v>155.01099516639823</v>
      </c>
      <c r="K29" s="23"/>
      <c r="L29" s="70">
        <f t="shared" si="8"/>
        <v>-73000</v>
      </c>
      <c r="M29">
        <v>14</v>
      </c>
      <c r="N29" s="61">
        <v>3.5000000000000003E-2</v>
      </c>
      <c r="O29" s="33">
        <f t="shared" si="9"/>
        <v>1.6186945224658542</v>
      </c>
      <c r="P29" s="33">
        <f t="shared" si="0"/>
        <v>-7.5438684314313811</v>
      </c>
      <c r="Q29" s="33">
        <f t="shared" si="1"/>
        <v>-4.6604645451813571</v>
      </c>
      <c r="R29" s="19"/>
      <c r="S29" s="70">
        <f t="shared" si="2"/>
        <v>-1666.6666666666897</v>
      </c>
      <c r="T29">
        <v>14</v>
      </c>
      <c r="U29" s="61">
        <v>3.5000000000000003E-2</v>
      </c>
      <c r="V29" s="33">
        <f t="shared" si="10"/>
        <v>1.6186945224658542</v>
      </c>
      <c r="W29" s="33">
        <f t="shared" si="3"/>
        <v>-0.17223443907377819</v>
      </c>
      <c r="X29" s="33">
        <f t="shared" si="4"/>
        <v>-0.10640330011829728</v>
      </c>
      <c r="Z29" s="70">
        <f t="shared" si="5"/>
        <v>71333.333333333314</v>
      </c>
      <c r="AA29">
        <v>14</v>
      </c>
      <c r="AB29" s="61">
        <v>3.5000000000000003E-2</v>
      </c>
      <c r="AC29" s="33">
        <f t="shared" si="11"/>
        <v>1.6186945224658542</v>
      </c>
      <c r="AD29" s="33">
        <f t="shared" si="6"/>
        <v>7.3716339923576024</v>
      </c>
      <c r="AE29" s="33">
        <f t="shared" si="7"/>
        <v>4.5540612450630595</v>
      </c>
    </row>
    <row r="30" spans="2:31">
      <c r="B30" s="13">
        <v>2034</v>
      </c>
      <c r="C30" s="22">
        <v>55.422925646086519</v>
      </c>
      <c r="D30" s="23">
        <v>110.84585129217304</v>
      </c>
      <c r="E30" s="24">
        <v>166.26877693825955</v>
      </c>
      <c r="F30" s="22">
        <v>55.422925646086519</v>
      </c>
      <c r="G30" s="23">
        <v>110.84585129217304</v>
      </c>
      <c r="H30" s="24">
        <v>166.26877693825955</v>
      </c>
      <c r="K30" s="23"/>
      <c r="L30" s="70">
        <f t="shared" si="8"/>
        <v>-73000</v>
      </c>
      <c r="M30">
        <v>15</v>
      </c>
      <c r="N30" s="61">
        <v>3.5000000000000003E-2</v>
      </c>
      <c r="O30" s="33">
        <f t="shared" si="9"/>
        <v>1.6753488307521589</v>
      </c>
      <c r="P30" s="33">
        <f t="shared" si="0"/>
        <v>-8.0917471443286306</v>
      </c>
      <c r="Q30" s="33">
        <f t="shared" si="1"/>
        <v>-4.8298879587338162</v>
      </c>
      <c r="R30" s="19"/>
      <c r="S30" s="70">
        <f t="shared" si="2"/>
        <v>3428.5714285714057</v>
      </c>
      <c r="T30">
        <v>15</v>
      </c>
      <c r="U30" s="61">
        <v>3.5000000000000003E-2</v>
      </c>
      <c r="V30" s="33">
        <f t="shared" si="10"/>
        <v>1.6753488307521589</v>
      </c>
      <c r="W30" s="33">
        <f t="shared" si="3"/>
        <v>0.38004291871601931</v>
      </c>
      <c r="X30" s="33">
        <f t="shared" si="4"/>
        <v>0.22684405285638129</v>
      </c>
      <c r="Z30" s="70">
        <f t="shared" si="5"/>
        <v>76428.571428571406</v>
      </c>
      <c r="AA30">
        <v>15</v>
      </c>
      <c r="AB30" s="61">
        <v>3.5000000000000003E-2</v>
      </c>
      <c r="AC30" s="33">
        <f t="shared" si="11"/>
        <v>1.6753488307521589</v>
      </c>
      <c r="AD30" s="33">
        <f t="shared" si="6"/>
        <v>8.4717900630446508</v>
      </c>
      <c r="AE30" s="33">
        <f t="shared" si="7"/>
        <v>5.0567320115901984</v>
      </c>
    </row>
    <row r="31" spans="2:31">
      <c r="B31" s="13">
        <v>2035</v>
      </c>
      <c r="C31" s="22">
        <v>59.175519570040294</v>
      </c>
      <c r="D31" s="23">
        <v>118.35103914008059</v>
      </c>
      <c r="E31" s="24">
        <v>177.52655871012087</v>
      </c>
      <c r="F31" s="22">
        <v>59.175519570040294</v>
      </c>
      <c r="G31" s="23">
        <v>118.35103914008059</v>
      </c>
      <c r="H31" s="24">
        <v>177.52655871012087</v>
      </c>
      <c r="K31" s="23"/>
      <c r="L31" s="70">
        <f t="shared" si="8"/>
        <v>-73000</v>
      </c>
      <c r="M31">
        <v>16</v>
      </c>
      <c r="N31" s="61">
        <v>3.5000000000000003E-2</v>
      </c>
      <c r="O31" s="33">
        <f t="shared" si="9"/>
        <v>1.7339860398284843</v>
      </c>
      <c r="P31" s="33">
        <f t="shared" si="0"/>
        <v>-8.6396258572258837</v>
      </c>
      <c r="Q31" s="33">
        <f t="shared" si="1"/>
        <v>-4.9825233068661063</v>
      </c>
      <c r="R31" s="19"/>
      <c r="S31" s="70">
        <f t="shared" si="2"/>
        <v>8523.8095238095011</v>
      </c>
      <c r="T31">
        <v>16</v>
      </c>
      <c r="U31" s="61">
        <v>3.5000000000000003E-2</v>
      </c>
      <c r="V31" s="33">
        <f t="shared" si="10"/>
        <v>1.7339860398284843</v>
      </c>
      <c r="W31" s="33">
        <f t="shared" si="3"/>
        <v>1.0088017145749699</v>
      </c>
      <c r="X31" s="33">
        <f t="shared" si="4"/>
        <v>0.58178191254339895</v>
      </c>
      <c r="Z31" s="70">
        <f t="shared" si="5"/>
        <v>81523.809523809497</v>
      </c>
      <c r="AA31">
        <v>16</v>
      </c>
      <c r="AB31" s="61">
        <v>3.5000000000000003E-2</v>
      </c>
      <c r="AC31" s="33">
        <f t="shared" si="11"/>
        <v>1.7339860398284843</v>
      </c>
      <c r="AD31" s="33">
        <f t="shared" si="6"/>
        <v>9.6484275718008519</v>
      </c>
      <c r="AE31" s="33">
        <f t="shared" si="7"/>
        <v>5.564305219409504</v>
      </c>
    </row>
    <row r="32" spans="2:31">
      <c r="B32" s="13">
        <v>2036</v>
      </c>
      <c r="C32" s="22">
        <v>62.928113493994069</v>
      </c>
      <c r="D32" s="23">
        <v>125.85622698798814</v>
      </c>
      <c r="E32" s="24">
        <v>188.78434048198221</v>
      </c>
      <c r="F32" s="22">
        <v>62.928113493994069</v>
      </c>
      <c r="G32" s="23">
        <v>125.85622698798814</v>
      </c>
      <c r="H32" s="24">
        <v>188.78434048198221</v>
      </c>
      <c r="K32" s="23"/>
      <c r="L32" s="70">
        <f t="shared" si="8"/>
        <v>-73000</v>
      </c>
      <c r="M32">
        <v>17</v>
      </c>
      <c r="N32" s="61">
        <v>3.5000000000000003E-2</v>
      </c>
      <c r="O32" s="33">
        <f t="shared" si="9"/>
        <v>1.7946755512224812</v>
      </c>
      <c r="P32" s="33">
        <f t="shared" si="0"/>
        <v>-9.187504570123135</v>
      </c>
      <c r="Q32" s="33">
        <f t="shared" si="1"/>
        <v>-5.1193122700450626</v>
      </c>
      <c r="R32" s="19"/>
      <c r="S32" s="70">
        <f t="shared" si="2"/>
        <v>13619.047619047597</v>
      </c>
      <c r="T32">
        <v>17</v>
      </c>
      <c r="U32" s="61">
        <v>3.5000000000000003E-2</v>
      </c>
      <c r="V32" s="33">
        <f t="shared" si="10"/>
        <v>1.7946755512224812</v>
      </c>
      <c r="W32" s="33">
        <f t="shared" si="3"/>
        <v>1.7140419485030738</v>
      </c>
      <c r="X32" s="33">
        <f t="shared" si="4"/>
        <v>0.95507065181531992</v>
      </c>
      <c r="Z32" s="70">
        <f t="shared" si="5"/>
        <v>86619.047619047604</v>
      </c>
      <c r="AA32">
        <v>17</v>
      </c>
      <c r="AB32" s="61">
        <v>3.5000000000000003E-2</v>
      </c>
      <c r="AC32" s="33">
        <f t="shared" si="11"/>
        <v>1.7946755512224812</v>
      </c>
      <c r="AD32" s="33">
        <f t="shared" si="6"/>
        <v>10.90154651862621</v>
      </c>
      <c r="AE32" s="33">
        <f t="shared" si="7"/>
        <v>6.0743829218603835</v>
      </c>
    </row>
    <row r="33" spans="2:31">
      <c r="B33" s="13">
        <v>2037</v>
      </c>
      <c r="C33" s="22">
        <v>66.680707417947843</v>
      </c>
      <c r="D33" s="23">
        <v>133.36141483589569</v>
      </c>
      <c r="E33" s="24">
        <v>200.04212225384353</v>
      </c>
      <c r="F33" s="22">
        <v>66.680707417947843</v>
      </c>
      <c r="G33" s="23">
        <v>133.36141483589569</v>
      </c>
      <c r="H33" s="24">
        <v>200.04212225384353</v>
      </c>
      <c r="K33" s="23"/>
      <c r="L33" s="70">
        <f t="shared" si="8"/>
        <v>-73000</v>
      </c>
      <c r="M33">
        <v>18</v>
      </c>
      <c r="N33" s="61">
        <v>3.5000000000000003E-2</v>
      </c>
      <c r="O33" s="33">
        <f t="shared" si="9"/>
        <v>1.8574891955152679</v>
      </c>
      <c r="P33" s="33">
        <f t="shared" si="0"/>
        <v>-9.7353832830203846</v>
      </c>
      <c r="Q33" s="33">
        <f t="shared" si="1"/>
        <v>-5.2411520382059544</v>
      </c>
      <c r="R33" s="19"/>
      <c r="S33" s="70">
        <f t="shared" si="2"/>
        <v>18714.285714285692</v>
      </c>
      <c r="T33">
        <v>18</v>
      </c>
      <c r="U33" s="61">
        <v>3.5000000000000003E-2</v>
      </c>
      <c r="V33" s="33">
        <f t="shared" si="10"/>
        <v>1.8574891955152679</v>
      </c>
      <c r="W33" s="33">
        <f t="shared" si="3"/>
        <v>2.4957636205003308</v>
      </c>
      <c r="X33" s="33">
        <f t="shared" si="4"/>
        <v>1.3436221467807814</v>
      </c>
      <c r="Z33" s="70">
        <f t="shared" si="5"/>
        <v>91714.285714285696</v>
      </c>
      <c r="AA33">
        <v>18</v>
      </c>
      <c r="AB33" s="61">
        <v>3.5000000000000003E-2</v>
      </c>
      <c r="AC33" s="33">
        <f t="shared" si="11"/>
        <v>1.8574891955152679</v>
      </c>
      <c r="AD33" s="33">
        <f t="shared" si="6"/>
        <v>12.231146903520717</v>
      </c>
      <c r="AE33" s="33">
        <f t="shared" si="7"/>
        <v>6.5847741849867365</v>
      </c>
    </row>
    <row r="34" spans="2:31">
      <c r="B34" s="13">
        <v>2038</v>
      </c>
      <c r="C34" s="22">
        <v>70.433301341901611</v>
      </c>
      <c r="D34" s="23">
        <v>140.86660268380322</v>
      </c>
      <c r="E34" s="24">
        <v>211.29990402570485</v>
      </c>
      <c r="F34" s="22">
        <v>70.433301341901611</v>
      </c>
      <c r="G34" s="23">
        <v>140.86660268380322</v>
      </c>
      <c r="H34" s="24">
        <v>211.29990402570485</v>
      </c>
      <c r="K34" s="23"/>
      <c r="L34" s="70">
        <f t="shared" si="8"/>
        <v>-73000</v>
      </c>
      <c r="M34">
        <v>19</v>
      </c>
      <c r="N34" s="61">
        <v>3.5000000000000003E-2</v>
      </c>
      <c r="O34" s="33">
        <f t="shared" si="9"/>
        <v>1.9225013173583021</v>
      </c>
      <c r="P34" s="33">
        <f t="shared" si="0"/>
        <v>-10.283261995917636</v>
      </c>
      <c r="Q34" s="33">
        <f t="shared" si="1"/>
        <v>-5.3488972429146662</v>
      </c>
      <c r="R34" s="19"/>
      <c r="S34" s="70">
        <f t="shared" si="2"/>
        <v>23809.523809523787</v>
      </c>
      <c r="T34">
        <v>19</v>
      </c>
      <c r="U34" s="61">
        <v>3.5000000000000003E-2</v>
      </c>
      <c r="V34" s="33">
        <f t="shared" si="10"/>
        <v>1.9225013173583021</v>
      </c>
      <c r="W34" s="33">
        <f t="shared" si="3"/>
        <v>3.3539667305667402</v>
      </c>
      <c r="X34" s="33">
        <f t="shared" si="4"/>
        <v>1.7445848802722312</v>
      </c>
      <c r="Z34" s="70">
        <f t="shared" si="5"/>
        <v>96809.523809523787</v>
      </c>
      <c r="AA34">
        <v>19</v>
      </c>
      <c r="AB34" s="61">
        <v>3.5000000000000003E-2</v>
      </c>
      <c r="AC34" s="33">
        <f t="shared" si="11"/>
        <v>1.9225013173583021</v>
      </c>
      <c r="AD34" s="33">
        <f t="shared" si="6"/>
        <v>13.637228726484375</v>
      </c>
      <c r="AE34" s="33">
        <f t="shared" si="7"/>
        <v>7.093482123186897</v>
      </c>
    </row>
    <row r="35" spans="2:31">
      <c r="B35" s="13">
        <v>2039</v>
      </c>
      <c r="C35" s="22">
        <v>74.185895265855393</v>
      </c>
      <c r="D35" s="23">
        <v>148.37179053171079</v>
      </c>
      <c r="E35" s="24">
        <v>222.55768579756617</v>
      </c>
      <c r="F35" s="22">
        <v>74.185895265855393</v>
      </c>
      <c r="G35" s="23">
        <v>148.37179053171079</v>
      </c>
      <c r="H35" s="24">
        <v>222.55768579756617</v>
      </c>
      <c r="K35" s="23"/>
      <c r="L35" s="70">
        <f t="shared" si="8"/>
        <v>-73000</v>
      </c>
      <c r="M35">
        <v>20</v>
      </c>
      <c r="N35" s="61">
        <v>3.5000000000000003E-2</v>
      </c>
      <c r="O35" s="33">
        <f t="shared" si="9"/>
        <v>1.9897888634658425</v>
      </c>
      <c r="P35" s="33">
        <f t="shared" si="0"/>
        <v>-10.831140708814887</v>
      </c>
      <c r="Q35" s="33">
        <f t="shared" si="1"/>
        <v>-5.443361809729427</v>
      </c>
      <c r="R35" s="19"/>
      <c r="S35" s="70">
        <f t="shared" si="2"/>
        <v>28904.761904761883</v>
      </c>
      <c r="T35">
        <v>20</v>
      </c>
      <c r="U35" s="61">
        <v>3.5000000000000003E-2</v>
      </c>
      <c r="V35" s="33">
        <f t="shared" si="10"/>
        <v>1.9897888634658425</v>
      </c>
      <c r="W35" s="33">
        <f t="shared" si="3"/>
        <v>4.2886512787023037</v>
      </c>
      <c r="X35" s="33">
        <f t="shared" si="4"/>
        <v>2.1553298229000388</v>
      </c>
      <c r="Z35" s="70">
        <f t="shared" si="5"/>
        <v>101904.76190476188</v>
      </c>
      <c r="AA35">
        <v>20</v>
      </c>
      <c r="AB35" s="61">
        <v>3.5000000000000003E-2</v>
      </c>
      <c r="AC35" s="33">
        <f t="shared" si="11"/>
        <v>1.9897888634658425</v>
      </c>
      <c r="AD35" s="33">
        <f t="shared" si="6"/>
        <v>15.119791987517191</v>
      </c>
      <c r="AE35" s="33">
        <f t="shared" si="7"/>
        <v>7.5986916326294649</v>
      </c>
    </row>
    <row r="36" spans="2:31" s="56" customFormat="1">
      <c r="B36" s="51">
        <v>2040</v>
      </c>
      <c r="C36" s="54">
        <v>77.938489189809161</v>
      </c>
      <c r="D36" s="50">
        <v>155.87697837961832</v>
      </c>
      <c r="E36" s="55">
        <v>233.81546756942751</v>
      </c>
      <c r="F36" s="54">
        <v>77.938489189809161</v>
      </c>
      <c r="G36" s="50">
        <v>155.87697837961832</v>
      </c>
      <c r="H36" s="55">
        <v>233.81546756942751</v>
      </c>
      <c r="K36" s="50"/>
      <c r="L36" s="70">
        <f t="shared" si="8"/>
        <v>-73000</v>
      </c>
      <c r="M36">
        <v>21</v>
      </c>
      <c r="N36" s="61">
        <v>3.5000000000000003E-2</v>
      </c>
      <c r="O36" s="33">
        <f t="shared" si="9"/>
        <v>2.0594314736871469</v>
      </c>
      <c r="P36" s="33">
        <f t="shared" si="0"/>
        <v>-11.379019421712139</v>
      </c>
      <c r="Q36" s="33">
        <f t="shared" si="1"/>
        <v>-5.5253207339496804</v>
      </c>
      <c r="R36" s="19"/>
      <c r="S36" s="70">
        <f t="shared" si="2"/>
        <v>34000</v>
      </c>
      <c r="T36">
        <v>21</v>
      </c>
      <c r="U36" s="61">
        <v>3.5000000000000003E-2</v>
      </c>
      <c r="V36" s="33">
        <f t="shared" si="10"/>
        <v>2.0594314736871469</v>
      </c>
      <c r="W36" s="33">
        <f t="shared" si="3"/>
        <v>5.2998172649070225</v>
      </c>
      <c r="X36" s="33">
        <f t="shared" si="4"/>
        <v>2.5734370541683438</v>
      </c>
      <c r="Y36" s="1"/>
      <c r="Z36" s="70">
        <f t="shared" si="5"/>
        <v>107000</v>
      </c>
      <c r="AA36">
        <v>21</v>
      </c>
      <c r="AB36" s="61">
        <v>3.5000000000000003E-2</v>
      </c>
      <c r="AC36" s="33">
        <f t="shared" si="11"/>
        <v>2.0594314736871469</v>
      </c>
      <c r="AD36" s="33">
        <f t="shared" si="6"/>
        <v>16.67883668661916</v>
      </c>
      <c r="AE36" s="33">
        <f t="shared" si="7"/>
        <v>8.0987577881180233</v>
      </c>
    </row>
    <row r="37" spans="2:31">
      <c r="B37" s="13">
        <v>2041</v>
      </c>
      <c r="C37" s="22">
        <v>81.691083113762943</v>
      </c>
      <c r="D37" s="23">
        <v>163.38216622752589</v>
      </c>
      <c r="E37" s="24">
        <v>245.07324934128883</v>
      </c>
      <c r="F37" s="22">
        <v>81.691083113762943</v>
      </c>
      <c r="G37" s="23">
        <v>163.38216622752589</v>
      </c>
      <c r="H37" s="24">
        <v>245.07324934128883</v>
      </c>
      <c r="K37" s="23"/>
      <c r="L37" s="70">
        <f t="shared" si="8"/>
        <v>-73000</v>
      </c>
      <c r="M37">
        <v>22</v>
      </c>
      <c r="N37" s="61">
        <v>3.5000000000000003E-2</v>
      </c>
      <c r="O37" s="33">
        <f t="shared" si="9"/>
        <v>2.1315115752661966</v>
      </c>
      <c r="P37" s="33">
        <f t="shared" si="0"/>
        <v>-11.92689813460939</v>
      </c>
      <c r="Q37" s="33">
        <f t="shared" si="1"/>
        <v>-5.5955117828153869</v>
      </c>
      <c r="R37" s="19"/>
      <c r="S37" s="70">
        <f t="shared" si="2"/>
        <v>34000</v>
      </c>
      <c r="T37">
        <v>22</v>
      </c>
      <c r="U37" s="61">
        <v>3.5000000000000003E-2</v>
      </c>
      <c r="V37" s="33">
        <f t="shared" si="10"/>
        <v>2.1315115752661966</v>
      </c>
      <c r="W37" s="33">
        <f t="shared" si="3"/>
        <v>5.55499365173588</v>
      </c>
      <c r="X37" s="33">
        <f t="shared" si="4"/>
        <v>2.6061287755578513</v>
      </c>
      <c r="Z37" s="70">
        <f t="shared" si="5"/>
        <v>107000</v>
      </c>
      <c r="AA37">
        <v>22</v>
      </c>
      <c r="AB37" s="61">
        <v>3.5000000000000003E-2</v>
      </c>
      <c r="AC37" s="33">
        <f t="shared" si="11"/>
        <v>2.1315115752661966</v>
      </c>
      <c r="AD37" s="33">
        <f t="shared" si="6"/>
        <v>17.481891786345269</v>
      </c>
      <c r="AE37" s="33">
        <f t="shared" si="7"/>
        <v>8.2016405583732386</v>
      </c>
    </row>
    <row r="38" spans="2:31">
      <c r="B38" s="13">
        <v>2042</v>
      </c>
      <c r="C38" s="22">
        <v>85.443677037716711</v>
      </c>
      <c r="D38" s="23">
        <v>170.88735407543342</v>
      </c>
      <c r="E38" s="24">
        <v>256.33103111315017</v>
      </c>
      <c r="F38" s="22">
        <v>85.443677037716711</v>
      </c>
      <c r="G38" s="23">
        <v>170.88735407543342</v>
      </c>
      <c r="H38" s="24">
        <v>256.33103111315017</v>
      </c>
      <c r="K38" s="23"/>
      <c r="L38" s="70">
        <f t="shared" si="8"/>
        <v>-73000</v>
      </c>
      <c r="M38">
        <v>23</v>
      </c>
      <c r="N38" s="61">
        <v>3.5000000000000003E-2</v>
      </c>
      <c r="O38" s="33">
        <f t="shared" si="9"/>
        <v>2.2061144804005135</v>
      </c>
      <c r="P38" s="33">
        <f t="shared" si="0"/>
        <v>-12.474776847506641</v>
      </c>
      <c r="Q38" s="33">
        <f t="shared" si="1"/>
        <v>-5.6546371271004405</v>
      </c>
      <c r="R38" s="19"/>
      <c r="S38" s="70">
        <f t="shared" si="2"/>
        <v>34000</v>
      </c>
      <c r="T38">
        <v>23</v>
      </c>
      <c r="U38" s="61">
        <v>3.5000000000000003E-2</v>
      </c>
      <c r="V38" s="33">
        <f t="shared" si="10"/>
        <v>2.2061144804005135</v>
      </c>
      <c r="W38" s="33">
        <f t="shared" si="3"/>
        <v>5.8101700385647357</v>
      </c>
      <c r="X38" s="33">
        <f t="shared" si="4"/>
        <v>2.6336666071426706</v>
      </c>
      <c r="Z38" s="70">
        <f t="shared" si="5"/>
        <v>107000</v>
      </c>
      <c r="AA38">
        <v>23</v>
      </c>
      <c r="AB38" s="61">
        <v>3.5000000000000003E-2</v>
      </c>
      <c r="AC38" s="33">
        <f t="shared" si="11"/>
        <v>2.2061144804005135</v>
      </c>
      <c r="AD38" s="33">
        <f t="shared" si="6"/>
        <v>18.284946886071378</v>
      </c>
      <c r="AE38" s="33">
        <f t="shared" si="7"/>
        <v>8.2883037342431116</v>
      </c>
    </row>
    <row r="39" spans="2:31">
      <c r="B39" s="13">
        <v>2043</v>
      </c>
      <c r="C39" s="22">
        <v>89.196270961670493</v>
      </c>
      <c r="D39" s="23">
        <v>178.39254192334099</v>
      </c>
      <c r="E39" s="24">
        <v>267.58881288501146</v>
      </c>
      <c r="F39" s="22">
        <v>89.196270961670493</v>
      </c>
      <c r="G39" s="23">
        <v>178.39254192334099</v>
      </c>
      <c r="H39" s="24">
        <v>267.58881288501146</v>
      </c>
      <c r="K39" s="23"/>
      <c r="L39" s="70">
        <f t="shared" si="8"/>
        <v>-73000</v>
      </c>
      <c r="M39">
        <v>24</v>
      </c>
      <c r="N39" s="61">
        <v>3.5000000000000003E-2</v>
      </c>
      <c r="O39" s="33">
        <f t="shared" si="9"/>
        <v>2.2833284872145314</v>
      </c>
      <c r="P39" s="33">
        <f t="shared" si="0"/>
        <v>-13.022655560403892</v>
      </c>
      <c r="Q39" s="33">
        <f t="shared" si="1"/>
        <v>-5.7033649049289599</v>
      </c>
      <c r="R39" s="19"/>
      <c r="S39" s="70">
        <f t="shared" si="2"/>
        <v>34000</v>
      </c>
      <c r="T39">
        <v>24</v>
      </c>
      <c r="U39" s="61">
        <v>3.5000000000000003E-2</v>
      </c>
      <c r="V39" s="33">
        <f t="shared" si="10"/>
        <v>2.2833284872145314</v>
      </c>
      <c r="W39" s="33">
        <f t="shared" si="3"/>
        <v>6.0653464253935931</v>
      </c>
      <c r="X39" s="33">
        <f t="shared" si="4"/>
        <v>2.6563617365422552</v>
      </c>
      <c r="Z39" s="70">
        <f t="shared" si="5"/>
        <v>107000</v>
      </c>
      <c r="AA39">
        <v>24</v>
      </c>
      <c r="AB39" s="61">
        <v>3.5000000000000003E-2</v>
      </c>
      <c r="AC39" s="33">
        <f t="shared" si="11"/>
        <v>2.2833284872145314</v>
      </c>
      <c r="AD39" s="33">
        <f t="shared" si="6"/>
        <v>19.088001985797487</v>
      </c>
      <c r="AE39" s="33">
        <f t="shared" si="7"/>
        <v>8.3597266414712159</v>
      </c>
    </row>
    <row r="40" spans="2:31">
      <c r="B40" s="13">
        <v>2044</v>
      </c>
      <c r="C40" s="22">
        <v>92.948864885624261</v>
      </c>
      <c r="D40" s="23">
        <v>185.89772977124852</v>
      </c>
      <c r="E40" s="24">
        <v>278.84659465687281</v>
      </c>
      <c r="F40" s="22">
        <v>92.948864885624261</v>
      </c>
      <c r="G40" s="23">
        <v>185.89772977124852</v>
      </c>
      <c r="H40" s="24">
        <v>278.84659465687281</v>
      </c>
      <c r="K40" s="23"/>
      <c r="L40" s="70">
        <f t="shared" si="8"/>
        <v>-73000</v>
      </c>
      <c r="M40">
        <v>25</v>
      </c>
      <c r="N40" s="61">
        <v>3.5000000000000003E-2</v>
      </c>
      <c r="O40" s="33">
        <f t="shared" si="9"/>
        <v>2.3632449842670398</v>
      </c>
      <c r="P40" s="33">
        <f t="shared" si="0"/>
        <v>-13.570534273301142</v>
      </c>
      <c r="Q40" s="33">
        <f t="shared" si="1"/>
        <v>-5.742330720532574</v>
      </c>
      <c r="R40" s="19"/>
      <c r="S40" s="70">
        <f t="shared" si="2"/>
        <v>34000</v>
      </c>
      <c r="T40">
        <v>25</v>
      </c>
      <c r="U40" s="61">
        <v>3.5000000000000003E-2</v>
      </c>
      <c r="V40" s="33">
        <f t="shared" si="10"/>
        <v>2.3632449842670398</v>
      </c>
      <c r="W40" s="33">
        <f t="shared" si="3"/>
        <v>6.3205228122224497</v>
      </c>
      <c r="X40" s="33">
        <f t="shared" si="4"/>
        <v>2.6745101986042124</v>
      </c>
      <c r="Z40" s="70">
        <f t="shared" si="5"/>
        <v>107000</v>
      </c>
      <c r="AA40">
        <v>25</v>
      </c>
      <c r="AB40" s="61">
        <v>3.5000000000000003E-2</v>
      </c>
      <c r="AC40" s="33">
        <f t="shared" si="11"/>
        <v>2.3632449842670398</v>
      </c>
      <c r="AD40" s="33">
        <f t="shared" si="6"/>
        <v>19.891057085523592</v>
      </c>
      <c r="AE40" s="33">
        <f t="shared" si="7"/>
        <v>8.4168409191367868</v>
      </c>
    </row>
    <row r="41" spans="2:31">
      <c r="B41" s="13">
        <v>2045</v>
      </c>
      <c r="C41" s="22">
        <v>96.701458809578043</v>
      </c>
      <c r="D41" s="23">
        <v>193.40291761915609</v>
      </c>
      <c r="E41" s="24">
        <v>290.1043764287341</v>
      </c>
      <c r="F41" s="22">
        <v>96.701458809578043</v>
      </c>
      <c r="G41" s="23">
        <v>193.40291761915609</v>
      </c>
      <c r="H41" s="24">
        <v>290.1043764287341</v>
      </c>
      <c r="K41" s="23"/>
      <c r="L41" s="70">
        <f t="shared" si="8"/>
        <v>-73000</v>
      </c>
      <c r="M41">
        <v>26</v>
      </c>
      <c r="N41" s="61">
        <v>3.5000000000000003E-2</v>
      </c>
      <c r="O41" s="33">
        <f t="shared" si="9"/>
        <v>2.4459585587163861</v>
      </c>
      <c r="P41" s="33">
        <f t="shared" si="0"/>
        <v>-14.118412986198393</v>
      </c>
      <c r="Q41" s="33">
        <f t="shared" si="1"/>
        <v>-5.7721390805605433</v>
      </c>
      <c r="R41" s="19"/>
      <c r="S41" s="70">
        <f t="shared" si="2"/>
        <v>34000</v>
      </c>
      <c r="T41">
        <v>26</v>
      </c>
      <c r="U41" s="61">
        <v>3.5000000000000003E-2</v>
      </c>
      <c r="V41" s="33">
        <f t="shared" si="10"/>
        <v>2.4459585587163861</v>
      </c>
      <c r="W41" s="33">
        <f t="shared" si="3"/>
        <v>6.5756991990513063</v>
      </c>
      <c r="X41" s="33">
        <f t="shared" si="4"/>
        <v>2.6883935443706641</v>
      </c>
      <c r="Z41" s="70">
        <f t="shared" si="5"/>
        <v>107000</v>
      </c>
      <c r="AA41">
        <v>26</v>
      </c>
      <c r="AB41" s="61">
        <v>3.5000000000000003E-2</v>
      </c>
      <c r="AC41" s="33">
        <f t="shared" si="11"/>
        <v>2.4459585587163861</v>
      </c>
      <c r="AD41" s="33">
        <f t="shared" si="6"/>
        <v>20.694112185249701</v>
      </c>
      <c r="AE41" s="33">
        <f t="shared" si="7"/>
        <v>8.4605326249312078</v>
      </c>
    </row>
    <row r="42" spans="2:31">
      <c r="B42" s="13">
        <v>2046</v>
      </c>
      <c r="C42" s="22">
        <v>100.45405273353181</v>
      </c>
      <c r="D42" s="23">
        <v>200.90810546706362</v>
      </c>
      <c r="E42" s="24">
        <v>301.36215820059545</v>
      </c>
      <c r="F42" s="22">
        <v>100.45405273353181</v>
      </c>
      <c r="G42" s="23">
        <v>200.90810546706362</v>
      </c>
      <c r="H42" s="24">
        <v>301.36215820059545</v>
      </c>
      <c r="K42" s="23"/>
      <c r="L42" s="70">
        <f t="shared" si="8"/>
        <v>-73000</v>
      </c>
      <c r="M42">
        <v>27</v>
      </c>
      <c r="N42" s="61">
        <v>3.5000000000000003E-2</v>
      </c>
      <c r="O42" s="33">
        <f t="shared" si="9"/>
        <v>2.5315671082714593</v>
      </c>
      <c r="P42" s="33">
        <f t="shared" si="0"/>
        <v>-14.666291699095645</v>
      </c>
      <c r="Q42" s="33">
        <f t="shared" si="1"/>
        <v>-5.7933647704522881</v>
      </c>
      <c r="R42" s="19"/>
      <c r="S42" s="70">
        <f t="shared" si="2"/>
        <v>34000</v>
      </c>
      <c r="T42">
        <v>27</v>
      </c>
      <c r="U42" s="61">
        <v>3.5000000000000003E-2</v>
      </c>
      <c r="V42" s="33">
        <f t="shared" si="10"/>
        <v>2.5315671082714593</v>
      </c>
      <c r="W42" s="33">
        <f t="shared" si="3"/>
        <v>6.8308755858801629</v>
      </c>
      <c r="X42" s="33">
        <f t="shared" si="4"/>
        <v>2.6982794821284628</v>
      </c>
      <c r="Z42" s="70">
        <f t="shared" si="5"/>
        <v>107000</v>
      </c>
      <c r="AA42">
        <v>27</v>
      </c>
      <c r="AB42" s="61">
        <v>3.5000000000000003E-2</v>
      </c>
      <c r="AC42" s="33">
        <f t="shared" si="11"/>
        <v>2.5315671082714593</v>
      </c>
      <c r="AD42" s="33">
        <f t="shared" si="6"/>
        <v>21.497167284975809</v>
      </c>
      <c r="AE42" s="33">
        <f t="shared" si="7"/>
        <v>8.4916442525807518</v>
      </c>
    </row>
    <row r="43" spans="2:31">
      <c r="B43" s="13">
        <v>2047</v>
      </c>
      <c r="C43" s="22">
        <v>104.20664665748559</v>
      </c>
      <c r="D43" s="23">
        <v>208.41329331497118</v>
      </c>
      <c r="E43" s="24">
        <v>312.61993997245679</v>
      </c>
      <c r="F43" s="22">
        <v>104.20664665748559</v>
      </c>
      <c r="G43" s="23">
        <v>208.41329331497118</v>
      </c>
      <c r="H43" s="24">
        <v>312.61993997245679</v>
      </c>
      <c r="K43" s="23"/>
      <c r="L43" s="70">
        <f t="shared" si="8"/>
        <v>-73000</v>
      </c>
      <c r="M43">
        <v>28</v>
      </c>
      <c r="N43" s="61">
        <v>3.5000000000000003E-2</v>
      </c>
      <c r="O43" s="33">
        <f t="shared" si="9"/>
        <v>2.6201719570609603</v>
      </c>
      <c r="P43" s="33">
        <f t="shared" si="0"/>
        <v>-15.214170411992896</v>
      </c>
      <c r="Q43" s="33">
        <f t="shared" si="1"/>
        <v>-5.806554173283569</v>
      </c>
      <c r="R43" s="19"/>
      <c r="S43" s="70">
        <f t="shared" si="2"/>
        <v>34000</v>
      </c>
      <c r="T43">
        <v>28</v>
      </c>
      <c r="U43" s="61">
        <v>3.5000000000000003E-2</v>
      </c>
      <c r="V43" s="33">
        <f t="shared" si="10"/>
        <v>2.6201719570609603</v>
      </c>
      <c r="W43" s="33">
        <f t="shared" si="3"/>
        <v>7.0860519727090203</v>
      </c>
      <c r="X43" s="33">
        <f t="shared" si="4"/>
        <v>2.7044224916663202</v>
      </c>
      <c r="Z43" s="70">
        <f t="shared" si="5"/>
        <v>107000</v>
      </c>
      <c r="AA43">
        <v>28</v>
      </c>
      <c r="AB43" s="61">
        <v>3.5000000000000003E-2</v>
      </c>
      <c r="AC43" s="33">
        <f t="shared" si="11"/>
        <v>2.6201719570609603</v>
      </c>
      <c r="AD43" s="33">
        <f t="shared" si="6"/>
        <v>22.300222384701915</v>
      </c>
      <c r="AE43" s="33">
        <f t="shared" si="7"/>
        <v>8.5109766649498884</v>
      </c>
    </row>
    <row r="44" spans="2:31">
      <c r="B44" s="13">
        <v>2048</v>
      </c>
      <c r="C44" s="22">
        <v>107.95924058143936</v>
      </c>
      <c r="D44" s="23">
        <v>215.91848116287872</v>
      </c>
      <c r="E44" s="24">
        <v>323.87772174431808</v>
      </c>
      <c r="F44" s="22">
        <v>107.95924058143936</v>
      </c>
      <c r="G44" s="23">
        <v>215.91848116287872</v>
      </c>
      <c r="H44" s="24">
        <v>323.87772174431808</v>
      </c>
      <c r="K44" s="23"/>
      <c r="L44" s="70">
        <f t="shared" si="8"/>
        <v>-73000</v>
      </c>
      <c r="M44">
        <v>29</v>
      </c>
      <c r="N44" s="61">
        <v>3.5000000000000003E-2</v>
      </c>
      <c r="O44" s="33">
        <f t="shared" si="9"/>
        <v>2.7118779755580937</v>
      </c>
      <c r="P44" s="33">
        <f t="shared" si="0"/>
        <v>-15.762049124890147</v>
      </c>
      <c r="Q44" s="33">
        <f t="shared" si="1"/>
        <v>-5.8122265334030674</v>
      </c>
      <c r="R44" s="19"/>
      <c r="S44" s="70">
        <f t="shared" si="2"/>
        <v>34000</v>
      </c>
      <c r="T44">
        <v>29</v>
      </c>
      <c r="U44" s="61">
        <v>3.5000000000000003E-2</v>
      </c>
      <c r="V44" s="33">
        <f t="shared" si="10"/>
        <v>2.7118779755580937</v>
      </c>
      <c r="W44" s="33">
        <f t="shared" si="3"/>
        <v>7.341228359537876</v>
      </c>
      <c r="X44" s="33">
        <f t="shared" si="4"/>
        <v>2.7070644128178665</v>
      </c>
      <c r="Z44" s="70">
        <f t="shared" si="5"/>
        <v>107000</v>
      </c>
      <c r="AA44">
        <v>29</v>
      </c>
      <c r="AB44" s="61">
        <v>3.5000000000000003E-2</v>
      </c>
      <c r="AC44" s="33">
        <f t="shared" si="11"/>
        <v>2.7118779755580937</v>
      </c>
      <c r="AD44" s="33">
        <f t="shared" si="6"/>
        <v>23.103277484428023</v>
      </c>
      <c r="AE44" s="33">
        <f t="shared" si="7"/>
        <v>8.5192909462209343</v>
      </c>
    </row>
    <row r="45" spans="2:31">
      <c r="B45" s="13">
        <v>2049</v>
      </c>
      <c r="C45" s="22">
        <v>111.71183450539314</v>
      </c>
      <c r="D45" s="23">
        <v>223.42366901078628</v>
      </c>
      <c r="E45" s="24">
        <v>335.13550351617943</v>
      </c>
      <c r="F45" s="22">
        <v>111.71183450539314</v>
      </c>
      <c r="G45" s="23">
        <v>223.42366901078628</v>
      </c>
      <c r="H45" s="24">
        <v>335.13550351617943</v>
      </c>
      <c r="K45" s="23"/>
      <c r="L45" s="70">
        <f t="shared" si="8"/>
        <v>-73000</v>
      </c>
      <c r="M45">
        <v>30</v>
      </c>
      <c r="N45" s="61">
        <v>3.5000000000000003E-2</v>
      </c>
      <c r="O45" s="33">
        <f t="shared" si="9"/>
        <v>2.8067937047026268</v>
      </c>
      <c r="P45" s="33">
        <f t="shared" si="0"/>
        <v>-16.309927837787399</v>
      </c>
      <c r="Q45" s="33">
        <f t="shared" si="1"/>
        <v>-5.8108751670851415</v>
      </c>
      <c r="R45" s="19"/>
      <c r="S45" s="70">
        <f t="shared" si="2"/>
        <v>34000</v>
      </c>
      <c r="T45">
        <v>30</v>
      </c>
      <c r="U45" s="61">
        <v>3.5000000000000003E-2</v>
      </c>
      <c r="V45" s="33">
        <f t="shared" si="10"/>
        <v>2.8067937047026268</v>
      </c>
      <c r="W45" s="33">
        <f t="shared" si="3"/>
        <v>7.5964047463667335</v>
      </c>
      <c r="X45" s="33">
        <f t="shared" si="4"/>
        <v>2.7064350093273259</v>
      </c>
      <c r="Z45" s="70">
        <f t="shared" si="5"/>
        <v>107000</v>
      </c>
      <c r="AA45">
        <v>30</v>
      </c>
      <c r="AB45" s="61">
        <v>3.5000000000000003E-2</v>
      </c>
      <c r="AC45" s="33">
        <f t="shared" si="11"/>
        <v>2.8067937047026268</v>
      </c>
      <c r="AD45" s="33">
        <f t="shared" si="6"/>
        <v>23.906332584154132</v>
      </c>
      <c r="AE45" s="33">
        <f t="shared" si="7"/>
        <v>8.517310176412467</v>
      </c>
    </row>
    <row r="46" spans="2:31">
      <c r="B46" s="13">
        <v>2050</v>
      </c>
      <c r="C46" s="22">
        <v>115.46442842934691</v>
      </c>
      <c r="D46" s="23">
        <v>230.92885685869382</v>
      </c>
      <c r="E46" s="24">
        <v>346.39328528804072</v>
      </c>
      <c r="F46" s="22">
        <v>115.46442842934691</v>
      </c>
      <c r="G46" s="23">
        <v>230.92885685869382</v>
      </c>
      <c r="H46" s="24">
        <v>346.39328528804072</v>
      </c>
      <c r="K46" s="23"/>
      <c r="L46" s="70">
        <f t="shared" si="8"/>
        <v>-73000</v>
      </c>
      <c r="M46">
        <v>31</v>
      </c>
      <c r="N46" s="61">
        <v>0.03</v>
      </c>
      <c r="O46" s="33">
        <f t="shared" si="9"/>
        <v>2.8909975158437056</v>
      </c>
      <c r="P46" s="33">
        <f t="shared" si="0"/>
        <v>-16.85780655068465</v>
      </c>
      <c r="Q46" s="33">
        <f t="shared" si="1"/>
        <v>-5.8311383729310764</v>
      </c>
      <c r="R46" s="19"/>
      <c r="S46" s="70">
        <f t="shared" si="2"/>
        <v>34000</v>
      </c>
      <c r="T46">
        <v>31</v>
      </c>
      <c r="U46" s="61">
        <v>0.03</v>
      </c>
      <c r="V46" s="33">
        <f t="shared" si="10"/>
        <v>2.8909975158437056</v>
      </c>
      <c r="W46" s="33">
        <f t="shared" si="3"/>
        <v>7.85158113319559</v>
      </c>
      <c r="X46" s="33">
        <f t="shared" si="4"/>
        <v>2.7158726668446111</v>
      </c>
      <c r="Z46" s="70">
        <f t="shared" si="5"/>
        <v>107000</v>
      </c>
      <c r="AA46">
        <v>31</v>
      </c>
      <c r="AB46" s="61">
        <v>0.03</v>
      </c>
      <c r="AC46" s="33">
        <f t="shared" si="11"/>
        <v>2.8909975158437056</v>
      </c>
      <c r="AD46" s="33">
        <f t="shared" si="6"/>
        <v>24.709387683880241</v>
      </c>
      <c r="AE46" s="33">
        <f t="shared" si="7"/>
        <v>8.547011039775688</v>
      </c>
    </row>
    <row r="47" spans="2:31">
      <c r="B47" s="26">
        <v>2051</v>
      </c>
      <c r="C47" s="22">
        <v>118.35223264662078</v>
      </c>
      <c r="D47" s="23">
        <v>239.09541948812279</v>
      </c>
      <c r="E47" s="24">
        <v>359.83860632962478</v>
      </c>
      <c r="F47" s="22">
        <v>118.35223264662078</v>
      </c>
      <c r="G47" s="23">
        <v>239.09541948812279</v>
      </c>
      <c r="H47" s="24">
        <v>359.83860632962478</v>
      </c>
      <c r="K47" s="23"/>
      <c r="L47" s="70">
        <f t="shared" si="8"/>
        <v>-73000</v>
      </c>
      <c r="M47">
        <v>32</v>
      </c>
      <c r="N47" s="61">
        <v>0.03</v>
      </c>
      <c r="O47" s="33">
        <f t="shared" si="9"/>
        <v>2.9777274413190167</v>
      </c>
      <c r="P47" s="33">
        <f t="shared" si="0"/>
        <v>-17.45396562263296</v>
      </c>
      <c r="Q47" s="33">
        <f t="shared" si="1"/>
        <v>-5.8615054489008358</v>
      </c>
      <c r="R47" s="19"/>
      <c r="S47" s="70">
        <f t="shared" si="2"/>
        <v>34000</v>
      </c>
      <c r="T47">
        <v>32</v>
      </c>
      <c r="U47" s="61">
        <v>0.03</v>
      </c>
      <c r="V47" s="33">
        <f t="shared" si="10"/>
        <v>2.9777274413190167</v>
      </c>
      <c r="W47" s="33">
        <f t="shared" si="3"/>
        <v>8.1292442625961758</v>
      </c>
      <c r="X47" s="33">
        <f t="shared" si="4"/>
        <v>2.7300162364743628</v>
      </c>
      <c r="Z47" s="70">
        <f t="shared" si="5"/>
        <v>107000</v>
      </c>
      <c r="AA47">
        <v>32</v>
      </c>
      <c r="AB47" s="61">
        <v>0.03</v>
      </c>
      <c r="AC47" s="33">
        <f t="shared" si="11"/>
        <v>2.9777274413190167</v>
      </c>
      <c r="AD47" s="33">
        <f t="shared" si="6"/>
        <v>25.583209885229138</v>
      </c>
      <c r="AE47" s="33">
        <f t="shared" si="7"/>
        <v>8.5915216853751986</v>
      </c>
    </row>
    <row r="48" spans="2:31">
      <c r="B48" s="26">
        <v>2052</v>
      </c>
      <c r="C48" s="22">
        <v>121.03332375923382</v>
      </c>
      <c r="D48" s="23">
        <v>247.00678318210984</v>
      </c>
      <c r="E48" s="24">
        <v>372.9802426049859</v>
      </c>
      <c r="F48" s="22">
        <v>121.03332375923382</v>
      </c>
      <c r="G48" s="23">
        <v>247.00678318210984</v>
      </c>
      <c r="H48" s="24">
        <v>372.9802426049859</v>
      </c>
      <c r="K48" s="23"/>
      <c r="L48" s="70">
        <f t="shared" si="8"/>
        <v>-73000</v>
      </c>
      <c r="M48">
        <v>33</v>
      </c>
      <c r="N48" s="61">
        <v>0.03</v>
      </c>
      <c r="O48" s="33">
        <f t="shared" si="9"/>
        <v>3.0670592645585875</v>
      </c>
      <c r="P48" s="33">
        <f t="shared" si="0"/>
        <v>-18.031495172294019</v>
      </c>
      <c r="Q48" s="33">
        <f t="shared" si="1"/>
        <v>-5.8790827359148272</v>
      </c>
      <c r="R48" s="19"/>
      <c r="S48" s="70">
        <f t="shared" ref="S48:S79" si="12">IF($B48&lt;$S$8,S47+$T$9,$T$8)</f>
        <v>34000</v>
      </c>
      <c r="T48">
        <v>33</v>
      </c>
      <c r="U48" s="61">
        <v>0.03</v>
      </c>
      <c r="V48" s="33">
        <f t="shared" si="10"/>
        <v>3.0670592645585875</v>
      </c>
      <c r="W48" s="33">
        <f t="shared" si="3"/>
        <v>8.3982306281917332</v>
      </c>
      <c r="X48" s="33">
        <f t="shared" si="4"/>
        <v>2.7382029180973162</v>
      </c>
      <c r="Z48" s="70">
        <f t="shared" si="5"/>
        <v>107000</v>
      </c>
      <c r="AA48">
        <v>33</v>
      </c>
      <c r="AB48" s="61">
        <v>0.03</v>
      </c>
      <c r="AC48" s="33">
        <f t="shared" si="11"/>
        <v>3.0670592645585875</v>
      </c>
      <c r="AD48" s="33">
        <f t="shared" si="6"/>
        <v>26.429725800485752</v>
      </c>
      <c r="AE48" s="33">
        <f t="shared" si="7"/>
        <v>8.617285654012143</v>
      </c>
    </row>
    <row r="49" spans="2:31">
      <c r="B49" s="26">
        <v>2053</v>
      </c>
      <c r="C49" s="22">
        <v>123.6539658034942</v>
      </c>
      <c r="D49" s="23">
        <v>254.95663052266849</v>
      </c>
      <c r="E49" s="24">
        <v>386.25929524184266</v>
      </c>
      <c r="F49" s="22">
        <v>123.6539658034942</v>
      </c>
      <c r="G49" s="23">
        <v>254.95663052266849</v>
      </c>
      <c r="H49" s="24">
        <v>386.25929524184266</v>
      </c>
      <c r="K49" s="23"/>
      <c r="L49" s="70">
        <f t="shared" si="8"/>
        <v>-73000</v>
      </c>
      <c r="M49">
        <v>34</v>
      </c>
      <c r="N49" s="61">
        <v>0.03</v>
      </c>
      <c r="O49" s="33">
        <f t="shared" si="9"/>
        <v>3.159071042495345</v>
      </c>
      <c r="P49" s="33">
        <f t="shared" si="0"/>
        <v>-18.611834028154803</v>
      </c>
      <c r="Q49" s="33">
        <f t="shared" si="1"/>
        <v>-5.8915528577202698</v>
      </c>
      <c r="R49" s="19"/>
      <c r="S49" s="70">
        <f t="shared" si="12"/>
        <v>34000</v>
      </c>
      <c r="T49">
        <v>34</v>
      </c>
      <c r="U49" s="61">
        <v>0.03</v>
      </c>
      <c r="V49" s="33">
        <f t="shared" si="10"/>
        <v>3.159071042495345</v>
      </c>
      <c r="W49" s="33">
        <f t="shared" si="3"/>
        <v>8.6685254377707288</v>
      </c>
      <c r="X49" s="33">
        <f t="shared" si="4"/>
        <v>2.7440109200340981</v>
      </c>
      <c r="Z49" s="70">
        <f t="shared" si="5"/>
        <v>107000</v>
      </c>
      <c r="AA49">
        <v>34</v>
      </c>
      <c r="AB49" s="61">
        <v>0.03</v>
      </c>
      <c r="AC49" s="33">
        <f t="shared" si="11"/>
        <v>3.159071042495345</v>
      </c>
      <c r="AD49" s="33">
        <f t="shared" si="6"/>
        <v>27.280359465925528</v>
      </c>
      <c r="AE49" s="33">
        <f t="shared" si="7"/>
        <v>8.635563777754367</v>
      </c>
    </row>
    <row r="50" spans="2:31">
      <c r="B50" s="26">
        <v>2054</v>
      </c>
      <c r="C50" s="22">
        <v>126.19644207559415</v>
      </c>
      <c r="D50" s="23">
        <v>262.90925432415446</v>
      </c>
      <c r="E50" s="24">
        <v>399.6220665727148</v>
      </c>
      <c r="F50" s="22">
        <v>126.19644207559415</v>
      </c>
      <c r="G50" s="23">
        <v>262.90925432415446</v>
      </c>
      <c r="H50" s="24">
        <v>399.6220665727148</v>
      </c>
      <c r="K50" s="23"/>
      <c r="L50" s="70">
        <f t="shared" si="8"/>
        <v>-73000</v>
      </c>
      <c r="M50">
        <v>35</v>
      </c>
      <c r="N50" s="61">
        <v>0.03</v>
      </c>
      <c r="O50" s="33">
        <f t="shared" si="9"/>
        <v>3.2538431737702056</v>
      </c>
      <c r="P50" s="33">
        <f t="shared" si="0"/>
        <v>-19.192375565663273</v>
      </c>
      <c r="Q50" s="33">
        <f t="shared" si="1"/>
        <v>-5.898371415185693</v>
      </c>
      <c r="R50" s="19"/>
      <c r="S50" s="70">
        <f t="shared" si="12"/>
        <v>34000</v>
      </c>
      <c r="T50">
        <v>35</v>
      </c>
      <c r="U50" s="61">
        <v>0.03</v>
      </c>
      <c r="V50" s="33">
        <f t="shared" si="10"/>
        <v>3.2538431737702056</v>
      </c>
      <c r="W50" s="33">
        <f t="shared" si="3"/>
        <v>8.9389146470212513</v>
      </c>
      <c r="X50" s="33">
        <f t="shared" si="4"/>
        <v>2.7471866865248433</v>
      </c>
      <c r="Z50" s="70">
        <f t="shared" si="5"/>
        <v>107000</v>
      </c>
      <c r="AA50">
        <v>35</v>
      </c>
      <c r="AB50" s="61">
        <v>0.03</v>
      </c>
      <c r="AC50" s="33">
        <f t="shared" si="11"/>
        <v>3.2538431737702056</v>
      </c>
      <c r="AD50" s="33">
        <f t="shared" si="6"/>
        <v>28.131290212684526</v>
      </c>
      <c r="AE50" s="33">
        <f t="shared" si="7"/>
        <v>8.6455581017105363</v>
      </c>
    </row>
    <row r="51" spans="2:31">
      <c r="B51" s="26">
        <v>2055</v>
      </c>
      <c r="C51" s="22">
        <v>128.53898393551609</v>
      </c>
      <c r="D51" s="23">
        <v>270.60838723266556</v>
      </c>
      <c r="E51" s="24">
        <v>412.67779052981484</v>
      </c>
      <c r="F51" s="22">
        <v>128.53898393551609</v>
      </c>
      <c r="G51" s="23">
        <v>270.60838723266556</v>
      </c>
      <c r="H51" s="24">
        <v>412.67779052981484</v>
      </c>
      <c r="K51" s="23"/>
      <c r="L51" s="70">
        <f t="shared" si="8"/>
        <v>-73000</v>
      </c>
      <c r="M51">
        <v>36</v>
      </c>
      <c r="N51" s="61">
        <v>0.03</v>
      </c>
      <c r="O51" s="33">
        <f t="shared" si="9"/>
        <v>3.3514584689833118</v>
      </c>
      <c r="P51" s="33">
        <f t="shared" si="0"/>
        <v>-19.754412267984588</v>
      </c>
      <c r="Q51" s="33">
        <f t="shared" si="1"/>
        <v>-5.8942733292998932</v>
      </c>
      <c r="R51" s="19"/>
      <c r="S51" s="70">
        <f t="shared" si="12"/>
        <v>34000</v>
      </c>
      <c r="T51">
        <v>36</v>
      </c>
      <c r="U51" s="61">
        <v>0.03</v>
      </c>
      <c r="V51" s="33">
        <f t="shared" si="10"/>
        <v>3.3514584689833118</v>
      </c>
      <c r="W51" s="33">
        <f t="shared" si="3"/>
        <v>9.2006851659106292</v>
      </c>
      <c r="X51" s="33">
        <f t="shared" si="4"/>
        <v>2.7452779889889909</v>
      </c>
      <c r="Z51" s="70">
        <f t="shared" si="5"/>
        <v>107000</v>
      </c>
      <c r="AA51">
        <v>36</v>
      </c>
      <c r="AB51" s="61">
        <v>0.03</v>
      </c>
      <c r="AC51" s="33">
        <f t="shared" si="11"/>
        <v>3.3514584689833118</v>
      </c>
      <c r="AD51" s="33">
        <f t="shared" si="6"/>
        <v>28.955097433895215</v>
      </c>
      <c r="AE51" s="33">
        <f t="shared" si="7"/>
        <v>8.6395513182888841</v>
      </c>
    </row>
    <row r="52" spans="2:31">
      <c r="B52" s="26">
        <v>2056</v>
      </c>
      <c r="C52" s="22">
        <v>130.82600836775927</v>
      </c>
      <c r="D52" s="23">
        <v>278.35320929310484</v>
      </c>
      <c r="E52" s="24">
        <v>425.88041021845049</v>
      </c>
      <c r="F52" s="22">
        <v>130.82600836775927</v>
      </c>
      <c r="G52" s="23">
        <v>278.35320929310484</v>
      </c>
      <c r="H52" s="24">
        <v>425.88041021845049</v>
      </c>
      <c r="K52" s="23"/>
      <c r="L52" s="70">
        <f t="shared" si="8"/>
        <v>-73000</v>
      </c>
      <c r="M52">
        <v>37</v>
      </c>
      <c r="N52" s="61">
        <v>0.03</v>
      </c>
      <c r="O52" s="33">
        <f t="shared" si="9"/>
        <v>3.4520022230528111</v>
      </c>
      <c r="P52" s="33">
        <f t="shared" si="0"/>
        <v>-20.319784278396654</v>
      </c>
      <c r="Q52" s="33">
        <f t="shared" si="1"/>
        <v>-5.886376359406472</v>
      </c>
      <c r="R52" s="19"/>
      <c r="S52" s="70">
        <f t="shared" si="12"/>
        <v>34000</v>
      </c>
      <c r="T52">
        <v>37</v>
      </c>
      <c r="U52" s="61">
        <v>0.03</v>
      </c>
      <c r="V52" s="33">
        <f t="shared" si="10"/>
        <v>3.4520022230528111</v>
      </c>
      <c r="W52" s="33">
        <f t="shared" si="3"/>
        <v>9.4640091159655633</v>
      </c>
      <c r="X52" s="33">
        <f t="shared" si="4"/>
        <v>2.7415999482167126</v>
      </c>
      <c r="Z52" s="70">
        <f t="shared" si="5"/>
        <v>107000</v>
      </c>
      <c r="AA52">
        <v>37</v>
      </c>
      <c r="AB52" s="61">
        <v>0.03</v>
      </c>
      <c r="AC52" s="33">
        <f t="shared" si="11"/>
        <v>3.4520022230528111</v>
      </c>
      <c r="AD52" s="33">
        <f t="shared" si="6"/>
        <v>29.78379339436222</v>
      </c>
      <c r="AE52" s="33">
        <f t="shared" si="7"/>
        <v>8.6279763076231859</v>
      </c>
    </row>
    <row r="53" spans="2:31">
      <c r="B53" s="26">
        <v>2057</v>
      </c>
      <c r="C53" s="22">
        <v>132.90449584312435</v>
      </c>
      <c r="D53" s="23">
        <v>285.81612009274056</v>
      </c>
      <c r="E53" s="24">
        <v>438.72774434235669</v>
      </c>
      <c r="F53" s="22">
        <v>132.90449584312435</v>
      </c>
      <c r="G53" s="23">
        <v>285.81612009274056</v>
      </c>
      <c r="H53" s="24">
        <v>438.72774434235669</v>
      </c>
      <c r="K53" s="23"/>
      <c r="L53" s="70">
        <f t="shared" si="8"/>
        <v>-73000</v>
      </c>
      <c r="M53">
        <v>38</v>
      </c>
      <c r="N53" s="61">
        <v>0.03</v>
      </c>
      <c r="O53" s="33">
        <f t="shared" si="9"/>
        <v>3.5555622897443957</v>
      </c>
      <c r="P53" s="33">
        <f t="shared" si="0"/>
        <v>-20.86457676677006</v>
      </c>
      <c r="Q53" s="33">
        <f t="shared" si="1"/>
        <v>-5.8681511014309882</v>
      </c>
      <c r="R53" s="19"/>
      <c r="S53" s="70">
        <f t="shared" si="12"/>
        <v>34000</v>
      </c>
      <c r="T53">
        <v>38</v>
      </c>
      <c r="U53" s="61">
        <v>0.03</v>
      </c>
      <c r="V53" s="33">
        <f t="shared" si="10"/>
        <v>3.5555622897443957</v>
      </c>
      <c r="W53" s="33">
        <f t="shared" si="3"/>
        <v>9.7177480831531788</v>
      </c>
      <c r="X53" s="33">
        <f t="shared" si="4"/>
        <v>2.7331114718993641</v>
      </c>
      <c r="Z53" s="70">
        <f t="shared" si="5"/>
        <v>107000</v>
      </c>
      <c r="AA53">
        <v>38</v>
      </c>
      <c r="AB53" s="61">
        <v>0.03</v>
      </c>
      <c r="AC53" s="33">
        <f t="shared" si="11"/>
        <v>3.5555622897443957</v>
      </c>
      <c r="AD53" s="33">
        <f t="shared" si="6"/>
        <v>30.582324849923243</v>
      </c>
      <c r="AE53" s="33">
        <f t="shared" si="7"/>
        <v>8.6012625733303523</v>
      </c>
    </row>
    <row r="54" spans="2:31">
      <c r="B54" s="26">
        <v>2058</v>
      </c>
      <c r="C54" s="22">
        <v>134.82670712797434</v>
      </c>
      <c r="D54" s="23">
        <v>293.10153723472672</v>
      </c>
      <c r="E54" s="24">
        <v>451.37636734147935</v>
      </c>
      <c r="F54" s="22">
        <v>134.82670712797434</v>
      </c>
      <c r="G54" s="23">
        <v>293.10153723472672</v>
      </c>
      <c r="H54" s="24">
        <v>451.37636734147935</v>
      </c>
      <c r="K54" s="23"/>
      <c r="L54" s="70">
        <f t="shared" si="8"/>
        <v>-73000</v>
      </c>
      <c r="M54">
        <v>39</v>
      </c>
      <c r="N54" s="61">
        <v>0.03</v>
      </c>
      <c r="O54" s="33">
        <f t="shared" si="9"/>
        <v>3.6622291584367277</v>
      </c>
      <c r="P54" s="33">
        <f t="shared" si="0"/>
        <v>-21.396412218135051</v>
      </c>
      <c r="Q54" s="33">
        <f t="shared" si="1"/>
        <v>-5.8424558629390635</v>
      </c>
      <c r="R54" s="19"/>
      <c r="S54" s="70">
        <f t="shared" si="12"/>
        <v>34000</v>
      </c>
      <c r="T54">
        <v>39</v>
      </c>
      <c r="U54" s="61">
        <v>0.03</v>
      </c>
      <c r="V54" s="33">
        <f t="shared" si="10"/>
        <v>3.6622291584367277</v>
      </c>
      <c r="W54" s="33">
        <f t="shared" si="3"/>
        <v>9.9654522659807085</v>
      </c>
      <c r="X54" s="33">
        <f t="shared" si="4"/>
        <v>2.7211438265743579</v>
      </c>
      <c r="Z54" s="70">
        <f t="shared" si="5"/>
        <v>107000</v>
      </c>
      <c r="AA54">
        <v>39</v>
      </c>
      <c r="AB54" s="61">
        <v>0.03</v>
      </c>
      <c r="AC54" s="33">
        <f t="shared" si="11"/>
        <v>3.6622291584367277</v>
      </c>
      <c r="AD54" s="33">
        <f t="shared" si="6"/>
        <v>31.36186448411576</v>
      </c>
      <c r="AE54" s="33">
        <f t="shared" si="7"/>
        <v>8.5635996895134205</v>
      </c>
    </row>
    <row r="55" spans="2:31">
      <c r="B55" s="26">
        <v>2059</v>
      </c>
      <c r="C55" s="22">
        <v>136.62044163327599</v>
      </c>
      <c r="D55" s="23">
        <v>300.26470688632082</v>
      </c>
      <c r="E55" s="24">
        <v>463.90897213936557</v>
      </c>
      <c r="F55" s="22">
        <v>136.62044163327599</v>
      </c>
      <c r="G55" s="23">
        <v>300.26470688632082</v>
      </c>
      <c r="H55" s="24">
        <v>463.90897213936557</v>
      </c>
      <c r="K55" s="23"/>
      <c r="L55" s="70">
        <f t="shared" si="8"/>
        <v>-73000</v>
      </c>
      <c r="M55">
        <v>40</v>
      </c>
      <c r="N55" s="61">
        <v>0.03</v>
      </c>
      <c r="O55" s="33">
        <f t="shared" si="9"/>
        <v>3.7720960331898294</v>
      </c>
      <c r="P55" s="33">
        <f t="shared" si="0"/>
        <v>-21.919323602701422</v>
      </c>
      <c r="Q55" s="33">
        <f t="shared" si="1"/>
        <v>-5.8109134576209609</v>
      </c>
      <c r="R55" s="19"/>
      <c r="S55" s="70">
        <f t="shared" si="12"/>
        <v>34000</v>
      </c>
      <c r="T55">
        <v>40</v>
      </c>
      <c r="U55" s="61">
        <v>0.03</v>
      </c>
      <c r="V55" s="33">
        <f t="shared" si="10"/>
        <v>3.7720960331898294</v>
      </c>
      <c r="W55" s="33">
        <f t="shared" si="3"/>
        <v>10.209000034134908</v>
      </c>
      <c r="X55" s="33">
        <f t="shared" si="4"/>
        <v>2.7064528432755157</v>
      </c>
      <c r="Z55" s="70">
        <f t="shared" si="5"/>
        <v>107000</v>
      </c>
      <c r="AA55">
        <v>40</v>
      </c>
      <c r="AB55" s="61">
        <v>0.03</v>
      </c>
      <c r="AC55" s="33">
        <f t="shared" si="11"/>
        <v>3.7720960331898294</v>
      </c>
      <c r="AD55" s="33">
        <f t="shared" si="6"/>
        <v>32.128323636836328</v>
      </c>
      <c r="AE55" s="33">
        <f t="shared" si="7"/>
        <v>8.5173663008964766</v>
      </c>
    </row>
    <row r="56" spans="2:31">
      <c r="B56" s="26">
        <v>2060</v>
      </c>
      <c r="C56" s="22">
        <v>138.26149176523415</v>
      </c>
      <c r="D56" s="23">
        <v>307.24775947829818</v>
      </c>
      <c r="E56" s="24">
        <v>476.2340271913622</v>
      </c>
      <c r="F56" s="22">
        <v>138.26149176523415</v>
      </c>
      <c r="G56" s="23">
        <v>307.24775947829818</v>
      </c>
      <c r="H56" s="24">
        <v>476.2340271913622</v>
      </c>
      <c r="K56" s="23"/>
      <c r="L56" s="70">
        <f t="shared" si="8"/>
        <v>-73000</v>
      </c>
      <c r="M56">
        <v>41</v>
      </c>
      <c r="N56" s="61">
        <v>0.03</v>
      </c>
      <c r="O56" s="33">
        <f t="shared" si="9"/>
        <v>3.8852589141855245</v>
      </c>
      <c r="P56" s="33">
        <f t="shared" si="0"/>
        <v>-22.429086441915764</v>
      </c>
      <c r="Q56" s="33">
        <f t="shared" si="1"/>
        <v>-5.7728678930571666</v>
      </c>
      <c r="R56" s="19"/>
      <c r="S56" s="70">
        <f t="shared" si="12"/>
        <v>34000</v>
      </c>
      <c r="T56">
        <v>41</v>
      </c>
      <c r="U56" s="61">
        <v>0.03</v>
      </c>
      <c r="V56" s="33">
        <f t="shared" si="10"/>
        <v>3.8852589141855245</v>
      </c>
      <c r="W56" s="33">
        <f t="shared" si="3"/>
        <v>10.446423822262139</v>
      </c>
      <c r="X56" s="33">
        <f t="shared" si="4"/>
        <v>2.6887329912869</v>
      </c>
      <c r="Z56" s="70">
        <f t="shared" si="5"/>
        <v>107000</v>
      </c>
      <c r="AA56">
        <v>41</v>
      </c>
      <c r="AB56" s="61">
        <v>0.03</v>
      </c>
      <c r="AC56" s="33">
        <f t="shared" si="11"/>
        <v>3.8852589141855245</v>
      </c>
      <c r="AD56" s="33">
        <f t="shared" si="6"/>
        <v>32.875510264177905</v>
      </c>
      <c r="AE56" s="33">
        <f t="shared" si="7"/>
        <v>8.4616008843440671</v>
      </c>
    </row>
    <row r="57" spans="2:31">
      <c r="B57" s="26">
        <v>2061</v>
      </c>
      <c r="C57" s="22">
        <v>139.19161155305682</v>
      </c>
      <c r="D57" s="23">
        <v>312.79013832147604</v>
      </c>
      <c r="E57" s="24">
        <v>486.3886650898952</v>
      </c>
      <c r="F57" s="22">
        <v>139.19161155305682</v>
      </c>
      <c r="G57" s="23">
        <v>312.79013832147604</v>
      </c>
      <c r="H57" s="24">
        <v>486.3886650898952</v>
      </c>
      <c r="K57" s="23"/>
      <c r="L57" s="70">
        <f t="shared" si="8"/>
        <v>-73000</v>
      </c>
      <c r="M57">
        <v>42</v>
      </c>
      <c r="N57" s="61">
        <v>0.03</v>
      </c>
      <c r="O57" s="33">
        <f t="shared" si="9"/>
        <v>4.0018166816110901</v>
      </c>
      <c r="P57" s="33">
        <f t="shared" si="0"/>
        <v>-22.833680097467749</v>
      </c>
      <c r="Q57" s="33">
        <f t="shared" si="1"/>
        <v>-5.7058286058908489</v>
      </c>
      <c r="R57" s="19"/>
      <c r="S57" s="70">
        <f t="shared" si="12"/>
        <v>34000</v>
      </c>
      <c r="T57">
        <v>42</v>
      </c>
      <c r="U57" s="61">
        <v>0.03</v>
      </c>
      <c r="V57" s="33">
        <f t="shared" si="10"/>
        <v>4.0018166816110901</v>
      </c>
      <c r="W57" s="33">
        <f t="shared" si="3"/>
        <v>10.634864702930185</v>
      </c>
      <c r="X57" s="33">
        <f t="shared" si="4"/>
        <v>2.6575092137025873</v>
      </c>
      <c r="Z57" s="70">
        <f t="shared" si="5"/>
        <v>107000</v>
      </c>
      <c r="AA57">
        <v>42</v>
      </c>
      <c r="AB57" s="61">
        <v>0.03</v>
      </c>
      <c r="AC57" s="33">
        <f t="shared" si="11"/>
        <v>4.0018166816110901</v>
      </c>
      <c r="AD57" s="33">
        <f t="shared" si="6"/>
        <v>33.468544800397936</v>
      </c>
      <c r="AE57" s="33">
        <f t="shared" si="7"/>
        <v>8.3633378195934363</v>
      </c>
    </row>
    <row r="58" spans="2:31">
      <c r="B58" s="26">
        <v>2062</v>
      </c>
      <c r="C58" s="22">
        <v>140.05158081527057</v>
      </c>
      <c r="D58" s="23">
        <v>318.29904730743328</v>
      </c>
      <c r="E58" s="24">
        <v>496.54651379959586</v>
      </c>
      <c r="F58" s="22">
        <v>140.05158081527057</v>
      </c>
      <c r="G58" s="23">
        <v>318.29904730743328</v>
      </c>
      <c r="H58" s="24">
        <v>496.54651379959586</v>
      </c>
      <c r="K58" s="23"/>
      <c r="L58" s="70">
        <f t="shared" si="8"/>
        <v>-73000</v>
      </c>
      <c r="M58">
        <v>43</v>
      </c>
      <c r="N58" s="61">
        <v>0.03</v>
      </c>
      <c r="O58" s="33">
        <f t="shared" si="9"/>
        <v>4.1218711820594232</v>
      </c>
      <c r="P58" s="33">
        <f t="shared" si="0"/>
        <v>-23.235830453442631</v>
      </c>
      <c r="Q58" s="33">
        <f t="shared" si="1"/>
        <v>-5.6372044217629433</v>
      </c>
      <c r="R58" s="19"/>
      <c r="S58" s="70">
        <f t="shared" si="12"/>
        <v>34000</v>
      </c>
      <c r="T58">
        <v>43</v>
      </c>
      <c r="U58" s="61">
        <v>0.03</v>
      </c>
      <c r="V58" s="33">
        <f t="shared" si="10"/>
        <v>4.1218711820594232</v>
      </c>
      <c r="W58" s="33">
        <f t="shared" si="3"/>
        <v>10.822167608452732</v>
      </c>
      <c r="X58" s="33">
        <f t="shared" si="4"/>
        <v>2.6255472649306859</v>
      </c>
      <c r="Z58" s="70">
        <f t="shared" si="5"/>
        <v>107000</v>
      </c>
      <c r="AA58">
        <v>43</v>
      </c>
      <c r="AB58" s="61">
        <v>0.03</v>
      </c>
      <c r="AC58" s="33">
        <f t="shared" si="11"/>
        <v>4.1218711820594232</v>
      </c>
      <c r="AD58" s="33">
        <f t="shared" si="6"/>
        <v>34.057998061895361</v>
      </c>
      <c r="AE58" s="33">
        <f t="shared" si="7"/>
        <v>8.2627516866936297</v>
      </c>
    </row>
    <row r="59" spans="2:31">
      <c r="B59" s="26">
        <v>2063</v>
      </c>
      <c r="C59" s="22">
        <v>140.61370349795166</v>
      </c>
      <c r="D59" s="23">
        <v>323.24989309873945</v>
      </c>
      <c r="E59" s="24">
        <v>505.88608269952726</v>
      </c>
      <c r="F59" s="22">
        <v>140.61370349795166</v>
      </c>
      <c r="G59" s="23">
        <v>323.24989309873945</v>
      </c>
      <c r="H59" s="24">
        <v>505.88608269952726</v>
      </c>
      <c r="K59" s="23"/>
      <c r="L59" s="70">
        <f t="shared" si="8"/>
        <v>-73000</v>
      </c>
      <c r="M59">
        <v>44</v>
      </c>
      <c r="N59" s="61">
        <v>0.03</v>
      </c>
      <c r="O59" s="33">
        <f t="shared" si="9"/>
        <v>4.2455273175212058</v>
      </c>
      <c r="P59" s="33">
        <f t="shared" si="0"/>
        <v>-23.597242196207983</v>
      </c>
      <c r="Q59" s="33">
        <f t="shared" si="1"/>
        <v>-5.5581416468156117</v>
      </c>
      <c r="R59" s="19"/>
      <c r="S59" s="70">
        <f t="shared" si="12"/>
        <v>34000</v>
      </c>
      <c r="T59">
        <v>44</v>
      </c>
      <c r="U59" s="61">
        <v>0.03</v>
      </c>
      <c r="V59" s="33">
        <f t="shared" si="10"/>
        <v>4.2455273175212058</v>
      </c>
      <c r="W59" s="33">
        <f t="shared" si="3"/>
        <v>10.990496365357142</v>
      </c>
      <c r="X59" s="33">
        <f t="shared" si="4"/>
        <v>2.5887235067360383</v>
      </c>
      <c r="Z59" s="70">
        <f t="shared" si="5"/>
        <v>107000</v>
      </c>
      <c r="AA59">
        <v>44</v>
      </c>
      <c r="AB59" s="61">
        <v>0.03</v>
      </c>
      <c r="AC59" s="33">
        <f t="shared" si="11"/>
        <v>4.2455273175212058</v>
      </c>
      <c r="AD59" s="33">
        <f t="shared" si="6"/>
        <v>34.587738561565125</v>
      </c>
      <c r="AE59" s="33">
        <f t="shared" si="7"/>
        <v>8.1468651535516496</v>
      </c>
    </row>
    <row r="60" spans="2:31">
      <c r="B60" s="26">
        <v>2064</v>
      </c>
      <c r="C60" s="22">
        <v>141.01213139132079</v>
      </c>
      <c r="D60" s="23">
        <v>327.93518928214138</v>
      </c>
      <c r="E60" s="24">
        <v>514.85824717296202</v>
      </c>
      <c r="F60" s="22">
        <v>141.01213139132079</v>
      </c>
      <c r="G60" s="23">
        <v>327.93518928214138</v>
      </c>
      <c r="H60" s="24">
        <v>514.85824717296202</v>
      </c>
      <c r="K60" s="23"/>
      <c r="L60" s="70">
        <f t="shared" si="8"/>
        <v>-73000</v>
      </c>
      <c r="M60">
        <v>45</v>
      </c>
      <c r="N60" s="61">
        <v>0.03</v>
      </c>
      <c r="O60" s="33">
        <f t="shared" si="9"/>
        <v>4.3728931370468418</v>
      </c>
      <c r="P60" s="33">
        <f t="shared" si="0"/>
        <v>-23.939268817596322</v>
      </c>
      <c r="Q60" s="33">
        <f t="shared" si="1"/>
        <v>-5.4744692054750956</v>
      </c>
      <c r="R60" s="19"/>
      <c r="S60" s="70">
        <f t="shared" si="12"/>
        <v>34000</v>
      </c>
      <c r="T60">
        <v>45</v>
      </c>
      <c r="U60" s="61">
        <v>0.03</v>
      </c>
      <c r="V60" s="33">
        <f t="shared" si="10"/>
        <v>4.3728931370468418</v>
      </c>
      <c r="W60" s="33">
        <f t="shared" si="3"/>
        <v>11.149796435592808</v>
      </c>
      <c r="X60" s="33">
        <f t="shared" si="4"/>
        <v>2.5497527806322364</v>
      </c>
      <c r="Z60" s="70">
        <f t="shared" si="5"/>
        <v>107000</v>
      </c>
      <c r="AA60">
        <v>45</v>
      </c>
      <c r="AB60" s="61">
        <v>0.03</v>
      </c>
      <c r="AC60" s="33">
        <f t="shared" si="11"/>
        <v>4.3728931370468418</v>
      </c>
      <c r="AD60" s="33">
        <f t="shared" si="6"/>
        <v>35.089065253189126</v>
      </c>
      <c r="AE60" s="33">
        <f t="shared" si="7"/>
        <v>8.0242219861073316</v>
      </c>
    </row>
    <row r="61" spans="2:31">
      <c r="B61" s="26">
        <v>2065</v>
      </c>
      <c r="C61" s="22">
        <v>141.12376300761284</v>
      </c>
      <c r="D61" s="23">
        <v>332.05591295908914</v>
      </c>
      <c r="E61" s="24">
        <v>522.98806291056542</v>
      </c>
      <c r="F61" s="22">
        <v>141.12376300761284</v>
      </c>
      <c r="G61" s="23">
        <v>332.05591295908914</v>
      </c>
      <c r="H61" s="24">
        <v>522.98806291056542</v>
      </c>
      <c r="K61" s="23"/>
      <c r="L61" s="70">
        <f t="shared" si="8"/>
        <v>-73000</v>
      </c>
      <c r="M61">
        <v>46</v>
      </c>
      <c r="N61" s="61">
        <v>0.03</v>
      </c>
      <c r="O61" s="33">
        <f t="shared" si="9"/>
        <v>4.5040799311582473</v>
      </c>
      <c r="P61" s="33">
        <f t="shared" si="0"/>
        <v>-24.240081646013504</v>
      </c>
      <c r="Q61" s="33">
        <f t="shared" si="1"/>
        <v>-5.3818053890042847</v>
      </c>
      <c r="R61" s="19"/>
      <c r="S61" s="70">
        <f t="shared" si="12"/>
        <v>34000</v>
      </c>
      <c r="T61">
        <v>46</v>
      </c>
      <c r="U61" s="61">
        <v>0.03</v>
      </c>
      <c r="V61" s="33">
        <f t="shared" si="10"/>
        <v>4.5040799311582473</v>
      </c>
      <c r="W61" s="33">
        <f t="shared" si="3"/>
        <v>11.289901040609029</v>
      </c>
      <c r="X61" s="33">
        <f t="shared" si="4"/>
        <v>2.5065942907691192</v>
      </c>
      <c r="Z61" s="70">
        <f t="shared" si="5"/>
        <v>107000</v>
      </c>
      <c r="AA61">
        <v>46</v>
      </c>
      <c r="AB61" s="61">
        <v>0.03</v>
      </c>
      <c r="AC61" s="33">
        <f t="shared" si="11"/>
        <v>4.5040799311582473</v>
      </c>
      <c r="AD61" s="33">
        <f t="shared" si="6"/>
        <v>35.529982686622539</v>
      </c>
      <c r="AE61" s="33">
        <f t="shared" si="7"/>
        <v>7.8883996797734053</v>
      </c>
    </row>
    <row r="62" spans="2:31">
      <c r="B62" s="26">
        <v>2066</v>
      </c>
      <c r="C62" s="22">
        <v>141.1703514007319</v>
      </c>
      <c r="D62" s="23">
        <v>336.11988428745701</v>
      </c>
      <c r="E62" s="24">
        <v>531.06941717418204</v>
      </c>
      <c r="F62" s="22">
        <v>141.1703514007319</v>
      </c>
      <c r="G62" s="23">
        <v>336.11988428745701</v>
      </c>
      <c r="H62" s="24">
        <v>531.06941717418204</v>
      </c>
      <c r="K62" s="23"/>
      <c r="L62" s="70">
        <f t="shared" si="8"/>
        <v>-73000</v>
      </c>
      <c r="M62">
        <v>47</v>
      </c>
      <c r="N62" s="61">
        <v>0.03</v>
      </c>
      <c r="O62" s="33">
        <f t="shared" si="9"/>
        <v>4.6392023290929947</v>
      </c>
      <c r="P62" s="33">
        <f t="shared" si="0"/>
        <v>-24.536751552984359</v>
      </c>
      <c r="Q62" s="33">
        <f t="shared" si="1"/>
        <v>-5.2890022491822455</v>
      </c>
      <c r="R62" s="19"/>
      <c r="S62" s="70">
        <f t="shared" si="12"/>
        <v>34000</v>
      </c>
      <c r="T62">
        <v>47</v>
      </c>
      <c r="U62" s="61">
        <v>0.03</v>
      </c>
      <c r="V62" s="33">
        <f t="shared" si="10"/>
        <v>4.6392023290929947</v>
      </c>
      <c r="W62" s="33">
        <f t="shared" si="3"/>
        <v>11.428076065773539</v>
      </c>
      <c r="X62" s="33">
        <f t="shared" si="4"/>
        <v>2.4633709105780324</v>
      </c>
      <c r="Z62" s="70">
        <f t="shared" si="5"/>
        <v>107000</v>
      </c>
      <c r="AA62">
        <v>47</v>
      </c>
      <c r="AB62" s="61">
        <v>0.03</v>
      </c>
      <c r="AC62" s="33">
        <f t="shared" si="11"/>
        <v>4.6392023290929947</v>
      </c>
      <c r="AD62" s="33">
        <f t="shared" si="6"/>
        <v>35.964827618757901</v>
      </c>
      <c r="AE62" s="33">
        <f t="shared" si="7"/>
        <v>7.7523731597602783</v>
      </c>
    </row>
    <row r="63" spans="2:31">
      <c r="B63" s="26">
        <v>2067</v>
      </c>
      <c r="C63" s="22">
        <v>140.89786289239632</v>
      </c>
      <c r="D63" s="23">
        <v>339.51292263228032</v>
      </c>
      <c r="E63" s="24">
        <v>538.1279823721643</v>
      </c>
      <c r="F63" s="22">
        <v>140.89786289239632</v>
      </c>
      <c r="G63" s="23">
        <v>339.51292263228032</v>
      </c>
      <c r="H63" s="24">
        <v>538.1279823721643</v>
      </c>
      <c r="K63" s="23"/>
      <c r="L63" s="70">
        <f t="shared" si="8"/>
        <v>-73000</v>
      </c>
      <c r="M63">
        <v>48</v>
      </c>
      <c r="N63" s="61">
        <v>0.03</v>
      </c>
      <c r="O63" s="33">
        <f t="shared" si="9"/>
        <v>4.7783783989657849</v>
      </c>
      <c r="P63" s="33">
        <f t="shared" si="0"/>
        <v>-24.784443352156465</v>
      </c>
      <c r="Q63" s="33">
        <f t="shared" si="1"/>
        <v>-5.1867895932060808</v>
      </c>
      <c r="R63" s="19"/>
      <c r="S63" s="70">
        <f t="shared" si="12"/>
        <v>34000</v>
      </c>
      <c r="T63">
        <v>48</v>
      </c>
      <c r="U63" s="61">
        <v>0.03</v>
      </c>
      <c r="V63" s="33">
        <f t="shared" si="10"/>
        <v>4.7783783989657849</v>
      </c>
      <c r="W63" s="33">
        <f t="shared" si="3"/>
        <v>11.543439369497531</v>
      </c>
      <c r="X63" s="33">
        <f t="shared" si="4"/>
        <v>2.4157650160137907</v>
      </c>
      <c r="Z63" s="70">
        <f t="shared" si="5"/>
        <v>107000</v>
      </c>
      <c r="AA63">
        <v>48</v>
      </c>
      <c r="AB63" s="61">
        <v>0.03</v>
      </c>
      <c r="AC63" s="33">
        <f t="shared" si="11"/>
        <v>4.7783783989657849</v>
      </c>
      <c r="AD63" s="33">
        <f t="shared" si="6"/>
        <v>36.327882721653999</v>
      </c>
      <c r="AE63" s="33">
        <f t="shared" si="7"/>
        <v>7.6025546092198715</v>
      </c>
    </row>
    <row r="64" spans="2:31">
      <c r="B64" s="26">
        <v>2068</v>
      </c>
      <c r="C64" s="22">
        <v>140.47247898135106</v>
      </c>
      <c r="D64" s="23">
        <v>342.61580239353918</v>
      </c>
      <c r="E64" s="24">
        <v>544.75912580572731</v>
      </c>
      <c r="F64" s="22">
        <v>140.47247898135106</v>
      </c>
      <c r="G64" s="23">
        <v>342.61580239353918</v>
      </c>
      <c r="H64" s="24">
        <v>544.75912580572731</v>
      </c>
      <c r="K64" s="23"/>
      <c r="L64" s="70">
        <f t="shared" si="8"/>
        <v>-73000</v>
      </c>
      <c r="M64">
        <v>49</v>
      </c>
      <c r="N64" s="61">
        <v>0.03</v>
      </c>
      <c r="O64" s="33">
        <f t="shared" si="9"/>
        <v>4.9217297509347588</v>
      </c>
      <c r="P64" s="33">
        <f t="shared" si="0"/>
        <v>-25.010953574728362</v>
      </c>
      <c r="Q64" s="33">
        <f t="shared" si="1"/>
        <v>-5.0817405344082855</v>
      </c>
      <c r="R64" s="19"/>
      <c r="S64" s="70">
        <f t="shared" si="12"/>
        <v>34000</v>
      </c>
      <c r="T64">
        <v>49</v>
      </c>
      <c r="U64" s="61">
        <v>0.03</v>
      </c>
      <c r="V64" s="33">
        <f t="shared" si="10"/>
        <v>4.9217297509347588</v>
      </c>
      <c r="W64" s="33">
        <f t="shared" si="3"/>
        <v>11.648937281380332</v>
      </c>
      <c r="X64" s="33">
        <f t="shared" si="4"/>
        <v>2.3668380571216674</v>
      </c>
      <c r="Z64" s="70">
        <f t="shared" si="5"/>
        <v>107000</v>
      </c>
      <c r="AA64">
        <v>49</v>
      </c>
      <c r="AB64" s="61">
        <v>0.03</v>
      </c>
      <c r="AC64" s="33">
        <f t="shared" si="11"/>
        <v>4.9217297509347588</v>
      </c>
      <c r="AD64" s="33">
        <f t="shared" si="6"/>
        <v>36.659890856108696</v>
      </c>
      <c r="AE64" s="33">
        <f t="shared" si="7"/>
        <v>7.4485785915299534</v>
      </c>
    </row>
    <row r="65" spans="2:31">
      <c r="B65" s="26">
        <v>2069</v>
      </c>
      <c r="C65" s="22">
        <v>139.82534280866497</v>
      </c>
      <c r="D65" s="23">
        <v>345.24776002139504</v>
      </c>
      <c r="E65" s="24">
        <v>550.67017723412505</v>
      </c>
      <c r="F65" s="22">
        <v>139.82534280866497</v>
      </c>
      <c r="G65" s="23">
        <v>345.24776002139504</v>
      </c>
      <c r="H65" s="24">
        <v>550.67017723412505</v>
      </c>
      <c r="K65" s="23"/>
      <c r="L65" s="70">
        <f t="shared" si="8"/>
        <v>-73000</v>
      </c>
      <c r="M65">
        <v>50</v>
      </c>
      <c r="N65" s="61">
        <v>0.03</v>
      </c>
      <c r="O65" s="33">
        <f t="shared" si="9"/>
        <v>5.0693816434628021</v>
      </c>
      <c r="P65" s="33">
        <f t="shared" si="0"/>
        <v>-25.20308648156184</v>
      </c>
      <c r="Q65" s="33">
        <f t="shared" si="1"/>
        <v>-4.9716293335425563</v>
      </c>
      <c r="R65" s="19"/>
      <c r="S65" s="70">
        <f t="shared" si="12"/>
        <v>34000</v>
      </c>
      <c r="T65">
        <v>50</v>
      </c>
      <c r="U65" s="61">
        <v>0.03</v>
      </c>
      <c r="V65" s="33">
        <f t="shared" si="10"/>
        <v>5.0693816434628021</v>
      </c>
      <c r="W65" s="33">
        <f t="shared" si="3"/>
        <v>11.738423840727432</v>
      </c>
      <c r="X65" s="33">
        <f t="shared" si="4"/>
        <v>2.3155533882253003</v>
      </c>
      <c r="Z65" s="70">
        <f t="shared" si="5"/>
        <v>107000</v>
      </c>
      <c r="AA65">
        <v>50</v>
      </c>
      <c r="AB65" s="61">
        <v>0.03</v>
      </c>
      <c r="AC65" s="33">
        <f t="shared" si="11"/>
        <v>5.0693816434628021</v>
      </c>
      <c r="AD65" s="33">
        <f t="shared" si="6"/>
        <v>36.941510322289268</v>
      </c>
      <c r="AE65" s="33">
        <f t="shared" si="7"/>
        <v>7.2871827217678558</v>
      </c>
    </row>
    <row r="66" spans="2:31">
      <c r="B66" s="26">
        <v>2070</v>
      </c>
      <c r="C66" s="22">
        <v>139.00707710291317</v>
      </c>
      <c r="D66" s="23">
        <v>347.51769275728293</v>
      </c>
      <c r="E66" s="24">
        <v>556.02830841165269</v>
      </c>
      <c r="F66" s="22">
        <v>139.00707710291317</v>
      </c>
      <c r="G66" s="23">
        <v>347.51769275728293</v>
      </c>
      <c r="H66" s="24">
        <v>556.02830841165269</v>
      </c>
      <c r="K66" s="23"/>
      <c r="L66" s="70">
        <f t="shared" si="8"/>
        <v>-73000</v>
      </c>
      <c r="M66">
        <v>51</v>
      </c>
      <c r="N66" s="61">
        <v>0.03</v>
      </c>
      <c r="O66" s="33">
        <f t="shared" si="9"/>
        <v>5.2214630927666859</v>
      </c>
      <c r="P66" s="33">
        <f t="shared" si="0"/>
        <v>-25.368791571281651</v>
      </c>
      <c r="Q66" s="33">
        <f t="shared" si="1"/>
        <v>-4.8585599707532436</v>
      </c>
      <c r="R66" s="19"/>
      <c r="S66" s="70">
        <f t="shared" si="12"/>
        <v>34000</v>
      </c>
      <c r="T66">
        <v>51</v>
      </c>
      <c r="U66" s="61">
        <v>0.03</v>
      </c>
      <c r="V66" s="33">
        <f t="shared" si="10"/>
        <v>5.2214630927666859</v>
      </c>
      <c r="W66" s="33">
        <f t="shared" si="3"/>
        <v>11.815601553747621</v>
      </c>
      <c r="X66" s="33">
        <f t="shared" si="4"/>
        <v>2.2628909452823334</v>
      </c>
      <c r="Z66" s="70">
        <f t="shared" si="5"/>
        <v>107000</v>
      </c>
      <c r="AA66">
        <v>51</v>
      </c>
      <c r="AB66" s="61">
        <v>0.03</v>
      </c>
      <c r="AC66" s="33">
        <f t="shared" si="11"/>
        <v>5.2214630927666859</v>
      </c>
      <c r="AD66" s="33">
        <f t="shared" si="6"/>
        <v>37.184393125029274</v>
      </c>
      <c r="AE66" s="33">
        <f t="shared" si="7"/>
        <v>7.1214509160355774</v>
      </c>
    </row>
    <row r="67" spans="2:31">
      <c r="B67" s="26">
        <v>2071</v>
      </c>
      <c r="C67" s="22">
        <v>138.16008834831828</v>
      </c>
      <c r="D67" s="23">
        <v>349.77237556536255</v>
      </c>
      <c r="E67" s="24">
        <v>561.3846627824073</v>
      </c>
      <c r="F67" s="22">
        <v>138.16008834831828</v>
      </c>
      <c r="G67" s="23">
        <v>349.77237556536255</v>
      </c>
      <c r="H67" s="24">
        <v>561.3846627824073</v>
      </c>
      <c r="K67" s="23"/>
      <c r="L67" s="70">
        <f t="shared" si="8"/>
        <v>-73000</v>
      </c>
      <c r="M67">
        <v>52</v>
      </c>
      <c r="N67" s="61">
        <v>0.03</v>
      </c>
      <c r="O67" s="33">
        <f t="shared" si="9"/>
        <v>5.3781069855496861</v>
      </c>
      <c r="P67" s="33">
        <f t="shared" si="0"/>
        <v>-25.533383416271466</v>
      </c>
      <c r="Q67" s="33">
        <f t="shared" si="1"/>
        <v>-4.7476525634161861</v>
      </c>
      <c r="R67" s="19"/>
      <c r="S67" s="70">
        <f t="shared" si="12"/>
        <v>34000</v>
      </c>
      <c r="T67">
        <v>52</v>
      </c>
      <c r="U67" s="61">
        <v>0.03</v>
      </c>
      <c r="V67" s="33">
        <f t="shared" si="10"/>
        <v>5.3781069855496861</v>
      </c>
      <c r="W67" s="33">
        <f t="shared" si="3"/>
        <v>11.892260769222327</v>
      </c>
      <c r="X67" s="33">
        <f t="shared" si="4"/>
        <v>2.2112354404952099</v>
      </c>
      <c r="Z67" s="70">
        <f t="shared" si="5"/>
        <v>107000</v>
      </c>
      <c r="AA67">
        <v>52</v>
      </c>
      <c r="AB67" s="61">
        <v>0.03</v>
      </c>
      <c r="AC67" s="33">
        <f t="shared" si="11"/>
        <v>5.3781069855496861</v>
      </c>
      <c r="AD67" s="33">
        <f t="shared" si="6"/>
        <v>37.425644185493788</v>
      </c>
      <c r="AE67" s="33">
        <f t="shared" si="7"/>
        <v>6.9588880039113956</v>
      </c>
    </row>
    <row r="68" spans="2:31">
      <c r="B68" s="26">
        <v>2072</v>
      </c>
      <c r="C68" s="22">
        <v>137.13999862660282</v>
      </c>
      <c r="D68" s="23">
        <v>351.64102211949438</v>
      </c>
      <c r="E68" s="24">
        <v>566.14204561238603</v>
      </c>
      <c r="F68" s="22">
        <v>137.13999862660282</v>
      </c>
      <c r="G68" s="23">
        <v>351.64102211949438</v>
      </c>
      <c r="H68" s="24">
        <v>566.14204561238603</v>
      </c>
      <c r="K68" s="23"/>
      <c r="L68" s="70">
        <f t="shared" si="8"/>
        <v>-73000</v>
      </c>
      <c r="M68">
        <v>53</v>
      </c>
      <c r="N68" s="61">
        <v>0.03</v>
      </c>
      <c r="O68" s="33">
        <f t="shared" si="9"/>
        <v>5.539450195116177</v>
      </c>
      <c r="P68" s="33">
        <f t="shared" si="0"/>
        <v>-25.669794614723092</v>
      </c>
      <c r="Q68" s="33">
        <f t="shared" si="1"/>
        <v>-4.6339968246947523</v>
      </c>
      <c r="R68" s="19"/>
      <c r="S68" s="70">
        <f t="shared" si="12"/>
        <v>34000</v>
      </c>
      <c r="T68">
        <v>53</v>
      </c>
      <c r="U68" s="61">
        <v>0.03</v>
      </c>
      <c r="V68" s="33">
        <f t="shared" si="10"/>
        <v>5.539450195116177</v>
      </c>
      <c r="W68" s="33">
        <f t="shared" si="3"/>
        <v>11.955794752062809</v>
      </c>
      <c r="X68" s="33">
        <f t="shared" si="4"/>
        <v>2.1582998909537201</v>
      </c>
      <c r="Z68" s="70">
        <f t="shared" si="5"/>
        <v>107000</v>
      </c>
      <c r="AA68">
        <v>53</v>
      </c>
      <c r="AB68" s="61">
        <v>0.03</v>
      </c>
      <c r="AC68" s="33">
        <f t="shared" si="11"/>
        <v>5.539450195116177</v>
      </c>
      <c r="AD68" s="33">
        <f t="shared" si="6"/>
        <v>37.625589366785896</v>
      </c>
      <c r="AE68" s="33">
        <f t="shared" si="7"/>
        <v>6.7922967156484715</v>
      </c>
    </row>
    <row r="69" spans="2:31">
      <c r="B69" s="26">
        <v>2073</v>
      </c>
      <c r="C69" s="22">
        <v>135.99273363975337</v>
      </c>
      <c r="D69" s="23">
        <v>353.22787958377501</v>
      </c>
      <c r="E69" s="24">
        <v>570.46302552779662</v>
      </c>
      <c r="F69" s="22">
        <v>135.99273363975337</v>
      </c>
      <c r="G69" s="23">
        <v>353.22787958377501</v>
      </c>
      <c r="H69" s="24">
        <v>570.46302552779662</v>
      </c>
      <c r="K69" s="23"/>
      <c r="L69" s="70">
        <f t="shared" si="8"/>
        <v>-73000</v>
      </c>
      <c r="M69">
        <v>54</v>
      </c>
      <c r="N69" s="61">
        <v>0.03</v>
      </c>
      <c r="O69" s="33">
        <f t="shared" si="9"/>
        <v>5.7056337009696625</v>
      </c>
      <c r="P69" s="33">
        <f t="shared" si="0"/>
        <v>-25.785635209615577</v>
      </c>
      <c r="Q69" s="33">
        <f t="shared" si="1"/>
        <v>-4.5193288880836064</v>
      </c>
      <c r="R69" s="19"/>
      <c r="S69" s="70">
        <f t="shared" si="12"/>
        <v>34000</v>
      </c>
      <c r="T69">
        <v>54</v>
      </c>
      <c r="U69" s="61">
        <v>0.03</v>
      </c>
      <c r="V69" s="33">
        <f t="shared" si="10"/>
        <v>5.7056337009696625</v>
      </c>
      <c r="W69" s="33">
        <f t="shared" si="3"/>
        <v>12.00974790584835</v>
      </c>
      <c r="X69" s="33">
        <f t="shared" si="4"/>
        <v>2.1048929067786659</v>
      </c>
      <c r="Z69" s="70">
        <f t="shared" si="5"/>
        <v>107000</v>
      </c>
      <c r="AA69">
        <v>54</v>
      </c>
      <c r="AB69" s="61">
        <v>0.03</v>
      </c>
      <c r="AC69" s="33">
        <f t="shared" si="11"/>
        <v>5.7056337009696625</v>
      </c>
      <c r="AD69" s="33">
        <f t="shared" si="6"/>
        <v>37.795383115463927</v>
      </c>
      <c r="AE69" s="33">
        <f t="shared" si="7"/>
        <v>6.6242217948622724</v>
      </c>
    </row>
    <row r="70" spans="2:31">
      <c r="B70" s="26">
        <v>2074</v>
      </c>
      <c r="C70" s="22">
        <v>134.58814313958666</v>
      </c>
      <c r="D70" s="23">
        <v>354.17932405154392</v>
      </c>
      <c r="E70" s="24">
        <v>573.77050496350125</v>
      </c>
      <c r="F70" s="22">
        <v>134.58814313958666</v>
      </c>
      <c r="G70" s="23">
        <v>354.17932405154392</v>
      </c>
      <c r="H70" s="24">
        <v>573.77050496350125</v>
      </c>
      <c r="K70" s="23"/>
      <c r="L70" s="70">
        <f t="shared" si="8"/>
        <v>-73000</v>
      </c>
      <c r="M70">
        <v>55</v>
      </c>
      <c r="N70" s="61">
        <v>0.03</v>
      </c>
      <c r="O70" s="33">
        <f t="shared" si="9"/>
        <v>5.8768027119987529</v>
      </c>
      <c r="P70" s="33">
        <f t="shared" si="0"/>
        <v>-25.855090655762705</v>
      </c>
      <c r="Q70" s="33">
        <f t="shared" si="1"/>
        <v>-4.3995165267287248</v>
      </c>
      <c r="R70" s="19"/>
      <c r="S70" s="70">
        <f t="shared" si="12"/>
        <v>34000</v>
      </c>
      <c r="T70">
        <v>55</v>
      </c>
      <c r="U70" s="61">
        <v>0.03</v>
      </c>
      <c r="V70" s="33">
        <f t="shared" si="10"/>
        <v>5.8768027119987529</v>
      </c>
      <c r="W70" s="33">
        <f t="shared" si="3"/>
        <v>12.042097017752493</v>
      </c>
      <c r="X70" s="33">
        <f t="shared" si="4"/>
        <v>2.0490898891613241</v>
      </c>
      <c r="Z70" s="70">
        <f t="shared" si="5"/>
        <v>107000</v>
      </c>
      <c r="AA70">
        <v>55</v>
      </c>
      <c r="AB70" s="61">
        <v>0.03</v>
      </c>
      <c r="AC70" s="33">
        <f t="shared" si="11"/>
        <v>5.8768027119987529</v>
      </c>
      <c r="AD70" s="33">
        <f t="shared" si="6"/>
        <v>37.897187673515198</v>
      </c>
      <c r="AE70" s="33">
        <f t="shared" si="7"/>
        <v>6.4486064158900493</v>
      </c>
    </row>
    <row r="71" spans="2:31">
      <c r="B71" s="26">
        <v>2075</v>
      </c>
      <c r="C71" s="22">
        <v>133.19192667472484</v>
      </c>
      <c r="D71" s="23">
        <v>355.17847113259961</v>
      </c>
      <c r="E71" s="24">
        <v>577.16501559047424</v>
      </c>
      <c r="F71" s="22">
        <v>133.19192667472484</v>
      </c>
      <c r="G71" s="23">
        <v>355.17847113259961</v>
      </c>
      <c r="H71" s="24">
        <v>577.16501559047424</v>
      </c>
      <c r="K71" s="23"/>
      <c r="L71" s="70">
        <f t="shared" si="8"/>
        <v>-73000</v>
      </c>
      <c r="M71">
        <v>56</v>
      </c>
      <c r="N71" s="61">
        <v>0.03</v>
      </c>
      <c r="O71" s="33">
        <f t="shared" si="9"/>
        <v>6.0531067933587153</v>
      </c>
      <c r="P71" s="33">
        <f t="shared" si="0"/>
        <v>-25.928028392679774</v>
      </c>
      <c r="Q71" s="33">
        <f t="shared" si="1"/>
        <v>-4.2834249052283724</v>
      </c>
      <c r="R71" s="19"/>
      <c r="S71" s="70">
        <f t="shared" si="12"/>
        <v>34000</v>
      </c>
      <c r="T71">
        <v>56</v>
      </c>
      <c r="U71" s="61">
        <v>0.03</v>
      </c>
      <c r="V71" s="33">
        <f t="shared" si="10"/>
        <v>6.0531067933587153</v>
      </c>
      <c r="W71" s="33">
        <f t="shared" si="3"/>
        <v>12.076068018508385</v>
      </c>
      <c r="X71" s="33">
        <f t="shared" si="4"/>
        <v>1.9950198188734882</v>
      </c>
      <c r="Z71" s="70">
        <f t="shared" si="5"/>
        <v>107000</v>
      </c>
      <c r="AA71">
        <v>56</v>
      </c>
      <c r="AB71" s="61">
        <v>0.03</v>
      </c>
      <c r="AC71" s="33">
        <f t="shared" si="11"/>
        <v>6.0531067933587153</v>
      </c>
      <c r="AD71" s="33">
        <f t="shared" si="6"/>
        <v>38.004096411188158</v>
      </c>
      <c r="AE71" s="33">
        <f t="shared" si="7"/>
        <v>6.2784447241018606</v>
      </c>
    </row>
    <row r="72" spans="2:31">
      <c r="B72" s="26">
        <v>2076</v>
      </c>
      <c r="C72" s="22">
        <v>131.447650938983</v>
      </c>
      <c r="D72" s="23">
        <v>355.26392145671088</v>
      </c>
      <c r="E72" s="24">
        <v>579.08019197443878</v>
      </c>
      <c r="F72" s="22">
        <v>131.447650938983</v>
      </c>
      <c r="G72" s="23">
        <v>355.26392145671088</v>
      </c>
      <c r="H72" s="24">
        <v>579.08019197443878</v>
      </c>
      <c r="K72" s="23"/>
      <c r="L72" s="70">
        <f t="shared" si="8"/>
        <v>-73000</v>
      </c>
      <c r="M72">
        <v>57</v>
      </c>
      <c r="N72" s="61">
        <v>0.03</v>
      </c>
      <c r="O72" s="33">
        <f t="shared" si="9"/>
        <v>6.2346999971594768</v>
      </c>
      <c r="P72" s="33">
        <f t="shared" si="0"/>
        <v>-25.934266266339893</v>
      </c>
      <c r="Q72" s="33">
        <f t="shared" si="1"/>
        <v>-4.1596654655645855</v>
      </c>
      <c r="R72" s="19"/>
      <c r="S72" s="70">
        <f t="shared" si="12"/>
        <v>34000</v>
      </c>
      <c r="T72">
        <v>57</v>
      </c>
      <c r="U72" s="61">
        <v>0.03</v>
      </c>
      <c r="V72" s="33">
        <f t="shared" si="10"/>
        <v>6.2346999971594768</v>
      </c>
      <c r="W72" s="33">
        <f t="shared" si="3"/>
        <v>12.07897332952817</v>
      </c>
      <c r="X72" s="33">
        <f t="shared" si="4"/>
        <v>1.9373784360163822</v>
      </c>
      <c r="Z72" s="70">
        <f t="shared" si="5"/>
        <v>107000</v>
      </c>
      <c r="AA72">
        <v>57</v>
      </c>
      <c r="AB72" s="61">
        <v>0.03</v>
      </c>
      <c r="AC72" s="33">
        <f t="shared" si="11"/>
        <v>6.2346999971594768</v>
      </c>
      <c r="AD72" s="33">
        <f t="shared" si="6"/>
        <v>38.013239595868065</v>
      </c>
      <c r="AE72" s="33">
        <f t="shared" si="7"/>
        <v>6.0970439015809674</v>
      </c>
    </row>
    <row r="73" spans="2:31">
      <c r="B73" s="26">
        <v>2077</v>
      </c>
      <c r="C73" s="22">
        <v>129.71797635457847</v>
      </c>
      <c r="D73" s="23">
        <v>355.391716039941</v>
      </c>
      <c r="E73" s="24">
        <v>581.06545572530354</v>
      </c>
      <c r="F73" s="22">
        <v>129.71797635457847</v>
      </c>
      <c r="G73" s="23">
        <v>355.391716039941</v>
      </c>
      <c r="H73" s="24">
        <v>581.06545572530354</v>
      </c>
      <c r="K73" s="23"/>
      <c r="L73" s="70">
        <f t="shared" si="8"/>
        <v>-73000</v>
      </c>
      <c r="M73">
        <v>58</v>
      </c>
      <c r="N73" s="61">
        <v>0.03</v>
      </c>
      <c r="O73" s="33">
        <f t="shared" si="9"/>
        <v>6.4217409970742612</v>
      </c>
      <c r="P73" s="33">
        <f t="shared" si="0"/>
        <v>-25.943595270915694</v>
      </c>
      <c r="Q73" s="33">
        <f t="shared" si="1"/>
        <v>-4.0399628827658374</v>
      </c>
      <c r="R73" s="19"/>
      <c r="S73" s="70">
        <f t="shared" si="12"/>
        <v>34000</v>
      </c>
      <c r="T73">
        <v>58</v>
      </c>
      <c r="U73" s="61">
        <v>0.03</v>
      </c>
      <c r="V73" s="33">
        <f t="shared" si="10"/>
        <v>6.4217409970742612</v>
      </c>
      <c r="W73" s="33">
        <f t="shared" si="3"/>
        <v>12.083318345357993</v>
      </c>
      <c r="X73" s="33">
        <f t="shared" si="4"/>
        <v>1.881626548137513</v>
      </c>
      <c r="Z73" s="70">
        <f t="shared" si="5"/>
        <v>107000</v>
      </c>
      <c r="AA73">
        <v>58</v>
      </c>
      <c r="AB73" s="61">
        <v>0.03</v>
      </c>
      <c r="AC73" s="33">
        <f t="shared" si="11"/>
        <v>6.4217409970742612</v>
      </c>
      <c r="AD73" s="33">
        <f t="shared" si="6"/>
        <v>38.026913616273688</v>
      </c>
      <c r="AE73" s="33">
        <f t="shared" si="7"/>
        <v>5.9215894309033503</v>
      </c>
    </row>
    <row r="74" spans="2:31">
      <c r="B74" s="26">
        <v>2078</v>
      </c>
      <c r="C74" s="22">
        <v>127.78167393321111</v>
      </c>
      <c r="D74" s="23">
        <v>354.94909425891973</v>
      </c>
      <c r="E74" s="24">
        <v>582.11651458462825</v>
      </c>
      <c r="F74" s="22">
        <v>127.78167393321111</v>
      </c>
      <c r="G74" s="23">
        <v>354.94909425891973</v>
      </c>
      <c r="H74" s="24">
        <v>582.11651458462825</v>
      </c>
      <c r="K74" s="23"/>
      <c r="L74" s="70">
        <f t="shared" si="8"/>
        <v>-73000</v>
      </c>
      <c r="M74">
        <v>59</v>
      </c>
      <c r="N74" s="61">
        <v>0.03</v>
      </c>
      <c r="O74" s="33">
        <f t="shared" si="9"/>
        <v>6.6143932269864889</v>
      </c>
      <c r="P74" s="33">
        <f t="shared" si="0"/>
        <v>-25.911283880901138</v>
      </c>
      <c r="Q74" s="33">
        <f t="shared" si="1"/>
        <v>-3.9174090489788274</v>
      </c>
      <c r="R74" s="19"/>
      <c r="S74" s="70">
        <f t="shared" si="12"/>
        <v>34000</v>
      </c>
      <c r="T74">
        <v>59</v>
      </c>
      <c r="U74" s="61">
        <v>0.03</v>
      </c>
      <c r="V74" s="33">
        <f t="shared" si="10"/>
        <v>6.6143932269864889</v>
      </c>
      <c r="W74" s="33">
        <f t="shared" si="3"/>
        <v>12.068269204803272</v>
      </c>
      <c r="X74" s="33">
        <f t="shared" si="4"/>
        <v>1.8245466803463035</v>
      </c>
      <c r="Z74" s="70">
        <f t="shared" si="5"/>
        <v>107000</v>
      </c>
      <c r="AA74">
        <v>59</v>
      </c>
      <c r="AB74" s="61">
        <v>0.03</v>
      </c>
      <c r="AC74" s="33">
        <f t="shared" si="11"/>
        <v>6.6143932269864889</v>
      </c>
      <c r="AD74" s="33">
        <f t="shared" si="6"/>
        <v>37.97955308570441</v>
      </c>
      <c r="AE74" s="33">
        <f t="shared" si="7"/>
        <v>5.7419557293251309</v>
      </c>
    </row>
    <row r="75" spans="2:31">
      <c r="B75" s="26">
        <v>2079</v>
      </c>
      <c r="C75" s="22">
        <v>125.77430495830083</v>
      </c>
      <c r="D75" s="23">
        <v>354.29381678394606</v>
      </c>
      <c r="E75" s="24">
        <v>582.81332860959139</v>
      </c>
      <c r="F75" s="22">
        <v>125.77430495830083</v>
      </c>
      <c r="G75" s="23">
        <v>354.29381678394606</v>
      </c>
      <c r="H75" s="24">
        <v>582.81332860959139</v>
      </c>
      <c r="K75" s="23"/>
      <c r="L75" s="70">
        <f t="shared" si="8"/>
        <v>-73000</v>
      </c>
      <c r="M75">
        <v>60</v>
      </c>
      <c r="N75" s="61">
        <v>0.03</v>
      </c>
      <c r="O75" s="33">
        <f t="shared" si="9"/>
        <v>6.8128250237960835</v>
      </c>
      <c r="P75" s="33">
        <f t="shared" si="0"/>
        <v>-25.863448625228063</v>
      </c>
      <c r="Q75" s="33">
        <f t="shared" si="1"/>
        <v>-3.7962884023721828</v>
      </c>
      <c r="R75" s="19"/>
      <c r="S75" s="70">
        <f t="shared" si="12"/>
        <v>34000</v>
      </c>
      <c r="T75">
        <v>60</v>
      </c>
      <c r="U75" s="61">
        <v>0.03</v>
      </c>
      <c r="V75" s="33">
        <f t="shared" si="10"/>
        <v>6.8128250237960835</v>
      </c>
      <c r="W75" s="33">
        <f t="shared" si="3"/>
        <v>12.045989770654167</v>
      </c>
      <c r="X75" s="33">
        <f t="shared" si="4"/>
        <v>1.7681343243925236</v>
      </c>
      <c r="Z75" s="70">
        <f t="shared" si="5"/>
        <v>107000</v>
      </c>
      <c r="AA75">
        <v>60</v>
      </c>
      <c r="AB75" s="61">
        <v>0.03</v>
      </c>
      <c r="AC75" s="33">
        <f t="shared" si="11"/>
        <v>6.8128250237960835</v>
      </c>
      <c r="AD75" s="33">
        <f t="shared" si="6"/>
        <v>37.909438395882226</v>
      </c>
      <c r="AE75" s="33">
        <f t="shared" si="7"/>
        <v>5.5644227267647057</v>
      </c>
    </row>
    <row r="76" spans="2:31">
      <c r="B76" s="26">
        <v>2080</v>
      </c>
      <c r="C76" s="22">
        <v>123.54962679854273</v>
      </c>
      <c r="D76" s="23">
        <v>352.99893371012223</v>
      </c>
      <c r="E76" s="24">
        <v>582.44824062170153</v>
      </c>
      <c r="F76" s="22">
        <v>123.54962679854273</v>
      </c>
      <c r="G76" s="23">
        <v>352.99893371012223</v>
      </c>
      <c r="H76" s="24">
        <v>582.44824062170153</v>
      </c>
      <c r="K76" s="23"/>
      <c r="L76" s="70">
        <f t="shared" si="8"/>
        <v>-73000</v>
      </c>
      <c r="M76">
        <v>61</v>
      </c>
      <c r="N76" s="61">
        <v>0.03</v>
      </c>
      <c r="O76" s="33">
        <f t="shared" si="9"/>
        <v>7.0172097745099657</v>
      </c>
      <c r="P76" s="33">
        <f t="shared" si="0"/>
        <v>-25.768922160838926</v>
      </c>
      <c r="Q76" s="33">
        <f t="shared" si="1"/>
        <v>-3.672246233031911</v>
      </c>
      <c r="R76" s="19"/>
      <c r="S76" s="70">
        <f t="shared" si="12"/>
        <v>34000</v>
      </c>
      <c r="T76">
        <v>61</v>
      </c>
      <c r="U76" s="61">
        <v>0.03</v>
      </c>
      <c r="V76" s="33">
        <f t="shared" si="10"/>
        <v>7.0172097745099657</v>
      </c>
      <c r="W76" s="33">
        <f t="shared" si="3"/>
        <v>12.001963746144154</v>
      </c>
      <c r="X76" s="33">
        <f t="shared" si="4"/>
        <v>1.7103612592203417</v>
      </c>
      <c r="Z76" s="70">
        <f t="shared" si="5"/>
        <v>107000</v>
      </c>
      <c r="AA76">
        <v>61</v>
      </c>
      <c r="AB76" s="61">
        <v>0.03</v>
      </c>
      <c r="AC76" s="33">
        <f t="shared" si="11"/>
        <v>7.0172097745099657</v>
      </c>
      <c r="AD76" s="33">
        <f t="shared" si="6"/>
        <v>37.770885906983075</v>
      </c>
      <c r="AE76" s="33">
        <f t="shared" si="7"/>
        <v>5.3826074922522515</v>
      </c>
    </row>
    <row r="77" spans="2:31">
      <c r="B77" s="26">
        <v>2081</v>
      </c>
      <c r="C77" s="22">
        <v>121.72301567332435</v>
      </c>
      <c r="D77" s="23">
        <v>352.82033528499818</v>
      </c>
      <c r="E77" s="24">
        <v>583.91765489667193</v>
      </c>
      <c r="F77" s="22">
        <v>121.72301567332435</v>
      </c>
      <c r="G77" s="23">
        <v>352.82033528499818</v>
      </c>
      <c r="H77" s="24">
        <v>583.91765489667193</v>
      </c>
      <c r="K77" s="23"/>
      <c r="L77" s="70">
        <f t="shared" si="8"/>
        <v>-73000</v>
      </c>
      <c r="M77">
        <v>62</v>
      </c>
      <c r="N77" s="61">
        <v>0.03</v>
      </c>
      <c r="O77" s="33">
        <f t="shared" si="9"/>
        <v>7.227726067745265</v>
      </c>
      <c r="P77" s="33">
        <f t="shared" si="0"/>
        <v>-25.755884475804866</v>
      </c>
      <c r="Q77" s="33">
        <f t="shared" si="1"/>
        <v>-3.563483761614056</v>
      </c>
      <c r="R77" s="19"/>
      <c r="S77" s="70">
        <f t="shared" si="12"/>
        <v>34000</v>
      </c>
      <c r="T77">
        <v>62</v>
      </c>
      <c r="U77" s="61">
        <v>0.03</v>
      </c>
      <c r="V77" s="33">
        <f t="shared" si="10"/>
        <v>7.227726067745265</v>
      </c>
      <c r="W77" s="33">
        <f t="shared" si="3"/>
        <v>11.995891399689938</v>
      </c>
      <c r="X77" s="33">
        <f t="shared" si="4"/>
        <v>1.6597047656832591</v>
      </c>
      <c r="Z77" s="70">
        <f t="shared" si="5"/>
        <v>107000</v>
      </c>
      <c r="AA77">
        <v>62</v>
      </c>
      <c r="AB77" s="61">
        <v>0.03</v>
      </c>
      <c r="AC77" s="33">
        <f t="shared" si="11"/>
        <v>7.227726067745265</v>
      </c>
      <c r="AD77" s="33">
        <f t="shared" si="6"/>
        <v>37.751775875494808</v>
      </c>
      <c r="AE77" s="33">
        <f t="shared" si="7"/>
        <v>5.2231885272973155</v>
      </c>
    </row>
    <row r="78" spans="2:31">
      <c r="B78" s="26">
        <v>2082</v>
      </c>
      <c r="C78" s="22">
        <v>119.68747435373574</v>
      </c>
      <c r="D78" s="23">
        <v>352.02198339334046</v>
      </c>
      <c r="E78" s="24">
        <v>584.35649243294517</v>
      </c>
      <c r="F78" s="22">
        <v>119.68747435373574</v>
      </c>
      <c r="G78" s="23">
        <v>352.02198339334046</v>
      </c>
      <c r="H78" s="24">
        <v>584.35649243294517</v>
      </c>
      <c r="K78" s="23"/>
      <c r="L78" s="70">
        <f t="shared" si="8"/>
        <v>-73000</v>
      </c>
      <c r="M78">
        <v>63</v>
      </c>
      <c r="N78" s="61">
        <v>0.03</v>
      </c>
      <c r="O78" s="33">
        <f t="shared" si="9"/>
        <v>7.444557849777623</v>
      </c>
      <c r="P78" s="33">
        <f t="shared" si="0"/>
        <v>-25.697604787713857</v>
      </c>
      <c r="Q78" s="33">
        <f t="shared" si="1"/>
        <v>-3.4518644768784319</v>
      </c>
      <c r="R78" s="19"/>
      <c r="S78" s="70">
        <f t="shared" si="12"/>
        <v>34000</v>
      </c>
      <c r="T78">
        <v>63</v>
      </c>
      <c r="U78" s="61">
        <v>0.03</v>
      </c>
      <c r="V78" s="33">
        <f t="shared" si="10"/>
        <v>7.444557849777623</v>
      </c>
      <c r="W78" s="33">
        <f t="shared" si="3"/>
        <v>11.968747435373576</v>
      </c>
      <c r="X78" s="33">
        <f t="shared" si="4"/>
        <v>1.6077177015598174</v>
      </c>
      <c r="Z78" s="70">
        <f t="shared" si="5"/>
        <v>107000</v>
      </c>
      <c r="AA78">
        <v>63</v>
      </c>
      <c r="AB78" s="61">
        <v>0.03</v>
      </c>
      <c r="AC78" s="33">
        <f t="shared" si="11"/>
        <v>7.444557849777623</v>
      </c>
      <c r="AD78" s="33">
        <f t="shared" si="6"/>
        <v>37.666352223087429</v>
      </c>
      <c r="AE78" s="33">
        <f t="shared" si="7"/>
        <v>5.0595821784382489</v>
      </c>
    </row>
    <row r="79" spans="2:31">
      <c r="B79" s="26">
        <v>2083</v>
      </c>
      <c r="C79" s="22">
        <v>117.5703242957192</v>
      </c>
      <c r="D79" s="23">
        <v>350.95619192752002</v>
      </c>
      <c r="E79" s="24">
        <v>584.34205955932077</v>
      </c>
      <c r="F79" s="22">
        <v>117.5703242957192</v>
      </c>
      <c r="G79" s="23">
        <v>350.95619192752002</v>
      </c>
      <c r="H79" s="24">
        <v>584.34205955932077</v>
      </c>
      <c r="K79" s="23"/>
      <c r="L79" s="70">
        <f t="shared" si="8"/>
        <v>-73000</v>
      </c>
      <c r="M79">
        <v>64</v>
      </c>
      <c r="N79" s="61">
        <v>0.03</v>
      </c>
      <c r="O79" s="33">
        <f t="shared" si="9"/>
        <v>7.6678945852709521</v>
      </c>
      <c r="P79" s="33">
        <f t="shared" si="0"/>
        <v>-25.619802010708963</v>
      </c>
      <c r="Q79" s="33">
        <f t="shared" si="1"/>
        <v>-3.3411781716354496</v>
      </c>
      <c r="R79" s="19"/>
      <c r="S79" s="70">
        <f t="shared" si="12"/>
        <v>34000</v>
      </c>
      <c r="T79">
        <v>64</v>
      </c>
      <c r="U79" s="61">
        <v>0.03</v>
      </c>
      <c r="V79" s="33">
        <f t="shared" si="10"/>
        <v>7.6678945852709521</v>
      </c>
      <c r="W79" s="33">
        <f t="shared" si="3"/>
        <v>11.93251052553568</v>
      </c>
      <c r="X79" s="33">
        <f t="shared" si="4"/>
        <v>1.5561651758302091</v>
      </c>
      <c r="Z79" s="70">
        <f t="shared" si="5"/>
        <v>107000</v>
      </c>
      <c r="AA79">
        <v>64</v>
      </c>
      <c r="AB79" s="61">
        <v>0.03</v>
      </c>
      <c r="AC79" s="33">
        <f t="shared" si="11"/>
        <v>7.6678945852709521</v>
      </c>
      <c r="AD79" s="33">
        <f t="shared" si="6"/>
        <v>37.552312536244642</v>
      </c>
      <c r="AE79" s="33">
        <f t="shared" si="7"/>
        <v>4.8973433474656582</v>
      </c>
    </row>
    <row r="80" spans="2:31">
      <c r="B80" s="26">
        <v>2084</v>
      </c>
      <c r="C80" s="22">
        <v>115.39050408091151</v>
      </c>
      <c r="D80" s="23">
        <v>349.66819418458033</v>
      </c>
      <c r="E80" s="24">
        <v>583.94588428824932</v>
      </c>
      <c r="F80" s="22">
        <v>115.39050408091151</v>
      </c>
      <c r="G80" s="23">
        <v>349.66819418458033</v>
      </c>
      <c r="H80" s="24">
        <v>583.94588428824932</v>
      </c>
      <c r="K80" s="23"/>
      <c r="L80" s="70">
        <f t="shared" si="8"/>
        <v>-73000</v>
      </c>
      <c r="M80">
        <v>65</v>
      </c>
      <c r="N80" s="61">
        <v>0.03</v>
      </c>
      <c r="O80" s="33">
        <f t="shared" si="9"/>
        <v>7.8979314228290809</v>
      </c>
      <c r="P80" s="33">
        <f t="shared" ref="P80:P115" si="13">($G80*L80)/1000000</f>
        <v>-25.525778175474365</v>
      </c>
      <c r="Q80" s="33">
        <f t="shared" ref="Q80:Q115" si="14">P80/O80</f>
        <v>-3.2319574340303521</v>
      </c>
      <c r="R80" s="19"/>
      <c r="S80" s="70">
        <f t="shared" ref="S80:S115" si="15">IF($B80&lt;$S$8,S79+$T$9,$T$8)</f>
        <v>34000</v>
      </c>
      <c r="T80">
        <v>65</v>
      </c>
      <c r="U80" s="61">
        <v>0.03</v>
      </c>
      <c r="V80" s="33">
        <f t="shared" si="10"/>
        <v>7.8979314228290809</v>
      </c>
      <c r="W80" s="33">
        <f t="shared" ref="W80:W115" si="16">($G80*S80)/1000000</f>
        <v>11.888718602275731</v>
      </c>
      <c r="X80" s="33">
        <f t="shared" ref="X80:X115" si="17">W80/V80</f>
        <v>1.5052952432470132</v>
      </c>
      <c r="Z80" s="70">
        <f t="shared" ref="Z80:Z115" si="18">S80-L80</f>
        <v>107000</v>
      </c>
      <c r="AA80">
        <v>65</v>
      </c>
      <c r="AB80" s="61">
        <v>0.03</v>
      </c>
      <c r="AC80" s="33">
        <f t="shared" si="11"/>
        <v>7.8979314228290809</v>
      </c>
      <c r="AD80" s="33">
        <f t="shared" ref="AD80:AD115" si="19">($G80*Z80)/1000000</f>
        <v>37.414496777750095</v>
      </c>
      <c r="AE80" s="33">
        <f t="shared" ref="AE80:AE115" si="20">AD80/AC80</f>
        <v>4.7372526772773655</v>
      </c>
    </row>
    <row r="81" spans="2:31">
      <c r="B81" s="26">
        <v>2085</v>
      </c>
      <c r="C81" s="22">
        <v>113.27393326871261</v>
      </c>
      <c r="D81" s="23">
        <v>348.53517928834651</v>
      </c>
      <c r="E81" s="24">
        <v>583.79642530798048</v>
      </c>
      <c r="F81" s="22">
        <v>113.27393326871261</v>
      </c>
      <c r="G81" s="23">
        <v>348.53517928834651</v>
      </c>
      <c r="H81" s="24">
        <v>583.79642530798048</v>
      </c>
      <c r="K81" s="23"/>
      <c r="L81" s="70">
        <f t="shared" ref="L81:L115" si="21">L80</f>
        <v>-73000</v>
      </c>
      <c r="M81">
        <v>66</v>
      </c>
      <c r="N81" s="61">
        <v>0.03</v>
      </c>
      <c r="O81" s="33">
        <f t="shared" ref="O81:O115" si="22">O80*(1+N81)</f>
        <v>8.1348693655139535</v>
      </c>
      <c r="P81" s="33">
        <f t="shared" si="13"/>
        <v>-25.443068088049298</v>
      </c>
      <c r="Q81" s="33">
        <f t="shared" si="14"/>
        <v>-3.1276553986115339</v>
      </c>
      <c r="R81" s="19"/>
      <c r="S81" s="70">
        <f t="shared" si="15"/>
        <v>34000</v>
      </c>
      <c r="T81">
        <v>66</v>
      </c>
      <c r="U81" s="61">
        <v>0.03</v>
      </c>
      <c r="V81" s="33">
        <f t="shared" ref="V81:V115" si="23">V80*(1+U81)</f>
        <v>8.1348693655139535</v>
      </c>
      <c r="W81" s="33">
        <f t="shared" si="16"/>
        <v>11.850196095803783</v>
      </c>
      <c r="X81" s="33">
        <f t="shared" si="17"/>
        <v>1.4567162130519473</v>
      </c>
      <c r="Z81" s="70">
        <f t="shared" si="18"/>
        <v>107000</v>
      </c>
      <c r="AA81">
        <v>66</v>
      </c>
      <c r="AB81" s="61">
        <v>0.03</v>
      </c>
      <c r="AC81" s="33">
        <f t="shared" ref="AC81:AC115" si="24">AC80*(1+AB81)</f>
        <v>8.1348693655139535</v>
      </c>
      <c r="AD81" s="33">
        <f t="shared" si="19"/>
        <v>37.293264183853076</v>
      </c>
      <c r="AE81" s="33">
        <f t="shared" si="20"/>
        <v>4.5843716116634798</v>
      </c>
    </row>
    <row r="82" spans="2:31">
      <c r="B82" s="26">
        <v>2086</v>
      </c>
      <c r="C82" s="22">
        <v>110.95201051640333</v>
      </c>
      <c r="D82" s="23">
        <v>346.72503286376048</v>
      </c>
      <c r="E82" s="24">
        <v>582.49805521111762</v>
      </c>
      <c r="F82" s="22">
        <v>110.95201051640333</v>
      </c>
      <c r="G82" s="23">
        <v>346.72503286376048</v>
      </c>
      <c r="H82" s="24">
        <v>582.49805521111762</v>
      </c>
      <c r="K82" s="23"/>
      <c r="L82" s="70">
        <f t="shared" si="21"/>
        <v>-73000</v>
      </c>
      <c r="M82">
        <v>67</v>
      </c>
      <c r="N82" s="61">
        <v>0.03</v>
      </c>
      <c r="O82" s="33">
        <f t="shared" si="22"/>
        <v>8.3789154464793718</v>
      </c>
      <c r="P82" s="33">
        <f t="shared" si="13"/>
        <v>-25.310927399054517</v>
      </c>
      <c r="Q82" s="33">
        <f t="shared" si="14"/>
        <v>-3.0207880197298791</v>
      </c>
      <c r="R82" s="19"/>
      <c r="S82" s="70">
        <f t="shared" si="15"/>
        <v>34000</v>
      </c>
      <c r="T82">
        <v>67</v>
      </c>
      <c r="U82" s="61">
        <v>0.03</v>
      </c>
      <c r="V82" s="33">
        <f t="shared" si="23"/>
        <v>8.3789154464793718</v>
      </c>
      <c r="W82" s="33">
        <f t="shared" si="16"/>
        <v>11.788651117367856</v>
      </c>
      <c r="X82" s="33">
        <f t="shared" si="17"/>
        <v>1.4069423653536421</v>
      </c>
      <c r="Z82" s="70">
        <f t="shared" si="18"/>
        <v>107000</v>
      </c>
      <c r="AA82">
        <v>67</v>
      </c>
      <c r="AB82" s="61">
        <v>0.03</v>
      </c>
      <c r="AC82" s="33">
        <f t="shared" si="24"/>
        <v>8.3789154464793718</v>
      </c>
      <c r="AD82" s="33">
        <f t="shared" si="19"/>
        <v>37.099578516422369</v>
      </c>
      <c r="AE82" s="33">
        <f t="shared" si="20"/>
        <v>4.427730385083521</v>
      </c>
    </row>
    <row r="83" spans="2:31">
      <c r="B83" s="26">
        <v>2087</v>
      </c>
      <c r="C83" s="22">
        <v>108.56164834911164</v>
      </c>
      <c r="D83" s="23">
        <v>344.64015348924335</v>
      </c>
      <c r="E83" s="24">
        <v>580.71865862937489</v>
      </c>
      <c r="F83" s="22">
        <v>108.56164834911164</v>
      </c>
      <c r="G83" s="23">
        <v>344.64015348924335</v>
      </c>
      <c r="H83" s="24">
        <v>580.71865862937489</v>
      </c>
      <c r="K83" s="23"/>
      <c r="L83" s="70">
        <f t="shared" si="21"/>
        <v>-73000</v>
      </c>
      <c r="M83">
        <v>68</v>
      </c>
      <c r="N83" s="61">
        <v>0.03</v>
      </c>
      <c r="O83" s="33">
        <f t="shared" si="22"/>
        <v>8.6302829098737526</v>
      </c>
      <c r="P83" s="33">
        <f t="shared" si="13"/>
        <v>-25.158731204714766</v>
      </c>
      <c r="Q83" s="33">
        <f t="shared" si="14"/>
        <v>-2.9151687687933276</v>
      </c>
      <c r="R83" s="19"/>
      <c r="S83" s="70">
        <f t="shared" si="15"/>
        <v>34000</v>
      </c>
      <c r="T83">
        <v>68</v>
      </c>
      <c r="U83" s="61">
        <v>0.03</v>
      </c>
      <c r="V83" s="33">
        <f t="shared" si="23"/>
        <v>8.6302829098737526</v>
      </c>
      <c r="W83" s="33">
        <f t="shared" si="16"/>
        <v>11.717765218634273</v>
      </c>
      <c r="X83" s="33">
        <f t="shared" si="17"/>
        <v>1.35774983752018</v>
      </c>
      <c r="Z83" s="70">
        <f t="shared" si="18"/>
        <v>107000</v>
      </c>
      <c r="AA83">
        <v>68</v>
      </c>
      <c r="AB83" s="61">
        <v>0.03</v>
      </c>
      <c r="AC83" s="33">
        <f t="shared" si="24"/>
        <v>8.6302829098737526</v>
      </c>
      <c r="AD83" s="33">
        <f t="shared" si="19"/>
        <v>36.876496423349039</v>
      </c>
      <c r="AE83" s="33">
        <f t="shared" si="20"/>
        <v>4.2729186063135076</v>
      </c>
    </row>
    <row r="84" spans="2:31">
      <c r="B84" s="26">
        <v>2088</v>
      </c>
      <c r="C84" s="22">
        <v>106.17529738220722</v>
      </c>
      <c r="D84" s="23">
        <v>342.50095929744259</v>
      </c>
      <c r="E84" s="24">
        <v>578.82662121267811</v>
      </c>
      <c r="F84" s="22">
        <v>106.17529738220722</v>
      </c>
      <c r="G84" s="23">
        <v>342.50095929744259</v>
      </c>
      <c r="H84" s="24">
        <v>578.82662121267811</v>
      </c>
      <c r="K84" s="23"/>
      <c r="L84" s="70">
        <f t="shared" si="21"/>
        <v>-73000</v>
      </c>
      <c r="M84">
        <v>69</v>
      </c>
      <c r="N84" s="61">
        <v>0.03</v>
      </c>
      <c r="O84" s="33">
        <f t="shared" si="22"/>
        <v>8.8891913971699648</v>
      </c>
      <c r="P84" s="33">
        <f t="shared" si="13"/>
        <v>-25.002570028713308</v>
      </c>
      <c r="Q84" s="33">
        <f t="shared" si="14"/>
        <v>-2.8126934061374054</v>
      </c>
      <c r="R84" s="19"/>
      <c r="S84" s="70">
        <f t="shared" si="15"/>
        <v>34000</v>
      </c>
      <c r="T84">
        <v>69</v>
      </c>
      <c r="U84" s="61">
        <v>0.03</v>
      </c>
      <c r="V84" s="33">
        <f t="shared" si="23"/>
        <v>8.8891913971699648</v>
      </c>
      <c r="W84" s="33">
        <f t="shared" si="16"/>
        <v>11.645032616113047</v>
      </c>
      <c r="X84" s="33">
        <f t="shared" si="17"/>
        <v>1.3100215864201612</v>
      </c>
      <c r="Z84" s="70">
        <f t="shared" si="18"/>
        <v>107000</v>
      </c>
      <c r="AA84">
        <v>69</v>
      </c>
      <c r="AB84" s="61">
        <v>0.03</v>
      </c>
      <c r="AC84" s="33">
        <f t="shared" si="24"/>
        <v>8.8891913971699648</v>
      </c>
      <c r="AD84" s="33">
        <f t="shared" si="19"/>
        <v>36.647602644826357</v>
      </c>
      <c r="AE84" s="33">
        <f t="shared" si="20"/>
        <v>4.122714992557567</v>
      </c>
    </row>
    <row r="85" spans="2:31">
      <c r="B85" s="26">
        <v>2089</v>
      </c>
      <c r="C85" s="22">
        <v>103.71086632032163</v>
      </c>
      <c r="D85" s="23">
        <v>340.03562727974298</v>
      </c>
      <c r="E85" s="24">
        <v>576.36038823916465</v>
      </c>
      <c r="F85" s="22">
        <v>103.71086632032163</v>
      </c>
      <c r="G85" s="23">
        <v>340.03562727974298</v>
      </c>
      <c r="H85" s="24">
        <v>576.36038823916465</v>
      </c>
      <c r="K85" s="23"/>
      <c r="L85" s="70">
        <f t="shared" si="21"/>
        <v>-73000</v>
      </c>
      <c r="M85">
        <v>70</v>
      </c>
      <c r="N85" s="61">
        <v>0.03</v>
      </c>
      <c r="O85" s="33">
        <f t="shared" si="22"/>
        <v>9.1558671390850641</v>
      </c>
      <c r="P85" s="33">
        <f t="shared" si="13"/>
        <v>-24.822600791421237</v>
      </c>
      <c r="Q85" s="33">
        <f t="shared" si="14"/>
        <v>-2.7111141319927161</v>
      </c>
      <c r="R85" s="19"/>
      <c r="S85" s="70">
        <f t="shared" si="15"/>
        <v>34000</v>
      </c>
      <c r="T85">
        <v>70</v>
      </c>
      <c r="U85" s="61">
        <v>0.03</v>
      </c>
      <c r="V85" s="33">
        <f t="shared" si="23"/>
        <v>9.1558671390850641</v>
      </c>
      <c r="W85" s="33">
        <f t="shared" si="16"/>
        <v>11.561211327511263</v>
      </c>
      <c r="X85" s="33">
        <f t="shared" si="17"/>
        <v>1.2627106916130462</v>
      </c>
      <c r="Z85" s="70">
        <f t="shared" si="18"/>
        <v>107000</v>
      </c>
      <c r="AA85">
        <v>70</v>
      </c>
      <c r="AB85" s="61">
        <v>0.03</v>
      </c>
      <c r="AC85" s="33">
        <f t="shared" si="24"/>
        <v>9.1558671390850641</v>
      </c>
      <c r="AD85" s="33">
        <f t="shared" si="19"/>
        <v>36.383812118932504</v>
      </c>
      <c r="AE85" s="33">
        <f t="shared" si="20"/>
        <v>3.9738248236057627</v>
      </c>
    </row>
    <row r="86" spans="2:31">
      <c r="B86" s="26">
        <v>2090</v>
      </c>
      <c r="C86" s="22">
        <v>101.26402084693106</v>
      </c>
      <c r="D86" s="23">
        <v>337.54673615643696</v>
      </c>
      <c r="E86" s="24">
        <v>573.82945146594307</v>
      </c>
      <c r="F86" s="22">
        <v>101.26402084693106</v>
      </c>
      <c r="G86" s="23">
        <v>337.54673615643696</v>
      </c>
      <c r="H86" s="24">
        <v>573.82945146594307</v>
      </c>
      <c r="K86" s="23"/>
      <c r="L86" s="70">
        <f t="shared" si="21"/>
        <v>-73000</v>
      </c>
      <c r="M86">
        <v>71</v>
      </c>
      <c r="N86" s="61">
        <v>0.03</v>
      </c>
      <c r="O86" s="33">
        <f t="shared" si="22"/>
        <v>9.4305431532576165</v>
      </c>
      <c r="P86" s="33">
        <f t="shared" si="13"/>
        <v>-24.640911739419899</v>
      </c>
      <c r="Q86" s="33">
        <f t="shared" si="14"/>
        <v>-2.6128836206966644</v>
      </c>
      <c r="R86" s="19"/>
      <c r="S86" s="70">
        <f t="shared" si="15"/>
        <v>34000</v>
      </c>
      <c r="T86">
        <v>71</v>
      </c>
      <c r="U86" s="61">
        <v>0.03</v>
      </c>
      <c r="V86" s="33">
        <f t="shared" si="23"/>
        <v>9.4305431532576165</v>
      </c>
      <c r="W86" s="33">
        <f t="shared" si="16"/>
        <v>11.476589029318855</v>
      </c>
      <c r="X86" s="33">
        <f t="shared" si="17"/>
        <v>1.2169594945710489</v>
      </c>
      <c r="Z86" s="70">
        <f t="shared" si="18"/>
        <v>107000</v>
      </c>
      <c r="AA86">
        <v>71</v>
      </c>
      <c r="AB86" s="61">
        <v>0.03</v>
      </c>
      <c r="AC86" s="33">
        <f t="shared" si="24"/>
        <v>9.4305431532576165</v>
      </c>
      <c r="AD86" s="33">
        <f t="shared" si="19"/>
        <v>36.117500768738751</v>
      </c>
      <c r="AE86" s="33">
        <f t="shared" si="20"/>
        <v>3.829843115267713</v>
      </c>
    </row>
    <row r="87" spans="2:31">
      <c r="B87" s="26">
        <v>2091</v>
      </c>
      <c r="C87" s="22">
        <v>98.955806641796002</v>
      </c>
      <c r="D87" s="23">
        <v>335.44341234507118</v>
      </c>
      <c r="E87" s="24">
        <v>571.93101804834657</v>
      </c>
      <c r="F87" s="22">
        <v>98.955806641796002</v>
      </c>
      <c r="G87" s="23">
        <v>335.44341234507118</v>
      </c>
      <c r="H87" s="24">
        <v>571.93101804834657</v>
      </c>
      <c r="K87" s="23"/>
      <c r="L87" s="70">
        <f t="shared" si="21"/>
        <v>-73000</v>
      </c>
      <c r="M87">
        <v>72</v>
      </c>
      <c r="N87" s="61">
        <v>0.03</v>
      </c>
      <c r="O87" s="33">
        <f t="shared" si="22"/>
        <v>9.713459447855346</v>
      </c>
      <c r="P87" s="33">
        <f t="shared" si="13"/>
        <v>-24.487369101190193</v>
      </c>
      <c r="Q87" s="33">
        <f t="shared" si="14"/>
        <v>-2.5209730099400178</v>
      </c>
      <c r="R87" s="19"/>
      <c r="S87" s="70">
        <f t="shared" si="15"/>
        <v>34000</v>
      </c>
      <c r="T87">
        <v>72</v>
      </c>
      <c r="U87" s="61">
        <v>0.03</v>
      </c>
      <c r="V87" s="33">
        <f t="shared" si="23"/>
        <v>9.713459447855346</v>
      </c>
      <c r="W87" s="33">
        <f t="shared" si="16"/>
        <v>11.405076019732419</v>
      </c>
      <c r="X87" s="33">
        <f t="shared" si="17"/>
        <v>1.1741518128487753</v>
      </c>
      <c r="Z87" s="70">
        <f t="shared" si="18"/>
        <v>107000</v>
      </c>
      <c r="AA87">
        <v>72</v>
      </c>
      <c r="AB87" s="61">
        <v>0.03</v>
      </c>
      <c r="AC87" s="33">
        <f t="shared" si="24"/>
        <v>9.713459447855346</v>
      </c>
      <c r="AD87" s="33">
        <f t="shared" si="19"/>
        <v>35.892445120922616</v>
      </c>
      <c r="AE87" s="33">
        <f t="shared" si="20"/>
        <v>3.6951248227887934</v>
      </c>
    </row>
    <row r="88" spans="2:31">
      <c r="B88" s="26">
        <v>2092</v>
      </c>
      <c r="C88" s="22">
        <v>96.651924048391734</v>
      </c>
      <c r="D88" s="23">
        <v>333.28249671859226</v>
      </c>
      <c r="E88" s="24">
        <v>569.91306938879302</v>
      </c>
      <c r="F88" s="22">
        <v>96.651924048391734</v>
      </c>
      <c r="G88" s="23">
        <v>333.28249671859226</v>
      </c>
      <c r="H88" s="24">
        <v>569.91306938879302</v>
      </c>
      <c r="K88" s="23"/>
      <c r="L88" s="70">
        <f t="shared" si="21"/>
        <v>-73000</v>
      </c>
      <c r="M88">
        <v>73</v>
      </c>
      <c r="N88" s="61">
        <v>0.03</v>
      </c>
      <c r="O88" s="33">
        <f t="shared" si="22"/>
        <v>10.004863231291006</v>
      </c>
      <c r="P88" s="33">
        <f t="shared" si="13"/>
        <v>-24.329622260457235</v>
      </c>
      <c r="Q88" s="33">
        <f t="shared" si="14"/>
        <v>-2.4317795953836137</v>
      </c>
      <c r="R88" s="19"/>
      <c r="S88" s="70">
        <f t="shared" si="15"/>
        <v>34000</v>
      </c>
      <c r="T88">
        <v>73</v>
      </c>
      <c r="U88" s="61">
        <v>0.03</v>
      </c>
      <c r="V88" s="33">
        <f t="shared" si="23"/>
        <v>10.004863231291006</v>
      </c>
      <c r="W88" s="33">
        <f t="shared" si="16"/>
        <v>11.331604888432135</v>
      </c>
      <c r="X88" s="33">
        <f t="shared" si="17"/>
        <v>1.1326096745622307</v>
      </c>
      <c r="Z88" s="70">
        <f t="shared" si="18"/>
        <v>107000</v>
      </c>
      <c r="AA88">
        <v>73</v>
      </c>
      <c r="AB88" s="61">
        <v>0.03</v>
      </c>
      <c r="AC88" s="33">
        <f t="shared" si="24"/>
        <v>10.004863231291006</v>
      </c>
      <c r="AD88" s="33">
        <f t="shared" si="19"/>
        <v>35.661227148889367</v>
      </c>
      <c r="AE88" s="33">
        <f t="shared" si="20"/>
        <v>3.5643892699458442</v>
      </c>
    </row>
    <row r="89" spans="2:31">
      <c r="B89" s="26">
        <v>2093</v>
      </c>
      <c r="C89" s="22">
        <v>94.215759329075809</v>
      </c>
      <c r="D89" s="23">
        <v>330.58161168096774</v>
      </c>
      <c r="E89" s="24">
        <v>566.94746403285978</v>
      </c>
      <c r="F89" s="22">
        <v>94.215759329075809</v>
      </c>
      <c r="G89" s="23">
        <v>330.58161168096774</v>
      </c>
      <c r="H89" s="24">
        <v>566.94746403285978</v>
      </c>
      <c r="K89" s="19"/>
      <c r="L89" s="70">
        <f t="shared" si="21"/>
        <v>-73000</v>
      </c>
      <c r="M89">
        <v>74</v>
      </c>
      <c r="N89" s="61">
        <v>0.03</v>
      </c>
      <c r="O89" s="33">
        <f t="shared" si="22"/>
        <v>10.305009128229736</v>
      </c>
      <c r="P89" s="33">
        <f t="shared" si="13"/>
        <v>-24.132457652710645</v>
      </c>
      <c r="Q89" s="33">
        <f t="shared" si="14"/>
        <v>-2.3418181733193943</v>
      </c>
      <c r="R89" s="19"/>
      <c r="S89" s="70">
        <f t="shared" si="15"/>
        <v>34000</v>
      </c>
      <c r="T89">
        <v>74</v>
      </c>
      <c r="U89" s="61">
        <v>0.03</v>
      </c>
      <c r="V89" s="33">
        <f t="shared" si="23"/>
        <v>10.305009128229736</v>
      </c>
      <c r="W89" s="33">
        <f t="shared" si="16"/>
        <v>11.239774797152903</v>
      </c>
      <c r="X89" s="33">
        <f t="shared" si="17"/>
        <v>1.0907098341487589</v>
      </c>
      <c r="Z89" s="70">
        <f t="shared" si="18"/>
        <v>107000</v>
      </c>
      <c r="AA89">
        <v>74</v>
      </c>
      <c r="AB89" s="61">
        <v>0.03</v>
      </c>
      <c r="AC89" s="33">
        <f t="shared" si="24"/>
        <v>10.305009128229736</v>
      </c>
      <c r="AD89" s="33">
        <f t="shared" si="19"/>
        <v>35.372232449863546</v>
      </c>
      <c r="AE89" s="33">
        <f t="shared" si="20"/>
        <v>3.4325280074681532</v>
      </c>
    </row>
    <row r="90" spans="2:31">
      <c r="B90" s="26">
        <v>2094</v>
      </c>
      <c r="C90" s="22">
        <v>91.788081216114435</v>
      </c>
      <c r="D90" s="23">
        <v>327.81457577183733</v>
      </c>
      <c r="E90" s="24">
        <v>563.84107032756003</v>
      </c>
      <c r="F90" s="22">
        <v>91.788081216114435</v>
      </c>
      <c r="G90" s="23">
        <v>327.81457577183733</v>
      </c>
      <c r="H90" s="24">
        <v>563.84107032756003</v>
      </c>
      <c r="K90" s="19"/>
      <c r="L90" s="70">
        <f t="shared" si="21"/>
        <v>-73000</v>
      </c>
      <c r="M90">
        <v>75</v>
      </c>
      <c r="N90" s="61">
        <v>0.03</v>
      </c>
      <c r="O90" s="33">
        <f t="shared" si="22"/>
        <v>10.614159402076629</v>
      </c>
      <c r="P90" s="33">
        <f t="shared" si="13"/>
        <v>-23.930464031344123</v>
      </c>
      <c r="Q90" s="33">
        <f t="shared" si="14"/>
        <v>-2.2545792959037527</v>
      </c>
      <c r="R90" s="19"/>
      <c r="S90" s="70">
        <f t="shared" si="15"/>
        <v>34000</v>
      </c>
      <c r="T90">
        <v>75</v>
      </c>
      <c r="U90" s="61">
        <v>0.03</v>
      </c>
      <c r="V90" s="33">
        <f t="shared" si="23"/>
        <v>10.614159402076629</v>
      </c>
      <c r="W90" s="33">
        <f t="shared" si="16"/>
        <v>11.145695576242469</v>
      </c>
      <c r="X90" s="33">
        <f t="shared" si="17"/>
        <v>1.0500780282291451</v>
      </c>
      <c r="Z90" s="70">
        <f t="shared" si="18"/>
        <v>107000</v>
      </c>
      <c r="AA90">
        <v>75</v>
      </c>
      <c r="AB90" s="61">
        <v>0.03</v>
      </c>
      <c r="AC90" s="33">
        <f t="shared" si="24"/>
        <v>10.614159402076629</v>
      </c>
      <c r="AD90" s="33">
        <f t="shared" si="19"/>
        <v>35.07615960758659</v>
      </c>
      <c r="AE90" s="33">
        <f t="shared" si="20"/>
        <v>3.3046573241328976</v>
      </c>
    </row>
    <row r="91" spans="2:31">
      <c r="B91" s="26">
        <v>2095</v>
      </c>
      <c r="C91" s="22">
        <v>89.356400199273537</v>
      </c>
      <c r="D91" s="23">
        <v>324.93236436099494</v>
      </c>
      <c r="E91" s="24">
        <v>560.50832852271628</v>
      </c>
      <c r="F91" s="22">
        <v>89.356400199273537</v>
      </c>
      <c r="G91" s="23">
        <v>324.93236436099494</v>
      </c>
      <c r="H91" s="24">
        <v>560.50832852271628</v>
      </c>
      <c r="K91" s="19"/>
      <c r="L91" s="70">
        <f t="shared" si="21"/>
        <v>-73000</v>
      </c>
      <c r="M91">
        <v>76</v>
      </c>
      <c r="N91" s="61">
        <v>2.5000000000000001E-2</v>
      </c>
      <c r="O91" s="33">
        <f t="shared" si="22"/>
        <v>10.879513387128544</v>
      </c>
      <c r="P91" s="33">
        <f t="shared" si="13"/>
        <v>-23.72006259835263</v>
      </c>
      <c r="Q91" s="33">
        <f t="shared" si="14"/>
        <v>-2.1802503250205683</v>
      </c>
      <c r="R91" s="19"/>
      <c r="S91" s="70">
        <f t="shared" si="15"/>
        <v>34000</v>
      </c>
      <c r="T91">
        <v>76</v>
      </c>
      <c r="U91" s="61">
        <v>2.5000000000000001E-2</v>
      </c>
      <c r="V91" s="33">
        <f t="shared" si="23"/>
        <v>10.879513387128544</v>
      </c>
      <c r="W91" s="33">
        <f t="shared" si="16"/>
        <v>11.047700388273828</v>
      </c>
      <c r="X91" s="33">
        <f t="shared" si="17"/>
        <v>1.0154590554890317</v>
      </c>
      <c r="Z91" s="70">
        <f t="shared" si="18"/>
        <v>107000</v>
      </c>
      <c r="AA91">
        <v>76</v>
      </c>
      <c r="AB91" s="61">
        <v>2.5000000000000001E-2</v>
      </c>
      <c r="AC91" s="33">
        <f t="shared" si="24"/>
        <v>10.879513387128544</v>
      </c>
      <c r="AD91" s="33">
        <f t="shared" si="19"/>
        <v>34.767762986626458</v>
      </c>
      <c r="AE91" s="33">
        <f t="shared" si="20"/>
        <v>3.1957093805096002</v>
      </c>
    </row>
    <row r="92" spans="2:31">
      <c r="B92" s="26">
        <v>2096</v>
      </c>
      <c r="C92" s="22">
        <v>86.933088646024856</v>
      </c>
      <c r="D92" s="23">
        <v>321.97440239268468</v>
      </c>
      <c r="E92" s="24">
        <v>557.01571613934459</v>
      </c>
      <c r="F92" s="22">
        <v>86.933088646024856</v>
      </c>
      <c r="G92" s="23">
        <v>321.97440239268468</v>
      </c>
      <c r="H92" s="24">
        <v>557.01571613934459</v>
      </c>
      <c r="K92" s="19"/>
      <c r="L92" s="70">
        <f t="shared" si="21"/>
        <v>-73000</v>
      </c>
      <c r="M92">
        <v>77</v>
      </c>
      <c r="N92" s="61">
        <v>2.5000000000000001E-2</v>
      </c>
      <c r="O92" s="33">
        <f t="shared" si="22"/>
        <v>11.151501221806756</v>
      </c>
      <c r="P92" s="33">
        <f t="shared" si="13"/>
        <v>-23.504131374665985</v>
      </c>
      <c r="Q92" s="33">
        <f t="shared" si="14"/>
        <v>-2.1077100658612373</v>
      </c>
      <c r="R92" s="19"/>
      <c r="S92" s="70">
        <f t="shared" si="15"/>
        <v>34000</v>
      </c>
      <c r="T92">
        <v>77</v>
      </c>
      <c r="U92" s="61">
        <v>2.5000000000000001E-2</v>
      </c>
      <c r="V92" s="33">
        <f t="shared" si="23"/>
        <v>11.151501221806756</v>
      </c>
      <c r="W92" s="33">
        <f t="shared" si="16"/>
        <v>10.94712968135128</v>
      </c>
      <c r="X92" s="33">
        <f t="shared" si="17"/>
        <v>0.98167318136002824</v>
      </c>
      <c r="Z92" s="70">
        <f t="shared" si="18"/>
        <v>107000</v>
      </c>
      <c r="AA92">
        <v>77</v>
      </c>
      <c r="AB92" s="61">
        <v>2.5000000000000001E-2</v>
      </c>
      <c r="AC92" s="33">
        <f t="shared" si="24"/>
        <v>11.151501221806756</v>
      </c>
      <c r="AD92" s="33">
        <f t="shared" si="19"/>
        <v>34.451261056017259</v>
      </c>
      <c r="AE92" s="33">
        <f t="shared" si="20"/>
        <v>3.089383247221265</v>
      </c>
    </row>
    <row r="93" spans="2:31">
      <c r="B93" s="26">
        <v>2097</v>
      </c>
      <c r="C93" s="22">
        <v>84.572456676417104</v>
      </c>
      <c r="D93" s="23">
        <v>319.14134594874383</v>
      </c>
      <c r="E93" s="24">
        <v>553.71023522107043</v>
      </c>
      <c r="F93" s="22">
        <v>84.572456676417104</v>
      </c>
      <c r="G93" s="23">
        <v>319.14134594874383</v>
      </c>
      <c r="H93" s="24">
        <v>553.71023522107043</v>
      </c>
      <c r="K93" s="19"/>
      <c r="L93" s="70">
        <f t="shared" si="21"/>
        <v>-73000</v>
      </c>
      <c r="M93">
        <v>78</v>
      </c>
      <c r="N93" s="61">
        <v>2.5000000000000001E-2</v>
      </c>
      <c r="O93" s="33">
        <f t="shared" si="22"/>
        <v>11.430288752351924</v>
      </c>
      <c r="P93" s="33">
        <f t="shared" si="13"/>
        <v>-23.2973182542583</v>
      </c>
      <c r="Q93" s="33">
        <f t="shared" si="14"/>
        <v>-2.0382090740677561</v>
      </c>
      <c r="R93" s="19"/>
      <c r="S93" s="70">
        <f t="shared" si="15"/>
        <v>34000</v>
      </c>
      <c r="T93">
        <v>78</v>
      </c>
      <c r="U93" s="61">
        <v>2.5000000000000001E-2</v>
      </c>
      <c r="V93" s="33">
        <f t="shared" si="23"/>
        <v>11.430288752351924</v>
      </c>
      <c r="W93" s="33">
        <f t="shared" si="16"/>
        <v>10.850805762257291</v>
      </c>
      <c r="X93" s="33">
        <f t="shared" si="17"/>
        <v>0.94930285641511924</v>
      </c>
      <c r="Z93" s="70">
        <f t="shared" si="18"/>
        <v>107000</v>
      </c>
      <c r="AA93">
        <v>78</v>
      </c>
      <c r="AB93" s="61">
        <v>2.5000000000000001E-2</v>
      </c>
      <c r="AC93" s="33">
        <f t="shared" si="24"/>
        <v>11.430288752351924</v>
      </c>
      <c r="AD93" s="33">
        <f t="shared" si="19"/>
        <v>34.148124016515588</v>
      </c>
      <c r="AE93" s="33">
        <f t="shared" si="20"/>
        <v>2.9875119304828748</v>
      </c>
    </row>
    <row r="94" spans="2:31">
      <c r="B94" s="26">
        <v>2098</v>
      </c>
      <c r="C94" s="22">
        <v>82.106767737487885</v>
      </c>
      <c r="D94" s="23">
        <v>315.79526052879964</v>
      </c>
      <c r="E94" s="24">
        <v>549.48375332011165</v>
      </c>
      <c r="F94" s="22">
        <v>82.106767737487885</v>
      </c>
      <c r="G94" s="23">
        <v>315.79526052879964</v>
      </c>
      <c r="H94" s="24">
        <v>549.48375332011165</v>
      </c>
      <c r="K94" s="19"/>
      <c r="L94" s="70">
        <f t="shared" si="21"/>
        <v>-73000</v>
      </c>
      <c r="M94">
        <v>79</v>
      </c>
      <c r="N94" s="61">
        <v>2.5000000000000001E-2</v>
      </c>
      <c r="O94" s="33">
        <f t="shared" si="22"/>
        <v>11.716045971160721</v>
      </c>
      <c r="P94" s="33">
        <f t="shared" si="13"/>
        <v>-23.053054018602374</v>
      </c>
      <c r="Q94" s="33">
        <f t="shared" si="14"/>
        <v>-1.9676479654781078</v>
      </c>
      <c r="R94" s="19"/>
      <c r="S94" s="70">
        <f t="shared" si="15"/>
        <v>34000</v>
      </c>
      <c r="T94">
        <v>79</v>
      </c>
      <c r="U94" s="61">
        <v>2.5000000000000001E-2</v>
      </c>
      <c r="V94" s="33">
        <f t="shared" si="23"/>
        <v>11.716045971160721</v>
      </c>
      <c r="W94" s="33">
        <f t="shared" si="16"/>
        <v>10.737038857979188</v>
      </c>
      <c r="X94" s="33">
        <f t="shared" si="17"/>
        <v>0.91643877844185839</v>
      </c>
      <c r="Z94" s="70">
        <f t="shared" si="18"/>
        <v>107000</v>
      </c>
      <c r="AA94">
        <v>79</v>
      </c>
      <c r="AB94" s="61">
        <v>2.5000000000000001E-2</v>
      </c>
      <c r="AC94" s="33">
        <f t="shared" si="24"/>
        <v>11.716045971160721</v>
      </c>
      <c r="AD94" s="33">
        <f t="shared" si="19"/>
        <v>33.790092876581568</v>
      </c>
      <c r="AE94" s="33">
        <f t="shared" si="20"/>
        <v>2.8840867439199669</v>
      </c>
    </row>
    <row r="95" spans="2:31">
      <c r="B95" s="26">
        <v>2099</v>
      </c>
      <c r="C95" s="22">
        <v>79.754524185771302</v>
      </c>
      <c r="D95" s="23">
        <v>312.7628399442014</v>
      </c>
      <c r="E95" s="24">
        <v>545.7711557026314</v>
      </c>
      <c r="F95" s="22">
        <v>79.754524185771302</v>
      </c>
      <c r="G95" s="23">
        <v>312.7628399442014</v>
      </c>
      <c r="H95" s="24">
        <v>545.7711557026314</v>
      </c>
      <c r="K95" s="19"/>
      <c r="L95" s="70">
        <f t="shared" si="21"/>
        <v>-73000</v>
      </c>
      <c r="M95">
        <v>80</v>
      </c>
      <c r="N95" s="61">
        <v>2.5000000000000001E-2</v>
      </c>
      <c r="O95" s="33">
        <f t="shared" si="22"/>
        <v>12.008947120439737</v>
      </c>
      <c r="P95" s="33">
        <f t="shared" si="13"/>
        <v>-22.8316873159267</v>
      </c>
      <c r="Q95" s="33">
        <f t="shared" si="14"/>
        <v>-1.9012230703444601</v>
      </c>
      <c r="R95" s="19"/>
      <c r="S95" s="70">
        <f t="shared" si="15"/>
        <v>34000</v>
      </c>
      <c r="T95">
        <v>80</v>
      </c>
      <c r="U95" s="61">
        <v>2.5000000000000001E-2</v>
      </c>
      <c r="V95" s="33">
        <f t="shared" si="23"/>
        <v>12.008947120439737</v>
      </c>
      <c r="W95" s="33">
        <f t="shared" si="16"/>
        <v>10.633936558102848</v>
      </c>
      <c r="X95" s="33">
        <f t="shared" si="17"/>
        <v>0.88550115605084456</v>
      </c>
      <c r="Z95" s="70">
        <f t="shared" si="18"/>
        <v>107000</v>
      </c>
      <c r="AA95">
        <v>80</v>
      </c>
      <c r="AB95" s="61">
        <v>2.5000000000000001E-2</v>
      </c>
      <c r="AC95" s="33">
        <f t="shared" si="24"/>
        <v>12.008947120439737</v>
      </c>
      <c r="AD95" s="33">
        <f t="shared" si="19"/>
        <v>33.465623874029554</v>
      </c>
      <c r="AE95" s="33">
        <f t="shared" si="20"/>
        <v>2.7867242263953051</v>
      </c>
    </row>
    <row r="96" spans="2:31" ht="13.5" thickBot="1">
      <c r="B96" s="27">
        <v>2100</v>
      </c>
      <c r="C96" s="28">
        <v>77.353261563627811</v>
      </c>
      <c r="D96" s="29">
        <v>309.4130462545113</v>
      </c>
      <c r="E96" s="30">
        <v>541.47283094539478</v>
      </c>
      <c r="F96" s="28">
        <v>77.353261563627811</v>
      </c>
      <c r="G96" s="29">
        <v>309.4130462545113</v>
      </c>
      <c r="H96" s="30">
        <v>541.47283094539478</v>
      </c>
      <c r="K96" s="19"/>
      <c r="L96" s="70">
        <f t="shared" si="21"/>
        <v>-73000</v>
      </c>
      <c r="M96">
        <v>81</v>
      </c>
      <c r="N96" s="61">
        <v>2.5000000000000001E-2</v>
      </c>
      <c r="O96" s="33">
        <f t="shared" si="22"/>
        <v>12.309170798450729</v>
      </c>
      <c r="P96" s="33">
        <f t="shared" si="13"/>
        <v>-22.587152376579326</v>
      </c>
      <c r="Q96" s="33">
        <f t="shared" si="14"/>
        <v>-1.8349856985835484</v>
      </c>
      <c r="R96" s="19"/>
      <c r="S96" s="70">
        <f t="shared" si="15"/>
        <v>34000</v>
      </c>
      <c r="T96">
        <v>81</v>
      </c>
      <c r="U96" s="61">
        <v>2.5000000000000001E-2</v>
      </c>
      <c r="V96" s="33">
        <f t="shared" si="23"/>
        <v>12.309170798450729</v>
      </c>
      <c r="W96" s="33">
        <f t="shared" si="16"/>
        <v>10.520043572653385</v>
      </c>
      <c r="X96" s="33">
        <f t="shared" si="17"/>
        <v>0.85465087331288558</v>
      </c>
      <c r="Z96" s="70">
        <f t="shared" si="18"/>
        <v>107000</v>
      </c>
      <c r="AA96">
        <v>81</v>
      </c>
      <c r="AB96" s="61">
        <v>2.5000000000000001E-2</v>
      </c>
      <c r="AC96" s="33">
        <f t="shared" si="24"/>
        <v>12.309170798450729</v>
      </c>
      <c r="AD96" s="33">
        <f t="shared" si="19"/>
        <v>33.107195949232711</v>
      </c>
      <c r="AE96" s="33">
        <f t="shared" si="20"/>
        <v>2.6896365718964339</v>
      </c>
    </row>
    <row r="97" spans="2:31" ht="56.25" customHeight="1">
      <c r="B97" s="67">
        <v>2101</v>
      </c>
      <c r="C97" s="4"/>
      <c r="D97" s="4"/>
      <c r="E97" s="4"/>
      <c r="F97" s="46" t="s">
        <v>13</v>
      </c>
      <c r="G97" s="34">
        <f>$G$96</f>
        <v>309.4130462545113</v>
      </c>
      <c r="H97" s="21"/>
      <c r="K97" s="19"/>
      <c r="L97" s="70">
        <f t="shared" si="21"/>
        <v>-73000</v>
      </c>
      <c r="M97">
        <v>82</v>
      </c>
      <c r="N97" s="61">
        <v>2.5000000000000001E-2</v>
      </c>
      <c r="O97" s="33">
        <f t="shared" si="22"/>
        <v>12.616900068411997</v>
      </c>
      <c r="P97" s="33">
        <f t="shared" si="13"/>
        <v>-22.587152376579326</v>
      </c>
      <c r="Q97" s="33">
        <f t="shared" si="14"/>
        <v>-1.7902299498376082</v>
      </c>
      <c r="R97" s="19"/>
      <c r="S97" s="70">
        <f t="shared" si="15"/>
        <v>34000</v>
      </c>
      <c r="T97">
        <v>82</v>
      </c>
      <c r="U97" s="61">
        <v>2.5000000000000001E-2</v>
      </c>
      <c r="V97" s="33">
        <f t="shared" si="23"/>
        <v>12.616900068411997</v>
      </c>
      <c r="W97" s="33">
        <f t="shared" si="16"/>
        <v>10.520043572653385</v>
      </c>
      <c r="X97" s="33">
        <f t="shared" si="17"/>
        <v>0.83380573006135184</v>
      </c>
      <c r="Z97" s="70">
        <f t="shared" si="18"/>
        <v>107000</v>
      </c>
      <c r="AA97">
        <v>82</v>
      </c>
      <c r="AB97" s="61">
        <v>2.5000000000000001E-2</v>
      </c>
      <c r="AC97" s="33">
        <f t="shared" si="24"/>
        <v>12.616900068411997</v>
      </c>
      <c r="AD97" s="33">
        <f t="shared" si="19"/>
        <v>33.107195949232711</v>
      </c>
      <c r="AE97" s="33">
        <f t="shared" si="20"/>
        <v>2.6240356798989599</v>
      </c>
    </row>
    <row r="98" spans="2:31" ht="12.75" customHeight="1">
      <c r="B98" s="68">
        <v>2102</v>
      </c>
      <c r="C98" s="4"/>
      <c r="D98" s="4"/>
      <c r="E98" s="4"/>
      <c r="F98" s="19"/>
      <c r="G98" s="34">
        <f t="shared" ref="G98:G115" si="25">$G$96</f>
        <v>309.4130462545113</v>
      </c>
      <c r="H98" s="4"/>
      <c r="K98" s="19"/>
      <c r="L98" s="70">
        <f t="shared" si="21"/>
        <v>-73000</v>
      </c>
      <c r="M98">
        <v>83</v>
      </c>
      <c r="N98" s="61">
        <v>2.5000000000000001E-2</v>
      </c>
      <c r="O98" s="33">
        <f t="shared" si="22"/>
        <v>12.932322570122295</v>
      </c>
      <c r="P98" s="33">
        <f t="shared" si="13"/>
        <v>-22.587152376579326</v>
      </c>
      <c r="Q98" s="33">
        <f t="shared" si="14"/>
        <v>-1.746565804719618</v>
      </c>
      <c r="R98" s="19"/>
      <c r="S98" s="70">
        <f t="shared" si="15"/>
        <v>34000</v>
      </c>
      <c r="T98">
        <v>83</v>
      </c>
      <c r="U98" s="61">
        <v>2.5000000000000001E-2</v>
      </c>
      <c r="V98" s="33">
        <f t="shared" si="23"/>
        <v>12.932322570122295</v>
      </c>
      <c r="W98" s="33">
        <f t="shared" si="16"/>
        <v>10.520043572653385</v>
      </c>
      <c r="X98" s="33">
        <f t="shared" si="17"/>
        <v>0.81346900493790442</v>
      </c>
      <c r="Z98" s="70">
        <f t="shared" si="18"/>
        <v>107000</v>
      </c>
      <c r="AA98">
        <v>83</v>
      </c>
      <c r="AB98" s="61">
        <v>2.5000000000000001E-2</v>
      </c>
      <c r="AC98" s="33">
        <f t="shared" si="24"/>
        <v>12.932322570122295</v>
      </c>
      <c r="AD98" s="33">
        <f t="shared" si="19"/>
        <v>33.107195949232711</v>
      </c>
      <c r="AE98" s="33">
        <f t="shared" si="20"/>
        <v>2.5600348096575223</v>
      </c>
    </row>
    <row r="99" spans="2:31">
      <c r="B99" s="68">
        <v>2103</v>
      </c>
      <c r="C99" s="44"/>
      <c r="D99" s="44"/>
      <c r="E99" s="44"/>
      <c r="F99" s="19"/>
      <c r="G99" s="34">
        <f t="shared" si="25"/>
        <v>309.4130462545113</v>
      </c>
      <c r="H99" s="42"/>
      <c r="K99" s="19"/>
      <c r="L99" s="70">
        <f t="shared" si="21"/>
        <v>-73000</v>
      </c>
      <c r="M99">
        <v>84</v>
      </c>
      <c r="N99" s="61">
        <v>2.5000000000000001E-2</v>
      </c>
      <c r="O99" s="33">
        <f t="shared" si="22"/>
        <v>13.255630634375352</v>
      </c>
      <c r="P99" s="33">
        <f t="shared" si="13"/>
        <v>-22.587152376579326</v>
      </c>
      <c r="Q99" s="33">
        <f t="shared" si="14"/>
        <v>-1.703966638750847</v>
      </c>
      <c r="R99" s="19"/>
      <c r="S99" s="70">
        <f t="shared" si="15"/>
        <v>34000</v>
      </c>
      <c r="T99">
        <v>84</v>
      </c>
      <c r="U99" s="61">
        <v>2.5000000000000001E-2</v>
      </c>
      <c r="V99" s="33">
        <f t="shared" si="23"/>
        <v>13.255630634375352</v>
      </c>
      <c r="W99" s="33">
        <f t="shared" si="16"/>
        <v>10.520043572653385</v>
      </c>
      <c r="X99" s="33">
        <f t="shared" si="17"/>
        <v>0.79362829750039454</v>
      </c>
      <c r="Z99" s="70">
        <f t="shared" si="18"/>
        <v>107000</v>
      </c>
      <c r="AA99">
        <v>84</v>
      </c>
      <c r="AB99" s="61">
        <v>2.5000000000000001E-2</v>
      </c>
      <c r="AC99" s="33">
        <f t="shared" si="24"/>
        <v>13.255630634375352</v>
      </c>
      <c r="AD99" s="33">
        <f t="shared" si="19"/>
        <v>33.107195949232711</v>
      </c>
      <c r="AE99" s="33">
        <f t="shared" si="20"/>
        <v>2.4975949362512413</v>
      </c>
    </row>
    <row r="100" spans="2:31" ht="75.75" customHeight="1">
      <c r="B100" s="68">
        <v>2104</v>
      </c>
      <c r="C100" s="45"/>
      <c r="D100" s="45"/>
      <c r="E100" s="45"/>
      <c r="F100" s="19"/>
      <c r="G100" s="34">
        <f t="shared" si="25"/>
        <v>309.4130462545113</v>
      </c>
      <c r="H100" s="45"/>
      <c r="I100" s="45"/>
      <c r="J100" s="45"/>
      <c r="K100" s="19"/>
      <c r="L100" s="70">
        <f t="shared" si="21"/>
        <v>-73000</v>
      </c>
      <c r="M100">
        <v>85</v>
      </c>
      <c r="N100" s="61">
        <v>2.5000000000000001E-2</v>
      </c>
      <c r="O100" s="33">
        <f t="shared" si="22"/>
        <v>13.587021400234734</v>
      </c>
      <c r="P100" s="33">
        <f t="shared" si="13"/>
        <v>-22.587152376579326</v>
      </c>
      <c r="Q100" s="33">
        <f t="shared" si="14"/>
        <v>-1.6624064768300948</v>
      </c>
      <c r="R100" s="19"/>
      <c r="S100" s="70">
        <f t="shared" si="15"/>
        <v>34000</v>
      </c>
      <c r="T100">
        <v>85</v>
      </c>
      <c r="U100" s="61">
        <v>2.5000000000000001E-2</v>
      </c>
      <c r="V100" s="33">
        <f t="shared" si="23"/>
        <v>13.587021400234734</v>
      </c>
      <c r="W100" s="33">
        <f t="shared" si="16"/>
        <v>10.520043572653385</v>
      </c>
      <c r="X100" s="33">
        <f t="shared" si="17"/>
        <v>0.77427150975648251</v>
      </c>
      <c r="Z100" s="70">
        <f t="shared" si="18"/>
        <v>107000</v>
      </c>
      <c r="AA100">
        <v>85</v>
      </c>
      <c r="AB100" s="61">
        <v>2.5000000000000001E-2</v>
      </c>
      <c r="AC100" s="33">
        <f t="shared" si="24"/>
        <v>13.587021400234734</v>
      </c>
      <c r="AD100" s="33">
        <f t="shared" si="19"/>
        <v>33.107195949232711</v>
      </c>
      <c r="AE100" s="33">
        <f t="shared" si="20"/>
        <v>2.4366779865865773</v>
      </c>
    </row>
    <row r="101" spans="2:31">
      <c r="B101" s="68">
        <v>2105</v>
      </c>
      <c r="C101" s="42"/>
      <c r="D101" s="42"/>
      <c r="E101" s="42"/>
      <c r="F101" s="19"/>
      <c r="G101" s="34">
        <f t="shared" si="25"/>
        <v>309.4130462545113</v>
      </c>
      <c r="H101" s="42"/>
      <c r="K101" s="19"/>
      <c r="L101" s="70">
        <f t="shared" si="21"/>
        <v>-73000</v>
      </c>
      <c r="M101">
        <v>86</v>
      </c>
      <c r="N101" s="61">
        <v>2.5000000000000001E-2</v>
      </c>
      <c r="O101" s="33">
        <f t="shared" si="22"/>
        <v>13.926696935240601</v>
      </c>
      <c r="P101" s="33">
        <f t="shared" si="13"/>
        <v>-22.587152376579326</v>
      </c>
      <c r="Q101" s="33">
        <f t="shared" si="14"/>
        <v>-1.6218599773952145</v>
      </c>
      <c r="R101" s="19"/>
      <c r="S101" s="70">
        <f t="shared" si="15"/>
        <v>34000</v>
      </c>
      <c r="T101">
        <v>86</v>
      </c>
      <c r="U101" s="61">
        <v>2.5000000000000001E-2</v>
      </c>
      <c r="V101" s="33">
        <f t="shared" si="23"/>
        <v>13.926696935240601</v>
      </c>
      <c r="W101" s="33">
        <f t="shared" si="16"/>
        <v>10.520043572653385</v>
      </c>
      <c r="X101" s="33">
        <f t="shared" si="17"/>
        <v>0.75538683878681234</v>
      </c>
      <c r="Z101" s="70">
        <f t="shared" si="18"/>
        <v>107000</v>
      </c>
      <c r="AA101">
        <v>86</v>
      </c>
      <c r="AB101" s="61">
        <v>2.5000000000000001E-2</v>
      </c>
      <c r="AC101" s="33">
        <f t="shared" si="24"/>
        <v>13.926696935240601</v>
      </c>
      <c r="AD101" s="33">
        <f t="shared" si="19"/>
        <v>33.107195949232711</v>
      </c>
      <c r="AE101" s="33">
        <f t="shared" si="20"/>
        <v>2.3772468161820268</v>
      </c>
    </row>
    <row r="102" spans="2:31">
      <c r="B102" s="68">
        <v>2106</v>
      </c>
      <c r="F102" s="19"/>
      <c r="G102" s="34">
        <f t="shared" si="25"/>
        <v>309.4130462545113</v>
      </c>
      <c r="K102" s="19"/>
      <c r="L102" s="70">
        <f t="shared" si="21"/>
        <v>-73000</v>
      </c>
      <c r="M102">
        <v>87</v>
      </c>
      <c r="N102" s="61">
        <v>2.5000000000000001E-2</v>
      </c>
      <c r="O102" s="33">
        <f t="shared" si="22"/>
        <v>14.274864358621615</v>
      </c>
      <c r="P102" s="33">
        <f t="shared" si="13"/>
        <v>-22.587152376579326</v>
      </c>
      <c r="Q102" s="33">
        <f t="shared" si="14"/>
        <v>-1.5823024169709412</v>
      </c>
      <c r="R102" s="19"/>
      <c r="S102" s="70">
        <f t="shared" si="15"/>
        <v>34000</v>
      </c>
      <c r="T102">
        <v>87</v>
      </c>
      <c r="U102" s="61">
        <v>2.5000000000000001E-2</v>
      </c>
      <c r="V102" s="33">
        <f t="shared" si="23"/>
        <v>14.274864358621615</v>
      </c>
      <c r="W102" s="33">
        <f t="shared" si="16"/>
        <v>10.520043572653385</v>
      </c>
      <c r="X102" s="33">
        <f t="shared" si="17"/>
        <v>0.73696276954810969</v>
      </c>
      <c r="Z102" s="70">
        <f t="shared" si="18"/>
        <v>107000</v>
      </c>
      <c r="AA102">
        <v>87</v>
      </c>
      <c r="AB102" s="61">
        <v>2.5000000000000001E-2</v>
      </c>
      <c r="AC102" s="33">
        <f t="shared" si="24"/>
        <v>14.274864358621615</v>
      </c>
      <c r="AD102" s="33">
        <f t="shared" si="19"/>
        <v>33.107195949232711</v>
      </c>
      <c r="AE102" s="33">
        <f t="shared" si="20"/>
        <v>2.319265186519051</v>
      </c>
    </row>
    <row r="103" spans="2:31">
      <c r="B103" s="68">
        <v>2107</v>
      </c>
      <c r="G103" s="34">
        <f t="shared" si="25"/>
        <v>309.4130462545113</v>
      </c>
      <c r="K103" s="19"/>
      <c r="L103" s="70">
        <f t="shared" si="21"/>
        <v>-73000</v>
      </c>
      <c r="M103">
        <v>88</v>
      </c>
      <c r="N103" s="61">
        <v>2.5000000000000001E-2</v>
      </c>
      <c r="O103" s="33">
        <f t="shared" si="22"/>
        <v>14.631735967587154</v>
      </c>
      <c r="P103" s="33">
        <f t="shared" si="13"/>
        <v>-22.587152376579326</v>
      </c>
      <c r="Q103" s="33">
        <f t="shared" si="14"/>
        <v>-1.5437096750936012</v>
      </c>
      <c r="R103" s="19"/>
      <c r="S103" s="70">
        <f t="shared" si="15"/>
        <v>34000</v>
      </c>
      <c r="T103">
        <v>88</v>
      </c>
      <c r="U103" s="61">
        <v>2.5000000000000001E-2</v>
      </c>
      <c r="V103" s="33">
        <f t="shared" si="23"/>
        <v>14.631735967587154</v>
      </c>
      <c r="W103" s="33">
        <f t="shared" si="16"/>
        <v>10.520043572653385</v>
      </c>
      <c r="X103" s="33">
        <f t="shared" si="17"/>
        <v>0.71898806785181435</v>
      </c>
      <c r="Z103" s="70">
        <f t="shared" si="18"/>
        <v>107000</v>
      </c>
      <c r="AA103">
        <v>88</v>
      </c>
      <c r="AB103" s="61">
        <v>2.5000000000000001E-2</v>
      </c>
      <c r="AC103" s="33">
        <f t="shared" si="24"/>
        <v>14.631735967587154</v>
      </c>
      <c r="AD103" s="33">
        <f t="shared" si="19"/>
        <v>33.107195949232711</v>
      </c>
      <c r="AE103" s="33">
        <f t="shared" si="20"/>
        <v>2.2626977429454156</v>
      </c>
    </row>
    <row r="104" spans="2:31">
      <c r="B104" s="68">
        <v>2108</v>
      </c>
      <c r="G104" s="34">
        <f t="shared" si="25"/>
        <v>309.4130462545113</v>
      </c>
      <c r="K104" s="19"/>
      <c r="L104" s="70">
        <f t="shared" si="21"/>
        <v>-73000</v>
      </c>
      <c r="M104">
        <v>89</v>
      </c>
      <c r="N104" s="61">
        <v>2.5000000000000001E-2</v>
      </c>
      <c r="O104" s="33">
        <f t="shared" si="22"/>
        <v>14.997529366776831</v>
      </c>
      <c r="P104" s="33">
        <f t="shared" si="13"/>
        <v>-22.587152376579326</v>
      </c>
      <c r="Q104" s="33">
        <f t="shared" si="14"/>
        <v>-1.5060582196035137</v>
      </c>
      <c r="R104" s="19"/>
      <c r="S104" s="70">
        <f t="shared" si="15"/>
        <v>34000</v>
      </c>
      <c r="T104">
        <v>89</v>
      </c>
      <c r="U104" s="61">
        <v>2.5000000000000001E-2</v>
      </c>
      <c r="V104" s="33">
        <f t="shared" si="23"/>
        <v>14.997529366776831</v>
      </c>
      <c r="W104" s="33">
        <f t="shared" si="16"/>
        <v>10.520043572653385</v>
      </c>
      <c r="X104" s="33">
        <f t="shared" si="17"/>
        <v>0.70145177351396526</v>
      </c>
      <c r="Z104" s="70">
        <f t="shared" si="18"/>
        <v>107000</v>
      </c>
      <c r="AA104">
        <v>89</v>
      </c>
      <c r="AB104" s="61">
        <v>2.5000000000000001E-2</v>
      </c>
      <c r="AC104" s="33">
        <f t="shared" si="24"/>
        <v>14.997529366776831</v>
      </c>
      <c r="AD104" s="33">
        <f t="shared" si="19"/>
        <v>33.107195949232711</v>
      </c>
      <c r="AE104" s="33">
        <f t="shared" si="20"/>
        <v>2.2075099931174789</v>
      </c>
    </row>
    <row r="105" spans="2:31" ht="12.75" hidden="1" customHeight="1">
      <c r="B105" s="68">
        <v>2109</v>
      </c>
      <c r="G105" s="34">
        <f t="shared" si="25"/>
        <v>309.4130462545113</v>
      </c>
      <c r="K105" s="19"/>
      <c r="L105" s="70">
        <f t="shared" si="21"/>
        <v>-73000</v>
      </c>
      <c r="M105">
        <v>90</v>
      </c>
      <c r="N105" s="61">
        <v>2.5000000000000001E-2</v>
      </c>
      <c r="O105" s="33">
        <f t="shared" si="22"/>
        <v>15.372467600946251</v>
      </c>
      <c r="P105" s="33">
        <f t="shared" si="13"/>
        <v>-22.587152376579326</v>
      </c>
      <c r="Q105" s="33">
        <f t="shared" si="14"/>
        <v>-1.469325092296111</v>
      </c>
      <c r="R105" s="19"/>
      <c r="S105" s="70">
        <f t="shared" si="15"/>
        <v>34000</v>
      </c>
      <c r="T105">
        <v>90</v>
      </c>
      <c r="U105" s="61">
        <v>2.5000000000000001E-2</v>
      </c>
      <c r="V105" s="33">
        <f t="shared" si="23"/>
        <v>15.372467600946251</v>
      </c>
      <c r="W105" s="33">
        <f t="shared" si="16"/>
        <v>10.520043572653385</v>
      </c>
      <c r="X105" s="33">
        <f t="shared" si="17"/>
        <v>0.68434319367216134</v>
      </c>
      <c r="Z105" s="70">
        <f t="shared" si="18"/>
        <v>107000</v>
      </c>
      <c r="AA105">
        <v>90</v>
      </c>
      <c r="AB105" s="61">
        <v>2.5000000000000001E-2</v>
      </c>
      <c r="AC105" s="33">
        <f t="shared" si="24"/>
        <v>15.372467600946251</v>
      </c>
      <c r="AD105" s="33">
        <f t="shared" si="19"/>
        <v>33.107195949232711</v>
      </c>
      <c r="AE105" s="33">
        <f t="shared" si="20"/>
        <v>2.1536682859682723</v>
      </c>
    </row>
    <row r="106" spans="2:31" ht="12.75" hidden="1" customHeight="1">
      <c r="B106" s="68">
        <v>2110</v>
      </c>
      <c r="G106" s="34">
        <f t="shared" si="25"/>
        <v>309.4130462545113</v>
      </c>
      <c r="K106" s="19"/>
      <c r="L106" s="70">
        <f t="shared" si="21"/>
        <v>-73000</v>
      </c>
      <c r="M106">
        <v>91</v>
      </c>
      <c r="N106" s="61">
        <v>2.5000000000000001E-2</v>
      </c>
      <c r="O106" s="33">
        <f t="shared" si="22"/>
        <v>15.756779290969906</v>
      </c>
      <c r="P106" s="33">
        <f t="shared" si="13"/>
        <v>-22.587152376579326</v>
      </c>
      <c r="Q106" s="33">
        <f t="shared" si="14"/>
        <v>-1.4334878949230352</v>
      </c>
      <c r="R106" s="19"/>
      <c r="S106" s="70">
        <f t="shared" si="15"/>
        <v>34000</v>
      </c>
      <c r="T106">
        <v>91</v>
      </c>
      <c r="U106" s="61">
        <v>2.5000000000000001E-2</v>
      </c>
      <c r="V106" s="33">
        <f t="shared" si="23"/>
        <v>15.756779290969906</v>
      </c>
      <c r="W106" s="33">
        <f t="shared" si="16"/>
        <v>10.520043572653385</v>
      </c>
      <c r="X106" s="33">
        <f t="shared" si="17"/>
        <v>0.66765189626552335</v>
      </c>
      <c r="Z106" s="70">
        <f t="shared" si="18"/>
        <v>107000</v>
      </c>
      <c r="AA106">
        <v>91</v>
      </c>
      <c r="AB106" s="61">
        <v>2.5000000000000001E-2</v>
      </c>
      <c r="AC106" s="33">
        <f t="shared" si="24"/>
        <v>15.756779290969906</v>
      </c>
      <c r="AD106" s="33">
        <f t="shared" si="19"/>
        <v>33.107195949232711</v>
      </c>
      <c r="AE106" s="33">
        <f t="shared" si="20"/>
        <v>2.1011397911885585</v>
      </c>
    </row>
    <row r="107" spans="2:31" ht="12.75" hidden="1" customHeight="1">
      <c r="B107" s="68">
        <v>2111</v>
      </c>
      <c r="G107" s="34">
        <f t="shared" si="25"/>
        <v>309.4130462545113</v>
      </c>
      <c r="K107" s="19"/>
      <c r="L107" s="70">
        <f t="shared" si="21"/>
        <v>-73000</v>
      </c>
      <c r="M107">
        <v>92</v>
      </c>
      <c r="N107" s="61">
        <v>2.5000000000000001E-2</v>
      </c>
      <c r="O107" s="33">
        <f t="shared" si="22"/>
        <v>16.150698773244152</v>
      </c>
      <c r="P107" s="33">
        <f t="shared" si="13"/>
        <v>-22.587152376579326</v>
      </c>
      <c r="Q107" s="33">
        <f t="shared" si="14"/>
        <v>-1.3985247755346686</v>
      </c>
      <c r="R107" s="19"/>
      <c r="S107" s="70">
        <f t="shared" si="15"/>
        <v>34000</v>
      </c>
      <c r="T107">
        <v>92</v>
      </c>
      <c r="U107" s="61">
        <v>2.5000000000000001E-2</v>
      </c>
      <c r="V107" s="33">
        <f t="shared" si="23"/>
        <v>16.150698773244152</v>
      </c>
      <c r="W107" s="33">
        <f t="shared" si="16"/>
        <v>10.520043572653385</v>
      </c>
      <c r="X107" s="33">
        <f t="shared" si="17"/>
        <v>0.65136770367368135</v>
      </c>
      <c r="Z107" s="70">
        <f t="shared" si="18"/>
        <v>107000</v>
      </c>
      <c r="AA107">
        <v>92</v>
      </c>
      <c r="AB107" s="61">
        <v>2.5000000000000001E-2</v>
      </c>
      <c r="AC107" s="33">
        <f t="shared" si="24"/>
        <v>16.150698773244152</v>
      </c>
      <c r="AD107" s="33">
        <f t="shared" si="19"/>
        <v>33.107195949232711</v>
      </c>
      <c r="AE107" s="33">
        <f t="shared" si="20"/>
        <v>2.0498924792083502</v>
      </c>
    </row>
    <row r="108" spans="2:31" ht="47.45" customHeight="1">
      <c r="B108" s="68">
        <v>2112</v>
      </c>
      <c r="C108" s="39"/>
      <c r="D108" s="39"/>
      <c r="E108" s="39"/>
      <c r="F108" s="39"/>
      <c r="G108" s="34">
        <f t="shared" si="25"/>
        <v>309.4130462545113</v>
      </c>
      <c r="H108" s="39"/>
      <c r="K108" s="19"/>
      <c r="L108" s="70">
        <f t="shared" si="21"/>
        <v>-73000</v>
      </c>
      <c r="M108">
        <v>93</v>
      </c>
      <c r="N108" s="61">
        <v>2.5000000000000001E-2</v>
      </c>
      <c r="O108" s="33">
        <f t="shared" si="22"/>
        <v>16.554466242575256</v>
      </c>
      <c r="P108" s="33">
        <f t="shared" si="13"/>
        <v>-22.587152376579326</v>
      </c>
      <c r="Q108" s="33">
        <f t="shared" si="14"/>
        <v>-1.3644144151557742</v>
      </c>
      <c r="R108" s="19"/>
      <c r="S108" s="70">
        <f t="shared" si="15"/>
        <v>34000</v>
      </c>
      <c r="T108">
        <v>93</v>
      </c>
      <c r="U108" s="61">
        <v>2.5000000000000001E-2</v>
      </c>
      <c r="V108" s="33">
        <f t="shared" si="23"/>
        <v>16.554466242575256</v>
      </c>
      <c r="W108" s="33">
        <f t="shared" si="16"/>
        <v>10.520043572653385</v>
      </c>
      <c r="X108" s="33">
        <f t="shared" si="17"/>
        <v>0.63548068651090861</v>
      </c>
      <c r="Z108" s="70">
        <f t="shared" si="18"/>
        <v>107000</v>
      </c>
      <c r="AA108">
        <v>93</v>
      </c>
      <c r="AB108" s="61">
        <v>2.5000000000000001E-2</v>
      </c>
      <c r="AC108" s="33">
        <f t="shared" si="24"/>
        <v>16.554466242575256</v>
      </c>
      <c r="AD108" s="33">
        <f t="shared" si="19"/>
        <v>33.107195949232711</v>
      </c>
      <c r="AE108" s="33">
        <f t="shared" si="20"/>
        <v>1.9998951016666828</v>
      </c>
    </row>
    <row r="109" spans="2:31">
      <c r="B109" s="68">
        <v>2113</v>
      </c>
      <c r="G109" s="34">
        <f t="shared" si="25"/>
        <v>309.4130462545113</v>
      </c>
      <c r="K109" s="19"/>
      <c r="L109" s="70">
        <f t="shared" si="21"/>
        <v>-73000</v>
      </c>
      <c r="M109">
        <v>94</v>
      </c>
      <c r="N109" s="61">
        <v>2.5000000000000001E-2</v>
      </c>
      <c r="O109" s="33">
        <f t="shared" si="22"/>
        <v>16.968327898639636</v>
      </c>
      <c r="P109" s="33">
        <f t="shared" si="13"/>
        <v>-22.587152376579326</v>
      </c>
      <c r="Q109" s="33">
        <f t="shared" si="14"/>
        <v>-1.3311360147861213</v>
      </c>
      <c r="R109" s="19"/>
      <c r="S109" s="70">
        <f t="shared" si="15"/>
        <v>34000</v>
      </c>
      <c r="T109">
        <v>94</v>
      </c>
      <c r="U109" s="61">
        <v>2.5000000000000001E-2</v>
      </c>
      <c r="V109" s="33">
        <f t="shared" si="23"/>
        <v>16.968327898639636</v>
      </c>
      <c r="W109" s="33">
        <f t="shared" si="16"/>
        <v>10.520043572653385</v>
      </c>
      <c r="X109" s="33">
        <f t="shared" si="17"/>
        <v>0.6199811575716182</v>
      </c>
      <c r="Z109" s="70">
        <f t="shared" si="18"/>
        <v>107000</v>
      </c>
      <c r="AA109">
        <v>94</v>
      </c>
      <c r="AB109" s="61">
        <v>2.5000000000000001E-2</v>
      </c>
      <c r="AC109" s="33">
        <f t="shared" si="24"/>
        <v>16.968327898639636</v>
      </c>
      <c r="AD109" s="33">
        <f t="shared" si="19"/>
        <v>33.107195949232711</v>
      </c>
      <c r="AE109" s="33">
        <f t="shared" si="20"/>
        <v>1.9511171723577396</v>
      </c>
    </row>
    <row r="110" spans="2:31">
      <c r="B110" s="68">
        <v>2114</v>
      </c>
      <c r="G110" s="34">
        <f t="shared" si="25"/>
        <v>309.4130462545113</v>
      </c>
      <c r="K110" s="19"/>
      <c r="L110" s="70">
        <f t="shared" si="21"/>
        <v>-73000</v>
      </c>
      <c r="M110">
        <v>95</v>
      </c>
      <c r="N110" s="61">
        <v>2.5000000000000001E-2</v>
      </c>
      <c r="O110" s="33">
        <f t="shared" si="22"/>
        <v>17.392536096105626</v>
      </c>
      <c r="P110" s="33">
        <f t="shared" si="13"/>
        <v>-22.587152376579326</v>
      </c>
      <c r="Q110" s="33">
        <f t="shared" si="14"/>
        <v>-1.2986692827181672</v>
      </c>
      <c r="R110" s="19"/>
      <c r="S110" s="70">
        <f t="shared" si="15"/>
        <v>34000</v>
      </c>
      <c r="T110">
        <v>95</v>
      </c>
      <c r="U110" s="61">
        <v>2.5000000000000001E-2</v>
      </c>
      <c r="V110" s="33">
        <f t="shared" si="23"/>
        <v>17.392536096105626</v>
      </c>
      <c r="W110" s="33">
        <f t="shared" si="16"/>
        <v>10.520043572653385</v>
      </c>
      <c r="X110" s="33">
        <f t="shared" si="17"/>
        <v>0.60485966592353002</v>
      </c>
      <c r="Z110" s="70">
        <f t="shared" si="18"/>
        <v>107000</v>
      </c>
      <c r="AA110">
        <v>95</v>
      </c>
      <c r="AB110" s="61">
        <v>2.5000000000000001E-2</v>
      </c>
      <c r="AC110" s="33">
        <f t="shared" si="24"/>
        <v>17.392536096105626</v>
      </c>
      <c r="AD110" s="33">
        <f t="shared" si="19"/>
        <v>33.107195949232711</v>
      </c>
      <c r="AE110" s="33">
        <f t="shared" si="20"/>
        <v>1.9035289486416971</v>
      </c>
    </row>
    <row r="111" spans="2:31">
      <c r="B111" s="68">
        <v>2115</v>
      </c>
      <c r="G111" s="34">
        <f t="shared" si="25"/>
        <v>309.4130462545113</v>
      </c>
      <c r="K111" s="19"/>
      <c r="L111" s="70">
        <f t="shared" si="21"/>
        <v>-73000</v>
      </c>
      <c r="M111">
        <v>96</v>
      </c>
      <c r="N111" s="61">
        <v>2.5000000000000001E-2</v>
      </c>
      <c r="O111" s="33">
        <f t="shared" si="22"/>
        <v>17.827349498508266</v>
      </c>
      <c r="P111" s="33">
        <f t="shared" si="13"/>
        <v>-22.587152376579326</v>
      </c>
      <c r="Q111" s="33">
        <f t="shared" si="14"/>
        <v>-1.2669944221640657</v>
      </c>
      <c r="R111" s="19"/>
      <c r="S111" s="70">
        <f t="shared" si="15"/>
        <v>34000</v>
      </c>
      <c r="T111">
        <v>96</v>
      </c>
      <c r="U111" s="61">
        <v>2.5000000000000001E-2</v>
      </c>
      <c r="V111" s="33">
        <f t="shared" si="23"/>
        <v>17.827349498508266</v>
      </c>
      <c r="W111" s="33">
        <f t="shared" si="16"/>
        <v>10.520043572653385</v>
      </c>
      <c r="X111" s="33">
        <f t="shared" si="17"/>
        <v>0.59010699114490739</v>
      </c>
      <c r="Z111" s="70">
        <f t="shared" si="18"/>
        <v>107000</v>
      </c>
      <c r="AA111">
        <v>96</v>
      </c>
      <c r="AB111" s="61">
        <v>2.5000000000000001E-2</v>
      </c>
      <c r="AC111" s="33">
        <f t="shared" si="24"/>
        <v>17.827349498508266</v>
      </c>
      <c r="AD111" s="33">
        <f t="shared" si="19"/>
        <v>33.107195949232711</v>
      </c>
      <c r="AE111" s="33">
        <f t="shared" si="20"/>
        <v>1.8571014133089729</v>
      </c>
    </row>
    <row r="112" spans="2:31">
      <c r="B112" s="68">
        <v>2116</v>
      </c>
      <c r="G112" s="34">
        <f t="shared" si="25"/>
        <v>309.4130462545113</v>
      </c>
      <c r="K112" s="19"/>
      <c r="L112" s="70">
        <f t="shared" si="21"/>
        <v>-73000</v>
      </c>
      <c r="M112">
        <v>97</v>
      </c>
      <c r="N112" s="61">
        <v>2.5000000000000001E-2</v>
      </c>
      <c r="O112" s="33">
        <f t="shared" si="22"/>
        <v>18.273033235970971</v>
      </c>
      <c r="P112" s="33">
        <f t="shared" si="13"/>
        <v>-22.587152376579326</v>
      </c>
      <c r="Q112" s="33">
        <f t="shared" si="14"/>
        <v>-1.2360921191844545</v>
      </c>
      <c r="R112" s="19"/>
      <c r="S112" s="70">
        <f t="shared" si="15"/>
        <v>34000</v>
      </c>
      <c r="T112">
        <v>97</v>
      </c>
      <c r="U112" s="61">
        <v>2.5000000000000001E-2</v>
      </c>
      <c r="V112" s="33">
        <f t="shared" si="23"/>
        <v>18.273033235970971</v>
      </c>
      <c r="W112" s="33">
        <f t="shared" si="16"/>
        <v>10.520043572653385</v>
      </c>
      <c r="X112" s="33">
        <f t="shared" si="17"/>
        <v>0.57571413770234869</v>
      </c>
      <c r="Z112" s="70">
        <f t="shared" si="18"/>
        <v>107000</v>
      </c>
      <c r="AA112">
        <v>97</v>
      </c>
      <c r="AB112" s="61">
        <v>2.5000000000000001E-2</v>
      </c>
      <c r="AC112" s="33">
        <f t="shared" si="24"/>
        <v>18.273033235970971</v>
      </c>
      <c r="AD112" s="33">
        <f t="shared" si="19"/>
        <v>33.107195949232711</v>
      </c>
      <c r="AE112" s="33">
        <f t="shared" si="20"/>
        <v>1.8118062568868032</v>
      </c>
    </row>
    <row r="113" spans="2:31">
      <c r="B113" s="68">
        <v>2117</v>
      </c>
      <c r="G113" s="34">
        <f t="shared" si="25"/>
        <v>309.4130462545113</v>
      </c>
      <c r="K113" s="19"/>
      <c r="L113" s="70">
        <f t="shared" si="21"/>
        <v>-73000</v>
      </c>
      <c r="M113">
        <v>98</v>
      </c>
      <c r="N113" s="61">
        <v>2.5000000000000001E-2</v>
      </c>
      <c r="O113" s="33">
        <f t="shared" si="22"/>
        <v>18.729859066870244</v>
      </c>
      <c r="P113" s="33">
        <f t="shared" si="13"/>
        <v>-22.587152376579326</v>
      </c>
      <c r="Q113" s="33">
        <f t="shared" si="14"/>
        <v>-1.2059435309116628</v>
      </c>
      <c r="R113" s="19"/>
      <c r="S113" s="70">
        <f t="shared" si="15"/>
        <v>34000</v>
      </c>
      <c r="T113">
        <v>98</v>
      </c>
      <c r="U113" s="61">
        <v>2.5000000000000001E-2</v>
      </c>
      <c r="V113" s="33">
        <f t="shared" si="23"/>
        <v>18.729859066870244</v>
      </c>
      <c r="W113" s="33">
        <f t="shared" si="16"/>
        <v>10.520043572653385</v>
      </c>
      <c r="X113" s="33">
        <f t="shared" si="17"/>
        <v>0.56167232946570611</v>
      </c>
      <c r="Z113" s="70">
        <f t="shared" si="18"/>
        <v>107000</v>
      </c>
      <c r="AA113">
        <v>98</v>
      </c>
      <c r="AB113" s="61">
        <v>2.5000000000000001E-2</v>
      </c>
      <c r="AC113" s="33">
        <f t="shared" si="24"/>
        <v>18.729859066870244</v>
      </c>
      <c r="AD113" s="33">
        <f t="shared" si="19"/>
        <v>33.107195949232711</v>
      </c>
      <c r="AE113" s="33">
        <f t="shared" si="20"/>
        <v>1.7676158603773691</v>
      </c>
    </row>
    <row r="114" spans="2:31">
      <c r="B114" s="68">
        <v>2118</v>
      </c>
      <c r="G114" s="34">
        <f t="shared" si="25"/>
        <v>309.4130462545113</v>
      </c>
      <c r="K114" s="19"/>
      <c r="L114" s="70">
        <f t="shared" si="21"/>
        <v>-73000</v>
      </c>
      <c r="M114">
        <v>99</v>
      </c>
      <c r="N114" s="61">
        <v>2.5000000000000001E-2</v>
      </c>
      <c r="O114" s="33">
        <f t="shared" si="22"/>
        <v>19.198105543541999</v>
      </c>
      <c r="P114" s="33">
        <f t="shared" si="13"/>
        <v>-22.587152376579326</v>
      </c>
      <c r="Q114" s="33">
        <f t="shared" si="14"/>
        <v>-1.1765302740601591</v>
      </c>
      <c r="R114" s="19"/>
      <c r="S114" s="70">
        <f t="shared" si="15"/>
        <v>34000</v>
      </c>
      <c r="T114">
        <v>99</v>
      </c>
      <c r="U114" s="61">
        <v>2.5000000000000001E-2</v>
      </c>
      <c r="V114" s="33">
        <f t="shared" si="23"/>
        <v>19.198105543541999</v>
      </c>
      <c r="W114" s="33">
        <f t="shared" si="16"/>
        <v>10.520043572653385</v>
      </c>
      <c r="X114" s="33">
        <f t="shared" si="17"/>
        <v>0.54797300435678642</v>
      </c>
      <c r="Z114" s="70">
        <f t="shared" si="18"/>
        <v>107000</v>
      </c>
      <c r="AA114">
        <v>99</v>
      </c>
      <c r="AB114" s="61">
        <v>2.5000000000000001E-2</v>
      </c>
      <c r="AC114" s="33">
        <f t="shared" si="24"/>
        <v>19.198105543541999</v>
      </c>
      <c r="AD114" s="33">
        <f t="shared" si="19"/>
        <v>33.107195949232711</v>
      </c>
      <c r="AE114" s="33">
        <f t="shared" si="20"/>
        <v>1.7245032784169454</v>
      </c>
    </row>
    <row r="115" spans="2:31" ht="13.5" thickBot="1">
      <c r="B115" s="69">
        <v>2119</v>
      </c>
      <c r="G115" s="34">
        <f t="shared" si="25"/>
        <v>309.4130462545113</v>
      </c>
      <c r="K115" s="19"/>
      <c r="L115" s="70">
        <f t="shared" si="21"/>
        <v>-73000</v>
      </c>
      <c r="M115">
        <v>100</v>
      </c>
      <c r="N115" s="61">
        <v>2.5000000000000001E-2</v>
      </c>
      <c r="O115" s="33">
        <f t="shared" si="22"/>
        <v>19.678058182130549</v>
      </c>
      <c r="P115" s="33">
        <f t="shared" si="13"/>
        <v>-22.587152376579326</v>
      </c>
      <c r="Q115" s="33">
        <f t="shared" si="14"/>
        <v>-1.1478344137172283</v>
      </c>
      <c r="R115" s="19"/>
      <c r="S115" s="70">
        <f t="shared" si="15"/>
        <v>34000</v>
      </c>
      <c r="T115">
        <v>100</v>
      </c>
      <c r="U115" s="61">
        <v>2.5000000000000001E-2</v>
      </c>
      <c r="V115" s="33">
        <f t="shared" si="23"/>
        <v>19.678058182130549</v>
      </c>
      <c r="W115" s="33">
        <f t="shared" si="16"/>
        <v>10.520043572653385</v>
      </c>
      <c r="X115" s="33">
        <f t="shared" si="17"/>
        <v>0.53460780912857209</v>
      </c>
      <c r="Z115" s="70">
        <f t="shared" si="18"/>
        <v>107000</v>
      </c>
      <c r="AA115">
        <v>100</v>
      </c>
      <c r="AB115" s="61">
        <v>2.5000000000000001E-2</v>
      </c>
      <c r="AC115" s="33">
        <f t="shared" si="24"/>
        <v>19.678058182130549</v>
      </c>
      <c r="AD115" s="33">
        <f t="shared" si="19"/>
        <v>33.107195949232711</v>
      </c>
      <c r="AE115" s="33">
        <f t="shared" si="20"/>
        <v>1.6824422228458005</v>
      </c>
    </row>
    <row r="116" spans="2:31">
      <c r="K116" s="19"/>
      <c r="R116" s="19"/>
    </row>
    <row r="117" spans="2:31">
      <c r="B117" s="60" t="s">
        <v>10</v>
      </c>
      <c r="R117" s="19"/>
    </row>
    <row r="118" spans="2:31">
      <c r="R118" s="19"/>
    </row>
    <row r="119" spans="2:31">
      <c r="R119" s="19"/>
    </row>
    <row r="120" spans="2:31">
      <c r="R120" s="19"/>
    </row>
    <row r="121" spans="2:31">
      <c r="R121" s="19"/>
    </row>
    <row r="122" spans="2:31">
      <c r="R122" s="19"/>
    </row>
    <row r="123" spans="2:31">
      <c r="R123" s="19"/>
    </row>
  </sheetData>
  <mergeCells count="3">
    <mergeCell ref="B2:I2"/>
    <mergeCell ref="C4:E4"/>
    <mergeCell ref="F4: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2QFN7KK647Q6-1576399135-43896</_dlc_DocId>
    <_dlc_DocIdUrl xmlns="0063f72e-ace3-48fb-9c1f-5b513408b31f">
      <Url>https://beisgov.sharepoint.com/sites/beis/179/_layouts/15/DocIdRedir.aspx?ID=2QFN7KK647Q6-1576399135-43896</Url>
      <Description>2QFN7KK647Q6-1576399135-43896</Description>
    </_dlc_DocIdUrl>
    <Government_x0020_Body xmlns="b413c3fd-5a3b-4239-b985-69032e371c04">BEIS</Government_x0020_Body>
    <Date_x0020_Opened xmlns="b413c3fd-5a3b-4239-b985-69032e371c04">2018-05-07T13:40:24+00:00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DECCFCSJ-368-4254</LegacyDocumentID>
    <LegacyFolderDocumentID xmlns="a172083e-e40c-4314-b43a-827352a1ed2c">DECCFCSJ-368-4193</LegacyFolderDocumentID>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DocShares</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Spending, Evidence and Guidance Analysis</TermName>
          <TermId xmlns="http://schemas.microsoft.com/office/infopath/2007/PartnerControls">ccf79f65-c8dd-46bb-9133-e0e793408fe6</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203</Value>
    </TaxCatchAll>
    <LegacyNumericClass xmlns="b67a7830-db79-4a49-bf27-2aff92a2201a" xsi:nil="true"/>
    <LegacyCurrentLocation xmlns="b67a7830-db79-4a49-bf27-2aff92a2201a" xsi:nil="true"/>
    <_dlc_DocIdPersistId xmlns="0063f72e-ace3-48fb-9c1f-5b513408b31f">false</_dlc_DocIdPersistId>
    <LegacyCaseReferenceNumber xmlns="7a3e7710-81a4-4376-9b10-5b11a0034a07" xsi:nil="true"/>
    <CIRRUSPreviousRetentionPolicy xmlns="7a3e7710-81a4-4376-9b10-5b11a0034a07" xsi:nil="true"/>
    <Number xmlns="7a3e7710-81a4-4376-9b10-5b11a0034a0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D457D0B32CFC34DA2C4BB15B9EF1FE4" ma:contentTypeVersion="16472" ma:contentTypeDescription="Create a new document." ma:contentTypeScope="" ma:versionID="2aa3a96be7c03819087078cbd587ffbf">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7a3e7710-81a4-4376-9b10-5b11a0034a07" targetNamespace="http://schemas.microsoft.com/office/2006/metadata/properties" ma:root="true" ma:fieldsID="0922159a8df87d735c042ab4df7cf883"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7a3e7710-81a4-4376-9b10-5b11a0034a07"/>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Location" minOccurs="0"/>
                <xsd:element ref="ns8: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1" nillable="true" ma:displayName="Taxonomy Catch All Column" ma:descriptio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2" nillable="true" ma:displayName="Taxonomy Catch All Column1" ma:description=""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0"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3e7710-81a4-4376-9b10-5b11a0034a07"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CIRRUSPreviousRetentionPolicy" ma:index="72" nillable="true" ma:displayName="Previous Retention Policy" ma:internalName="CIRRUSPreviousRetentionPolicy">
      <xsd:simpleType>
        <xsd:restriction base="dms:Note">
          <xsd:maxLength value="255"/>
        </xsd:restriction>
      </xsd:simpleType>
    </xsd:element>
    <xsd:element name="LegacyCaseReferenceNumber" ma:index="73" nillable="true" ma:displayName="Legacy Case Reference Number" ma:internalName="LegacyCaseReferenceNumber">
      <xsd:simpleType>
        <xsd:restriction base="dms:Note">
          <xsd:maxLength value="255"/>
        </xsd:restriction>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Location" ma:index="76" nillable="true" ma:displayName="Location" ma:internalName="MediaServiceLocation" ma:readOnly="true">
      <xsd:simpleType>
        <xsd:restriction base="dms:Text"/>
      </xsd:simpleType>
    </xsd:element>
    <xsd:element name="Number" ma:index="77" nillable="true" ma:displayName="Number" ma:format="Dropdown" ma:internalName="Numb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066310-655C-4AAD-A2ED-3F706A4BCEE5}">
  <ds:schemaRefs>
    <ds:schemaRef ds:uri="http://schemas.microsoft.com/sharepoint/v3/contenttype/forms"/>
  </ds:schemaRefs>
</ds:datastoreItem>
</file>

<file path=customXml/itemProps2.xml><?xml version="1.0" encoding="utf-8"?>
<ds:datastoreItem xmlns:ds="http://schemas.openxmlformats.org/officeDocument/2006/customXml" ds:itemID="{289BADC5-5F0B-4050-BF8D-D9EAF3B7D418}">
  <ds:schemaRefs>
    <ds:schemaRef ds:uri="7a3e7710-81a4-4376-9b10-5b11a0034a07"/>
    <ds:schemaRef ds:uri="http://schemas.microsoft.com/office/2006/documentManagement/types"/>
    <ds:schemaRef ds:uri="http://www.w3.org/XML/1998/namespace"/>
    <ds:schemaRef ds:uri="b413c3fd-5a3b-4239-b985-69032e371c04"/>
    <ds:schemaRef ds:uri="b67a7830-db79-4a49-bf27-2aff92a2201a"/>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 ds:uri="c963a4c1-1bb4-49f2-a011-9c776a7eed2a"/>
    <ds:schemaRef ds:uri="a172083e-e40c-4314-b43a-827352a1ed2c"/>
    <ds:schemaRef ds:uri="a8f60570-4bd3-4f2b-950b-a996de8ab151"/>
    <ds:schemaRef ds:uri="0063f72e-ace3-48fb-9c1f-5b513408b31f"/>
    <ds:schemaRef ds:uri="http://schemas.microsoft.com/office/2006/metadata/properties"/>
  </ds:schemaRefs>
</ds:datastoreItem>
</file>

<file path=customXml/itemProps3.xml><?xml version="1.0" encoding="utf-8"?>
<ds:datastoreItem xmlns:ds="http://schemas.openxmlformats.org/officeDocument/2006/customXml" ds:itemID="{2D0D93B5-F7C9-4CA9-B105-75D76682771B}">
  <ds:schemaRefs>
    <ds:schemaRef ds:uri="http://schemas.microsoft.com/sharepoint/events"/>
  </ds:schemaRefs>
</ds:datastoreItem>
</file>

<file path=customXml/itemProps4.xml><?xml version="1.0" encoding="utf-8"?>
<ds:datastoreItem xmlns:ds="http://schemas.openxmlformats.org/officeDocument/2006/customXml" ds:itemID="{F19D84B5-52B8-4597-A36F-21498E97B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7a3e7710-81a4-4376-9b10-5b11a0034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HOME</vt:lpstr>
      <vt:lpstr>5.1.4 Current emissions</vt:lpstr>
      <vt:lpstr>7. Case study scenarios</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Kyriacou Christalla (Analysis)</dc:creator>
  <cp:keywords/>
  <dc:description/>
  <cp:lastModifiedBy>Harle, Thomas (NE)</cp:lastModifiedBy>
  <cp:revision/>
  <dcterms:created xsi:type="dcterms:W3CDTF">2017-02-15T11:36:14Z</dcterms:created>
  <dcterms:modified xsi:type="dcterms:W3CDTF">2021-08-16T09:10:56Z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0x0101007D457D0B32CFC34DA2C4BB15B9EF1FE4</vt:lpwstr>
  </property>
  <property fmtid="{D5CDD505-2E9C-101B-9397-08002B2CF9AE}" pid="3" name="_dlc_DocIdItemGuid">
    <vt:lpwstr>671f1b8d-1cc8-4e66-9250-c6a79ad54dde</vt:lpwstr>
  </property>
  <property fmtid="{D5CDD505-2E9C-101B-9397-08002B2CF9AE}" pid="4" name="Order">
    <vt:r8>100</vt:r8>
  </property>
  <property fmtid="{D5CDD505-2E9C-101B-9397-08002B2CF9AE}" pid="5" name="Business Unit">
    <vt:lpwstr>203;#Spending, Evidence and Guidance Analysis|ccf79f65-c8dd-46bb-9133-e0e793408fe6</vt:lpwstr>
  </property>
  <property fmtid="{D5CDD505-2E9C-101B-9397-08002B2CF9AE}" pid="6" name="MailSubject">
    <vt:lpwstr/>
  </property>
  <property fmtid="{D5CDD505-2E9C-101B-9397-08002B2CF9AE}" pid="7" name="_dlc_BarcodeValue">
    <vt:lpwstr/>
  </property>
  <property fmtid="{D5CDD505-2E9C-101B-9397-08002B2CF9AE}" pid="8" name="LegacyPaperReason">
    <vt:lpwstr/>
  </property>
  <property fmtid="{D5CDD505-2E9C-101B-9397-08002B2CF9AE}" pid="9" name="MailAttachments">
    <vt:bool>false</vt:bool>
  </property>
  <property fmtid="{D5CDD505-2E9C-101B-9397-08002B2CF9AE}" pid="10" name="MailPreviewData">
    <vt:lpwstr/>
  </property>
  <property fmtid="{D5CDD505-2E9C-101B-9397-08002B2CF9AE}" pid="11" name="LegacyMovementHistory">
    <vt:lpwstr/>
  </property>
  <property fmtid="{D5CDD505-2E9C-101B-9397-08002B2CF9AE}" pid="12" name="xd_ProgID">
    <vt:lpwstr/>
  </property>
  <property fmtid="{D5CDD505-2E9C-101B-9397-08002B2CF9AE}" pid="13" name="MailIn-Reply-To">
    <vt:lpwstr/>
  </property>
  <property fmtid="{D5CDD505-2E9C-101B-9397-08002B2CF9AE}" pid="14" name="_dlc_Exempt">
    <vt:bool>false</vt:bool>
  </property>
  <property fmtid="{D5CDD505-2E9C-101B-9397-08002B2CF9AE}" pid="15" name="Held By">
    <vt:lpwstr/>
  </property>
  <property fmtid="{D5CDD505-2E9C-101B-9397-08002B2CF9AE}" pid="16" name="ComplianceAssetId">
    <vt:lpwstr/>
  </property>
  <property fmtid="{D5CDD505-2E9C-101B-9397-08002B2CF9AE}" pid="17" name="TemplateUrl">
    <vt:lpwstr/>
  </property>
  <property fmtid="{D5CDD505-2E9C-101B-9397-08002B2CF9AE}" pid="18" name="MailTo">
    <vt:lpwstr/>
  </property>
  <property fmtid="{D5CDD505-2E9C-101B-9397-08002B2CF9AE}" pid="19" name="_dlc_BarcodeImage">
    <vt:lpwstr/>
  </property>
  <property fmtid="{D5CDD505-2E9C-101B-9397-08002B2CF9AE}" pid="20" name="DLCPolicyLabelLock">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LegacySubject">
    <vt:lpwstr/>
  </property>
  <property fmtid="{D5CDD505-2E9C-101B-9397-08002B2CF9AE}" pid="26" name="LegacyBarcode">
    <vt:lpwstr/>
  </property>
  <property fmtid="{D5CDD505-2E9C-101B-9397-08002B2CF9AE}" pid="27" name="MailReply-To">
    <vt:lpwstr/>
  </property>
  <property fmtid="{D5CDD505-2E9C-101B-9397-08002B2CF9AE}" pid="28" name="LegacyForeignBarcode">
    <vt:lpwstr/>
  </property>
  <property fmtid="{D5CDD505-2E9C-101B-9397-08002B2CF9AE}" pid="29" name="DLCPolicyLabelValue">
    <vt:lpwstr/>
  </property>
  <property fmtid="{D5CDD505-2E9C-101B-9397-08002B2CF9AE}" pid="30" name="DLCPolicyLabelClientValue">
    <vt:lpwstr/>
  </property>
  <property fmtid="{D5CDD505-2E9C-101B-9397-08002B2CF9AE}" pid="31" name="LegacyDisposition">
    <vt:lpwstr/>
  </property>
  <property fmtid="{D5CDD505-2E9C-101B-9397-08002B2CF9AE}" pid="32" name="LegacyOriginator">
    <vt:lpwstr/>
  </property>
  <property fmtid="{D5CDD505-2E9C-101B-9397-08002B2CF9AE}" pid="33" name="MailCc">
    <vt:lpwstr/>
  </property>
  <property fmtid="{D5CDD505-2E9C-101B-9397-08002B2CF9AE}" pid="34" name="LegacyPhysicalObject">
    <vt:bool>false</vt:bool>
  </property>
  <property fmtid="{D5CDD505-2E9C-101B-9397-08002B2CF9AE}" pid="35" name="LegacyAddressee">
    <vt:lpwstr/>
  </property>
  <property fmtid="{D5CDD505-2E9C-101B-9397-08002B2CF9AE}" pid="36" name="_dlc_BarcodePreview">
    <vt:lpwstr/>
  </property>
  <property fmtid="{D5CDD505-2E9C-101B-9397-08002B2CF9AE}" pid="37" name="xd_Signature">
    <vt:bool>false</vt:bool>
  </property>
  <property fmtid="{D5CDD505-2E9C-101B-9397-08002B2CF9AE}" pid="38" name="MailReferences">
    <vt:lpwstr/>
  </property>
  <property fmtid="{D5CDD505-2E9C-101B-9397-08002B2CF9AE}" pid="39" name="Barcode">
    <vt:lpwstr/>
  </property>
  <property fmtid="{D5CDD505-2E9C-101B-9397-08002B2CF9AE}" pid="40" name="AuthorIds_UIVersion_7">
    <vt:lpwstr>5540</vt:lpwstr>
  </property>
  <property fmtid="{D5CDD505-2E9C-101B-9397-08002B2CF9AE}" pid="41" name="AuthorIds_UIVersion_10">
    <vt:lpwstr>14143</vt:lpwstr>
  </property>
  <property fmtid="{D5CDD505-2E9C-101B-9397-08002B2CF9AE}" pid="42" name="AuthorIds_UIVersion_12">
    <vt:lpwstr>5540</vt:lpwstr>
  </property>
  <property fmtid="{D5CDD505-2E9C-101B-9397-08002B2CF9AE}" pid="43" name="AuthorIds_UIVersion_14">
    <vt:lpwstr>14143</vt:lpwstr>
  </property>
  <property fmtid="{D5CDD505-2E9C-101B-9397-08002B2CF9AE}" pid="44" name="AuthorIds_UIVersion_15">
    <vt:lpwstr>14143</vt:lpwstr>
  </property>
  <property fmtid="{D5CDD505-2E9C-101B-9397-08002B2CF9AE}" pid="45" name="AuthorIds_UIVersion_16">
    <vt:lpwstr>5540</vt:lpwstr>
  </property>
  <property fmtid="{D5CDD505-2E9C-101B-9397-08002B2CF9AE}" pid="46" name="AuthorIds_UIVersion_21">
    <vt:lpwstr>5540</vt:lpwstr>
  </property>
  <property fmtid="{D5CDD505-2E9C-101B-9397-08002B2CF9AE}" pid="47" name="AuthorIds_UIVersion_26">
    <vt:lpwstr>14143</vt:lpwstr>
  </property>
  <property fmtid="{D5CDD505-2E9C-101B-9397-08002B2CF9AE}" pid="48" name="AuthorIds_UIVersion_27">
    <vt:lpwstr>5540</vt:lpwstr>
  </property>
  <property fmtid="{D5CDD505-2E9C-101B-9397-08002B2CF9AE}" pid="49" name="AuthorIds_UIVersion_28">
    <vt:lpwstr>11086</vt:lpwstr>
  </property>
  <property fmtid="{D5CDD505-2E9C-101B-9397-08002B2CF9AE}" pid="50" name="AuthorIds_UIVersion_29">
    <vt:lpwstr>11086</vt:lpwstr>
  </property>
  <property fmtid="{D5CDD505-2E9C-101B-9397-08002B2CF9AE}" pid="51" name="AuthorIds_UIVersion_30">
    <vt:lpwstr>14143</vt:lpwstr>
  </property>
  <property fmtid="{D5CDD505-2E9C-101B-9397-08002B2CF9AE}" pid="52" name="AuthorIds_UIVersion_31">
    <vt:lpwstr>14143</vt:lpwstr>
  </property>
  <property fmtid="{D5CDD505-2E9C-101B-9397-08002B2CF9AE}" pid="53" name="AuthorIds_UIVersion_36">
    <vt:lpwstr>14143</vt:lpwstr>
  </property>
</Properties>
</file>